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grish\Desktop\ильина\5\"/>
    </mc:Choice>
  </mc:AlternateContent>
  <xr:revisionPtr revIDLastSave="0" documentId="13_ncr:1_{8ABB6285-D0A2-4E7E-8472-22F2298F223A}" xr6:coauthVersionLast="45" xr6:coauthVersionMax="45" xr10:uidLastSave="{00000000-0000-0000-0000-000000000000}"/>
  <bookViews>
    <workbookView xWindow="-108" yWindow="-108" windowWidth="23256" windowHeight="12576" tabRatio="694" activeTab="1" xr2:uid="{00000000-000D-0000-FFFF-FFFF00000000}"/>
  </bookViews>
  <sheets>
    <sheet name="Данные" sheetId="18" r:id="rId1"/>
    <sheet name="Данные, контроль" sheetId="58" r:id="rId2"/>
    <sheet name="ИВТ 2015 (за 4 года)" sheetId="51" r:id="rId3"/>
    <sheet name="Преподаватели" sheetId="59" r:id="rId4"/>
  </sheets>
  <definedNames>
    <definedName name="_xlnm._FilterDatabase" localSheetId="0" hidden="1">Данные!$A$1:$AA$862</definedName>
    <definedName name="_xlnm._FilterDatabase" localSheetId="1" hidden="1">'Данные, контроль'!$A$1:$AA$2</definedName>
    <definedName name="_xlnm._FilterDatabase" localSheetId="2" hidden="1">'ИВТ 2015 (за 4 года)'!$A$1:$AH$859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" i="58" l="1"/>
  <c r="AO2" i="58"/>
  <c r="AP2" i="58"/>
  <c r="AQ2" i="58"/>
  <c r="AR2" i="58"/>
  <c r="AS2" i="58"/>
  <c r="AT2" i="58"/>
  <c r="AU2" i="58"/>
  <c r="AV2" i="58"/>
  <c r="AW2" i="58"/>
  <c r="AX2" i="58"/>
  <c r="AY2" i="58"/>
  <c r="AZ2" i="58"/>
  <c r="BA2" i="58"/>
  <c r="BB2" i="58"/>
  <c r="BC2" i="58"/>
  <c r="BD2" i="58"/>
  <c r="BE2" i="58"/>
  <c r="BF2" i="58"/>
  <c r="BG2" i="58"/>
  <c r="BH2" i="58"/>
  <c r="BI2" i="58"/>
  <c r="BJ2" i="58"/>
  <c r="BK2" i="58"/>
  <c r="BL2" i="58"/>
  <c r="BM2" i="58"/>
  <c r="BN2" i="58"/>
  <c r="BO2" i="58"/>
  <c r="BP2" i="58"/>
  <c r="BQ2" i="58"/>
  <c r="BR2" i="58"/>
  <c r="BS2" i="58"/>
  <c r="BT2" i="58"/>
  <c r="BU2" i="58"/>
  <c r="BV2" i="58"/>
  <c r="BW2" i="58"/>
  <c r="BX2" i="58"/>
  <c r="BY2" i="58"/>
  <c r="BZ2" i="58"/>
  <c r="CA2" i="58"/>
  <c r="CB2" i="58"/>
  <c r="CC2" i="58"/>
  <c r="CD2" i="58"/>
  <c r="CE2" i="58"/>
  <c r="CF2" i="58"/>
  <c r="CG2" i="58"/>
  <c r="CH2" i="58"/>
  <c r="CI2" i="58"/>
  <c r="CJ2" i="58"/>
  <c r="CK2" i="58"/>
  <c r="CL2" i="58"/>
  <c r="CM2" i="58"/>
  <c r="CN2" i="58"/>
  <c r="CO2" i="58"/>
  <c r="CP2" i="58"/>
  <c r="CQ2" i="58"/>
  <c r="CR2" i="58"/>
  <c r="CS2" i="58"/>
  <c r="CT2" i="58"/>
  <c r="CU2" i="58"/>
  <c r="CV2" i="58"/>
  <c r="CW2" i="58"/>
  <c r="CX2" i="58"/>
  <c r="CY2" i="58"/>
  <c r="CZ2" i="58"/>
  <c r="DA2" i="58"/>
  <c r="DB2" i="58"/>
  <c r="DC2" i="58"/>
  <c r="DD2" i="58"/>
  <c r="DE2" i="58"/>
  <c r="AL2" i="58"/>
  <c r="AM2" i="58"/>
  <c r="AK2" i="58"/>
  <c r="AJ2" i="58"/>
  <c r="AI2" i="58"/>
  <c r="AF2" i="58"/>
  <c r="AJ3" i="58"/>
  <c r="AK3" i="58"/>
  <c r="AL3" i="58"/>
  <c r="AM3" i="58"/>
  <c r="AN3" i="58"/>
  <c r="AO3" i="58"/>
  <c r="AP3" i="58"/>
  <c r="AQ3" i="58"/>
  <c r="AR3" i="58"/>
  <c r="AS3" i="58"/>
  <c r="AT3" i="58"/>
  <c r="AU3" i="58"/>
  <c r="AV3" i="58"/>
  <c r="AW3" i="58"/>
  <c r="AX3" i="58"/>
  <c r="AY3" i="58"/>
  <c r="AZ3" i="58"/>
  <c r="BA3" i="58"/>
  <c r="BB3" i="58"/>
  <c r="BC3" i="58"/>
  <c r="BD3" i="58"/>
  <c r="BE3" i="58"/>
  <c r="BF3" i="58"/>
  <c r="BG3" i="58"/>
  <c r="BH3" i="58"/>
  <c r="BI3" i="58"/>
  <c r="BJ3" i="58"/>
  <c r="BK3" i="58"/>
  <c r="BL3" i="58"/>
  <c r="BM3" i="58"/>
  <c r="BN3" i="58"/>
  <c r="BO3" i="58"/>
  <c r="BP3" i="58"/>
  <c r="BQ3" i="58"/>
  <c r="BR3" i="58"/>
  <c r="BS3" i="58"/>
  <c r="BT3" i="58"/>
  <c r="BU3" i="58"/>
  <c r="BV3" i="58"/>
  <c r="BW3" i="58"/>
  <c r="BX3" i="58"/>
  <c r="BY3" i="58"/>
  <c r="BZ3" i="58"/>
  <c r="CA3" i="58"/>
  <c r="CB3" i="58"/>
  <c r="CC3" i="58"/>
  <c r="CD3" i="58"/>
  <c r="CE3" i="58"/>
  <c r="CF3" i="58"/>
  <c r="CG3" i="58"/>
  <c r="CH3" i="58"/>
  <c r="CI3" i="58"/>
  <c r="CJ3" i="58"/>
  <c r="CK3" i="58"/>
  <c r="CL3" i="58"/>
  <c r="CM3" i="58"/>
  <c r="CN3" i="58"/>
  <c r="CO3" i="58"/>
  <c r="CP3" i="58"/>
  <c r="CQ3" i="58"/>
  <c r="CR3" i="58"/>
  <c r="CS3" i="58"/>
  <c r="CT3" i="58"/>
  <c r="CU3" i="58"/>
  <c r="CV3" i="58"/>
  <c r="CW3" i="58"/>
  <c r="CX3" i="58"/>
  <c r="CY3" i="58"/>
  <c r="CZ3" i="58"/>
  <c r="DA3" i="58"/>
  <c r="DB3" i="58"/>
  <c r="DC3" i="58"/>
  <c r="DD3" i="58"/>
  <c r="DE3" i="58"/>
  <c r="AJ4" i="58"/>
  <c r="AK4" i="58"/>
  <c r="AL4" i="58"/>
  <c r="AM4" i="58"/>
  <c r="AN4" i="58"/>
  <c r="AO4" i="58"/>
  <c r="AP4" i="58"/>
  <c r="AQ4" i="58"/>
  <c r="AR4" i="58"/>
  <c r="AS4" i="58"/>
  <c r="AT4" i="58"/>
  <c r="AU4" i="58"/>
  <c r="AV4" i="58"/>
  <c r="AW4" i="58"/>
  <c r="AX4" i="58"/>
  <c r="AY4" i="58"/>
  <c r="AZ4" i="58"/>
  <c r="BA4" i="58"/>
  <c r="BB4" i="58"/>
  <c r="BC4" i="58"/>
  <c r="BD4" i="58"/>
  <c r="BE4" i="58"/>
  <c r="BF4" i="58"/>
  <c r="BG4" i="58"/>
  <c r="BH4" i="58"/>
  <c r="BI4" i="58"/>
  <c r="BJ4" i="58"/>
  <c r="BK4" i="58"/>
  <c r="BL4" i="58"/>
  <c r="BM4" i="58"/>
  <c r="BN4" i="58"/>
  <c r="BO4" i="58"/>
  <c r="BP4" i="58"/>
  <c r="BQ4" i="58"/>
  <c r="BR4" i="58"/>
  <c r="BS4" i="58"/>
  <c r="BT4" i="58"/>
  <c r="BU4" i="58"/>
  <c r="BV4" i="58"/>
  <c r="BW4" i="58"/>
  <c r="BX4" i="58"/>
  <c r="BY4" i="58"/>
  <c r="BZ4" i="58"/>
  <c r="CA4" i="58"/>
  <c r="CB4" i="58"/>
  <c r="CC4" i="58"/>
  <c r="CD4" i="58"/>
  <c r="CE4" i="58"/>
  <c r="CF4" i="58"/>
  <c r="CG4" i="58"/>
  <c r="CH4" i="58"/>
  <c r="CI4" i="58"/>
  <c r="CJ4" i="58"/>
  <c r="CK4" i="58"/>
  <c r="CL4" i="58"/>
  <c r="CM4" i="58"/>
  <c r="CN4" i="58"/>
  <c r="CO4" i="58"/>
  <c r="CP4" i="58"/>
  <c r="CQ4" i="58"/>
  <c r="CR4" i="58"/>
  <c r="CS4" i="58"/>
  <c r="CT4" i="58"/>
  <c r="CU4" i="58"/>
  <c r="CV4" i="58"/>
  <c r="CW4" i="58"/>
  <c r="CX4" i="58"/>
  <c r="CY4" i="58"/>
  <c r="CZ4" i="58"/>
  <c r="DA4" i="58"/>
  <c r="DB4" i="58"/>
  <c r="DC4" i="58"/>
  <c r="DD4" i="58"/>
  <c r="DE4" i="58"/>
  <c r="AJ5" i="58"/>
  <c r="AK5" i="58"/>
  <c r="AL5" i="58"/>
  <c r="AM5" i="58"/>
  <c r="AN5" i="58"/>
  <c r="AO5" i="58"/>
  <c r="AP5" i="58"/>
  <c r="AQ5" i="58"/>
  <c r="AR5" i="58"/>
  <c r="AS5" i="58"/>
  <c r="AT5" i="58"/>
  <c r="AU5" i="58"/>
  <c r="AV5" i="58"/>
  <c r="AW5" i="58"/>
  <c r="AX5" i="58"/>
  <c r="AY5" i="58"/>
  <c r="AZ5" i="58"/>
  <c r="BA5" i="58"/>
  <c r="BB5" i="58"/>
  <c r="BC5" i="58"/>
  <c r="BD5" i="58"/>
  <c r="BE5" i="58"/>
  <c r="BF5" i="58"/>
  <c r="BG5" i="58"/>
  <c r="BH5" i="58"/>
  <c r="BI5" i="58"/>
  <c r="BJ5" i="58"/>
  <c r="BK5" i="58"/>
  <c r="BL5" i="58"/>
  <c r="BM5" i="58"/>
  <c r="BN5" i="58"/>
  <c r="BO5" i="58"/>
  <c r="BP5" i="58"/>
  <c r="BQ5" i="58"/>
  <c r="BR5" i="58"/>
  <c r="BS5" i="58"/>
  <c r="BT5" i="58"/>
  <c r="BU5" i="58"/>
  <c r="BV5" i="58"/>
  <c r="BW5" i="58"/>
  <c r="BX5" i="58"/>
  <c r="BY5" i="58"/>
  <c r="BZ5" i="58"/>
  <c r="CA5" i="58"/>
  <c r="CB5" i="58"/>
  <c r="CC5" i="58"/>
  <c r="CD5" i="58"/>
  <c r="CE5" i="58"/>
  <c r="CF5" i="58"/>
  <c r="CG5" i="58"/>
  <c r="CH5" i="58"/>
  <c r="CI5" i="58"/>
  <c r="CJ5" i="58"/>
  <c r="CK5" i="58"/>
  <c r="CL5" i="58"/>
  <c r="CM5" i="58"/>
  <c r="CN5" i="58"/>
  <c r="CO5" i="58"/>
  <c r="CP5" i="58"/>
  <c r="CQ5" i="58"/>
  <c r="CR5" i="58"/>
  <c r="CS5" i="58"/>
  <c r="CT5" i="58"/>
  <c r="CU5" i="58"/>
  <c r="CV5" i="58"/>
  <c r="CW5" i="58"/>
  <c r="CX5" i="58"/>
  <c r="CY5" i="58"/>
  <c r="CZ5" i="58"/>
  <c r="DA5" i="58"/>
  <c r="DB5" i="58"/>
  <c r="DC5" i="58"/>
  <c r="DD5" i="58"/>
  <c r="DE5" i="58"/>
  <c r="AJ6" i="58"/>
  <c r="AK6" i="58"/>
  <c r="AL6" i="58"/>
  <c r="AM6" i="58"/>
  <c r="AN6" i="58"/>
  <c r="AO6" i="58"/>
  <c r="AP6" i="58"/>
  <c r="AQ6" i="58"/>
  <c r="AR6" i="58"/>
  <c r="AS6" i="58"/>
  <c r="AT6" i="58"/>
  <c r="AU6" i="58"/>
  <c r="AV6" i="58"/>
  <c r="AW6" i="58"/>
  <c r="AX6" i="58"/>
  <c r="AY6" i="58"/>
  <c r="AZ6" i="58"/>
  <c r="BA6" i="58"/>
  <c r="BB6" i="58"/>
  <c r="BC6" i="58"/>
  <c r="BD6" i="58"/>
  <c r="BE6" i="58"/>
  <c r="BF6" i="58"/>
  <c r="BG6" i="58"/>
  <c r="BH6" i="58"/>
  <c r="BI6" i="58"/>
  <c r="BJ6" i="58"/>
  <c r="BK6" i="58"/>
  <c r="BL6" i="58"/>
  <c r="BM6" i="58"/>
  <c r="BN6" i="58"/>
  <c r="BO6" i="58"/>
  <c r="BP6" i="58"/>
  <c r="BQ6" i="58"/>
  <c r="BR6" i="58"/>
  <c r="BS6" i="58"/>
  <c r="BT6" i="58"/>
  <c r="BU6" i="58"/>
  <c r="BV6" i="58"/>
  <c r="BW6" i="58"/>
  <c r="BX6" i="58"/>
  <c r="BY6" i="58"/>
  <c r="BZ6" i="58"/>
  <c r="CA6" i="58"/>
  <c r="CB6" i="58"/>
  <c r="CC6" i="58"/>
  <c r="CD6" i="58"/>
  <c r="CE6" i="58"/>
  <c r="CF6" i="58"/>
  <c r="CG6" i="58"/>
  <c r="CH6" i="58"/>
  <c r="CI6" i="58"/>
  <c r="CJ6" i="58"/>
  <c r="CK6" i="58"/>
  <c r="CL6" i="58"/>
  <c r="CM6" i="58"/>
  <c r="CN6" i="58"/>
  <c r="CO6" i="58"/>
  <c r="CP6" i="58"/>
  <c r="CQ6" i="58"/>
  <c r="CR6" i="58"/>
  <c r="CS6" i="58"/>
  <c r="CT6" i="58"/>
  <c r="CU6" i="58"/>
  <c r="CV6" i="58"/>
  <c r="CW6" i="58"/>
  <c r="CX6" i="58"/>
  <c r="CY6" i="58"/>
  <c r="CZ6" i="58"/>
  <c r="DA6" i="58"/>
  <c r="DB6" i="58"/>
  <c r="DC6" i="58"/>
  <c r="DD6" i="58"/>
  <c r="DE6" i="58"/>
  <c r="AJ7" i="58"/>
  <c r="AK7" i="58"/>
  <c r="AL7" i="58"/>
  <c r="AM7" i="58"/>
  <c r="AN7" i="58"/>
  <c r="AO7" i="58"/>
  <c r="AP7" i="58"/>
  <c r="AQ7" i="58"/>
  <c r="AR7" i="58"/>
  <c r="AS7" i="58"/>
  <c r="AT7" i="58"/>
  <c r="AU7" i="58"/>
  <c r="AV7" i="58"/>
  <c r="AW7" i="58"/>
  <c r="AX7" i="58"/>
  <c r="AY7" i="58"/>
  <c r="AZ7" i="58"/>
  <c r="BA7" i="58"/>
  <c r="BB7" i="58"/>
  <c r="BC7" i="58"/>
  <c r="BD7" i="58"/>
  <c r="BE7" i="58"/>
  <c r="BF7" i="58"/>
  <c r="BG7" i="58"/>
  <c r="BH7" i="58"/>
  <c r="BI7" i="58"/>
  <c r="BJ7" i="58"/>
  <c r="BK7" i="58"/>
  <c r="BL7" i="58"/>
  <c r="BM7" i="58"/>
  <c r="BN7" i="58"/>
  <c r="BO7" i="58"/>
  <c r="BP7" i="58"/>
  <c r="BQ7" i="58"/>
  <c r="BR7" i="58"/>
  <c r="BS7" i="58"/>
  <c r="BT7" i="58"/>
  <c r="BU7" i="58"/>
  <c r="BV7" i="58"/>
  <c r="BW7" i="58"/>
  <c r="BX7" i="58"/>
  <c r="BY7" i="58"/>
  <c r="BZ7" i="58"/>
  <c r="CA7" i="58"/>
  <c r="CB7" i="58"/>
  <c r="CC7" i="58"/>
  <c r="CD7" i="58"/>
  <c r="CE7" i="58"/>
  <c r="CF7" i="58"/>
  <c r="CG7" i="58"/>
  <c r="CH7" i="58"/>
  <c r="CI7" i="58"/>
  <c r="CJ7" i="58"/>
  <c r="CK7" i="58"/>
  <c r="CL7" i="58"/>
  <c r="CM7" i="58"/>
  <c r="CN7" i="58"/>
  <c r="CO7" i="58"/>
  <c r="CP7" i="58"/>
  <c r="CQ7" i="58"/>
  <c r="CR7" i="58"/>
  <c r="CS7" i="58"/>
  <c r="CT7" i="58"/>
  <c r="CU7" i="58"/>
  <c r="CV7" i="58"/>
  <c r="CW7" i="58"/>
  <c r="CX7" i="58"/>
  <c r="CY7" i="58"/>
  <c r="CZ7" i="58"/>
  <c r="DA7" i="58"/>
  <c r="DB7" i="58"/>
  <c r="DC7" i="58"/>
  <c r="DD7" i="58"/>
  <c r="DE7" i="58"/>
  <c r="AJ8" i="58"/>
  <c r="AK8" i="58"/>
  <c r="AL8" i="58"/>
  <c r="AM8" i="58"/>
  <c r="AN8" i="58"/>
  <c r="AO8" i="58"/>
  <c r="AP8" i="58"/>
  <c r="AQ8" i="58"/>
  <c r="AR8" i="58"/>
  <c r="AS8" i="58"/>
  <c r="AT8" i="58"/>
  <c r="AU8" i="58"/>
  <c r="AV8" i="58"/>
  <c r="AW8" i="58"/>
  <c r="AX8" i="58"/>
  <c r="AY8" i="58"/>
  <c r="AZ8" i="58"/>
  <c r="BA8" i="58"/>
  <c r="BB8" i="58"/>
  <c r="BC8" i="58"/>
  <c r="BD8" i="58"/>
  <c r="BE8" i="58"/>
  <c r="BF8" i="58"/>
  <c r="BG8" i="58"/>
  <c r="BH8" i="58"/>
  <c r="BI8" i="58"/>
  <c r="BJ8" i="58"/>
  <c r="BK8" i="58"/>
  <c r="BL8" i="58"/>
  <c r="BM8" i="58"/>
  <c r="BN8" i="58"/>
  <c r="BO8" i="58"/>
  <c r="BP8" i="58"/>
  <c r="BQ8" i="58"/>
  <c r="BR8" i="58"/>
  <c r="BS8" i="58"/>
  <c r="BT8" i="58"/>
  <c r="BU8" i="58"/>
  <c r="BV8" i="58"/>
  <c r="BW8" i="58"/>
  <c r="BX8" i="58"/>
  <c r="BY8" i="58"/>
  <c r="BZ8" i="58"/>
  <c r="CA8" i="58"/>
  <c r="CB8" i="58"/>
  <c r="CC8" i="58"/>
  <c r="CD8" i="58"/>
  <c r="CE8" i="58"/>
  <c r="CF8" i="58"/>
  <c r="CG8" i="58"/>
  <c r="CH8" i="58"/>
  <c r="CI8" i="58"/>
  <c r="CJ8" i="58"/>
  <c r="CK8" i="58"/>
  <c r="CL8" i="58"/>
  <c r="CM8" i="58"/>
  <c r="CN8" i="58"/>
  <c r="CO8" i="58"/>
  <c r="CP8" i="58"/>
  <c r="CQ8" i="58"/>
  <c r="CR8" i="58"/>
  <c r="CS8" i="58"/>
  <c r="CT8" i="58"/>
  <c r="CU8" i="58"/>
  <c r="CV8" i="58"/>
  <c r="CW8" i="58"/>
  <c r="CX8" i="58"/>
  <c r="CY8" i="58"/>
  <c r="CZ8" i="58"/>
  <c r="DA8" i="58"/>
  <c r="DB8" i="58"/>
  <c r="DC8" i="58"/>
  <c r="DD8" i="58"/>
  <c r="DE8" i="58"/>
  <c r="AJ9" i="58"/>
  <c r="AK9" i="58"/>
  <c r="AL9" i="58"/>
  <c r="AM9" i="58"/>
  <c r="AN9" i="58"/>
  <c r="AO9" i="58"/>
  <c r="AP9" i="58"/>
  <c r="AQ9" i="58"/>
  <c r="AR9" i="58"/>
  <c r="AS9" i="58"/>
  <c r="AT9" i="58"/>
  <c r="AU9" i="58"/>
  <c r="AV9" i="58"/>
  <c r="AW9" i="58"/>
  <c r="AX9" i="58"/>
  <c r="AY9" i="58"/>
  <c r="AZ9" i="58"/>
  <c r="BA9" i="58"/>
  <c r="BB9" i="58"/>
  <c r="BC9" i="58"/>
  <c r="BD9" i="58"/>
  <c r="BE9" i="58"/>
  <c r="BF9" i="58"/>
  <c r="BG9" i="58"/>
  <c r="BH9" i="58"/>
  <c r="BI9" i="58"/>
  <c r="BJ9" i="58"/>
  <c r="BK9" i="58"/>
  <c r="BL9" i="58"/>
  <c r="BM9" i="58"/>
  <c r="BN9" i="58"/>
  <c r="BO9" i="58"/>
  <c r="BP9" i="58"/>
  <c r="BQ9" i="58"/>
  <c r="BR9" i="58"/>
  <c r="BS9" i="58"/>
  <c r="BT9" i="58"/>
  <c r="BU9" i="58"/>
  <c r="BV9" i="58"/>
  <c r="BW9" i="58"/>
  <c r="BX9" i="58"/>
  <c r="BY9" i="58"/>
  <c r="BZ9" i="58"/>
  <c r="CA9" i="58"/>
  <c r="CB9" i="58"/>
  <c r="CC9" i="58"/>
  <c r="CD9" i="58"/>
  <c r="CE9" i="58"/>
  <c r="CF9" i="58"/>
  <c r="CG9" i="58"/>
  <c r="CH9" i="58"/>
  <c r="CI9" i="58"/>
  <c r="CJ9" i="58"/>
  <c r="CK9" i="58"/>
  <c r="CL9" i="58"/>
  <c r="CM9" i="58"/>
  <c r="CN9" i="58"/>
  <c r="CO9" i="58"/>
  <c r="CP9" i="58"/>
  <c r="CQ9" i="58"/>
  <c r="CR9" i="58"/>
  <c r="CS9" i="58"/>
  <c r="CT9" i="58"/>
  <c r="CU9" i="58"/>
  <c r="CV9" i="58"/>
  <c r="CW9" i="58"/>
  <c r="CX9" i="58"/>
  <c r="CY9" i="58"/>
  <c r="CZ9" i="58"/>
  <c r="DA9" i="58"/>
  <c r="DB9" i="58"/>
  <c r="DC9" i="58"/>
  <c r="DD9" i="58"/>
  <c r="DE9" i="58"/>
  <c r="AJ10" i="58"/>
  <c r="AK10" i="58"/>
  <c r="AL10" i="58"/>
  <c r="AM10" i="58"/>
  <c r="AN10" i="58"/>
  <c r="AO10" i="58"/>
  <c r="AP10" i="58"/>
  <c r="AQ10" i="58"/>
  <c r="AR10" i="58"/>
  <c r="AS10" i="58"/>
  <c r="AT10" i="58"/>
  <c r="AU10" i="58"/>
  <c r="AV10" i="58"/>
  <c r="AW10" i="58"/>
  <c r="AX10" i="58"/>
  <c r="AY10" i="58"/>
  <c r="AZ10" i="58"/>
  <c r="BA10" i="58"/>
  <c r="BB10" i="58"/>
  <c r="BC10" i="58"/>
  <c r="BD10" i="58"/>
  <c r="BE10" i="58"/>
  <c r="BF10" i="58"/>
  <c r="BG10" i="58"/>
  <c r="BH10" i="58"/>
  <c r="BI10" i="58"/>
  <c r="BJ10" i="58"/>
  <c r="BK10" i="58"/>
  <c r="BL10" i="58"/>
  <c r="BM10" i="58"/>
  <c r="BN10" i="58"/>
  <c r="BO10" i="58"/>
  <c r="BP10" i="58"/>
  <c r="BQ10" i="58"/>
  <c r="BR10" i="58"/>
  <c r="BS10" i="58"/>
  <c r="BT10" i="58"/>
  <c r="BU10" i="58"/>
  <c r="BV10" i="58"/>
  <c r="BW10" i="58"/>
  <c r="BX10" i="58"/>
  <c r="BY10" i="58"/>
  <c r="BZ10" i="58"/>
  <c r="CA10" i="58"/>
  <c r="CB10" i="58"/>
  <c r="CC10" i="58"/>
  <c r="CD10" i="58"/>
  <c r="CE10" i="58"/>
  <c r="CF10" i="58"/>
  <c r="CG10" i="58"/>
  <c r="CH10" i="58"/>
  <c r="CI10" i="58"/>
  <c r="CJ10" i="58"/>
  <c r="CK10" i="58"/>
  <c r="CL10" i="58"/>
  <c r="CM10" i="58"/>
  <c r="CN10" i="58"/>
  <c r="CO10" i="58"/>
  <c r="CP10" i="58"/>
  <c r="CQ10" i="58"/>
  <c r="CR10" i="58"/>
  <c r="CS10" i="58"/>
  <c r="CT10" i="58"/>
  <c r="CU10" i="58"/>
  <c r="CV10" i="58"/>
  <c r="CW10" i="58"/>
  <c r="CX10" i="58"/>
  <c r="CY10" i="58"/>
  <c r="CZ10" i="58"/>
  <c r="DA10" i="58"/>
  <c r="DB10" i="58"/>
  <c r="DC10" i="58"/>
  <c r="DD10" i="58"/>
  <c r="DE10" i="58"/>
  <c r="AJ11" i="58"/>
  <c r="AK11" i="58"/>
  <c r="AL11" i="58"/>
  <c r="AM11" i="58"/>
  <c r="AN11" i="58"/>
  <c r="AO11" i="58"/>
  <c r="AP11" i="58"/>
  <c r="AQ11" i="58"/>
  <c r="AR11" i="58"/>
  <c r="AS11" i="58"/>
  <c r="AT11" i="58"/>
  <c r="AU11" i="58"/>
  <c r="AV11" i="58"/>
  <c r="AW11" i="58"/>
  <c r="AX11" i="58"/>
  <c r="AY11" i="58"/>
  <c r="AZ11" i="58"/>
  <c r="BA11" i="58"/>
  <c r="BB11" i="58"/>
  <c r="BC11" i="58"/>
  <c r="BD11" i="58"/>
  <c r="BE11" i="58"/>
  <c r="BF11" i="58"/>
  <c r="BG11" i="58"/>
  <c r="BH11" i="58"/>
  <c r="BI11" i="58"/>
  <c r="BJ11" i="58"/>
  <c r="BK11" i="58"/>
  <c r="BL11" i="58"/>
  <c r="BM11" i="58"/>
  <c r="BN11" i="58"/>
  <c r="BO11" i="58"/>
  <c r="BP11" i="58"/>
  <c r="BQ11" i="58"/>
  <c r="BR11" i="58"/>
  <c r="BS11" i="58"/>
  <c r="BT11" i="58"/>
  <c r="BU11" i="58"/>
  <c r="BV11" i="58"/>
  <c r="BW11" i="58"/>
  <c r="BX11" i="58"/>
  <c r="BY11" i="58"/>
  <c r="BZ11" i="58"/>
  <c r="CA11" i="58"/>
  <c r="CB11" i="58"/>
  <c r="CC11" i="58"/>
  <c r="CD11" i="58"/>
  <c r="CE11" i="58"/>
  <c r="CF11" i="58"/>
  <c r="CG11" i="58"/>
  <c r="CH11" i="58"/>
  <c r="CI11" i="58"/>
  <c r="CJ11" i="58"/>
  <c r="CK11" i="58"/>
  <c r="CL11" i="58"/>
  <c r="CM11" i="58"/>
  <c r="CN11" i="58"/>
  <c r="CO11" i="58"/>
  <c r="CP11" i="58"/>
  <c r="CQ11" i="58"/>
  <c r="CR11" i="58"/>
  <c r="CS11" i="58"/>
  <c r="CT11" i="58"/>
  <c r="CU11" i="58"/>
  <c r="CV11" i="58"/>
  <c r="CW11" i="58"/>
  <c r="CX11" i="58"/>
  <c r="CY11" i="58"/>
  <c r="CZ11" i="58"/>
  <c r="DA11" i="58"/>
  <c r="DB11" i="58"/>
  <c r="DC11" i="58"/>
  <c r="DD11" i="58"/>
  <c r="DE11" i="58"/>
  <c r="AJ12" i="58"/>
  <c r="AK12" i="58"/>
  <c r="AL12" i="58"/>
  <c r="AM12" i="58"/>
  <c r="AN12" i="58"/>
  <c r="AO12" i="58"/>
  <c r="AP12" i="58"/>
  <c r="AQ12" i="58"/>
  <c r="AR12" i="58"/>
  <c r="AS12" i="58"/>
  <c r="AT12" i="58"/>
  <c r="AU12" i="58"/>
  <c r="AV12" i="58"/>
  <c r="AW12" i="58"/>
  <c r="AX12" i="58"/>
  <c r="AY12" i="58"/>
  <c r="AZ12" i="58"/>
  <c r="BA12" i="58"/>
  <c r="BB12" i="58"/>
  <c r="BC12" i="58"/>
  <c r="BD12" i="58"/>
  <c r="BE12" i="58"/>
  <c r="BF12" i="58"/>
  <c r="BG12" i="58"/>
  <c r="BH12" i="58"/>
  <c r="BI12" i="58"/>
  <c r="BJ12" i="58"/>
  <c r="BK12" i="58"/>
  <c r="BL12" i="58"/>
  <c r="BM12" i="58"/>
  <c r="BN12" i="58"/>
  <c r="BO12" i="58"/>
  <c r="BP12" i="58"/>
  <c r="BQ12" i="58"/>
  <c r="BR12" i="58"/>
  <c r="BS12" i="58"/>
  <c r="BT12" i="58"/>
  <c r="BU12" i="58"/>
  <c r="BV12" i="58"/>
  <c r="BW12" i="58"/>
  <c r="BX12" i="58"/>
  <c r="BY12" i="58"/>
  <c r="BZ12" i="58"/>
  <c r="CA12" i="58"/>
  <c r="CB12" i="58"/>
  <c r="CC12" i="58"/>
  <c r="CD12" i="58"/>
  <c r="CE12" i="58"/>
  <c r="CF12" i="58"/>
  <c r="CG12" i="58"/>
  <c r="CH12" i="58"/>
  <c r="CI12" i="58"/>
  <c r="CJ12" i="58"/>
  <c r="CK12" i="58"/>
  <c r="CL12" i="58"/>
  <c r="CM12" i="58"/>
  <c r="CN12" i="58"/>
  <c r="CO12" i="58"/>
  <c r="CP12" i="58"/>
  <c r="CQ12" i="58"/>
  <c r="CR12" i="58"/>
  <c r="CS12" i="58"/>
  <c r="CT12" i="58"/>
  <c r="CU12" i="58"/>
  <c r="CV12" i="58"/>
  <c r="CW12" i="58"/>
  <c r="CX12" i="58"/>
  <c r="CY12" i="58"/>
  <c r="CZ12" i="58"/>
  <c r="DA12" i="58"/>
  <c r="DB12" i="58"/>
  <c r="DC12" i="58"/>
  <c r="DD12" i="58"/>
  <c r="DE12" i="58"/>
  <c r="AJ13" i="58"/>
  <c r="AK13" i="58"/>
  <c r="AL13" i="58"/>
  <c r="AM13" i="58"/>
  <c r="AN13" i="58"/>
  <c r="AO13" i="58"/>
  <c r="AP13" i="58"/>
  <c r="AQ13" i="58"/>
  <c r="AR13" i="58"/>
  <c r="AS13" i="58"/>
  <c r="AT13" i="58"/>
  <c r="AU13" i="58"/>
  <c r="AV13" i="58"/>
  <c r="AW13" i="58"/>
  <c r="AX13" i="58"/>
  <c r="AY13" i="58"/>
  <c r="AZ13" i="58"/>
  <c r="BA13" i="58"/>
  <c r="BB13" i="58"/>
  <c r="BC13" i="58"/>
  <c r="BD13" i="58"/>
  <c r="BE13" i="58"/>
  <c r="BF13" i="58"/>
  <c r="BG13" i="58"/>
  <c r="BH13" i="58"/>
  <c r="BI13" i="58"/>
  <c r="BJ13" i="58"/>
  <c r="BK13" i="58"/>
  <c r="BL13" i="58"/>
  <c r="BM13" i="58"/>
  <c r="BN13" i="58"/>
  <c r="BO13" i="58"/>
  <c r="BP13" i="58"/>
  <c r="BQ13" i="58"/>
  <c r="BR13" i="58"/>
  <c r="BS13" i="58"/>
  <c r="BT13" i="58"/>
  <c r="BU13" i="58"/>
  <c r="BV13" i="58"/>
  <c r="BW13" i="58"/>
  <c r="BX13" i="58"/>
  <c r="BY13" i="58"/>
  <c r="BZ13" i="58"/>
  <c r="CA13" i="58"/>
  <c r="CB13" i="58"/>
  <c r="CC13" i="58"/>
  <c r="CD13" i="58"/>
  <c r="CE13" i="58"/>
  <c r="CF13" i="58"/>
  <c r="CG13" i="58"/>
  <c r="CH13" i="58"/>
  <c r="CI13" i="58"/>
  <c r="CJ13" i="58"/>
  <c r="CK13" i="58"/>
  <c r="CL13" i="58"/>
  <c r="CM13" i="58"/>
  <c r="CN13" i="58"/>
  <c r="CO13" i="58"/>
  <c r="CP13" i="58"/>
  <c r="CQ13" i="58"/>
  <c r="CR13" i="58"/>
  <c r="CS13" i="58"/>
  <c r="CT13" i="58"/>
  <c r="CU13" i="58"/>
  <c r="CV13" i="58"/>
  <c r="CW13" i="58"/>
  <c r="CX13" i="58"/>
  <c r="CY13" i="58"/>
  <c r="CZ13" i="58"/>
  <c r="DA13" i="58"/>
  <c r="DB13" i="58"/>
  <c r="DC13" i="58"/>
  <c r="DD13" i="58"/>
  <c r="DE13" i="58"/>
  <c r="AJ14" i="58"/>
  <c r="AK14" i="58"/>
  <c r="AL14" i="58"/>
  <c r="AM14" i="58"/>
  <c r="AN14" i="58"/>
  <c r="AO14" i="58"/>
  <c r="AP14" i="58"/>
  <c r="AQ14" i="58"/>
  <c r="AR14" i="58"/>
  <c r="AS14" i="58"/>
  <c r="AT14" i="58"/>
  <c r="AU14" i="58"/>
  <c r="AV14" i="58"/>
  <c r="AW14" i="58"/>
  <c r="AX14" i="58"/>
  <c r="AY14" i="58"/>
  <c r="AZ14" i="58"/>
  <c r="BA14" i="58"/>
  <c r="BB14" i="58"/>
  <c r="BC14" i="58"/>
  <c r="BD14" i="58"/>
  <c r="BE14" i="58"/>
  <c r="BF14" i="58"/>
  <c r="BG14" i="58"/>
  <c r="BH14" i="58"/>
  <c r="BI14" i="58"/>
  <c r="BJ14" i="58"/>
  <c r="BK14" i="58"/>
  <c r="BL14" i="58"/>
  <c r="BM14" i="58"/>
  <c r="BN14" i="58"/>
  <c r="BO14" i="58"/>
  <c r="BP14" i="58"/>
  <c r="BQ14" i="58"/>
  <c r="BR14" i="58"/>
  <c r="BS14" i="58"/>
  <c r="BT14" i="58"/>
  <c r="BU14" i="58"/>
  <c r="BV14" i="58"/>
  <c r="BW14" i="58"/>
  <c r="BX14" i="58"/>
  <c r="BY14" i="58"/>
  <c r="BZ14" i="58"/>
  <c r="CA14" i="58"/>
  <c r="CB14" i="58"/>
  <c r="CC14" i="58"/>
  <c r="CD14" i="58"/>
  <c r="CE14" i="58"/>
  <c r="CF14" i="58"/>
  <c r="CG14" i="58"/>
  <c r="CH14" i="58"/>
  <c r="CI14" i="58"/>
  <c r="CJ14" i="58"/>
  <c r="CK14" i="58"/>
  <c r="CL14" i="58"/>
  <c r="CM14" i="58"/>
  <c r="CN14" i="58"/>
  <c r="CO14" i="58"/>
  <c r="CP14" i="58"/>
  <c r="CQ14" i="58"/>
  <c r="CR14" i="58"/>
  <c r="CS14" i="58"/>
  <c r="CT14" i="58"/>
  <c r="CU14" i="58"/>
  <c r="CV14" i="58"/>
  <c r="CW14" i="58"/>
  <c r="CX14" i="58"/>
  <c r="CY14" i="58"/>
  <c r="CZ14" i="58"/>
  <c r="DA14" i="58"/>
  <c r="DB14" i="58"/>
  <c r="DC14" i="58"/>
  <c r="DD14" i="58"/>
  <c r="DE14" i="58"/>
  <c r="AJ15" i="58"/>
  <c r="AK15" i="58"/>
  <c r="AL15" i="58"/>
  <c r="AM15" i="58"/>
  <c r="AN15" i="58"/>
  <c r="AO15" i="58"/>
  <c r="AP15" i="58"/>
  <c r="AQ15" i="58"/>
  <c r="AR15" i="58"/>
  <c r="AS15" i="58"/>
  <c r="AT15" i="58"/>
  <c r="AU15" i="58"/>
  <c r="AV15" i="58"/>
  <c r="AW15" i="58"/>
  <c r="AX15" i="58"/>
  <c r="AY15" i="58"/>
  <c r="AZ15" i="58"/>
  <c r="BA15" i="58"/>
  <c r="BB15" i="58"/>
  <c r="BC15" i="58"/>
  <c r="BD15" i="58"/>
  <c r="BE15" i="58"/>
  <c r="BF15" i="58"/>
  <c r="BG15" i="58"/>
  <c r="BH15" i="58"/>
  <c r="BI15" i="58"/>
  <c r="BJ15" i="58"/>
  <c r="BK15" i="58"/>
  <c r="BL15" i="58"/>
  <c r="BM15" i="58"/>
  <c r="BN15" i="58"/>
  <c r="BO15" i="58"/>
  <c r="BP15" i="58"/>
  <c r="BQ15" i="58"/>
  <c r="BR15" i="58"/>
  <c r="BS15" i="58"/>
  <c r="BT15" i="58"/>
  <c r="BU15" i="58"/>
  <c r="BV15" i="58"/>
  <c r="BW15" i="58"/>
  <c r="BX15" i="58"/>
  <c r="BY15" i="58"/>
  <c r="BZ15" i="58"/>
  <c r="CA15" i="58"/>
  <c r="CB15" i="58"/>
  <c r="CC15" i="58"/>
  <c r="CD15" i="58"/>
  <c r="CE15" i="58"/>
  <c r="CF15" i="58"/>
  <c r="CG15" i="58"/>
  <c r="CH15" i="58"/>
  <c r="CI15" i="58"/>
  <c r="CJ15" i="58"/>
  <c r="CK15" i="58"/>
  <c r="CL15" i="58"/>
  <c r="CM15" i="58"/>
  <c r="CN15" i="58"/>
  <c r="CO15" i="58"/>
  <c r="CP15" i="58"/>
  <c r="CQ15" i="58"/>
  <c r="CR15" i="58"/>
  <c r="CS15" i="58"/>
  <c r="CT15" i="58"/>
  <c r="CU15" i="58"/>
  <c r="CV15" i="58"/>
  <c r="CW15" i="58"/>
  <c r="CX15" i="58"/>
  <c r="CY15" i="58"/>
  <c r="CZ15" i="58"/>
  <c r="DA15" i="58"/>
  <c r="DB15" i="58"/>
  <c r="DC15" i="58"/>
  <c r="DD15" i="58"/>
  <c r="DE15" i="58"/>
  <c r="AJ16" i="58"/>
  <c r="AK16" i="58"/>
  <c r="AL16" i="58"/>
  <c r="AM16" i="58"/>
  <c r="AN16" i="58"/>
  <c r="AO16" i="58"/>
  <c r="AP16" i="58"/>
  <c r="AQ16" i="58"/>
  <c r="AR16" i="58"/>
  <c r="AS16" i="58"/>
  <c r="AT16" i="58"/>
  <c r="AU16" i="58"/>
  <c r="AV16" i="58"/>
  <c r="AW16" i="58"/>
  <c r="AX16" i="58"/>
  <c r="AY16" i="58"/>
  <c r="AZ16" i="58"/>
  <c r="BA16" i="58"/>
  <c r="BB16" i="58"/>
  <c r="BC16" i="58"/>
  <c r="BD16" i="58"/>
  <c r="BE16" i="58"/>
  <c r="BF16" i="58"/>
  <c r="BG16" i="58"/>
  <c r="BH16" i="58"/>
  <c r="BI16" i="58"/>
  <c r="BJ16" i="58"/>
  <c r="BK16" i="58"/>
  <c r="BL16" i="58"/>
  <c r="BM16" i="58"/>
  <c r="BN16" i="58"/>
  <c r="BO16" i="58"/>
  <c r="BP16" i="58"/>
  <c r="BQ16" i="58"/>
  <c r="BR16" i="58"/>
  <c r="BS16" i="58"/>
  <c r="BT16" i="58"/>
  <c r="BU16" i="58"/>
  <c r="BV16" i="58"/>
  <c r="BW16" i="58"/>
  <c r="BX16" i="58"/>
  <c r="BY16" i="58"/>
  <c r="BZ16" i="58"/>
  <c r="CA16" i="58"/>
  <c r="CB16" i="58"/>
  <c r="CC16" i="58"/>
  <c r="CD16" i="58"/>
  <c r="CE16" i="58"/>
  <c r="CF16" i="58"/>
  <c r="CG16" i="58"/>
  <c r="CH16" i="58"/>
  <c r="CI16" i="58"/>
  <c r="CJ16" i="58"/>
  <c r="CK16" i="58"/>
  <c r="CL16" i="58"/>
  <c r="CM16" i="58"/>
  <c r="CN16" i="58"/>
  <c r="CO16" i="58"/>
  <c r="CP16" i="58"/>
  <c r="CQ16" i="58"/>
  <c r="CR16" i="58"/>
  <c r="CS16" i="58"/>
  <c r="CT16" i="58"/>
  <c r="CU16" i="58"/>
  <c r="CV16" i="58"/>
  <c r="CW16" i="58"/>
  <c r="CX16" i="58"/>
  <c r="CY16" i="58"/>
  <c r="CZ16" i="58"/>
  <c r="DA16" i="58"/>
  <c r="DB16" i="58"/>
  <c r="DC16" i="58"/>
  <c r="DD16" i="58"/>
  <c r="DE16" i="58"/>
  <c r="AJ17" i="58"/>
  <c r="AK17" i="58"/>
  <c r="AL17" i="58"/>
  <c r="AM17" i="58"/>
  <c r="AN17" i="58"/>
  <c r="AO17" i="58"/>
  <c r="AP17" i="58"/>
  <c r="AQ17" i="58"/>
  <c r="AR17" i="58"/>
  <c r="AS17" i="58"/>
  <c r="AT17" i="58"/>
  <c r="AU17" i="58"/>
  <c r="AV17" i="58"/>
  <c r="AW17" i="58"/>
  <c r="AX17" i="58"/>
  <c r="AY17" i="58"/>
  <c r="AZ17" i="58"/>
  <c r="BA17" i="58"/>
  <c r="BB17" i="58"/>
  <c r="BC17" i="58"/>
  <c r="BD17" i="58"/>
  <c r="BE17" i="58"/>
  <c r="BF17" i="58"/>
  <c r="BG17" i="58"/>
  <c r="BH17" i="58"/>
  <c r="BI17" i="58"/>
  <c r="BJ17" i="58"/>
  <c r="BK17" i="58"/>
  <c r="BL17" i="58"/>
  <c r="BM17" i="58"/>
  <c r="BN17" i="58"/>
  <c r="BO17" i="58"/>
  <c r="BP17" i="58"/>
  <c r="BQ17" i="58"/>
  <c r="BR17" i="58"/>
  <c r="BS17" i="58"/>
  <c r="BT17" i="58"/>
  <c r="BU17" i="58"/>
  <c r="BV17" i="58"/>
  <c r="BW17" i="58"/>
  <c r="BX17" i="58"/>
  <c r="BY17" i="58"/>
  <c r="BZ17" i="58"/>
  <c r="CA17" i="58"/>
  <c r="CB17" i="58"/>
  <c r="CC17" i="58"/>
  <c r="CD17" i="58"/>
  <c r="CE17" i="58"/>
  <c r="CF17" i="58"/>
  <c r="CG17" i="58"/>
  <c r="CH17" i="58"/>
  <c r="CI17" i="58"/>
  <c r="CJ17" i="58"/>
  <c r="CK17" i="58"/>
  <c r="CL17" i="58"/>
  <c r="CM17" i="58"/>
  <c r="CN17" i="58"/>
  <c r="CO17" i="58"/>
  <c r="CP17" i="58"/>
  <c r="CQ17" i="58"/>
  <c r="CR17" i="58"/>
  <c r="CS17" i="58"/>
  <c r="CT17" i="58"/>
  <c r="CU17" i="58"/>
  <c r="CV17" i="58"/>
  <c r="CW17" i="58"/>
  <c r="CX17" i="58"/>
  <c r="CY17" i="58"/>
  <c r="CZ17" i="58"/>
  <c r="DA17" i="58"/>
  <c r="DB17" i="58"/>
  <c r="DC17" i="58"/>
  <c r="DD17" i="58"/>
  <c r="DE17" i="58"/>
  <c r="AJ18" i="58"/>
  <c r="AK18" i="58"/>
  <c r="AL18" i="58"/>
  <c r="AM18" i="58"/>
  <c r="AN18" i="58"/>
  <c r="AO18" i="58"/>
  <c r="AP18" i="58"/>
  <c r="AQ18" i="58"/>
  <c r="AR18" i="58"/>
  <c r="AS18" i="58"/>
  <c r="AT18" i="58"/>
  <c r="AU18" i="58"/>
  <c r="AV18" i="58"/>
  <c r="AW18" i="58"/>
  <c r="AX18" i="58"/>
  <c r="AY18" i="58"/>
  <c r="AZ18" i="58"/>
  <c r="BA18" i="58"/>
  <c r="BB18" i="58"/>
  <c r="BC18" i="58"/>
  <c r="BD18" i="58"/>
  <c r="BE18" i="58"/>
  <c r="BF18" i="58"/>
  <c r="BG18" i="58"/>
  <c r="BH18" i="58"/>
  <c r="BI18" i="58"/>
  <c r="BJ18" i="58"/>
  <c r="BK18" i="58"/>
  <c r="BL18" i="58"/>
  <c r="BM18" i="58"/>
  <c r="BN18" i="58"/>
  <c r="BO18" i="58"/>
  <c r="BP18" i="58"/>
  <c r="BQ18" i="58"/>
  <c r="BR18" i="58"/>
  <c r="BS18" i="58"/>
  <c r="BT18" i="58"/>
  <c r="BU18" i="58"/>
  <c r="BV18" i="58"/>
  <c r="BW18" i="58"/>
  <c r="BX18" i="58"/>
  <c r="BY18" i="58"/>
  <c r="BZ18" i="58"/>
  <c r="CA18" i="58"/>
  <c r="CB18" i="58"/>
  <c r="CC18" i="58"/>
  <c r="CD18" i="58"/>
  <c r="CE18" i="58"/>
  <c r="CF18" i="58"/>
  <c r="CG18" i="58"/>
  <c r="CH18" i="58"/>
  <c r="CI18" i="58"/>
  <c r="CJ18" i="58"/>
  <c r="CK18" i="58"/>
  <c r="CL18" i="58"/>
  <c r="CM18" i="58"/>
  <c r="CN18" i="58"/>
  <c r="CO18" i="58"/>
  <c r="CP18" i="58"/>
  <c r="CQ18" i="58"/>
  <c r="CR18" i="58"/>
  <c r="CS18" i="58"/>
  <c r="CT18" i="58"/>
  <c r="CU18" i="58"/>
  <c r="CV18" i="58"/>
  <c r="CW18" i="58"/>
  <c r="CX18" i="58"/>
  <c r="CY18" i="58"/>
  <c r="CZ18" i="58"/>
  <c r="DA18" i="58"/>
  <c r="DB18" i="58"/>
  <c r="DC18" i="58"/>
  <c r="DD18" i="58"/>
  <c r="DE18" i="58"/>
  <c r="AJ19" i="58"/>
  <c r="AK19" i="58"/>
  <c r="AL19" i="58"/>
  <c r="AM19" i="58"/>
  <c r="AN19" i="58"/>
  <c r="AO19" i="58"/>
  <c r="AP19" i="58"/>
  <c r="AQ19" i="58"/>
  <c r="AR19" i="58"/>
  <c r="AS19" i="58"/>
  <c r="AT19" i="58"/>
  <c r="AU19" i="58"/>
  <c r="AV19" i="58"/>
  <c r="AW19" i="58"/>
  <c r="AX19" i="58"/>
  <c r="AY19" i="58"/>
  <c r="AZ19" i="58"/>
  <c r="BA19" i="58"/>
  <c r="BB19" i="58"/>
  <c r="BC19" i="58"/>
  <c r="BD19" i="58"/>
  <c r="BE19" i="58"/>
  <c r="BF19" i="58"/>
  <c r="BG19" i="58"/>
  <c r="BH19" i="58"/>
  <c r="BI19" i="58"/>
  <c r="BJ19" i="58"/>
  <c r="BK19" i="58"/>
  <c r="BL19" i="58"/>
  <c r="BM19" i="58"/>
  <c r="BN19" i="58"/>
  <c r="BO19" i="58"/>
  <c r="BP19" i="58"/>
  <c r="BQ19" i="58"/>
  <c r="BR19" i="58"/>
  <c r="BS19" i="58"/>
  <c r="BT19" i="58"/>
  <c r="BU19" i="58"/>
  <c r="BV19" i="58"/>
  <c r="BW19" i="58"/>
  <c r="BX19" i="58"/>
  <c r="BY19" i="58"/>
  <c r="BZ19" i="58"/>
  <c r="CA19" i="58"/>
  <c r="CB19" i="58"/>
  <c r="CC19" i="58"/>
  <c r="CD19" i="58"/>
  <c r="CE19" i="58"/>
  <c r="CF19" i="58"/>
  <c r="CG19" i="58"/>
  <c r="CH19" i="58"/>
  <c r="CI19" i="58"/>
  <c r="CJ19" i="58"/>
  <c r="CK19" i="58"/>
  <c r="CL19" i="58"/>
  <c r="CM19" i="58"/>
  <c r="CN19" i="58"/>
  <c r="CO19" i="58"/>
  <c r="CP19" i="58"/>
  <c r="CQ19" i="58"/>
  <c r="CR19" i="58"/>
  <c r="CS19" i="58"/>
  <c r="CT19" i="58"/>
  <c r="CU19" i="58"/>
  <c r="CV19" i="58"/>
  <c r="CW19" i="58"/>
  <c r="CX19" i="58"/>
  <c r="CY19" i="58"/>
  <c r="CZ19" i="58"/>
  <c r="DA19" i="58"/>
  <c r="DB19" i="58"/>
  <c r="DC19" i="58"/>
  <c r="DD19" i="58"/>
  <c r="DE19" i="58"/>
  <c r="AJ20" i="58"/>
  <c r="AK20" i="58"/>
  <c r="AL20" i="58"/>
  <c r="AM20" i="58"/>
  <c r="AN20" i="58"/>
  <c r="AO20" i="58"/>
  <c r="AP20" i="58"/>
  <c r="AQ20" i="58"/>
  <c r="AR20" i="58"/>
  <c r="AS20" i="58"/>
  <c r="AT20" i="58"/>
  <c r="AU20" i="58"/>
  <c r="AV20" i="58"/>
  <c r="AW20" i="58"/>
  <c r="AX20" i="58"/>
  <c r="AY20" i="58"/>
  <c r="AZ20" i="58"/>
  <c r="BA20" i="58"/>
  <c r="BB20" i="58"/>
  <c r="BC20" i="58"/>
  <c r="BD20" i="58"/>
  <c r="BE20" i="58"/>
  <c r="BF20" i="58"/>
  <c r="BG20" i="58"/>
  <c r="BH20" i="58"/>
  <c r="BI20" i="58"/>
  <c r="BJ20" i="58"/>
  <c r="BK20" i="58"/>
  <c r="BL20" i="58"/>
  <c r="BM20" i="58"/>
  <c r="BN20" i="58"/>
  <c r="BO20" i="58"/>
  <c r="BP20" i="58"/>
  <c r="BQ20" i="58"/>
  <c r="BR20" i="58"/>
  <c r="BS20" i="58"/>
  <c r="BT20" i="58"/>
  <c r="BU20" i="58"/>
  <c r="BV20" i="58"/>
  <c r="BW20" i="58"/>
  <c r="BX20" i="58"/>
  <c r="BY20" i="58"/>
  <c r="BZ20" i="58"/>
  <c r="CA20" i="58"/>
  <c r="CB20" i="58"/>
  <c r="CC20" i="58"/>
  <c r="CD20" i="58"/>
  <c r="CE20" i="58"/>
  <c r="CF20" i="58"/>
  <c r="CG20" i="58"/>
  <c r="CH20" i="58"/>
  <c r="CI20" i="58"/>
  <c r="CJ20" i="58"/>
  <c r="CK20" i="58"/>
  <c r="CL20" i="58"/>
  <c r="CM20" i="58"/>
  <c r="CN20" i="58"/>
  <c r="CO20" i="58"/>
  <c r="CP20" i="58"/>
  <c r="CQ20" i="58"/>
  <c r="CR20" i="58"/>
  <c r="CS20" i="58"/>
  <c r="CT20" i="58"/>
  <c r="CU20" i="58"/>
  <c r="CV20" i="58"/>
  <c r="CW20" i="58"/>
  <c r="CX20" i="58"/>
  <c r="CY20" i="58"/>
  <c r="CZ20" i="58"/>
  <c r="DA20" i="58"/>
  <c r="DB20" i="58"/>
  <c r="DC20" i="58"/>
  <c r="DD20" i="58"/>
  <c r="DE20" i="58"/>
  <c r="AJ21" i="58"/>
  <c r="AK21" i="58"/>
  <c r="AL21" i="58"/>
  <c r="AM21" i="58"/>
  <c r="AN21" i="58"/>
  <c r="AO21" i="58"/>
  <c r="AP21" i="58"/>
  <c r="AQ21" i="58"/>
  <c r="AR21" i="58"/>
  <c r="AS21" i="58"/>
  <c r="AT21" i="58"/>
  <c r="AU21" i="58"/>
  <c r="AV21" i="58"/>
  <c r="AW21" i="58"/>
  <c r="AX21" i="58"/>
  <c r="AY21" i="58"/>
  <c r="AZ21" i="58"/>
  <c r="BA21" i="58"/>
  <c r="BB21" i="58"/>
  <c r="BC21" i="58"/>
  <c r="BD21" i="58"/>
  <c r="BE21" i="58"/>
  <c r="BF21" i="58"/>
  <c r="BG21" i="58"/>
  <c r="BH21" i="58"/>
  <c r="BI21" i="58"/>
  <c r="BJ21" i="58"/>
  <c r="BK21" i="58"/>
  <c r="BL21" i="58"/>
  <c r="BM21" i="58"/>
  <c r="BN21" i="58"/>
  <c r="BO21" i="58"/>
  <c r="BP21" i="58"/>
  <c r="BQ21" i="58"/>
  <c r="BR21" i="58"/>
  <c r="BS21" i="58"/>
  <c r="BT21" i="58"/>
  <c r="BU21" i="58"/>
  <c r="BV21" i="58"/>
  <c r="BW21" i="58"/>
  <c r="BX21" i="58"/>
  <c r="BY21" i="58"/>
  <c r="BZ21" i="58"/>
  <c r="CA21" i="58"/>
  <c r="CB21" i="58"/>
  <c r="CC21" i="58"/>
  <c r="CD21" i="58"/>
  <c r="CE21" i="58"/>
  <c r="CF21" i="58"/>
  <c r="CG21" i="58"/>
  <c r="CH21" i="58"/>
  <c r="CI21" i="58"/>
  <c r="CJ21" i="58"/>
  <c r="CK21" i="58"/>
  <c r="CL21" i="58"/>
  <c r="CM21" i="58"/>
  <c r="CN21" i="58"/>
  <c r="CO21" i="58"/>
  <c r="CP21" i="58"/>
  <c r="CQ21" i="58"/>
  <c r="CR21" i="58"/>
  <c r="CS21" i="58"/>
  <c r="CT21" i="58"/>
  <c r="CU21" i="58"/>
  <c r="CV21" i="58"/>
  <c r="CW21" i="58"/>
  <c r="CX21" i="58"/>
  <c r="CY21" i="58"/>
  <c r="CZ21" i="58"/>
  <c r="DA21" i="58"/>
  <c r="DB21" i="58"/>
  <c r="DC21" i="58"/>
  <c r="DD21" i="58"/>
  <c r="DE21" i="58"/>
  <c r="AJ22" i="58"/>
  <c r="AK22" i="58"/>
  <c r="AL22" i="58"/>
  <c r="AM22" i="58"/>
  <c r="AN22" i="58"/>
  <c r="AO22" i="58"/>
  <c r="AP22" i="58"/>
  <c r="AQ22" i="58"/>
  <c r="AR22" i="58"/>
  <c r="AS22" i="58"/>
  <c r="AT22" i="58"/>
  <c r="AU22" i="58"/>
  <c r="AV22" i="58"/>
  <c r="AW22" i="58"/>
  <c r="AX22" i="58"/>
  <c r="AY22" i="58"/>
  <c r="AZ22" i="58"/>
  <c r="BA22" i="58"/>
  <c r="BB22" i="58"/>
  <c r="BC22" i="58"/>
  <c r="BD22" i="58"/>
  <c r="BE22" i="58"/>
  <c r="BF22" i="58"/>
  <c r="BG22" i="58"/>
  <c r="BH22" i="58"/>
  <c r="BI22" i="58"/>
  <c r="BJ22" i="58"/>
  <c r="BK22" i="58"/>
  <c r="BL22" i="58"/>
  <c r="BM22" i="58"/>
  <c r="BN22" i="58"/>
  <c r="BO22" i="58"/>
  <c r="BP22" i="58"/>
  <c r="BQ22" i="58"/>
  <c r="BR22" i="58"/>
  <c r="BS22" i="58"/>
  <c r="BT22" i="58"/>
  <c r="BU22" i="58"/>
  <c r="BV22" i="58"/>
  <c r="BW22" i="58"/>
  <c r="BX22" i="58"/>
  <c r="BY22" i="58"/>
  <c r="BZ22" i="58"/>
  <c r="CA22" i="58"/>
  <c r="CB22" i="58"/>
  <c r="CC22" i="58"/>
  <c r="CD22" i="58"/>
  <c r="CE22" i="58"/>
  <c r="CF22" i="58"/>
  <c r="CG22" i="58"/>
  <c r="CH22" i="58"/>
  <c r="CI22" i="58"/>
  <c r="CJ22" i="58"/>
  <c r="CK22" i="58"/>
  <c r="CL22" i="58"/>
  <c r="CM22" i="58"/>
  <c r="CN22" i="58"/>
  <c r="CO22" i="58"/>
  <c r="CP22" i="58"/>
  <c r="CQ22" i="58"/>
  <c r="CR22" i="58"/>
  <c r="CS22" i="58"/>
  <c r="CT22" i="58"/>
  <c r="CU22" i="58"/>
  <c r="CV22" i="58"/>
  <c r="CW22" i="58"/>
  <c r="CX22" i="58"/>
  <c r="CY22" i="58"/>
  <c r="CZ22" i="58"/>
  <c r="DA22" i="58"/>
  <c r="DB22" i="58"/>
  <c r="DC22" i="58"/>
  <c r="DD22" i="58"/>
  <c r="DE22" i="58"/>
  <c r="AJ23" i="58"/>
  <c r="AK23" i="58"/>
  <c r="AL23" i="58"/>
  <c r="AM23" i="58"/>
  <c r="AN23" i="58"/>
  <c r="AO23" i="58"/>
  <c r="AP23" i="58"/>
  <c r="AQ23" i="58"/>
  <c r="AR23" i="58"/>
  <c r="AS23" i="58"/>
  <c r="AT23" i="58"/>
  <c r="AU23" i="58"/>
  <c r="AV23" i="58"/>
  <c r="AW23" i="58"/>
  <c r="AX23" i="58"/>
  <c r="AY23" i="58"/>
  <c r="AZ23" i="58"/>
  <c r="BA23" i="58"/>
  <c r="BB23" i="58"/>
  <c r="BC23" i="58"/>
  <c r="BD23" i="58"/>
  <c r="BE23" i="58"/>
  <c r="BF23" i="58"/>
  <c r="BG23" i="58"/>
  <c r="BH23" i="58"/>
  <c r="BI23" i="58"/>
  <c r="BJ23" i="58"/>
  <c r="BK23" i="58"/>
  <c r="BL23" i="58"/>
  <c r="BM23" i="58"/>
  <c r="BN23" i="58"/>
  <c r="BO23" i="58"/>
  <c r="BP23" i="58"/>
  <c r="BQ23" i="58"/>
  <c r="BR23" i="58"/>
  <c r="BS23" i="58"/>
  <c r="BT23" i="58"/>
  <c r="BU23" i="58"/>
  <c r="BV23" i="58"/>
  <c r="BW23" i="58"/>
  <c r="BX23" i="58"/>
  <c r="BY23" i="58"/>
  <c r="BZ23" i="58"/>
  <c r="CA23" i="58"/>
  <c r="CB23" i="58"/>
  <c r="CC23" i="58"/>
  <c r="CD23" i="58"/>
  <c r="CE23" i="58"/>
  <c r="CF23" i="58"/>
  <c r="CG23" i="58"/>
  <c r="CH23" i="58"/>
  <c r="CI23" i="58"/>
  <c r="CJ23" i="58"/>
  <c r="CK23" i="58"/>
  <c r="CL23" i="58"/>
  <c r="CM23" i="58"/>
  <c r="CN23" i="58"/>
  <c r="CO23" i="58"/>
  <c r="CP23" i="58"/>
  <c r="CQ23" i="58"/>
  <c r="CR23" i="58"/>
  <c r="CS23" i="58"/>
  <c r="CT23" i="58"/>
  <c r="CU23" i="58"/>
  <c r="CV23" i="58"/>
  <c r="CW23" i="58"/>
  <c r="CX23" i="58"/>
  <c r="CY23" i="58"/>
  <c r="CZ23" i="58"/>
  <c r="DA23" i="58"/>
  <c r="DB23" i="58"/>
  <c r="DC23" i="58"/>
  <c r="DD23" i="58"/>
  <c r="DE23" i="58"/>
  <c r="AJ24" i="58"/>
  <c r="AK24" i="58"/>
  <c r="AL24" i="58"/>
  <c r="AM24" i="58"/>
  <c r="AN24" i="58"/>
  <c r="AO24" i="58"/>
  <c r="AP24" i="58"/>
  <c r="AQ24" i="58"/>
  <c r="AR24" i="58"/>
  <c r="AS24" i="58"/>
  <c r="AT24" i="58"/>
  <c r="AU24" i="58"/>
  <c r="AV24" i="58"/>
  <c r="AW24" i="58"/>
  <c r="AX24" i="58"/>
  <c r="AY24" i="58"/>
  <c r="AZ24" i="58"/>
  <c r="BA24" i="58"/>
  <c r="BB24" i="58"/>
  <c r="BC24" i="58"/>
  <c r="BD24" i="58"/>
  <c r="BE24" i="58"/>
  <c r="BF24" i="58"/>
  <c r="BG24" i="58"/>
  <c r="BH24" i="58"/>
  <c r="BI24" i="58"/>
  <c r="BJ24" i="58"/>
  <c r="BK24" i="58"/>
  <c r="BL24" i="58"/>
  <c r="BM24" i="58"/>
  <c r="BN24" i="58"/>
  <c r="BO24" i="58"/>
  <c r="BP24" i="58"/>
  <c r="BQ24" i="58"/>
  <c r="BR24" i="58"/>
  <c r="BS24" i="58"/>
  <c r="BT24" i="58"/>
  <c r="BU24" i="58"/>
  <c r="BV24" i="58"/>
  <c r="BW24" i="58"/>
  <c r="BX24" i="58"/>
  <c r="BY24" i="58"/>
  <c r="BZ24" i="58"/>
  <c r="CA24" i="58"/>
  <c r="CB24" i="58"/>
  <c r="CC24" i="58"/>
  <c r="CD24" i="58"/>
  <c r="CE24" i="58"/>
  <c r="CF24" i="58"/>
  <c r="CG24" i="58"/>
  <c r="CH24" i="58"/>
  <c r="CI24" i="58"/>
  <c r="CJ24" i="58"/>
  <c r="CK24" i="58"/>
  <c r="CL24" i="58"/>
  <c r="CM24" i="58"/>
  <c r="CN24" i="58"/>
  <c r="CO24" i="58"/>
  <c r="CP24" i="58"/>
  <c r="CQ24" i="58"/>
  <c r="CR24" i="58"/>
  <c r="CS24" i="58"/>
  <c r="CT24" i="58"/>
  <c r="CU24" i="58"/>
  <c r="CV24" i="58"/>
  <c r="CW24" i="58"/>
  <c r="CX24" i="58"/>
  <c r="CY24" i="58"/>
  <c r="CZ24" i="58"/>
  <c r="DA24" i="58"/>
  <c r="DB24" i="58"/>
  <c r="DC24" i="58"/>
  <c r="DD24" i="58"/>
  <c r="DE24" i="58"/>
  <c r="AJ25" i="58"/>
  <c r="AK25" i="58"/>
  <c r="AL25" i="58"/>
  <c r="AM25" i="58"/>
  <c r="AN25" i="58"/>
  <c r="AO25" i="58"/>
  <c r="AP25" i="58"/>
  <c r="AQ25" i="58"/>
  <c r="AR25" i="58"/>
  <c r="AS25" i="58"/>
  <c r="AT25" i="58"/>
  <c r="AU25" i="58"/>
  <c r="AV25" i="58"/>
  <c r="AW25" i="58"/>
  <c r="AX25" i="58"/>
  <c r="AY25" i="58"/>
  <c r="AZ25" i="58"/>
  <c r="BA25" i="58"/>
  <c r="BB25" i="58"/>
  <c r="BC25" i="58"/>
  <c r="BD25" i="58"/>
  <c r="BE25" i="58"/>
  <c r="BF25" i="58"/>
  <c r="BG25" i="58"/>
  <c r="BH25" i="58"/>
  <c r="BI25" i="58"/>
  <c r="BJ25" i="58"/>
  <c r="BK25" i="58"/>
  <c r="BL25" i="58"/>
  <c r="BM25" i="58"/>
  <c r="BN25" i="58"/>
  <c r="BO25" i="58"/>
  <c r="BP25" i="58"/>
  <c r="BQ25" i="58"/>
  <c r="BR25" i="58"/>
  <c r="BS25" i="58"/>
  <c r="BT25" i="58"/>
  <c r="BU25" i="58"/>
  <c r="BV25" i="58"/>
  <c r="BW25" i="58"/>
  <c r="BX25" i="58"/>
  <c r="BY25" i="58"/>
  <c r="BZ25" i="58"/>
  <c r="CA25" i="58"/>
  <c r="CB25" i="58"/>
  <c r="CC25" i="58"/>
  <c r="CD25" i="58"/>
  <c r="CE25" i="58"/>
  <c r="CF25" i="58"/>
  <c r="CG25" i="58"/>
  <c r="CH25" i="58"/>
  <c r="CI25" i="58"/>
  <c r="CJ25" i="58"/>
  <c r="CK25" i="58"/>
  <c r="CL25" i="58"/>
  <c r="CM25" i="58"/>
  <c r="CN25" i="58"/>
  <c r="CO25" i="58"/>
  <c r="CP25" i="58"/>
  <c r="CQ25" i="58"/>
  <c r="CR25" i="58"/>
  <c r="CS25" i="58"/>
  <c r="CT25" i="58"/>
  <c r="CU25" i="58"/>
  <c r="CV25" i="58"/>
  <c r="CW25" i="58"/>
  <c r="CX25" i="58"/>
  <c r="CY25" i="58"/>
  <c r="CZ25" i="58"/>
  <c r="DA25" i="58"/>
  <c r="DB25" i="58"/>
  <c r="DC25" i="58"/>
  <c r="DD25" i="58"/>
  <c r="DE25" i="58"/>
  <c r="AJ26" i="58"/>
  <c r="AK26" i="58"/>
  <c r="AL26" i="58"/>
  <c r="AM26" i="58"/>
  <c r="AN26" i="58"/>
  <c r="AO26" i="58"/>
  <c r="AP26" i="58"/>
  <c r="AQ26" i="58"/>
  <c r="AR26" i="58"/>
  <c r="AS26" i="58"/>
  <c r="AT26" i="58"/>
  <c r="AU26" i="58"/>
  <c r="AV26" i="58"/>
  <c r="AW26" i="58"/>
  <c r="AX26" i="58"/>
  <c r="AY26" i="58"/>
  <c r="AZ26" i="58"/>
  <c r="BA26" i="58"/>
  <c r="BB26" i="58"/>
  <c r="BC26" i="58"/>
  <c r="BD26" i="58"/>
  <c r="BE26" i="58"/>
  <c r="BF26" i="58"/>
  <c r="BG26" i="58"/>
  <c r="BH26" i="58"/>
  <c r="BI26" i="58"/>
  <c r="BJ26" i="58"/>
  <c r="BK26" i="58"/>
  <c r="BL26" i="58"/>
  <c r="BM26" i="58"/>
  <c r="BN26" i="58"/>
  <c r="BO26" i="58"/>
  <c r="BP26" i="58"/>
  <c r="BQ26" i="58"/>
  <c r="BR26" i="58"/>
  <c r="BS26" i="58"/>
  <c r="BT26" i="58"/>
  <c r="BU26" i="58"/>
  <c r="BV26" i="58"/>
  <c r="BW26" i="58"/>
  <c r="BX26" i="58"/>
  <c r="BY26" i="58"/>
  <c r="BZ26" i="58"/>
  <c r="CA26" i="58"/>
  <c r="CB26" i="58"/>
  <c r="CC26" i="58"/>
  <c r="CD26" i="58"/>
  <c r="CE26" i="58"/>
  <c r="CF26" i="58"/>
  <c r="CG26" i="58"/>
  <c r="CH26" i="58"/>
  <c r="CI26" i="58"/>
  <c r="CJ26" i="58"/>
  <c r="CK26" i="58"/>
  <c r="CL26" i="58"/>
  <c r="CM26" i="58"/>
  <c r="CN26" i="58"/>
  <c r="CO26" i="58"/>
  <c r="CP26" i="58"/>
  <c r="CQ26" i="58"/>
  <c r="CR26" i="58"/>
  <c r="CS26" i="58"/>
  <c r="CT26" i="58"/>
  <c r="CU26" i="58"/>
  <c r="CV26" i="58"/>
  <c r="CW26" i="58"/>
  <c r="CX26" i="58"/>
  <c r="CY26" i="58"/>
  <c r="CZ26" i="58"/>
  <c r="DA26" i="58"/>
  <c r="DB26" i="58"/>
  <c r="DC26" i="58"/>
  <c r="DD26" i="58"/>
  <c r="DE26" i="58"/>
  <c r="AJ27" i="58"/>
  <c r="AK27" i="58"/>
  <c r="AL27" i="58"/>
  <c r="AM27" i="58"/>
  <c r="AN27" i="58"/>
  <c r="AO27" i="58"/>
  <c r="AP27" i="58"/>
  <c r="AQ27" i="58"/>
  <c r="AR27" i="58"/>
  <c r="AS27" i="58"/>
  <c r="AT27" i="58"/>
  <c r="AU27" i="58"/>
  <c r="AV27" i="58"/>
  <c r="AW27" i="58"/>
  <c r="AX27" i="58"/>
  <c r="AY27" i="58"/>
  <c r="AZ27" i="58"/>
  <c r="BA27" i="58"/>
  <c r="BB27" i="58"/>
  <c r="BC27" i="58"/>
  <c r="BD27" i="58"/>
  <c r="BE27" i="58"/>
  <c r="BF27" i="58"/>
  <c r="BG27" i="58"/>
  <c r="BH27" i="58"/>
  <c r="BI27" i="58"/>
  <c r="BJ27" i="58"/>
  <c r="BK27" i="58"/>
  <c r="BL27" i="58"/>
  <c r="BM27" i="58"/>
  <c r="BN27" i="58"/>
  <c r="BO27" i="58"/>
  <c r="BP27" i="58"/>
  <c r="BQ27" i="58"/>
  <c r="BR27" i="58"/>
  <c r="BS27" i="58"/>
  <c r="BT27" i="58"/>
  <c r="BU27" i="58"/>
  <c r="BV27" i="58"/>
  <c r="BW27" i="58"/>
  <c r="BX27" i="58"/>
  <c r="BY27" i="58"/>
  <c r="BZ27" i="58"/>
  <c r="CA27" i="58"/>
  <c r="CB27" i="58"/>
  <c r="CC27" i="58"/>
  <c r="CD27" i="58"/>
  <c r="CE27" i="58"/>
  <c r="CF27" i="58"/>
  <c r="CG27" i="58"/>
  <c r="CH27" i="58"/>
  <c r="CI27" i="58"/>
  <c r="CJ27" i="58"/>
  <c r="CK27" i="58"/>
  <c r="CL27" i="58"/>
  <c r="CM27" i="58"/>
  <c r="CN27" i="58"/>
  <c r="CO27" i="58"/>
  <c r="CP27" i="58"/>
  <c r="CQ27" i="58"/>
  <c r="CR27" i="58"/>
  <c r="CS27" i="58"/>
  <c r="CT27" i="58"/>
  <c r="CU27" i="58"/>
  <c r="CV27" i="58"/>
  <c r="CW27" i="58"/>
  <c r="CX27" i="58"/>
  <c r="CY27" i="58"/>
  <c r="CZ27" i="58"/>
  <c r="DA27" i="58"/>
  <c r="DB27" i="58"/>
  <c r="DC27" i="58"/>
  <c r="DD27" i="58"/>
  <c r="DE27" i="58"/>
  <c r="AJ28" i="58"/>
  <c r="AK28" i="58"/>
  <c r="AL28" i="58"/>
  <c r="AM28" i="58"/>
  <c r="AN28" i="58"/>
  <c r="AO28" i="58"/>
  <c r="AP28" i="58"/>
  <c r="AQ28" i="58"/>
  <c r="AR28" i="58"/>
  <c r="AS28" i="58"/>
  <c r="AT28" i="58"/>
  <c r="AU28" i="58"/>
  <c r="AV28" i="58"/>
  <c r="AW28" i="58"/>
  <c r="AX28" i="58"/>
  <c r="AY28" i="58"/>
  <c r="AZ28" i="58"/>
  <c r="BA28" i="58"/>
  <c r="BB28" i="58"/>
  <c r="BC28" i="58"/>
  <c r="BD28" i="58"/>
  <c r="BE28" i="58"/>
  <c r="BF28" i="58"/>
  <c r="BG28" i="58"/>
  <c r="BH28" i="58"/>
  <c r="BI28" i="58"/>
  <c r="BJ28" i="58"/>
  <c r="BK28" i="58"/>
  <c r="BL28" i="58"/>
  <c r="BM28" i="58"/>
  <c r="BN28" i="58"/>
  <c r="BO28" i="58"/>
  <c r="BP28" i="58"/>
  <c r="BQ28" i="58"/>
  <c r="BR28" i="58"/>
  <c r="BS28" i="58"/>
  <c r="BT28" i="58"/>
  <c r="BU28" i="58"/>
  <c r="BV28" i="58"/>
  <c r="BW28" i="58"/>
  <c r="BX28" i="58"/>
  <c r="BY28" i="58"/>
  <c r="BZ28" i="58"/>
  <c r="CA28" i="58"/>
  <c r="CB28" i="58"/>
  <c r="CC28" i="58"/>
  <c r="CD28" i="58"/>
  <c r="CE28" i="58"/>
  <c r="CF28" i="58"/>
  <c r="CG28" i="58"/>
  <c r="CH28" i="58"/>
  <c r="CI28" i="58"/>
  <c r="CJ28" i="58"/>
  <c r="CK28" i="58"/>
  <c r="CL28" i="58"/>
  <c r="CM28" i="58"/>
  <c r="CN28" i="58"/>
  <c r="CO28" i="58"/>
  <c r="CP28" i="58"/>
  <c r="CQ28" i="58"/>
  <c r="CR28" i="58"/>
  <c r="CS28" i="58"/>
  <c r="CT28" i="58"/>
  <c r="CU28" i="58"/>
  <c r="CV28" i="58"/>
  <c r="CW28" i="58"/>
  <c r="CX28" i="58"/>
  <c r="CY28" i="58"/>
  <c r="CZ28" i="58"/>
  <c r="DA28" i="58"/>
  <c r="DB28" i="58"/>
  <c r="DC28" i="58"/>
  <c r="DD28" i="58"/>
  <c r="DE28" i="58"/>
  <c r="AJ29" i="58"/>
  <c r="AK29" i="58"/>
  <c r="AL29" i="58"/>
  <c r="AM29" i="58"/>
  <c r="AN29" i="58"/>
  <c r="AO29" i="58"/>
  <c r="AP29" i="58"/>
  <c r="AQ29" i="58"/>
  <c r="AR29" i="58"/>
  <c r="AS29" i="58"/>
  <c r="AT29" i="58"/>
  <c r="AU29" i="58"/>
  <c r="AV29" i="58"/>
  <c r="AW29" i="58"/>
  <c r="AX29" i="58"/>
  <c r="AY29" i="58"/>
  <c r="AZ29" i="58"/>
  <c r="BA29" i="58"/>
  <c r="BB29" i="58"/>
  <c r="BC29" i="58"/>
  <c r="BD29" i="58"/>
  <c r="BE29" i="58"/>
  <c r="BF29" i="58"/>
  <c r="BG29" i="58"/>
  <c r="BH29" i="58"/>
  <c r="BI29" i="58"/>
  <c r="BJ29" i="58"/>
  <c r="BK29" i="58"/>
  <c r="BL29" i="58"/>
  <c r="BM29" i="58"/>
  <c r="BN29" i="58"/>
  <c r="BO29" i="58"/>
  <c r="BP29" i="58"/>
  <c r="BQ29" i="58"/>
  <c r="BR29" i="58"/>
  <c r="BS29" i="58"/>
  <c r="BT29" i="58"/>
  <c r="BU29" i="58"/>
  <c r="BV29" i="58"/>
  <c r="BW29" i="58"/>
  <c r="BX29" i="58"/>
  <c r="BY29" i="58"/>
  <c r="BZ29" i="58"/>
  <c r="CA29" i="58"/>
  <c r="CB29" i="58"/>
  <c r="CC29" i="58"/>
  <c r="CD29" i="58"/>
  <c r="CE29" i="58"/>
  <c r="CF29" i="58"/>
  <c r="CG29" i="58"/>
  <c r="CH29" i="58"/>
  <c r="CI29" i="58"/>
  <c r="CJ29" i="58"/>
  <c r="CK29" i="58"/>
  <c r="CL29" i="58"/>
  <c r="CM29" i="58"/>
  <c r="CN29" i="58"/>
  <c r="CO29" i="58"/>
  <c r="CP29" i="58"/>
  <c r="CQ29" i="58"/>
  <c r="CR29" i="58"/>
  <c r="CS29" i="58"/>
  <c r="CT29" i="58"/>
  <c r="CU29" i="58"/>
  <c r="CV29" i="58"/>
  <c r="CW29" i="58"/>
  <c r="CX29" i="58"/>
  <c r="CY29" i="58"/>
  <c r="CZ29" i="58"/>
  <c r="DA29" i="58"/>
  <c r="DB29" i="58"/>
  <c r="DC29" i="58"/>
  <c r="DD29" i="58"/>
  <c r="DE29" i="58"/>
  <c r="AJ30" i="58"/>
  <c r="AK30" i="58"/>
  <c r="AL30" i="58"/>
  <c r="AM30" i="58"/>
  <c r="AN30" i="58"/>
  <c r="AO30" i="58"/>
  <c r="AP30" i="58"/>
  <c r="AQ30" i="58"/>
  <c r="AR30" i="58"/>
  <c r="AS30" i="58"/>
  <c r="AT30" i="58"/>
  <c r="AU30" i="58"/>
  <c r="AV30" i="58"/>
  <c r="AW30" i="58"/>
  <c r="AX30" i="58"/>
  <c r="AY30" i="58"/>
  <c r="AZ30" i="58"/>
  <c r="BA30" i="58"/>
  <c r="BB30" i="58"/>
  <c r="BC30" i="58"/>
  <c r="BD30" i="58"/>
  <c r="BE30" i="58"/>
  <c r="BF30" i="58"/>
  <c r="BG30" i="58"/>
  <c r="BH30" i="58"/>
  <c r="BI30" i="58"/>
  <c r="BJ30" i="58"/>
  <c r="BK30" i="58"/>
  <c r="BL30" i="58"/>
  <c r="BM30" i="58"/>
  <c r="BN30" i="58"/>
  <c r="BO30" i="58"/>
  <c r="BP30" i="58"/>
  <c r="BQ30" i="58"/>
  <c r="BR30" i="58"/>
  <c r="BS30" i="58"/>
  <c r="BT30" i="58"/>
  <c r="BU30" i="58"/>
  <c r="BV30" i="58"/>
  <c r="BW30" i="58"/>
  <c r="BX30" i="58"/>
  <c r="BY30" i="58"/>
  <c r="BZ30" i="58"/>
  <c r="CA30" i="58"/>
  <c r="CB30" i="58"/>
  <c r="CC30" i="58"/>
  <c r="CD30" i="58"/>
  <c r="CE30" i="58"/>
  <c r="CF30" i="58"/>
  <c r="CG30" i="58"/>
  <c r="CH30" i="58"/>
  <c r="CI30" i="58"/>
  <c r="CJ30" i="58"/>
  <c r="CK30" i="58"/>
  <c r="CL30" i="58"/>
  <c r="CM30" i="58"/>
  <c r="CN30" i="58"/>
  <c r="CO30" i="58"/>
  <c r="CP30" i="58"/>
  <c r="CQ30" i="58"/>
  <c r="CR30" i="58"/>
  <c r="CS30" i="58"/>
  <c r="CT30" i="58"/>
  <c r="CU30" i="58"/>
  <c r="CV30" i="58"/>
  <c r="CW30" i="58"/>
  <c r="CX30" i="58"/>
  <c r="CY30" i="58"/>
  <c r="CZ30" i="58"/>
  <c r="DA30" i="58"/>
  <c r="DB30" i="58"/>
  <c r="DC30" i="58"/>
  <c r="DD30" i="58"/>
  <c r="DE30" i="58"/>
  <c r="AJ31" i="58"/>
  <c r="AK31" i="58"/>
  <c r="AL31" i="58"/>
  <c r="AM31" i="58"/>
  <c r="AN31" i="58"/>
  <c r="AO31" i="58"/>
  <c r="AP31" i="58"/>
  <c r="AQ31" i="58"/>
  <c r="AR31" i="58"/>
  <c r="AS31" i="58"/>
  <c r="AT31" i="58"/>
  <c r="AU31" i="58"/>
  <c r="AV31" i="58"/>
  <c r="AW31" i="58"/>
  <c r="AX31" i="58"/>
  <c r="AY31" i="58"/>
  <c r="AZ31" i="58"/>
  <c r="BA31" i="58"/>
  <c r="BB31" i="58"/>
  <c r="BC31" i="58"/>
  <c r="BD31" i="58"/>
  <c r="BE31" i="58"/>
  <c r="BF31" i="58"/>
  <c r="BG31" i="58"/>
  <c r="BH31" i="58"/>
  <c r="BI31" i="58"/>
  <c r="BJ31" i="58"/>
  <c r="BK31" i="58"/>
  <c r="BL31" i="58"/>
  <c r="BM31" i="58"/>
  <c r="BN31" i="58"/>
  <c r="BO31" i="58"/>
  <c r="BP31" i="58"/>
  <c r="BQ31" i="58"/>
  <c r="BR31" i="58"/>
  <c r="BS31" i="58"/>
  <c r="BT31" i="58"/>
  <c r="BU31" i="58"/>
  <c r="BV31" i="58"/>
  <c r="BW31" i="58"/>
  <c r="BX31" i="58"/>
  <c r="BY31" i="58"/>
  <c r="BZ31" i="58"/>
  <c r="CA31" i="58"/>
  <c r="CB31" i="58"/>
  <c r="CC31" i="58"/>
  <c r="CD31" i="58"/>
  <c r="CE31" i="58"/>
  <c r="CF31" i="58"/>
  <c r="CG31" i="58"/>
  <c r="CH31" i="58"/>
  <c r="CI31" i="58"/>
  <c r="CJ31" i="58"/>
  <c r="CK31" i="58"/>
  <c r="CL31" i="58"/>
  <c r="CM31" i="58"/>
  <c r="CN31" i="58"/>
  <c r="CO31" i="58"/>
  <c r="CP31" i="58"/>
  <c r="CQ31" i="58"/>
  <c r="CR31" i="58"/>
  <c r="CS31" i="58"/>
  <c r="CT31" i="58"/>
  <c r="CU31" i="58"/>
  <c r="CV31" i="58"/>
  <c r="CW31" i="58"/>
  <c r="CX31" i="58"/>
  <c r="CY31" i="58"/>
  <c r="CZ31" i="58"/>
  <c r="DA31" i="58"/>
  <c r="DB31" i="58"/>
  <c r="DC31" i="58"/>
  <c r="DD31" i="58"/>
  <c r="DE31" i="58"/>
  <c r="AJ32" i="58"/>
  <c r="AK32" i="58"/>
  <c r="AL32" i="58"/>
  <c r="AM32" i="58"/>
  <c r="AN32" i="58"/>
  <c r="AO32" i="58"/>
  <c r="AP32" i="58"/>
  <c r="AQ32" i="58"/>
  <c r="AR32" i="58"/>
  <c r="AS32" i="58"/>
  <c r="AT32" i="58"/>
  <c r="AU32" i="58"/>
  <c r="AV32" i="58"/>
  <c r="AW32" i="58"/>
  <c r="AX32" i="58"/>
  <c r="AY32" i="58"/>
  <c r="AZ32" i="58"/>
  <c r="BA32" i="58"/>
  <c r="BB32" i="58"/>
  <c r="BC32" i="58"/>
  <c r="BD32" i="58"/>
  <c r="BE32" i="58"/>
  <c r="BF32" i="58"/>
  <c r="BG32" i="58"/>
  <c r="BH32" i="58"/>
  <c r="BI32" i="58"/>
  <c r="BJ32" i="58"/>
  <c r="BK32" i="58"/>
  <c r="BL32" i="58"/>
  <c r="BM32" i="58"/>
  <c r="BN32" i="58"/>
  <c r="BO32" i="58"/>
  <c r="BP32" i="58"/>
  <c r="BQ32" i="58"/>
  <c r="BR32" i="58"/>
  <c r="BS32" i="58"/>
  <c r="BT32" i="58"/>
  <c r="BU32" i="58"/>
  <c r="BV32" i="58"/>
  <c r="BW32" i="58"/>
  <c r="BX32" i="58"/>
  <c r="BY32" i="58"/>
  <c r="BZ32" i="58"/>
  <c r="CA32" i="58"/>
  <c r="CB32" i="58"/>
  <c r="CC32" i="58"/>
  <c r="CD32" i="58"/>
  <c r="CE32" i="58"/>
  <c r="CF32" i="58"/>
  <c r="CG32" i="58"/>
  <c r="CH32" i="58"/>
  <c r="CI32" i="58"/>
  <c r="CJ32" i="58"/>
  <c r="CK32" i="58"/>
  <c r="CL32" i="58"/>
  <c r="CM32" i="58"/>
  <c r="CN32" i="58"/>
  <c r="CO32" i="58"/>
  <c r="CP32" i="58"/>
  <c r="CQ32" i="58"/>
  <c r="CR32" i="58"/>
  <c r="CS32" i="58"/>
  <c r="CT32" i="58"/>
  <c r="CU32" i="58"/>
  <c r="CV32" i="58"/>
  <c r="CW32" i="58"/>
  <c r="CX32" i="58"/>
  <c r="CY32" i="58"/>
  <c r="CZ32" i="58"/>
  <c r="DA32" i="58"/>
  <c r="DB32" i="58"/>
  <c r="DC32" i="58"/>
  <c r="DD32" i="58"/>
  <c r="DE32" i="58"/>
  <c r="AJ33" i="58"/>
  <c r="AK33" i="58"/>
  <c r="AL33" i="58"/>
  <c r="AM33" i="58"/>
  <c r="AN33" i="58"/>
  <c r="AO33" i="58"/>
  <c r="AP33" i="58"/>
  <c r="AQ33" i="58"/>
  <c r="AR33" i="58"/>
  <c r="AS33" i="58"/>
  <c r="AT33" i="58"/>
  <c r="AU33" i="58"/>
  <c r="AV33" i="58"/>
  <c r="AW33" i="58"/>
  <c r="AX33" i="58"/>
  <c r="AY33" i="58"/>
  <c r="AZ33" i="58"/>
  <c r="BA33" i="58"/>
  <c r="BB33" i="58"/>
  <c r="BC33" i="58"/>
  <c r="BD33" i="58"/>
  <c r="BE33" i="58"/>
  <c r="BF33" i="58"/>
  <c r="BG33" i="58"/>
  <c r="BH33" i="58"/>
  <c r="BI33" i="58"/>
  <c r="BJ33" i="58"/>
  <c r="BK33" i="58"/>
  <c r="BL33" i="58"/>
  <c r="BM33" i="58"/>
  <c r="BN33" i="58"/>
  <c r="BO33" i="58"/>
  <c r="BP33" i="58"/>
  <c r="BQ33" i="58"/>
  <c r="BR33" i="58"/>
  <c r="BS33" i="58"/>
  <c r="BT33" i="58"/>
  <c r="BU33" i="58"/>
  <c r="BV33" i="58"/>
  <c r="BW33" i="58"/>
  <c r="BX33" i="58"/>
  <c r="BY33" i="58"/>
  <c r="BZ33" i="58"/>
  <c r="CA33" i="58"/>
  <c r="CB33" i="58"/>
  <c r="CC33" i="58"/>
  <c r="CD33" i="58"/>
  <c r="CE33" i="58"/>
  <c r="CF33" i="58"/>
  <c r="CG33" i="58"/>
  <c r="CH33" i="58"/>
  <c r="CI33" i="58"/>
  <c r="CJ33" i="58"/>
  <c r="CK33" i="58"/>
  <c r="CL33" i="58"/>
  <c r="CM33" i="58"/>
  <c r="CN33" i="58"/>
  <c r="CO33" i="58"/>
  <c r="CP33" i="58"/>
  <c r="CQ33" i="58"/>
  <c r="CR33" i="58"/>
  <c r="CS33" i="58"/>
  <c r="CT33" i="58"/>
  <c r="CU33" i="58"/>
  <c r="CV33" i="58"/>
  <c r="CW33" i="58"/>
  <c r="CX33" i="58"/>
  <c r="CY33" i="58"/>
  <c r="CZ33" i="58"/>
  <c r="DA33" i="58"/>
  <c r="DB33" i="58"/>
  <c r="DC33" i="58"/>
  <c r="DD33" i="58"/>
  <c r="DE33" i="58"/>
  <c r="AJ34" i="58"/>
  <c r="AK34" i="58"/>
  <c r="AL34" i="58"/>
  <c r="AM34" i="58"/>
  <c r="AN34" i="58"/>
  <c r="AO34" i="58"/>
  <c r="AP34" i="58"/>
  <c r="AQ34" i="58"/>
  <c r="AR34" i="58"/>
  <c r="AS34" i="58"/>
  <c r="AT34" i="58"/>
  <c r="AU34" i="58"/>
  <c r="AV34" i="58"/>
  <c r="AW34" i="58"/>
  <c r="AX34" i="58"/>
  <c r="AY34" i="58"/>
  <c r="AZ34" i="58"/>
  <c r="BA34" i="58"/>
  <c r="BB34" i="58"/>
  <c r="BC34" i="58"/>
  <c r="BD34" i="58"/>
  <c r="BE34" i="58"/>
  <c r="BF34" i="58"/>
  <c r="BG34" i="58"/>
  <c r="BH34" i="58"/>
  <c r="BI34" i="58"/>
  <c r="BJ34" i="58"/>
  <c r="BK34" i="58"/>
  <c r="BL34" i="58"/>
  <c r="BM34" i="58"/>
  <c r="BN34" i="58"/>
  <c r="BO34" i="58"/>
  <c r="BP34" i="58"/>
  <c r="BQ34" i="58"/>
  <c r="BR34" i="58"/>
  <c r="BS34" i="58"/>
  <c r="BT34" i="58"/>
  <c r="BU34" i="58"/>
  <c r="BV34" i="58"/>
  <c r="BW34" i="58"/>
  <c r="BX34" i="58"/>
  <c r="BY34" i="58"/>
  <c r="BZ34" i="58"/>
  <c r="CA34" i="58"/>
  <c r="CB34" i="58"/>
  <c r="CC34" i="58"/>
  <c r="CD34" i="58"/>
  <c r="CE34" i="58"/>
  <c r="CF34" i="58"/>
  <c r="CG34" i="58"/>
  <c r="CH34" i="58"/>
  <c r="CI34" i="58"/>
  <c r="CJ34" i="58"/>
  <c r="CK34" i="58"/>
  <c r="CL34" i="58"/>
  <c r="CM34" i="58"/>
  <c r="CN34" i="58"/>
  <c r="CO34" i="58"/>
  <c r="CP34" i="58"/>
  <c r="CQ34" i="58"/>
  <c r="CR34" i="58"/>
  <c r="CS34" i="58"/>
  <c r="CT34" i="58"/>
  <c r="CU34" i="58"/>
  <c r="CV34" i="58"/>
  <c r="CW34" i="58"/>
  <c r="CX34" i="58"/>
  <c r="CY34" i="58"/>
  <c r="CZ34" i="58"/>
  <c r="DA34" i="58"/>
  <c r="DB34" i="58"/>
  <c r="DC34" i="58"/>
  <c r="DD34" i="58"/>
  <c r="DE34" i="58"/>
  <c r="AJ35" i="58"/>
  <c r="AK35" i="58"/>
  <c r="AL35" i="58"/>
  <c r="AM35" i="58"/>
  <c r="AN35" i="58"/>
  <c r="AO35" i="58"/>
  <c r="AP35" i="58"/>
  <c r="AQ35" i="58"/>
  <c r="AR35" i="58"/>
  <c r="AS35" i="58"/>
  <c r="AT35" i="58"/>
  <c r="AU35" i="58"/>
  <c r="AV35" i="58"/>
  <c r="AW35" i="58"/>
  <c r="AX35" i="58"/>
  <c r="AY35" i="58"/>
  <c r="AZ35" i="58"/>
  <c r="BA35" i="58"/>
  <c r="BB35" i="58"/>
  <c r="BC35" i="58"/>
  <c r="BD35" i="58"/>
  <c r="BE35" i="58"/>
  <c r="BF35" i="58"/>
  <c r="BG35" i="58"/>
  <c r="BH35" i="58"/>
  <c r="BI35" i="58"/>
  <c r="BJ35" i="58"/>
  <c r="BK35" i="58"/>
  <c r="BL35" i="58"/>
  <c r="BM35" i="58"/>
  <c r="BN35" i="58"/>
  <c r="BO35" i="58"/>
  <c r="BP35" i="58"/>
  <c r="BQ35" i="58"/>
  <c r="BR35" i="58"/>
  <c r="BS35" i="58"/>
  <c r="BT35" i="58"/>
  <c r="BU35" i="58"/>
  <c r="BV35" i="58"/>
  <c r="BW35" i="58"/>
  <c r="BX35" i="58"/>
  <c r="BY35" i="58"/>
  <c r="BZ35" i="58"/>
  <c r="CA35" i="58"/>
  <c r="CB35" i="58"/>
  <c r="CC35" i="58"/>
  <c r="CD35" i="58"/>
  <c r="CE35" i="58"/>
  <c r="CF35" i="58"/>
  <c r="CG35" i="58"/>
  <c r="CH35" i="58"/>
  <c r="CI35" i="58"/>
  <c r="CJ35" i="58"/>
  <c r="CK35" i="58"/>
  <c r="CL35" i="58"/>
  <c r="CM35" i="58"/>
  <c r="CN35" i="58"/>
  <c r="CO35" i="58"/>
  <c r="CP35" i="58"/>
  <c r="CQ35" i="58"/>
  <c r="CR35" i="58"/>
  <c r="CS35" i="58"/>
  <c r="CT35" i="58"/>
  <c r="CU35" i="58"/>
  <c r="CV35" i="58"/>
  <c r="CW35" i="58"/>
  <c r="CX35" i="58"/>
  <c r="CY35" i="58"/>
  <c r="CZ35" i="58"/>
  <c r="DA35" i="58"/>
  <c r="DB35" i="58"/>
  <c r="DC35" i="58"/>
  <c r="DD35" i="58"/>
  <c r="DE35" i="58"/>
  <c r="AJ36" i="58"/>
  <c r="AK36" i="58"/>
  <c r="AL36" i="58"/>
  <c r="AM36" i="58"/>
  <c r="AN36" i="58"/>
  <c r="AO36" i="58"/>
  <c r="AP36" i="58"/>
  <c r="AQ36" i="58"/>
  <c r="AR36" i="58"/>
  <c r="AS36" i="58"/>
  <c r="AT36" i="58"/>
  <c r="AU36" i="58"/>
  <c r="AV36" i="58"/>
  <c r="AW36" i="58"/>
  <c r="AX36" i="58"/>
  <c r="AY36" i="58"/>
  <c r="AZ36" i="58"/>
  <c r="BA36" i="58"/>
  <c r="BB36" i="58"/>
  <c r="BC36" i="58"/>
  <c r="BD36" i="58"/>
  <c r="BE36" i="58"/>
  <c r="BF36" i="58"/>
  <c r="BG36" i="58"/>
  <c r="BH36" i="58"/>
  <c r="BI36" i="58"/>
  <c r="BJ36" i="58"/>
  <c r="BK36" i="58"/>
  <c r="BL36" i="58"/>
  <c r="BM36" i="58"/>
  <c r="BN36" i="58"/>
  <c r="BO36" i="58"/>
  <c r="BP36" i="58"/>
  <c r="BQ36" i="58"/>
  <c r="BR36" i="58"/>
  <c r="BS36" i="58"/>
  <c r="BT36" i="58"/>
  <c r="BU36" i="58"/>
  <c r="BV36" i="58"/>
  <c r="BW36" i="58"/>
  <c r="BX36" i="58"/>
  <c r="BY36" i="58"/>
  <c r="BZ36" i="58"/>
  <c r="CA36" i="58"/>
  <c r="CB36" i="58"/>
  <c r="CC36" i="58"/>
  <c r="CD36" i="58"/>
  <c r="CE36" i="58"/>
  <c r="CF36" i="58"/>
  <c r="CG36" i="58"/>
  <c r="CH36" i="58"/>
  <c r="CI36" i="58"/>
  <c r="CJ36" i="58"/>
  <c r="CK36" i="58"/>
  <c r="CL36" i="58"/>
  <c r="CM36" i="58"/>
  <c r="CN36" i="58"/>
  <c r="CO36" i="58"/>
  <c r="CP36" i="58"/>
  <c r="CQ36" i="58"/>
  <c r="CR36" i="58"/>
  <c r="CS36" i="58"/>
  <c r="CT36" i="58"/>
  <c r="CU36" i="58"/>
  <c r="CV36" i="58"/>
  <c r="CW36" i="58"/>
  <c r="CX36" i="58"/>
  <c r="CY36" i="58"/>
  <c r="CZ36" i="58"/>
  <c r="DA36" i="58"/>
  <c r="DB36" i="58"/>
  <c r="DC36" i="58"/>
  <c r="DD36" i="58"/>
  <c r="DE36" i="58"/>
  <c r="AJ37" i="58"/>
  <c r="AK37" i="58"/>
  <c r="AL37" i="58"/>
  <c r="AM37" i="58"/>
  <c r="AN37" i="58"/>
  <c r="AO37" i="58"/>
  <c r="AP37" i="58"/>
  <c r="AQ37" i="58"/>
  <c r="AR37" i="58"/>
  <c r="AS37" i="58"/>
  <c r="AT37" i="58"/>
  <c r="AU37" i="58"/>
  <c r="AV37" i="58"/>
  <c r="AW37" i="58"/>
  <c r="AX37" i="58"/>
  <c r="AY37" i="58"/>
  <c r="AZ37" i="58"/>
  <c r="BA37" i="58"/>
  <c r="BB37" i="58"/>
  <c r="BC37" i="58"/>
  <c r="BD37" i="58"/>
  <c r="BE37" i="58"/>
  <c r="BF37" i="58"/>
  <c r="BG37" i="58"/>
  <c r="BH37" i="58"/>
  <c r="BI37" i="58"/>
  <c r="BJ37" i="58"/>
  <c r="BK37" i="58"/>
  <c r="BL37" i="58"/>
  <c r="BM37" i="58"/>
  <c r="BN37" i="58"/>
  <c r="BO37" i="58"/>
  <c r="BP37" i="58"/>
  <c r="BQ37" i="58"/>
  <c r="BR37" i="58"/>
  <c r="BS37" i="58"/>
  <c r="BT37" i="58"/>
  <c r="BU37" i="58"/>
  <c r="BV37" i="58"/>
  <c r="BW37" i="58"/>
  <c r="BX37" i="58"/>
  <c r="BY37" i="58"/>
  <c r="BZ37" i="58"/>
  <c r="CA37" i="58"/>
  <c r="CB37" i="58"/>
  <c r="CC37" i="58"/>
  <c r="CD37" i="58"/>
  <c r="CE37" i="58"/>
  <c r="CF37" i="58"/>
  <c r="CG37" i="58"/>
  <c r="CH37" i="58"/>
  <c r="CI37" i="58"/>
  <c r="CJ37" i="58"/>
  <c r="CK37" i="58"/>
  <c r="CL37" i="58"/>
  <c r="CM37" i="58"/>
  <c r="CN37" i="58"/>
  <c r="CO37" i="58"/>
  <c r="CP37" i="58"/>
  <c r="CQ37" i="58"/>
  <c r="CR37" i="58"/>
  <c r="CS37" i="58"/>
  <c r="CT37" i="58"/>
  <c r="CU37" i="58"/>
  <c r="CV37" i="58"/>
  <c r="CW37" i="58"/>
  <c r="CX37" i="58"/>
  <c r="CY37" i="58"/>
  <c r="CZ37" i="58"/>
  <c r="DA37" i="58"/>
  <c r="DB37" i="58"/>
  <c r="DC37" i="58"/>
  <c r="DD37" i="58"/>
  <c r="DE37" i="58"/>
  <c r="AJ38" i="58"/>
  <c r="AK38" i="58"/>
  <c r="AL38" i="58"/>
  <c r="AM38" i="58"/>
  <c r="AN38" i="58"/>
  <c r="AO38" i="58"/>
  <c r="AP38" i="58"/>
  <c r="AQ38" i="58"/>
  <c r="AR38" i="58"/>
  <c r="AS38" i="58"/>
  <c r="AT38" i="58"/>
  <c r="AU38" i="58"/>
  <c r="AV38" i="58"/>
  <c r="AW38" i="58"/>
  <c r="AX38" i="58"/>
  <c r="AY38" i="58"/>
  <c r="AZ38" i="58"/>
  <c r="BA38" i="58"/>
  <c r="BB38" i="58"/>
  <c r="BC38" i="58"/>
  <c r="BD38" i="58"/>
  <c r="BE38" i="58"/>
  <c r="BF38" i="58"/>
  <c r="BG38" i="58"/>
  <c r="BH38" i="58"/>
  <c r="BI38" i="58"/>
  <c r="BJ38" i="58"/>
  <c r="BK38" i="58"/>
  <c r="BL38" i="58"/>
  <c r="BM38" i="58"/>
  <c r="BN38" i="58"/>
  <c r="BO38" i="58"/>
  <c r="BP38" i="58"/>
  <c r="BQ38" i="58"/>
  <c r="BR38" i="58"/>
  <c r="BS38" i="58"/>
  <c r="BT38" i="58"/>
  <c r="BU38" i="58"/>
  <c r="BV38" i="58"/>
  <c r="BW38" i="58"/>
  <c r="BX38" i="58"/>
  <c r="BY38" i="58"/>
  <c r="BZ38" i="58"/>
  <c r="CA38" i="58"/>
  <c r="CB38" i="58"/>
  <c r="CC38" i="58"/>
  <c r="CD38" i="58"/>
  <c r="CE38" i="58"/>
  <c r="CF38" i="58"/>
  <c r="CG38" i="58"/>
  <c r="CH38" i="58"/>
  <c r="CI38" i="58"/>
  <c r="CJ38" i="58"/>
  <c r="CK38" i="58"/>
  <c r="CL38" i="58"/>
  <c r="CM38" i="58"/>
  <c r="CN38" i="58"/>
  <c r="CO38" i="58"/>
  <c r="CP38" i="58"/>
  <c r="CQ38" i="58"/>
  <c r="CR38" i="58"/>
  <c r="CS38" i="58"/>
  <c r="CT38" i="58"/>
  <c r="CU38" i="58"/>
  <c r="CV38" i="58"/>
  <c r="CW38" i="58"/>
  <c r="CX38" i="58"/>
  <c r="CY38" i="58"/>
  <c r="CZ38" i="58"/>
  <c r="DA38" i="58"/>
  <c r="DB38" i="58"/>
  <c r="DC38" i="58"/>
  <c r="DD38" i="58"/>
  <c r="DE38" i="58"/>
  <c r="AJ39" i="58"/>
  <c r="AK39" i="58"/>
  <c r="AL39" i="58"/>
  <c r="AM39" i="58"/>
  <c r="AN39" i="58"/>
  <c r="AO39" i="58"/>
  <c r="AP39" i="58"/>
  <c r="AQ39" i="58"/>
  <c r="AR39" i="58"/>
  <c r="AS39" i="58"/>
  <c r="AT39" i="58"/>
  <c r="AU39" i="58"/>
  <c r="AV39" i="58"/>
  <c r="AW39" i="58"/>
  <c r="AX39" i="58"/>
  <c r="AY39" i="58"/>
  <c r="AZ39" i="58"/>
  <c r="BA39" i="58"/>
  <c r="BB39" i="58"/>
  <c r="BC39" i="58"/>
  <c r="BD39" i="58"/>
  <c r="BE39" i="58"/>
  <c r="BF39" i="58"/>
  <c r="BG39" i="58"/>
  <c r="BH39" i="58"/>
  <c r="BI39" i="58"/>
  <c r="BJ39" i="58"/>
  <c r="BK39" i="58"/>
  <c r="BL39" i="58"/>
  <c r="BM39" i="58"/>
  <c r="BN39" i="58"/>
  <c r="BO39" i="58"/>
  <c r="BP39" i="58"/>
  <c r="BQ39" i="58"/>
  <c r="BR39" i="58"/>
  <c r="BS39" i="58"/>
  <c r="BT39" i="58"/>
  <c r="BU39" i="58"/>
  <c r="BV39" i="58"/>
  <c r="BW39" i="58"/>
  <c r="BX39" i="58"/>
  <c r="BY39" i="58"/>
  <c r="BZ39" i="58"/>
  <c r="CA39" i="58"/>
  <c r="CB39" i="58"/>
  <c r="CC39" i="58"/>
  <c r="CD39" i="58"/>
  <c r="CE39" i="58"/>
  <c r="CF39" i="58"/>
  <c r="CG39" i="58"/>
  <c r="CH39" i="58"/>
  <c r="CI39" i="58"/>
  <c r="CJ39" i="58"/>
  <c r="CK39" i="58"/>
  <c r="CL39" i="58"/>
  <c r="CM39" i="58"/>
  <c r="CN39" i="58"/>
  <c r="CO39" i="58"/>
  <c r="CP39" i="58"/>
  <c r="CQ39" i="58"/>
  <c r="CR39" i="58"/>
  <c r="CS39" i="58"/>
  <c r="CT39" i="58"/>
  <c r="CU39" i="58"/>
  <c r="CV39" i="58"/>
  <c r="CW39" i="58"/>
  <c r="CX39" i="58"/>
  <c r="CY39" i="58"/>
  <c r="CZ39" i="58"/>
  <c r="DA39" i="58"/>
  <c r="DB39" i="58"/>
  <c r="DC39" i="58"/>
  <c r="DD39" i="58"/>
  <c r="DE39" i="58"/>
  <c r="AJ40" i="58"/>
  <c r="AK40" i="58"/>
  <c r="AL40" i="58"/>
  <c r="AM40" i="58"/>
  <c r="AN40" i="58"/>
  <c r="AO40" i="58"/>
  <c r="AP40" i="58"/>
  <c r="AQ40" i="58"/>
  <c r="AR40" i="58"/>
  <c r="AS40" i="58"/>
  <c r="AT40" i="58"/>
  <c r="AU40" i="58"/>
  <c r="AV40" i="58"/>
  <c r="AW40" i="58"/>
  <c r="AX40" i="58"/>
  <c r="AY40" i="58"/>
  <c r="AZ40" i="58"/>
  <c r="BA40" i="58"/>
  <c r="BB40" i="58"/>
  <c r="BC40" i="58"/>
  <c r="BD40" i="58"/>
  <c r="BE40" i="58"/>
  <c r="BF40" i="58"/>
  <c r="BG40" i="58"/>
  <c r="BH40" i="58"/>
  <c r="BI40" i="58"/>
  <c r="BJ40" i="58"/>
  <c r="BK40" i="58"/>
  <c r="BL40" i="58"/>
  <c r="BM40" i="58"/>
  <c r="BN40" i="58"/>
  <c r="BO40" i="58"/>
  <c r="BP40" i="58"/>
  <c r="BQ40" i="58"/>
  <c r="BR40" i="58"/>
  <c r="BS40" i="58"/>
  <c r="BT40" i="58"/>
  <c r="BU40" i="58"/>
  <c r="BV40" i="58"/>
  <c r="BW40" i="58"/>
  <c r="BX40" i="58"/>
  <c r="BY40" i="58"/>
  <c r="BZ40" i="58"/>
  <c r="CA40" i="58"/>
  <c r="CB40" i="58"/>
  <c r="CC40" i="58"/>
  <c r="CD40" i="58"/>
  <c r="CE40" i="58"/>
  <c r="CF40" i="58"/>
  <c r="CG40" i="58"/>
  <c r="CH40" i="58"/>
  <c r="CI40" i="58"/>
  <c r="CJ40" i="58"/>
  <c r="CK40" i="58"/>
  <c r="CL40" i="58"/>
  <c r="CM40" i="58"/>
  <c r="CN40" i="58"/>
  <c r="CO40" i="58"/>
  <c r="CP40" i="58"/>
  <c r="CQ40" i="58"/>
  <c r="CR40" i="58"/>
  <c r="CS40" i="58"/>
  <c r="CT40" i="58"/>
  <c r="CU40" i="58"/>
  <c r="CV40" i="58"/>
  <c r="CW40" i="58"/>
  <c r="CX40" i="58"/>
  <c r="CY40" i="58"/>
  <c r="CZ40" i="58"/>
  <c r="DA40" i="58"/>
  <c r="DB40" i="58"/>
  <c r="DC40" i="58"/>
  <c r="DD40" i="58"/>
  <c r="DE40" i="58"/>
  <c r="AJ41" i="58"/>
  <c r="AK41" i="58"/>
  <c r="AL41" i="58"/>
  <c r="AM41" i="58"/>
  <c r="AN41" i="58"/>
  <c r="AO41" i="58"/>
  <c r="AP41" i="58"/>
  <c r="AQ41" i="58"/>
  <c r="AR41" i="58"/>
  <c r="AS41" i="58"/>
  <c r="AT41" i="58"/>
  <c r="AU41" i="58"/>
  <c r="AV41" i="58"/>
  <c r="AW41" i="58"/>
  <c r="AX41" i="58"/>
  <c r="AY41" i="58"/>
  <c r="AZ41" i="58"/>
  <c r="BA41" i="58"/>
  <c r="BB41" i="58"/>
  <c r="BC41" i="58"/>
  <c r="BD41" i="58"/>
  <c r="BE41" i="58"/>
  <c r="BF41" i="58"/>
  <c r="BG41" i="58"/>
  <c r="BH41" i="58"/>
  <c r="BI41" i="58"/>
  <c r="BJ41" i="58"/>
  <c r="BK41" i="58"/>
  <c r="BL41" i="58"/>
  <c r="BM41" i="58"/>
  <c r="BN41" i="58"/>
  <c r="BO41" i="58"/>
  <c r="BP41" i="58"/>
  <c r="BQ41" i="58"/>
  <c r="BR41" i="58"/>
  <c r="BS41" i="58"/>
  <c r="BT41" i="58"/>
  <c r="BU41" i="58"/>
  <c r="BV41" i="58"/>
  <c r="BW41" i="58"/>
  <c r="BX41" i="58"/>
  <c r="BY41" i="58"/>
  <c r="BZ41" i="58"/>
  <c r="CA41" i="58"/>
  <c r="CB41" i="58"/>
  <c r="CC41" i="58"/>
  <c r="CD41" i="58"/>
  <c r="CE41" i="58"/>
  <c r="CF41" i="58"/>
  <c r="CG41" i="58"/>
  <c r="CH41" i="58"/>
  <c r="CI41" i="58"/>
  <c r="CJ41" i="58"/>
  <c r="CK41" i="58"/>
  <c r="CL41" i="58"/>
  <c r="CM41" i="58"/>
  <c r="CN41" i="58"/>
  <c r="CO41" i="58"/>
  <c r="CP41" i="58"/>
  <c r="CQ41" i="58"/>
  <c r="CR41" i="58"/>
  <c r="CS41" i="58"/>
  <c r="CT41" i="58"/>
  <c r="CU41" i="58"/>
  <c r="CV41" i="58"/>
  <c r="CW41" i="58"/>
  <c r="CX41" i="58"/>
  <c r="CY41" i="58"/>
  <c r="CZ41" i="58"/>
  <c r="DA41" i="58"/>
  <c r="DB41" i="58"/>
  <c r="DC41" i="58"/>
  <c r="DD41" i="58"/>
  <c r="DE41" i="58"/>
  <c r="AJ42" i="58"/>
  <c r="AK42" i="58"/>
  <c r="AL42" i="58"/>
  <c r="AM42" i="58"/>
  <c r="AN42" i="58"/>
  <c r="AO42" i="58"/>
  <c r="AP42" i="58"/>
  <c r="AQ42" i="58"/>
  <c r="AR42" i="58"/>
  <c r="AS42" i="58"/>
  <c r="AT42" i="58"/>
  <c r="AU42" i="58"/>
  <c r="AV42" i="58"/>
  <c r="AW42" i="58"/>
  <c r="AX42" i="58"/>
  <c r="AY42" i="58"/>
  <c r="AZ42" i="58"/>
  <c r="BA42" i="58"/>
  <c r="BB42" i="58"/>
  <c r="BC42" i="58"/>
  <c r="BD42" i="58"/>
  <c r="BE42" i="58"/>
  <c r="BF42" i="58"/>
  <c r="BG42" i="58"/>
  <c r="BH42" i="58"/>
  <c r="BI42" i="58"/>
  <c r="BJ42" i="58"/>
  <c r="BK42" i="58"/>
  <c r="BL42" i="58"/>
  <c r="BM42" i="58"/>
  <c r="BN42" i="58"/>
  <c r="BO42" i="58"/>
  <c r="BP42" i="58"/>
  <c r="BQ42" i="58"/>
  <c r="BR42" i="58"/>
  <c r="BS42" i="58"/>
  <c r="BT42" i="58"/>
  <c r="BU42" i="58"/>
  <c r="BV42" i="58"/>
  <c r="BW42" i="58"/>
  <c r="BX42" i="58"/>
  <c r="BY42" i="58"/>
  <c r="BZ42" i="58"/>
  <c r="CA42" i="58"/>
  <c r="CB42" i="58"/>
  <c r="CC42" i="58"/>
  <c r="CD42" i="58"/>
  <c r="CE42" i="58"/>
  <c r="CF42" i="58"/>
  <c r="CG42" i="58"/>
  <c r="CH42" i="58"/>
  <c r="CI42" i="58"/>
  <c r="CJ42" i="58"/>
  <c r="CK42" i="58"/>
  <c r="CL42" i="58"/>
  <c r="CM42" i="58"/>
  <c r="CN42" i="58"/>
  <c r="CO42" i="58"/>
  <c r="CP42" i="58"/>
  <c r="CQ42" i="58"/>
  <c r="CR42" i="58"/>
  <c r="CS42" i="58"/>
  <c r="CT42" i="58"/>
  <c r="CU42" i="58"/>
  <c r="CV42" i="58"/>
  <c r="CW42" i="58"/>
  <c r="CX42" i="58"/>
  <c r="CY42" i="58"/>
  <c r="CZ42" i="58"/>
  <c r="DA42" i="58"/>
  <c r="DB42" i="58"/>
  <c r="DC42" i="58"/>
  <c r="DD42" i="58"/>
  <c r="DE42" i="58"/>
  <c r="AJ43" i="58"/>
  <c r="AK43" i="58"/>
  <c r="AL43" i="58"/>
  <c r="AM43" i="58"/>
  <c r="AN43" i="58"/>
  <c r="AO43" i="58"/>
  <c r="AP43" i="58"/>
  <c r="AQ43" i="58"/>
  <c r="AR43" i="58"/>
  <c r="AS43" i="58"/>
  <c r="AT43" i="58"/>
  <c r="AU43" i="58"/>
  <c r="AV43" i="58"/>
  <c r="AW43" i="58"/>
  <c r="AX43" i="58"/>
  <c r="AY43" i="58"/>
  <c r="AZ43" i="58"/>
  <c r="BA43" i="58"/>
  <c r="BB43" i="58"/>
  <c r="BC43" i="58"/>
  <c r="BD43" i="58"/>
  <c r="BE43" i="58"/>
  <c r="BF43" i="58"/>
  <c r="BG43" i="58"/>
  <c r="BH43" i="58"/>
  <c r="BI43" i="58"/>
  <c r="BJ43" i="58"/>
  <c r="BK43" i="58"/>
  <c r="BL43" i="58"/>
  <c r="BM43" i="58"/>
  <c r="BN43" i="58"/>
  <c r="BO43" i="58"/>
  <c r="BP43" i="58"/>
  <c r="BQ43" i="58"/>
  <c r="BR43" i="58"/>
  <c r="BS43" i="58"/>
  <c r="BT43" i="58"/>
  <c r="BU43" i="58"/>
  <c r="BV43" i="58"/>
  <c r="BW43" i="58"/>
  <c r="BX43" i="58"/>
  <c r="BY43" i="58"/>
  <c r="BZ43" i="58"/>
  <c r="CA43" i="58"/>
  <c r="CB43" i="58"/>
  <c r="CC43" i="58"/>
  <c r="CD43" i="58"/>
  <c r="CE43" i="58"/>
  <c r="CF43" i="58"/>
  <c r="CG43" i="58"/>
  <c r="CH43" i="58"/>
  <c r="CI43" i="58"/>
  <c r="CJ43" i="58"/>
  <c r="CK43" i="58"/>
  <c r="CL43" i="58"/>
  <c r="CM43" i="58"/>
  <c r="CN43" i="58"/>
  <c r="CO43" i="58"/>
  <c r="CP43" i="58"/>
  <c r="CQ43" i="58"/>
  <c r="CR43" i="58"/>
  <c r="CS43" i="58"/>
  <c r="CT43" i="58"/>
  <c r="CU43" i="58"/>
  <c r="CV43" i="58"/>
  <c r="CW43" i="58"/>
  <c r="CX43" i="58"/>
  <c r="CY43" i="58"/>
  <c r="CZ43" i="58"/>
  <c r="DA43" i="58"/>
  <c r="DB43" i="58"/>
  <c r="DC43" i="58"/>
  <c r="DD43" i="58"/>
  <c r="DE43" i="58"/>
  <c r="AJ44" i="58"/>
  <c r="AK44" i="58"/>
  <c r="AL44" i="58"/>
  <c r="AM44" i="58"/>
  <c r="AN44" i="58"/>
  <c r="AO44" i="58"/>
  <c r="AP44" i="58"/>
  <c r="AQ44" i="58"/>
  <c r="AR44" i="58"/>
  <c r="AS44" i="58"/>
  <c r="AT44" i="58"/>
  <c r="AU44" i="58"/>
  <c r="AV44" i="58"/>
  <c r="AW44" i="58"/>
  <c r="AX44" i="58"/>
  <c r="AY44" i="58"/>
  <c r="AZ44" i="58"/>
  <c r="BA44" i="58"/>
  <c r="BB44" i="58"/>
  <c r="BC44" i="58"/>
  <c r="BD44" i="58"/>
  <c r="BE44" i="58"/>
  <c r="BF44" i="58"/>
  <c r="BG44" i="58"/>
  <c r="BH44" i="58"/>
  <c r="BI44" i="58"/>
  <c r="BJ44" i="58"/>
  <c r="BK44" i="58"/>
  <c r="BL44" i="58"/>
  <c r="BM44" i="58"/>
  <c r="BN44" i="58"/>
  <c r="BO44" i="58"/>
  <c r="BP44" i="58"/>
  <c r="BQ44" i="58"/>
  <c r="BR44" i="58"/>
  <c r="BS44" i="58"/>
  <c r="BT44" i="58"/>
  <c r="BU44" i="58"/>
  <c r="BV44" i="58"/>
  <c r="BW44" i="58"/>
  <c r="BX44" i="58"/>
  <c r="BY44" i="58"/>
  <c r="BZ44" i="58"/>
  <c r="CA44" i="58"/>
  <c r="CB44" i="58"/>
  <c r="CC44" i="58"/>
  <c r="CD44" i="58"/>
  <c r="CE44" i="58"/>
  <c r="CF44" i="58"/>
  <c r="CG44" i="58"/>
  <c r="CH44" i="58"/>
  <c r="CI44" i="58"/>
  <c r="CJ44" i="58"/>
  <c r="CK44" i="58"/>
  <c r="CL44" i="58"/>
  <c r="CM44" i="58"/>
  <c r="CN44" i="58"/>
  <c r="CO44" i="58"/>
  <c r="CP44" i="58"/>
  <c r="CQ44" i="58"/>
  <c r="CR44" i="58"/>
  <c r="CS44" i="58"/>
  <c r="CT44" i="58"/>
  <c r="CU44" i="58"/>
  <c r="CV44" i="58"/>
  <c r="CW44" i="58"/>
  <c r="CX44" i="58"/>
  <c r="CY44" i="58"/>
  <c r="CZ44" i="58"/>
  <c r="DA44" i="58"/>
  <c r="DB44" i="58"/>
  <c r="DC44" i="58"/>
  <c r="DD44" i="58"/>
  <c r="DE44" i="58"/>
  <c r="AJ45" i="58"/>
  <c r="AK45" i="58"/>
  <c r="AL45" i="58"/>
  <c r="AM45" i="58"/>
  <c r="AN45" i="58"/>
  <c r="AO45" i="58"/>
  <c r="AP45" i="58"/>
  <c r="AQ45" i="58"/>
  <c r="AR45" i="58"/>
  <c r="AS45" i="58"/>
  <c r="AT45" i="58"/>
  <c r="AU45" i="58"/>
  <c r="AV45" i="58"/>
  <c r="AW45" i="58"/>
  <c r="AX45" i="58"/>
  <c r="AY45" i="58"/>
  <c r="AZ45" i="58"/>
  <c r="BA45" i="58"/>
  <c r="BB45" i="58"/>
  <c r="BC45" i="58"/>
  <c r="BD45" i="58"/>
  <c r="BE45" i="58"/>
  <c r="BF45" i="58"/>
  <c r="BG45" i="58"/>
  <c r="BH45" i="58"/>
  <c r="BI45" i="58"/>
  <c r="BJ45" i="58"/>
  <c r="BK45" i="58"/>
  <c r="BL45" i="58"/>
  <c r="BM45" i="58"/>
  <c r="BN45" i="58"/>
  <c r="BO45" i="58"/>
  <c r="BP45" i="58"/>
  <c r="BQ45" i="58"/>
  <c r="BR45" i="58"/>
  <c r="BS45" i="58"/>
  <c r="BT45" i="58"/>
  <c r="BU45" i="58"/>
  <c r="BV45" i="58"/>
  <c r="BW45" i="58"/>
  <c r="BX45" i="58"/>
  <c r="BY45" i="58"/>
  <c r="BZ45" i="58"/>
  <c r="CA45" i="58"/>
  <c r="CB45" i="58"/>
  <c r="CC45" i="58"/>
  <c r="CD45" i="58"/>
  <c r="CE45" i="58"/>
  <c r="CF45" i="58"/>
  <c r="CG45" i="58"/>
  <c r="CH45" i="58"/>
  <c r="CI45" i="58"/>
  <c r="CJ45" i="58"/>
  <c r="CK45" i="58"/>
  <c r="CL45" i="58"/>
  <c r="CM45" i="58"/>
  <c r="CN45" i="58"/>
  <c r="CO45" i="58"/>
  <c r="CP45" i="58"/>
  <c r="CQ45" i="58"/>
  <c r="CR45" i="58"/>
  <c r="CS45" i="58"/>
  <c r="CT45" i="58"/>
  <c r="CU45" i="58"/>
  <c r="CV45" i="58"/>
  <c r="CW45" i="58"/>
  <c r="CX45" i="58"/>
  <c r="CY45" i="58"/>
  <c r="CZ45" i="58"/>
  <c r="DA45" i="58"/>
  <c r="DB45" i="58"/>
  <c r="DC45" i="58"/>
  <c r="DD45" i="58"/>
  <c r="DE45" i="58"/>
  <c r="AJ46" i="58"/>
  <c r="AK46" i="58"/>
  <c r="AL46" i="58"/>
  <c r="AM46" i="58"/>
  <c r="AN46" i="58"/>
  <c r="AO46" i="58"/>
  <c r="AP46" i="58"/>
  <c r="AQ46" i="58"/>
  <c r="AR46" i="58"/>
  <c r="AS46" i="58"/>
  <c r="AT46" i="58"/>
  <c r="AU46" i="58"/>
  <c r="AV46" i="58"/>
  <c r="AW46" i="58"/>
  <c r="AX46" i="58"/>
  <c r="AY46" i="58"/>
  <c r="AZ46" i="58"/>
  <c r="BA46" i="58"/>
  <c r="BB46" i="58"/>
  <c r="BC46" i="58"/>
  <c r="BD46" i="58"/>
  <c r="BE46" i="58"/>
  <c r="BF46" i="58"/>
  <c r="BG46" i="58"/>
  <c r="BH46" i="58"/>
  <c r="BI46" i="58"/>
  <c r="BJ46" i="58"/>
  <c r="BK46" i="58"/>
  <c r="BL46" i="58"/>
  <c r="BM46" i="58"/>
  <c r="BN46" i="58"/>
  <c r="BO46" i="58"/>
  <c r="BP46" i="58"/>
  <c r="BQ46" i="58"/>
  <c r="BR46" i="58"/>
  <c r="BS46" i="58"/>
  <c r="BT46" i="58"/>
  <c r="BU46" i="58"/>
  <c r="BV46" i="58"/>
  <c r="BW46" i="58"/>
  <c r="BX46" i="58"/>
  <c r="BY46" i="58"/>
  <c r="BZ46" i="58"/>
  <c r="CA46" i="58"/>
  <c r="CB46" i="58"/>
  <c r="CC46" i="58"/>
  <c r="CD46" i="58"/>
  <c r="CE46" i="58"/>
  <c r="CF46" i="58"/>
  <c r="CG46" i="58"/>
  <c r="CH46" i="58"/>
  <c r="CI46" i="58"/>
  <c r="CJ46" i="58"/>
  <c r="CK46" i="58"/>
  <c r="CL46" i="58"/>
  <c r="CM46" i="58"/>
  <c r="CN46" i="58"/>
  <c r="CO46" i="58"/>
  <c r="CP46" i="58"/>
  <c r="CQ46" i="58"/>
  <c r="CR46" i="58"/>
  <c r="CS46" i="58"/>
  <c r="CT46" i="58"/>
  <c r="CU46" i="58"/>
  <c r="CV46" i="58"/>
  <c r="CW46" i="58"/>
  <c r="CX46" i="58"/>
  <c r="CY46" i="58"/>
  <c r="CZ46" i="58"/>
  <c r="DA46" i="58"/>
  <c r="DB46" i="58"/>
  <c r="DC46" i="58"/>
  <c r="DD46" i="58"/>
  <c r="DE46" i="58"/>
  <c r="AJ47" i="58"/>
  <c r="AK47" i="58"/>
  <c r="AL47" i="58"/>
  <c r="AM47" i="58"/>
  <c r="AN47" i="58"/>
  <c r="AO47" i="58"/>
  <c r="AP47" i="58"/>
  <c r="AQ47" i="58"/>
  <c r="AR47" i="58"/>
  <c r="AS47" i="58"/>
  <c r="AT47" i="58"/>
  <c r="AU47" i="58"/>
  <c r="AV47" i="58"/>
  <c r="AW47" i="58"/>
  <c r="AX47" i="58"/>
  <c r="AY47" i="58"/>
  <c r="AZ47" i="58"/>
  <c r="BA47" i="58"/>
  <c r="BB47" i="58"/>
  <c r="BC47" i="58"/>
  <c r="BD47" i="58"/>
  <c r="BE47" i="58"/>
  <c r="BF47" i="58"/>
  <c r="BG47" i="58"/>
  <c r="BH47" i="58"/>
  <c r="BI47" i="58"/>
  <c r="BJ47" i="58"/>
  <c r="BK47" i="58"/>
  <c r="BL47" i="58"/>
  <c r="BM47" i="58"/>
  <c r="BN47" i="58"/>
  <c r="BO47" i="58"/>
  <c r="BP47" i="58"/>
  <c r="BQ47" i="58"/>
  <c r="BR47" i="58"/>
  <c r="BS47" i="58"/>
  <c r="BT47" i="58"/>
  <c r="BU47" i="58"/>
  <c r="BV47" i="58"/>
  <c r="BW47" i="58"/>
  <c r="BX47" i="58"/>
  <c r="BY47" i="58"/>
  <c r="BZ47" i="58"/>
  <c r="CA47" i="58"/>
  <c r="CB47" i="58"/>
  <c r="CC47" i="58"/>
  <c r="CD47" i="58"/>
  <c r="CE47" i="58"/>
  <c r="CF47" i="58"/>
  <c r="CG47" i="58"/>
  <c r="CH47" i="58"/>
  <c r="CI47" i="58"/>
  <c r="CJ47" i="58"/>
  <c r="CK47" i="58"/>
  <c r="CL47" i="58"/>
  <c r="CM47" i="58"/>
  <c r="CN47" i="58"/>
  <c r="CO47" i="58"/>
  <c r="CP47" i="58"/>
  <c r="CQ47" i="58"/>
  <c r="CR47" i="58"/>
  <c r="CS47" i="58"/>
  <c r="CT47" i="58"/>
  <c r="CU47" i="58"/>
  <c r="CV47" i="58"/>
  <c r="CW47" i="58"/>
  <c r="CX47" i="58"/>
  <c r="CY47" i="58"/>
  <c r="CZ47" i="58"/>
  <c r="DA47" i="58"/>
  <c r="DB47" i="58"/>
  <c r="DC47" i="58"/>
  <c r="DD47" i="58"/>
  <c r="DE47" i="58"/>
  <c r="AJ48" i="58"/>
  <c r="AK48" i="58"/>
  <c r="AL48" i="58"/>
  <c r="AM48" i="58"/>
  <c r="AN48" i="58"/>
  <c r="AO48" i="58"/>
  <c r="AP48" i="58"/>
  <c r="AQ48" i="58"/>
  <c r="AR48" i="58"/>
  <c r="AS48" i="58"/>
  <c r="AT48" i="58"/>
  <c r="AU48" i="58"/>
  <c r="AV48" i="58"/>
  <c r="AW48" i="58"/>
  <c r="AX48" i="58"/>
  <c r="AY48" i="58"/>
  <c r="AZ48" i="58"/>
  <c r="BA48" i="58"/>
  <c r="BB48" i="58"/>
  <c r="BC48" i="58"/>
  <c r="BD48" i="58"/>
  <c r="BE48" i="58"/>
  <c r="BF48" i="58"/>
  <c r="BG48" i="58"/>
  <c r="BH48" i="58"/>
  <c r="BI48" i="58"/>
  <c r="BJ48" i="58"/>
  <c r="BK48" i="58"/>
  <c r="BL48" i="58"/>
  <c r="BM48" i="58"/>
  <c r="BN48" i="58"/>
  <c r="BO48" i="58"/>
  <c r="BP48" i="58"/>
  <c r="BQ48" i="58"/>
  <c r="BR48" i="58"/>
  <c r="BS48" i="58"/>
  <c r="BT48" i="58"/>
  <c r="BU48" i="58"/>
  <c r="BV48" i="58"/>
  <c r="BW48" i="58"/>
  <c r="BX48" i="58"/>
  <c r="BY48" i="58"/>
  <c r="BZ48" i="58"/>
  <c r="CA48" i="58"/>
  <c r="CB48" i="58"/>
  <c r="CC48" i="58"/>
  <c r="CD48" i="58"/>
  <c r="CE48" i="58"/>
  <c r="CF48" i="58"/>
  <c r="CG48" i="58"/>
  <c r="CH48" i="58"/>
  <c r="CI48" i="58"/>
  <c r="CJ48" i="58"/>
  <c r="CK48" i="58"/>
  <c r="CL48" i="58"/>
  <c r="CM48" i="58"/>
  <c r="CN48" i="58"/>
  <c r="CO48" i="58"/>
  <c r="CP48" i="58"/>
  <c r="CQ48" i="58"/>
  <c r="CR48" i="58"/>
  <c r="CS48" i="58"/>
  <c r="CT48" i="58"/>
  <c r="CU48" i="58"/>
  <c r="CV48" i="58"/>
  <c r="CW48" i="58"/>
  <c r="CX48" i="58"/>
  <c r="CY48" i="58"/>
  <c r="CZ48" i="58"/>
  <c r="DA48" i="58"/>
  <c r="DB48" i="58"/>
  <c r="DC48" i="58"/>
  <c r="DD48" i="58"/>
  <c r="DE48" i="58"/>
  <c r="AJ49" i="58"/>
  <c r="AK49" i="58"/>
  <c r="AL49" i="58"/>
  <c r="AM49" i="58"/>
  <c r="AN49" i="58"/>
  <c r="AO49" i="58"/>
  <c r="AP49" i="58"/>
  <c r="AQ49" i="58"/>
  <c r="AR49" i="58"/>
  <c r="AS49" i="58"/>
  <c r="AT49" i="58"/>
  <c r="AU49" i="58"/>
  <c r="AV49" i="58"/>
  <c r="AW49" i="58"/>
  <c r="AX49" i="58"/>
  <c r="AY49" i="58"/>
  <c r="AZ49" i="58"/>
  <c r="BA49" i="58"/>
  <c r="BB49" i="58"/>
  <c r="BC49" i="58"/>
  <c r="BD49" i="58"/>
  <c r="BE49" i="58"/>
  <c r="BF49" i="58"/>
  <c r="BG49" i="58"/>
  <c r="BH49" i="58"/>
  <c r="BI49" i="58"/>
  <c r="BJ49" i="58"/>
  <c r="BK49" i="58"/>
  <c r="BL49" i="58"/>
  <c r="BM49" i="58"/>
  <c r="BN49" i="58"/>
  <c r="BO49" i="58"/>
  <c r="BP49" i="58"/>
  <c r="BQ49" i="58"/>
  <c r="BR49" i="58"/>
  <c r="BS49" i="58"/>
  <c r="BT49" i="58"/>
  <c r="BU49" i="58"/>
  <c r="BV49" i="58"/>
  <c r="BW49" i="58"/>
  <c r="BX49" i="58"/>
  <c r="BY49" i="58"/>
  <c r="BZ49" i="58"/>
  <c r="CA49" i="58"/>
  <c r="CB49" i="58"/>
  <c r="CC49" i="58"/>
  <c r="CD49" i="58"/>
  <c r="CE49" i="58"/>
  <c r="CF49" i="58"/>
  <c r="CG49" i="58"/>
  <c r="CH49" i="58"/>
  <c r="CI49" i="58"/>
  <c r="CJ49" i="58"/>
  <c r="CK49" i="58"/>
  <c r="CL49" i="58"/>
  <c r="CM49" i="58"/>
  <c r="CN49" i="58"/>
  <c r="CO49" i="58"/>
  <c r="CP49" i="58"/>
  <c r="CQ49" i="58"/>
  <c r="CR49" i="58"/>
  <c r="CS49" i="58"/>
  <c r="CT49" i="58"/>
  <c r="CU49" i="58"/>
  <c r="CV49" i="58"/>
  <c r="CW49" i="58"/>
  <c r="CX49" i="58"/>
  <c r="CY49" i="58"/>
  <c r="CZ49" i="58"/>
  <c r="DA49" i="58"/>
  <c r="DB49" i="58"/>
  <c r="DC49" i="58"/>
  <c r="DD49" i="58"/>
  <c r="DE49" i="58"/>
  <c r="AJ50" i="58"/>
  <c r="AK50" i="58"/>
  <c r="AL50" i="58"/>
  <c r="AM50" i="58"/>
  <c r="AN50" i="58"/>
  <c r="AO50" i="58"/>
  <c r="AP50" i="58"/>
  <c r="AQ50" i="58"/>
  <c r="AR50" i="58"/>
  <c r="AS50" i="58"/>
  <c r="AT50" i="58"/>
  <c r="AU50" i="58"/>
  <c r="AV50" i="58"/>
  <c r="AW50" i="58"/>
  <c r="AX50" i="58"/>
  <c r="AY50" i="58"/>
  <c r="AZ50" i="58"/>
  <c r="BA50" i="58"/>
  <c r="BB50" i="58"/>
  <c r="BC50" i="58"/>
  <c r="BD50" i="58"/>
  <c r="BE50" i="58"/>
  <c r="BF50" i="58"/>
  <c r="BG50" i="58"/>
  <c r="BH50" i="58"/>
  <c r="BI50" i="58"/>
  <c r="BJ50" i="58"/>
  <c r="BK50" i="58"/>
  <c r="BL50" i="58"/>
  <c r="BM50" i="58"/>
  <c r="BN50" i="58"/>
  <c r="BO50" i="58"/>
  <c r="BP50" i="58"/>
  <c r="BQ50" i="58"/>
  <c r="BR50" i="58"/>
  <c r="BS50" i="58"/>
  <c r="BT50" i="58"/>
  <c r="BU50" i="58"/>
  <c r="BV50" i="58"/>
  <c r="BW50" i="58"/>
  <c r="BX50" i="58"/>
  <c r="BY50" i="58"/>
  <c r="BZ50" i="58"/>
  <c r="CA50" i="58"/>
  <c r="CB50" i="58"/>
  <c r="CC50" i="58"/>
  <c r="CD50" i="58"/>
  <c r="CE50" i="58"/>
  <c r="CF50" i="58"/>
  <c r="CG50" i="58"/>
  <c r="CH50" i="58"/>
  <c r="CI50" i="58"/>
  <c r="CJ50" i="58"/>
  <c r="CK50" i="58"/>
  <c r="CL50" i="58"/>
  <c r="CM50" i="58"/>
  <c r="CN50" i="58"/>
  <c r="CO50" i="58"/>
  <c r="CP50" i="58"/>
  <c r="CQ50" i="58"/>
  <c r="CR50" i="58"/>
  <c r="CS50" i="58"/>
  <c r="CT50" i="58"/>
  <c r="CU50" i="58"/>
  <c r="CV50" i="58"/>
  <c r="CW50" i="58"/>
  <c r="CX50" i="58"/>
  <c r="CY50" i="58"/>
  <c r="CZ50" i="58"/>
  <c r="DA50" i="58"/>
  <c r="DB50" i="58"/>
  <c r="DC50" i="58"/>
  <c r="DD50" i="58"/>
  <c r="DE50" i="58"/>
  <c r="AJ51" i="58"/>
  <c r="AK51" i="58"/>
  <c r="AL51" i="58"/>
  <c r="AM51" i="58"/>
  <c r="AN51" i="58"/>
  <c r="AO51" i="58"/>
  <c r="AP51" i="58"/>
  <c r="AQ51" i="58"/>
  <c r="AR51" i="58"/>
  <c r="AS51" i="58"/>
  <c r="AT51" i="58"/>
  <c r="AU51" i="58"/>
  <c r="AV51" i="58"/>
  <c r="AW51" i="58"/>
  <c r="AX51" i="58"/>
  <c r="AY51" i="58"/>
  <c r="AZ51" i="58"/>
  <c r="BA51" i="58"/>
  <c r="BB51" i="58"/>
  <c r="BC51" i="58"/>
  <c r="BD51" i="58"/>
  <c r="BE51" i="58"/>
  <c r="BF51" i="58"/>
  <c r="BG51" i="58"/>
  <c r="BH51" i="58"/>
  <c r="BI51" i="58"/>
  <c r="BJ51" i="58"/>
  <c r="BK51" i="58"/>
  <c r="BL51" i="58"/>
  <c r="BM51" i="58"/>
  <c r="BN51" i="58"/>
  <c r="BO51" i="58"/>
  <c r="BP51" i="58"/>
  <c r="BQ51" i="58"/>
  <c r="BR51" i="58"/>
  <c r="BS51" i="58"/>
  <c r="BT51" i="58"/>
  <c r="BU51" i="58"/>
  <c r="BV51" i="58"/>
  <c r="BW51" i="58"/>
  <c r="BX51" i="58"/>
  <c r="BY51" i="58"/>
  <c r="BZ51" i="58"/>
  <c r="CA51" i="58"/>
  <c r="CB51" i="58"/>
  <c r="CC51" i="58"/>
  <c r="CD51" i="58"/>
  <c r="CE51" i="58"/>
  <c r="CF51" i="58"/>
  <c r="CG51" i="58"/>
  <c r="CH51" i="58"/>
  <c r="CI51" i="58"/>
  <c r="CJ51" i="58"/>
  <c r="CK51" i="58"/>
  <c r="CL51" i="58"/>
  <c r="CM51" i="58"/>
  <c r="CN51" i="58"/>
  <c r="CO51" i="58"/>
  <c r="CP51" i="58"/>
  <c r="CQ51" i="58"/>
  <c r="CR51" i="58"/>
  <c r="CS51" i="58"/>
  <c r="CT51" i="58"/>
  <c r="CU51" i="58"/>
  <c r="CV51" i="58"/>
  <c r="CW51" i="58"/>
  <c r="CX51" i="58"/>
  <c r="CY51" i="58"/>
  <c r="CZ51" i="58"/>
  <c r="DA51" i="58"/>
  <c r="DB51" i="58"/>
  <c r="DC51" i="58"/>
  <c r="DD51" i="58"/>
  <c r="DE51" i="58"/>
  <c r="AJ52" i="58"/>
  <c r="AK52" i="58"/>
  <c r="AL52" i="58"/>
  <c r="AM52" i="58"/>
  <c r="AN52" i="58"/>
  <c r="AO52" i="58"/>
  <c r="AP52" i="58"/>
  <c r="AQ52" i="58"/>
  <c r="AR52" i="58"/>
  <c r="AS52" i="58"/>
  <c r="AT52" i="58"/>
  <c r="AU52" i="58"/>
  <c r="AV52" i="58"/>
  <c r="AW52" i="58"/>
  <c r="AX52" i="58"/>
  <c r="AY52" i="58"/>
  <c r="AZ52" i="58"/>
  <c r="BA52" i="58"/>
  <c r="BB52" i="58"/>
  <c r="BC52" i="58"/>
  <c r="BD52" i="58"/>
  <c r="BE52" i="58"/>
  <c r="BF52" i="58"/>
  <c r="BG52" i="58"/>
  <c r="BH52" i="58"/>
  <c r="BI52" i="58"/>
  <c r="BJ52" i="58"/>
  <c r="BK52" i="58"/>
  <c r="BL52" i="58"/>
  <c r="BM52" i="58"/>
  <c r="BN52" i="58"/>
  <c r="BO52" i="58"/>
  <c r="BP52" i="58"/>
  <c r="BQ52" i="58"/>
  <c r="BR52" i="58"/>
  <c r="BS52" i="58"/>
  <c r="BT52" i="58"/>
  <c r="BU52" i="58"/>
  <c r="BV52" i="58"/>
  <c r="BW52" i="58"/>
  <c r="BX52" i="58"/>
  <c r="BY52" i="58"/>
  <c r="BZ52" i="58"/>
  <c r="CA52" i="58"/>
  <c r="CB52" i="58"/>
  <c r="CC52" i="58"/>
  <c r="CD52" i="58"/>
  <c r="CE52" i="58"/>
  <c r="CF52" i="58"/>
  <c r="CG52" i="58"/>
  <c r="CH52" i="58"/>
  <c r="CI52" i="58"/>
  <c r="CJ52" i="58"/>
  <c r="CK52" i="58"/>
  <c r="CL52" i="58"/>
  <c r="CM52" i="58"/>
  <c r="CN52" i="58"/>
  <c r="CO52" i="58"/>
  <c r="CP52" i="58"/>
  <c r="CQ52" i="58"/>
  <c r="CR52" i="58"/>
  <c r="CS52" i="58"/>
  <c r="CT52" i="58"/>
  <c r="CU52" i="58"/>
  <c r="CV52" i="58"/>
  <c r="CW52" i="58"/>
  <c r="CX52" i="58"/>
  <c r="CY52" i="58"/>
  <c r="CZ52" i="58"/>
  <c r="DA52" i="58"/>
  <c r="DB52" i="58"/>
  <c r="DC52" i="58"/>
  <c r="DD52" i="58"/>
  <c r="DE52" i="58"/>
  <c r="AJ53" i="58"/>
  <c r="AK53" i="58"/>
  <c r="AL53" i="58"/>
  <c r="AM53" i="58"/>
  <c r="AN53" i="58"/>
  <c r="AO53" i="58"/>
  <c r="AP53" i="58"/>
  <c r="AQ53" i="58"/>
  <c r="AR53" i="58"/>
  <c r="AS53" i="58"/>
  <c r="AT53" i="58"/>
  <c r="AU53" i="58"/>
  <c r="AV53" i="58"/>
  <c r="AW53" i="58"/>
  <c r="AX53" i="58"/>
  <c r="AY53" i="58"/>
  <c r="AZ53" i="58"/>
  <c r="BA53" i="58"/>
  <c r="BB53" i="58"/>
  <c r="BC53" i="58"/>
  <c r="BD53" i="58"/>
  <c r="BE53" i="58"/>
  <c r="BF53" i="58"/>
  <c r="BG53" i="58"/>
  <c r="BH53" i="58"/>
  <c r="BI53" i="58"/>
  <c r="BJ53" i="58"/>
  <c r="BK53" i="58"/>
  <c r="BL53" i="58"/>
  <c r="BM53" i="58"/>
  <c r="BN53" i="58"/>
  <c r="BO53" i="58"/>
  <c r="BP53" i="58"/>
  <c r="BQ53" i="58"/>
  <c r="BR53" i="58"/>
  <c r="BS53" i="58"/>
  <c r="BT53" i="58"/>
  <c r="BU53" i="58"/>
  <c r="BV53" i="58"/>
  <c r="BW53" i="58"/>
  <c r="BX53" i="58"/>
  <c r="BY53" i="58"/>
  <c r="BZ53" i="58"/>
  <c r="CA53" i="58"/>
  <c r="CB53" i="58"/>
  <c r="CC53" i="58"/>
  <c r="CD53" i="58"/>
  <c r="CE53" i="58"/>
  <c r="CF53" i="58"/>
  <c r="CG53" i="58"/>
  <c r="CH53" i="58"/>
  <c r="CI53" i="58"/>
  <c r="CJ53" i="58"/>
  <c r="CK53" i="58"/>
  <c r="CL53" i="58"/>
  <c r="CM53" i="58"/>
  <c r="CN53" i="58"/>
  <c r="CO53" i="58"/>
  <c r="CP53" i="58"/>
  <c r="CQ53" i="58"/>
  <c r="CR53" i="58"/>
  <c r="CS53" i="58"/>
  <c r="CT53" i="58"/>
  <c r="CU53" i="58"/>
  <c r="CV53" i="58"/>
  <c r="CW53" i="58"/>
  <c r="CX53" i="58"/>
  <c r="CY53" i="58"/>
  <c r="CZ53" i="58"/>
  <c r="DA53" i="58"/>
  <c r="DB53" i="58"/>
  <c r="DC53" i="58"/>
  <c r="DD53" i="58"/>
  <c r="DE53" i="58"/>
  <c r="AJ54" i="58"/>
  <c r="AK54" i="58"/>
  <c r="AL54" i="58"/>
  <c r="AM54" i="58"/>
  <c r="AN54" i="58"/>
  <c r="AO54" i="58"/>
  <c r="AP54" i="58"/>
  <c r="AQ54" i="58"/>
  <c r="AR54" i="58"/>
  <c r="AS54" i="58"/>
  <c r="AT54" i="58"/>
  <c r="AU54" i="58"/>
  <c r="AV54" i="58"/>
  <c r="AW54" i="58"/>
  <c r="AX54" i="58"/>
  <c r="AY54" i="58"/>
  <c r="AZ54" i="58"/>
  <c r="BA54" i="58"/>
  <c r="BB54" i="58"/>
  <c r="BC54" i="58"/>
  <c r="BD54" i="58"/>
  <c r="BE54" i="58"/>
  <c r="BF54" i="58"/>
  <c r="BG54" i="58"/>
  <c r="BH54" i="58"/>
  <c r="BI54" i="58"/>
  <c r="BJ54" i="58"/>
  <c r="BK54" i="58"/>
  <c r="BL54" i="58"/>
  <c r="BM54" i="58"/>
  <c r="BN54" i="58"/>
  <c r="BO54" i="58"/>
  <c r="BP54" i="58"/>
  <c r="BQ54" i="58"/>
  <c r="BR54" i="58"/>
  <c r="BS54" i="58"/>
  <c r="BT54" i="58"/>
  <c r="BU54" i="58"/>
  <c r="BV54" i="58"/>
  <c r="BW54" i="58"/>
  <c r="BX54" i="58"/>
  <c r="BY54" i="58"/>
  <c r="BZ54" i="58"/>
  <c r="CA54" i="58"/>
  <c r="CB54" i="58"/>
  <c r="CC54" i="58"/>
  <c r="CD54" i="58"/>
  <c r="CE54" i="58"/>
  <c r="CF54" i="58"/>
  <c r="CG54" i="58"/>
  <c r="CH54" i="58"/>
  <c r="CI54" i="58"/>
  <c r="CJ54" i="58"/>
  <c r="CK54" i="58"/>
  <c r="CL54" i="58"/>
  <c r="CM54" i="58"/>
  <c r="CN54" i="58"/>
  <c r="CO54" i="58"/>
  <c r="CP54" i="58"/>
  <c r="CQ54" i="58"/>
  <c r="CR54" i="58"/>
  <c r="CS54" i="58"/>
  <c r="CT54" i="58"/>
  <c r="CU54" i="58"/>
  <c r="CV54" i="58"/>
  <c r="CW54" i="58"/>
  <c r="CX54" i="58"/>
  <c r="CY54" i="58"/>
  <c r="CZ54" i="58"/>
  <c r="DA54" i="58"/>
  <c r="DB54" i="58"/>
  <c r="DC54" i="58"/>
  <c r="DD54" i="58"/>
  <c r="DE54" i="58"/>
  <c r="AJ55" i="58"/>
  <c r="AK55" i="58"/>
  <c r="AL55" i="58"/>
  <c r="AM55" i="58"/>
  <c r="AN55" i="58"/>
  <c r="AO55" i="58"/>
  <c r="AP55" i="58"/>
  <c r="AQ55" i="58"/>
  <c r="AR55" i="58"/>
  <c r="AS55" i="58"/>
  <c r="AT55" i="58"/>
  <c r="AU55" i="58"/>
  <c r="AV55" i="58"/>
  <c r="AW55" i="58"/>
  <c r="AX55" i="58"/>
  <c r="AY55" i="58"/>
  <c r="AZ55" i="58"/>
  <c r="BA55" i="58"/>
  <c r="BB55" i="58"/>
  <c r="BC55" i="58"/>
  <c r="BD55" i="58"/>
  <c r="BE55" i="58"/>
  <c r="BF55" i="58"/>
  <c r="BG55" i="58"/>
  <c r="BH55" i="58"/>
  <c r="BI55" i="58"/>
  <c r="BJ55" i="58"/>
  <c r="BK55" i="58"/>
  <c r="BL55" i="58"/>
  <c r="BM55" i="58"/>
  <c r="BN55" i="58"/>
  <c r="BO55" i="58"/>
  <c r="BP55" i="58"/>
  <c r="BQ55" i="58"/>
  <c r="BR55" i="58"/>
  <c r="BS55" i="58"/>
  <c r="BT55" i="58"/>
  <c r="BU55" i="58"/>
  <c r="BV55" i="58"/>
  <c r="BW55" i="58"/>
  <c r="BX55" i="58"/>
  <c r="BY55" i="58"/>
  <c r="BZ55" i="58"/>
  <c r="CA55" i="58"/>
  <c r="CB55" i="58"/>
  <c r="CC55" i="58"/>
  <c r="CD55" i="58"/>
  <c r="CE55" i="58"/>
  <c r="CF55" i="58"/>
  <c r="CG55" i="58"/>
  <c r="CH55" i="58"/>
  <c r="CI55" i="58"/>
  <c r="CJ55" i="58"/>
  <c r="CK55" i="58"/>
  <c r="CL55" i="58"/>
  <c r="CM55" i="58"/>
  <c r="CN55" i="58"/>
  <c r="CO55" i="58"/>
  <c r="CP55" i="58"/>
  <c r="CQ55" i="58"/>
  <c r="CR55" i="58"/>
  <c r="CS55" i="58"/>
  <c r="CT55" i="58"/>
  <c r="CU55" i="58"/>
  <c r="CV55" i="58"/>
  <c r="CW55" i="58"/>
  <c r="CX55" i="58"/>
  <c r="CY55" i="58"/>
  <c r="CZ55" i="58"/>
  <c r="DA55" i="58"/>
  <c r="DB55" i="58"/>
  <c r="DC55" i="58"/>
  <c r="DD55" i="58"/>
  <c r="DE55" i="58"/>
  <c r="AJ56" i="58"/>
  <c r="AK56" i="58"/>
  <c r="AL56" i="58"/>
  <c r="AM56" i="58"/>
  <c r="AN56" i="58"/>
  <c r="AO56" i="58"/>
  <c r="AP56" i="58"/>
  <c r="AQ56" i="58"/>
  <c r="AR56" i="58"/>
  <c r="AS56" i="58"/>
  <c r="AT56" i="58"/>
  <c r="AU56" i="58"/>
  <c r="AV56" i="58"/>
  <c r="AW56" i="58"/>
  <c r="AX56" i="58"/>
  <c r="AY56" i="58"/>
  <c r="AZ56" i="58"/>
  <c r="BA56" i="58"/>
  <c r="BB56" i="58"/>
  <c r="BC56" i="58"/>
  <c r="BD56" i="58"/>
  <c r="BE56" i="58"/>
  <c r="BF56" i="58"/>
  <c r="BG56" i="58"/>
  <c r="BH56" i="58"/>
  <c r="BI56" i="58"/>
  <c r="BJ56" i="58"/>
  <c r="BK56" i="58"/>
  <c r="BL56" i="58"/>
  <c r="BM56" i="58"/>
  <c r="BN56" i="58"/>
  <c r="BO56" i="58"/>
  <c r="BP56" i="58"/>
  <c r="BQ56" i="58"/>
  <c r="BR56" i="58"/>
  <c r="BS56" i="58"/>
  <c r="BT56" i="58"/>
  <c r="BU56" i="58"/>
  <c r="BV56" i="58"/>
  <c r="BW56" i="58"/>
  <c r="BX56" i="58"/>
  <c r="BY56" i="58"/>
  <c r="BZ56" i="58"/>
  <c r="CA56" i="58"/>
  <c r="CB56" i="58"/>
  <c r="CC56" i="58"/>
  <c r="CD56" i="58"/>
  <c r="CE56" i="58"/>
  <c r="CF56" i="58"/>
  <c r="CG56" i="58"/>
  <c r="CH56" i="58"/>
  <c r="CI56" i="58"/>
  <c r="CJ56" i="58"/>
  <c r="CK56" i="58"/>
  <c r="CL56" i="58"/>
  <c r="CM56" i="58"/>
  <c r="CN56" i="58"/>
  <c r="CO56" i="58"/>
  <c r="CP56" i="58"/>
  <c r="CQ56" i="58"/>
  <c r="CR56" i="58"/>
  <c r="CS56" i="58"/>
  <c r="CT56" i="58"/>
  <c r="CU56" i="58"/>
  <c r="CV56" i="58"/>
  <c r="CW56" i="58"/>
  <c r="CX56" i="58"/>
  <c r="CY56" i="58"/>
  <c r="CZ56" i="58"/>
  <c r="DA56" i="58"/>
  <c r="DB56" i="58"/>
  <c r="DC56" i="58"/>
  <c r="DD56" i="58"/>
  <c r="DE56" i="58"/>
  <c r="AJ57" i="58"/>
  <c r="AK57" i="58"/>
  <c r="AL57" i="58"/>
  <c r="AM57" i="58"/>
  <c r="AN57" i="58"/>
  <c r="AO57" i="58"/>
  <c r="AP57" i="58"/>
  <c r="AQ57" i="58"/>
  <c r="AR57" i="58"/>
  <c r="AS57" i="58"/>
  <c r="AT57" i="58"/>
  <c r="AU57" i="58"/>
  <c r="AV57" i="58"/>
  <c r="AW57" i="58"/>
  <c r="AX57" i="58"/>
  <c r="AY57" i="58"/>
  <c r="AZ57" i="58"/>
  <c r="BA57" i="58"/>
  <c r="BB57" i="58"/>
  <c r="BC57" i="58"/>
  <c r="BD57" i="58"/>
  <c r="BE57" i="58"/>
  <c r="BF57" i="58"/>
  <c r="BG57" i="58"/>
  <c r="BH57" i="58"/>
  <c r="BI57" i="58"/>
  <c r="BJ57" i="58"/>
  <c r="BK57" i="58"/>
  <c r="BL57" i="58"/>
  <c r="BM57" i="58"/>
  <c r="BN57" i="58"/>
  <c r="BO57" i="58"/>
  <c r="BP57" i="58"/>
  <c r="BQ57" i="58"/>
  <c r="BR57" i="58"/>
  <c r="BS57" i="58"/>
  <c r="BT57" i="58"/>
  <c r="BU57" i="58"/>
  <c r="BV57" i="58"/>
  <c r="BW57" i="58"/>
  <c r="BX57" i="58"/>
  <c r="BY57" i="58"/>
  <c r="BZ57" i="58"/>
  <c r="CA57" i="58"/>
  <c r="CB57" i="58"/>
  <c r="CC57" i="58"/>
  <c r="CD57" i="58"/>
  <c r="CE57" i="58"/>
  <c r="CF57" i="58"/>
  <c r="CG57" i="58"/>
  <c r="CH57" i="58"/>
  <c r="CI57" i="58"/>
  <c r="CJ57" i="58"/>
  <c r="CK57" i="58"/>
  <c r="CL57" i="58"/>
  <c r="CM57" i="58"/>
  <c r="CN57" i="58"/>
  <c r="CO57" i="58"/>
  <c r="CP57" i="58"/>
  <c r="CQ57" i="58"/>
  <c r="CR57" i="58"/>
  <c r="CS57" i="58"/>
  <c r="CT57" i="58"/>
  <c r="CU57" i="58"/>
  <c r="CV57" i="58"/>
  <c r="CW57" i="58"/>
  <c r="CX57" i="58"/>
  <c r="CY57" i="58"/>
  <c r="CZ57" i="58"/>
  <c r="DA57" i="58"/>
  <c r="DB57" i="58"/>
  <c r="DC57" i="58"/>
  <c r="DD57" i="58"/>
  <c r="DE57" i="58"/>
  <c r="AJ58" i="58"/>
  <c r="AK58" i="58"/>
  <c r="AL58" i="58"/>
  <c r="AM58" i="58"/>
  <c r="AN58" i="58"/>
  <c r="AO58" i="58"/>
  <c r="AP58" i="58"/>
  <c r="AQ58" i="58"/>
  <c r="AR58" i="58"/>
  <c r="AS58" i="58"/>
  <c r="AT58" i="58"/>
  <c r="AU58" i="58"/>
  <c r="AV58" i="58"/>
  <c r="AW58" i="58"/>
  <c r="AX58" i="58"/>
  <c r="AY58" i="58"/>
  <c r="AZ58" i="58"/>
  <c r="BA58" i="58"/>
  <c r="BB58" i="58"/>
  <c r="BC58" i="58"/>
  <c r="BD58" i="58"/>
  <c r="BE58" i="58"/>
  <c r="BF58" i="58"/>
  <c r="BG58" i="58"/>
  <c r="BH58" i="58"/>
  <c r="BI58" i="58"/>
  <c r="BJ58" i="58"/>
  <c r="BK58" i="58"/>
  <c r="BL58" i="58"/>
  <c r="BM58" i="58"/>
  <c r="BN58" i="58"/>
  <c r="BO58" i="58"/>
  <c r="BP58" i="58"/>
  <c r="BQ58" i="58"/>
  <c r="BR58" i="58"/>
  <c r="BS58" i="58"/>
  <c r="BT58" i="58"/>
  <c r="BU58" i="58"/>
  <c r="BV58" i="58"/>
  <c r="BW58" i="58"/>
  <c r="BX58" i="58"/>
  <c r="BY58" i="58"/>
  <c r="BZ58" i="58"/>
  <c r="CA58" i="58"/>
  <c r="CB58" i="58"/>
  <c r="CC58" i="58"/>
  <c r="CD58" i="58"/>
  <c r="CE58" i="58"/>
  <c r="CF58" i="58"/>
  <c r="CG58" i="58"/>
  <c r="CH58" i="58"/>
  <c r="CI58" i="58"/>
  <c r="CJ58" i="58"/>
  <c r="CK58" i="58"/>
  <c r="CL58" i="58"/>
  <c r="CM58" i="58"/>
  <c r="CN58" i="58"/>
  <c r="CO58" i="58"/>
  <c r="CP58" i="58"/>
  <c r="CQ58" i="58"/>
  <c r="CR58" i="58"/>
  <c r="CS58" i="58"/>
  <c r="CT58" i="58"/>
  <c r="CU58" i="58"/>
  <c r="CV58" i="58"/>
  <c r="CW58" i="58"/>
  <c r="CX58" i="58"/>
  <c r="CY58" i="58"/>
  <c r="CZ58" i="58"/>
  <c r="DA58" i="58"/>
  <c r="DB58" i="58"/>
  <c r="DC58" i="58"/>
  <c r="DD58" i="58"/>
  <c r="DE58" i="58"/>
  <c r="AJ59" i="58"/>
  <c r="AK59" i="58"/>
  <c r="AL59" i="58"/>
  <c r="AM59" i="58"/>
  <c r="AN59" i="58"/>
  <c r="AO59" i="58"/>
  <c r="AP59" i="58"/>
  <c r="AQ59" i="58"/>
  <c r="AR59" i="58"/>
  <c r="AS59" i="58"/>
  <c r="AT59" i="58"/>
  <c r="AU59" i="58"/>
  <c r="AV59" i="58"/>
  <c r="AW59" i="58"/>
  <c r="AX59" i="58"/>
  <c r="AY59" i="58"/>
  <c r="AZ59" i="58"/>
  <c r="BA59" i="58"/>
  <c r="BB59" i="58"/>
  <c r="BC59" i="58"/>
  <c r="BD59" i="58"/>
  <c r="BE59" i="58"/>
  <c r="BF59" i="58"/>
  <c r="BG59" i="58"/>
  <c r="BH59" i="58"/>
  <c r="BI59" i="58"/>
  <c r="BJ59" i="58"/>
  <c r="BK59" i="58"/>
  <c r="BL59" i="58"/>
  <c r="BM59" i="58"/>
  <c r="BN59" i="58"/>
  <c r="BO59" i="58"/>
  <c r="BP59" i="58"/>
  <c r="BQ59" i="58"/>
  <c r="BR59" i="58"/>
  <c r="BS59" i="58"/>
  <c r="BT59" i="58"/>
  <c r="BU59" i="58"/>
  <c r="BV59" i="58"/>
  <c r="BW59" i="58"/>
  <c r="BX59" i="58"/>
  <c r="BY59" i="58"/>
  <c r="BZ59" i="58"/>
  <c r="CA59" i="58"/>
  <c r="CB59" i="58"/>
  <c r="CC59" i="58"/>
  <c r="CD59" i="58"/>
  <c r="CE59" i="58"/>
  <c r="CF59" i="58"/>
  <c r="CG59" i="58"/>
  <c r="CH59" i="58"/>
  <c r="CI59" i="58"/>
  <c r="CJ59" i="58"/>
  <c r="CK59" i="58"/>
  <c r="CL59" i="58"/>
  <c r="CM59" i="58"/>
  <c r="CN59" i="58"/>
  <c r="CO59" i="58"/>
  <c r="CP59" i="58"/>
  <c r="CQ59" i="58"/>
  <c r="CR59" i="58"/>
  <c r="CS59" i="58"/>
  <c r="CT59" i="58"/>
  <c r="CU59" i="58"/>
  <c r="CV59" i="58"/>
  <c r="CW59" i="58"/>
  <c r="CX59" i="58"/>
  <c r="CY59" i="58"/>
  <c r="CZ59" i="58"/>
  <c r="DA59" i="58"/>
  <c r="DB59" i="58"/>
  <c r="DC59" i="58"/>
  <c r="DD59" i="58"/>
  <c r="DE59" i="58"/>
  <c r="AJ60" i="58"/>
  <c r="AK60" i="58"/>
  <c r="AL60" i="58"/>
  <c r="AM60" i="58"/>
  <c r="AN60" i="58"/>
  <c r="AO60" i="58"/>
  <c r="AP60" i="58"/>
  <c r="AQ60" i="58"/>
  <c r="AR60" i="58"/>
  <c r="AS60" i="58"/>
  <c r="AT60" i="58"/>
  <c r="AU60" i="58"/>
  <c r="AV60" i="58"/>
  <c r="AW60" i="58"/>
  <c r="AX60" i="58"/>
  <c r="AY60" i="58"/>
  <c r="AZ60" i="58"/>
  <c r="BA60" i="58"/>
  <c r="BB60" i="58"/>
  <c r="BC60" i="58"/>
  <c r="BD60" i="58"/>
  <c r="BE60" i="58"/>
  <c r="BF60" i="58"/>
  <c r="BG60" i="58"/>
  <c r="BH60" i="58"/>
  <c r="BI60" i="58"/>
  <c r="BJ60" i="58"/>
  <c r="BK60" i="58"/>
  <c r="BL60" i="58"/>
  <c r="BM60" i="58"/>
  <c r="BN60" i="58"/>
  <c r="BO60" i="58"/>
  <c r="BP60" i="58"/>
  <c r="BQ60" i="58"/>
  <c r="BR60" i="58"/>
  <c r="BS60" i="58"/>
  <c r="BT60" i="58"/>
  <c r="BU60" i="58"/>
  <c r="BV60" i="58"/>
  <c r="BW60" i="58"/>
  <c r="BX60" i="58"/>
  <c r="BY60" i="58"/>
  <c r="BZ60" i="58"/>
  <c r="CA60" i="58"/>
  <c r="CB60" i="58"/>
  <c r="CC60" i="58"/>
  <c r="CD60" i="58"/>
  <c r="CE60" i="58"/>
  <c r="CF60" i="58"/>
  <c r="CG60" i="58"/>
  <c r="CH60" i="58"/>
  <c r="CI60" i="58"/>
  <c r="CJ60" i="58"/>
  <c r="CK60" i="58"/>
  <c r="CL60" i="58"/>
  <c r="CM60" i="58"/>
  <c r="CN60" i="58"/>
  <c r="CO60" i="58"/>
  <c r="CP60" i="58"/>
  <c r="CQ60" i="58"/>
  <c r="CR60" i="58"/>
  <c r="CS60" i="58"/>
  <c r="CT60" i="58"/>
  <c r="CU60" i="58"/>
  <c r="CV60" i="58"/>
  <c r="CW60" i="58"/>
  <c r="CX60" i="58"/>
  <c r="CY60" i="58"/>
  <c r="CZ60" i="58"/>
  <c r="DA60" i="58"/>
  <c r="DB60" i="58"/>
  <c r="DC60" i="58"/>
  <c r="DD60" i="58"/>
  <c r="DE60" i="58"/>
  <c r="AJ61" i="58"/>
  <c r="AK61" i="58"/>
  <c r="AL61" i="58"/>
  <c r="AM61" i="58"/>
  <c r="AN61" i="58"/>
  <c r="AO61" i="58"/>
  <c r="AP61" i="58"/>
  <c r="AQ61" i="58"/>
  <c r="AR61" i="58"/>
  <c r="AS61" i="58"/>
  <c r="AT61" i="58"/>
  <c r="AU61" i="58"/>
  <c r="AV61" i="58"/>
  <c r="AW61" i="58"/>
  <c r="AX61" i="58"/>
  <c r="AY61" i="58"/>
  <c r="AZ61" i="58"/>
  <c r="BA61" i="58"/>
  <c r="BB61" i="58"/>
  <c r="BC61" i="58"/>
  <c r="BD61" i="58"/>
  <c r="BE61" i="58"/>
  <c r="BF61" i="58"/>
  <c r="BG61" i="58"/>
  <c r="BH61" i="58"/>
  <c r="BI61" i="58"/>
  <c r="BJ61" i="58"/>
  <c r="BK61" i="58"/>
  <c r="BL61" i="58"/>
  <c r="BM61" i="58"/>
  <c r="BN61" i="58"/>
  <c r="BO61" i="58"/>
  <c r="BP61" i="58"/>
  <c r="BQ61" i="58"/>
  <c r="BR61" i="58"/>
  <c r="BS61" i="58"/>
  <c r="BT61" i="58"/>
  <c r="BU61" i="58"/>
  <c r="BV61" i="58"/>
  <c r="BW61" i="58"/>
  <c r="BX61" i="58"/>
  <c r="BY61" i="58"/>
  <c r="BZ61" i="58"/>
  <c r="CA61" i="58"/>
  <c r="CB61" i="58"/>
  <c r="CC61" i="58"/>
  <c r="CD61" i="58"/>
  <c r="CE61" i="58"/>
  <c r="CF61" i="58"/>
  <c r="CG61" i="58"/>
  <c r="CH61" i="58"/>
  <c r="CI61" i="58"/>
  <c r="CJ61" i="58"/>
  <c r="CK61" i="58"/>
  <c r="CL61" i="58"/>
  <c r="CM61" i="58"/>
  <c r="CN61" i="58"/>
  <c r="CO61" i="58"/>
  <c r="CP61" i="58"/>
  <c r="CQ61" i="58"/>
  <c r="CR61" i="58"/>
  <c r="CS61" i="58"/>
  <c r="CT61" i="58"/>
  <c r="CU61" i="58"/>
  <c r="CV61" i="58"/>
  <c r="CW61" i="58"/>
  <c r="CX61" i="58"/>
  <c r="CY61" i="58"/>
  <c r="CZ61" i="58"/>
  <c r="DA61" i="58"/>
  <c r="DB61" i="58"/>
  <c r="DC61" i="58"/>
  <c r="DD61" i="58"/>
  <c r="DE61" i="58"/>
  <c r="AJ62" i="58"/>
  <c r="AK62" i="58"/>
  <c r="AL62" i="58"/>
  <c r="AM62" i="58"/>
  <c r="AN62" i="58"/>
  <c r="AO62" i="58"/>
  <c r="AP62" i="58"/>
  <c r="AQ62" i="58"/>
  <c r="AR62" i="58"/>
  <c r="AS62" i="58"/>
  <c r="AT62" i="58"/>
  <c r="AU62" i="58"/>
  <c r="AV62" i="58"/>
  <c r="AW62" i="58"/>
  <c r="AX62" i="58"/>
  <c r="AY62" i="58"/>
  <c r="AZ62" i="58"/>
  <c r="BA62" i="58"/>
  <c r="BB62" i="58"/>
  <c r="BC62" i="58"/>
  <c r="BD62" i="58"/>
  <c r="BE62" i="58"/>
  <c r="BF62" i="58"/>
  <c r="BG62" i="58"/>
  <c r="BH62" i="58"/>
  <c r="BI62" i="58"/>
  <c r="BJ62" i="58"/>
  <c r="BK62" i="58"/>
  <c r="BL62" i="58"/>
  <c r="BM62" i="58"/>
  <c r="BN62" i="58"/>
  <c r="BO62" i="58"/>
  <c r="BP62" i="58"/>
  <c r="BQ62" i="58"/>
  <c r="BR62" i="58"/>
  <c r="BS62" i="58"/>
  <c r="BT62" i="58"/>
  <c r="BU62" i="58"/>
  <c r="BV62" i="58"/>
  <c r="BW62" i="58"/>
  <c r="BX62" i="58"/>
  <c r="BY62" i="58"/>
  <c r="BZ62" i="58"/>
  <c r="CA62" i="58"/>
  <c r="CB62" i="58"/>
  <c r="CC62" i="58"/>
  <c r="CD62" i="58"/>
  <c r="CE62" i="58"/>
  <c r="CF62" i="58"/>
  <c r="CG62" i="58"/>
  <c r="CH62" i="58"/>
  <c r="CI62" i="58"/>
  <c r="CJ62" i="58"/>
  <c r="CK62" i="58"/>
  <c r="CL62" i="58"/>
  <c r="CM62" i="58"/>
  <c r="CN62" i="58"/>
  <c r="CO62" i="58"/>
  <c r="CP62" i="58"/>
  <c r="CQ62" i="58"/>
  <c r="CR62" i="58"/>
  <c r="CS62" i="58"/>
  <c r="CT62" i="58"/>
  <c r="CU62" i="58"/>
  <c r="CV62" i="58"/>
  <c r="CW62" i="58"/>
  <c r="CX62" i="58"/>
  <c r="CY62" i="58"/>
  <c r="CZ62" i="58"/>
  <c r="DA62" i="58"/>
  <c r="DB62" i="58"/>
  <c r="DC62" i="58"/>
  <c r="DD62" i="58"/>
  <c r="DE62" i="58"/>
  <c r="AJ63" i="58"/>
  <c r="AK63" i="58"/>
  <c r="AL63" i="58"/>
  <c r="AM63" i="58"/>
  <c r="AN63" i="58"/>
  <c r="AO63" i="58"/>
  <c r="AP63" i="58"/>
  <c r="AQ63" i="58"/>
  <c r="AR63" i="58"/>
  <c r="AS63" i="58"/>
  <c r="AT63" i="58"/>
  <c r="AU63" i="58"/>
  <c r="AV63" i="58"/>
  <c r="AW63" i="58"/>
  <c r="AX63" i="58"/>
  <c r="AY63" i="58"/>
  <c r="AZ63" i="58"/>
  <c r="BA63" i="58"/>
  <c r="BB63" i="58"/>
  <c r="BC63" i="58"/>
  <c r="BD63" i="58"/>
  <c r="BE63" i="58"/>
  <c r="BF63" i="58"/>
  <c r="BG63" i="58"/>
  <c r="BH63" i="58"/>
  <c r="BI63" i="58"/>
  <c r="BJ63" i="58"/>
  <c r="BK63" i="58"/>
  <c r="BL63" i="58"/>
  <c r="BM63" i="58"/>
  <c r="BN63" i="58"/>
  <c r="BO63" i="58"/>
  <c r="BP63" i="58"/>
  <c r="BQ63" i="58"/>
  <c r="BR63" i="58"/>
  <c r="BS63" i="58"/>
  <c r="BT63" i="58"/>
  <c r="BU63" i="58"/>
  <c r="BV63" i="58"/>
  <c r="BW63" i="58"/>
  <c r="BX63" i="58"/>
  <c r="BY63" i="58"/>
  <c r="BZ63" i="58"/>
  <c r="CA63" i="58"/>
  <c r="CB63" i="58"/>
  <c r="CC63" i="58"/>
  <c r="CD63" i="58"/>
  <c r="CE63" i="58"/>
  <c r="CF63" i="58"/>
  <c r="CG63" i="58"/>
  <c r="CH63" i="58"/>
  <c r="CI63" i="58"/>
  <c r="CJ63" i="58"/>
  <c r="CK63" i="58"/>
  <c r="CL63" i="58"/>
  <c r="CM63" i="58"/>
  <c r="CN63" i="58"/>
  <c r="CO63" i="58"/>
  <c r="CP63" i="58"/>
  <c r="CQ63" i="58"/>
  <c r="CR63" i="58"/>
  <c r="CS63" i="58"/>
  <c r="CT63" i="58"/>
  <c r="CU63" i="58"/>
  <c r="CV63" i="58"/>
  <c r="CW63" i="58"/>
  <c r="CX63" i="58"/>
  <c r="CY63" i="58"/>
  <c r="CZ63" i="58"/>
  <c r="DA63" i="58"/>
  <c r="DB63" i="58"/>
  <c r="DC63" i="58"/>
  <c r="DD63" i="58"/>
  <c r="DE63" i="58"/>
  <c r="AJ64" i="58"/>
  <c r="AK64" i="58"/>
  <c r="AL64" i="58"/>
  <c r="AM64" i="58"/>
  <c r="AN64" i="58"/>
  <c r="AO64" i="58"/>
  <c r="AP64" i="58"/>
  <c r="AQ64" i="58"/>
  <c r="AR64" i="58"/>
  <c r="AS64" i="58"/>
  <c r="AT64" i="58"/>
  <c r="AU64" i="58"/>
  <c r="AV64" i="58"/>
  <c r="AW64" i="58"/>
  <c r="AX64" i="58"/>
  <c r="AY64" i="58"/>
  <c r="AZ64" i="58"/>
  <c r="BA64" i="58"/>
  <c r="BB64" i="58"/>
  <c r="BC64" i="58"/>
  <c r="BD64" i="58"/>
  <c r="BE64" i="58"/>
  <c r="BF64" i="58"/>
  <c r="BG64" i="58"/>
  <c r="BH64" i="58"/>
  <c r="BI64" i="58"/>
  <c r="BJ64" i="58"/>
  <c r="BK64" i="58"/>
  <c r="BL64" i="58"/>
  <c r="BM64" i="58"/>
  <c r="BN64" i="58"/>
  <c r="BO64" i="58"/>
  <c r="BP64" i="58"/>
  <c r="BQ64" i="58"/>
  <c r="BR64" i="58"/>
  <c r="BS64" i="58"/>
  <c r="BT64" i="58"/>
  <c r="BU64" i="58"/>
  <c r="BV64" i="58"/>
  <c r="BW64" i="58"/>
  <c r="BX64" i="58"/>
  <c r="BY64" i="58"/>
  <c r="BZ64" i="58"/>
  <c r="CA64" i="58"/>
  <c r="CB64" i="58"/>
  <c r="CC64" i="58"/>
  <c r="CD64" i="58"/>
  <c r="CE64" i="58"/>
  <c r="CF64" i="58"/>
  <c r="CG64" i="58"/>
  <c r="CH64" i="58"/>
  <c r="CI64" i="58"/>
  <c r="CJ64" i="58"/>
  <c r="CK64" i="58"/>
  <c r="CL64" i="58"/>
  <c r="CM64" i="58"/>
  <c r="CN64" i="58"/>
  <c r="CO64" i="58"/>
  <c r="CP64" i="58"/>
  <c r="CQ64" i="58"/>
  <c r="CR64" i="58"/>
  <c r="CS64" i="58"/>
  <c r="CT64" i="58"/>
  <c r="CU64" i="58"/>
  <c r="CV64" i="58"/>
  <c r="CW64" i="58"/>
  <c r="CX64" i="58"/>
  <c r="CY64" i="58"/>
  <c r="CZ64" i="58"/>
  <c r="DA64" i="58"/>
  <c r="DB64" i="58"/>
  <c r="DC64" i="58"/>
  <c r="DD64" i="58"/>
  <c r="DE64" i="58"/>
  <c r="AJ65" i="58"/>
  <c r="AK65" i="58"/>
  <c r="AL65" i="58"/>
  <c r="AM65" i="58"/>
  <c r="AN65" i="58"/>
  <c r="AO65" i="58"/>
  <c r="AP65" i="58"/>
  <c r="AQ65" i="58"/>
  <c r="AR65" i="58"/>
  <c r="AS65" i="58"/>
  <c r="AT65" i="58"/>
  <c r="AU65" i="58"/>
  <c r="AV65" i="58"/>
  <c r="AW65" i="58"/>
  <c r="AX65" i="58"/>
  <c r="AY65" i="58"/>
  <c r="AZ65" i="58"/>
  <c r="BA65" i="58"/>
  <c r="BB65" i="58"/>
  <c r="BC65" i="58"/>
  <c r="BD65" i="58"/>
  <c r="BE65" i="58"/>
  <c r="BF65" i="58"/>
  <c r="BG65" i="58"/>
  <c r="BH65" i="58"/>
  <c r="BI65" i="58"/>
  <c r="BJ65" i="58"/>
  <c r="BK65" i="58"/>
  <c r="BL65" i="58"/>
  <c r="BM65" i="58"/>
  <c r="BN65" i="58"/>
  <c r="BO65" i="58"/>
  <c r="BP65" i="58"/>
  <c r="BQ65" i="58"/>
  <c r="BR65" i="58"/>
  <c r="BS65" i="58"/>
  <c r="BT65" i="58"/>
  <c r="BU65" i="58"/>
  <c r="BV65" i="58"/>
  <c r="BW65" i="58"/>
  <c r="BX65" i="58"/>
  <c r="BY65" i="58"/>
  <c r="BZ65" i="58"/>
  <c r="CA65" i="58"/>
  <c r="CB65" i="58"/>
  <c r="CC65" i="58"/>
  <c r="CD65" i="58"/>
  <c r="CE65" i="58"/>
  <c r="CF65" i="58"/>
  <c r="CG65" i="58"/>
  <c r="CH65" i="58"/>
  <c r="CI65" i="58"/>
  <c r="CJ65" i="58"/>
  <c r="CK65" i="58"/>
  <c r="CL65" i="58"/>
  <c r="CM65" i="58"/>
  <c r="CN65" i="58"/>
  <c r="CO65" i="58"/>
  <c r="CP65" i="58"/>
  <c r="CQ65" i="58"/>
  <c r="CR65" i="58"/>
  <c r="CS65" i="58"/>
  <c r="CT65" i="58"/>
  <c r="CU65" i="58"/>
  <c r="CV65" i="58"/>
  <c r="CW65" i="58"/>
  <c r="CX65" i="58"/>
  <c r="CY65" i="58"/>
  <c r="CZ65" i="58"/>
  <c r="DA65" i="58"/>
  <c r="DB65" i="58"/>
  <c r="DC65" i="58"/>
  <c r="DD65" i="58"/>
  <c r="DE65" i="58"/>
  <c r="AJ66" i="58"/>
  <c r="AK66" i="58"/>
  <c r="AL66" i="58"/>
  <c r="AM66" i="58"/>
  <c r="AN66" i="58"/>
  <c r="AO66" i="58"/>
  <c r="AP66" i="58"/>
  <c r="AQ66" i="58"/>
  <c r="AR66" i="58"/>
  <c r="AS66" i="58"/>
  <c r="AT66" i="58"/>
  <c r="AU66" i="58"/>
  <c r="AV66" i="58"/>
  <c r="AW66" i="58"/>
  <c r="AX66" i="58"/>
  <c r="AY66" i="58"/>
  <c r="AZ66" i="58"/>
  <c r="BA66" i="58"/>
  <c r="BB66" i="58"/>
  <c r="BC66" i="58"/>
  <c r="BD66" i="58"/>
  <c r="BE66" i="58"/>
  <c r="BF66" i="58"/>
  <c r="BG66" i="58"/>
  <c r="BH66" i="58"/>
  <c r="BI66" i="58"/>
  <c r="BJ66" i="58"/>
  <c r="BK66" i="58"/>
  <c r="BL66" i="58"/>
  <c r="BM66" i="58"/>
  <c r="BN66" i="58"/>
  <c r="BO66" i="58"/>
  <c r="BP66" i="58"/>
  <c r="BQ66" i="58"/>
  <c r="BR66" i="58"/>
  <c r="BS66" i="58"/>
  <c r="BT66" i="58"/>
  <c r="BU66" i="58"/>
  <c r="BV66" i="58"/>
  <c r="BW66" i="58"/>
  <c r="BX66" i="58"/>
  <c r="BY66" i="58"/>
  <c r="BZ66" i="58"/>
  <c r="CA66" i="58"/>
  <c r="CB66" i="58"/>
  <c r="CC66" i="58"/>
  <c r="CD66" i="58"/>
  <c r="CE66" i="58"/>
  <c r="CF66" i="58"/>
  <c r="CG66" i="58"/>
  <c r="CH66" i="58"/>
  <c r="CI66" i="58"/>
  <c r="CJ66" i="58"/>
  <c r="CK66" i="58"/>
  <c r="CL66" i="58"/>
  <c r="CM66" i="58"/>
  <c r="CN66" i="58"/>
  <c r="CO66" i="58"/>
  <c r="CP66" i="58"/>
  <c r="CQ66" i="58"/>
  <c r="CR66" i="58"/>
  <c r="CS66" i="58"/>
  <c r="CT66" i="58"/>
  <c r="CU66" i="58"/>
  <c r="CV66" i="58"/>
  <c r="CW66" i="58"/>
  <c r="CX66" i="58"/>
  <c r="CY66" i="58"/>
  <c r="CZ66" i="58"/>
  <c r="DA66" i="58"/>
  <c r="DB66" i="58"/>
  <c r="DC66" i="58"/>
  <c r="DD66" i="58"/>
  <c r="DE66" i="58"/>
  <c r="AJ67" i="58"/>
  <c r="AK67" i="58"/>
  <c r="AL67" i="58"/>
  <c r="AM67" i="58"/>
  <c r="AN67" i="58"/>
  <c r="AO67" i="58"/>
  <c r="AP67" i="58"/>
  <c r="AQ67" i="58"/>
  <c r="AR67" i="58"/>
  <c r="AS67" i="58"/>
  <c r="AT67" i="58"/>
  <c r="AU67" i="58"/>
  <c r="AV67" i="58"/>
  <c r="AW67" i="58"/>
  <c r="AX67" i="58"/>
  <c r="AY67" i="58"/>
  <c r="AZ67" i="58"/>
  <c r="BA67" i="58"/>
  <c r="BB67" i="58"/>
  <c r="BC67" i="58"/>
  <c r="BD67" i="58"/>
  <c r="BE67" i="58"/>
  <c r="BF67" i="58"/>
  <c r="BG67" i="58"/>
  <c r="BH67" i="58"/>
  <c r="BI67" i="58"/>
  <c r="BJ67" i="58"/>
  <c r="BK67" i="58"/>
  <c r="BL67" i="58"/>
  <c r="BM67" i="58"/>
  <c r="BN67" i="58"/>
  <c r="BO67" i="58"/>
  <c r="BP67" i="58"/>
  <c r="BQ67" i="58"/>
  <c r="BR67" i="58"/>
  <c r="BS67" i="58"/>
  <c r="BT67" i="58"/>
  <c r="BU67" i="58"/>
  <c r="BV67" i="58"/>
  <c r="BW67" i="58"/>
  <c r="BX67" i="58"/>
  <c r="BY67" i="58"/>
  <c r="BZ67" i="58"/>
  <c r="CA67" i="58"/>
  <c r="CB67" i="58"/>
  <c r="CC67" i="58"/>
  <c r="CD67" i="58"/>
  <c r="CE67" i="58"/>
  <c r="CF67" i="58"/>
  <c r="CG67" i="58"/>
  <c r="CH67" i="58"/>
  <c r="CI67" i="58"/>
  <c r="CJ67" i="58"/>
  <c r="CK67" i="58"/>
  <c r="CL67" i="58"/>
  <c r="CM67" i="58"/>
  <c r="CN67" i="58"/>
  <c r="CO67" i="58"/>
  <c r="CP67" i="58"/>
  <c r="CQ67" i="58"/>
  <c r="CR67" i="58"/>
  <c r="CS67" i="58"/>
  <c r="CT67" i="58"/>
  <c r="CU67" i="58"/>
  <c r="CV67" i="58"/>
  <c r="CW67" i="58"/>
  <c r="CX67" i="58"/>
  <c r="CY67" i="58"/>
  <c r="CZ67" i="58"/>
  <c r="DA67" i="58"/>
  <c r="DB67" i="58"/>
  <c r="DC67" i="58"/>
  <c r="DD67" i="58"/>
  <c r="DE67" i="58"/>
  <c r="AJ68" i="58"/>
  <c r="AK68" i="58"/>
  <c r="AL68" i="58"/>
  <c r="AM68" i="58"/>
  <c r="AN68" i="58"/>
  <c r="AO68" i="58"/>
  <c r="AP68" i="58"/>
  <c r="AQ68" i="58"/>
  <c r="AR68" i="58"/>
  <c r="AS68" i="58"/>
  <c r="AT68" i="58"/>
  <c r="AU68" i="58"/>
  <c r="AV68" i="58"/>
  <c r="AW68" i="58"/>
  <c r="AX68" i="58"/>
  <c r="AY68" i="58"/>
  <c r="AZ68" i="58"/>
  <c r="BA68" i="58"/>
  <c r="BB68" i="58"/>
  <c r="BC68" i="58"/>
  <c r="BD68" i="58"/>
  <c r="BE68" i="58"/>
  <c r="BF68" i="58"/>
  <c r="BG68" i="58"/>
  <c r="BH68" i="58"/>
  <c r="BI68" i="58"/>
  <c r="BJ68" i="58"/>
  <c r="BK68" i="58"/>
  <c r="BL68" i="58"/>
  <c r="BM68" i="58"/>
  <c r="BN68" i="58"/>
  <c r="BO68" i="58"/>
  <c r="BP68" i="58"/>
  <c r="BQ68" i="58"/>
  <c r="BR68" i="58"/>
  <c r="BS68" i="58"/>
  <c r="BT68" i="58"/>
  <c r="BU68" i="58"/>
  <c r="BV68" i="58"/>
  <c r="BW68" i="58"/>
  <c r="BX68" i="58"/>
  <c r="BY68" i="58"/>
  <c r="BZ68" i="58"/>
  <c r="CA68" i="58"/>
  <c r="CB68" i="58"/>
  <c r="CC68" i="58"/>
  <c r="CD68" i="58"/>
  <c r="CE68" i="58"/>
  <c r="CF68" i="58"/>
  <c r="CG68" i="58"/>
  <c r="CH68" i="58"/>
  <c r="CI68" i="58"/>
  <c r="CJ68" i="58"/>
  <c r="CK68" i="58"/>
  <c r="CL68" i="58"/>
  <c r="CM68" i="58"/>
  <c r="CN68" i="58"/>
  <c r="CO68" i="58"/>
  <c r="CP68" i="58"/>
  <c r="CQ68" i="58"/>
  <c r="CR68" i="58"/>
  <c r="CS68" i="58"/>
  <c r="CT68" i="58"/>
  <c r="CU68" i="58"/>
  <c r="CV68" i="58"/>
  <c r="CW68" i="58"/>
  <c r="CX68" i="58"/>
  <c r="CY68" i="58"/>
  <c r="CZ68" i="58"/>
  <c r="DA68" i="58"/>
  <c r="DB68" i="58"/>
  <c r="DC68" i="58"/>
  <c r="DD68" i="58"/>
  <c r="DE68" i="58"/>
  <c r="AJ69" i="58"/>
  <c r="AK69" i="58"/>
  <c r="AL69" i="58"/>
  <c r="AM69" i="58"/>
  <c r="AN69" i="58"/>
  <c r="AO69" i="58"/>
  <c r="AP69" i="58"/>
  <c r="AQ69" i="58"/>
  <c r="AR69" i="58"/>
  <c r="AS69" i="58"/>
  <c r="AT69" i="58"/>
  <c r="AU69" i="58"/>
  <c r="AV69" i="58"/>
  <c r="AW69" i="58"/>
  <c r="AX69" i="58"/>
  <c r="AY69" i="58"/>
  <c r="AZ69" i="58"/>
  <c r="BA69" i="58"/>
  <c r="BB69" i="58"/>
  <c r="BC69" i="58"/>
  <c r="BD69" i="58"/>
  <c r="BE69" i="58"/>
  <c r="BF69" i="58"/>
  <c r="BG69" i="58"/>
  <c r="BH69" i="58"/>
  <c r="BI69" i="58"/>
  <c r="BJ69" i="58"/>
  <c r="BK69" i="58"/>
  <c r="BL69" i="58"/>
  <c r="BM69" i="58"/>
  <c r="BN69" i="58"/>
  <c r="BO69" i="58"/>
  <c r="BP69" i="58"/>
  <c r="BQ69" i="58"/>
  <c r="BR69" i="58"/>
  <c r="BS69" i="58"/>
  <c r="BT69" i="58"/>
  <c r="BU69" i="58"/>
  <c r="BV69" i="58"/>
  <c r="BW69" i="58"/>
  <c r="BX69" i="58"/>
  <c r="BY69" i="58"/>
  <c r="BZ69" i="58"/>
  <c r="CA69" i="58"/>
  <c r="CB69" i="58"/>
  <c r="CC69" i="58"/>
  <c r="CD69" i="58"/>
  <c r="CE69" i="58"/>
  <c r="CF69" i="58"/>
  <c r="CG69" i="58"/>
  <c r="CH69" i="58"/>
  <c r="CI69" i="58"/>
  <c r="CJ69" i="58"/>
  <c r="CK69" i="58"/>
  <c r="CL69" i="58"/>
  <c r="CM69" i="58"/>
  <c r="CN69" i="58"/>
  <c r="CO69" i="58"/>
  <c r="CP69" i="58"/>
  <c r="CQ69" i="58"/>
  <c r="CR69" i="58"/>
  <c r="CS69" i="58"/>
  <c r="CT69" i="58"/>
  <c r="CU69" i="58"/>
  <c r="CV69" i="58"/>
  <c r="CW69" i="58"/>
  <c r="CX69" i="58"/>
  <c r="CY69" i="58"/>
  <c r="CZ69" i="58"/>
  <c r="DA69" i="58"/>
  <c r="DB69" i="58"/>
  <c r="DC69" i="58"/>
  <c r="DD69" i="58"/>
  <c r="DE69" i="58"/>
  <c r="AJ70" i="58"/>
  <c r="AK70" i="58"/>
  <c r="AL70" i="58"/>
  <c r="AM70" i="58"/>
  <c r="AN70" i="58"/>
  <c r="AO70" i="58"/>
  <c r="AP70" i="58"/>
  <c r="AQ70" i="58"/>
  <c r="AR70" i="58"/>
  <c r="AS70" i="58"/>
  <c r="AT70" i="58"/>
  <c r="AU70" i="58"/>
  <c r="AV70" i="58"/>
  <c r="AW70" i="58"/>
  <c r="AX70" i="58"/>
  <c r="AY70" i="58"/>
  <c r="AZ70" i="58"/>
  <c r="BA70" i="58"/>
  <c r="BB70" i="58"/>
  <c r="BC70" i="58"/>
  <c r="BD70" i="58"/>
  <c r="BE70" i="58"/>
  <c r="BF70" i="58"/>
  <c r="BG70" i="58"/>
  <c r="BH70" i="58"/>
  <c r="BI70" i="58"/>
  <c r="BJ70" i="58"/>
  <c r="BK70" i="58"/>
  <c r="BL70" i="58"/>
  <c r="BM70" i="58"/>
  <c r="BN70" i="58"/>
  <c r="BO70" i="58"/>
  <c r="BP70" i="58"/>
  <c r="BQ70" i="58"/>
  <c r="BR70" i="58"/>
  <c r="BS70" i="58"/>
  <c r="BT70" i="58"/>
  <c r="BU70" i="58"/>
  <c r="BV70" i="58"/>
  <c r="BW70" i="58"/>
  <c r="BX70" i="58"/>
  <c r="BY70" i="58"/>
  <c r="BZ70" i="58"/>
  <c r="CA70" i="58"/>
  <c r="CB70" i="58"/>
  <c r="CC70" i="58"/>
  <c r="CD70" i="58"/>
  <c r="CE70" i="58"/>
  <c r="CF70" i="58"/>
  <c r="CG70" i="58"/>
  <c r="CH70" i="58"/>
  <c r="CI70" i="58"/>
  <c r="CJ70" i="58"/>
  <c r="CK70" i="58"/>
  <c r="CL70" i="58"/>
  <c r="CM70" i="58"/>
  <c r="CN70" i="58"/>
  <c r="CO70" i="58"/>
  <c r="CP70" i="58"/>
  <c r="CQ70" i="58"/>
  <c r="CR70" i="58"/>
  <c r="CS70" i="58"/>
  <c r="CT70" i="58"/>
  <c r="CU70" i="58"/>
  <c r="CV70" i="58"/>
  <c r="CW70" i="58"/>
  <c r="CX70" i="58"/>
  <c r="CY70" i="58"/>
  <c r="CZ70" i="58"/>
  <c r="DA70" i="58"/>
  <c r="DB70" i="58"/>
  <c r="DC70" i="58"/>
  <c r="DD70" i="58"/>
  <c r="DE70" i="58"/>
  <c r="AJ71" i="58"/>
  <c r="AK71" i="58"/>
  <c r="AL71" i="58"/>
  <c r="AM71" i="58"/>
  <c r="AN71" i="58"/>
  <c r="AO71" i="58"/>
  <c r="AP71" i="58"/>
  <c r="AQ71" i="58"/>
  <c r="AR71" i="58"/>
  <c r="AS71" i="58"/>
  <c r="AT71" i="58"/>
  <c r="AU71" i="58"/>
  <c r="AV71" i="58"/>
  <c r="AW71" i="58"/>
  <c r="AX71" i="58"/>
  <c r="AY71" i="58"/>
  <c r="AZ71" i="58"/>
  <c r="BA71" i="58"/>
  <c r="BB71" i="58"/>
  <c r="BC71" i="58"/>
  <c r="BD71" i="58"/>
  <c r="BE71" i="58"/>
  <c r="BF71" i="58"/>
  <c r="BG71" i="58"/>
  <c r="BH71" i="58"/>
  <c r="BI71" i="58"/>
  <c r="BJ71" i="58"/>
  <c r="BK71" i="58"/>
  <c r="BL71" i="58"/>
  <c r="BM71" i="58"/>
  <c r="BN71" i="58"/>
  <c r="BO71" i="58"/>
  <c r="BP71" i="58"/>
  <c r="BQ71" i="58"/>
  <c r="BR71" i="58"/>
  <c r="BS71" i="58"/>
  <c r="BT71" i="58"/>
  <c r="BU71" i="58"/>
  <c r="BV71" i="58"/>
  <c r="BW71" i="58"/>
  <c r="BX71" i="58"/>
  <c r="BY71" i="58"/>
  <c r="BZ71" i="58"/>
  <c r="CA71" i="58"/>
  <c r="CB71" i="58"/>
  <c r="CC71" i="58"/>
  <c r="CD71" i="58"/>
  <c r="CE71" i="58"/>
  <c r="CF71" i="58"/>
  <c r="CG71" i="58"/>
  <c r="CH71" i="58"/>
  <c r="CI71" i="58"/>
  <c r="CJ71" i="58"/>
  <c r="CK71" i="58"/>
  <c r="CL71" i="58"/>
  <c r="CM71" i="58"/>
  <c r="CN71" i="58"/>
  <c r="CO71" i="58"/>
  <c r="CP71" i="58"/>
  <c r="CQ71" i="58"/>
  <c r="CR71" i="58"/>
  <c r="CS71" i="58"/>
  <c r="CT71" i="58"/>
  <c r="CU71" i="58"/>
  <c r="CV71" i="58"/>
  <c r="CW71" i="58"/>
  <c r="CX71" i="58"/>
  <c r="CY71" i="58"/>
  <c r="CZ71" i="58"/>
  <c r="DA71" i="58"/>
  <c r="DB71" i="58"/>
  <c r="DC71" i="58"/>
  <c r="DD71" i="58"/>
  <c r="DE71" i="58"/>
  <c r="AJ72" i="58"/>
  <c r="AK72" i="58"/>
  <c r="AL72" i="58"/>
  <c r="AM72" i="58"/>
  <c r="AN72" i="58"/>
  <c r="AO72" i="58"/>
  <c r="AP72" i="58"/>
  <c r="AQ72" i="58"/>
  <c r="AR72" i="58"/>
  <c r="AS72" i="58"/>
  <c r="AT72" i="58"/>
  <c r="AU72" i="58"/>
  <c r="AV72" i="58"/>
  <c r="AW72" i="58"/>
  <c r="AX72" i="58"/>
  <c r="AY72" i="58"/>
  <c r="AZ72" i="58"/>
  <c r="BA72" i="58"/>
  <c r="BB72" i="58"/>
  <c r="BC72" i="58"/>
  <c r="BD72" i="58"/>
  <c r="BE72" i="58"/>
  <c r="BF72" i="58"/>
  <c r="BG72" i="58"/>
  <c r="BH72" i="58"/>
  <c r="BI72" i="58"/>
  <c r="BJ72" i="58"/>
  <c r="BK72" i="58"/>
  <c r="BL72" i="58"/>
  <c r="BM72" i="58"/>
  <c r="BN72" i="58"/>
  <c r="BO72" i="58"/>
  <c r="BP72" i="58"/>
  <c r="BQ72" i="58"/>
  <c r="BR72" i="58"/>
  <c r="BS72" i="58"/>
  <c r="BT72" i="58"/>
  <c r="BU72" i="58"/>
  <c r="BV72" i="58"/>
  <c r="BW72" i="58"/>
  <c r="BX72" i="58"/>
  <c r="BY72" i="58"/>
  <c r="BZ72" i="58"/>
  <c r="CA72" i="58"/>
  <c r="CB72" i="58"/>
  <c r="CC72" i="58"/>
  <c r="CD72" i="58"/>
  <c r="CE72" i="58"/>
  <c r="CF72" i="58"/>
  <c r="CG72" i="58"/>
  <c r="CH72" i="58"/>
  <c r="CI72" i="58"/>
  <c r="CJ72" i="58"/>
  <c r="CK72" i="58"/>
  <c r="CL72" i="58"/>
  <c r="CM72" i="58"/>
  <c r="CN72" i="58"/>
  <c r="CO72" i="58"/>
  <c r="CP72" i="58"/>
  <c r="CQ72" i="58"/>
  <c r="CR72" i="58"/>
  <c r="CS72" i="58"/>
  <c r="CT72" i="58"/>
  <c r="CU72" i="58"/>
  <c r="CV72" i="58"/>
  <c r="CW72" i="58"/>
  <c r="CX72" i="58"/>
  <c r="CY72" i="58"/>
  <c r="CZ72" i="58"/>
  <c r="DA72" i="58"/>
  <c r="DB72" i="58"/>
  <c r="DC72" i="58"/>
  <c r="DD72" i="58"/>
  <c r="DE72" i="58"/>
  <c r="AJ73" i="58"/>
  <c r="AK73" i="58"/>
  <c r="AL73" i="58"/>
  <c r="AM73" i="58"/>
  <c r="AN73" i="58"/>
  <c r="AO73" i="58"/>
  <c r="AP73" i="58"/>
  <c r="AQ73" i="58"/>
  <c r="AR73" i="58"/>
  <c r="AS73" i="58"/>
  <c r="AT73" i="58"/>
  <c r="AU73" i="58"/>
  <c r="AV73" i="58"/>
  <c r="AW73" i="58"/>
  <c r="AX73" i="58"/>
  <c r="AY73" i="58"/>
  <c r="AZ73" i="58"/>
  <c r="BA73" i="58"/>
  <c r="BB73" i="58"/>
  <c r="BC73" i="58"/>
  <c r="BD73" i="58"/>
  <c r="BE73" i="58"/>
  <c r="BF73" i="58"/>
  <c r="BG73" i="58"/>
  <c r="BH73" i="58"/>
  <c r="BI73" i="58"/>
  <c r="BJ73" i="58"/>
  <c r="BK73" i="58"/>
  <c r="BL73" i="58"/>
  <c r="BM73" i="58"/>
  <c r="BN73" i="58"/>
  <c r="BO73" i="58"/>
  <c r="BP73" i="58"/>
  <c r="BQ73" i="58"/>
  <c r="BR73" i="58"/>
  <c r="BS73" i="58"/>
  <c r="BT73" i="58"/>
  <c r="BU73" i="58"/>
  <c r="BV73" i="58"/>
  <c r="BW73" i="58"/>
  <c r="BX73" i="58"/>
  <c r="BY73" i="58"/>
  <c r="BZ73" i="58"/>
  <c r="CA73" i="58"/>
  <c r="CB73" i="58"/>
  <c r="CC73" i="58"/>
  <c r="CD73" i="58"/>
  <c r="CE73" i="58"/>
  <c r="CF73" i="58"/>
  <c r="CG73" i="58"/>
  <c r="CH73" i="58"/>
  <c r="CI73" i="58"/>
  <c r="CJ73" i="58"/>
  <c r="CK73" i="58"/>
  <c r="CL73" i="58"/>
  <c r="CM73" i="58"/>
  <c r="CN73" i="58"/>
  <c r="CO73" i="58"/>
  <c r="CP73" i="58"/>
  <c r="CQ73" i="58"/>
  <c r="CR73" i="58"/>
  <c r="CS73" i="58"/>
  <c r="CT73" i="58"/>
  <c r="CU73" i="58"/>
  <c r="CV73" i="58"/>
  <c r="CW73" i="58"/>
  <c r="CX73" i="58"/>
  <c r="CY73" i="58"/>
  <c r="CZ73" i="58"/>
  <c r="DA73" i="58"/>
  <c r="DB73" i="58"/>
  <c r="DC73" i="58"/>
  <c r="DD73" i="58"/>
  <c r="DE73" i="58"/>
  <c r="AJ74" i="58"/>
  <c r="AK74" i="58"/>
  <c r="AL74" i="58"/>
  <c r="AM74" i="58"/>
  <c r="AN74" i="58"/>
  <c r="AO74" i="58"/>
  <c r="AP74" i="58"/>
  <c r="AQ74" i="58"/>
  <c r="AR74" i="58"/>
  <c r="AS74" i="58"/>
  <c r="AT74" i="58"/>
  <c r="AU74" i="58"/>
  <c r="AV74" i="58"/>
  <c r="AW74" i="58"/>
  <c r="AX74" i="58"/>
  <c r="AY74" i="58"/>
  <c r="AZ74" i="58"/>
  <c r="BA74" i="58"/>
  <c r="BB74" i="58"/>
  <c r="BC74" i="58"/>
  <c r="BD74" i="58"/>
  <c r="BE74" i="58"/>
  <c r="BF74" i="58"/>
  <c r="BG74" i="58"/>
  <c r="BH74" i="58"/>
  <c r="BI74" i="58"/>
  <c r="BJ74" i="58"/>
  <c r="BK74" i="58"/>
  <c r="BL74" i="58"/>
  <c r="BM74" i="58"/>
  <c r="BN74" i="58"/>
  <c r="BO74" i="58"/>
  <c r="BP74" i="58"/>
  <c r="BQ74" i="58"/>
  <c r="BR74" i="58"/>
  <c r="BS74" i="58"/>
  <c r="BT74" i="58"/>
  <c r="BU74" i="58"/>
  <c r="BV74" i="58"/>
  <c r="BW74" i="58"/>
  <c r="BX74" i="58"/>
  <c r="BY74" i="58"/>
  <c r="BZ74" i="58"/>
  <c r="CA74" i="58"/>
  <c r="CB74" i="58"/>
  <c r="CC74" i="58"/>
  <c r="CD74" i="58"/>
  <c r="CE74" i="58"/>
  <c r="CF74" i="58"/>
  <c r="CG74" i="58"/>
  <c r="CH74" i="58"/>
  <c r="CI74" i="58"/>
  <c r="CJ74" i="58"/>
  <c r="CK74" i="58"/>
  <c r="CL74" i="58"/>
  <c r="CM74" i="58"/>
  <c r="CN74" i="58"/>
  <c r="CO74" i="58"/>
  <c r="CP74" i="58"/>
  <c r="CQ74" i="58"/>
  <c r="CR74" i="58"/>
  <c r="CS74" i="58"/>
  <c r="CT74" i="58"/>
  <c r="CU74" i="58"/>
  <c r="CV74" i="58"/>
  <c r="CW74" i="58"/>
  <c r="CX74" i="58"/>
  <c r="CY74" i="58"/>
  <c r="CZ74" i="58"/>
  <c r="DA74" i="58"/>
  <c r="DB74" i="58"/>
  <c r="DC74" i="58"/>
  <c r="DD74" i="58"/>
  <c r="DE74" i="58"/>
  <c r="AJ75" i="58"/>
  <c r="AK75" i="58"/>
  <c r="AL75" i="58"/>
  <c r="AM75" i="58"/>
  <c r="AN75" i="58"/>
  <c r="AO75" i="58"/>
  <c r="AP75" i="58"/>
  <c r="AQ75" i="58"/>
  <c r="AR75" i="58"/>
  <c r="AS75" i="58"/>
  <c r="AT75" i="58"/>
  <c r="AU75" i="58"/>
  <c r="AV75" i="58"/>
  <c r="AW75" i="58"/>
  <c r="AX75" i="58"/>
  <c r="AY75" i="58"/>
  <c r="AZ75" i="58"/>
  <c r="BA75" i="58"/>
  <c r="BB75" i="58"/>
  <c r="BC75" i="58"/>
  <c r="BD75" i="58"/>
  <c r="BE75" i="58"/>
  <c r="BF75" i="58"/>
  <c r="BG75" i="58"/>
  <c r="BH75" i="58"/>
  <c r="BI75" i="58"/>
  <c r="BJ75" i="58"/>
  <c r="BK75" i="58"/>
  <c r="BL75" i="58"/>
  <c r="BM75" i="58"/>
  <c r="BN75" i="58"/>
  <c r="BO75" i="58"/>
  <c r="BP75" i="58"/>
  <c r="BQ75" i="58"/>
  <c r="BR75" i="58"/>
  <c r="BS75" i="58"/>
  <c r="BT75" i="58"/>
  <c r="BU75" i="58"/>
  <c r="BV75" i="58"/>
  <c r="BW75" i="58"/>
  <c r="BX75" i="58"/>
  <c r="BY75" i="58"/>
  <c r="BZ75" i="58"/>
  <c r="CA75" i="58"/>
  <c r="CB75" i="58"/>
  <c r="CC75" i="58"/>
  <c r="CD75" i="58"/>
  <c r="CE75" i="58"/>
  <c r="CF75" i="58"/>
  <c r="CG75" i="58"/>
  <c r="CH75" i="58"/>
  <c r="CI75" i="58"/>
  <c r="CJ75" i="58"/>
  <c r="CK75" i="58"/>
  <c r="CL75" i="58"/>
  <c r="CM75" i="58"/>
  <c r="CN75" i="58"/>
  <c r="CO75" i="58"/>
  <c r="CP75" i="58"/>
  <c r="CQ75" i="58"/>
  <c r="CR75" i="58"/>
  <c r="CS75" i="58"/>
  <c r="CT75" i="58"/>
  <c r="CU75" i="58"/>
  <c r="CV75" i="58"/>
  <c r="CW75" i="58"/>
  <c r="CX75" i="58"/>
  <c r="CY75" i="58"/>
  <c r="CZ75" i="58"/>
  <c r="DA75" i="58"/>
  <c r="DB75" i="58"/>
  <c r="DC75" i="58"/>
  <c r="DD75" i="58"/>
  <c r="DE75" i="58"/>
  <c r="AJ76" i="58"/>
  <c r="AK76" i="58"/>
  <c r="AL76" i="58"/>
  <c r="AM76" i="58"/>
  <c r="AN76" i="58"/>
  <c r="AO76" i="58"/>
  <c r="AP76" i="58"/>
  <c r="AQ76" i="58"/>
  <c r="AR76" i="58"/>
  <c r="AS76" i="58"/>
  <c r="AT76" i="58"/>
  <c r="AU76" i="58"/>
  <c r="AV76" i="58"/>
  <c r="AW76" i="58"/>
  <c r="AX76" i="58"/>
  <c r="AY76" i="58"/>
  <c r="AZ76" i="58"/>
  <c r="BA76" i="58"/>
  <c r="BB76" i="58"/>
  <c r="BC76" i="58"/>
  <c r="BD76" i="58"/>
  <c r="BE76" i="58"/>
  <c r="BF76" i="58"/>
  <c r="BG76" i="58"/>
  <c r="BH76" i="58"/>
  <c r="BI76" i="58"/>
  <c r="BJ76" i="58"/>
  <c r="BK76" i="58"/>
  <c r="BL76" i="58"/>
  <c r="BM76" i="58"/>
  <c r="BN76" i="58"/>
  <c r="BO76" i="58"/>
  <c r="BP76" i="58"/>
  <c r="BQ76" i="58"/>
  <c r="BR76" i="58"/>
  <c r="BS76" i="58"/>
  <c r="BT76" i="58"/>
  <c r="BU76" i="58"/>
  <c r="BV76" i="58"/>
  <c r="BW76" i="58"/>
  <c r="BX76" i="58"/>
  <c r="BY76" i="58"/>
  <c r="BZ76" i="58"/>
  <c r="CA76" i="58"/>
  <c r="CB76" i="58"/>
  <c r="CC76" i="58"/>
  <c r="CD76" i="58"/>
  <c r="CE76" i="58"/>
  <c r="CF76" i="58"/>
  <c r="CG76" i="58"/>
  <c r="CH76" i="58"/>
  <c r="CI76" i="58"/>
  <c r="CJ76" i="58"/>
  <c r="CK76" i="58"/>
  <c r="CL76" i="58"/>
  <c r="CM76" i="58"/>
  <c r="CN76" i="58"/>
  <c r="CO76" i="58"/>
  <c r="CP76" i="58"/>
  <c r="CQ76" i="58"/>
  <c r="CR76" i="58"/>
  <c r="CS76" i="58"/>
  <c r="CT76" i="58"/>
  <c r="CU76" i="58"/>
  <c r="CV76" i="58"/>
  <c r="CW76" i="58"/>
  <c r="CX76" i="58"/>
  <c r="CY76" i="58"/>
  <c r="CZ76" i="58"/>
  <c r="DA76" i="58"/>
  <c r="DB76" i="58"/>
  <c r="DC76" i="58"/>
  <c r="DD76" i="58"/>
  <c r="DE76" i="58"/>
  <c r="AJ77" i="58"/>
  <c r="AK77" i="58"/>
  <c r="AL77" i="58"/>
  <c r="AM77" i="58"/>
  <c r="AN77" i="58"/>
  <c r="AO77" i="58"/>
  <c r="AP77" i="58"/>
  <c r="AQ77" i="58"/>
  <c r="AR77" i="58"/>
  <c r="AS77" i="58"/>
  <c r="AT77" i="58"/>
  <c r="AU77" i="58"/>
  <c r="AV77" i="58"/>
  <c r="AW77" i="58"/>
  <c r="AX77" i="58"/>
  <c r="AY77" i="58"/>
  <c r="AZ77" i="58"/>
  <c r="BA77" i="58"/>
  <c r="BB77" i="58"/>
  <c r="BC77" i="58"/>
  <c r="BD77" i="58"/>
  <c r="BE77" i="58"/>
  <c r="BF77" i="58"/>
  <c r="BG77" i="58"/>
  <c r="BH77" i="58"/>
  <c r="BI77" i="58"/>
  <c r="BJ77" i="58"/>
  <c r="BK77" i="58"/>
  <c r="BL77" i="58"/>
  <c r="BM77" i="58"/>
  <c r="BN77" i="58"/>
  <c r="BO77" i="58"/>
  <c r="BP77" i="58"/>
  <c r="BQ77" i="58"/>
  <c r="BR77" i="58"/>
  <c r="BS77" i="58"/>
  <c r="BT77" i="58"/>
  <c r="BU77" i="58"/>
  <c r="BV77" i="58"/>
  <c r="BW77" i="58"/>
  <c r="BX77" i="58"/>
  <c r="BY77" i="58"/>
  <c r="BZ77" i="58"/>
  <c r="CA77" i="58"/>
  <c r="CB77" i="58"/>
  <c r="CC77" i="58"/>
  <c r="CD77" i="58"/>
  <c r="CE77" i="58"/>
  <c r="CF77" i="58"/>
  <c r="CG77" i="58"/>
  <c r="CH77" i="58"/>
  <c r="CI77" i="58"/>
  <c r="CJ77" i="58"/>
  <c r="CK77" i="58"/>
  <c r="CL77" i="58"/>
  <c r="CM77" i="58"/>
  <c r="CN77" i="58"/>
  <c r="CO77" i="58"/>
  <c r="CP77" i="58"/>
  <c r="CQ77" i="58"/>
  <c r="CR77" i="58"/>
  <c r="CS77" i="58"/>
  <c r="CT77" i="58"/>
  <c r="CU77" i="58"/>
  <c r="CV77" i="58"/>
  <c r="CW77" i="58"/>
  <c r="CX77" i="58"/>
  <c r="CY77" i="58"/>
  <c r="CZ77" i="58"/>
  <c r="DA77" i="58"/>
  <c r="DB77" i="58"/>
  <c r="DC77" i="58"/>
  <c r="DD77" i="58"/>
  <c r="DE77" i="58"/>
  <c r="AJ78" i="58"/>
  <c r="AK78" i="58"/>
  <c r="AL78" i="58"/>
  <c r="AM78" i="58"/>
  <c r="AN78" i="58"/>
  <c r="AO78" i="58"/>
  <c r="AP78" i="58"/>
  <c r="AQ78" i="58"/>
  <c r="AR78" i="58"/>
  <c r="AS78" i="58"/>
  <c r="AT78" i="58"/>
  <c r="AU78" i="58"/>
  <c r="AV78" i="58"/>
  <c r="AW78" i="58"/>
  <c r="AX78" i="58"/>
  <c r="AY78" i="58"/>
  <c r="AZ78" i="58"/>
  <c r="BA78" i="58"/>
  <c r="BB78" i="58"/>
  <c r="BC78" i="58"/>
  <c r="BD78" i="58"/>
  <c r="BE78" i="58"/>
  <c r="BF78" i="58"/>
  <c r="BG78" i="58"/>
  <c r="BH78" i="58"/>
  <c r="BI78" i="58"/>
  <c r="BJ78" i="58"/>
  <c r="BK78" i="58"/>
  <c r="BL78" i="58"/>
  <c r="BM78" i="58"/>
  <c r="BN78" i="58"/>
  <c r="BO78" i="58"/>
  <c r="BP78" i="58"/>
  <c r="BQ78" i="58"/>
  <c r="BR78" i="58"/>
  <c r="BS78" i="58"/>
  <c r="BT78" i="58"/>
  <c r="BU78" i="58"/>
  <c r="BV78" i="58"/>
  <c r="BW78" i="58"/>
  <c r="BX78" i="58"/>
  <c r="BY78" i="58"/>
  <c r="BZ78" i="58"/>
  <c r="CA78" i="58"/>
  <c r="CB78" i="58"/>
  <c r="CC78" i="58"/>
  <c r="CD78" i="58"/>
  <c r="CE78" i="58"/>
  <c r="CF78" i="58"/>
  <c r="CG78" i="58"/>
  <c r="CH78" i="58"/>
  <c r="CI78" i="58"/>
  <c r="CJ78" i="58"/>
  <c r="CK78" i="58"/>
  <c r="CL78" i="58"/>
  <c r="CM78" i="58"/>
  <c r="CN78" i="58"/>
  <c r="CO78" i="58"/>
  <c r="CP78" i="58"/>
  <c r="CQ78" i="58"/>
  <c r="CR78" i="58"/>
  <c r="CS78" i="58"/>
  <c r="CT78" i="58"/>
  <c r="CU78" i="58"/>
  <c r="CV78" i="58"/>
  <c r="CW78" i="58"/>
  <c r="CX78" i="58"/>
  <c r="CY78" i="58"/>
  <c r="CZ78" i="58"/>
  <c r="DA78" i="58"/>
  <c r="DB78" i="58"/>
  <c r="DC78" i="58"/>
  <c r="DD78" i="58"/>
  <c r="DE78" i="58"/>
  <c r="AJ79" i="58"/>
  <c r="AK79" i="58"/>
  <c r="AL79" i="58"/>
  <c r="AM79" i="58"/>
  <c r="AN79" i="58"/>
  <c r="AO79" i="58"/>
  <c r="AP79" i="58"/>
  <c r="AQ79" i="58"/>
  <c r="AR79" i="58"/>
  <c r="AS79" i="58"/>
  <c r="AT79" i="58"/>
  <c r="AU79" i="58"/>
  <c r="AV79" i="58"/>
  <c r="AW79" i="58"/>
  <c r="AX79" i="58"/>
  <c r="AY79" i="58"/>
  <c r="AZ79" i="58"/>
  <c r="BA79" i="58"/>
  <c r="BB79" i="58"/>
  <c r="BC79" i="58"/>
  <c r="BD79" i="58"/>
  <c r="BE79" i="58"/>
  <c r="BF79" i="58"/>
  <c r="BG79" i="58"/>
  <c r="BH79" i="58"/>
  <c r="BI79" i="58"/>
  <c r="BJ79" i="58"/>
  <c r="BK79" i="58"/>
  <c r="BL79" i="58"/>
  <c r="BM79" i="58"/>
  <c r="BN79" i="58"/>
  <c r="BO79" i="58"/>
  <c r="BP79" i="58"/>
  <c r="BQ79" i="58"/>
  <c r="BR79" i="58"/>
  <c r="BS79" i="58"/>
  <c r="BT79" i="58"/>
  <c r="BU79" i="58"/>
  <c r="BV79" i="58"/>
  <c r="BW79" i="58"/>
  <c r="BX79" i="58"/>
  <c r="BY79" i="58"/>
  <c r="BZ79" i="58"/>
  <c r="CA79" i="58"/>
  <c r="CB79" i="58"/>
  <c r="CC79" i="58"/>
  <c r="CD79" i="58"/>
  <c r="CE79" i="58"/>
  <c r="CF79" i="58"/>
  <c r="CG79" i="58"/>
  <c r="CH79" i="58"/>
  <c r="CI79" i="58"/>
  <c r="CJ79" i="58"/>
  <c r="CK79" i="58"/>
  <c r="CL79" i="58"/>
  <c r="CM79" i="58"/>
  <c r="CN79" i="58"/>
  <c r="CO79" i="58"/>
  <c r="CP79" i="58"/>
  <c r="CQ79" i="58"/>
  <c r="CR79" i="58"/>
  <c r="CS79" i="58"/>
  <c r="CT79" i="58"/>
  <c r="CU79" i="58"/>
  <c r="CV79" i="58"/>
  <c r="CW79" i="58"/>
  <c r="CX79" i="58"/>
  <c r="CY79" i="58"/>
  <c r="CZ79" i="58"/>
  <c r="DA79" i="58"/>
  <c r="DB79" i="58"/>
  <c r="DC79" i="58"/>
  <c r="DD79" i="58"/>
  <c r="DE79" i="58"/>
  <c r="AJ80" i="58"/>
  <c r="AK80" i="58"/>
  <c r="AL80" i="58"/>
  <c r="AM80" i="58"/>
  <c r="AN80" i="58"/>
  <c r="AO80" i="58"/>
  <c r="AP80" i="58"/>
  <c r="AQ80" i="58"/>
  <c r="AR80" i="58"/>
  <c r="AS80" i="58"/>
  <c r="AT80" i="58"/>
  <c r="AU80" i="58"/>
  <c r="AV80" i="58"/>
  <c r="AW80" i="58"/>
  <c r="AX80" i="58"/>
  <c r="AY80" i="58"/>
  <c r="AZ80" i="58"/>
  <c r="BA80" i="58"/>
  <c r="BB80" i="58"/>
  <c r="BC80" i="58"/>
  <c r="BD80" i="58"/>
  <c r="BE80" i="58"/>
  <c r="BF80" i="58"/>
  <c r="BG80" i="58"/>
  <c r="BH80" i="58"/>
  <c r="BI80" i="58"/>
  <c r="BJ80" i="58"/>
  <c r="BK80" i="58"/>
  <c r="BL80" i="58"/>
  <c r="BM80" i="58"/>
  <c r="BN80" i="58"/>
  <c r="BO80" i="58"/>
  <c r="BP80" i="58"/>
  <c r="BQ80" i="58"/>
  <c r="BR80" i="58"/>
  <c r="BS80" i="58"/>
  <c r="BT80" i="58"/>
  <c r="BU80" i="58"/>
  <c r="BV80" i="58"/>
  <c r="BW80" i="58"/>
  <c r="BX80" i="58"/>
  <c r="BY80" i="58"/>
  <c r="BZ80" i="58"/>
  <c r="CA80" i="58"/>
  <c r="CB80" i="58"/>
  <c r="CC80" i="58"/>
  <c r="CD80" i="58"/>
  <c r="CE80" i="58"/>
  <c r="CF80" i="58"/>
  <c r="CG80" i="58"/>
  <c r="CH80" i="58"/>
  <c r="CI80" i="58"/>
  <c r="CJ80" i="58"/>
  <c r="CK80" i="58"/>
  <c r="CL80" i="58"/>
  <c r="CM80" i="58"/>
  <c r="CN80" i="58"/>
  <c r="CO80" i="58"/>
  <c r="CP80" i="58"/>
  <c r="CQ80" i="58"/>
  <c r="CR80" i="58"/>
  <c r="CS80" i="58"/>
  <c r="CT80" i="58"/>
  <c r="CU80" i="58"/>
  <c r="CV80" i="58"/>
  <c r="CW80" i="58"/>
  <c r="CX80" i="58"/>
  <c r="CY80" i="58"/>
  <c r="CZ80" i="58"/>
  <c r="DA80" i="58"/>
  <c r="DB80" i="58"/>
  <c r="DC80" i="58"/>
  <c r="DD80" i="58"/>
  <c r="DE80" i="58"/>
  <c r="AJ81" i="58"/>
  <c r="AK81" i="58"/>
  <c r="AL81" i="58"/>
  <c r="AM81" i="58"/>
  <c r="AN81" i="58"/>
  <c r="AO81" i="58"/>
  <c r="AP81" i="58"/>
  <c r="AQ81" i="58"/>
  <c r="AR81" i="58"/>
  <c r="AS81" i="58"/>
  <c r="AT81" i="58"/>
  <c r="AU81" i="58"/>
  <c r="AV81" i="58"/>
  <c r="AW81" i="58"/>
  <c r="AX81" i="58"/>
  <c r="AY81" i="58"/>
  <c r="AZ81" i="58"/>
  <c r="BA81" i="58"/>
  <c r="BB81" i="58"/>
  <c r="BC81" i="58"/>
  <c r="BD81" i="58"/>
  <c r="BE81" i="58"/>
  <c r="BF81" i="58"/>
  <c r="BG81" i="58"/>
  <c r="BH81" i="58"/>
  <c r="BI81" i="58"/>
  <c r="BJ81" i="58"/>
  <c r="BK81" i="58"/>
  <c r="BL81" i="58"/>
  <c r="BM81" i="58"/>
  <c r="BN81" i="58"/>
  <c r="BO81" i="58"/>
  <c r="BP81" i="58"/>
  <c r="BQ81" i="58"/>
  <c r="BR81" i="58"/>
  <c r="BS81" i="58"/>
  <c r="BT81" i="58"/>
  <c r="BU81" i="58"/>
  <c r="BV81" i="58"/>
  <c r="BW81" i="58"/>
  <c r="BX81" i="58"/>
  <c r="BY81" i="58"/>
  <c r="BZ81" i="58"/>
  <c r="CA81" i="58"/>
  <c r="CB81" i="58"/>
  <c r="CC81" i="58"/>
  <c r="CD81" i="58"/>
  <c r="CE81" i="58"/>
  <c r="CF81" i="58"/>
  <c r="CG81" i="58"/>
  <c r="CH81" i="58"/>
  <c r="CI81" i="58"/>
  <c r="CJ81" i="58"/>
  <c r="CK81" i="58"/>
  <c r="CL81" i="58"/>
  <c r="CM81" i="58"/>
  <c r="CN81" i="58"/>
  <c r="CO81" i="58"/>
  <c r="CP81" i="58"/>
  <c r="CQ81" i="58"/>
  <c r="CR81" i="58"/>
  <c r="CS81" i="58"/>
  <c r="CT81" i="58"/>
  <c r="CU81" i="58"/>
  <c r="CV81" i="58"/>
  <c r="CW81" i="58"/>
  <c r="CX81" i="58"/>
  <c r="CY81" i="58"/>
  <c r="CZ81" i="58"/>
  <c r="DA81" i="58"/>
  <c r="DB81" i="58"/>
  <c r="DC81" i="58"/>
  <c r="DD81" i="58"/>
  <c r="DE81" i="58"/>
  <c r="AJ82" i="58"/>
  <c r="AK82" i="58"/>
  <c r="AL82" i="58"/>
  <c r="AM82" i="58"/>
  <c r="AN82" i="58"/>
  <c r="AO82" i="58"/>
  <c r="AP82" i="58"/>
  <c r="AQ82" i="58"/>
  <c r="AR82" i="58"/>
  <c r="AS82" i="58"/>
  <c r="AT82" i="58"/>
  <c r="AU82" i="58"/>
  <c r="AV82" i="58"/>
  <c r="AW82" i="58"/>
  <c r="AX82" i="58"/>
  <c r="AY82" i="58"/>
  <c r="AZ82" i="58"/>
  <c r="BA82" i="58"/>
  <c r="BB82" i="58"/>
  <c r="BC82" i="58"/>
  <c r="BD82" i="58"/>
  <c r="BE82" i="58"/>
  <c r="BF82" i="58"/>
  <c r="BG82" i="58"/>
  <c r="BH82" i="58"/>
  <c r="BI82" i="58"/>
  <c r="BJ82" i="58"/>
  <c r="BK82" i="58"/>
  <c r="BL82" i="58"/>
  <c r="BM82" i="58"/>
  <c r="BN82" i="58"/>
  <c r="BO82" i="58"/>
  <c r="BP82" i="58"/>
  <c r="BQ82" i="58"/>
  <c r="BR82" i="58"/>
  <c r="BS82" i="58"/>
  <c r="BT82" i="58"/>
  <c r="BU82" i="58"/>
  <c r="BV82" i="58"/>
  <c r="BW82" i="58"/>
  <c r="BX82" i="58"/>
  <c r="BY82" i="58"/>
  <c r="BZ82" i="58"/>
  <c r="CA82" i="58"/>
  <c r="CB82" i="58"/>
  <c r="CC82" i="58"/>
  <c r="CD82" i="58"/>
  <c r="CE82" i="58"/>
  <c r="CF82" i="58"/>
  <c r="CG82" i="58"/>
  <c r="CH82" i="58"/>
  <c r="CI82" i="58"/>
  <c r="CJ82" i="58"/>
  <c r="CK82" i="58"/>
  <c r="CL82" i="58"/>
  <c r="CM82" i="58"/>
  <c r="CN82" i="58"/>
  <c r="CO82" i="58"/>
  <c r="CP82" i="58"/>
  <c r="CQ82" i="58"/>
  <c r="CR82" i="58"/>
  <c r="CS82" i="58"/>
  <c r="CT82" i="58"/>
  <c r="CU82" i="58"/>
  <c r="CV82" i="58"/>
  <c r="CW82" i="58"/>
  <c r="CX82" i="58"/>
  <c r="CY82" i="58"/>
  <c r="CZ82" i="58"/>
  <c r="DA82" i="58"/>
  <c r="DB82" i="58"/>
  <c r="DC82" i="58"/>
  <c r="DD82" i="58"/>
  <c r="DE82" i="58"/>
  <c r="AJ83" i="58"/>
  <c r="AK83" i="58"/>
  <c r="AL83" i="58"/>
  <c r="AM83" i="58"/>
  <c r="AN83" i="58"/>
  <c r="AO83" i="58"/>
  <c r="AP83" i="58"/>
  <c r="AQ83" i="58"/>
  <c r="AR83" i="58"/>
  <c r="AS83" i="58"/>
  <c r="AT83" i="58"/>
  <c r="AU83" i="58"/>
  <c r="AV83" i="58"/>
  <c r="AW83" i="58"/>
  <c r="AX83" i="58"/>
  <c r="AY83" i="58"/>
  <c r="AZ83" i="58"/>
  <c r="BA83" i="58"/>
  <c r="BB83" i="58"/>
  <c r="BC83" i="58"/>
  <c r="BD83" i="58"/>
  <c r="BE83" i="58"/>
  <c r="BF83" i="58"/>
  <c r="BG83" i="58"/>
  <c r="BH83" i="58"/>
  <c r="BI83" i="58"/>
  <c r="BJ83" i="58"/>
  <c r="BK83" i="58"/>
  <c r="BL83" i="58"/>
  <c r="BM83" i="58"/>
  <c r="BN83" i="58"/>
  <c r="BO83" i="58"/>
  <c r="BP83" i="58"/>
  <c r="BQ83" i="58"/>
  <c r="BR83" i="58"/>
  <c r="BS83" i="58"/>
  <c r="BT83" i="58"/>
  <c r="BU83" i="58"/>
  <c r="BV83" i="58"/>
  <c r="BW83" i="58"/>
  <c r="BX83" i="58"/>
  <c r="BY83" i="58"/>
  <c r="BZ83" i="58"/>
  <c r="CA83" i="58"/>
  <c r="CB83" i="58"/>
  <c r="CC83" i="58"/>
  <c r="CD83" i="58"/>
  <c r="CE83" i="58"/>
  <c r="CF83" i="58"/>
  <c r="CG83" i="58"/>
  <c r="CH83" i="58"/>
  <c r="CI83" i="58"/>
  <c r="CJ83" i="58"/>
  <c r="CK83" i="58"/>
  <c r="CL83" i="58"/>
  <c r="CM83" i="58"/>
  <c r="CN83" i="58"/>
  <c r="CO83" i="58"/>
  <c r="CP83" i="58"/>
  <c r="CQ83" i="58"/>
  <c r="CR83" i="58"/>
  <c r="CS83" i="58"/>
  <c r="CT83" i="58"/>
  <c r="CU83" i="58"/>
  <c r="CV83" i="58"/>
  <c r="CW83" i="58"/>
  <c r="CX83" i="58"/>
  <c r="CY83" i="58"/>
  <c r="CZ83" i="58"/>
  <c r="DA83" i="58"/>
  <c r="DB83" i="58"/>
  <c r="DC83" i="58"/>
  <c r="DD83" i="58"/>
  <c r="DE83" i="58"/>
  <c r="AJ84" i="58"/>
  <c r="AK84" i="58"/>
  <c r="AL84" i="58"/>
  <c r="AM84" i="58"/>
  <c r="AN84" i="58"/>
  <c r="AO84" i="58"/>
  <c r="AP84" i="58"/>
  <c r="AQ84" i="58"/>
  <c r="AR84" i="58"/>
  <c r="AS84" i="58"/>
  <c r="AT84" i="58"/>
  <c r="AU84" i="58"/>
  <c r="AV84" i="58"/>
  <c r="AW84" i="58"/>
  <c r="AX84" i="58"/>
  <c r="AY84" i="58"/>
  <c r="AZ84" i="58"/>
  <c r="BA84" i="58"/>
  <c r="BB84" i="58"/>
  <c r="BC84" i="58"/>
  <c r="BD84" i="58"/>
  <c r="BE84" i="58"/>
  <c r="BF84" i="58"/>
  <c r="BG84" i="58"/>
  <c r="BH84" i="58"/>
  <c r="BI84" i="58"/>
  <c r="BJ84" i="58"/>
  <c r="BK84" i="58"/>
  <c r="BL84" i="58"/>
  <c r="BM84" i="58"/>
  <c r="BN84" i="58"/>
  <c r="BO84" i="58"/>
  <c r="BP84" i="58"/>
  <c r="BQ84" i="58"/>
  <c r="BR84" i="58"/>
  <c r="BS84" i="58"/>
  <c r="BT84" i="58"/>
  <c r="BU84" i="58"/>
  <c r="BV84" i="58"/>
  <c r="BW84" i="58"/>
  <c r="BX84" i="58"/>
  <c r="BY84" i="58"/>
  <c r="BZ84" i="58"/>
  <c r="CA84" i="58"/>
  <c r="CB84" i="58"/>
  <c r="CC84" i="58"/>
  <c r="CD84" i="58"/>
  <c r="CE84" i="58"/>
  <c r="CF84" i="58"/>
  <c r="CG84" i="58"/>
  <c r="CH84" i="58"/>
  <c r="CI84" i="58"/>
  <c r="CJ84" i="58"/>
  <c r="CK84" i="58"/>
  <c r="CL84" i="58"/>
  <c r="CM84" i="58"/>
  <c r="CN84" i="58"/>
  <c r="CO84" i="58"/>
  <c r="CP84" i="58"/>
  <c r="CQ84" i="58"/>
  <c r="CR84" i="58"/>
  <c r="CS84" i="58"/>
  <c r="CT84" i="58"/>
  <c r="CU84" i="58"/>
  <c r="CV84" i="58"/>
  <c r="CW84" i="58"/>
  <c r="CX84" i="58"/>
  <c r="CY84" i="58"/>
  <c r="CZ84" i="58"/>
  <c r="DA84" i="58"/>
  <c r="DB84" i="58"/>
  <c r="DC84" i="58"/>
  <c r="DD84" i="58"/>
  <c r="DE84" i="58"/>
  <c r="AJ85" i="58"/>
  <c r="AK85" i="58"/>
  <c r="AL85" i="58"/>
  <c r="AM85" i="58"/>
  <c r="AN85" i="58"/>
  <c r="AO85" i="58"/>
  <c r="AP85" i="58"/>
  <c r="AQ85" i="58"/>
  <c r="AR85" i="58"/>
  <c r="AS85" i="58"/>
  <c r="AT85" i="58"/>
  <c r="AU85" i="58"/>
  <c r="AV85" i="58"/>
  <c r="AW85" i="58"/>
  <c r="AX85" i="58"/>
  <c r="AY85" i="58"/>
  <c r="AZ85" i="58"/>
  <c r="BA85" i="58"/>
  <c r="BB85" i="58"/>
  <c r="BC85" i="58"/>
  <c r="BD85" i="58"/>
  <c r="BE85" i="58"/>
  <c r="BF85" i="58"/>
  <c r="BG85" i="58"/>
  <c r="BH85" i="58"/>
  <c r="BI85" i="58"/>
  <c r="BJ85" i="58"/>
  <c r="BK85" i="58"/>
  <c r="BL85" i="58"/>
  <c r="BM85" i="58"/>
  <c r="BN85" i="58"/>
  <c r="BO85" i="58"/>
  <c r="BP85" i="58"/>
  <c r="BQ85" i="58"/>
  <c r="BR85" i="58"/>
  <c r="BS85" i="58"/>
  <c r="BT85" i="58"/>
  <c r="BU85" i="58"/>
  <c r="BV85" i="58"/>
  <c r="BW85" i="58"/>
  <c r="BX85" i="58"/>
  <c r="BY85" i="58"/>
  <c r="BZ85" i="58"/>
  <c r="CA85" i="58"/>
  <c r="CB85" i="58"/>
  <c r="CC85" i="58"/>
  <c r="CD85" i="58"/>
  <c r="CE85" i="58"/>
  <c r="CF85" i="58"/>
  <c r="CG85" i="58"/>
  <c r="CH85" i="58"/>
  <c r="CI85" i="58"/>
  <c r="CJ85" i="58"/>
  <c r="CK85" i="58"/>
  <c r="CL85" i="58"/>
  <c r="CM85" i="58"/>
  <c r="CN85" i="58"/>
  <c r="CO85" i="58"/>
  <c r="CP85" i="58"/>
  <c r="CQ85" i="58"/>
  <c r="CR85" i="58"/>
  <c r="CS85" i="58"/>
  <c r="CT85" i="58"/>
  <c r="CU85" i="58"/>
  <c r="CV85" i="58"/>
  <c r="CW85" i="58"/>
  <c r="CX85" i="58"/>
  <c r="CY85" i="58"/>
  <c r="CZ85" i="58"/>
  <c r="DA85" i="58"/>
  <c r="DB85" i="58"/>
  <c r="DC85" i="58"/>
  <c r="DD85" i="58"/>
  <c r="DE85" i="58"/>
  <c r="AJ86" i="58"/>
  <c r="AK86" i="58"/>
  <c r="AL86" i="58"/>
  <c r="AM86" i="58"/>
  <c r="AN86" i="58"/>
  <c r="AO86" i="58"/>
  <c r="AP86" i="58"/>
  <c r="AQ86" i="58"/>
  <c r="AR86" i="58"/>
  <c r="AS86" i="58"/>
  <c r="AT86" i="58"/>
  <c r="AU86" i="58"/>
  <c r="AV86" i="58"/>
  <c r="AW86" i="58"/>
  <c r="AX86" i="58"/>
  <c r="AY86" i="58"/>
  <c r="AZ86" i="58"/>
  <c r="BA86" i="58"/>
  <c r="BB86" i="58"/>
  <c r="BC86" i="58"/>
  <c r="BD86" i="58"/>
  <c r="BE86" i="58"/>
  <c r="BF86" i="58"/>
  <c r="BG86" i="58"/>
  <c r="BH86" i="58"/>
  <c r="BI86" i="58"/>
  <c r="BJ86" i="58"/>
  <c r="BK86" i="58"/>
  <c r="BL86" i="58"/>
  <c r="BM86" i="58"/>
  <c r="BN86" i="58"/>
  <c r="BO86" i="58"/>
  <c r="BP86" i="58"/>
  <c r="BQ86" i="58"/>
  <c r="BR86" i="58"/>
  <c r="BS86" i="58"/>
  <c r="BT86" i="58"/>
  <c r="BU86" i="58"/>
  <c r="BV86" i="58"/>
  <c r="BW86" i="58"/>
  <c r="BX86" i="58"/>
  <c r="BY86" i="58"/>
  <c r="BZ86" i="58"/>
  <c r="CA86" i="58"/>
  <c r="CB86" i="58"/>
  <c r="CC86" i="58"/>
  <c r="CD86" i="58"/>
  <c r="CE86" i="58"/>
  <c r="CF86" i="58"/>
  <c r="CG86" i="58"/>
  <c r="CH86" i="58"/>
  <c r="CI86" i="58"/>
  <c r="CJ86" i="58"/>
  <c r="CK86" i="58"/>
  <c r="CL86" i="58"/>
  <c r="CM86" i="58"/>
  <c r="CN86" i="58"/>
  <c r="CO86" i="58"/>
  <c r="CP86" i="58"/>
  <c r="CQ86" i="58"/>
  <c r="CR86" i="58"/>
  <c r="CS86" i="58"/>
  <c r="CT86" i="58"/>
  <c r="CU86" i="58"/>
  <c r="CV86" i="58"/>
  <c r="CW86" i="58"/>
  <c r="CX86" i="58"/>
  <c r="CY86" i="58"/>
  <c r="CZ86" i="58"/>
  <c r="DA86" i="58"/>
  <c r="DB86" i="58"/>
  <c r="DC86" i="58"/>
  <c r="DD86" i="58"/>
  <c r="DE86" i="58"/>
  <c r="AJ87" i="58"/>
  <c r="AK87" i="58"/>
  <c r="AL87" i="58"/>
  <c r="AM87" i="58"/>
  <c r="AN87" i="58"/>
  <c r="AO87" i="58"/>
  <c r="AP87" i="58"/>
  <c r="AQ87" i="58"/>
  <c r="AR87" i="58"/>
  <c r="AS87" i="58"/>
  <c r="AT87" i="58"/>
  <c r="AU87" i="58"/>
  <c r="AV87" i="58"/>
  <c r="AW87" i="58"/>
  <c r="AX87" i="58"/>
  <c r="AY87" i="58"/>
  <c r="AZ87" i="58"/>
  <c r="BA87" i="58"/>
  <c r="BB87" i="58"/>
  <c r="BC87" i="58"/>
  <c r="BD87" i="58"/>
  <c r="BE87" i="58"/>
  <c r="BF87" i="58"/>
  <c r="BG87" i="58"/>
  <c r="BH87" i="58"/>
  <c r="BI87" i="58"/>
  <c r="BJ87" i="58"/>
  <c r="BK87" i="58"/>
  <c r="BL87" i="58"/>
  <c r="BM87" i="58"/>
  <c r="BN87" i="58"/>
  <c r="BO87" i="58"/>
  <c r="BP87" i="58"/>
  <c r="BQ87" i="58"/>
  <c r="BR87" i="58"/>
  <c r="BS87" i="58"/>
  <c r="BT87" i="58"/>
  <c r="BU87" i="58"/>
  <c r="BV87" i="58"/>
  <c r="BW87" i="58"/>
  <c r="BX87" i="58"/>
  <c r="BY87" i="58"/>
  <c r="BZ87" i="58"/>
  <c r="CA87" i="58"/>
  <c r="CB87" i="58"/>
  <c r="CC87" i="58"/>
  <c r="CD87" i="58"/>
  <c r="CE87" i="58"/>
  <c r="CF87" i="58"/>
  <c r="CG87" i="58"/>
  <c r="CH87" i="58"/>
  <c r="CI87" i="58"/>
  <c r="CJ87" i="58"/>
  <c r="CK87" i="58"/>
  <c r="CL87" i="58"/>
  <c r="CM87" i="58"/>
  <c r="CN87" i="58"/>
  <c r="CO87" i="58"/>
  <c r="CP87" i="58"/>
  <c r="CQ87" i="58"/>
  <c r="CR87" i="58"/>
  <c r="CS87" i="58"/>
  <c r="CT87" i="58"/>
  <c r="CU87" i="58"/>
  <c r="CV87" i="58"/>
  <c r="CW87" i="58"/>
  <c r="CX87" i="58"/>
  <c r="CY87" i="58"/>
  <c r="CZ87" i="58"/>
  <c r="DA87" i="58"/>
  <c r="DB87" i="58"/>
  <c r="DC87" i="58"/>
  <c r="DD87" i="58"/>
  <c r="DE87" i="58"/>
  <c r="AJ88" i="58"/>
  <c r="AK88" i="58"/>
  <c r="AL88" i="58"/>
  <c r="AM88" i="58"/>
  <c r="AN88" i="58"/>
  <c r="AO88" i="58"/>
  <c r="AP88" i="58"/>
  <c r="AQ88" i="58"/>
  <c r="AR88" i="58"/>
  <c r="AS88" i="58"/>
  <c r="AT88" i="58"/>
  <c r="AU88" i="58"/>
  <c r="AV88" i="58"/>
  <c r="AW88" i="58"/>
  <c r="AX88" i="58"/>
  <c r="AY88" i="58"/>
  <c r="AZ88" i="58"/>
  <c r="BA88" i="58"/>
  <c r="BB88" i="58"/>
  <c r="BC88" i="58"/>
  <c r="BD88" i="58"/>
  <c r="BE88" i="58"/>
  <c r="BF88" i="58"/>
  <c r="BG88" i="58"/>
  <c r="BH88" i="58"/>
  <c r="BI88" i="58"/>
  <c r="BJ88" i="58"/>
  <c r="BK88" i="58"/>
  <c r="BL88" i="58"/>
  <c r="BM88" i="58"/>
  <c r="BN88" i="58"/>
  <c r="BO88" i="58"/>
  <c r="BP88" i="58"/>
  <c r="BQ88" i="58"/>
  <c r="BR88" i="58"/>
  <c r="BS88" i="58"/>
  <c r="BT88" i="58"/>
  <c r="BU88" i="58"/>
  <c r="BV88" i="58"/>
  <c r="BW88" i="58"/>
  <c r="BX88" i="58"/>
  <c r="BY88" i="58"/>
  <c r="BZ88" i="58"/>
  <c r="CA88" i="58"/>
  <c r="CB88" i="58"/>
  <c r="CC88" i="58"/>
  <c r="CD88" i="58"/>
  <c r="CE88" i="58"/>
  <c r="CF88" i="58"/>
  <c r="CG88" i="58"/>
  <c r="CH88" i="58"/>
  <c r="CI88" i="58"/>
  <c r="CJ88" i="58"/>
  <c r="CK88" i="58"/>
  <c r="CL88" i="58"/>
  <c r="CM88" i="58"/>
  <c r="CN88" i="58"/>
  <c r="CO88" i="58"/>
  <c r="CP88" i="58"/>
  <c r="CQ88" i="58"/>
  <c r="CR88" i="58"/>
  <c r="CS88" i="58"/>
  <c r="CT88" i="58"/>
  <c r="CU88" i="58"/>
  <c r="CV88" i="58"/>
  <c r="CW88" i="58"/>
  <c r="CX88" i="58"/>
  <c r="CY88" i="58"/>
  <c r="CZ88" i="58"/>
  <c r="DA88" i="58"/>
  <c r="DB88" i="58"/>
  <c r="DC88" i="58"/>
  <c r="DD88" i="58"/>
  <c r="DE88" i="58"/>
  <c r="AJ89" i="58"/>
  <c r="AK89" i="58"/>
  <c r="AL89" i="58"/>
  <c r="AM89" i="58"/>
  <c r="AN89" i="58"/>
  <c r="AO89" i="58"/>
  <c r="AP89" i="58"/>
  <c r="AQ89" i="58"/>
  <c r="AR89" i="58"/>
  <c r="AS89" i="58"/>
  <c r="AT89" i="58"/>
  <c r="AU89" i="58"/>
  <c r="AV89" i="58"/>
  <c r="AW89" i="58"/>
  <c r="AX89" i="58"/>
  <c r="AY89" i="58"/>
  <c r="AZ89" i="58"/>
  <c r="BA89" i="58"/>
  <c r="BB89" i="58"/>
  <c r="BC89" i="58"/>
  <c r="BD89" i="58"/>
  <c r="BE89" i="58"/>
  <c r="BF89" i="58"/>
  <c r="BG89" i="58"/>
  <c r="BH89" i="58"/>
  <c r="BI89" i="58"/>
  <c r="BJ89" i="58"/>
  <c r="BK89" i="58"/>
  <c r="BL89" i="58"/>
  <c r="BM89" i="58"/>
  <c r="BN89" i="58"/>
  <c r="BO89" i="58"/>
  <c r="BP89" i="58"/>
  <c r="BQ89" i="58"/>
  <c r="BR89" i="58"/>
  <c r="BS89" i="58"/>
  <c r="BT89" i="58"/>
  <c r="BU89" i="58"/>
  <c r="BV89" i="58"/>
  <c r="BW89" i="58"/>
  <c r="BX89" i="58"/>
  <c r="BY89" i="58"/>
  <c r="BZ89" i="58"/>
  <c r="CA89" i="58"/>
  <c r="CB89" i="58"/>
  <c r="CC89" i="58"/>
  <c r="CD89" i="58"/>
  <c r="CE89" i="58"/>
  <c r="CF89" i="58"/>
  <c r="CG89" i="58"/>
  <c r="CH89" i="58"/>
  <c r="CI89" i="58"/>
  <c r="CJ89" i="58"/>
  <c r="CK89" i="58"/>
  <c r="CL89" i="58"/>
  <c r="CM89" i="58"/>
  <c r="CN89" i="58"/>
  <c r="CO89" i="58"/>
  <c r="CP89" i="58"/>
  <c r="CQ89" i="58"/>
  <c r="CR89" i="58"/>
  <c r="CS89" i="58"/>
  <c r="CT89" i="58"/>
  <c r="CU89" i="58"/>
  <c r="CV89" i="58"/>
  <c r="CW89" i="58"/>
  <c r="CX89" i="58"/>
  <c r="CY89" i="58"/>
  <c r="CZ89" i="58"/>
  <c r="DA89" i="58"/>
  <c r="DB89" i="58"/>
  <c r="DC89" i="58"/>
  <c r="DD89" i="58"/>
  <c r="DE89" i="58"/>
  <c r="AJ90" i="58"/>
  <c r="AK90" i="58"/>
  <c r="AL90" i="58"/>
  <c r="AM90" i="58"/>
  <c r="AN90" i="58"/>
  <c r="AO90" i="58"/>
  <c r="AP90" i="58"/>
  <c r="AQ90" i="58"/>
  <c r="AR90" i="58"/>
  <c r="AS90" i="58"/>
  <c r="AT90" i="58"/>
  <c r="AU90" i="58"/>
  <c r="AV90" i="58"/>
  <c r="AW90" i="58"/>
  <c r="AX90" i="58"/>
  <c r="AY90" i="58"/>
  <c r="AZ90" i="58"/>
  <c r="BA90" i="58"/>
  <c r="BB90" i="58"/>
  <c r="BC90" i="58"/>
  <c r="BD90" i="58"/>
  <c r="BE90" i="58"/>
  <c r="BF90" i="58"/>
  <c r="BG90" i="58"/>
  <c r="BH90" i="58"/>
  <c r="BI90" i="58"/>
  <c r="BJ90" i="58"/>
  <c r="BK90" i="58"/>
  <c r="BL90" i="58"/>
  <c r="BM90" i="58"/>
  <c r="BN90" i="58"/>
  <c r="BO90" i="58"/>
  <c r="BP90" i="58"/>
  <c r="BQ90" i="58"/>
  <c r="BR90" i="58"/>
  <c r="BS90" i="58"/>
  <c r="BT90" i="58"/>
  <c r="BU90" i="58"/>
  <c r="BV90" i="58"/>
  <c r="BW90" i="58"/>
  <c r="BX90" i="58"/>
  <c r="BY90" i="58"/>
  <c r="BZ90" i="58"/>
  <c r="CA90" i="58"/>
  <c r="CB90" i="58"/>
  <c r="CC90" i="58"/>
  <c r="CD90" i="58"/>
  <c r="CE90" i="58"/>
  <c r="CF90" i="58"/>
  <c r="CG90" i="58"/>
  <c r="CH90" i="58"/>
  <c r="CI90" i="58"/>
  <c r="CJ90" i="58"/>
  <c r="CK90" i="58"/>
  <c r="CL90" i="58"/>
  <c r="CM90" i="58"/>
  <c r="CN90" i="58"/>
  <c r="CO90" i="58"/>
  <c r="CP90" i="58"/>
  <c r="CQ90" i="58"/>
  <c r="CR90" i="58"/>
  <c r="CS90" i="58"/>
  <c r="CT90" i="58"/>
  <c r="CU90" i="58"/>
  <c r="CV90" i="58"/>
  <c r="CW90" i="58"/>
  <c r="CX90" i="58"/>
  <c r="CY90" i="58"/>
  <c r="CZ90" i="58"/>
  <c r="DA90" i="58"/>
  <c r="DB90" i="58"/>
  <c r="DC90" i="58"/>
  <c r="DD90" i="58"/>
  <c r="DE90" i="58"/>
  <c r="AJ91" i="58"/>
  <c r="AK91" i="58"/>
  <c r="AL91" i="58"/>
  <c r="AM91" i="58"/>
  <c r="AN91" i="58"/>
  <c r="AO91" i="58"/>
  <c r="AP91" i="58"/>
  <c r="AQ91" i="58"/>
  <c r="AR91" i="58"/>
  <c r="AS91" i="58"/>
  <c r="AT91" i="58"/>
  <c r="AU91" i="58"/>
  <c r="AV91" i="58"/>
  <c r="AW91" i="58"/>
  <c r="AX91" i="58"/>
  <c r="AY91" i="58"/>
  <c r="AZ91" i="58"/>
  <c r="BA91" i="58"/>
  <c r="BB91" i="58"/>
  <c r="BC91" i="58"/>
  <c r="BD91" i="58"/>
  <c r="BE91" i="58"/>
  <c r="BF91" i="58"/>
  <c r="BG91" i="58"/>
  <c r="BH91" i="58"/>
  <c r="BI91" i="58"/>
  <c r="BJ91" i="58"/>
  <c r="BK91" i="58"/>
  <c r="BL91" i="58"/>
  <c r="BM91" i="58"/>
  <c r="BN91" i="58"/>
  <c r="BO91" i="58"/>
  <c r="BP91" i="58"/>
  <c r="BQ91" i="58"/>
  <c r="BR91" i="58"/>
  <c r="BS91" i="58"/>
  <c r="BT91" i="58"/>
  <c r="BU91" i="58"/>
  <c r="BV91" i="58"/>
  <c r="BW91" i="58"/>
  <c r="BX91" i="58"/>
  <c r="BY91" i="58"/>
  <c r="BZ91" i="58"/>
  <c r="CA91" i="58"/>
  <c r="CB91" i="58"/>
  <c r="CC91" i="58"/>
  <c r="CD91" i="58"/>
  <c r="CE91" i="58"/>
  <c r="CF91" i="58"/>
  <c r="CG91" i="58"/>
  <c r="CH91" i="58"/>
  <c r="CI91" i="58"/>
  <c r="CJ91" i="58"/>
  <c r="CK91" i="58"/>
  <c r="CL91" i="58"/>
  <c r="CM91" i="58"/>
  <c r="CN91" i="58"/>
  <c r="CO91" i="58"/>
  <c r="CP91" i="58"/>
  <c r="CQ91" i="58"/>
  <c r="CR91" i="58"/>
  <c r="CS91" i="58"/>
  <c r="CT91" i="58"/>
  <c r="CU91" i="58"/>
  <c r="CV91" i="58"/>
  <c r="CW91" i="58"/>
  <c r="CX91" i="58"/>
  <c r="CY91" i="58"/>
  <c r="CZ91" i="58"/>
  <c r="DA91" i="58"/>
  <c r="DB91" i="58"/>
  <c r="DC91" i="58"/>
  <c r="DD91" i="58"/>
  <c r="DE91" i="58"/>
  <c r="AJ92" i="58"/>
  <c r="AK92" i="58"/>
  <c r="AL92" i="58"/>
  <c r="AM92" i="58"/>
  <c r="AN92" i="58"/>
  <c r="AO92" i="58"/>
  <c r="AP92" i="58"/>
  <c r="AQ92" i="58"/>
  <c r="AR92" i="58"/>
  <c r="AS92" i="58"/>
  <c r="AT92" i="58"/>
  <c r="AU92" i="58"/>
  <c r="AV92" i="58"/>
  <c r="AW92" i="58"/>
  <c r="AX92" i="58"/>
  <c r="AY92" i="58"/>
  <c r="AZ92" i="58"/>
  <c r="BA92" i="58"/>
  <c r="BB92" i="58"/>
  <c r="BC92" i="58"/>
  <c r="BD92" i="58"/>
  <c r="BE92" i="58"/>
  <c r="BF92" i="58"/>
  <c r="BG92" i="58"/>
  <c r="BH92" i="58"/>
  <c r="BI92" i="58"/>
  <c r="BJ92" i="58"/>
  <c r="BK92" i="58"/>
  <c r="BL92" i="58"/>
  <c r="BM92" i="58"/>
  <c r="BN92" i="58"/>
  <c r="BO92" i="58"/>
  <c r="BP92" i="58"/>
  <c r="BQ92" i="58"/>
  <c r="BR92" i="58"/>
  <c r="BS92" i="58"/>
  <c r="BT92" i="58"/>
  <c r="BU92" i="58"/>
  <c r="BV92" i="58"/>
  <c r="BW92" i="58"/>
  <c r="BX92" i="58"/>
  <c r="BY92" i="58"/>
  <c r="BZ92" i="58"/>
  <c r="CA92" i="58"/>
  <c r="CB92" i="58"/>
  <c r="CC92" i="58"/>
  <c r="CD92" i="58"/>
  <c r="CE92" i="58"/>
  <c r="CF92" i="58"/>
  <c r="CG92" i="58"/>
  <c r="CH92" i="58"/>
  <c r="CI92" i="58"/>
  <c r="CJ92" i="58"/>
  <c r="CK92" i="58"/>
  <c r="CL92" i="58"/>
  <c r="CM92" i="58"/>
  <c r="CN92" i="58"/>
  <c r="CO92" i="58"/>
  <c r="CP92" i="58"/>
  <c r="CQ92" i="58"/>
  <c r="CR92" i="58"/>
  <c r="CS92" i="58"/>
  <c r="CT92" i="58"/>
  <c r="CU92" i="58"/>
  <c r="CV92" i="58"/>
  <c r="CW92" i="58"/>
  <c r="CX92" i="58"/>
  <c r="CY92" i="58"/>
  <c r="CZ92" i="58"/>
  <c r="DA92" i="58"/>
  <c r="DB92" i="58"/>
  <c r="DC92" i="58"/>
  <c r="DD92" i="58"/>
  <c r="DE92" i="58"/>
  <c r="AJ93" i="58"/>
  <c r="AK93" i="58"/>
  <c r="AL93" i="58"/>
  <c r="AM93" i="58"/>
  <c r="AN93" i="58"/>
  <c r="AO93" i="58"/>
  <c r="AP93" i="58"/>
  <c r="AQ93" i="58"/>
  <c r="AR93" i="58"/>
  <c r="AS93" i="58"/>
  <c r="AT93" i="58"/>
  <c r="AU93" i="58"/>
  <c r="AV93" i="58"/>
  <c r="AW93" i="58"/>
  <c r="AX93" i="58"/>
  <c r="AY93" i="58"/>
  <c r="AZ93" i="58"/>
  <c r="BA93" i="58"/>
  <c r="BB93" i="58"/>
  <c r="BC93" i="58"/>
  <c r="BD93" i="58"/>
  <c r="BE93" i="58"/>
  <c r="BF93" i="58"/>
  <c r="BG93" i="58"/>
  <c r="BH93" i="58"/>
  <c r="BI93" i="58"/>
  <c r="BJ93" i="58"/>
  <c r="BK93" i="58"/>
  <c r="BL93" i="58"/>
  <c r="BM93" i="58"/>
  <c r="BN93" i="58"/>
  <c r="BO93" i="58"/>
  <c r="BP93" i="58"/>
  <c r="BQ93" i="58"/>
  <c r="BR93" i="58"/>
  <c r="BS93" i="58"/>
  <c r="BT93" i="58"/>
  <c r="BU93" i="58"/>
  <c r="BV93" i="58"/>
  <c r="BW93" i="58"/>
  <c r="BX93" i="58"/>
  <c r="BY93" i="58"/>
  <c r="BZ93" i="58"/>
  <c r="CA93" i="58"/>
  <c r="CB93" i="58"/>
  <c r="CC93" i="58"/>
  <c r="CD93" i="58"/>
  <c r="CE93" i="58"/>
  <c r="CF93" i="58"/>
  <c r="CG93" i="58"/>
  <c r="CH93" i="58"/>
  <c r="CI93" i="58"/>
  <c r="CJ93" i="58"/>
  <c r="CK93" i="58"/>
  <c r="CL93" i="58"/>
  <c r="CM93" i="58"/>
  <c r="CN93" i="58"/>
  <c r="CO93" i="58"/>
  <c r="CP93" i="58"/>
  <c r="CQ93" i="58"/>
  <c r="CR93" i="58"/>
  <c r="CS93" i="58"/>
  <c r="CT93" i="58"/>
  <c r="CU93" i="58"/>
  <c r="CV93" i="58"/>
  <c r="CW93" i="58"/>
  <c r="CX93" i="58"/>
  <c r="CY93" i="58"/>
  <c r="CZ93" i="58"/>
  <c r="DA93" i="58"/>
  <c r="DB93" i="58"/>
  <c r="DC93" i="58"/>
  <c r="DD93" i="58"/>
  <c r="DE93" i="58"/>
  <c r="AJ94" i="58"/>
  <c r="AK94" i="58"/>
  <c r="AL94" i="58"/>
  <c r="AM94" i="58"/>
  <c r="AN94" i="58"/>
  <c r="AO94" i="58"/>
  <c r="AP94" i="58"/>
  <c r="AQ94" i="58"/>
  <c r="AR94" i="58"/>
  <c r="AS94" i="58"/>
  <c r="AT94" i="58"/>
  <c r="AU94" i="58"/>
  <c r="AV94" i="58"/>
  <c r="AW94" i="58"/>
  <c r="AX94" i="58"/>
  <c r="AY94" i="58"/>
  <c r="AZ94" i="58"/>
  <c r="BA94" i="58"/>
  <c r="BB94" i="58"/>
  <c r="BC94" i="58"/>
  <c r="BD94" i="58"/>
  <c r="BE94" i="58"/>
  <c r="BF94" i="58"/>
  <c r="BG94" i="58"/>
  <c r="BH94" i="58"/>
  <c r="BI94" i="58"/>
  <c r="BJ94" i="58"/>
  <c r="BK94" i="58"/>
  <c r="BL94" i="58"/>
  <c r="BM94" i="58"/>
  <c r="BN94" i="58"/>
  <c r="BO94" i="58"/>
  <c r="BP94" i="58"/>
  <c r="BQ94" i="58"/>
  <c r="BR94" i="58"/>
  <c r="BS94" i="58"/>
  <c r="BT94" i="58"/>
  <c r="BU94" i="58"/>
  <c r="BV94" i="58"/>
  <c r="BW94" i="58"/>
  <c r="BX94" i="58"/>
  <c r="BY94" i="58"/>
  <c r="BZ94" i="58"/>
  <c r="CA94" i="58"/>
  <c r="CB94" i="58"/>
  <c r="CC94" i="58"/>
  <c r="CD94" i="58"/>
  <c r="CE94" i="58"/>
  <c r="CF94" i="58"/>
  <c r="CG94" i="58"/>
  <c r="CH94" i="58"/>
  <c r="CI94" i="58"/>
  <c r="CJ94" i="58"/>
  <c r="CK94" i="58"/>
  <c r="CL94" i="58"/>
  <c r="CM94" i="58"/>
  <c r="CN94" i="58"/>
  <c r="CO94" i="58"/>
  <c r="CP94" i="58"/>
  <c r="CQ94" i="58"/>
  <c r="CR94" i="58"/>
  <c r="CS94" i="58"/>
  <c r="CT94" i="58"/>
  <c r="CU94" i="58"/>
  <c r="CV94" i="58"/>
  <c r="CW94" i="58"/>
  <c r="CX94" i="58"/>
  <c r="CY94" i="58"/>
  <c r="CZ94" i="58"/>
  <c r="DA94" i="58"/>
  <c r="DB94" i="58"/>
  <c r="DC94" i="58"/>
  <c r="DD94" i="58"/>
  <c r="DE94" i="58"/>
  <c r="AJ95" i="58"/>
  <c r="AK95" i="58"/>
  <c r="AL95" i="58"/>
  <c r="AM95" i="58"/>
  <c r="AN95" i="58"/>
  <c r="AO95" i="58"/>
  <c r="AP95" i="58"/>
  <c r="AQ95" i="58"/>
  <c r="AR95" i="58"/>
  <c r="AS95" i="58"/>
  <c r="AT95" i="58"/>
  <c r="AU95" i="58"/>
  <c r="AV95" i="58"/>
  <c r="AW95" i="58"/>
  <c r="AX95" i="58"/>
  <c r="AY95" i="58"/>
  <c r="AZ95" i="58"/>
  <c r="BA95" i="58"/>
  <c r="BB95" i="58"/>
  <c r="BC95" i="58"/>
  <c r="BD95" i="58"/>
  <c r="BE95" i="58"/>
  <c r="BF95" i="58"/>
  <c r="BG95" i="58"/>
  <c r="BH95" i="58"/>
  <c r="BI95" i="58"/>
  <c r="BJ95" i="58"/>
  <c r="BK95" i="58"/>
  <c r="BL95" i="58"/>
  <c r="BM95" i="58"/>
  <c r="BN95" i="58"/>
  <c r="BO95" i="58"/>
  <c r="BP95" i="58"/>
  <c r="BQ95" i="58"/>
  <c r="BR95" i="58"/>
  <c r="BS95" i="58"/>
  <c r="BT95" i="58"/>
  <c r="BU95" i="58"/>
  <c r="BV95" i="58"/>
  <c r="BW95" i="58"/>
  <c r="BX95" i="58"/>
  <c r="BY95" i="58"/>
  <c r="BZ95" i="58"/>
  <c r="CA95" i="58"/>
  <c r="CB95" i="58"/>
  <c r="CC95" i="58"/>
  <c r="CD95" i="58"/>
  <c r="CE95" i="58"/>
  <c r="CF95" i="58"/>
  <c r="CG95" i="58"/>
  <c r="CH95" i="58"/>
  <c r="CI95" i="58"/>
  <c r="CJ95" i="58"/>
  <c r="CK95" i="58"/>
  <c r="CL95" i="58"/>
  <c r="CM95" i="58"/>
  <c r="CN95" i="58"/>
  <c r="CO95" i="58"/>
  <c r="CP95" i="58"/>
  <c r="CQ95" i="58"/>
  <c r="CR95" i="58"/>
  <c r="CS95" i="58"/>
  <c r="CT95" i="58"/>
  <c r="CU95" i="58"/>
  <c r="CV95" i="58"/>
  <c r="CW95" i="58"/>
  <c r="CX95" i="58"/>
  <c r="CY95" i="58"/>
  <c r="CZ95" i="58"/>
  <c r="DA95" i="58"/>
  <c r="DB95" i="58"/>
  <c r="DC95" i="58"/>
  <c r="DD95" i="58"/>
  <c r="DE95" i="58"/>
  <c r="AJ96" i="58"/>
  <c r="AK96" i="58"/>
  <c r="AL96" i="58"/>
  <c r="AM96" i="58"/>
  <c r="AN96" i="58"/>
  <c r="AO96" i="58"/>
  <c r="AP96" i="58"/>
  <c r="AQ96" i="58"/>
  <c r="AR96" i="58"/>
  <c r="AS96" i="58"/>
  <c r="AT96" i="58"/>
  <c r="AU96" i="58"/>
  <c r="AV96" i="58"/>
  <c r="AW96" i="58"/>
  <c r="AX96" i="58"/>
  <c r="AY96" i="58"/>
  <c r="AZ96" i="58"/>
  <c r="BA96" i="58"/>
  <c r="BB96" i="58"/>
  <c r="BC96" i="58"/>
  <c r="BD96" i="58"/>
  <c r="BE96" i="58"/>
  <c r="BF96" i="58"/>
  <c r="BG96" i="58"/>
  <c r="BH96" i="58"/>
  <c r="BI96" i="58"/>
  <c r="BJ96" i="58"/>
  <c r="BK96" i="58"/>
  <c r="BL96" i="58"/>
  <c r="BM96" i="58"/>
  <c r="BN96" i="58"/>
  <c r="BO96" i="58"/>
  <c r="BP96" i="58"/>
  <c r="BQ96" i="58"/>
  <c r="BR96" i="58"/>
  <c r="BS96" i="58"/>
  <c r="BT96" i="58"/>
  <c r="BU96" i="58"/>
  <c r="BV96" i="58"/>
  <c r="BW96" i="58"/>
  <c r="BX96" i="58"/>
  <c r="BY96" i="58"/>
  <c r="BZ96" i="58"/>
  <c r="CA96" i="58"/>
  <c r="CB96" i="58"/>
  <c r="CC96" i="58"/>
  <c r="CD96" i="58"/>
  <c r="CE96" i="58"/>
  <c r="CF96" i="58"/>
  <c r="CG96" i="58"/>
  <c r="CH96" i="58"/>
  <c r="CI96" i="58"/>
  <c r="CJ96" i="58"/>
  <c r="CK96" i="58"/>
  <c r="CL96" i="58"/>
  <c r="CM96" i="58"/>
  <c r="CN96" i="58"/>
  <c r="CO96" i="58"/>
  <c r="CP96" i="58"/>
  <c r="CQ96" i="58"/>
  <c r="CR96" i="58"/>
  <c r="CS96" i="58"/>
  <c r="CT96" i="58"/>
  <c r="CU96" i="58"/>
  <c r="CV96" i="58"/>
  <c r="CW96" i="58"/>
  <c r="CX96" i="58"/>
  <c r="CY96" i="58"/>
  <c r="CZ96" i="58"/>
  <c r="DA96" i="58"/>
  <c r="DB96" i="58"/>
  <c r="DC96" i="58"/>
  <c r="DD96" i="58"/>
  <c r="DE96" i="58"/>
  <c r="AJ97" i="58"/>
  <c r="AK97" i="58"/>
  <c r="AL97" i="58"/>
  <c r="AM97" i="58"/>
  <c r="AN97" i="58"/>
  <c r="AO97" i="58"/>
  <c r="AP97" i="58"/>
  <c r="AQ97" i="58"/>
  <c r="AR97" i="58"/>
  <c r="AS97" i="58"/>
  <c r="AT97" i="58"/>
  <c r="AU97" i="58"/>
  <c r="AV97" i="58"/>
  <c r="AW97" i="58"/>
  <c r="AX97" i="58"/>
  <c r="AY97" i="58"/>
  <c r="AZ97" i="58"/>
  <c r="BA97" i="58"/>
  <c r="BB97" i="58"/>
  <c r="BC97" i="58"/>
  <c r="BD97" i="58"/>
  <c r="BE97" i="58"/>
  <c r="BF97" i="58"/>
  <c r="BG97" i="58"/>
  <c r="BH97" i="58"/>
  <c r="BI97" i="58"/>
  <c r="BJ97" i="58"/>
  <c r="BK97" i="58"/>
  <c r="BL97" i="58"/>
  <c r="BM97" i="58"/>
  <c r="BN97" i="58"/>
  <c r="BO97" i="58"/>
  <c r="BP97" i="58"/>
  <c r="BQ97" i="58"/>
  <c r="BR97" i="58"/>
  <c r="BS97" i="58"/>
  <c r="BT97" i="58"/>
  <c r="BU97" i="58"/>
  <c r="BV97" i="58"/>
  <c r="BW97" i="58"/>
  <c r="BX97" i="58"/>
  <c r="BY97" i="58"/>
  <c r="BZ97" i="58"/>
  <c r="CA97" i="58"/>
  <c r="CB97" i="58"/>
  <c r="CC97" i="58"/>
  <c r="CD97" i="58"/>
  <c r="CE97" i="58"/>
  <c r="CF97" i="58"/>
  <c r="CG97" i="58"/>
  <c r="CH97" i="58"/>
  <c r="CI97" i="58"/>
  <c r="CJ97" i="58"/>
  <c r="CK97" i="58"/>
  <c r="CL97" i="58"/>
  <c r="CM97" i="58"/>
  <c r="CN97" i="58"/>
  <c r="CO97" i="58"/>
  <c r="CP97" i="58"/>
  <c r="CQ97" i="58"/>
  <c r="CR97" i="58"/>
  <c r="CS97" i="58"/>
  <c r="CT97" i="58"/>
  <c r="CU97" i="58"/>
  <c r="CV97" i="58"/>
  <c r="CW97" i="58"/>
  <c r="CX97" i="58"/>
  <c r="CY97" i="58"/>
  <c r="CZ97" i="58"/>
  <c r="DA97" i="58"/>
  <c r="DB97" i="58"/>
  <c r="DC97" i="58"/>
  <c r="DD97" i="58"/>
  <c r="DE97" i="58"/>
  <c r="AJ98" i="58"/>
  <c r="AK98" i="58"/>
  <c r="AL98" i="58"/>
  <c r="AM98" i="58"/>
  <c r="AN98" i="58"/>
  <c r="AO98" i="58"/>
  <c r="AP98" i="58"/>
  <c r="AQ98" i="58"/>
  <c r="AR98" i="58"/>
  <c r="AS98" i="58"/>
  <c r="AT98" i="58"/>
  <c r="AU98" i="58"/>
  <c r="AV98" i="58"/>
  <c r="AW98" i="58"/>
  <c r="AX98" i="58"/>
  <c r="AY98" i="58"/>
  <c r="AZ98" i="58"/>
  <c r="BA98" i="58"/>
  <c r="BB98" i="58"/>
  <c r="BC98" i="58"/>
  <c r="BD98" i="58"/>
  <c r="BE98" i="58"/>
  <c r="BF98" i="58"/>
  <c r="BG98" i="58"/>
  <c r="BH98" i="58"/>
  <c r="BI98" i="58"/>
  <c r="BJ98" i="58"/>
  <c r="BK98" i="58"/>
  <c r="BL98" i="58"/>
  <c r="BM98" i="58"/>
  <c r="BN98" i="58"/>
  <c r="BO98" i="58"/>
  <c r="BP98" i="58"/>
  <c r="BQ98" i="58"/>
  <c r="BR98" i="58"/>
  <c r="BS98" i="58"/>
  <c r="BT98" i="58"/>
  <c r="BU98" i="58"/>
  <c r="BV98" i="58"/>
  <c r="BW98" i="58"/>
  <c r="BX98" i="58"/>
  <c r="BY98" i="58"/>
  <c r="BZ98" i="58"/>
  <c r="CA98" i="58"/>
  <c r="CB98" i="58"/>
  <c r="CC98" i="58"/>
  <c r="CD98" i="58"/>
  <c r="CE98" i="58"/>
  <c r="CF98" i="58"/>
  <c r="CG98" i="58"/>
  <c r="CH98" i="58"/>
  <c r="CI98" i="58"/>
  <c r="CJ98" i="58"/>
  <c r="CK98" i="58"/>
  <c r="CL98" i="58"/>
  <c r="CM98" i="58"/>
  <c r="CN98" i="58"/>
  <c r="CO98" i="58"/>
  <c r="CP98" i="58"/>
  <c r="CQ98" i="58"/>
  <c r="CR98" i="58"/>
  <c r="CS98" i="58"/>
  <c r="CT98" i="58"/>
  <c r="CU98" i="58"/>
  <c r="CV98" i="58"/>
  <c r="CW98" i="58"/>
  <c r="CX98" i="58"/>
  <c r="CY98" i="58"/>
  <c r="CZ98" i="58"/>
  <c r="DA98" i="58"/>
  <c r="DB98" i="58"/>
  <c r="DC98" i="58"/>
  <c r="DD98" i="58"/>
  <c r="DE98" i="58"/>
  <c r="AJ99" i="58"/>
  <c r="AK99" i="58"/>
  <c r="AL99" i="58"/>
  <c r="AM99" i="58"/>
  <c r="AN99" i="58"/>
  <c r="AO99" i="58"/>
  <c r="AP99" i="58"/>
  <c r="AQ99" i="58"/>
  <c r="AR99" i="58"/>
  <c r="AS99" i="58"/>
  <c r="AT99" i="58"/>
  <c r="AU99" i="58"/>
  <c r="AV99" i="58"/>
  <c r="AW99" i="58"/>
  <c r="AX99" i="58"/>
  <c r="AY99" i="58"/>
  <c r="AZ99" i="58"/>
  <c r="BA99" i="58"/>
  <c r="BB99" i="58"/>
  <c r="BC99" i="58"/>
  <c r="BD99" i="58"/>
  <c r="BE99" i="58"/>
  <c r="BF99" i="58"/>
  <c r="BG99" i="58"/>
  <c r="BH99" i="58"/>
  <c r="BI99" i="58"/>
  <c r="BJ99" i="58"/>
  <c r="BK99" i="58"/>
  <c r="BL99" i="58"/>
  <c r="BM99" i="58"/>
  <c r="BN99" i="58"/>
  <c r="BO99" i="58"/>
  <c r="BP99" i="58"/>
  <c r="BQ99" i="58"/>
  <c r="BR99" i="58"/>
  <c r="BS99" i="58"/>
  <c r="BT99" i="58"/>
  <c r="BU99" i="58"/>
  <c r="BV99" i="58"/>
  <c r="BW99" i="58"/>
  <c r="BX99" i="58"/>
  <c r="BY99" i="58"/>
  <c r="BZ99" i="58"/>
  <c r="CA99" i="58"/>
  <c r="CB99" i="58"/>
  <c r="CC99" i="58"/>
  <c r="CD99" i="58"/>
  <c r="CE99" i="58"/>
  <c r="CF99" i="58"/>
  <c r="CG99" i="58"/>
  <c r="CH99" i="58"/>
  <c r="CI99" i="58"/>
  <c r="CJ99" i="58"/>
  <c r="CK99" i="58"/>
  <c r="CL99" i="58"/>
  <c r="CM99" i="58"/>
  <c r="CN99" i="58"/>
  <c r="CO99" i="58"/>
  <c r="CP99" i="58"/>
  <c r="CQ99" i="58"/>
  <c r="CR99" i="58"/>
  <c r="CS99" i="58"/>
  <c r="CT99" i="58"/>
  <c r="CU99" i="58"/>
  <c r="CV99" i="58"/>
  <c r="CW99" i="58"/>
  <c r="CX99" i="58"/>
  <c r="CY99" i="58"/>
  <c r="CZ99" i="58"/>
  <c r="DA99" i="58"/>
  <c r="DB99" i="58"/>
  <c r="DC99" i="58"/>
  <c r="DD99" i="58"/>
  <c r="DE99" i="58"/>
  <c r="AJ100" i="58"/>
  <c r="AK100" i="58"/>
  <c r="AL100" i="58"/>
  <c r="AM100" i="58"/>
  <c r="AN100" i="58"/>
  <c r="AO100" i="58"/>
  <c r="AP100" i="58"/>
  <c r="AQ100" i="58"/>
  <c r="AR100" i="58"/>
  <c r="AS100" i="58"/>
  <c r="AT100" i="58"/>
  <c r="AU100" i="58"/>
  <c r="AV100" i="58"/>
  <c r="AW100" i="58"/>
  <c r="AX100" i="58"/>
  <c r="AY100" i="58"/>
  <c r="AZ100" i="58"/>
  <c r="BA100" i="58"/>
  <c r="BB100" i="58"/>
  <c r="BC100" i="58"/>
  <c r="BD100" i="58"/>
  <c r="BE100" i="58"/>
  <c r="BF100" i="58"/>
  <c r="BG100" i="58"/>
  <c r="BH100" i="58"/>
  <c r="BI100" i="58"/>
  <c r="BJ100" i="58"/>
  <c r="BK100" i="58"/>
  <c r="BL100" i="58"/>
  <c r="BM100" i="58"/>
  <c r="BN100" i="58"/>
  <c r="BO100" i="58"/>
  <c r="BP100" i="58"/>
  <c r="BQ100" i="58"/>
  <c r="BR100" i="58"/>
  <c r="BS100" i="58"/>
  <c r="BT100" i="58"/>
  <c r="BU100" i="58"/>
  <c r="BV100" i="58"/>
  <c r="BW100" i="58"/>
  <c r="BX100" i="58"/>
  <c r="BY100" i="58"/>
  <c r="BZ100" i="58"/>
  <c r="CA100" i="58"/>
  <c r="CB100" i="58"/>
  <c r="CC100" i="58"/>
  <c r="CD100" i="58"/>
  <c r="CE100" i="58"/>
  <c r="CF100" i="58"/>
  <c r="CG100" i="58"/>
  <c r="CH100" i="58"/>
  <c r="CI100" i="58"/>
  <c r="CJ100" i="58"/>
  <c r="CK100" i="58"/>
  <c r="CL100" i="58"/>
  <c r="CM100" i="58"/>
  <c r="CN100" i="58"/>
  <c r="CO100" i="58"/>
  <c r="CP100" i="58"/>
  <c r="CQ100" i="58"/>
  <c r="CR100" i="58"/>
  <c r="CS100" i="58"/>
  <c r="CT100" i="58"/>
  <c r="CU100" i="58"/>
  <c r="CV100" i="58"/>
  <c r="CW100" i="58"/>
  <c r="CX100" i="58"/>
  <c r="CY100" i="58"/>
  <c r="CZ100" i="58"/>
  <c r="DA100" i="58"/>
  <c r="DB100" i="58"/>
  <c r="DC100" i="58"/>
  <c r="DD100" i="58"/>
  <c r="DE100" i="58"/>
  <c r="AJ101" i="58"/>
  <c r="AK101" i="58"/>
  <c r="AL101" i="58"/>
  <c r="AM101" i="58"/>
  <c r="AN101" i="58"/>
  <c r="AO101" i="58"/>
  <c r="AP101" i="58"/>
  <c r="AQ101" i="58"/>
  <c r="AR101" i="58"/>
  <c r="AS101" i="58"/>
  <c r="AT101" i="58"/>
  <c r="AU101" i="58"/>
  <c r="AV101" i="58"/>
  <c r="AW101" i="58"/>
  <c r="AX101" i="58"/>
  <c r="AY101" i="58"/>
  <c r="AZ101" i="58"/>
  <c r="BA101" i="58"/>
  <c r="BB101" i="58"/>
  <c r="BC101" i="58"/>
  <c r="BD101" i="58"/>
  <c r="BE101" i="58"/>
  <c r="BF101" i="58"/>
  <c r="BG101" i="58"/>
  <c r="BH101" i="58"/>
  <c r="BI101" i="58"/>
  <c r="BJ101" i="58"/>
  <c r="BK101" i="58"/>
  <c r="BL101" i="58"/>
  <c r="BM101" i="58"/>
  <c r="BN101" i="58"/>
  <c r="BO101" i="58"/>
  <c r="BP101" i="58"/>
  <c r="BQ101" i="58"/>
  <c r="BR101" i="58"/>
  <c r="BS101" i="58"/>
  <c r="BT101" i="58"/>
  <c r="BU101" i="58"/>
  <c r="BV101" i="58"/>
  <c r="BW101" i="58"/>
  <c r="BX101" i="58"/>
  <c r="BY101" i="58"/>
  <c r="BZ101" i="58"/>
  <c r="CA101" i="58"/>
  <c r="CB101" i="58"/>
  <c r="CC101" i="58"/>
  <c r="CD101" i="58"/>
  <c r="CE101" i="58"/>
  <c r="CF101" i="58"/>
  <c r="CG101" i="58"/>
  <c r="CH101" i="58"/>
  <c r="CI101" i="58"/>
  <c r="CJ101" i="58"/>
  <c r="CK101" i="58"/>
  <c r="CL101" i="58"/>
  <c r="CM101" i="58"/>
  <c r="CN101" i="58"/>
  <c r="CO101" i="58"/>
  <c r="CP101" i="58"/>
  <c r="CQ101" i="58"/>
  <c r="CR101" i="58"/>
  <c r="CS101" i="58"/>
  <c r="CT101" i="58"/>
  <c r="CU101" i="58"/>
  <c r="CV101" i="58"/>
  <c r="CW101" i="58"/>
  <c r="CX101" i="58"/>
  <c r="CY101" i="58"/>
  <c r="CZ101" i="58"/>
  <c r="DA101" i="58"/>
  <c r="DB101" i="58"/>
  <c r="DC101" i="58"/>
  <c r="DD101" i="58"/>
  <c r="DE101" i="58"/>
  <c r="AJ102" i="58"/>
  <c r="AK102" i="58"/>
  <c r="AL102" i="58"/>
  <c r="AM102" i="58"/>
  <c r="AN102" i="58"/>
  <c r="AO102" i="58"/>
  <c r="AP102" i="58"/>
  <c r="AQ102" i="58"/>
  <c r="AR102" i="58"/>
  <c r="AS102" i="58"/>
  <c r="AT102" i="58"/>
  <c r="AU102" i="58"/>
  <c r="AV102" i="58"/>
  <c r="AW102" i="58"/>
  <c r="AX102" i="58"/>
  <c r="AY102" i="58"/>
  <c r="AZ102" i="58"/>
  <c r="BA102" i="58"/>
  <c r="BB102" i="58"/>
  <c r="BC102" i="58"/>
  <c r="BD102" i="58"/>
  <c r="BE102" i="58"/>
  <c r="BF102" i="58"/>
  <c r="BG102" i="58"/>
  <c r="BH102" i="58"/>
  <c r="BI102" i="58"/>
  <c r="BJ102" i="58"/>
  <c r="BK102" i="58"/>
  <c r="BL102" i="58"/>
  <c r="BM102" i="58"/>
  <c r="BN102" i="58"/>
  <c r="BO102" i="58"/>
  <c r="BP102" i="58"/>
  <c r="BQ102" i="58"/>
  <c r="BR102" i="58"/>
  <c r="BS102" i="58"/>
  <c r="BT102" i="58"/>
  <c r="BU102" i="58"/>
  <c r="BV102" i="58"/>
  <c r="BW102" i="58"/>
  <c r="BX102" i="58"/>
  <c r="BY102" i="58"/>
  <c r="BZ102" i="58"/>
  <c r="CA102" i="58"/>
  <c r="CB102" i="58"/>
  <c r="CC102" i="58"/>
  <c r="CD102" i="58"/>
  <c r="CE102" i="58"/>
  <c r="CF102" i="58"/>
  <c r="CG102" i="58"/>
  <c r="CH102" i="58"/>
  <c r="CI102" i="58"/>
  <c r="CJ102" i="58"/>
  <c r="CK102" i="58"/>
  <c r="CL102" i="58"/>
  <c r="CM102" i="58"/>
  <c r="CN102" i="58"/>
  <c r="CO102" i="58"/>
  <c r="CP102" i="58"/>
  <c r="CQ102" i="58"/>
  <c r="CR102" i="58"/>
  <c r="CS102" i="58"/>
  <c r="CT102" i="58"/>
  <c r="CU102" i="58"/>
  <c r="CV102" i="58"/>
  <c r="CW102" i="58"/>
  <c r="CX102" i="58"/>
  <c r="CY102" i="58"/>
  <c r="CZ102" i="58"/>
  <c r="DA102" i="58"/>
  <c r="DB102" i="58"/>
  <c r="DC102" i="58"/>
  <c r="DD102" i="58"/>
  <c r="DE102" i="58"/>
  <c r="AJ103" i="58"/>
  <c r="AK103" i="58"/>
  <c r="AL103" i="58"/>
  <c r="AM103" i="58"/>
  <c r="AN103" i="58"/>
  <c r="AO103" i="58"/>
  <c r="AP103" i="58"/>
  <c r="AQ103" i="58"/>
  <c r="AR103" i="58"/>
  <c r="AS103" i="58"/>
  <c r="AT103" i="58"/>
  <c r="AU103" i="58"/>
  <c r="AV103" i="58"/>
  <c r="AW103" i="58"/>
  <c r="AX103" i="58"/>
  <c r="AY103" i="58"/>
  <c r="AZ103" i="58"/>
  <c r="BA103" i="58"/>
  <c r="BB103" i="58"/>
  <c r="BC103" i="58"/>
  <c r="BD103" i="58"/>
  <c r="BE103" i="58"/>
  <c r="BF103" i="58"/>
  <c r="BG103" i="58"/>
  <c r="BH103" i="58"/>
  <c r="BI103" i="58"/>
  <c r="BJ103" i="58"/>
  <c r="BK103" i="58"/>
  <c r="BL103" i="58"/>
  <c r="BM103" i="58"/>
  <c r="BN103" i="58"/>
  <c r="BO103" i="58"/>
  <c r="BP103" i="58"/>
  <c r="BQ103" i="58"/>
  <c r="BR103" i="58"/>
  <c r="BS103" i="58"/>
  <c r="BT103" i="58"/>
  <c r="BU103" i="58"/>
  <c r="BV103" i="58"/>
  <c r="BW103" i="58"/>
  <c r="BX103" i="58"/>
  <c r="BY103" i="58"/>
  <c r="BZ103" i="58"/>
  <c r="CA103" i="58"/>
  <c r="CB103" i="58"/>
  <c r="CC103" i="58"/>
  <c r="CD103" i="58"/>
  <c r="CE103" i="58"/>
  <c r="CF103" i="58"/>
  <c r="CG103" i="58"/>
  <c r="CH103" i="58"/>
  <c r="CI103" i="58"/>
  <c r="CJ103" i="58"/>
  <c r="CK103" i="58"/>
  <c r="CL103" i="58"/>
  <c r="CM103" i="58"/>
  <c r="CN103" i="58"/>
  <c r="CO103" i="58"/>
  <c r="CP103" i="58"/>
  <c r="CQ103" i="58"/>
  <c r="CR103" i="58"/>
  <c r="CS103" i="58"/>
  <c r="CT103" i="58"/>
  <c r="CU103" i="58"/>
  <c r="CV103" i="58"/>
  <c r="CW103" i="58"/>
  <c r="CX103" i="58"/>
  <c r="CY103" i="58"/>
  <c r="CZ103" i="58"/>
  <c r="DA103" i="58"/>
  <c r="DB103" i="58"/>
  <c r="DC103" i="58"/>
  <c r="DD103" i="58"/>
  <c r="DE103" i="58"/>
  <c r="AJ104" i="58"/>
  <c r="AK104" i="58"/>
  <c r="AL104" i="58"/>
  <c r="AM104" i="58"/>
  <c r="AN104" i="58"/>
  <c r="AO104" i="58"/>
  <c r="AP104" i="58"/>
  <c r="AQ104" i="58"/>
  <c r="AR104" i="58"/>
  <c r="AS104" i="58"/>
  <c r="AT104" i="58"/>
  <c r="AU104" i="58"/>
  <c r="AV104" i="58"/>
  <c r="AW104" i="58"/>
  <c r="AX104" i="58"/>
  <c r="AY104" i="58"/>
  <c r="AZ104" i="58"/>
  <c r="BA104" i="58"/>
  <c r="BB104" i="58"/>
  <c r="BC104" i="58"/>
  <c r="BD104" i="58"/>
  <c r="BE104" i="58"/>
  <c r="BF104" i="58"/>
  <c r="BG104" i="58"/>
  <c r="BH104" i="58"/>
  <c r="BI104" i="58"/>
  <c r="BJ104" i="58"/>
  <c r="BK104" i="58"/>
  <c r="BL104" i="58"/>
  <c r="BM104" i="58"/>
  <c r="BN104" i="58"/>
  <c r="BO104" i="58"/>
  <c r="BP104" i="58"/>
  <c r="BQ104" i="58"/>
  <c r="BR104" i="58"/>
  <c r="BS104" i="58"/>
  <c r="BT104" i="58"/>
  <c r="BU104" i="58"/>
  <c r="BV104" i="58"/>
  <c r="BW104" i="58"/>
  <c r="BX104" i="58"/>
  <c r="BY104" i="58"/>
  <c r="BZ104" i="58"/>
  <c r="CA104" i="58"/>
  <c r="CB104" i="58"/>
  <c r="CC104" i="58"/>
  <c r="CD104" i="58"/>
  <c r="CE104" i="58"/>
  <c r="CF104" i="58"/>
  <c r="CG104" i="58"/>
  <c r="CH104" i="58"/>
  <c r="CI104" i="58"/>
  <c r="CJ104" i="58"/>
  <c r="CK104" i="58"/>
  <c r="CL104" i="58"/>
  <c r="CM104" i="58"/>
  <c r="CN104" i="58"/>
  <c r="CO104" i="58"/>
  <c r="CP104" i="58"/>
  <c r="CQ104" i="58"/>
  <c r="CR104" i="58"/>
  <c r="CS104" i="58"/>
  <c r="CT104" i="58"/>
  <c r="CU104" i="58"/>
  <c r="CV104" i="58"/>
  <c r="CW104" i="58"/>
  <c r="CX104" i="58"/>
  <c r="CY104" i="58"/>
  <c r="CZ104" i="58"/>
  <c r="DA104" i="58"/>
  <c r="DB104" i="58"/>
  <c r="DC104" i="58"/>
  <c r="DD104" i="58"/>
  <c r="DE104" i="58"/>
  <c r="AJ105" i="58"/>
  <c r="AK105" i="58"/>
  <c r="AL105" i="58"/>
  <c r="AM105" i="58"/>
  <c r="AN105" i="58"/>
  <c r="AO105" i="58"/>
  <c r="AP105" i="58"/>
  <c r="AQ105" i="58"/>
  <c r="AR105" i="58"/>
  <c r="AS105" i="58"/>
  <c r="AT105" i="58"/>
  <c r="AU105" i="58"/>
  <c r="AV105" i="58"/>
  <c r="AW105" i="58"/>
  <c r="AX105" i="58"/>
  <c r="AY105" i="58"/>
  <c r="AZ105" i="58"/>
  <c r="BA105" i="58"/>
  <c r="BB105" i="58"/>
  <c r="BC105" i="58"/>
  <c r="BD105" i="58"/>
  <c r="BE105" i="58"/>
  <c r="BF105" i="58"/>
  <c r="BG105" i="58"/>
  <c r="BH105" i="58"/>
  <c r="BI105" i="58"/>
  <c r="BJ105" i="58"/>
  <c r="BK105" i="58"/>
  <c r="BL105" i="58"/>
  <c r="BM105" i="58"/>
  <c r="BN105" i="58"/>
  <c r="BO105" i="58"/>
  <c r="BP105" i="58"/>
  <c r="BQ105" i="58"/>
  <c r="BR105" i="58"/>
  <c r="BS105" i="58"/>
  <c r="BT105" i="58"/>
  <c r="BU105" i="58"/>
  <c r="BV105" i="58"/>
  <c r="BW105" i="58"/>
  <c r="BX105" i="58"/>
  <c r="BY105" i="58"/>
  <c r="BZ105" i="58"/>
  <c r="CA105" i="58"/>
  <c r="CB105" i="58"/>
  <c r="CC105" i="58"/>
  <c r="CD105" i="58"/>
  <c r="CE105" i="58"/>
  <c r="CF105" i="58"/>
  <c r="CG105" i="58"/>
  <c r="CH105" i="58"/>
  <c r="CI105" i="58"/>
  <c r="CJ105" i="58"/>
  <c r="CK105" i="58"/>
  <c r="CL105" i="58"/>
  <c r="CM105" i="58"/>
  <c r="CN105" i="58"/>
  <c r="CO105" i="58"/>
  <c r="CP105" i="58"/>
  <c r="CQ105" i="58"/>
  <c r="CR105" i="58"/>
  <c r="CS105" i="58"/>
  <c r="CT105" i="58"/>
  <c r="CU105" i="58"/>
  <c r="CV105" i="58"/>
  <c r="CW105" i="58"/>
  <c r="CX105" i="58"/>
  <c r="CY105" i="58"/>
  <c r="CZ105" i="58"/>
  <c r="DA105" i="58"/>
  <c r="DB105" i="58"/>
  <c r="DC105" i="58"/>
  <c r="DD105" i="58"/>
  <c r="DE105" i="58"/>
  <c r="AJ106" i="58"/>
  <c r="AK106" i="58"/>
  <c r="AL106" i="58"/>
  <c r="AM106" i="58"/>
  <c r="AN106" i="58"/>
  <c r="AO106" i="58"/>
  <c r="AP106" i="58"/>
  <c r="AQ106" i="58"/>
  <c r="AR106" i="58"/>
  <c r="AS106" i="58"/>
  <c r="AT106" i="58"/>
  <c r="AU106" i="58"/>
  <c r="AV106" i="58"/>
  <c r="AW106" i="58"/>
  <c r="AX106" i="58"/>
  <c r="AY106" i="58"/>
  <c r="AZ106" i="58"/>
  <c r="BA106" i="58"/>
  <c r="BB106" i="58"/>
  <c r="BC106" i="58"/>
  <c r="BD106" i="58"/>
  <c r="BE106" i="58"/>
  <c r="BF106" i="58"/>
  <c r="BG106" i="58"/>
  <c r="BH106" i="58"/>
  <c r="BI106" i="58"/>
  <c r="BJ106" i="58"/>
  <c r="BK106" i="58"/>
  <c r="BL106" i="58"/>
  <c r="BM106" i="58"/>
  <c r="BN106" i="58"/>
  <c r="BO106" i="58"/>
  <c r="BP106" i="58"/>
  <c r="BQ106" i="58"/>
  <c r="BR106" i="58"/>
  <c r="BS106" i="58"/>
  <c r="BT106" i="58"/>
  <c r="BU106" i="58"/>
  <c r="BV106" i="58"/>
  <c r="BW106" i="58"/>
  <c r="BX106" i="58"/>
  <c r="BY106" i="58"/>
  <c r="BZ106" i="58"/>
  <c r="CA106" i="58"/>
  <c r="CB106" i="58"/>
  <c r="CC106" i="58"/>
  <c r="CD106" i="58"/>
  <c r="CE106" i="58"/>
  <c r="CF106" i="58"/>
  <c r="CG106" i="58"/>
  <c r="CH106" i="58"/>
  <c r="CI106" i="58"/>
  <c r="CJ106" i="58"/>
  <c r="CK106" i="58"/>
  <c r="CL106" i="58"/>
  <c r="CM106" i="58"/>
  <c r="CN106" i="58"/>
  <c r="CO106" i="58"/>
  <c r="CP106" i="58"/>
  <c r="CQ106" i="58"/>
  <c r="CR106" i="58"/>
  <c r="CS106" i="58"/>
  <c r="CT106" i="58"/>
  <c r="CU106" i="58"/>
  <c r="CV106" i="58"/>
  <c r="CW106" i="58"/>
  <c r="CX106" i="58"/>
  <c r="CY106" i="58"/>
  <c r="CZ106" i="58"/>
  <c r="DA106" i="58"/>
  <c r="DB106" i="58"/>
  <c r="DC106" i="58"/>
  <c r="DD106" i="58"/>
  <c r="DE106" i="58"/>
  <c r="AJ107" i="58"/>
  <c r="AK107" i="58"/>
  <c r="AL107" i="58"/>
  <c r="AM107" i="58"/>
  <c r="AN107" i="58"/>
  <c r="AO107" i="58"/>
  <c r="AP107" i="58"/>
  <c r="AQ107" i="58"/>
  <c r="AR107" i="58"/>
  <c r="AS107" i="58"/>
  <c r="AT107" i="58"/>
  <c r="AU107" i="58"/>
  <c r="AV107" i="58"/>
  <c r="AW107" i="58"/>
  <c r="AX107" i="58"/>
  <c r="AY107" i="58"/>
  <c r="AZ107" i="58"/>
  <c r="BA107" i="58"/>
  <c r="BB107" i="58"/>
  <c r="BC107" i="58"/>
  <c r="BD107" i="58"/>
  <c r="BE107" i="58"/>
  <c r="BF107" i="58"/>
  <c r="BG107" i="58"/>
  <c r="BH107" i="58"/>
  <c r="BI107" i="58"/>
  <c r="BJ107" i="58"/>
  <c r="BK107" i="58"/>
  <c r="BL107" i="58"/>
  <c r="BM107" i="58"/>
  <c r="BN107" i="58"/>
  <c r="BO107" i="58"/>
  <c r="BP107" i="58"/>
  <c r="BQ107" i="58"/>
  <c r="BR107" i="58"/>
  <c r="BS107" i="58"/>
  <c r="BT107" i="58"/>
  <c r="BU107" i="58"/>
  <c r="BV107" i="58"/>
  <c r="BW107" i="58"/>
  <c r="BX107" i="58"/>
  <c r="BY107" i="58"/>
  <c r="BZ107" i="58"/>
  <c r="CA107" i="58"/>
  <c r="CB107" i="58"/>
  <c r="CC107" i="58"/>
  <c r="CD107" i="58"/>
  <c r="CE107" i="58"/>
  <c r="CF107" i="58"/>
  <c r="CG107" i="58"/>
  <c r="CH107" i="58"/>
  <c r="CI107" i="58"/>
  <c r="CJ107" i="58"/>
  <c r="CK107" i="58"/>
  <c r="CL107" i="58"/>
  <c r="CM107" i="58"/>
  <c r="CN107" i="58"/>
  <c r="CO107" i="58"/>
  <c r="CP107" i="58"/>
  <c r="CQ107" i="58"/>
  <c r="CR107" i="58"/>
  <c r="CS107" i="58"/>
  <c r="CT107" i="58"/>
  <c r="CU107" i="58"/>
  <c r="CV107" i="58"/>
  <c r="CW107" i="58"/>
  <c r="CX107" i="58"/>
  <c r="CY107" i="58"/>
  <c r="CZ107" i="58"/>
  <c r="DA107" i="58"/>
  <c r="DB107" i="58"/>
  <c r="DC107" i="58"/>
  <c r="DD107" i="58"/>
  <c r="DE107" i="58"/>
  <c r="AJ108" i="58"/>
  <c r="AK108" i="58"/>
  <c r="AL108" i="58"/>
  <c r="AM108" i="58"/>
  <c r="AN108" i="58"/>
  <c r="AO108" i="58"/>
  <c r="AP108" i="58"/>
  <c r="AQ108" i="58"/>
  <c r="AR108" i="58"/>
  <c r="AS108" i="58"/>
  <c r="AT108" i="58"/>
  <c r="AU108" i="58"/>
  <c r="AV108" i="58"/>
  <c r="AW108" i="58"/>
  <c r="AX108" i="58"/>
  <c r="AY108" i="58"/>
  <c r="AZ108" i="58"/>
  <c r="BA108" i="58"/>
  <c r="BB108" i="58"/>
  <c r="BC108" i="58"/>
  <c r="BD108" i="58"/>
  <c r="BE108" i="58"/>
  <c r="BF108" i="58"/>
  <c r="BG108" i="58"/>
  <c r="BH108" i="58"/>
  <c r="BI108" i="58"/>
  <c r="BJ108" i="58"/>
  <c r="BK108" i="58"/>
  <c r="BL108" i="58"/>
  <c r="BM108" i="58"/>
  <c r="BN108" i="58"/>
  <c r="BO108" i="58"/>
  <c r="BP108" i="58"/>
  <c r="BQ108" i="58"/>
  <c r="BR108" i="58"/>
  <c r="BS108" i="58"/>
  <c r="BT108" i="58"/>
  <c r="BU108" i="58"/>
  <c r="BV108" i="58"/>
  <c r="BW108" i="58"/>
  <c r="BX108" i="58"/>
  <c r="BY108" i="58"/>
  <c r="BZ108" i="58"/>
  <c r="CA108" i="58"/>
  <c r="CB108" i="58"/>
  <c r="CC108" i="58"/>
  <c r="CD108" i="58"/>
  <c r="CE108" i="58"/>
  <c r="CF108" i="58"/>
  <c r="CG108" i="58"/>
  <c r="CH108" i="58"/>
  <c r="CI108" i="58"/>
  <c r="CJ108" i="58"/>
  <c r="CK108" i="58"/>
  <c r="CL108" i="58"/>
  <c r="CM108" i="58"/>
  <c r="CN108" i="58"/>
  <c r="CO108" i="58"/>
  <c r="CP108" i="58"/>
  <c r="CQ108" i="58"/>
  <c r="CR108" i="58"/>
  <c r="CS108" i="58"/>
  <c r="CT108" i="58"/>
  <c r="CU108" i="58"/>
  <c r="CV108" i="58"/>
  <c r="CW108" i="58"/>
  <c r="CX108" i="58"/>
  <c r="CY108" i="58"/>
  <c r="CZ108" i="58"/>
  <c r="DA108" i="58"/>
  <c r="DB108" i="58"/>
  <c r="DC108" i="58"/>
  <c r="DD108" i="58"/>
  <c r="DE108" i="58"/>
  <c r="AJ109" i="58"/>
  <c r="AK109" i="58"/>
  <c r="AL109" i="58"/>
  <c r="AM109" i="58"/>
  <c r="AN109" i="58"/>
  <c r="AO109" i="58"/>
  <c r="AP109" i="58"/>
  <c r="AQ109" i="58"/>
  <c r="AR109" i="58"/>
  <c r="AS109" i="58"/>
  <c r="AT109" i="58"/>
  <c r="AU109" i="58"/>
  <c r="AV109" i="58"/>
  <c r="AW109" i="58"/>
  <c r="AX109" i="58"/>
  <c r="AY109" i="58"/>
  <c r="AZ109" i="58"/>
  <c r="BA109" i="58"/>
  <c r="BB109" i="58"/>
  <c r="BC109" i="58"/>
  <c r="BD109" i="58"/>
  <c r="BE109" i="58"/>
  <c r="BF109" i="58"/>
  <c r="BG109" i="58"/>
  <c r="BH109" i="58"/>
  <c r="BI109" i="58"/>
  <c r="BJ109" i="58"/>
  <c r="BK109" i="58"/>
  <c r="BL109" i="58"/>
  <c r="BM109" i="58"/>
  <c r="BN109" i="58"/>
  <c r="BO109" i="58"/>
  <c r="BP109" i="58"/>
  <c r="BQ109" i="58"/>
  <c r="BR109" i="58"/>
  <c r="BS109" i="58"/>
  <c r="BT109" i="58"/>
  <c r="BU109" i="58"/>
  <c r="BV109" i="58"/>
  <c r="BW109" i="58"/>
  <c r="BX109" i="58"/>
  <c r="BY109" i="58"/>
  <c r="BZ109" i="58"/>
  <c r="CA109" i="58"/>
  <c r="CB109" i="58"/>
  <c r="CC109" i="58"/>
  <c r="CD109" i="58"/>
  <c r="CE109" i="58"/>
  <c r="CF109" i="58"/>
  <c r="CG109" i="58"/>
  <c r="CH109" i="58"/>
  <c r="CI109" i="58"/>
  <c r="CJ109" i="58"/>
  <c r="CK109" i="58"/>
  <c r="CL109" i="58"/>
  <c r="CM109" i="58"/>
  <c r="CN109" i="58"/>
  <c r="CO109" i="58"/>
  <c r="CP109" i="58"/>
  <c r="CQ109" i="58"/>
  <c r="CR109" i="58"/>
  <c r="CS109" i="58"/>
  <c r="CT109" i="58"/>
  <c r="CU109" i="58"/>
  <c r="CV109" i="58"/>
  <c r="CW109" i="58"/>
  <c r="CX109" i="58"/>
  <c r="CY109" i="58"/>
  <c r="CZ109" i="58"/>
  <c r="DA109" i="58"/>
  <c r="DB109" i="58"/>
  <c r="DC109" i="58"/>
  <c r="DD109" i="58"/>
  <c r="DE109" i="58"/>
  <c r="AJ110" i="58"/>
  <c r="AK110" i="58"/>
  <c r="AL110" i="58"/>
  <c r="AM110" i="58"/>
  <c r="AN110" i="58"/>
  <c r="AO110" i="58"/>
  <c r="AP110" i="58"/>
  <c r="AQ110" i="58"/>
  <c r="AR110" i="58"/>
  <c r="AS110" i="58"/>
  <c r="AT110" i="58"/>
  <c r="AU110" i="58"/>
  <c r="AV110" i="58"/>
  <c r="AW110" i="58"/>
  <c r="AX110" i="58"/>
  <c r="AY110" i="58"/>
  <c r="AZ110" i="58"/>
  <c r="BA110" i="58"/>
  <c r="BB110" i="58"/>
  <c r="BC110" i="58"/>
  <c r="BD110" i="58"/>
  <c r="BE110" i="58"/>
  <c r="BF110" i="58"/>
  <c r="BG110" i="58"/>
  <c r="BH110" i="58"/>
  <c r="BI110" i="58"/>
  <c r="BJ110" i="58"/>
  <c r="BK110" i="58"/>
  <c r="BL110" i="58"/>
  <c r="BM110" i="58"/>
  <c r="BN110" i="58"/>
  <c r="BO110" i="58"/>
  <c r="BP110" i="58"/>
  <c r="BQ110" i="58"/>
  <c r="BR110" i="58"/>
  <c r="BS110" i="58"/>
  <c r="BT110" i="58"/>
  <c r="BU110" i="58"/>
  <c r="BV110" i="58"/>
  <c r="BW110" i="58"/>
  <c r="BX110" i="58"/>
  <c r="BY110" i="58"/>
  <c r="BZ110" i="58"/>
  <c r="CA110" i="58"/>
  <c r="CB110" i="58"/>
  <c r="CC110" i="58"/>
  <c r="CD110" i="58"/>
  <c r="CE110" i="58"/>
  <c r="CF110" i="58"/>
  <c r="CG110" i="58"/>
  <c r="CH110" i="58"/>
  <c r="CI110" i="58"/>
  <c r="CJ110" i="58"/>
  <c r="CK110" i="58"/>
  <c r="CL110" i="58"/>
  <c r="CM110" i="58"/>
  <c r="CN110" i="58"/>
  <c r="CO110" i="58"/>
  <c r="CP110" i="58"/>
  <c r="CQ110" i="58"/>
  <c r="CR110" i="58"/>
  <c r="CS110" i="58"/>
  <c r="CT110" i="58"/>
  <c r="CU110" i="58"/>
  <c r="CV110" i="58"/>
  <c r="CW110" i="58"/>
  <c r="CX110" i="58"/>
  <c r="CY110" i="58"/>
  <c r="CZ110" i="58"/>
  <c r="DA110" i="58"/>
  <c r="DB110" i="58"/>
  <c r="DC110" i="58"/>
  <c r="DD110" i="58"/>
  <c r="DE110" i="58"/>
  <c r="AJ111" i="58"/>
  <c r="AK111" i="58"/>
  <c r="AL111" i="58"/>
  <c r="AM111" i="58"/>
  <c r="AN111" i="58"/>
  <c r="AO111" i="58"/>
  <c r="AP111" i="58"/>
  <c r="AQ111" i="58"/>
  <c r="AR111" i="58"/>
  <c r="AS111" i="58"/>
  <c r="AT111" i="58"/>
  <c r="AU111" i="58"/>
  <c r="AV111" i="58"/>
  <c r="AW111" i="58"/>
  <c r="AX111" i="58"/>
  <c r="AY111" i="58"/>
  <c r="AZ111" i="58"/>
  <c r="BA111" i="58"/>
  <c r="BB111" i="58"/>
  <c r="BC111" i="58"/>
  <c r="BD111" i="58"/>
  <c r="BE111" i="58"/>
  <c r="BF111" i="58"/>
  <c r="BG111" i="58"/>
  <c r="BH111" i="58"/>
  <c r="BI111" i="58"/>
  <c r="BJ111" i="58"/>
  <c r="BK111" i="58"/>
  <c r="BL111" i="58"/>
  <c r="BM111" i="58"/>
  <c r="BN111" i="58"/>
  <c r="BO111" i="58"/>
  <c r="BP111" i="58"/>
  <c r="BQ111" i="58"/>
  <c r="BR111" i="58"/>
  <c r="BS111" i="58"/>
  <c r="BT111" i="58"/>
  <c r="BU111" i="58"/>
  <c r="BV111" i="58"/>
  <c r="BW111" i="58"/>
  <c r="BX111" i="58"/>
  <c r="BY111" i="58"/>
  <c r="BZ111" i="58"/>
  <c r="CA111" i="58"/>
  <c r="CB111" i="58"/>
  <c r="CC111" i="58"/>
  <c r="CD111" i="58"/>
  <c r="CE111" i="58"/>
  <c r="CF111" i="58"/>
  <c r="CG111" i="58"/>
  <c r="CH111" i="58"/>
  <c r="CI111" i="58"/>
  <c r="CJ111" i="58"/>
  <c r="CK111" i="58"/>
  <c r="CL111" i="58"/>
  <c r="CM111" i="58"/>
  <c r="CN111" i="58"/>
  <c r="CO111" i="58"/>
  <c r="CP111" i="58"/>
  <c r="CQ111" i="58"/>
  <c r="CR111" i="58"/>
  <c r="CS111" i="58"/>
  <c r="CT111" i="58"/>
  <c r="CU111" i="58"/>
  <c r="CV111" i="58"/>
  <c r="CW111" i="58"/>
  <c r="CX111" i="58"/>
  <c r="CY111" i="58"/>
  <c r="CZ111" i="58"/>
  <c r="DA111" i="58"/>
  <c r="DB111" i="58"/>
  <c r="DC111" i="58"/>
  <c r="DD111" i="58"/>
  <c r="DE111" i="58"/>
  <c r="AJ112" i="58"/>
  <c r="AK112" i="58"/>
  <c r="AL112" i="58"/>
  <c r="AM112" i="58"/>
  <c r="AN112" i="58"/>
  <c r="AO112" i="58"/>
  <c r="AP112" i="58"/>
  <c r="AQ112" i="58"/>
  <c r="AR112" i="58"/>
  <c r="AS112" i="58"/>
  <c r="AT112" i="58"/>
  <c r="AU112" i="58"/>
  <c r="AV112" i="58"/>
  <c r="AW112" i="58"/>
  <c r="AX112" i="58"/>
  <c r="AY112" i="58"/>
  <c r="AZ112" i="58"/>
  <c r="BA112" i="58"/>
  <c r="BB112" i="58"/>
  <c r="BC112" i="58"/>
  <c r="BD112" i="58"/>
  <c r="BE112" i="58"/>
  <c r="BF112" i="58"/>
  <c r="BG112" i="58"/>
  <c r="BH112" i="58"/>
  <c r="BI112" i="58"/>
  <c r="BJ112" i="58"/>
  <c r="BK112" i="58"/>
  <c r="BL112" i="58"/>
  <c r="BM112" i="58"/>
  <c r="BN112" i="58"/>
  <c r="BO112" i="58"/>
  <c r="BP112" i="58"/>
  <c r="BQ112" i="58"/>
  <c r="BR112" i="58"/>
  <c r="BS112" i="58"/>
  <c r="BT112" i="58"/>
  <c r="BU112" i="58"/>
  <c r="BV112" i="58"/>
  <c r="BW112" i="58"/>
  <c r="BX112" i="58"/>
  <c r="BY112" i="58"/>
  <c r="BZ112" i="58"/>
  <c r="CA112" i="58"/>
  <c r="CB112" i="58"/>
  <c r="CC112" i="58"/>
  <c r="CD112" i="58"/>
  <c r="CE112" i="58"/>
  <c r="CF112" i="58"/>
  <c r="CG112" i="58"/>
  <c r="CH112" i="58"/>
  <c r="CI112" i="58"/>
  <c r="CJ112" i="58"/>
  <c r="CK112" i="58"/>
  <c r="CL112" i="58"/>
  <c r="CM112" i="58"/>
  <c r="CN112" i="58"/>
  <c r="CO112" i="58"/>
  <c r="CP112" i="58"/>
  <c r="CQ112" i="58"/>
  <c r="CR112" i="58"/>
  <c r="CS112" i="58"/>
  <c r="CT112" i="58"/>
  <c r="CU112" i="58"/>
  <c r="CV112" i="58"/>
  <c r="CW112" i="58"/>
  <c r="CX112" i="58"/>
  <c r="CY112" i="58"/>
  <c r="CZ112" i="58"/>
  <c r="DA112" i="58"/>
  <c r="DB112" i="58"/>
  <c r="DC112" i="58"/>
  <c r="DD112" i="58"/>
  <c r="DE112" i="58"/>
  <c r="AJ113" i="58"/>
  <c r="AK113" i="58"/>
  <c r="AL113" i="58"/>
  <c r="AM113" i="58"/>
  <c r="AN113" i="58"/>
  <c r="AO113" i="58"/>
  <c r="AP113" i="58"/>
  <c r="AQ113" i="58"/>
  <c r="AR113" i="58"/>
  <c r="AS113" i="58"/>
  <c r="AT113" i="58"/>
  <c r="AU113" i="58"/>
  <c r="AV113" i="58"/>
  <c r="AW113" i="58"/>
  <c r="AX113" i="58"/>
  <c r="AY113" i="58"/>
  <c r="AZ113" i="58"/>
  <c r="BA113" i="58"/>
  <c r="BB113" i="58"/>
  <c r="BC113" i="58"/>
  <c r="BD113" i="58"/>
  <c r="BE113" i="58"/>
  <c r="BF113" i="58"/>
  <c r="BG113" i="58"/>
  <c r="BH113" i="58"/>
  <c r="BI113" i="58"/>
  <c r="BJ113" i="58"/>
  <c r="BK113" i="58"/>
  <c r="BL113" i="58"/>
  <c r="BM113" i="58"/>
  <c r="BN113" i="58"/>
  <c r="BO113" i="58"/>
  <c r="BP113" i="58"/>
  <c r="BQ113" i="58"/>
  <c r="BR113" i="58"/>
  <c r="BS113" i="58"/>
  <c r="BT113" i="58"/>
  <c r="BU113" i="58"/>
  <c r="BV113" i="58"/>
  <c r="BW113" i="58"/>
  <c r="BX113" i="58"/>
  <c r="BY113" i="58"/>
  <c r="BZ113" i="58"/>
  <c r="CA113" i="58"/>
  <c r="CB113" i="58"/>
  <c r="CC113" i="58"/>
  <c r="CD113" i="58"/>
  <c r="CE113" i="58"/>
  <c r="CF113" i="58"/>
  <c r="CG113" i="58"/>
  <c r="CH113" i="58"/>
  <c r="CI113" i="58"/>
  <c r="CJ113" i="58"/>
  <c r="CK113" i="58"/>
  <c r="CL113" i="58"/>
  <c r="CM113" i="58"/>
  <c r="CN113" i="58"/>
  <c r="CO113" i="58"/>
  <c r="CP113" i="58"/>
  <c r="CQ113" i="58"/>
  <c r="CR113" i="58"/>
  <c r="CS113" i="58"/>
  <c r="CT113" i="58"/>
  <c r="CU113" i="58"/>
  <c r="CV113" i="58"/>
  <c r="CW113" i="58"/>
  <c r="CX113" i="58"/>
  <c r="CY113" i="58"/>
  <c r="CZ113" i="58"/>
  <c r="DA113" i="58"/>
  <c r="DB113" i="58"/>
  <c r="DC113" i="58"/>
  <c r="DD113" i="58"/>
  <c r="DE113" i="58"/>
  <c r="AJ114" i="58"/>
  <c r="AK114" i="58"/>
  <c r="AL114" i="58"/>
  <c r="AM114" i="58"/>
  <c r="AN114" i="58"/>
  <c r="AO114" i="58"/>
  <c r="AP114" i="58"/>
  <c r="AQ114" i="58"/>
  <c r="AR114" i="58"/>
  <c r="AS114" i="58"/>
  <c r="AT114" i="58"/>
  <c r="AU114" i="58"/>
  <c r="AV114" i="58"/>
  <c r="AW114" i="58"/>
  <c r="AX114" i="58"/>
  <c r="AY114" i="58"/>
  <c r="AZ114" i="58"/>
  <c r="BA114" i="58"/>
  <c r="BB114" i="58"/>
  <c r="BC114" i="58"/>
  <c r="BD114" i="58"/>
  <c r="BE114" i="58"/>
  <c r="BF114" i="58"/>
  <c r="BG114" i="58"/>
  <c r="BH114" i="58"/>
  <c r="BI114" i="58"/>
  <c r="BJ114" i="58"/>
  <c r="BK114" i="58"/>
  <c r="BL114" i="58"/>
  <c r="BM114" i="58"/>
  <c r="BN114" i="58"/>
  <c r="BO114" i="58"/>
  <c r="BP114" i="58"/>
  <c r="BQ114" i="58"/>
  <c r="BR114" i="58"/>
  <c r="BS114" i="58"/>
  <c r="BT114" i="58"/>
  <c r="BU114" i="58"/>
  <c r="BV114" i="58"/>
  <c r="BW114" i="58"/>
  <c r="BX114" i="58"/>
  <c r="BY114" i="58"/>
  <c r="BZ114" i="58"/>
  <c r="CA114" i="58"/>
  <c r="CB114" i="58"/>
  <c r="CC114" i="58"/>
  <c r="CD114" i="58"/>
  <c r="CE114" i="58"/>
  <c r="CF114" i="58"/>
  <c r="CG114" i="58"/>
  <c r="CH114" i="58"/>
  <c r="CI114" i="58"/>
  <c r="CJ114" i="58"/>
  <c r="CK114" i="58"/>
  <c r="CL114" i="58"/>
  <c r="CM114" i="58"/>
  <c r="CN114" i="58"/>
  <c r="CO114" i="58"/>
  <c r="CP114" i="58"/>
  <c r="CQ114" i="58"/>
  <c r="CR114" i="58"/>
  <c r="CS114" i="58"/>
  <c r="CT114" i="58"/>
  <c r="CU114" i="58"/>
  <c r="CV114" i="58"/>
  <c r="CW114" i="58"/>
  <c r="CX114" i="58"/>
  <c r="CY114" i="58"/>
  <c r="CZ114" i="58"/>
  <c r="DA114" i="58"/>
  <c r="DB114" i="58"/>
  <c r="DC114" i="58"/>
  <c r="DD114" i="58"/>
  <c r="DE114" i="58"/>
  <c r="AJ115" i="58"/>
  <c r="AK115" i="58"/>
  <c r="AL115" i="58"/>
  <c r="AM115" i="58"/>
  <c r="AN115" i="58"/>
  <c r="AO115" i="58"/>
  <c r="AP115" i="58"/>
  <c r="AQ115" i="58"/>
  <c r="AR115" i="58"/>
  <c r="AS115" i="58"/>
  <c r="AT115" i="58"/>
  <c r="AU115" i="58"/>
  <c r="AV115" i="58"/>
  <c r="AW115" i="58"/>
  <c r="AX115" i="58"/>
  <c r="AY115" i="58"/>
  <c r="AZ115" i="58"/>
  <c r="BA115" i="58"/>
  <c r="BB115" i="58"/>
  <c r="BC115" i="58"/>
  <c r="BD115" i="58"/>
  <c r="BE115" i="58"/>
  <c r="BF115" i="58"/>
  <c r="BG115" i="58"/>
  <c r="BH115" i="58"/>
  <c r="BI115" i="58"/>
  <c r="BJ115" i="58"/>
  <c r="BK115" i="58"/>
  <c r="BL115" i="58"/>
  <c r="BM115" i="58"/>
  <c r="BN115" i="58"/>
  <c r="BO115" i="58"/>
  <c r="BP115" i="58"/>
  <c r="BQ115" i="58"/>
  <c r="BR115" i="58"/>
  <c r="BS115" i="58"/>
  <c r="BT115" i="58"/>
  <c r="BU115" i="58"/>
  <c r="BV115" i="58"/>
  <c r="BW115" i="58"/>
  <c r="BX115" i="58"/>
  <c r="BY115" i="58"/>
  <c r="BZ115" i="58"/>
  <c r="CA115" i="58"/>
  <c r="CB115" i="58"/>
  <c r="CC115" i="58"/>
  <c r="CD115" i="58"/>
  <c r="CE115" i="58"/>
  <c r="CF115" i="58"/>
  <c r="CG115" i="58"/>
  <c r="CH115" i="58"/>
  <c r="CI115" i="58"/>
  <c r="CJ115" i="58"/>
  <c r="CK115" i="58"/>
  <c r="CL115" i="58"/>
  <c r="CM115" i="58"/>
  <c r="CN115" i="58"/>
  <c r="CO115" i="58"/>
  <c r="CP115" i="58"/>
  <c r="CQ115" i="58"/>
  <c r="CR115" i="58"/>
  <c r="CS115" i="58"/>
  <c r="CT115" i="58"/>
  <c r="CU115" i="58"/>
  <c r="CV115" i="58"/>
  <c r="CW115" i="58"/>
  <c r="CX115" i="58"/>
  <c r="CY115" i="58"/>
  <c r="CZ115" i="58"/>
  <c r="DA115" i="58"/>
  <c r="DB115" i="58"/>
  <c r="DC115" i="58"/>
  <c r="DD115" i="58"/>
  <c r="DE115" i="58"/>
  <c r="AJ116" i="58"/>
  <c r="AK116" i="58"/>
  <c r="AL116" i="58"/>
  <c r="AM116" i="58"/>
  <c r="AN116" i="58"/>
  <c r="AO116" i="58"/>
  <c r="AP116" i="58"/>
  <c r="AQ116" i="58"/>
  <c r="AR116" i="58"/>
  <c r="AS116" i="58"/>
  <c r="AT116" i="58"/>
  <c r="AU116" i="58"/>
  <c r="AV116" i="58"/>
  <c r="AW116" i="58"/>
  <c r="AX116" i="58"/>
  <c r="AY116" i="58"/>
  <c r="AZ116" i="58"/>
  <c r="BA116" i="58"/>
  <c r="BB116" i="58"/>
  <c r="BC116" i="58"/>
  <c r="BD116" i="58"/>
  <c r="BE116" i="58"/>
  <c r="BF116" i="58"/>
  <c r="BG116" i="58"/>
  <c r="BH116" i="58"/>
  <c r="BI116" i="58"/>
  <c r="BJ116" i="58"/>
  <c r="BK116" i="58"/>
  <c r="BL116" i="58"/>
  <c r="BM116" i="58"/>
  <c r="BN116" i="58"/>
  <c r="BO116" i="58"/>
  <c r="BP116" i="58"/>
  <c r="BQ116" i="58"/>
  <c r="BR116" i="58"/>
  <c r="BS116" i="58"/>
  <c r="BT116" i="58"/>
  <c r="BU116" i="58"/>
  <c r="BV116" i="58"/>
  <c r="BW116" i="58"/>
  <c r="BX116" i="58"/>
  <c r="BY116" i="58"/>
  <c r="BZ116" i="58"/>
  <c r="CA116" i="58"/>
  <c r="CB116" i="58"/>
  <c r="CC116" i="58"/>
  <c r="CD116" i="58"/>
  <c r="CE116" i="58"/>
  <c r="CF116" i="58"/>
  <c r="CG116" i="58"/>
  <c r="CH116" i="58"/>
  <c r="CI116" i="58"/>
  <c r="CJ116" i="58"/>
  <c r="CK116" i="58"/>
  <c r="CL116" i="58"/>
  <c r="CM116" i="58"/>
  <c r="CN116" i="58"/>
  <c r="CO116" i="58"/>
  <c r="CP116" i="58"/>
  <c r="CQ116" i="58"/>
  <c r="CR116" i="58"/>
  <c r="CS116" i="58"/>
  <c r="CT116" i="58"/>
  <c r="CU116" i="58"/>
  <c r="CV116" i="58"/>
  <c r="CW116" i="58"/>
  <c r="CX116" i="58"/>
  <c r="CY116" i="58"/>
  <c r="CZ116" i="58"/>
  <c r="DA116" i="58"/>
  <c r="DB116" i="58"/>
  <c r="DC116" i="58"/>
  <c r="DD116" i="58"/>
  <c r="DE116" i="58"/>
  <c r="AJ117" i="58"/>
  <c r="AK117" i="58"/>
  <c r="AL117" i="58"/>
  <c r="AM117" i="58"/>
  <c r="AN117" i="58"/>
  <c r="AO117" i="58"/>
  <c r="AP117" i="58"/>
  <c r="AQ117" i="58"/>
  <c r="AR117" i="58"/>
  <c r="AS117" i="58"/>
  <c r="AT117" i="58"/>
  <c r="AU117" i="58"/>
  <c r="AV117" i="58"/>
  <c r="AW117" i="58"/>
  <c r="AX117" i="58"/>
  <c r="AY117" i="58"/>
  <c r="AZ117" i="58"/>
  <c r="BA117" i="58"/>
  <c r="BB117" i="58"/>
  <c r="BC117" i="58"/>
  <c r="BD117" i="58"/>
  <c r="BE117" i="58"/>
  <c r="BF117" i="58"/>
  <c r="BG117" i="58"/>
  <c r="BH117" i="58"/>
  <c r="BI117" i="58"/>
  <c r="BJ117" i="58"/>
  <c r="BK117" i="58"/>
  <c r="BL117" i="58"/>
  <c r="BM117" i="58"/>
  <c r="BN117" i="58"/>
  <c r="BO117" i="58"/>
  <c r="BP117" i="58"/>
  <c r="BQ117" i="58"/>
  <c r="BR117" i="58"/>
  <c r="BS117" i="58"/>
  <c r="BT117" i="58"/>
  <c r="BU117" i="58"/>
  <c r="BV117" i="58"/>
  <c r="BW117" i="58"/>
  <c r="BX117" i="58"/>
  <c r="BY117" i="58"/>
  <c r="BZ117" i="58"/>
  <c r="CA117" i="58"/>
  <c r="CB117" i="58"/>
  <c r="CC117" i="58"/>
  <c r="CD117" i="58"/>
  <c r="CE117" i="58"/>
  <c r="CF117" i="58"/>
  <c r="CG117" i="58"/>
  <c r="CH117" i="58"/>
  <c r="CI117" i="58"/>
  <c r="CJ117" i="58"/>
  <c r="CK117" i="58"/>
  <c r="CL117" i="58"/>
  <c r="CM117" i="58"/>
  <c r="CN117" i="58"/>
  <c r="CO117" i="58"/>
  <c r="CP117" i="58"/>
  <c r="CQ117" i="58"/>
  <c r="CR117" i="58"/>
  <c r="CS117" i="58"/>
  <c r="CT117" i="58"/>
  <c r="CU117" i="58"/>
  <c r="CV117" i="58"/>
  <c r="CW117" i="58"/>
  <c r="CX117" i="58"/>
  <c r="CY117" i="58"/>
  <c r="CZ117" i="58"/>
  <c r="DA117" i="58"/>
  <c r="DB117" i="58"/>
  <c r="DC117" i="58"/>
  <c r="DD117" i="58"/>
  <c r="DE117" i="58"/>
  <c r="AJ118" i="58"/>
  <c r="AK118" i="58"/>
  <c r="AL118" i="58"/>
  <c r="AM118" i="58"/>
  <c r="AN118" i="58"/>
  <c r="AO118" i="58"/>
  <c r="AP118" i="58"/>
  <c r="AQ118" i="58"/>
  <c r="AR118" i="58"/>
  <c r="AS118" i="58"/>
  <c r="AT118" i="58"/>
  <c r="AU118" i="58"/>
  <c r="AV118" i="58"/>
  <c r="AW118" i="58"/>
  <c r="AX118" i="58"/>
  <c r="AY118" i="58"/>
  <c r="AZ118" i="58"/>
  <c r="BA118" i="58"/>
  <c r="BB118" i="58"/>
  <c r="BC118" i="58"/>
  <c r="BD118" i="58"/>
  <c r="BE118" i="58"/>
  <c r="BF118" i="58"/>
  <c r="BG118" i="58"/>
  <c r="BH118" i="58"/>
  <c r="BI118" i="58"/>
  <c r="BJ118" i="58"/>
  <c r="BK118" i="58"/>
  <c r="BL118" i="58"/>
  <c r="BM118" i="58"/>
  <c r="BN118" i="58"/>
  <c r="BO118" i="58"/>
  <c r="BP118" i="58"/>
  <c r="BQ118" i="58"/>
  <c r="BR118" i="58"/>
  <c r="BS118" i="58"/>
  <c r="BT118" i="58"/>
  <c r="BU118" i="58"/>
  <c r="BV118" i="58"/>
  <c r="BW118" i="58"/>
  <c r="BX118" i="58"/>
  <c r="BY118" i="58"/>
  <c r="BZ118" i="58"/>
  <c r="CA118" i="58"/>
  <c r="CB118" i="58"/>
  <c r="CC118" i="58"/>
  <c r="CD118" i="58"/>
  <c r="CE118" i="58"/>
  <c r="CF118" i="58"/>
  <c r="CG118" i="58"/>
  <c r="CH118" i="58"/>
  <c r="CI118" i="58"/>
  <c r="CJ118" i="58"/>
  <c r="CK118" i="58"/>
  <c r="CL118" i="58"/>
  <c r="CM118" i="58"/>
  <c r="CN118" i="58"/>
  <c r="CO118" i="58"/>
  <c r="CP118" i="58"/>
  <c r="CQ118" i="58"/>
  <c r="CR118" i="58"/>
  <c r="CS118" i="58"/>
  <c r="CT118" i="58"/>
  <c r="CU118" i="58"/>
  <c r="CV118" i="58"/>
  <c r="CW118" i="58"/>
  <c r="CX118" i="58"/>
  <c r="CY118" i="58"/>
  <c r="CZ118" i="58"/>
  <c r="DA118" i="58"/>
  <c r="DB118" i="58"/>
  <c r="DC118" i="58"/>
  <c r="DD118" i="58"/>
  <c r="DE118" i="58"/>
  <c r="AJ119" i="58"/>
  <c r="AK119" i="58"/>
  <c r="AL119" i="58"/>
  <c r="AM119" i="58"/>
  <c r="AN119" i="58"/>
  <c r="AO119" i="58"/>
  <c r="AP119" i="58"/>
  <c r="AQ119" i="58"/>
  <c r="AR119" i="58"/>
  <c r="AS119" i="58"/>
  <c r="AT119" i="58"/>
  <c r="AU119" i="58"/>
  <c r="AV119" i="58"/>
  <c r="AW119" i="58"/>
  <c r="AX119" i="58"/>
  <c r="AY119" i="58"/>
  <c r="AZ119" i="58"/>
  <c r="BA119" i="58"/>
  <c r="BB119" i="58"/>
  <c r="BC119" i="58"/>
  <c r="BD119" i="58"/>
  <c r="BE119" i="58"/>
  <c r="BF119" i="58"/>
  <c r="BG119" i="58"/>
  <c r="BH119" i="58"/>
  <c r="BI119" i="58"/>
  <c r="BJ119" i="58"/>
  <c r="BK119" i="58"/>
  <c r="BL119" i="58"/>
  <c r="BM119" i="58"/>
  <c r="BN119" i="58"/>
  <c r="BO119" i="58"/>
  <c r="BP119" i="58"/>
  <c r="BQ119" i="58"/>
  <c r="BR119" i="58"/>
  <c r="BS119" i="58"/>
  <c r="BT119" i="58"/>
  <c r="BU119" i="58"/>
  <c r="BV119" i="58"/>
  <c r="BW119" i="58"/>
  <c r="BX119" i="58"/>
  <c r="BY119" i="58"/>
  <c r="BZ119" i="58"/>
  <c r="CA119" i="58"/>
  <c r="CB119" i="58"/>
  <c r="CC119" i="58"/>
  <c r="CD119" i="58"/>
  <c r="CE119" i="58"/>
  <c r="CF119" i="58"/>
  <c r="CG119" i="58"/>
  <c r="CH119" i="58"/>
  <c r="CI119" i="58"/>
  <c r="CJ119" i="58"/>
  <c r="CK119" i="58"/>
  <c r="CL119" i="58"/>
  <c r="CM119" i="58"/>
  <c r="CN119" i="58"/>
  <c r="CO119" i="58"/>
  <c r="CP119" i="58"/>
  <c r="CQ119" i="58"/>
  <c r="CR119" i="58"/>
  <c r="CS119" i="58"/>
  <c r="CT119" i="58"/>
  <c r="CU119" i="58"/>
  <c r="CV119" i="58"/>
  <c r="CW119" i="58"/>
  <c r="CX119" i="58"/>
  <c r="CY119" i="58"/>
  <c r="CZ119" i="58"/>
  <c r="DA119" i="58"/>
  <c r="DB119" i="58"/>
  <c r="DC119" i="58"/>
  <c r="DD119" i="58"/>
  <c r="DE119" i="58"/>
  <c r="AJ120" i="58"/>
  <c r="AK120" i="58"/>
  <c r="AL120" i="58"/>
  <c r="AM120" i="58"/>
  <c r="AN120" i="58"/>
  <c r="AO120" i="58"/>
  <c r="AP120" i="58"/>
  <c r="AQ120" i="58"/>
  <c r="AR120" i="58"/>
  <c r="AS120" i="58"/>
  <c r="AT120" i="58"/>
  <c r="AU120" i="58"/>
  <c r="AV120" i="58"/>
  <c r="AW120" i="58"/>
  <c r="AX120" i="58"/>
  <c r="AY120" i="58"/>
  <c r="AZ120" i="58"/>
  <c r="BA120" i="58"/>
  <c r="BB120" i="58"/>
  <c r="BC120" i="58"/>
  <c r="BD120" i="58"/>
  <c r="BE120" i="58"/>
  <c r="BF120" i="58"/>
  <c r="BG120" i="58"/>
  <c r="BH120" i="58"/>
  <c r="BI120" i="58"/>
  <c r="BJ120" i="58"/>
  <c r="BK120" i="58"/>
  <c r="BL120" i="58"/>
  <c r="BM120" i="58"/>
  <c r="BN120" i="58"/>
  <c r="BO120" i="58"/>
  <c r="BP120" i="58"/>
  <c r="BQ120" i="58"/>
  <c r="BR120" i="58"/>
  <c r="BS120" i="58"/>
  <c r="BT120" i="58"/>
  <c r="BU120" i="58"/>
  <c r="BV120" i="58"/>
  <c r="BW120" i="58"/>
  <c r="BX120" i="58"/>
  <c r="BY120" i="58"/>
  <c r="BZ120" i="58"/>
  <c r="CA120" i="58"/>
  <c r="CB120" i="58"/>
  <c r="CC120" i="58"/>
  <c r="CD120" i="58"/>
  <c r="CE120" i="58"/>
  <c r="CF120" i="58"/>
  <c r="CG120" i="58"/>
  <c r="CH120" i="58"/>
  <c r="CI120" i="58"/>
  <c r="CJ120" i="58"/>
  <c r="CK120" i="58"/>
  <c r="CL120" i="58"/>
  <c r="CM120" i="58"/>
  <c r="CN120" i="58"/>
  <c r="CO120" i="58"/>
  <c r="CP120" i="58"/>
  <c r="CQ120" i="58"/>
  <c r="CR120" i="58"/>
  <c r="CS120" i="58"/>
  <c r="CT120" i="58"/>
  <c r="CU120" i="58"/>
  <c r="CV120" i="58"/>
  <c r="CW120" i="58"/>
  <c r="CX120" i="58"/>
  <c r="CY120" i="58"/>
  <c r="CZ120" i="58"/>
  <c r="DA120" i="58"/>
  <c r="DB120" i="58"/>
  <c r="DC120" i="58"/>
  <c r="DD120" i="58"/>
  <c r="DE120" i="58"/>
  <c r="AJ121" i="58"/>
  <c r="AK121" i="58"/>
  <c r="AL121" i="58"/>
  <c r="AM121" i="58"/>
  <c r="AN121" i="58"/>
  <c r="AO121" i="58"/>
  <c r="AP121" i="58"/>
  <c r="AQ121" i="58"/>
  <c r="AR121" i="58"/>
  <c r="AS121" i="58"/>
  <c r="AT121" i="58"/>
  <c r="AU121" i="58"/>
  <c r="AV121" i="58"/>
  <c r="AW121" i="58"/>
  <c r="AX121" i="58"/>
  <c r="AY121" i="58"/>
  <c r="AZ121" i="58"/>
  <c r="BA121" i="58"/>
  <c r="BB121" i="58"/>
  <c r="BC121" i="58"/>
  <c r="BD121" i="58"/>
  <c r="BE121" i="58"/>
  <c r="BF121" i="58"/>
  <c r="BG121" i="58"/>
  <c r="BH121" i="58"/>
  <c r="BI121" i="58"/>
  <c r="BJ121" i="58"/>
  <c r="BK121" i="58"/>
  <c r="BL121" i="58"/>
  <c r="BM121" i="58"/>
  <c r="BN121" i="58"/>
  <c r="BO121" i="58"/>
  <c r="BP121" i="58"/>
  <c r="BQ121" i="58"/>
  <c r="BR121" i="58"/>
  <c r="BS121" i="58"/>
  <c r="BT121" i="58"/>
  <c r="BU121" i="58"/>
  <c r="BV121" i="58"/>
  <c r="BW121" i="58"/>
  <c r="BX121" i="58"/>
  <c r="BY121" i="58"/>
  <c r="BZ121" i="58"/>
  <c r="CA121" i="58"/>
  <c r="CB121" i="58"/>
  <c r="CC121" i="58"/>
  <c r="CD121" i="58"/>
  <c r="CE121" i="58"/>
  <c r="CF121" i="58"/>
  <c r="CG121" i="58"/>
  <c r="CH121" i="58"/>
  <c r="CI121" i="58"/>
  <c r="CJ121" i="58"/>
  <c r="CK121" i="58"/>
  <c r="CL121" i="58"/>
  <c r="CM121" i="58"/>
  <c r="CN121" i="58"/>
  <c r="CO121" i="58"/>
  <c r="CP121" i="58"/>
  <c r="CQ121" i="58"/>
  <c r="CR121" i="58"/>
  <c r="CS121" i="58"/>
  <c r="CT121" i="58"/>
  <c r="CU121" i="58"/>
  <c r="CV121" i="58"/>
  <c r="CW121" i="58"/>
  <c r="CX121" i="58"/>
  <c r="CY121" i="58"/>
  <c r="CZ121" i="58"/>
  <c r="DA121" i="58"/>
  <c r="DB121" i="58"/>
  <c r="DC121" i="58"/>
  <c r="DD121" i="58"/>
  <c r="DE121" i="58"/>
  <c r="AJ122" i="58"/>
  <c r="AK122" i="58"/>
  <c r="AL122" i="58"/>
  <c r="AM122" i="58"/>
  <c r="AN122" i="58"/>
  <c r="AO122" i="58"/>
  <c r="AP122" i="58"/>
  <c r="AQ122" i="58"/>
  <c r="AR122" i="58"/>
  <c r="AS122" i="58"/>
  <c r="AT122" i="58"/>
  <c r="AU122" i="58"/>
  <c r="AV122" i="58"/>
  <c r="AW122" i="58"/>
  <c r="AX122" i="58"/>
  <c r="AY122" i="58"/>
  <c r="AZ122" i="58"/>
  <c r="BA122" i="58"/>
  <c r="BB122" i="58"/>
  <c r="BC122" i="58"/>
  <c r="BD122" i="58"/>
  <c r="BE122" i="58"/>
  <c r="BF122" i="58"/>
  <c r="BG122" i="58"/>
  <c r="BH122" i="58"/>
  <c r="BI122" i="58"/>
  <c r="BJ122" i="58"/>
  <c r="BK122" i="58"/>
  <c r="BL122" i="58"/>
  <c r="BM122" i="58"/>
  <c r="BN122" i="58"/>
  <c r="BO122" i="58"/>
  <c r="BP122" i="58"/>
  <c r="BQ122" i="58"/>
  <c r="BR122" i="58"/>
  <c r="BS122" i="58"/>
  <c r="BT122" i="58"/>
  <c r="BU122" i="58"/>
  <c r="BV122" i="58"/>
  <c r="BW122" i="58"/>
  <c r="BX122" i="58"/>
  <c r="BY122" i="58"/>
  <c r="BZ122" i="58"/>
  <c r="CA122" i="58"/>
  <c r="CB122" i="58"/>
  <c r="CC122" i="58"/>
  <c r="CD122" i="58"/>
  <c r="CE122" i="58"/>
  <c r="CF122" i="58"/>
  <c r="CG122" i="58"/>
  <c r="CH122" i="58"/>
  <c r="CI122" i="58"/>
  <c r="CJ122" i="58"/>
  <c r="CK122" i="58"/>
  <c r="CL122" i="58"/>
  <c r="CM122" i="58"/>
  <c r="CN122" i="58"/>
  <c r="CO122" i="58"/>
  <c r="CP122" i="58"/>
  <c r="CQ122" i="58"/>
  <c r="CR122" i="58"/>
  <c r="CS122" i="58"/>
  <c r="CT122" i="58"/>
  <c r="CU122" i="58"/>
  <c r="CV122" i="58"/>
  <c r="CW122" i="58"/>
  <c r="CX122" i="58"/>
  <c r="CY122" i="58"/>
  <c r="CZ122" i="58"/>
  <c r="DA122" i="58"/>
  <c r="DB122" i="58"/>
  <c r="DC122" i="58"/>
  <c r="DD122" i="58"/>
  <c r="DE122" i="58"/>
  <c r="AJ123" i="58"/>
  <c r="AK123" i="58"/>
  <c r="AL123" i="58"/>
  <c r="AM123" i="58"/>
  <c r="AN123" i="58"/>
  <c r="AO123" i="58"/>
  <c r="AP123" i="58"/>
  <c r="AQ123" i="58"/>
  <c r="AR123" i="58"/>
  <c r="AS123" i="58"/>
  <c r="AT123" i="58"/>
  <c r="AU123" i="58"/>
  <c r="AV123" i="58"/>
  <c r="AW123" i="58"/>
  <c r="AX123" i="58"/>
  <c r="AY123" i="58"/>
  <c r="AZ123" i="58"/>
  <c r="BA123" i="58"/>
  <c r="BB123" i="58"/>
  <c r="BC123" i="58"/>
  <c r="BD123" i="58"/>
  <c r="BE123" i="58"/>
  <c r="BF123" i="58"/>
  <c r="BG123" i="58"/>
  <c r="BH123" i="58"/>
  <c r="BI123" i="58"/>
  <c r="BJ123" i="58"/>
  <c r="BK123" i="58"/>
  <c r="BL123" i="58"/>
  <c r="BM123" i="58"/>
  <c r="BN123" i="58"/>
  <c r="BO123" i="58"/>
  <c r="BP123" i="58"/>
  <c r="BQ123" i="58"/>
  <c r="BR123" i="58"/>
  <c r="BS123" i="58"/>
  <c r="BT123" i="58"/>
  <c r="BU123" i="58"/>
  <c r="BV123" i="58"/>
  <c r="BW123" i="58"/>
  <c r="BX123" i="58"/>
  <c r="BY123" i="58"/>
  <c r="BZ123" i="58"/>
  <c r="CA123" i="58"/>
  <c r="CB123" i="58"/>
  <c r="CC123" i="58"/>
  <c r="CD123" i="58"/>
  <c r="CE123" i="58"/>
  <c r="CF123" i="58"/>
  <c r="CG123" i="58"/>
  <c r="CH123" i="58"/>
  <c r="CI123" i="58"/>
  <c r="CJ123" i="58"/>
  <c r="CK123" i="58"/>
  <c r="CL123" i="58"/>
  <c r="CM123" i="58"/>
  <c r="CN123" i="58"/>
  <c r="CO123" i="58"/>
  <c r="CP123" i="58"/>
  <c r="CQ123" i="58"/>
  <c r="CR123" i="58"/>
  <c r="CS123" i="58"/>
  <c r="CT123" i="58"/>
  <c r="CU123" i="58"/>
  <c r="CV123" i="58"/>
  <c r="CW123" i="58"/>
  <c r="CX123" i="58"/>
  <c r="CY123" i="58"/>
  <c r="CZ123" i="58"/>
  <c r="DA123" i="58"/>
  <c r="DB123" i="58"/>
  <c r="DC123" i="58"/>
  <c r="DD123" i="58"/>
  <c r="DE123" i="58"/>
  <c r="AJ124" i="58"/>
  <c r="AK124" i="58"/>
  <c r="AL124" i="58"/>
  <c r="AM124" i="58"/>
  <c r="AN124" i="58"/>
  <c r="AO124" i="58"/>
  <c r="AP124" i="58"/>
  <c r="AQ124" i="58"/>
  <c r="AR124" i="58"/>
  <c r="AS124" i="58"/>
  <c r="AT124" i="58"/>
  <c r="AU124" i="58"/>
  <c r="AV124" i="58"/>
  <c r="AW124" i="58"/>
  <c r="AX124" i="58"/>
  <c r="AY124" i="58"/>
  <c r="AZ124" i="58"/>
  <c r="BA124" i="58"/>
  <c r="BB124" i="58"/>
  <c r="BC124" i="58"/>
  <c r="BD124" i="58"/>
  <c r="BE124" i="58"/>
  <c r="BF124" i="58"/>
  <c r="BG124" i="58"/>
  <c r="BH124" i="58"/>
  <c r="BI124" i="58"/>
  <c r="BJ124" i="58"/>
  <c r="BK124" i="58"/>
  <c r="BL124" i="58"/>
  <c r="BM124" i="58"/>
  <c r="BN124" i="58"/>
  <c r="BO124" i="58"/>
  <c r="BP124" i="58"/>
  <c r="BQ124" i="58"/>
  <c r="BR124" i="58"/>
  <c r="BS124" i="58"/>
  <c r="BT124" i="58"/>
  <c r="BU124" i="58"/>
  <c r="BV124" i="58"/>
  <c r="BW124" i="58"/>
  <c r="BX124" i="58"/>
  <c r="BY124" i="58"/>
  <c r="BZ124" i="58"/>
  <c r="CA124" i="58"/>
  <c r="CB124" i="58"/>
  <c r="CC124" i="58"/>
  <c r="CD124" i="58"/>
  <c r="CE124" i="58"/>
  <c r="CF124" i="58"/>
  <c r="CG124" i="58"/>
  <c r="CH124" i="58"/>
  <c r="CI124" i="58"/>
  <c r="CJ124" i="58"/>
  <c r="CK124" i="58"/>
  <c r="CL124" i="58"/>
  <c r="CM124" i="58"/>
  <c r="CN124" i="58"/>
  <c r="CO124" i="58"/>
  <c r="CP124" i="58"/>
  <c r="CQ124" i="58"/>
  <c r="CR124" i="58"/>
  <c r="CS124" i="58"/>
  <c r="CT124" i="58"/>
  <c r="CU124" i="58"/>
  <c r="CV124" i="58"/>
  <c r="CW124" i="58"/>
  <c r="CX124" i="58"/>
  <c r="CY124" i="58"/>
  <c r="CZ124" i="58"/>
  <c r="DA124" i="58"/>
  <c r="DB124" i="58"/>
  <c r="DC124" i="58"/>
  <c r="DD124" i="58"/>
  <c r="DE124" i="58"/>
  <c r="AJ125" i="58"/>
  <c r="AK125" i="58"/>
  <c r="AL125" i="58"/>
  <c r="AM125" i="58"/>
  <c r="AN125" i="58"/>
  <c r="AO125" i="58"/>
  <c r="AP125" i="58"/>
  <c r="AQ125" i="58"/>
  <c r="AR125" i="58"/>
  <c r="AS125" i="58"/>
  <c r="AT125" i="58"/>
  <c r="AU125" i="58"/>
  <c r="AV125" i="58"/>
  <c r="AW125" i="58"/>
  <c r="AX125" i="58"/>
  <c r="AY125" i="58"/>
  <c r="AZ125" i="58"/>
  <c r="BA125" i="58"/>
  <c r="BB125" i="58"/>
  <c r="BC125" i="58"/>
  <c r="BD125" i="58"/>
  <c r="BE125" i="58"/>
  <c r="BF125" i="58"/>
  <c r="BG125" i="58"/>
  <c r="BH125" i="58"/>
  <c r="BI125" i="58"/>
  <c r="BJ125" i="58"/>
  <c r="BK125" i="58"/>
  <c r="BL125" i="58"/>
  <c r="BM125" i="58"/>
  <c r="BN125" i="58"/>
  <c r="BO125" i="58"/>
  <c r="BP125" i="58"/>
  <c r="BQ125" i="58"/>
  <c r="BR125" i="58"/>
  <c r="BS125" i="58"/>
  <c r="BT125" i="58"/>
  <c r="BU125" i="58"/>
  <c r="BV125" i="58"/>
  <c r="BW125" i="58"/>
  <c r="BX125" i="58"/>
  <c r="BY125" i="58"/>
  <c r="BZ125" i="58"/>
  <c r="CA125" i="58"/>
  <c r="CB125" i="58"/>
  <c r="CC125" i="58"/>
  <c r="CD125" i="58"/>
  <c r="CE125" i="58"/>
  <c r="CF125" i="58"/>
  <c r="CG125" i="58"/>
  <c r="CH125" i="58"/>
  <c r="CI125" i="58"/>
  <c r="CJ125" i="58"/>
  <c r="CK125" i="58"/>
  <c r="CL125" i="58"/>
  <c r="CM125" i="58"/>
  <c r="CN125" i="58"/>
  <c r="CO125" i="58"/>
  <c r="CP125" i="58"/>
  <c r="CQ125" i="58"/>
  <c r="CR125" i="58"/>
  <c r="CS125" i="58"/>
  <c r="CT125" i="58"/>
  <c r="CU125" i="58"/>
  <c r="CV125" i="58"/>
  <c r="CW125" i="58"/>
  <c r="CX125" i="58"/>
  <c r="CY125" i="58"/>
  <c r="CZ125" i="58"/>
  <c r="DA125" i="58"/>
  <c r="DB125" i="58"/>
  <c r="DC125" i="58"/>
  <c r="DD125" i="58"/>
  <c r="DE125" i="58"/>
  <c r="AJ126" i="58"/>
  <c r="AK126" i="58"/>
  <c r="AL126" i="58"/>
  <c r="AM126" i="58"/>
  <c r="AN126" i="58"/>
  <c r="AO126" i="58"/>
  <c r="AP126" i="58"/>
  <c r="AQ126" i="58"/>
  <c r="AR126" i="58"/>
  <c r="AS126" i="58"/>
  <c r="AT126" i="58"/>
  <c r="AU126" i="58"/>
  <c r="AV126" i="58"/>
  <c r="AW126" i="58"/>
  <c r="AX126" i="58"/>
  <c r="AY126" i="58"/>
  <c r="AZ126" i="58"/>
  <c r="BA126" i="58"/>
  <c r="BB126" i="58"/>
  <c r="BC126" i="58"/>
  <c r="BD126" i="58"/>
  <c r="BE126" i="58"/>
  <c r="BF126" i="58"/>
  <c r="BG126" i="58"/>
  <c r="BH126" i="58"/>
  <c r="BI126" i="58"/>
  <c r="BJ126" i="58"/>
  <c r="BK126" i="58"/>
  <c r="BL126" i="58"/>
  <c r="BM126" i="58"/>
  <c r="BN126" i="58"/>
  <c r="BO126" i="58"/>
  <c r="BP126" i="58"/>
  <c r="BQ126" i="58"/>
  <c r="BR126" i="58"/>
  <c r="BS126" i="58"/>
  <c r="BT126" i="58"/>
  <c r="BU126" i="58"/>
  <c r="BV126" i="58"/>
  <c r="BW126" i="58"/>
  <c r="BX126" i="58"/>
  <c r="BY126" i="58"/>
  <c r="BZ126" i="58"/>
  <c r="CA126" i="58"/>
  <c r="CB126" i="58"/>
  <c r="CC126" i="58"/>
  <c r="CD126" i="58"/>
  <c r="CE126" i="58"/>
  <c r="CF126" i="58"/>
  <c r="CG126" i="58"/>
  <c r="CH126" i="58"/>
  <c r="CI126" i="58"/>
  <c r="CJ126" i="58"/>
  <c r="CK126" i="58"/>
  <c r="CL126" i="58"/>
  <c r="CM126" i="58"/>
  <c r="CN126" i="58"/>
  <c r="CO126" i="58"/>
  <c r="CP126" i="58"/>
  <c r="CQ126" i="58"/>
  <c r="CR126" i="58"/>
  <c r="CS126" i="58"/>
  <c r="CT126" i="58"/>
  <c r="CU126" i="58"/>
  <c r="CV126" i="58"/>
  <c r="CW126" i="58"/>
  <c r="CX126" i="58"/>
  <c r="CY126" i="58"/>
  <c r="CZ126" i="58"/>
  <c r="DA126" i="58"/>
  <c r="DB126" i="58"/>
  <c r="DC126" i="58"/>
  <c r="DD126" i="58"/>
  <c r="DE126" i="58"/>
  <c r="AJ127" i="58"/>
  <c r="AK127" i="58"/>
  <c r="AL127" i="58"/>
  <c r="AM127" i="58"/>
  <c r="AN127" i="58"/>
  <c r="AO127" i="58"/>
  <c r="AP127" i="58"/>
  <c r="AQ127" i="58"/>
  <c r="AR127" i="58"/>
  <c r="AS127" i="58"/>
  <c r="AT127" i="58"/>
  <c r="AU127" i="58"/>
  <c r="AV127" i="58"/>
  <c r="AW127" i="58"/>
  <c r="AX127" i="58"/>
  <c r="AY127" i="58"/>
  <c r="AZ127" i="58"/>
  <c r="BA127" i="58"/>
  <c r="BB127" i="58"/>
  <c r="BC127" i="58"/>
  <c r="BD127" i="58"/>
  <c r="BE127" i="58"/>
  <c r="BF127" i="58"/>
  <c r="BG127" i="58"/>
  <c r="BH127" i="58"/>
  <c r="BI127" i="58"/>
  <c r="BJ127" i="58"/>
  <c r="BK127" i="58"/>
  <c r="BL127" i="58"/>
  <c r="BM127" i="58"/>
  <c r="BN127" i="58"/>
  <c r="BO127" i="58"/>
  <c r="BP127" i="58"/>
  <c r="BQ127" i="58"/>
  <c r="BR127" i="58"/>
  <c r="BS127" i="58"/>
  <c r="BT127" i="58"/>
  <c r="BU127" i="58"/>
  <c r="BV127" i="58"/>
  <c r="BW127" i="58"/>
  <c r="BX127" i="58"/>
  <c r="BY127" i="58"/>
  <c r="BZ127" i="58"/>
  <c r="CA127" i="58"/>
  <c r="CB127" i="58"/>
  <c r="CC127" i="58"/>
  <c r="CD127" i="58"/>
  <c r="CE127" i="58"/>
  <c r="CF127" i="58"/>
  <c r="CG127" i="58"/>
  <c r="CH127" i="58"/>
  <c r="CI127" i="58"/>
  <c r="CJ127" i="58"/>
  <c r="CK127" i="58"/>
  <c r="CL127" i="58"/>
  <c r="CM127" i="58"/>
  <c r="CN127" i="58"/>
  <c r="CO127" i="58"/>
  <c r="CP127" i="58"/>
  <c r="CQ127" i="58"/>
  <c r="CR127" i="58"/>
  <c r="CS127" i="58"/>
  <c r="CT127" i="58"/>
  <c r="CU127" i="58"/>
  <c r="CV127" i="58"/>
  <c r="CW127" i="58"/>
  <c r="CX127" i="58"/>
  <c r="CY127" i="58"/>
  <c r="CZ127" i="58"/>
  <c r="DA127" i="58"/>
  <c r="DB127" i="58"/>
  <c r="DC127" i="58"/>
  <c r="DD127" i="58"/>
  <c r="DE127" i="58"/>
  <c r="AJ128" i="58"/>
  <c r="AK128" i="58"/>
  <c r="AL128" i="58"/>
  <c r="AM128" i="58"/>
  <c r="AN128" i="58"/>
  <c r="AO128" i="58"/>
  <c r="AP128" i="58"/>
  <c r="AQ128" i="58"/>
  <c r="AR128" i="58"/>
  <c r="AS128" i="58"/>
  <c r="AT128" i="58"/>
  <c r="AU128" i="58"/>
  <c r="AV128" i="58"/>
  <c r="AW128" i="58"/>
  <c r="AX128" i="58"/>
  <c r="AY128" i="58"/>
  <c r="AZ128" i="58"/>
  <c r="BA128" i="58"/>
  <c r="BB128" i="58"/>
  <c r="BC128" i="58"/>
  <c r="BD128" i="58"/>
  <c r="BE128" i="58"/>
  <c r="BF128" i="58"/>
  <c r="BG128" i="58"/>
  <c r="BH128" i="58"/>
  <c r="BI128" i="58"/>
  <c r="BJ128" i="58"/>
  <c r="BK128" i="58"/>
  <c r="BL128" i="58"/>
  <c r="BM128" i="58"/>
  <c r="BN128" i="58"/>
  <c r="BO128" i="58"/>
  <c r="BP128" i="58"/>
  <c r="BQ128" i="58"/>
  <c r="BR128" i="58"/>
  <c r="BS128" i="58"/>
  <c r="BT128" i="58"/>
  <c r="BU128" i="58"/>
  <c r="BV128" i="58"/>
  <c r="BW128" i="58"/>
  <c r="BX128" i="58"/>
  <c r="BY128" i="58"/>
  <c r="BZ128" i="58"/>
  <c r="CA128" i="58"/>
  <c r="CB128" i="58"/>
  <c r="CC128" i="58"/>
  <c r="CD128" i="58"/>
  <c r="CE128" i="58"/>
  <c r="CF128" i="58"/>
  <c r="CG128" i="58"/>
  <c r="CH128" i="58"/>
  <c r="CI128" i="58"/>
  <c r="CJ128" i="58"/>
  <c r="CK128" i="58"/>
  <c r="CL128" i="58"/>
  <c r="CM128" i="58"/>
  <c r="CN128" i="58"/>
  <c r="CO128" i="58"/>
  <c r="CP128" i="58"/>
  <c r="CQ128" i="58"/>
  <c r="CR128" i="58"/>
  <c r="CS128" i="58"/>
  <c r="CT128" i="58"/>
  <c r="CU128" i="58"/>
  <c r="CV128" i="58"/>
  <c r="CW128" i="58"/>
  <c r="CX128" i="58"/>
  <c r="CY128" i="58"/>
  <c r="CZ128" i="58"/>
  <c r="DA128" i="58"/>
  <c r="DB128" i="58"/>
  <c r="DC128" i="58"/>
  <c r="DD128" i="58"/>
  <c r="DE128" i="58"/>
  <c r="AJ129" i="58"/>
  <c r="AK129" i="58"/>
  <c r="AL129" i="58"/>
  <c r="AM129" i="58"/>
  <c r="AN129" i="58"/>
  <c r="AO129" i="58"/>
  <c r="AP129" i="58"/>
  <c r="AQ129" i="58"/>
  <c r="AR129" i="58"/>
  <c r="AS129" i="58"/>
  <c r="AT129" i="58"/>
  <c r="AU129" i="58"/>
  <c r="AV129" i="58"/>
  <c r="AW129" i="58"/>
  <c r="AX129" i="58"/>
  <c r="AY129" i="58"/>
  <c r="AZ129" i="58"/>
  <c r="BA129" i="58"/>
  <c r="BB129" i="58"/>
  <c r="BC129" i="58"/>
  <c r="BD129" i="58"/>
  <c r="BE129" i="58"/>
  <c r="BF129" i="58"/>
  <c r="BG129" i="58"/>
  <c r="BH129" i="58"/>
  <c r="BI129" i="58"/>
  <c r="BJ129" i="58"/>
  <c r="BK129" i="58"/>
  <c r="BL129" i="58"/>
  <c r="BM129" i="58"/>
  <c r="BN129" i="58"/>
  <c r="BO129" i="58"/>
  <c r="BP129" i="58"/>
  <c r="BQ129" i="58"/>
  <c r="BR129" i="58"/>
  <c r="BS129" i="58"/>
  <c r="BT129" i="58"/>
  <c r="BU129" i="58"/>
  <c r="BV129" i="58"/>
  <c r="BW129" i="58"/>
  <c r="BX129" i="58"/>
  <c r="BY129" i="58"/>
  <c r="BZ129" i="58"/>
  <c r="CA129" i="58"/>
  <c r="CB129" i="58"/>
  <c r="CC129" i="58"/>
  <c r="CD129" i="58"/>
  <c r="CE129" i="58"/>
  <c r="CF129" i="58"/>
  <c r="CG129" i="58"/>
  <c r="CH129" i="58"/>
  <c r="CI129" i="58"/>
  <c r="CJ129" i="58"/>
  <c r="CK129" i="58"/>
  <c r="CL129" i="58"/>
  <c r="CM129" i="58"/>
  <c r="CN129" i="58"/>
  <c r="CO129" i="58"/>
  <c r="CP129" i="58"/>
  <c r="CQ129" i="58"/>
  <c r="CR129" i="58"/>
  <c r="CS129" i="58"/>
  <c r="CT129" i="58"/>
  <c r="CU129" i="58"/>
  <c r="CV129" i="58"/>
  <c r="CW129" i="58"/>
  <c r="CX129" i="58"/>
  <c r="CY129" i="58"/>
  <c r="CZ129" i="58"/>
  <c r="DA129" i="58"/>
  <c r="DB129" i="58"/>
  <c r="DC129" i="58"/>
  <c r="DD129" i="58"/>
  <c r="DE129" i="58"/>
  <c r="AJ130" i="58"/>
  <c r="AK130" i="58"/>
  <c r="AL130" i="58"/>
  <c r="AM130" i="58"/>
  <c r="AN130" i="58"/>
  <c r="AO130" i="58"/>
  <c r="AP130" i="58"/>
  <c r="AQ130" i="58"/>
  <c r="AR130" i="58"/>
  <c r="AS130" i="58"/>
  <c r="AT130" i="58"/>
  <c r="AU130" i="58"/>
  <c r="AV130" i="58"/>
  <c r="AW130" i="58"/>
  <c r="AX130" i="58"/>
  <c r="AY130" i="58"/>
  <c r="AZ130" i="58"/>
  <c r="BA130" i="58"/>
  <c r="BB130" i="58"/>
  <c r="BC130" i="58"/>
  <c r="BD130" i="58"/>
  <c r="BE130" i="58"/>
  <c r="BF130" i="58"/>
  <c r="BG130" i="58"/>
  <c r="BH130" i="58"/>
  <c r="BI130" i="58"/>
  <c r="BJ130" i="58"/>
  <c r="BK130" i="58"/>
  <c r="BL130" i="58"/>
  <c r="BM130" i="58"/>
  <c r="BN130" i="58"/>
  <c r="BO130" i="58"/>
  <c r="BP130" i="58"/>
  <c r="BQ130" i="58"/>
  <c r="BR130" i="58"/>
  <c r="BS130" i="58"/>
  <c r="BT130" i="58"/>
  <c r="BU130" i="58"/>
  <c r="BV130" i="58"/>
  <c r="BW130" i="58"/>
  <c r="BX130" i="58"/>
  <c r="BY130" i="58"/>
  <c r="BZ130" i="58"/>
  <c r="CA130" i="58"/>
  <c r="CB130" i="58"/>
  <c r="CC130" i="58"/>
  <c r="CD130" i="58"/>
  <c r="CE130" i="58"/>
  <c r="CF130" i="58"/>
  <c r="CG130" i="58"/>
  <c r="CH130" i="58"/>
  <c r="CI130" i="58"/>
  <c r="CJ130" i="58"/>
  <c r="CK130" i="58"/>
  <c r="CL130" i="58"/>
  <c r="CM130" i="58"/>
  <c r="CN130" i="58"/>
  <c r="CO130" i="58"/>
  <c r="CP130" i="58"/>
  <c r="CQ130" i="58"/>
  <c r="CR130" i="58"/>
  <c r="CS130" i="58"/>
  <c r="CT130" i="58"/>
  <c r="CU130" i="58"/>
  <c r="CV130" i="58"/>
  <c r="CW130" i="58"/>
  <c r="CX130" i="58"/>
  <c r="CY130" i="58"/>
  <c r="CZ130" i="58"/>
  <c r="DA130" i="58"/>
  <c r="DB130" i="58"/>
  <c r="DC130" i="58"/>
  <c r="DD130" i="58"/>
  <c r="DE130" i="58"/>
  <c r="AJ131" i="58"/>
  <c r="AK131" i="58"/>
  <c r="AL131" i="58"/>
  <c r="AM131" i="58"/>
  <c r="AN131" i="58"/>
  <c r="AO131" i="58"/>
  <c r="AP131" i="58"/>
  <c r="AQ131" i="58"/>
  <c r="AR131" i="58"/>
  <c r="AS131" i="58"/>
  <c r="AT131" i="58"/>
  <c r="AU131" i="58"/>
  <c r="AV131" i="58"/>
  <c r="AW131" i="58"/>
  <c r="AX131" i="58"/>
  <c r="AY131" i="58"/>
  <c r="AZ131" i="58"/>
  <c r="BA131" i="58"/>
  <c r="BB131" i="58"/>
  <c r="BC131" i="58"/>
  <c r="BD131" i="58"/>
  <c r="BE131" i="58"/>
  <c r="BF131" i="58"/>
  <c r="BG131" i="58"/>
  <c r="BH131" i="58"/>
  <c r="BI131" i="58"/>
  <c r="BJ131" i="58"/>
  <c r="BK131" i="58"/>
  <c r="BL131" i="58"/>
  <c r="BM131" i="58"/>
  <c r="BN131" i="58"/>
  <c r="BO131" i="58"/>
  <c r="BP131" i="58"/>
  <c r="BQ131" i="58"/>
  <c r="BR131" i="58"/>
  <c r="BS131" i="58"/>
  <c r="BT131" i="58"/>
  <c r="BU131" i="58"/>
  <c r="BV131" i="58"/>
  <c r="BW131" i="58"/>
  <c r="BX131" i="58"/>
  <c r="BY131" i="58"/>
  <c r="BZ131" i="58"/>
  <c r="CA131" i="58"/>
  <c r="CB131" i="58"/>
  <c r="CC131" i="58"/>
  <c r="CD131" i="58"/>
  <c r="CE131" i="58"/>
  <c r="CF131" i="58"/>
  <c r="CG131" i="58"/>
  <c r="CH131" i="58"/>
  <c r="CI131" i="58"/>
  <c r="CJ131" i="58"/>
  <c r="CK131" i="58"/>
  <c r="CL131" i="58"/>
  <c r="CM131" i="58"/>
  <c r="CN131" i="58"/>
  <c r="CO131" i="58"/>
  <c r="CP131" i="58"/>
  <c r="CQ131" i="58"/>
  <c r="CR131" i="58"/>
  <c r="CS131" i="58"/>
  <c r="CT131" i="58"/>
  <c r="CU131" i="58"/>
  <c r="CV131" i="58"/>
  <c r="CW131" i="58"/>
  <c r="CX131" i="58"/>
  <c r="CY131" i="58"/>
  <c r="CZ131" i="58"/>
  <c r="DA131" i="58"/>
  <c r="DB131" i="58"/>
  <c r="DC131" i="58"/>
  <c r="DD131" i="58"/>
  <c r="DE131" i="58"/>
  <c r="AJ132" i="58"/>
  <c r="AK132" i="58"/>
  <c r="AL132" i="58"/>
  <c r="AM132" i="58"/>
  <c r="AN132" i="58"/>
  <c r="AO132" i="58"/>
  <c r="AP132" i="58"/>
  <c r="AQ132" i="58"/>
  <c r="AR132" i="58"/>
  <c r="AS132" i="58"/>
  <c r="AT132" i="58"/>
  <c r="AU132" i="58"/>
  <c r="AV132" i="58"/>
  <c r="AW132" i="58"/>
  <c r="AX132" i="58"/>
  <c r="AY132" i="58"/>
  <c r="AZ132" i="58"/>
  <c r="BA132" i="58"/>
  <c r="BB132" i="58"/>
  <c r="BC132" i="58"/>
  <c r="BD132" i="58"/>
  <c r="BE132" i="58"/>
  <c r="BF132" i="58"/>
  <c r="BG132" i="58"/>
  <c r="BH132" i="58"/>
  <c r="BI132" i="58"/>
  <c r="BJ132" i="58"/>
  <c r="BK132" i="58"/>
  <c r="BL132" i="58"/>
  <c r="BM132" i="58"/>
  <c r="BN132" i="58"/>
  <c r="BO132" i="58"/>
  <c r="BP132" i="58"/>
  <c r="BQ132" i="58"/>
  <c r="BR132" i="58"/>
  <c r="BS132" i="58"/>
  <c r="BT132" i="58"/>
  <c r="BU132" i="58"/>
  <c r="BV132" i="58"/>
  <c r="BW132" i="58"/>
  <c r="BX132" i="58"/>
  <c r="BY132" i="58"/>
  <c r="BZ132" i="58"/>
  <c r="CA132" i="58"/>
  <c r="CB132" i="58"/>
  <c r="CC132" i="58"/>
  <c r="CD132" i="58"/>
  <c r="CE132" i="58"/>
  <c r="CF132" i="58"/>
  <c r="CG132" i="58"/>
  <c r="CH132" i="58"/>
  <c r="CI132" i="58"/>
  <c r="CJ132" i="58"/>
  <c r="CK132" i="58"/>
  <c r="CL132" i="58"/>
  <c r="CM132" i="58"/>
  <c r="CN132" i="58"/>
  <c r="CO132" i="58"/>
  <c r="CP132" i="58"/>
  <c r="CQ132" i="58"/>
  <c r="CR132" i="58"/>
  <c r="CS132" i="58"/>
  <c r="CT132" i="58"/>
  <c r="CU132" i="58"/>
  <c r="CV132" i="58"/>
  <c r="CW132" i="58"/>
  <c r="CX132" i="58"/>
  <c r="CY132" i="58"/>
  <c r="CZ132" i="58"/>
  <c r="DA132" i="58"/>
  <c r="DB132" i="58"/>
  <c r="DC132" i="58"/>
  <c r="DD132" i="58"/>
  <c r="DE132" i="58"/>
  <c r="AJ133" i="58"/>
  <c r="AK133" i="58"/>
  <c r="AL133" i="58"/>
  <c r="AM133" i="58"/>
  <c r="AN133" i="58"/>
  <c r="AO133" i="58"/>
  <c r="AP133" i="58"/>
  <c r="AQ133" i="58"/>
  <c r="AR133" i="58"/>
  <c r="AS133" i="58"/>
  <c r="AT133" i="58"/>
  <c r="AU133" i="58"/>
  <c r="AV133" i="58"/>
  <c r="AW133" i="58"/>
  <c r="AX133" i="58"/>
  <c r="AY133" i="58"/>
  <c r="AZ133" i="58"/>
  <c r="BA133" i="58"/>
  <c r="BB133" i="58"/>
  <c r="BC133" i="58"/>
  <c r="BD133" i="58"/>
  <c r="BE133" i="58"/>
  <c r="BF133" i="58"/>
  <c r="BG133" i="58"/>
  <c r="BH133" i="58"/>
  <c r="BI133" i="58"/>
  <c r="BJ133" i="58"/>
  <c r="BK133" i="58"/>
  <c r="BL133" i="58"/>
  <c r="BM133" i="58"/>
  <c r="BN133" i="58"/>
  <c r="BO133" i="58"/>
  <c r="BP133" i="58"/>
  <c r="BQ133" i="58"/>
  <c r="BR133" i="58"/>
  <c r="BS133" i="58"/>
  <c r="BT133" i="58"/>
  <c r="BU133" i="58"/>
  <c r="BV133" i="58"/>
  <c r="BW133" i="58"/>
  <c r="BX133" i="58"/>
  <c r="BY133" i="58"/>
  <c r="BZ133" i="58"/>
  <c r="CA133" i="58"/>
  <c r="CB133" i="58"/>
  <c r="CC133" i="58"/>
  <c r="CD133" i="58"/>
  <c r="CE133" i="58"/>
  <c r="CF133" i="58"/>
  <c r="CG133" i="58"/>
  <c r="CH133" i="58"/>
  <c r="CI133" i="58"/>
  <c r="CJ133" i="58"/>
  <c r="CK133" i="58"/>
  <c r="CL133" i="58"/>
  <c r="CM133" i="58"/>
  <c r="CN133" i="58"/>
  <c r="CO133" i="58"/>
  <c r="CP133" i="58"/>
  <c r="CQ133" i="58"/>
  <c r="CR133" i="58"/>
  <c r="CS133" i="58"/>
  <c r="CT133" i="58"/>
  <c r="CU133" i="58"/>
  <c r="CV133" i="58"/>
  <c r="CW133" i="58"/>
  <c r="CX133" i="58"/>
  <c r="CY133" i="58"/>
  <c r="CZ133" i="58"/>
  <c r="DA133" i="58"/>
  <c r="DB133" i="58"/>
  <c r="DC133" i="58"/>
  <c r="DD133" i="58"/>
  <c r="DE133" i="58"/>
  <c r="AJ134" i="58"/>
  <c r="AK134" i="58"/>
  <c r="AL134" i="58"/>
  <c r="AM134" i="58"/>
  <c r="AN134" i="58"/>
  <c r="AO134" i="58"/>
  <c r="AP134" i="58"/>
  <c r="AQ134" i="58"/>
  <c r="AR134" i="58"/>
  <c r="AS134" i="58"/>
  <c r="AT134" i="58"/>
  <c r="AU134" i="58"/>
  <c r="AV134" i="58"/>
  <c r="AW134" i="58"/>
  <c r="AX134" i="58"/>
  <c r="AY134" i="58"/>
  <c r="AZ134" i="58"/>
  <c r="BA134" i="58"/>
  <c r="BB134" i="58"/>
  <c r="BC134" i="58"/>
  <c r="BD134" i="58"/>
  <c r="BE134" i="58"/>
  <c r="BF134" i="58"/>
  <c r="BG134" i="58"/>
  <c r="BH134" i="58"/>
  <c r="BI134" i="58"/>
  <c r="BJ134" i="58"/>
  <c r="BK134" i="58"/>
  <c r="BL134" i="58"/>
  <c r="BM134" i="58"/>
  <c r="BN134" i="58"/>
  <c r="BO134" i="58"/>
  <c r="BP134" i="58"/>
  <c r="BQ134" i="58"/>
  <c r="BR134" i="58"/>
  <c r="BS134" i="58"/>
  <c r="BT134" i="58"/>
  <c r="BU134" i="58"/>
  <c r="BV134" i="58"/>
  <c r="BW134" i="58"/>
  <c r="BX134" i="58"/>
  <c r="BY134" i="58"/>
  <c r="BZ134" i="58"/>
  <c r="CA134" i="58"/>
  <c r="CB134" i="58"/>
  <c r="CC134" i="58"/>
  <c r="CD134" i="58"/>
  <c r="CE134" i="58"/>
  <c r="CF134" i="58"/>
  <c r="CG134" i="58"/>
  <c r="CH134" i="58"/>
  <c r="CI134" i="58"/>
  <c r="CJ134" i="58"/>
  <c r="CK134" i="58"/>
  <c r="CL134" i="58"/>
  <c r="CM134" i="58"/>
  <c r="CN134" i="58"/>
  <c r="CO134" i="58"/>
  <c r="CP134" i="58"/>
  <c r="CQ134" i="58"/>
  <c r="CR134" i="58"/>
  <c r="CS134" i="58"/>
  <c r="CT134" i="58"/>
  <c r="CU134" i="58"/>
  <c r="CV134" i="58"/>
  <c r="CW134" i="58"/>
  <c r="CX134" i="58"/>
  <c r="CY134" i="58"/>
  <c r="CZ134" i="58"/>
  <c r="DA134" i="58"/>
  <c r="DB134" i="58"/>
  <c r="DC134" i="58"/>
  <c r="DD134" i="58"/>
  <c r="DE134" i="58"/>
  <c r="AJ135" i="58"/>
  <c r="AK135" i="58"/>
  <c r="AL135" i="58"/>
  <c r="AM135" i="58"/>
  <c r="AN135" i="58"/>
  <c r="AO135" i="58"/>
  <c r="AP135" i="58"/>
  <c r="AQ135" i="58"/>
  <c r="AR135" i="58"/>
  <c r="AS135" i="58"/>
  <c r="AT135" i="58"/>
  <c r="AU135" i="58"/>
  <c r="AV135" i="58"/>
  <c r="AW135" i="58"/>
  <c r="AX135" i="58"/>
  <c r="AY135" i="58"/>
  <c r="AZ135" i="58"/>
  <c r="BA135" i="58"/>
  <c r="BB135" i="58"/>
  <c r="BC135" i="58"/>
  <c r="BD135" i="58"/>
  <c r="BE135" i="58"/>
  <c r="BF135" i="58"/>
  <c r="BG135" i="58"/>
  <c r="BH135" i="58"/>
  <c r="BI135" i="58"/>
  <c r="BJ135" i="58"/>
  <c r="BK135" i="58"/>
  <c r="BL135" i="58"/>
  <c r="BM135" i="58"/>
  <c r="BN135" i="58"/>
  <c r="BO135" i="58"/>
  <c r="BP135" i="58"/>
  <c r="BQ135" i="58"/>
  <c r="BR135" i="58"/>
  <c r="BS135" i="58"/>
  <c r="BT135" i="58"/>
  <c r="BU135" i="58"/>
  <c r="BV135" i="58"/>
  <c r="BW135" i="58"/>
  <c r="BX135" i="58"/>
  <c r="BY135" i="58"/>
  <c r="BZ135" i="58"/>
  <c r="CA135" i="58"/>
  <c r="CB135" i="58"/>
  <c r="CC135" i="58"/>
  <c r="CD135" i="58"/>
  <c r="CE135" i="58"/>
  <c r="CF135" i="58"/>
  <c r="CG135" i="58"/>
  <c r="CH135" i="58"/>
  <c r="CI135" i="58"/>
  <c r="CJ135" i="58"/>
  <c r="CK135" i="58"/>
  <c r="CL135" i="58"/>
  <c r="CM135" i="58"/>
  <c r="CN135" i="58"/>
  <c r="CO135" i="58"/>
  <c r="CP135" i="58"/>
  <c r="CQ135" i="58"/>
  <c r="CR135" i="58"/>
  <c r="CS135" i="58"/>
  <c r="CT135" i="58"/>
  <c r="CU135" i="58"/>
  <c r="CV135" i="58"/>
  <c r="CW135" i="58"/>
  <c r="CX135" i="58"/>
  <c r="CY135" i="58"/>
  <c r="CZ135" i="58"/>
  <c r="DA135" i="58"/>
  <c r="DB135" i="58"/>
  <c r="DC135" i="58"/>
  <c r="DD135" i="58"/>
  <c r="DE135" i="58"/>
  <c r="AJ136" i="58"/>
  <c r="AK136" i="58"/>
  <c r="AL136" i="58"/>
  <c r="AM136" i="58"/>
  <c r="AN136" i="58"/>
  <c r="AO136" i="58"/>
  <c r="AP136" i="58"/>
  <c r="AQ136" i="58"/>
  <c r="AR136" i="58"/>
  <c r="AS136" i="58"/>
  <c r="AT136" i="58"/>
  <c r="AU136" i="58"/>
  <c r="AV136" i="58"/>
  <c r="AW136" i="58"/>
  <c r="AX136" i="58"/>
  <c r="AY136" i="58"/>
  <c r="AZ136" i="58"/>
  <c r="BA136" i="58"/>
  <c r="BB136" i="58"/>
  <c r="BC136" i="58"/>
  <c r="BD136" i="58"/>
  <c r="BE136" i="58"/>
  <c r="BF136" i="58"/>
  <c r="BG136" i="58"/>
  <c r="BH136" i="58"/>
  <c r="BI136" i="58"/>
  <c r="BJ136" i="58"/>
  <c r="BK136" i="58"/>
  <c r="BL136" i="58"/>
  <c r="BM136" i="58"/>
  <c r="BN136" i="58"/>
  <c r="BO136" i="58"/>
  <c r="BP136" i="58"/>
  <c r="BQ136" i="58"/>
  <c r="BR136" i="58"/>
  <c r="BS136" i="58"/>
  <c r="BT136" i="58"/>
  <c r="BU136" i="58"/>
  <c r="BV136" i="58"/>
  <c r="BW136" i="58"/>
  <c r="BX136" i="58"/>
  <c r="BY136" i="58"/>
  <c r="BZ136" i="58"/>
  <c r="CA136" i="58"/>
  <c r="CB136" i="58"/>
  <c r="CC136" i="58"/>
  <c r="CD136" i="58"/>
  <c r="CE136" i="58"/>
  <c r="CF136" i="58"/>
  <c r="CG136" i="58"/>
  <c r="CH136" i="58"/>
  <c r="CI136" i="58"/>
  <c r="CJ136" i="58"/>
  <c r="CK136" i="58"/>
  <c r="CL136" i="58"/>
  <c r="CM136" i="58"/>
  <c r="CN136" i="58"/>
  <c r="CO136" i="58"/>
  <c r="CP136" i="58"/>
  <c r="CQ136" i="58"/>
  <c r="CR136" i="58"/>
  <c r="CS136" i="58"/>
  <c r="CT136" i="58"/>
  <c r="CU136" i="58"/>
  <c r="CV136" i="58"/>
  <c r="CW136" i="58"/>
  <c r="CX136" i="58"/>
  <c r="CY136" i="58"/>
  <c r="CZ136" i="58"/>
  <c r="DA136" i="58"/>
  <c r="DB136" i="58"/>
  <c r="DC136" i="58"/>
  <c r="DD136" i="58"/>
  <c r="DE136" i="58"/>
  <c r="AJ137" i="58"/>
  <c r="AK137" i="58"/>
  <c r="AL137" i="58"/>
  <c r="AM137" i="58"/>
  <c r="AN137" i="58"/>
  <c r="AO137" i="58"/>
  <c r="AP137" i="58"/>
  <c r="AQ137" i="58"/>
  <c r="AR137" i="58"/>
  <c r="AS137" i="58"/>
  <c r="AT137" i="58"/>
  <c r="AU137" i="58"/>
  <c r="AV137" i="58"/>
  <c r="AW137" i="58"/>
  <c r="AX137" i="58"/>
  <c r="AY137" i="58"/>
  <c r="AZ137" i="58"/>
  <c r="BA137" i="58"/>
  <c r="BB137" i="58"/>
  <c r="BC137" i="58"/>
  <c r="BD137" i="58"/>
  <c r="BE137" i="58"/>
  <c r="BF137" i="58"/>
  <c r="BG137" i="58"/>
  <c r="BH137" i="58"/>
  <c r="BI137" i="58"/>
  <c r="BJ137" i="58"/>
  <c r="BK137" i="58"/>
  <c r="BL137" i="58"/>
  <c r="BM137" i="58"/>
  <c r="BN137" i="58"/>
  <c r="BO137" i="58"/>
  <c r="BP137" i="58"/>
  <c r="BQ137" i="58"/>
  <c r="BR137" i="58"/>
  <c r="BS137" i="58"/>
  <c r="BT137" i="58"/>
  <c r="BU137" i="58"/>
  <c r="BV137" i="58"/>
  <c r="BW137" i="58"/>
  <c r="BX137" i="58"/>
  <c r="BY137" i="58"/>
  <c r="BZ137" i="58"/>
  <c r="CA137" i="58"/>
  <c r="CB137" i="58"/>
  <c r="CC137" i="58"/>
  <c r="CD137" i="58"/>
  <c r="CE137" i="58"/>
  <c r="CF137" i="58"/>
  <c r="CG137" i="58"/>
  <c r="CH137" i="58"/>
  <c r="CI137" i="58"/>
  <c r="CJ137" i="58"/>
  <c r="CK137" i="58"/>
  <c r="CL137" i="58"/>
  <c r="CM137" i="58"/>
  <c r="CN137" i="58"/>
  <c r="CO137" i="58"/>
  <c r="CP137" i="58"/>
  <c r="CQ137" i="58"/>
  <c r="CR137" i="58"/>
  <c r="CS137" i="58"/>
  <c r="CT137" i="58"/>
  <c r="CU137" i="58"/>
  <c r="CV137" i="58"/>
  <c r="CW137" i="58"/>
  <c r="CX137" i="58"/>
  <c r="CY137" i="58"/>
  <c r="CZ137" i="58"/>
  <c r="DA137" i="58"/>
  <c r="DB137" i="58"/>
  <c r="DC137" i="58"/>
  <c r="DD137" i="58"/>
  <c r="DE137" i="58"/>
  <c r="AJ138" i="58"/>
  <c r="AK138" i="58"/>
  <c r="AL138" i="58"/>
  <c r="AM138" i="58"/>
  <c r="AN138" i="58"/>
  <c r="AO138" i="58"/>
  <c r="AP138" i="58"/>
  <c r="AQ138" i="58"/>
  <c r="AR138" i="58"/>
  <c r="AS138" i="58"/>
  <c r="AT138" i="58"/>
  <c r="AU138" i="58"/>
  <c r="AV138" i="58"/>
  <c r="AW138" i="58"/>
  <c r="AX138" i="58"/>
  <c r="AY138" i="58"/>
  <c r="AZ138" i="58"/>
  <c r="BA138" i="58"/>
  <c r="BB138" i="58"/>
  <c r="BC138" i="58"/>
  <c r="BD138" i="58"/>
  <c r="BE138" i="58"/>
  <c r="BF138" i="58"/>
  <c r="BG138" i="58"/>
  <c r="BH138" i="58"/>
  <c r="BI138" i="58"/>
  <c r="BJ138" i="58"/>
  <c r="BK138" i="58"/>
  <c r="BL138" i="58"/>
  <c r="BM138" i="58"/>
  <c r="BN138" i="58"/>
  <c r="BO138" i="58"/>
  <c r="BP138" i="58"/>
  <c r="BQ138" i="58"/>
  <c r="BR138" i="58"/>
  <c r="BS138" i="58"/>
  <c r="BT138" i="58"/>
  <c r="BU138" i="58"/>
  <c r="BV138" i="58"/>
  <c r="BW138" i="58"/>
  <c r="BX138" i="58"/>
  <c r="BY138" i="58"/>
  <c r="BZ138" i="58"/>
  <c r="CA138" i="58"/>
  <c r="CB138" i="58"/>
  <c r="CC138" i="58"/>
  <c r="CD138" i="58"/>
  <c r="CE138" i="58"/>
  <c r="CF138" i="58"/>
  <c r="CG138" i="58"/>
  <c r="CH138" i="58"/>
  <c r="CI138" i="58"/>
  <c r="CJ138" i="58"/>
  <c r="CK138" i="58"/>
  <c r="CL138" i="58"/>
  <c r="CM138" i="58"/>
  <c r="CN138" i="58"/>
  <c r="CO138" i="58"/>
  <c r="CP138" i="58"/>
  <c r="CQ138" i="58"/>
  <c r="CR138" i="58"/>
  <c r="CS138" i="58"/>
  <c r="CT138" i="58"/>
  <c r="CU138" i="58"/>
  <c r="CV138" i="58"/>
  <c r="CW138" i="58"/>
  <c r="CX138" i="58"/>
  <c r="CY138" i="58"/>
  <c r="CZ138" i="58"/>
  <c r="DA138" i="58"/>
  <c r="DB138" i="58"/>
  <c r="DC138" i="58"/>
  <c r="DD138" i="58"/>
  <c r="DE138" i="58"/>
  <c r="AJ139" i="58"/>
  <c r="AK139" i="58"/>
  <c r="AL139" i="58"/>
  <c r="AM139" i="58"/>
  <c r="AN139" i="58"/>
  <c r="AO139" i="58"/>
  <c r="AP139" i="58"/>
  <c r="AQ139" i="58"/>
  <c r="AR139" i="58"/>
  <c r="AS139" i="58"/>
  <c r="AT139" i="58"/>
  <c r="AU139" i="58"/>
  <c r="AV139" i="58"/>
  <c r="AW139" i="58"/>
  <c r="AX139" i="58"/>
  <c r="AY139" i="58"/>
  <c r="AZ139" i="58"/>
  <c r="BA139" i="58"/>
  <c r="BB139" i="58"/>
  <c r="BC139" i="58"/>
  <c r="BD139" i="58"/>
  <c r="BE139" i="58"/>
  <c r="BF139" i="58"/>
  <c r="BG139" i="58"/>
  <c r="BH139" i="58"/>
  <c r="BI139" i="58"/>
  <c r="BJ139" i="58"/>
  <c r="BK139" i="58"/>
  <c r="BL139" i="58"/>
  <c r="BM139" i="58"/>
  <c r="BN139" i="58"/>
  <c r="BO139" i="58"/>
  <c r="BP139" i="58"/>
  <c r="BQ139" i="58"/>
  <c r="BR139" i="58"/>
  <c r="BS139" i="58"/>
  <c r="BT139" i="58"/>
  <c r="BU139" i="58"/>
  <c r="BV139" i="58"/>
  <c r="BW139" i="58"/>
  <c r="BX139" i="58"/>
  <c r="BY139" i="58"/>
  <c r="BZ139" i="58"/>
  <c r="CA139" i="58"/>
  <c r="CB139" i="58"/>
  <c r="CC139" i="58"/>
  <c r="CD139" i="58"/>
  <c r="CE139" i="58"/>
  <c r="CF139" i="58"/>
  <c r="CG139" i="58"/>
  <c r="CH139" i="58"/>
  <c r="CI139" i="58"/>
  <c r="CJ139" i="58"/>
  <c r="CK139" i="58"/>
  <c r="CL139" i="58"/>
  <c r="CM139" i="58"/>
  <c r="CN139" i="58"/>
  <c r="CO139" i="58"/>
  <c r="CP139" i="58"/>
  <c r="CQ139" i="58"/>
  <c r="CR139" i="58"/>
  <c r="CS139" i="58"/>
  <c r="CT139" i="58"/>
  <c r="CU139" i="58"/>
  <c r="CV139" i="58"/>
  <c r="CW139" i="58"/>
  <c r="CX139" i="58"/>
  <c r="CY139" i="58"/>
  <c r="CZ139" i="58"/>
  <c r="DA139" i="58"/>
  <c r="DB139" i="58"/>
  <c r="DC139" i="58"/>
  <c r="DD139" i="58"/>
  <c r="DE139" i="58"/>
  <c r="AJ140" i="58"/>
  <c r="AK140" i="58"/>
  <c r="AL140" i="58"/>
  <c r="AM140" i="58"/>
  <c r="AN140" i="58"/>
  <c r="AO140" i="58"/>
  <c r="AP140" i="58"/>
  <c r="AQ140" i="58"/>
  <c r="AR140" i="58"/>
  <c r="AS140" i="58"/>
  <c r="AT140" i="58"/>
  <c r="AU140" i="58"/>
  <c r="AV140" i="58"/>
  <c r="AW140" i="58"/>
  <c r="AX140" i="58"/>
  <c r="AY140" i="58"/>
  <c r="AZ140" i="58"/>
  <c r="BA140" i="58"/>
  <c r="BB140" i="58"/>
  <c r="BC140" i="58"/>
  <c r="BD140" i="58"/>
  <c r="BE140" i="58"/>
  <c r="BF140" i="58"/>
  <c r="BG140" i="58"/>
  <c r="BH140" i="58"/>
  <c r="BI140" i="58"/>
  <c r="BJ140" i="58"/>
  <c r="BK140" i="58"/>
  <c r="BL140" i="58"/>
  <c r="BM140" i="58"/>
  <c r="BN140" i="58"/>
  <c r="BO140" i="58"/>
  <c r="BP140" i="58"/>
  <c r="BQ140" i="58"/>
  <c r="BR140" i="58"/>
  <c r="BS140" i="58"/>
  <c r="BT140" i="58"/>
  <c r="BU140" i="58"/>
  <c r="BV140" i="58"/>
  <c r="BW140" i="58"/>
  <c r="BX140" i="58"/>
  <c r="BY140" i="58"/>
  <c r="BZ140" i="58"/>
  <c r="CA140" i="58"/>
  <c r="CB140" i="58"/>
  <c r="CC140" i="58"/>
  <c r="CD140" i="58"/>
  <c r="CE140" i="58"/>
  <c r="CF140" i="58"/>
  <c r="CG140" i="58"/>
  <c r="CH140" i="58"/>
  <c r="CI140" i="58"/>
  <c r="CJ140" i="58"/>
  <c r="CK140" i="58"/>
  <c r="CL140" i="58"/>
  <c r="CM140" i="58"/>
  <c r="CN140" i="58"/>
  <c r="CO140" i="58"/>
  <c r="CP140" i="58"/>
  <c r="CQ140" i="58"/>
  <c r="CR140" i="58"/>
  <c r="CS140" i="58"/>
  <c r="CT140" i="58"/>
  <c r="CU140" i="58"/>
  <c r="CV140" i="58"/>
  <c r="CW140" i="58"/>
  <c r="CX140" i="58"/>
  <c r="CY140" i="58"/>
  <c r="CZ140" i="58"/>
  <c r="DA140" i="58"/>
  <c r="DB140" i="58"/>
  <c r="DC140" i="58"/>
  <c r="DD140" i="58"/>
  <c r="DE140" i="58"/>
  <c r="AJ141" i="58"/>
  <c r="AK141" i="58"/>
  <c r="AL141" i="58"/>
  <c r="AM141" i="58"/>
  <c r="AN141" i="58"/>
  <c r="AO141" i="58"/>
  <c r="AP141" i="58"/>
  <c r="AQ141" i="58"/>
  <c r="AR141" i="58"/>
  <c r="AS141" i="58"/>
  <c r="AT141" i="58"/>
  <c r="AU141" i="58"/>
  <c r="AV141" i="58"/>
  <c r="AW141" i="58"/>
  <c r="AX141" i="58"/>
  <c r="AY141" i="58"/>
  <c r="AZ141" i="58"/>
  <c r="BA141" i="58"/>
  <c r="BB141" i="58"/>
  <c r="BC141" i="58"/>
  <c r="BD141" i="58"/>
  <c r="BE141" i="58"/>
  <c r="BF141" i="58"/>
  <c r="BG141" i="58"/>
  <c r="BH141" i="58"/>
  <c r="BI141" i="58"/>
  <c r="BJ141" i="58"/>
  <c r="BK141" i="58"/>
  <c r="BL141" i="58"/>
  <c r="BM141" i="58"/>
  <c r="BN141" i="58"/>
  <c r="BO141" i="58"/>
  <c r="BP141" i="58"/>
  <c r="BQ141" i="58"/>
  <c r="BR141" i="58"/>
  <c r="BS141" i="58"/>
  <c r="BT141" i="58"/>
  <c r="BU141" i="58"/>
  <c r="BV141" i="58"/>
  <c r="BW141" i="58"/>
  <c r="BX141" i="58"/>
  <c r="BY141" i="58"/>
  <c r="BZ141" i="58"/>
  <c r="CA141" i="58"/>
  <c r="CB141" i="58"/>
  <c r="CC141" i="58"/>
  <c r="CD141" i="58"/>
  <c r="CE141" i="58"/>
  <c r="CF141" i="58"/>
  <c r="CG141" i="58"/>
  <c r="CH141" i="58"/>
  <c r="CI141" i="58"/>
  <c r="CJ141" i="58"/>
  <c r="CK141" i="58"/>
  <c r="CL141" i="58"/>
  <c r="CM141" i="58"/>
  <c r="CN141" i="58"/>
  <c r="CO141" i="58"/>
  <c r="CP141" i="58"/>
  <c r="CQ141" i="58"/>
  <c r="CR141" i="58"/>
  <c r="CS141" i="58"/>
  <c r="CT141" i="58"/>
  <c r="CU141" i="58"/>
  <c r="CV141" i="58"/>
  <c r="CW141" i="58"/>
  <c r="CX141" i="58"/>
  <c r="CY141" i="58"/>
  <c r="CZ141" i="58"/>
  <c r="DA141" i="58"/>
  <c r="DB141" i="58"/>
  <c r="DC141" i="58"/>
  <c r="DD141" i="58"/>
  <c r="DE141" i="58"/>
  <c r="AJ142" i="58"/>
  <c r="AK142" i="58"/>
  <c r="AL142" i="58"/>
  <c r="AM142" i="58"/>
  <c r="AN142" i="58"/>
  <c r="AO142" i="58"/>
  <c r="AP142" i="58"/>
  <c r="AQ142" i="58"/>
  <c r="AR142" i="58"/>
  <c r="AS142" i="58"/>
  <c r="AT142" i="58"/>
  <c r="AU142" i="58"/>
  <c r="AV142" i="58"/>
  <c r="AW142" i="58"/>
  <c r="AX142" i="58"/>
  <c r="AY142" i="58"/>
  <c r="AZ142" i="58"/>
  <c r="BA142" i="58"/>
  <c r="BB142" i="58"/>
  <c r="BC142" i="58"/>
  <c r="BD142" i="58"/>
  <c r="BE142" i="58"/>
  <c r="BF142" i="58"/>
  <c r="BG142" i="58"/>
  <c r="BH142" i="58"/>
  <c r="BI142" i="58"/>
  <c r="BJ142" i="58"/>
  <c r="BK142" i="58"/>
  <c r="BL142" i="58"/>
  <c r="BM142" i="58"/>
  <c r="BN142" i="58"/>
  <c r="BO142" i="58"/>
  <c r="BP142" i="58"/>
  <c r="BQ142" i="58"/>
  <c r="BR142" i="58"/>
  <c r="BS142" i="58"/>
  <c r="BT142" i="58"/>
  <c r="BU142" i="58"/>
  <c r="BV142" i="58"/>
  <c r="BW142" i="58"/>
  <c r="BX142" i="58"/>
  <c r="BY142" i="58"/>
  <c r="BZ142" i="58"/>
  <c r="CA142" i="58"/>
  <c r="CB142" i="58"/>
  <c r="CC142" i="58"/>
  <c r="CD142" i="58"/>
  <c r="CE142" i="58"/>
  <c r="CF142" i="58"/>
  <c r="CG142" i="58"/>
  <c r="CH142" i="58"/>
  <c r="CI142" i="58"/>
  <c r="CJ142" i="58"/>
  <c r="CK142" i="58"/>
  <c r="CL142" i="58"/>
  <c r="CM142" i="58"/>
  <c r="CN142" i="58"/>
  <c r="CO142" i="58"/>
  <c r="CP142" i="58"/>
  <c r="CQ142" i="58"/>
  <c r="CR142" i="58"/>
  <c r="CS142" i="58"/>
  <c r="CT142" i="58"/>
  <c r="CU142" i="58"/>
  <c r="CV142" i="58"/>
  <c r="CW142" i="58"/>
  <c r="CX142" i="58"/>
  <c r="CY142" i="58"/>
  <c r="CZ142" i="58"/>
  <c r="DA142" i="58"/>
  <c r="DB142" i="58"/>
  <c r="DC142" i="58"/>
  <c r="DD142" i="58"/>
  <c r="DE142" i="58"/>
  <c r="AJ143" i="58"/>
  <c r="AK143" i="58"/>
  <c r="AL143" i="58"/>
  <c r="AM143" i="58"/>
  <c r="AN143" i="58"/>
  <c r="AO143" i="58"/>
  <c r="AP143" i="58"/>
  <c r="AQ143" i="58"/>
  <c r="AR143" i="58"/>
  <c r="AS143" i="58"/>
  <c r="AT143" i="58"/>
  <c r="AU143" i="58"/>
  <c r="AV143" i="58"/>
  <c r="AW143" i="58"/>
  <c r="AX143" i="58"/>
  <c r="AY143" i="58"/>
  <c r="AZ143" i="58"/>
  <c r="BA143" i="58"/>
  <c r="BB143" i="58"/>
  <c r="BC143" i="58"/>
  <c r="BD143" i="58"/>
  <c r="BE143" i="58"/>
  <c r="BF143" i="58"/>
  <c r="BG143" i="58"/>
  <c r="BH143" i="58"/>
  <c r="BI143" i="58"/>
  <c r="BJ143" i="58"/>
  <c r="BK143" i="58"/>
  <c r="BL143" i="58"/>
  <c r="BM143" i="58"/>
  <c r="BN143" i="58"/>
  <c r="BO143" i="58"/>
  <c r="BP143" i="58"/>
  <c r="BQ143" i="58"/>
  <c r="BR143" i="58"/>
  <c r="BS143" i="58"/>
  <c r="BT143" i="58"/>
  <c r="BU143" i="58"/>
  <c r="BV143" i="58"/>
  <c r="BW143" i="58"/>
  <c r="BX143" i="58"/>
  <c r="BY143" i="58"/>
  <c r="BZ143" i="58"/>
  <c r="CA143" i="58"/>
  <c r="CB143" i="58"/>
  <c r="CC143" i="58"/>
  <c r="CD143" i="58"/>
  <c r="CE143" i="58"/>
  <c r="CF143" i="58"/>
  <c r="CG143" i="58"/>
  <c r="CH143" i="58"/>
  <c r="CI143" i="58"/>
  <c r="CJ143" i="58"/>
  <c r="CK143" i="58"/>
  <c r="CL143" i="58"/>
  <c r="CM143" i="58"/>
  <c r="CN143" i="58"/>
  <c r="CO143" i="58"/>
  <c r="CP143" i="58"/>
  <c r="CQ143" i="58"/>
  <c r="CR143" i="58"/>
  <c r="CS143" i="58"/>
  <c r="CT143" i="58"/>
  <c r="CU143" i="58"/>
  <c r="CV143" i="58"/>
  <c r="CW143" i="58"/>
  <c r="CX143" i="58"/>
  <c r="CY143" i="58"/>
  <c r="CZ143" i="58"/>
  <c r="DA143" i="58"/>
  <c r="DB143" i="58"/>
  <c r="DC143" i="58"/>
  <c r="DD143" i="58"/>
  <c r="DE143" i="58"/>
  <c r="AJ144" i="58"/>
  <c r="AK144" i="58"/>
  <c r="AL144" i="58"/>
  <c r="AM144" i="58"/>
  <c r="AN144" i="58"/>
  <c r="AO144" i="58"/>
  <c r="AP144" i="58"/>
  <c r="AQ144" i="58"/>
  <c r="AR144" i="58"/>
  <c r="AS144" i="58"/>
  <c r="AT144" i="58"/>
  <c r="AU144" i="58"/>
  <c r="AV144" i="58"/>
  <c r="AW144" i="58"/>
  <c r="AX144" i="58"/>
  <c r="AY144" i="58"/>
  <c r="AZ144" i="58"/>
  <c r="BA144" i="58"/>
  <c r="BB144" i="58"/>
  <c r="BC144" i="58"/>
  <c r="BD144" i="58"/>
  <c r="BE144" i="58"/>
  <c r="BF144" i="58"/>
  <c r="BG144" i="58"/>
  <c r="BH144" i="58"/>
  <c r="BI144" i="58"/>
  <c r="BJ144" i="58"/>
  <c r="BK144" i="58"/>
  <c r="BL144" i="58"/>
  <c r="BM144" i="58"/>
  <c r="BN144" i="58"/>
  <c r="BO144" i="58"/>
  <c r="BP144" i="58"/>
  <c r="BQ144" i="58"/>
  <c r="BR144" i="58"/>
  <c r="BS144" i="58"/>
  <c r="BT144" i="58"/>
  <c r="BU144" i="58"/>
  <c r="BV144" i="58"/>
  <c r="BW144" i="58"/>
  <c r="BX144" i="58"/>
  <c r="BY144" i="58"/>
  <c r="BZ144" i="58"/>
  <c r="CA144" i="58"/>
  <c r="CB144" i="58"/>
  <c r="CC144" i="58"/>
  <c r="CD144" i="58"/>
  <c r="CE144" i="58"/>
  <c r="CF144" i="58"/>
  <c r="CG144" i="58"/>
  <c r="CH144" i="58"/>
  <c r="CI144" i="58"/>
  <c r="CJ144" i="58"/>
  <c r="CK144" i="58"/>
  <c r="CL144" i="58"/>
  <c r="CM144" i="58"/>
  <c r="CN144" i="58"/>
  <c r="CO144" i="58"/>
  <c r="CP144" i="58"/>
  <c r="CQ144" i="58"/>
  <c r="CR144" i="58"/>
  <c r="CS144" i="58"/>
  <c r="CT144" i="58"/>
  <c r="CU144" i="58"/>
  <c r="CV144" i="58"/>
  <c r="CW144" i="58"/>
  <c r="CX144" i="58"/>
  <c r="CY144" i="58"/>
  <c r="CZ144" i="58"/>
  <c r="DA144" i="58"/>
  <c r="DB144" i="58"/>
  <c r="DC144" i="58"/>
  <c r="DD144" i="58"/>
  <c r="DE144" i="58"/>
  <c r="AJ145" i="58"/>
  <c r="AK145" i="58"/>
  <c r="AL145" i="58"/>
  <c r="AM145" i="58"/>
  <c r="AN145" i="58"/>
  <c r="AO145" i="58"/>
  <c r="AP145" i="58"/>
  <c r="AQ145" i="58"/>
  <c r="AR145" i="58"/>
  <c r="AS145" i="58"/>
  <c r="AT145" i="58"/>
  <c r="AU145" i="58"/>
  <c r="AV145" i="58"/>
  <c r="AW145" i="58"/>
  <c r="AX145" i="58"/>
  <c r="AY145" i="58"/>
  <c r="AZ145" i="58"/>
  <c r="BA145" i="58"/>
  <c r="BB145" i="58"/>
  <c r="BC145" i="58"/>
  <c r="BD145" i="58"/>
  <c r="BE145" i="58"/>
  <c r="BF145" i="58"/>
  <c r="BG145" i="58"/>
  <c r="BH145" i="58"/>
  <c r="BI145" i="58"/>
  <c r="BJ145" i="58"/>
  <c r="BK145" i="58"/>
  <c r="BL145" i="58"/>
  <c r="BM145" i="58"/>
  <c r="BN145" i="58"/>
  <c r="BO145" i="58"/>
  <c r="BP145" i="58"/>
  <c r="BQ145" i="58"/>
  <c r="BR145" i="58"/>
  <c r="BS145" i="58"/>
  <c r="BT145" i="58"/>
  <c r="BU145" i="58"/>
  <c r="BV145" i="58"/>
  <c r="BW145" i="58"/>
  <c r="BX145" i="58"/>
  <c r="BY145" i="58"/>
  <c r="BZ145" i="58"/>
  <c r="CA145" i="58"/>
  <c r="CB145" i="58"/>
  <c r="CC145" i="58"/>
  <c r="CD145" i="58"/>
  <c r="CE145" i="58"/>
  <c r="CF145" i="58"/>
  <c r="CG145" i="58"/>
  <c r="CH145" i="58"/>
  <c r="CI145" i="58"/>
  <c r="CJ145" i="58"/>
  <c r="CK145" i="58"/>
  <c r="CL145" i="58"/>
  <c r="CM145" i="58"/>
  <c r="CN145" i="58"/>
  <c r="CO145" i="58"/>
  <c r="CP145" i="58"/>
  <c r="CQ145" i="58"/>
  <c r="CR145" i="58"/>
  <c r="CS145" i="58"/>
  <c r="CT145" i="58"/>
  <c r="CU145" i="58"/>
  <c r="CV145" i="58"/>
  <c r="CW145" i="58"/>
  <c r="CX145" i="58"/>
  <c r="CY145" i="58"/>
  <c r="CZ145" i="58"/>
  <c r="DA145" i="58"/>
  <c r="DB145" i="58"/>
  <c r="DC145" i="58"/>
  <c r="DD145" i="58"/>
  <c r="DE145" i="58"/>
  <c r="AJ146" i="58"/>
  <c r="AK146" i="58"/>
  <c r="AL146" i="58"/>
  <c r="AM146" i="58"/>
  <c r="AN146" i="58"/>
  <c r="AO146" i="58"/>
  <c r="AP146" i="58"/>
  <c r="AQ146" i="58"/>
  <c r="AR146" i="58"/>
  <c r="AS146" i="58"/>
  <c r="AT146" i="58"/>
  <c r="AU146" i="58"/>
  <c r="AV146" i="58"/>
  <c r="AW146" i="58"/>
  <c r="AX146" i="58"/>
  <c r="AY146" i="58"/>
  <c r="AZ146" i="58"/>
  <c r="BA146" i="58"/>
  <c r="BB146" i="58"/>
  <c r="BC146" i="58"/>
  <c r="BD146" i="58"/>
  <c r="BE146" i="58"/>
  <c r="BF146" i="58"/>
  <c r="BG146" i="58"/>
  <c r="BH146" i="58"/>
  <c r="BI146" i="58"/>
  <c r="BJ146" i="58"/>
  <c r="BK146" i="58"/>
  <c r="BL146" i="58"/>
  <c r="BM146" i="58"/>
  <c r="BN146" i="58"/>
  <c r="BO146" i="58"/>
  <c r="BP146" i="58"/>
  <c r="BQ146" i="58"/>
  <c r="BR146" i="58"/>
  <c r="BS146" i="58"/>
  <c r="BT146" i="58"/>
  <c r="BU146" i="58"/>
  <c r="BV146" i="58"/>
  <c r="BW146" i="58"/>
  <c r="BX146" i="58"/>
  <c r="BY146" i="58"/>
  <c r="BZ146" i="58"/>
  <c r="CA146" i="58"/>
  <c r="CB146" i="58"/>
  <c r="CC146" i="58"/>
  <c r="CD146" i="58"/>
  <c r="CE146" i="58"/>
  <c r="CF146" i="58"/>
  <c r="CG146" i="58"/>
  <c r="CH146" i="58"/>
  <c r="CI146" i="58"/>
  <c r="CJ146" i="58"/>
  <c r="CK146" i="58"/>
  <c r="CL146" i="58"/>
  <c r="CM146" i="58"/>
  <c r="CN146" i="58"/>
  <c r="CO146" i="58"/>
  <c r="CP146" i="58"/>
  <c r="CQ146" i="58"/>
  <c r="CR146" i="58"/>
  <c r="CS146" i="58"/>
  <c r="CT146" i="58"/>
  <c r="CU146" i="58"/>
  <c r="CV146" i="58"/>
  <c r="CW146" i="58"/>
  <c r="CX146" i="58"/>
  <c r="CY146" i="58"/>
  <c r="CZ146" i="58"/>
  <c r="DA146" i="58"/>
  <c r="DB146" i="58"/>
  <c r="DC146" i="58"/>
  <c r="DD146" i="58"/>
  <c r="DE146" i="58"/>
  <c r="AJ147" i="58"/>
  <c r="AK147" i="58"/>
  <c r="AL147" i="58"/>
  <c r="AM147" i="58"/>
  <c r="AN147" i="58"/>
  <c r="AO147" i="58"/>
  <c r="AP147" i="58"/>
  <c r="AQ147" i="58"/>
  <c r="AR147" i="58"/>
  <c r="AS147" i="58"/>
  <c r="AT147" i="58"/>
  <c r="AU147" i="58"/>
  <c r="AV147" i="58"/>
  <c r="AW147" i="58"/>
  <c r="AX147" i="58"/>
  <c r="AY147" i="58"/>
  <c r="AZ147" i="58"/>
  <c r="BA147" i="58"/>
  <c r="BB147" i="58"/>
  <c r="BC147" i="58"/>
  <c r="BD147" i="58"/>
  <c r="BE147" i="58"/>
  <c r="BF147" i="58"/>
  <c r="BG147" i="58"/>
  <c r="BH147" i="58"/>
  <c r="BI147" i="58"/>
  <c r="BJ147" i="58"/>
  <c r="BK147" i="58"/>
  <c r="BL147" i="58"/>
  <c r="BM147" i="58"/>
  <c r="BN147" i="58"/>
  <c r="BO147" i="58"/>
  <c r="BP147" i="58"/>
  <c r="BQ147" i="58"/>
  <c r="BR147" i="58"/>
  <c r="BS147" i="58"/>
  <c r="BT147" i="58"/>
  <c r="BU147" i="58"/>
  <c r="BV147" i="58"/>
  <c r="BW147" i="58"/>
  <c r="BX147" i="58"/>
  <c r="BY147" i="58"/>
  <c r="BZ147" i="58"/>
  <c r="CA147" i="58"/>
  <c r="CB147" i="58"/>
  <c r="CC147" i="58"/>
  <c r="CD147" i="58"/>
  <c r="CE147" i="58"/>
  <c r="CF147" i="58"/>
  <c r="CG147" i="58"/>
  <c r="CH147" i="58"/>
  <c r="CI147" i="58"/>
  <c r="CJ147" i="58"/>
  <c r="CK147" i="58"/>
  <c r="CL147" i="58"/>
  <c r="CM147" i="58"/>
  <c r="CN147" i="58"/>
  <c r="CO147" i="58"/>
  <c r="CP147" i="58"/>
  <c r="CQ147" i="58"/>
  <c r="CR147" i="58"/>
  <c r="CS147" i="58"/>
  <c r="CT147" i="58"/>
  <c r="CU147" i="58"/>
  <c r="CV147" i="58"/>
  <c r="CW147" i="58"/>
  <c r="CX147" i="58"/>
  <c r="CY147" i="58"/>
  <c r="CZ147" i="58"/>
  <c r="DA147" i="58"/>
  <c r="DB147" i="58"/>
  <c r="DC147" i="58"/>
  <c r="DD147" i="58"/>
  <c r="DE147" i="58"/>
  <c r="AJ148" i="58"/>
  <c r="AK148" i="58"/>
  <c r="AL148" i="58"/>
  <c r="AM148" i="58"/>
  <c r="AN148" i="58"/>
  <c r="AO148" i="58"/>
  <c r="AP148" i="58"/>
  <c r="AQ148" i="58"/>
  <c r="AR148" i="58"/>
  <c r="AS148" i="58"/>
  <c r="AT148" i="58"/>
  <c r="AU148" i="58"/>
  <c r="AV148" i="58"/>
  <c r="AW148" i="58"/>
  <c r="AX148" i="58"/>
  <c r="AY148" i="58"/>
  <c r="AZ148" i="58"/>
  <c r="BA148" i="58"/>
  <c r="BB148" i="58"/>
  <c r="BC148" i="58"/>
  <c r="BD148" i="58"/>
  <c r="BE148" i="58"/>
  <c r="BF148" i="58"/>
  <c r="BG148" i="58"/>
  <c r="BH148" i="58"/>
  <c r="BI148" i="58"/>
  <c r="BJ148" i="58"/>
  <c r="BK148" i="58"/>
  <c r="BL148" i="58"/>
  <c r="BM148" i="58"/>
  <c r="BN148" i="58"/>
  <c r="BO148" i="58"/>
  <c r="BP148" i="58"/>
  <c r="BQ148" i="58"/>
  <c r="BR148" i="58"/>
  <c r="BS148" i="58"/>
  <c r="BT148" i="58"/>
  <c r="BU148" i="58"/>
  <c r="BV148" i="58"/>
  <c r="BW148" i="58"/>
  <c r="BX148" i="58"/>
  <c r="BY148" i="58"/>
  <c r="BZ148" i="58"/>
  <c r="CA148" i="58"/>
  <c r="CB148" i="58"/>
  <c r="CC148" i="58"/>
  <c r="CD148" i="58"/>
  <c r="CE148" i="58"/>
  <c r="CF148" i="58"/>
  <c r="CG148" i="58"/>
  <c r="CH148" i="58"/>
  <c r="CI148" i="58"/>
  <c r="CJ148" i="58"/>
  <c r="CK148" i="58"/>
  <c r="CL148" i="58"/>
  <c r="CM148" i="58"/>
  <c r="CN148" i="58"/>
  <c r="CO148" i="58"/>
  <c r="CP148" i="58"/>
  <c r="CQ148" i="58"/>
  <c r="CR148" i="58"/>
  <c r="CS148" i="58"/>
  <c r="CT148" i="58"/>
  <c r="CU148" i="58"/>
  <c r="CV148" i="58"/>
  <c r="CW148" i="58"/>
  <c r="CX148" i="58"/>
  <c r="CY148" i="58"/>
  <c r="CZ148" i="58"/>
  <c r="DA148" i="58"/>
  <c r="DB148" i="58"/>
  <c r="DC148" i="58"/>
  <c r="DD148" i="58"/>
  <c r="DE148" i="58"/>
  <c r="AJ149" i="58"/>
  <c r="AK149" i="58"/>
  <c r="AL149" i="58"/>
  <c r="AM149" i="58"/>
  <c r="AN149" i="58"/>
  <c r="AO149" i="58"/>
  <c r="AP149" i="58"/>
  <c r="AQ149" i="58"/>
  <c r="AR149" i="58"/>
  <c r="AS149" i="58"/>
  <c r="AT149" i="58"/>
  <c r="AU149" i="58"/>
  <c r="AV149" i="58"/>
  <c r="AW149" i="58"/>
  <c r="AX149" i="58"/>
  <c r="AY149" i="58"/>
  <c r="AZ149" i="58"/>
  <c r="BA149" i="58"/>
  <c r="BB149" i="58"/>
  <c r="BC149" i="58"/>
  <c r="BD149" i="58"/>
  <c r="BE149" i="58"/>
  <c r="BF149" i="58"/>
  <c r="BG149" i="58"/>
  <c r="BH149" i="58"/>
  <c r="BI149" i="58"/>
  <c r="BJ149" i="58"/>
  <c r="BK149" i="58"/>
  <c r="BL149" i="58"/>
  <c r="BM149" i="58"/>
  <c r="BN149" i="58"/>
  <c r="BO149" i="58"/>
  <c r="BP149" i="58"/>
  <c r="BQ149" i="58"/>
  <c r="BR149" i="58"/>
  <c r="BS149" i="58"/>
  <c r="BT149" i="58"/>
  <c r="BU149" i="58"/>
  <c r="BV149" i="58"/>
  <c r="BW149" i="58"/>
  <c r="BX149" i="58"/>
  <c r="BY149" i="58"/>
  <c r="BZ149" i="58"/>
  <c r="CA149" i="58"/>
  <c r="CB149" i="58"/>
  <c r="CC149" i="58"/>
  <c r="CD149" i="58"/>
  <c r="CE149" i="58"/>
  <c r="CF149" i="58"/>
  <c r="CG149" i="58"/>
  <c r="CH149" i="58"/>
  <c r="CI149" i="58"/>
  <c r="CJ149" i="58"/>
  <c r="CK149" i="58"/>
  <c r="CL149" i="58"/>
  <c r="CM149" i="58"/>
  <c r="CN149" i="58"/>
  <c r="CO149" i="58"/>
  <c r="CP149" i="58"/>
  <c r="CQ149" i="58"/>
  <c r="CR149" i="58"/>
  <c r="CS149" i="58"/>
  <c r="CT149" i="58"/>
  <c r="CU149" i="58"/>
  <c r="CV149" i="58"/>
  <c r="CW149" i="58"/>
  <c r="CX149" i="58"/>
  <c r="CY149" i="58"/>
  <c r="CZ149" i="58"/>
  <c r="DA149" i="58"/>
  <c r="DB149" i="58"/>
  <c r="DC149" i="58"/>
  <c r="DD149" i="58"/>
  <c r="DE149" i="58"/>
  <c r="AJ150" i="58"/>
  <c r="AK150" i="58"/>
  <c r="AL150" i="58"/>
  <c r="AM150" i="58"/>
  <c r="AN150" i="58"/>
  <c r="AO150" i="58"/>
  <c r="AP150" i="58"/>
  <c r="AQ150" i="58"/>
  <c r="AR150" i="58"/>
  <c r="AS150" i="58"/>
  <c r="AT150" i="58"/>
  <c r="AU150" i="58"/>
  <c r="AV150" i="58"/>
  <c r="AW150" i="58"/>
  <c r="AX150" i="58"/>
  <c r="AY150" i="58"/>
  <c r="AZ150" i="58"/>
  <c r="BA150" i="58"/>
  <c r="BB150" i="58"/>
  <c r="BC150" i="58"/>
  <c r="BD150" i="58"/>
  <c r="BE150" i="58"/>
  <c r="BF150" i="58"/>
  <c r="BG150" i="58"/>
  <c r="BH150" i="58"/>
  <c r="BI150" i="58"/>
  <c r="BJ150" i="58"/>
  <c r="BK150" i="58"/>
  <c r="BL150" i="58"/>
  <c r="BM150" i="58"/>
  <c r="BN150" i="58"/>
  <c r="BO150" i="58"/>
  <c r="BP150" i="58"/>
  <c r="BQ150" i="58"/>
  <c r="BR150" i="58"/>
  <c r="BS150" i="58"/>
  <c r="BT150" i="58"/>
  <c r="BU150" i="58"/>
  <c r="BV150" i="58"/>
  <c r="BW150" i="58"/>
  <c r="BX150" i="58"/>
  <c r="BY150" i="58"/>
  <c r="BZ150" i="58"/>
  <c r="CA150" i="58"/>
  <c r="CB150" i="58"/>
  <c r="CC150" i="58"/>
  <c r="CD150" i="58"/>
  <c r="CE150" i="58"/>
  <c r="CF150" i="58"/>
  <c r="CG150" i="58"/>
  <c r="CH150" i="58"/>
  <c r="CI150" i="58"/>
  <c r="CJ150" i="58"/>
  <c r="CK150" i="58"/>
  <c r="CL150" i="58"/>
  <c r="CM150" i="58"/>
  <c r="CN150" i="58"/>
  <c r="CO150" i="58"/>
  <c r="CP150" i="58"/>
  <c r="CQ150" i="58"/>
  <c r="CR150" i="58"/>
  <c r="CS150" i="58"/>
  <c r="CT150" i="58"/>
  <c r="CU150" i="58"/>
  <c r="CV150" i="58"/>
  <c r="CW150" i="58"/>
  <c r="CX150" i="58"/>
  <c r="CY150" i="58"/>
  <c r="CZ150" i="58"/>
  <c r="DA150" i="58"/>
  <c r="DB150" i="58"/>
  <c r="DC150" i="58"/>
  <c r="DD150" i="58"/>
  <c r="DE150" i="58"/>
  <c r="AJ151" i="58"/>
  <c r="AK151" i="58"/>
  <c r="AL151" i="58"/>
  <c r="AM151" i="58"/>
  <c r="AN151" i="58"/>
  <c r="AO151" i="58"/>
  <c r="AP151" i="58"/>
  <c r="AQ151" i="58"/>
  <c r="AR151" i="58"/>
  <c r="AS151" i="58"/>
  <c r="AT151" i="58"/>
  <c r="AU151" i="58"/>
  <c r="AV151" i="58"/>
  <c r="AW151" i="58"/>
  <c r="AX151" i="58"/>
  <c r="AY151" i="58"/>
  <c r="AZ151" i="58"/>
  <c r="BA151" i="58"/>
  <c r="BB151" i="58"/>
  <c r="BC151" i="58"/>
  <c r="BD151" i="58"/>
  <c r="BE151" i="58"/>
  <c r="BF151" i="58"/>
  <c r="BG151" i="58"/>
  <c r="BH151" i="58"/>
  <c r="BI151" i="58"/>
  <c r="BJ151" i="58"/>
  <c r="BK151" i="58"/>
  <c r="BL151" i="58"/>
  <c r="BM151" i="58"/>
  <c r="BN151" i="58"/>
  <c r="BO151" i="58"/>
  <c r="BP151" i="58"/>
  <c r="BQ151" i="58"/>
  <c r="BR151" i="58"/>
  <c r="BS151" i="58"/>
  <c r="BT151" i="58"/>
  <c r="BU151" i="58"/>
  <c r="BV151" i="58"/>
  <c r="BW151" i="58"/>
  <c r="BX151" i="58"/>
  <c r="BY151" i="58"/>
  <c r="BZ151" i="58"/>
  <c r="CA151" i="58"/>
  <c r="CB151" i="58"/>
  <c r="CC151" i="58"/>
  <c r="CD151" i="58"/>
  <c r="CE151" i="58"/>
  <c r="CF151" i="58"/>
  <c r="CG151" i="58"/>
  <c r="CH151" i="58"/>
  <c r="CI151" i="58"/>
  <c r="CJ151" i="58"/>
  <c r="CK151" i="58"/>
  <c r="CL151" i="58"/>
  <c r="CM151" i="58"/>
  <c r="CN151" i="58"/>
  <c r="CO151" i="58"/>
  <c r="CP151" i="58"/>
  <c r="CQ151" i="58"/>
  <c r="CR151" i="58"/>
  <c r="CS151" i="58"/>
  <c r="CT151" i="58"/>
  <c r="CU151" i="58"/>
  <c r="CV151" i="58"/>
  <c r="CW151" i="58"/>
  <c r="CX151" i="58"/>
  <c r="CY151" i="58"/>
  <c r="CZ151" i="58"/>
  <c r="DA151" i="58"/>
  <c r="DB151" i="58"/>
  <c r="DC151" i="58"/>
  <c r="DD151" i="58"/>
  <c r="DE151" i="58"/>
  <c r="AJ152" i="58"/>
  <c r="AK152" i="58"/>
  <c r="AL152" i="58"/>
  <c r="AM152" i="58"/>
  <c r="AN152" i="58"/>
  <c r="AO152" i="58"/>
  <c r="AP152" i="58"/>
  <c r="AQ152" i="58"/>
  <c r="AR152" i="58"/>
  <c r="AS152" i="58"/>
  <c r="AT152" i="58"/>
  <c r="AU152" i="58"/>
  <c r="AV152" i="58"/>
  <c r="AW152" i="58"/>
  <c r="AX152" i="58"/>
  <c r="AY152" i="58"/>
  <c r="AZ152" i="58"/>
  <c r="BA152" i="58"/>
  <c r="BB152" i="58"/>
  <c r="BC152" i="58"/>
  <c r="BD152" i="58"/>
  <c r="BE152" i="58"/>
  <c r="BF152" i="58"/>
  <c r="BG152" i="58"/>
  <c r="BH152" i="58"/>
  <c r="BI152" i="58"/>
  <c r="BJ152" i="58"/>
  <c r="BK152" i="58"/>
  <c r="BL152" i="58"/>
  <c r="BM152" i="58"/>
  <c r="BN152" i="58"/>
  <c r="BO152" i="58"/>
  <c r="BP152" i="58"/>
  <c r="BQ152" i="58"/>
  <c r="BR152" i="58"/>
  <c r="BS152" i="58"/>
  <c r="BT152" i="58"/>
  <c r="BU152" i="58"/>
  <c r="BV152" i="58"/>
  <c r="BW152" i="58"/>
  <c r="BX152" i="58"/>
  <c r="BY152" i="58"/>
  <c r="BZ152" i="58"/>
  <c r="CA152" i="58"/>
  <c r="CB152" i="58"/>
  <c r="CC152" i="58"/>
  <c r="CD152" i="58"/>
  <c r="CE152" i="58"/>
  <c r="CF152" i="58"/>
  <c r="CG152" i="58"/>
  <c r="CH152" i="58"/>
  <c r="CI152" i="58"/>
  <c r="CJ152" i="58"/>
  <c r="CK152" i="58"/>
  <c r="CL152" i="58"/>
  <c r="CM152" i="58"/>
  <c r="CN152" i="58"/>
  <c r="CO152" i="58"/>
  <c r="CP152" i="58"/>
  <c r="CQ152" i="58"/>
  <c r="CR152" i="58"/>
  <c r="CS152" i="58"/>
  <c r="CT152" i="58"/>
  <c r="CU152" i="58"/>
  <c r="CV152" i="58"/>
  <c r="CW152" i="58"/>
  <c r="CX152" i="58"/>
  <c r="CY152" i="58"/>
  <c r="CZ152" i="58"/>
  <c r="DA152" i="58"/>
  <c r="DB152" i="58"/>
  <c r="DC152" i="58"/>
  <c r="DD152" i="58"/>
  <c r="DE152" i="58"/>
  <c r="AJ153" i="58"/>
  <c r="AK153" i="58"/>
  <c r="AL153" i="58"/>
  <c r="AM153" i="58"/>
  <c r="AN153" i="58"/>
  <c r="AO153" i="58"/>
  <c r="AP153" i="58"/>
  <c r="AQ153" i="58"/>
  <c r="AR153" i="58"/>
  <c r="AS153" i="58"/>
  <c r="AT153" i="58"/>
  <c r="AU153" i="58"/>
  <c r="AV153" i="58"/>
  <c r="AW153" i="58"/>
  <c r="AX153" i="58"/>
  <c r="AY153" i="58"/>
  <c r="AZ153" i="58"/>
  <c r="BA153" i="58"/>
  <c r="BB153" i="58"/>
  <c r="BC153" i="58"/>
  <c r="BD153" i="58"/>
  <c r="BE153" i="58"/>
  <c r="BF153" i="58"/>
  <c r="BG153" i="58"/>
  <c r="BH153" i="58"/>
  <c r="BI153" i="58"/>
  <c r="BJ153" i="58"/>
  <c r="BK153" i="58"/>
  <c r="BL153" i="58"/>
  <c r="BM153" i="58"/>
  <c r="BN153" i="58"/>
  <c r="BO153" i="58"/>
  <c r="BP153" i="58"/>
  <c r="BQ153" i="58"/>
  <c r="BR153" i="58"/>
  <c r="BS153" i="58"/>
  <c r="BT153" i="58"/>
  <c r="BU153" i="58"/>
  <c r="BV153" i="58"/>
  <c r="BW153" i="58"/>
  <c r="BX153" i="58"/>
  <c r="BY153" i="58"/>
  <c r="BZ153" i="58"/>
  <c r="CA153" i="58"/>
  <c r="CB153" i="58"/>
  <c r="CC153" i="58"/>
  <c r="CD153" i="58"/>
  <c r="CE153" i="58"/>
  <c r="CF153" i="58"/>
  <c r="CG153" i="58"/>
  <c r="CH153" i="58"/>
  <c r="CI153" i="58"/>
  <c r="CJ153" i="58"/>
  <c r="CK153" i="58"/>
  <c r="CL153" i="58"/>
  <c r="CM153" i="58"/>
  <c r="CN153" i="58"/>
  <c r="CO153" i="58"/>
  <c r="CP153" i="58"/>
  <c r="CQ153" i="58"/>
  <c r="CR153" i="58"/>
  <c r="CS153" i="58"/>
  <c r="CT153" i="58"/>
  <c r="CU153" i="58"/>
  <c r="CV153" i="58"/>
  <c r="CW153" i="58"/>
  <c r="CX153" i="58"/>
  <c r="CY153" i="58"/>
  <c r="CZ153" i="58"/>
  <c r="DA153" i="58"/>
  <c r="DB153" i="58"/>
  <c r="DC153" i="58"/>
  <c r="DD153" i="58"/>
  <c r="DE153" i="58"/>
  <c r="AJ154" i="58"/>
  <c r="AK154" i="58"/>
  <c r="AL154" i="58"/>
  <c r="AM154" i="58"/>
  <c r="AN154" i="58"/>
  <c r="AO154" i="58"/>
  <c r="AP154" i="58"/>
  <c r="AQ154" i="58"/>
  <c r="AR154" i="58"/>
  <c r="AS154" i="58"/>
  <c r="AT154" i="58"/>
  <c r="AU154" i="58"/>
  <c r="AV154" i="58"/>
  <c r="AW154" i="58"/>
  <c r="AX154" i="58"/>
  <c r="AY154" i="58"/>
  <c r="AZ154" i="58"/>
  <c r="BA154" i="58"/>
  <c r="BB154" i="58"/>
  <c r="BC154" i="58"/>
  <c r="BD154" i="58"/>
  <c r="BE154" i="58"/>
  <c r="BF154" i="58"/>
  <c r="BG154" i="58"/>
  <c r="BH154" i="58"/>
  <c r="BI154" i="58"/>
  <c r="BJ154" i="58"/>
  <c r="BK154" i="58"/>
  <c r="BL154" i="58"/>
  <c r="BM154" i="58"/>
  <c r="BN154" i="58"/>
  <c r="BO154" i="58"/>
  <c r="BP154" i="58"/>
  <c r="BQ154" i="58"/>
  <c r="BR154" i="58"/>
  <c r="BS154" i="58"/>
  <c r="BT154" i="58"/>
  <c r="BU154" i="58"/>
  <c r="BV154" i="58"/>
  <c r="BW154" i="58"/>
  <c r="BX154" i="58"/>
  <c r="BY154" i="58"/>
  <c r="BZ154" i="58"/>
  <c r="CA154" i="58"/>
  <c r="CB154" i="58"/>
  <c r="CC154" i="58"/>
  <c r="CD154" i="58"/>
  <c r="CE154" i="58"/>
  <c r="CF154" i="58"/>
  <c r="CG154" i="58"/>
  <c r="CH154" i="58"/>
  <c r="CI154" i="58"/>
  <c r="CJ154" i="58"/>
  <c r="CK154" i="58"/>
  <c r="CL154" i="58"/>
  <c r="CM154" i="58"/>
  <c r="CN154" i="58"/>
  <c r="CO154" i="58"/>
  <c r="CP154" i="58"/>
  <c r="CQ154" i="58"/>
  <c r="CR154" i="58"/>
  <c r="CS154" i="58"/>
  <c r="CT154" i="58"/>
  <c r="CU154" i="58"/>
  <c r="CV154" i="58"/>
  <c r="CW154" i="58"/>
  <c r="CX154" i="58"/>
  <c r="CY154" i="58"/>
  <c r="CZ154" i="58"/>
  <c r="DA154" i="58"/>
  <c r="DB154" i="58"/>
  <c r="DC154" i="58"/>
  <c r="DD154" i="58"/>
  <c r="DE154" i="58"/>
  <c r="AJ155" i="58"/>
  <c r="AK155" i="58"/>
  <c r="AL155" i="58"/>
  <c r="AM155" i="58"/>
  <c r="AN155" i="58"/>
  <c r="AO155" i="58"/>
  <c r="AP155" i="58"/>
  <c r="AQ155" i="58"/>
  <c r="AR155" i="58"/>
  <c r="AS155" i="58"/>
  <c r="AT155" i="58"/>
  <c r="AU155" i="58"/>
  <c r="AV155" i="58"/>
  <c r="AW155" i="58"/>
  <c r="AX155" i="58"/>
  <c r="AY155" i="58"/>
  <c r="AZ155" i="58"/>
  <c r="BA155" i="58"/>
  <c r="BB155" i="58"/>
  <c r="BC155" i="58"/>
  <c r="BD155" i="58"/>
  <c r="BE155" i="58"/>
  <c r="BF155" i="58"/>
  <c r="BG155" i="58"/>
  <c r="BH155" i="58"/>
  <c r="BI155" i="58"/>
  <c r="BJ155" i="58"/>
  <c r="BK155" i="58"/>
  <c r="BL155" i="58"/>
  <c r="BM155" i="58"/>
  <c r="BN155" i="58"/>
  <c r="BO155" i="58"/>
  <c r="BP155" i="58"/>
  <c r="BQ155" i="58"/>
  <c r="BR155" i="58"/>
  <c r="BS155" i="58"/>
  <c r="BT155" i="58"/>
  <c r="BU155" i="58"/>
  <c r="BV155" i="58"/>
  <c r="BW155" i="58"/>
  <c r="BX155" i="58"/>
  <c r="BY155" i="58"/>
  <c r="BZ155" i="58"/>
  <c r="CA155" i="58"/>
  <c r="CB155" i="58"/>
  <c r="CC155" i="58"/>
  <c r="CD155" i="58"/>
  <c r="CE155" i="58"/>
  <c r="CF155" i="58"/>
  <c r="CG155" i="58"/>
  <c r="CH155" i="58"/>
  <c r="CI155" i="58"/>
  <c r="CJ155" i="58"/>
  <c r="CK155" i="58"/>
  <c r="CL155" i="58"/>
  <c r="CM155" i="58"/>
  <c r="CN155" i="58"/>
  <c r="CO155" i="58"/>
  <c r="CP155" i="58"/>
  <c r="CQ155" i="58"/>
  <c r="CR155" i="58"/>
  <c r="CS155" i="58"/>
  <c r="CT155" i="58"/>
  <c r="CU155" i="58"/>
  <c r="CV155" i="58"/>
  <c r="CW155" i="58"/>
  <c r="CX155" i="58"/>
  <c r="CY155" i="58"/>
  <c r="CZ155" i="58"/>
  <c r="DA155" i="58"/>
  <c r="DB155" i="58"/>
  <c r="DC155" i="58"/>
  <c r="DD155" i="58"/>
  <c r="DE155" i="58"/>
  <c r="AJ156" i="58"/>
  <c r="AK156" i="58"/>
  <c r="AL156" i="58"/>
  <c r="AM156" i="58"/>
  <c r="AN156" i="58"/>
  <c r="AO156" i="58"/>
  <c r="AP156" i="58"/>
  <c r="AQ156" i="58"/>
  <c r="AR156" i="58"/>
  <c r="AS156" i="58"/>
  <c r="AT156" i="58"/>
  <c r="AU156" i="58"/>
  <c r="AV156" i="58"/>
  <c r="AW156" i="58"/>
  <c r="AX156" i="58"/>
  <c r="AY156" i="58"/>
  <c r="AZ156" i="58"/>
  <c r="BA156" i="58"/>
  <c r="BB156" i="58"/>
  <c r="BC156" i="58"/>
  <c r="BD156" i="58"/>
  <c r="BE156" i="58"/>
  <c r="BF156" i="58"/>
  <c r="BG156" i="58"/>
  <c r="BH156" i="58"/>
  <c r="BI156" i="58"/>
  <c r="BJ156" i="58"/>
  <c r="BK156" i="58"/>
  <c r="BL156" i="58"/>
  <c r="BM156" i="58"/>
  <c r="BN156" i="58"/>
  <c r="BO156" i="58"/>
  <c r="BP156" i="58"/>
  <c r="BQ156" i="58"/>
  <c r="BR156" i="58"/>
  <c r="BS156" i="58"/>
  <c r="BT156" i="58"/>
  <c r="BU156" i="58"/>
  <c r="BV156" i="58"/>
  <c r="BW156" i="58"/>
  <c r="BX156" i="58"/>
  <c r="BY156" i="58"/>
  <c r="BZ156" i="58"/>
  <c r="CA156" i="58"/>
  <c r="CB156" i="58"/>
  <c r="CC156" i="58"/>
  <c r="CD156" i="58"/>
  <c r="CE156" i="58"/>
  <c r="CF156" i="58"/>
  <c r="CG156" i="58"/>
  <c r="CH156" i="58"/>
  <c r="CI156" i="58"/>
  <c r="CJ156" i="58"/>
  <c r="CK156" i="58"/>
  <c r="CL156" i="58"/>
  <c r="CM156" i="58"/>
  <c r="CN156" i="58"/>
  <c r="CO156" i="58"/>
  <c r="CP156" i="58"/>
  <c r="CQ156" i="58"/>
  <c r="CR156" i="58"/>
  <c r="CS156" i="58"/>
  <c r="CT156" i="58"/>
  <c r="CU156" i="58"/>
  <c r="CV156" i="58"/>
  <c r="CW156" i="58"/>
  <c r="CX156" i="58"/>
  <c r="CY156" i="58"/>
  <c r="CZ156" i="58"/>
  <c r="DA156" i="58"/>
  <c r="DB156" i="58"/>
  <c r="DC156" i="58"/>
  <c r="DD156" i="58"/>
  <c r="DE156" i="58"/>
  <c r="AJ157" i="58"/>
  <c r="AK157" i="58"/>
  <c r="AL157" i="58"/>
  <c r="AM157" i="58"/>
  <c r="AN157" i="58"/>
  <c r="AO157" i="58"/>
  <c r="AP157" i="58"/>
  <c r="AQ157" i="58"/>
  <c r="AR157" i="58"/>
  <c r="AS157" i="58"/>
  <c r="AT157" i="58"/>
  <c r="AU157" i="58"/>
  <c r="AV157" i="58"/>
  <c r="AW157" i="58"/>
  <c r="AX157" i="58"/>
  <c r="AY157" i="58"/>
  <c r="AZ157" i="58"/>
  <c r="BA157" i="58"/>
  <c r="BB157" i="58"/>
  <c r="BC157" i="58"/>
  <c r="BD157" i="58"/>
  <c r="BE157" i="58"/>
  <c r="BF157" i="58"/>
  <c r="BG157" i="58"/>
  <c r="BH157" i="58"/>
  <c r="BI157" i="58"/>
  <c r="BJ157" i="58"/>
  <c r="BK157" i="58"/>
  <c r="BL157" i="58"/>
  <c r="BM157" i="58"/>
  <c r="BN157" i="58"/>
  <c r="BO157" i="58"/>
  <c r="BP157" i="58"/>
  <c r="BQ157" i="58"/>
  <c r="BR157" i="58"/>
  <c r="BS157" i="58"/>
  <c r="BT157" i="58"/>
  <c r="BU157" i="58"/>
  <c r="BV157" i="58"/>
  <c r="BW157" i="58"/>
  <c r="BX157" i="58"/>
  <c r="BY157" i="58"/>
  <c r="BZ157" i="58"/>
  <c r="CA157" i="58"/>
  <c r="CB157" i="58"/>
  <c r="CC157" i="58"/>
  <c r="CD157" i="58"/>
  <c r="CE157" i="58"/>
  <c r="CF157" i="58"/>
  <c r="CG157" i="58"/>
  <c r="CH157" i="58"/>
  <c r="CI157" i="58"/>
  <c r="CJ157" i="58"/>
  <c r="CK157" i="58"/>
  <c r="CL157" i="58"/>
  <c r="CM157" i="58"/>
  <c r="CN157" i="58"/>
  <c r="CO157" i="58"/>
  <c r="CP157" i="58"/>
  <c r="CQ157" i="58"/>
  <c r="CR157" i="58"/>
  <c r="CS157" i="58"/>
  <c r="CT157" i="58"/>
  <c r="CU157" i="58"/>
  <c r="CV157" i="58"/>
  <c r="CW157" i="58"/>
  <c r="CX157" i="58"/>
  <c r="CY157" i="58"/>
  <c r="CZ157" i="58"/>
  <c r="DA157" i="58"/>
  <c r="DB157" i="58"/>
  <c r="DC157" i="58"/>
  <c r="DD157" i="58"/>
  <c r="DE157" i="58"/>
  <c r="AJ158" i="58"/>
  <c r="AK158" i="58"/>
  <c r="AL158" i="58"/>
  <c r="AM158" i="58"/>
  <c r="AN158" i="58"/>
  <c r="AO158" i="58"/>
  <c r="AP158" i="58"/>
  <c r="AQ158" i="58"/>
  <c r="AR158" i="58"/>
  <c r="AS158" i="58"/>
  <c r="AT158" i="58"/>
  <c r="AU158" i="58"/>
  <c r="AV158" i="58"/>
  <c r="AW158" i="58"/>
  <c r="AX158" i="58"/>
  <c r="AY158" i="58"/>
  <c r="AZ158" i="58"/>
  <c r="BA158" i="58"/>
  <c r="BB158" i="58"/>
  <c r="BC158" i="58"/>
  <c r="BD158" i="58"/>
  <c r="BE158" i="58"/>
  <c r="BF158" i="58"/>
  <c r="BG158" i="58"/>
  <c r="BH158" i="58"/>
  <c r="BI158" i="58"/>
  <c r="BJ158" i="58"/>
  <c r="BK158" i="58"/>
  <c r="BL158" i="58"/>
  <c r="BM158" i="58"/>
  <c r="BN158" i="58"/>
  <c r="BO158" i="58"/>
  <c r="BP158" i="58"/>
  <c r="BQ158" i="58"/>
  <c r="BR158" i="58"/>
  <c r="BS158" i="58"/>
  <c r="BT158" i="58"/>
  <c r="BU158" i="58"/>
  <c r="BV158" i="58"/>
  <c r="BW158" i="58"/>
  <c r="BX158" i="58"/>
  <c r="BY158" i="58"/>
  <c r="BZ158" i="58"/>
  <c r="CA158" i="58"/>
  <c r="CB158" i="58"/>
  <c r="CC158" i="58"/>
  <c r="CD158" i="58"/>
  <c r="CE158" i="58"/>
  <c r="CF158" i="58"/>
  <c r="CG158" i="58"/>
  <c r="CH158" i="58"/>
  <c r="CI158" i="58"/>
  <c r="CJ158" i="58"/>
  <c r="CK158" i="58"/>
  <c r="CL158" i="58"/>
  <c r="CM158" i="58"/>
  <c r="CN158" i="58"/>
  <c r="CO158" i="58"/>
  <c r="CP158" i="58"/>
  <c r="CQ158" i="58"/>
  <c r="CR158" i="58"/>
  <c r="CS158" i="58"/>
  <c r="CT158" i="58"/>
  <c r="CU158" i="58"/>
  <c r="CV158" i="58"/>
  <c r="CW158" i="58"/>
  <c r="CX158" i="58"/>
  <c r="CY158" i="58"/>
  <c r="CZ158" i="58"/>
  <c r="DA158" i="58"/>
  <c r="DB158" i="58"/>
  <c r="DC158" i="58"/>
  <c r="DD158" i="58"/>
  <c r="DE158" i="58"/>
  <c r="AJ159" i="58"/>
  <c r="AK159" i="58"/>
  <c r="AL159" i="58"/>
  <c r="AM159" i="58"/>
  <c r="AN159" i="58"/>
  <c r="AO159" i="58"/>
  <c r="AP159" i="58"/>
  <c r="AQ159" i="58"/>
  <c r="AR159" i="58"/>
  <c r="AS159" i="58"/>
  <c r="AT159" i="58"/>
  <c r="AU159" i="58"/>
  <c r="AV159" i="58"/>
  <c r="AW159" i="58"/>
  <c r="AX159" i="58"/>
  <c r="AY159" i="58"/>
  <c r="AZ159" i="58"/>
  <c r="BA159" i="58"/>
  <c r="BB159" i="58"/>
  <c r="BC159" i="58"/>
  <c r="BD159" i="58"/>
  <c r="BE159" i="58"/>
  <c r="BF159" i="58"/>
  <c r="BG159" i="58"/>
  <c r="BH159" i="58"/>
  <c r="BI159" i="58"/>
  <c r="BJ159" i="58"/>
  <c r="BK159" i="58"/>
  <c r="BL159" i="58"/>
  <c r="BM159" i="58"/>
  <c r="BN159" i="58"/>
  <c r="BO159" i="58"/>
  <c r="BP159" i="58"/>
  <c r="BQ159" i="58"/>
  <c r="BR159" i="58"/>
  <c r="BS159" i="58"/>
  <c r="BT159" i="58"/>
  <c r="BU159" i="58"/>
  <c r="BV159" i="58"/>
  <c r="BW159" i="58"/>
  <c r="BX159" i="58"/>
  <c r="BY159" i="58"/>
  <c r="BZ159" i="58"/>
  <c r="CA159" i="58"/>
  <c r="CB159" i="58"/>
  <c r="CC159" i="58"/>
  <c r="CD159" i="58"/>
  <c r="CE159" i="58"/>
  <c r="CF159" i="58"/>
  <c r="CG159" i="58"/>
  <c r="CH159" i="58"/>
  <c r="CI159" i="58"/>
  <c r="CJ159" i="58"/>
  <c r="CK159" i="58"/>
  <c r="CL159" i="58"/>
  <c r="CM159" i="58"/>
  <c r="CN159" i="58"/>
  <c r="CO159" i="58"/>
  <c r="CP159" i="58"/>
  <c r="CQ159" i="58"/>
  <c r="CR159" i="58"/>
  <c r="CS159" i="58"/>
  <c r="CT159" i="58"/>
  <c r="CU159" i="58"/>
  <c r="CV159" i="58"/>
  <c r="CW159" i="58"/>
  <c r="CX159" i="58"/>
  <c r="CY159" i="58"/>
  <c r="CZ159" i="58"/>
  <c r="DA159" i="58"/>
  <c r="DB159" i="58"/>
  <c r="DC159" i="58"/>
  <c r="DD159" i="58"/>
  <c r="DE159" i="58"/>
  <c r="AJ160" i="58"/>
  <c r="AK160" i="58"/>
  <c r="AL160" i="58"/>
  <c r="AM160" i="58"/>
  <c r="AN160" i="58"/>
  <c r="AO160" i="58"/>
  <c r="AP160" i="58"/>
  <c r="AQ160" i="58"/>
  <c r="AR160" i="58"/>
  <c r="AS160" i="58"/>
  <c r="AT160" i="58"/>
  <c r="AU160" i="58"/>
  <c r="AV160" i="58"/>
  <c r="AW160" i="58"/>
  <c r="AX160" i="58"/>
  <c r="AY160" i="58"/>
  <c r="AZ160" i="58"/>
  <c r="BA160" i="58"/>
  <c r="BB160" i="58"/>
  <c r="BC160" i="58"/>
  <c r="BD160" i="58"/>
  <c r="BE160" i="58"/>
  <c r="BF160" i="58"/>
  <c r="BG160" i="58"/>
  <c r="BH160" i="58"/>
  <c r="BI160" i="58"/>
  <c r="BJ160" i="58"/>
  <c r="BK160" i="58"/>
  <c r="BL160" i="58"/>
  <c r="BM160" i="58"/>
  <c r="BN160" i="58"/>
  <c r="BO160" i="58"/>
  <c r="BP160" i="58"/>
  <c r="BQ160" i="58"/>
  <c r="BR160" i="58"/>
  <c r="BS160" i="58"/>
  <c r="BT160" i="58"/>
  <c r="BU160" i="58"/>
  <c r="BV160" i="58"/>
  <c r="BW160" i="58"/>
  <c r="BX160" i="58"/>
  <c r="BY160" i="58"/>
  <c r="BZ160" i="58"/>
  <c r="CA160" i="58"/>
  <c r="CB160" i="58"/>
  <c r="CC160" i="58"/>
  <c r="CD160" i="58"/>
  <c r="CE160" i="58"/>
  <c r="CF160" i="58"/>
  <c r="CG160" i="58"/>
  <c r="CH160" i="58"/>
  <c r="CI160" i="58"/>
  <c r="CJ160" i="58"/>
  <c r="CK160" i="58"/>
  <c r="CL160" i="58"/>
  <c r="CM160" i="58"/>
  <c r="CN160" i="58"/>
  <c r="CO160" i="58"/>
  <c r="CP160" i="58"/>
  <c r="CQ160" i="58"/>
  <c r="CR160" i="58"/>
  <c r="CS160" i="58"/>
  <c r="CT160" i="58"/>
  <c r="CU160" i="58"/>
  <c r="CV160" i="58"/>
  <c r="CW160" i="58"/>
  <c r="CX160" i="58"/>
  <c r="CY160" i="58"/>
  <c r="CZ160" i="58"/>
  <c r="DA160" i="58"/>
  <c r="DB160" i="58"/>
  <c r="DC160" i="58"/>
  <c r="DD160" i="58"/>
  <c r="DE160" i="58"/>
  <c r="AJ161" i="58"/>
  <c r="AK161" i="58"/>
  <c r="AL161" i="58"/>
  <c r="AM161" i="58"/>
  <c r="AN161" i="58"/>
  <c r="AO161" i="58"/>
  <c r="AP161" i="58"/>
  <c r="AQ161" i="58"/>
  <c r="AR161" i="58"/>
  <c r="AS161" i="58"/>
  <c r="AT161" i="58"/>
  <c r="AU161" i="58"/>
  <c r="AV161" i="58"/>
  <c r="AW161" i="58"/>
  <c r="AX161" i="58"/>
  <c r="AY161" i="58"/>
  <c r="AZ161" i="58"/>
  <c r="BA161" i="58"/>
  <c r="BB161" i="58"/>
  <c r="BC161" i="58"/>
  <c r="BD161" i="58"/>
  <c r="BE161" i="58"/>
  <c r="BF161" i="58"/>
  <c r="BG161" i="58"/>
  <c r="BH161" i="58"/>
  <c r="BI161" i="58"/>
  <c r="BJ161" i="58"/>
  <c r="BK161" i="58"/>
  <c r="BL161" i="58"/>
  <c r="BM161" i="58"/>
  <c r="BN161" i="58"/>
  <c r="BO161" i="58"/>
  <c r="BP161" i="58"/>
  <c r="BQ161" i="58"/>
  <c r="BR161" i="58"/>
  <c r="BS161" i="58"/>
  <c r="BT161" i="58"/>
  <c r="BU161" i="58"/>
  <c r="BV161" i="58"/>
  <c r="BW161" i="58"/>
  <c r="BX161" i="58"/>
  <c r="BY161" i="58"/>
  <c r="BZ161" i="58"/>
  <c r="CA161" i="58"/>
  <c r="CB161" i="58"/>
  <c r="CC161" i="58"/>
  <c r="CD161" i="58"/>
  <c r="CE161" i="58"/>
  <c r="CF161" i="58"/>
  <c r="CG161" i="58"/>
  <c r="CH161" i="58"/>
  <c r="CI161" i="58"/>
  <c r="CJ161" i="58"/>
  <c r="CK161" i="58"/>
  <c r="CL161" i="58"/>
  <c r="CM161" i="58"/>
  <c r="CN161" i="58"/>
  <c r="CO161" i="58"/>
  <c r="CP161" i="58"/>
  <c r="CQ161" i="58"/>
  <c r="CR161" i="58"/>
  <c r="CS161" i="58"/>
  <c r="CT161" i="58"/>
  <c r="CU161" i="58"/>
  <c r="CV161" i="58"/>
  <c r="CW161" i="58"/>
  <c r="CX161" i="58"/>
  <c r="CY161" i="58"/>
  <c r="CZ161" i="58"/>
  <c r="DA161" i="58"/>
  <c r="DB161" i="58"/>
  <c r="DC161" i="58"/>
  <c r="DD161" i="58"/>
  <c r="DE161" i="58"/>
  <c r="AJ162" i="58"/>
  <c r="AK162" i="58"/>
  <c r="AL162" i="58"/>
  <c r="AM162" i="58"/>
  <c r="AN162" i="58"/>
  <c r="AO162" i="58"/>
  <c r="AP162" i="58"/>
  <c r="AQ162" i="58"/>
  <c r="AR162" i="58"/>
  <c r="AS162" i="58"/>
  <c r="AT162" i="58"/>
  <c r="AU162" i="58"/>
  <c r="AV162" i="58"/>
  <c r="AW162" i="58"/>
  <c r="AX162" i="58"/>
  <c r="AY162" i="58"/>
  <c r="AZ162" i="58"/>
  <c r="BA162" i="58"/>
  <c r="BB162" i="58"/>
  <c r="BC162" i="58"/>
  <c r="BD162" i="58"/>
  <c r="BE162" i="58"/>
  <c r="BF162" i="58"/>
  <c r="BG162" i="58"/>
  <c r="BH162" i="58"/>
  <c r="BI162" i="58"/>
  <c r="BJ162" i="58"/>
  <c r="BK162" i="58"/>
  <c r="BL162" i="58"/>
  <c r="BM162" i="58"/>
  <c r="BN162" i="58"/>
  <c r="BO162" i="58"/>
  <c r="BP162" i="58"/>
  <c r="BQ162" i="58"/>
  <c r="BR162" i="58"/>
  <c r="BS162" i="58"/>
  <c r="BT162" i="58"/>
  <c r="BU162" i="58"/>
  <c r="BV162" i="58"/>
  <c r="BW162" i="58"/>
  <c r="BX162" i="58"/>
  <c r="BY162" i="58"/>
  <c r="BZ162" i="58"/>
  <c r="CA162" i="58"/>
  <c r="CB162" i="58"/>
  <c r="CC162" i="58"/>
  <c r="CD162" i="58"/>
  <c r="CE162" i="58"/>
  <c r="CF162" i="58"/>
  <c r="CG162" i="58"/>
  <c r="CH162" i="58"/>
  <c r="CI162" i="58"/>
  <c r="CJ162" i="58"/>
  <c r="CK162" i="58"/>
  <c r="CL162" i="58"/>
  <c r="CM162" i="58"/>
  <c r="CN162" i="58"/>
  <c r="CO162" i="58"/>
  <c r="CP162" i="58"/>
  <c r="CQ162" i="58"/>
  <c r="CR162" i="58"/>
  <c r="CS162" i="58"/>
  <c r="CT162" i="58"/>
  <c r="CU162" i="58"/>
  <c r="CV162" i="58"/>
  <c r="CW162" i="58"/>
  <c r="CX162" i="58"/>
  <c r="CY162" i="58"/>
  <c r="CZ162" i="58"/>
  <c r="DA162" i="58"/>
  <c r="DB162" i="58"/>
  <c r="DC162" i="58"/>
  <c r="DD162" i="58"/>
  <c r="DE162" i="58"/>
  <c r="AJ163" i="58"/>
  <c r="AK163" i="58"/>
  <c r="AL163" i="58"/>
  <c r="AM163" i="58"/>
  <c r="AN163" i="58"/>
  <c r="AO163" i="58"/>
  <c r="AP163" i="58"/>
  <c r="AQ163" i="58"/>
  <c r="AR163" i="58"/>
  <c r="AS163" i="58"/>
  <c r="AT163" i="58"/>
  <c r="AU163" i="58"/>
  <c r="AV163" i="58"/>
  <c r="AW163" i="58"/>
  <c r="AX163" i="58"/>
  <c r="AY163" i="58"/>
  <c r="AZ163" i="58"/>
  <c r="BA163" i="58"/>
  <c r="BB163" i="58"/>
  <c r="BC163" i="58"/>
  <c r="BD163" i="58"/>
  <c r="BE163" i="58"/>
  <c r="BF163" i="58"/>
  <c r="BG163" i="58"/>
  <c r="BH163" i="58"/>
  <c r="BI163" i="58"/>
  <c r="BJ163" i="58"/>
  <c r="BK163" i="58"/>
  <c r="BL163" i="58"/>
  <c r="BM163" i="58"/>
  <c r="BN163" i="58"/>
  <c r="BO163" i="58"/>
  <c r="BP163" i="58"/>
  <c r="BQ163" i="58"/>
  <c r="BR163" i="58"/>
  <c r="BS163" i="58"/>
  <c r="BT163" i="58"/>
  <c r="BU163" i="58"/>
  <c r="BV163" i="58"/>
  <c r="BW163" i="58"/>
  <c r="BX163" i="58"/>
  <c r="BY163" i="58"/>
  <c r="BZ163" i="58"/>
  <c r="CA163" i="58"/>
  <c r="CB163" i="58"/>
  <c r="CC163" i="58"/>
  <c r="CD163" i="58"/>
  <c r="CE163" i="58"/>
  <c r="CF163" i="58"/>
  <c r="CG163" i="58"/>
  <c r="CH163" i="58"/>
  <c r="CI163" i="58"/>
  <c r="CJ163" i="58"/>
  <c r="CK163" i="58"/>
  <c r="CL163" i="58"/>
  <c r="CM163" i="58"/>
  <c r="CN163" i="58"/>
  <c r="CO163" i="58"/>
  <c r="CP163" i="58"/>
  <c r="CQ163" i="58"/>
  <c r="CR163" i="58"/>
  <c r="CS163" i="58"/>
  <c r="CT163" i="58"/>
  <c r="CU163" i="58"/>
  <c r="CV163" i="58"/>
  <c r="CW163" i="58"/>
  <c r="CX163" i="58"/>
  <c r="CY163" i="58"/>
  <c r="CZ163" i="58"/>
  <c r="DA163" i="58"/>
  <c r="DB163" i="58"/>
  <c r="DC163" i="58"/>
  <c r="DD163" i="58"/>
  <c r="DE163" i="58"/>
  <c r="AJ164" i="58"/>
  <c r="AK164" i="58"/>
  <c r="AL164" i="58"/>
  <c r="AM164" i="58"/>
  <c r="AN164" i="58"/>
  <c r="AO164" i="58"/>
  <c r="AP164" i="58"/>
  <c r="AQ164" i="58"/>
  <c r="AR164" i="58"/>
  <c r="AS164" i="58"/>
  <c r="AT164" i="58"/>
  <c r="AU164" i="58"/>
  <c r="AV164" i="58"/>
  <c r="AW164" i="58"/>
  <c r="AX164" i="58"/>
  <c r="AY164" i="58"/>
  <c r="AZ164" i="58"/>
  <c r="BA164" i="58"/>
  <c r="BB164" i="58"/>
  <c r="BC164" i="58"/>
  <c r="BD164" i="58"/>
  <c r="BE164" i="58"/>
  <c r="BF164" i="58"/>
  <c r="BG164" i="58"/>
  <c r="BH164" i="58"/>
  <c r="BI164" i="58"/>
  <c r="BJ164" i="58"/>
  <c r="BK164" i="58"/>
  <c r="BL164" i="58"/>
  <c r="BM164" i="58"/>
  <c r="BN164" i="58"/>
  <c r="BO164" i="58"/>
  <c r="BP164" i="58"/>
  <c r="BQ164" i="58"/>
  <c r="BR164" i="58"/>
  <c r="BS164" i="58"/>
  <c r="BT164" i="58"/>
  <c r="BU164" i="58"/>
  <c r="BV164" i="58"/>
  <c r="BW164" i="58"/>
  <c r="BX164" i="58"/>
  <c r="BY164" i="58"/>
  <c r="BZ164" i="58"/>
  <c r="CA164" i="58"/>
  <c r="CB164" i="58"/>
  <c r="CC164" i="58"/>
  <c r="CD164" i="58"/>
  <c r="CE164" i="58"/>
  <c r="CF164" i="58"/>
  <c r="CG164" i="58"/>
  <c r="CH164" i="58"/>
  <c r="CI164" i="58"/>
  <c r="CJ164" i="58"/>
  <c r="CK164" i="58"/>
  <c r="CL164" i="58"/>
  <c r="CM164" i="58"/>
  <c r="CN164" i="58"/>
  <c r="CO164" i="58"/>
  <c r="CP164" i="58"/>
  <c r="CQ164" i="58"/>
  <c r="CR164" i="58"/>
  <c r="CS164" i="58"/>
  <c r="CT164" i="58"/>
  <c r="CU164" i="58"/>
  <c r="CV164" i="58"/>
  <c r="CW164" i="58"/>
  <c r="CX164" i="58"/>
  <c r="CY164" i="58"/>
  <c r="CZ164" i="58"/>
  <c r="DA164" i="58"/>
  <c r="DB164" i="58"/>
  <c r="DC164" i="58"/>
  <c r="DD164" i="58"/>
  <c r="DE164" i="58"/>
  <c r="AJ165" i="58"/>
  <c r="AK165" i="58"/>
  <c r="AL165" i="58"/>
  <c r="AM165" i="58"/>
  <c r="AN165" i="58"/>
  <c r="AO165" i="58"/>
  <c r="AP165" i="58"/>
  <c r="AQ165" i="58"/>
  <c r="AR165" i="58"/>
  <c r="AS165" i="58"/>
  <c r="AT165" i="58"/>
  <c r="AU165" i="58"/>
  <c r="AV165" i="58"/>
  <c r="AW165" i="58"/>
  <c r="AX165" i="58"/>
  <c r="AY165" i="58"/>
  <c r="AZ165" i="58"/>
  <c r="BA165" i="58"/>
  <c r="BB165" i="58"/>
  <c r="BC165" i="58"/>
  <c r="BD165" i="58"/>
  <c r="BE165" i="58"/>
  <c r="BF165" i="58"/>
  <c r="BG165" i="58"/>
  <c r="BH165" i="58"/>
  <c r="BI165" i="58"/>
  <c r="BJ165" i="58"/>
  <c r="BK165" i="58"/>
  <c r="BL165" i="58"/>
  <c r="BM165" i="58"/>
  <c r="BN165" i="58"/>
  <c r="BO165" i="58"/>
  <c r="BP165" i="58"/>
  <c r="BQ165" i="58"/>
  <c r="BR165" i="58"/>
  <c r="BS165" i="58"/>
  <c r="BT165" i="58"/>
  <c r="BU165" i="58"/>
  <c r="BV165" i="58"/>
  <c r="BW165" i="58"/>
  <c r="BX165" i="58"/>
  <c r="BY165" i="58"/>
  <c r="BZ165" i="58"/>
  <c r="CA165" i="58"/>
  <c r="CB165" i="58"/>
  <c r="CC165" i="58"/>
  <c r="CD165" i="58"/>
  <c r="CE165" i="58"/>
  <c r="CF165" i="58"/>
  <c r="CG165" i="58"/>
  <c r="CH165" i="58"/>
  <c r="CI165" i="58"/>
  <c r="CJ165" i="58"/>
  <c r="CK165" i="58"/>
  <c r="CL165" i="58"/>
  <c r="CM165" i="58"/>
  <c r="CN165" i="58"/>
  <c r="CO165" i="58"/>
  <c r="CP165" i="58"/>
  <c r="CQ165" i="58"/>
  <c r="CR165" i="58"/>
  <c r="CS165" i="58"/>
  <c r="CT165" i="58"/>
  <c r="CU165" i="58"/>
  <c r="CV165" i="58"/>
  <c r="CW165" i="58"/>
  <c r="CX165" i="58"/>
  <c r="CY165" i="58"/>
  <c r="CZ165" i="58"/>
  <c r="DA165" i="58"/>
  <c r="DB165" i="58"/>
  <c r="DC165" i="58"/>
  <c r="DD165" i="58"/>
  <c r="DE165" i="58"/>
  <c r="AJ166" i="58"/>
  <c r="AK166" i="58"/>
  <c r="AL166" i="58"/>
  <c r="AM166" i="58"/>
  <c r="AN166" i="58"/>
  <c r="AO166" i="58"/>
  <c r="AP166" i="58"/>
  <c r="AQ166" i="58"/>
  <c r="AR166" i="58"/>
  <c r="AS166" i="58"/>
  <c r="AT166" i="58"/>
  <c r="AU166" i="58"/>
  <c r="AV166" i="58"/>
  <c r="AW166" i="58"/>
  <c r="AX166" i="58"/>
  <c r="AY166" i="58"/>
  <c r="AZ166" i="58"/>
  <c r="BA166" i="58"/>
  <c r="BB166" i="58"/>
  <c r="BC166" i="58"/>
  <c r="BD166" i="58"/>
  <c r="BE166" i="58"/>
  <c r="BF166" i="58"/>
  <c r="BG166" i="58"/>
  <c r="BH166" i="58"/>
  <c r="BI166" i="58"/>
  <c r="BJ166" i="58"/>
  <c r="BK166" i="58"/>
  <c r="BL166" i="58"/>
  <c r="BM166" i="58"/>
  <c r="BN166" i="58"/>
  <c r="BO166" i="58"/>
  <c r="BP166" i="58"/>
  <c r="BQ166" i="58"/>
  <c r="BR166" i="58"/>
  <c r="BS166" i="58"/>
  <c r="BT166" i="58"/>
  <c r="BU166" i="58"/>
  <c r="BV166" i="58"/>
  <c r="BW166" i="58"/>
  <c r="BX166" i="58"/>
  <c r="BY166" i="58"/>
  <c r="BZ166" i="58"/>
  <c r="CA166" i="58"/>
  <c r="CB166" i="58"/>
  <c r="CC166" i="58"/>
  <c r="CD166" i="58"/>
  <c r="CE166" i="58"/>
  <c r="CF166" i="58"/>
  <c r="CG166" i="58"/>
  <c r="CH166" i="58"/>
  <c r="CI166" i="58"/>
  <c r="CJ166" i="58"/>
  <c r="CK166" i="58"/>
  <c r="CL166" i="58"/>
  <c r="CM166" i="58"/>
  <c r="CN166" i="58"/>
  <c r="CO166" i="58"/>
  <c r="CP166" i="58"/>
  <c r="CQ166" i="58"/>
  <c r="CR166" i="58"/>
  <c r="CS166" i="58"/>
  <c r="CT166" i="58"/>
  <c r="CU166" i="58"/>
  <c r="CV166" i="58"/>
  <c r="CW166" i="58"/>
  <c r="CX166" i="58"/>
  <c r="CY166" i="58"/>
  <c r="CZ166" i="58"/>
  <c r="DA166" i="58"/>
  <c r="DB166" i="58"/>
  <c r="DC166" i="58"/>
  <c r="DD166" i="58"/>
  <c r="DE166" i="58"/>
  <c r="AJ167" i="58"/>
  <c r="AK167" i="58"/>
  <c r="AL167" i="58"/>
  <c r="AM167" i="58"/>
  <c r="AN167" i="58"/>
  <c r="AO167" i="58"/>
  <c r="AP167" i="58"/>
  <c r="AQ167" i="58"/>
  <c r="AR167" i="58"/>
  <c r="AS167" i="58"/>
  <c r="AT167" i="58"/>
  <c r="AU167" i="58"/>
  <c r="AV167" i="58"/>
  <c r="AW167" i="58"/>
  <c r="AX167" i="58"/>
  <c r="AY167" i="58"/>
  <c r="AZ167" i="58"/>
  <c r="BA167" i="58"/>
  <c r="BB167" i="58"/>
  <c r="BC167" i="58"/>
  <c r="BD167" i="58"/>
  <c r="BE167" i="58"/>
  <c r="BF167" i="58"/>
  <c r="BG167" i="58"/>
  <c r="BH167" i="58"/>
  <c r="BI167" i="58"/>
  <c r="BJ167" i="58"/>
  <c r="BK167" i="58"/>
  <c r="BL167" i="58"/>
  <c r="BM167" i="58"/>
  <c r="BN167" i="58"/>
  <c r="BO167" i="58"/>
  <c r="BP167" i="58"/>
  <c r="BQ167" i="58"/>
  <c r="BR167" i="58"/>
  <c r="BS167" i="58"/>
  <c r="BT167" i="58"/>
  <c r="BU167" i="58"/>
  <c r="BV167" i="58"/>
  <c r="BW167" i="58"/>
  <c r="BX167" i="58"/>
  <c r="BY167" i="58"/>
  <c r="BZ167" i="58"/>
  <c r="CA167" i="58"/>
  <c r="CB167" i="58"/>
  <c r="CC167" i="58"/>
  <c r="CD167" i="58"/>
  <c r="CE167" i="58"/>
  <c r="CF167" i="58"/>
  <c r="CG167" i="58"/>
  <c r="CH167" i="58"/>
  <c r="CI167" i="58"/>
  <c r="CJ167" i="58"/>
  <c r="CK167" i="58"/>
  <c r="CL167" i="58"/>
  <c r="CM167" i="58"/>
  <c r="CN167" i="58"/>
  <c r="CO167" i="58"/>
  <c r="CP167" i="58"/>
  <c r="CQ167" i="58"/>
  <c r="CR167" i="58"/>
  <c r="CS167" i="58"/>
  <c r="CT167" i="58"/>
  <c r="CU167" i="58"/>
  <c r="CV167" i="58"/>
  <c r="CW167" i="58"/>
  <c r="CX167" i="58"/>
  <c r="CY167" i="58"/>
  <c r="CZ167" i="58"/>
  <c r="DA167" i="58"/>
  <c r="DB167" i="58"/>
  <c r="DC167" i="58"/>
  <c r="DD167" i="58"/>
  <c r="DE167" i="58"/>
  <c r="AJ168" i="58"/>
  <c r="AK168" i="58"/>
  <c r="AL168" i="58"/>
  <c r="AM168" i="58"/>
  <c r="AN168" i="58"/>
  <c r="AO168" i="58"/>
  <c r="AP168" i="58"/>
  <c r="AQ168" i="58"/>
  <c r="AR168" i="58"/>
  <c r="AS168" i="58"/>
  <c r="AT168" i="58"/>
  <c r="AU168" i="58"/>
  <c r="AV168" i="58"/>
  <c r="AW168" i="58"/>
  <c r="AX168" i="58"/>
  <c r="AY168" i="58"/>
  <c r="AZ168" i="58"/>
  <c r="BA168" i="58"/>
  <c r="BB168" i="58"/>
  <c r="BC168" i="58"/>
  <c r="BD168" i="58"/>
  <c r="BE168" i="58"/>
  <c r="BF168" i="58"/>
  <c r="BG168" i="58"/>
  <c r="BH168" i="58"/>
  <c r="BI168" i="58"/>
  <c r="BJ168" i="58"/>
  <c r="BK168" i="58"/>
  <c r="BL168" i="58"/>
  <c r="BM168" i="58"/>
  <c r="BN168" i="58"/>
  <c r="BO168" i="58"/>
  <c r="BP168" i="58"/>
  <c r="BQ168" i="58"/>
  <c r="BR168" i="58"/>
  <c r="BS168" i="58"/>
  <c r="BT168" i="58"/>
  <c r="BU168" i="58"/>
  <c r="BV168" i="58"/>
  <c r="BW168" i="58"/>
  <c r="BX168" i="58"/>
  <c r="BY168" i="58"/>
  <c r="BZ168" i="58"/>
  <c r="CA168" i="58"/>
  <c r="CB168" i="58"/>
  <c r="CC168" i="58"/>
  <c r="CD168" i="58"/>
  <c r="CE168" i="58"/>
  <c r="CF168" i="58"/>
  <c r="CG168" i="58"/>
  <c r="CH168" i="58"/>
  <c r="CI168" i="58"/>
  <c r="CJ168" i="58"/>
  <c r="CK168" i="58"/>
  <c r="CL168" i="58"/>
  <c r="CM168" i="58"/>
  <c r="CN168" i="58"/>
  <c r="CO168" i="58"/>
  <c r="CP168" i="58"/>
  <c r="CQ168" i="58"/>
  <c r="CR168" i="58"/>
  <c r="CS168" i="58"/>
  <c r="CT168" i="58"/>
  <c r="CU168" i="58"/>
  <c r="CV168" i="58"/>
  <c r="CW168" i="58"/>
  <c r="CX168" i="58"/>
  <c r="CY168" i="58"/>
  <c r="CZ168" i="58"/>
  <c r="DA168" i="58"/>
  <c r="DB168" i="58"/>
  <c r="DC168" i="58"/>
  <c r="DD168" i="58"/>
  <c r="DE168" i="58"/>
  <c r="AJ169" i="58"/>
  <c r="AK169" i="58"/>
  <c r="AL169" i="58"/>
  <c r="AM169" i="58"/>
  <c r="AN169" i="58"/>
  <c r="AO169" i="58"/>
  <c r="AP169" i="58"/>
  <c r="AQ169" i="58"/>
  <c r="AR169" i="58"/>
  <c r="AS169" i="58"/>
  <c r="AT169" i="58"/>
  <c r="AU169" i="58"/>
  <c r="AV169" i="58"/>
  <c r="AW169" i="58"/>
  <c r="AX169" i="58"/>
  <c r="AY169" i="58"/>
  <c r="AZ169" i="58"/>
  <c r="BA169" i="58"/>
  <c r="BB169" i="58"/>
  <c r="BC169" i="58"/>
  <c r="BD169" i="58"/>
  <c r="BE169" i="58"/>
  <c r="BF169" i="58"/>
  <c r="BG169" i="58"/>
  <c r="BH169" i="58"/>
  <c r="BI169" i="58"/>
  <c r="BJ169" i="58"/>
  <c r="BK169" i="58"/>
  <c r="BL169" i="58"/>
  <c r="BM169" i="58"/>
  <c r="BN169" i="58"/>
  <c r="BO169" i="58"/>
  <c r="BP169" i="58"/>
  <c r="BQ169" i="58"/>
  <c r="BR169" i="58"/>
  <c r="BS169" i="58"/>
  <c r="BT169" i="58"/>
  <c r="BU169" i="58"/>
  <c r="BV169" i="58"/>
  <c r="BW169" i="58"/>
  <c r="BX169" i="58"/>
  <c r="BY169" i="58"/>
  <c r="BZ169" i="58"/>
  <c r="CA169" i="58"/>
  <c r="CB169" i="58"/>
  <c r="CC169" i="58"/>
  <c r="CD169" i="58"/>
  <c r="CE169" i="58"/>
  <c r="CF169" i="58"/>
  <c r="CG169" i="58"/>
  <c r="CH169" i="58"/>
  <c r="CI169" i="58"/>
  <c r="CJ169" i="58"/>
  <c r="CK169" i="58"/>
  <c r="CL169" i="58"/>
  <c r="CM169" i="58"/>
  <c r="CN169" i="58"/>
  <c r="CO169" i="58"/>
  <c r="CP169" i="58"/>
  <c r="CQ169" i="58"/>
  <c r="CR169" i="58"/>
  <c r="CS169" i="58"/>
  <c r="CT169" i="58"/>
  <c r="CU169" i="58"/>
  <c r="CV169" i="58"/>
  <c r="CW169" i="58"/>
  <c r="CX169" i="58"/>
  <c r="CY169" i="58"/>
  <c r="CZ169" i="58"/>
  <c r="DA169" i="58"/>
  <c r="DB169" i="58"/>
  <c r="DC169" i="58"/>
  <c r="DD169" i="58"/>
  <c r="DE169" i="58"/>
  <c r="AJ170" i="58"/>
  <c r="AK170" i="58"/>
  <c r="AL170" i="58"/>
  <c r="AM170" i="58"/>
  <c r="AN170" i="58"/>
  <c r="AO170" i="58"/>
  <c r="AP170" i="58"/>
  <c r="AQ170" i="58"/>
  <c r="AR170" i="58"/>
  <c r="AS170" i="58"/>
  <c r="AT170" i="58"/>
  <c r="AU170" i="58"/>
  <c r="AV170" i="58"/>
  <c r="AW170" i="58"/>
  <c r="AX170" i="58"/>
  <c r="AY170" i="58"/>
  <c r="AZ170" i="58"/>
  <c r="BA170" i="58"/>
  <c r="BB170" i="58"/>
  <c r="BC170" i="58"/>
  <c r="BD170" i="58"/>
  <c r="BE170" i="58"/>
  <c r="BF170" i="58"/>
  <c r="BG170" i="58"/>
  <c r="BH170" i="58"/>
  <c r="BI170" i="58"/>
  <c r="BJ170" i="58"/>
  <c r="BK170" i="58"/>
  <c r="BL170" i="58"/>
  <c r="BM170" i="58"/>
  <c r="BN170" i="58"/>
  <c r="BO170" i="58"/>
  <c r="BP170" i="58"/>
  <c r="BQ170" i="58"/>
  <c r="BR170" i="58"/>
  <c r="BS170" i="58"/>
  <c r="BT170" i="58"/>
  <c r="BU170" i="58"/>
  <c r="BV170" i="58"/>
  <c r="BW170" i="58"/>
  <c r="BX170" i="58"/>
  <c r="BY170" i="58"/>
  <c r="BZ170" i="58"/>
  <c r="CA170" i="58"/>
  <c r="CB170" i="58"/>
  <c r="CC170" i="58"/>
  <c r="CD170" i="58"/>
  <c r="CE170" i="58"/>
  <c r="CF170" i="58"/>
  <c r="CG170" i="58"/>
  <c r="CH170" i="58"/>
  <c r="CI170" i="58"/>
  <c r="CJ170" i="58"/>
  <c r="CK170" i="58"/>
  <c r="CL170" i="58"/>
  <c r="CM170" i="58"/>
  <c r="CN170" i="58"/>
  <c r="CO170" i="58"/>
  <c r="CP170" i="58"/>
  <c r="CQ170" i="58"/>
  <c r="CR170" i="58"/>
  <c r="CS170" i="58"/>
  <c r="CT170" i="58"/>
  <c r="CU170" i="58"/>
  <c r="CV170" i="58"/>
  <c r="CW170" i="58"/>
  <c r="CX170" i="58"/>
  <c r="CY170" i="58"/>
  <c r="CZ170" i="58"/>
  <c r="DA170" i="58"/>
  <c r="DB170" i="58"/>
  <c r="DC170" i="58"/>
  <c r="DD170" i="58"/>
  <c r="DE170" i="58"/>
  <c r="AJ171" i="58"/>
  <c r="AK171" i="58"/>
  <c r="AL171" i="58"/>
  <c r="AM171" i="58"/>
  <c r="AN171" i="58"/>
  <c r="AO171" i="58"/>
  <c r="AP171" i="58"/>
  <c r="AQ171" i="58"/>
  <c r="AR171" i="58"/>
  <c r="AS171" i="58"/>
  <c r="AT171" i="58"/>
  <c r="AU171" i="58"/>
  <c r="AV171" i="58"/>
  <c r="AW171" i="58"/>
  <c r="AX171" i="58"/>
  <c r="AY171" i="58"/>
  <c r="AZ171" i="58"/>
  <c r="BA171" i="58"/>
  <c r="BB171" i="58"/>
  <c r="BC171" i="58"/>
  <c r="BD171" i="58"/>
  <c r="BE171" i="58"/>
  <c r="BF171" i="58"/>
  <c r="BG171" i="58"/>
  <c r="BH171" i="58"/>
  <c r="BI171" i="58"/>
  <c r="BJ171" i="58"/>
  <c r="BK171" i="58"/>
  <c r="BL171" i="58"/>
  <c r="BM171" i="58"/>
  <c r="BN171" i="58"/>
  <c r="BO171" i="58"/>
  <c r="BP171" i="58"/>
  <c r="BQ171" i="58"/>
  <c r="BR171" i="58"/>
  <c r="BS171" i="58"/>
  <c r="BT171" i="58"/>
  <c r="BU171" i="58"/>
  <c r="BV171" i="58"/>
  <c r="BW171" i="58"/>
  <c r="BX171" i="58"/>
  <c r="BY171" i="58"/>
  <c r="BZ171" i="58"/>
  <c r="CA171" i="58"/>
  <c r="CB171" i="58"/>
  <c r="CC171" i="58"/>
  <c r="CD171" i="58"/>
  <c r="CE171" i="58"/>
  <c r="CF171" i="58"/>
  <c r="CG171" i="58"/>
  <c r="CH171" i="58"/>
  <c r="CI171" i="58"/>
  <c r="CJ171" i="58"/>
  <c r="CK171" i="58"/>
  <c r="CL171" i="58"/>
  <c r="CM171" i="58"/>
  <c r="CN171" i="58"/>
  <c r="CO171" i="58"/>
  <c r="CP171" i="58"/>
  <c r="CQ171" i="58"/>
  <c r="CR171" i="58"/>
  <c r="CS171" i="58"/>
  <c r="CT171" i="58"/>
  <c r="CU171" i="58"/>
  <c r="CV171" i="58"/>
  <c r="CW171" i="58"/>
  <c r="CX171" i="58"/>
  <c r="CY171" i="58"/>
  <c r="CZ171" i="58"/>
  <c r="DA171" i="58"/>
  <c r="DB171" i="58"/>
  <c r="DC171" i="58"/>
  <c r="DD171" i="58"/>
  <c r="DE171" i="58"/>
  <c r="AJ172" i="58"/>
  <c r="AK172" i="58"/>
  <c r="AL172" i="58"/>
  <c r="AM172" i="58"/>
  <c r="AN172" i="58"/>
  <c r="AO172" i="58"/>
  <c r="AP172" i="58"/>
  <c r="AQ172" i="58"/>
  <c r="AR172" i="58"/>
  <c r="AS172" i="58"/>
  <c r="AT172" i="58"/>
  <c r="AU172" i="58"/>
  <c r="AV172" i="58"/>
  <c r="AW172" i="58"/>
  <c r="AX172" i="58"/>
  <c r="AY172" i="58"/>
  <c r="AZ172" i="58"/>
  <c r="BA172" i="58"/>
  <c r="BB172" i="58"/>
  <c r="BC172" i="58"/>
  <c r="BD172" i="58"/>
  <c r="BE172" i="58"/>
  <c r="BF172" i="58"/>
  <c r="BG172" i="58"/>
  <c r="BH172" i="58"/>
  <c r="BI172" i="58"/>
  <c r="BJ172" i="58"/>
  <c r="BK172" i="58"/>
  <c r="BL172" i="58"/>
  <c r="BM172" i="58"/>
  <c r="BN172" i="58"/>
  <c r="BO172" i="58"/>
  <c r="BP172" i="58"/>
  <c r="BQ172" i="58"/>
  <c r="BR172" i="58"/>
  <c r="BS172" i="58"/>
  <c r="BT172" i="58"/>
  <c r="BU172" i="58"/>
  <c r="BV172" i="58"/>
  <c r="BW172" i="58"/>
  <c r="BX172" i="58"/>
  <c r="BY172" i="58"/>
  <c r="BZ172" i="58"/>
  <c r="CA172" i="58"/>
  <c r="CB172" i="58"/>
  <c r="CC172" i="58"/>
  <c r="CD172" i="58"/>
  <c r="CE172" i="58"/>
  <c r="CF172" i="58"/>
  <c r="CG172" i="58"/>
  <c r="CH172" i="58"/>
  <c r="CI172" i="58"/>
  <c r="CJ172" i="58"/>
  <c r="CK172" i="58"/>
  <c r="CL172" i="58"/>
  <c r="CM172" i="58"/>
  <c r="CN172" i="58"/>
  <c r="CO172" i="58"/>
  <c r="CP172" i="58"/>
  <c r="CQ172" i="58"/>
  <c r="CR172" i="58"/>
  <c r="CS172" i="58"/>
  <c r="CT172" i="58"/>
  <c r="CU172" i="58"/>
  <c r="CV172" i="58"/>
  <c r="CW172" i="58"/>
  <c r="CX172" i="58"/>
  <c r="CY172" i="58"/>
  <c r="CZ172" i="58"/>
  <c r="DA172" i="58"/>
  <c r="DB172" i="58"/>
  <c r="DC172" i="58"/>
  <c r="DD172" i="58"/>
  <c r="DE172" i="58"/>
  <c r="AJ173" i="58"/>
  <c r="AK173" i="58"/>
  <c r="AL173" i="58"/>
  <c r="AM173" i="58"/>
  <c r="AN173" i="58"/>
  <c r="AO173" i="58"/>
  <c r="AP173" i="58"/>
  <c r="AQ173" i="58"/>
  <c r="AR173" i="58"/>
  <c r="AS173" i="58"/>
  <c r="AT173" i="58"/>
  <c r="AU173" i="58"/>
  <c r="AV173" i="58"/>
  <c r="AW173" i="58"/>
  <c r="AX173" i="58"/>
  <c r="AY173" i="58"/>
  <c r="AZ173" i="58"/>
  <c r="BA173" i="58"/>
  <c r="BB173" i="58"/>
  <c r="BC173" i="58"/>
  <c r="BD173" i="58"/>
  <c r="BE173" i="58"/>
  <c r="BF173" i="58"/>
  <c r="BG173" i="58"/>
  <c r="BH173" i="58"/>
  <c r="BI173" i="58"/>
  <c r="BJ173" i="58"/>
  <c r="BK173" i="58"/>
  <c r="BL173" i="58"/>
  <c r="BM173" i="58"/>
  <c r="BN173" i="58"/>
  <c r="BO173" i="58"/>
  <c r="BP173" i="58"/>
  <c r="BQ173" i="58"/>
  <c r="BR173" i="58"/>
  <c r="BS173" i="58"/>
  <c r="BT173" i="58"/>
  <c r="BU173" i="58"/>
  <c r="BV173" i="58"/>
  <c r="BW173" i="58"/>
  <c r="BX173" i="58"/>
  <c r="BY173" i="58"/>
  <c r="BZ173" i="58"/>
  <c r="CA173" i="58"/>
  <c r="CB173" i="58"/>
  <c r="CC173" i="58"/>
  <c r="CD173" i="58"/>
  <c r="CE173" i="58"/>
  <c r="CF173" i="58"/>
  <c r="CG173" i="58"/>
  <c r="CH173" i="58"/>
  <c r="CI173" i="58"/>
  <c r="CJ173" i="58"/>
  <c r="CK173" i="58"/>
  <c r="CL173" i="58"/>
  <c r="CM173" i="58"/>
  <c r="CN173" i="58"/>
  <c r="CO173" i="58"/>
  <c r="CP173" i="58"/>
  <c r="CQ173" i="58"/>
  <c r="CR173" i="58"/>
  <c r="CS173" i="58"/>
  <c r="CT173" i="58"/>
  <c r="CU173" i="58"/>
  <c r="CV173" i="58"/>
  <c r="CW173" i="58"/>
  <c r="CX173" i="58"/>
  <c r="CY173" i="58"/>
  <c r="CZ173" i="58"/>
  <c r="DA173" i="58"/>
  <c r="DB173" i="58"/>
  <c r="DC173" i="58"/>
  <c r="DD173" i="58"/>
  <c r="DE173" i="58"/>
  <c r="AJ174" i="58"/>
  <c r="AK174" i="58"/>
  <c r="AL174" i="58"/>
  <c r="AM174" i="58"/>
  <c r="AN174" i="58"/>
  <c r="AO174" i="58"/>
  <c r="AP174" i="58"/>
  <c r="AQ174" i="58"/>
  <c r="AR174" i="58"/>
  <c r="AS174" i="58"/>
  <c r="AT174" i="58"/>
  <c r="AU174" i="58"/>
  <c r="AV174" i="58"/>
  <c r="AW174" i="58"/>
  <c r="AX174" i="58"/>
  <c r="AY174" i="58"/>
  <c r="AZ174" i="58"/>
  <c r="BA174" i="58"/>
  <c r="BB174" i="58"/>
  <c r="BC174" i="58"/>
  <c r="BD174" i="58"/>
  <c r="BE174" i="58"/>
  <c r="BF174" i="58"/>
  <c r="BG174" i="58"/>
  <c r="BH174" i="58"/>
  <c r="BI174" i="58"/>
  <c r="BJ174" i="58"/>
  <c r="BK174" i="58"/>
  <c r="BL174" i="58"/>
  <c r="BM174" i="58"/>
  <c r="BN174" i="58"/>
  <c r="BO174" i="58"/>
  <c r="BP174" i="58"/>
  <c r="BQ174" i="58"/>
  <c r="BR174" i="58"/>
  <c r="BS174" i="58"/>
  <c r="BT174" i="58"/>
  <c r="BU174" i="58"/>
  <c r="BV174" i="58"/>
  <c r="BW174" i="58"/>
  <c r="BX174" i="58"/>
  <c r="BY174" i="58"/>
  <c r="BZ174" i="58"/>
  <c r="CA174" i="58"/>
  <c r="CB174" i="58"/>
  <c r="CC174" i="58"/>
  <c r="CD174" i="58"/>
  <c r="CE174" i="58"/>
  <c r="CF174" i="58"/>
  <c r="CG174" i="58"/>
  <c r="CH174" i="58"/>
  <c r="CI174" i="58"/>
  <c r="CJ174" i="58"/>
  <c r="CK174" i="58"/>
  <c r="CL174" i="58"/>
  <c r="CM174" i="58"/>
  <c r="CN174" i="58"/>
  <c r="CO174" i="58"/>
  <c r="CP174" i="58"/>
  <c r="CQ174" i="58"/>
  <c r="CR174" i="58"/>
  <c r="CS174" i="58"/>
  <c r="CT174" i="58"/>
  <c r="CU174" i="58"/>
  <c r="CV174" i="58"/>
  <c r="CW174" i="58"/>
  <c r="CX174" i="58"/>
  <c r="CY174" i="58"/>
  <c r="CZ174" i="58"/>
  <c r="DA174" i="58"/>
  <c r="DB174" i="58"/>
  <c r="DC174" i="58"/>
  <c r="DD174" i="58"/>
  <c r="DE174" i="58"/>
  <c r="AJ175" i="58"/>
  <c r="AK175" i="58"/>
  <c r="AL175" i="58"/>
  <c r="AM175" i="58"/>
  <c r="AN175" i="58"/>
  <c r="AO175" i="58"/>
  <c r="AP175" i="58"/>
  <c r="AQ175" i="58"/>
  <c r="AR175" i="58"/>
  <c r="AS175" i="58"/>
  <c r="AT175" i="58"/>
  <c r="AU175" i="58"/>
  <c r="AV175" i="58"/>
  <c r="AW175" i="58"/>
  <c r="AX175" i="58"/>
  <c r="AY175" i="58"/>
  <c r="AZ175" i="58"/>
  <c r="BA175" i="58"/>
  <c r="BB175" i="58"/>
  <c r="BC175" i="58"/>
  <c r="BD175" i="58"/>
  <c r="BE175" i="58"/>
  <c r="BF175" i="58"/>
  <c r="BG175" i="58"/>
  <c r="BH175" i="58"/>
  <c r="BI175" i="58"/>
  <c r="BJ175" i="58"/>
  <c r="BK175" i="58"/>
  <c r="BL175" i="58"/>
  <c r="BM175" i="58"/>
  <c r="BN175" i="58"/>
  <c r="BO175" i="58"/>
  <c r="BP175" i="58"/>
  <c r="BQ175" i="58"/>
  <c r="BR175" i="58"/>
  <c r="BS175" i="58"/>
  <c r="BT175" i="58"/>
  <c r="BU175" i="58"/>
  <c r="BV175" i="58"/>
  <c r="BW175" i="58"/>
  <c r="BX175" i="58"/>
  <c r="BY175" i="58"/>
  <c r="BZ175" i="58"/>
  <c r="CA175" i="58"/>
  <c r="CB175" i="58"/>
  <c r="CC175" i="58"/>
  <c r="CD175" i="58"/>
  <c r="CE175" i="58"/>
  <c r="CF175" i="58"/>
  <c r="CG175" i="58"/>
  <c r="CH175" i="58"/>
  <c r="CI175" i="58"/>
  <c r="CJ175" i="58"/>
  <c r="CK175" i="58"/>
  <c r="CL175" i="58"/>
  <c r="CM175" i="58"/>
  <c r="CN175" i="58"/>
  <c r="CO175" i="58"/>
  <c r="CP175" i="58"/>
  <c r="CQ175" i="58"/>
  <c r="CR175" i="58"/>
  <c r="CS175" i="58"/>
  <c r="CT175" i="58"/>
  <c r="CU175" i="58"/>
  <c r="CV175" i="58"/>
  <c r="CW175" i="58"/>
  <c r="CX175" i="58"/>
  <c r="CY175" i="58"/>
  <c r="CZ175" i="58"/>
  <c r="DA175" i="58"/>
  <c r="DB175" i="58"/>
  <c r="DC175" i="58"/>
  <c r="DD175" i="58"/>
  <c r="DE175" i="58"/>
  <c r="AJ176" i="58"/>
  <c r="AK176" i="58"/>
  <c r="AL176" i="58"/>
  <c r="AM176" i="58"/>
  <c r="AN176" i="58"/>
  <c r="AO176" i="58"/>
  <c r="AP176" i="58"/>
  <c r="AQ176" i="58"/>
  <c r="AR176" i="58"/>
  <c r="AS176" i="58"/>
  <c r="AT176" i="58"/>
  <c r="AU176" i="58"/>
  <c r="AV176" i="58"/>
  <c r="AW176" i="58"/>
  <c r="AX176" i="58"/>
  <c r="AY176" i="58"/>
  <c r="AZ176" i="58"/>
  <c r="BA176" i="58"/>
  <c r="BB176" i="58"/>
  <c r="BC176" i="58"/>
  <c r="BD176" i="58"/>
  <c r="BE176" i="58"/>
  <c r="BF176" i="58"/>
  <c r="BG176" i="58"/>
  <c r="BH176" i="58"/>
  <c r="BI176" i="58"/>
  <c r="BJ176" i="58"/>
  <c r="BK176" i="58"/>
  <c r="BL176" i="58"/>
  <c r="BM176" i="58"/>
  <c r="BN176" i="58"/>
  <c r="BO176" i="58"/>
  <c r="BP176" i="58"/>
  <c r="BQ176" i="58"/>
  <c r="BR176" i="58"/>
  <c r="BS176" i="58"/>
  <c r="BT176" i="58"/>
  <c r="BU176" i="58"/>
  <c r="BV176" i="58"/>
  <c r="BW176" i="58"/>
  <c r="BX176" i="58"/>
  <c r="BY176" i="58"/>
  <c r="BZ176" i="58"/>
  <c r="CA176" i="58"/>
  <c r="CB176" i="58"/>
  <c r="CC176" i="58"/>
  <c r="CD176" i="58"/>
  <c r="CE176" i="58"/>
  <c r="CF176" i="58"/>
  <c r="CG176" i="58"/>
  <c r="CH176" i="58"/>
  <c r="CI176" i="58"/>
  <c r="CJ176" i="58"/>
  <c r="CK176" i="58"/>
  <c r="CL176" i="58"/>
  <c r="CM176" i="58"/>
  <c r="CN176" i="58"/>
  <c r="CO176" i="58"/>
  <c r="CP176" i="58"/>
  <c r="CQ176" i="58"/>
  <c r="CR176" i="58"/>
  <c r="CS176" i="58"/>
  <c r="CT176" i="58"/>
  <c r="CU176" i="58"/>
  <c r="CV176" i="58"/>
  <c r="CW176" i="58"/>
  <c r="CX176" i="58"/>
  <c r="CY176" i="58"/>
  <c r="CZ176" i="58"/>
  <c r="DA176" i="58"/>
  <c r="DB176" i="58"/>
  <c r="DC176" i="58"/>
  <c r="DD176" i="58"/>
  <c r="DE176" i="58"/>
  <c r="AJ177" i="58"/>
  <c r="AK177" i="58"/>
  <c r="AL177" i="58"/>
  <c r="AM177" i="58"/>
  <c r="AN177" i="58"/>
  <c r="AO177" i="58"/>
  <c r="AP177" i="58"/>
  <c r="AQ177" i="58"/>
  <c r="AR177" i="58"/>
  <c r="AS177" i="58"/>
  <c r="AT177" i="58"/>
  <c r="AU177" i="58"/>
  <c r="AV177" i="58"/>
  <c r="AW177" i="58"/>
  <c r="AX177" i="58"/>
  <c r="AY177" i="58"/>
  <c r="AZ177" i="58"/>
  <c r="BA177" i="58"/>
  <c r="BB177" i="58"/>
  <c r="BC177" i="58"/>
  <c r="BD177" i="58"/>
  <c r="BE177" i="58"/>
  <c r="BF177" i="58"/>
  <c r="BG177" i="58"/>
  <c r="BH177" i="58"/>
  <c r="BI177" i="58"/>
  <c r="BJ177" i="58"/>
  <c r="BK177" i="58"/>
  <c r="BL177" i="58"/>
  <c r="BM177" i="58"/>
  <c r="BN177" i="58"/>
  <c r="BO177" i="58"/>
  <c r="BP177" i="58"/>
  <c r="BQ177" i="58"/>
  <c r="BR177" i="58"/>
  <c r="BS177" i="58"/>
  <c r="BT177" i="58"/>
  <c r="BU177" i="58"/>
  <c r="BV177" i="58"/>
  <c r="BW177" i="58"/>
  <c r="BX177" i="58"/>
  <c r="BY177" i="58"/>
  <c r="BZ177" i="58"/>
  <c r="CA177" i="58"/>
  <c r="CB177" i="58"/>
  <c r="CC177" i="58"/>
  <c r="CD177" i="58"/>
  <c r="CE177" i="58"/>
  <c r="CF177" i="58"/>
  <c r="CG177" i="58"/>
  <c r="CH177" i="58"/>
  <c r="CI177" i="58"/>
  <c r="CJ177" i="58"/>
  <c r="CK177" i="58"/>
  <c r="CL177" i="58"/>
  <c r="CM177" i="58"/>
  <c r="CN177" i="58"/>
  <c r="CO177" i="58"/>
  <c r="CP177" i="58"/>
  <c r="CQ177" i="58"/>
  <c r="CR177" i="58"/>
  <c r="CS177" i="58"/>
  <c r="CT177" i="58"/>
  <c r="CU177" i="58"/>
  <c r="CV177" i="58"/>
  <c r="CW177" i="58"/>
  <c r="CX177" i="58"/>
  <c r="CY177" i="58"/>
  <c r="CZ177" i="58"/>
  <c r="DA177" i="58"/>
  <c r="DB177" i="58"/>
  <c r="DC177" i="58"/>
  <c r="DD177" i="58"/>
  <c r="DE177" i="58"/>
  <c r="AJ178" i="58"/>
  <c r="AK178" i="58"/>
  <c r="AL178" i="58"/>
  <c r="AM178" i="58"/>
  <c r="AN178" i="58"/>
  <c r="AO178" i="58"/>
  <c r="AP178" i="58"/>
  <c r="AQ178" i="58"/>
  <c r="AR178" i="58"/>
  <c r="AS178" i="58"/>
  <c r="AT178" i="58"/>
  <c r="AU178" i="58"/>
  <c r="AV178" i="58"/>
  <c r="AW178" i="58"/>
  <c r="AX178" i="58"/>
  <c r="AY178" i="58"/>
  <c r="AZ178" i="58"/>
  <c r="BA178" i="58"/>
  <c r="BB178" i="58"/>
  <c r="BC178" i="58"/>
  <c r="BD178" i="58"/>
  <c r="BE178" i="58"/>
  <c r="BF178" i="58"/>
  <c r="BG178" i="58"/>
  <c r="BH178" i="58"/>
  <c r="BI178" i="58"/>
  <c r="BJ178" i="58"/>
  <c r="BK178" i="58"/>
  <c r="BL178" i="58"/>
  <c r="BM178" i="58"/>
  <c r="BN178" i="58"/>
  <c r="BO178" i="58"/>
  <c r="BP178" i="58"/>
  <c r="BQ178" i="58"/>
  <c r="BR178" i="58"/>
  <c r="BS178" i="58"/>
  <c r="BT178" i="58"/>
  <c r="BU178" i="58"/>
  <c r="BV178" i="58"/>
  <c r="BW178" i="58"/>
  <c r="BX178" i="58"/>
  <c r="BY178" i="58"/>
  <c r="BZ178" i="58"/>
  <c r="CA178" i="58"/>
  <c r="CB178" i="58"/>
  <c r="CC178" i="58"/>
  <c r="CD178" i="58"/>
  <c r="CE178" i="58"/>
  <c r="CF178" i="58"/>
  <c r="CG178" i="58"/>
  <c r="CH178" i="58"/>
  <c r="CI178" i="58"/>
  <c r="CJ178" i="58"/>
  <c r="CK178" i="58"/>
  <c r="CL178" i="58"/>
  <c r="CM178" i="58"/>
  <c r="CN178" i="58"/>
  <c r="CO178" i="58"/>
  <c r="CP178" i="58"/>
  <c r="CQ178" i="58"/>
  <c r="CR178" i="58"/>
  <c r="CS178" i="58"/>
  <c r="CT178" i="58"/>
  <c r="CU178" i="58"/>
  <c r="CV178" i="58"/>
  <c r="CW178" i="58"/>
  <c r="CX178" i="58"/>
  <c r="CY178" i="58"/>
  <c r="CZ178" i="58"/>
  <c r="DA178" i="58"/>
  <c r="DB178" i="58"/>
  <c r="DC178" i="58"/>
  <c r="DD178" i="58"/>
  <c r="DE178" i="58"/>
  <c r="AJ179" i="58"/>
  <c r="AK179" i="58"/>
  <c r="AL179" i="58"/>
  <c r="AM179" i="58"/>
  <c r="AN179" i="58"/>
  <c r="AO179" i="58"/>
  <c r="AP179" i="58"/>
  <c r="AQ179" i="58"/>
  <c r="AR179" i="58"/>
  <c r="AS179" i="58"/>
  <c r="AT179" i="58"/>
  <c r="AU179" i="58"/>
  <c r="AV179" i="58"/>
  <c r="AW179" i="58"/>
  <c r="AX179" i="58"/>
  <c r="AY179" i="58"/>
  <c r="AZ179" i="58"/>
  <c r="BA179" i="58"/>
  <c r="BB179" i="58"/>
  <c r="BC179" i="58"/>
  <c r="BD179" i="58"/>
  <c r="BE179" i="58"/>
  <c r="BF179" i="58"/>
  <c r="BG179" i="58"/>
  <c r="BH179" i="58"/>
  <c r="BI179" i="58"/>
  <c r="BJ179" i="58"/>
  <c r="BK179" i="58"/>
  <c r="BL179" i="58"/>
  <c r="BM179" i="58"/>
  <c r="BN179" i="58"/>
  <c r="BO179" i="58"/>
  <c r="BP179" i="58"/>
  <c r="BQ179" i="58"/>
  <c r="BR179" i="58"/>
  <c r="BS179" i="58"/>
  <c r="BT179" i="58"/>
  <c r="BU179" i="58"/>
  <c r="BV179" i="58"/>
  <c r="BW179" i="58"/>
  <c r="BX179" i="58"/>
  <c r="BY179" i="58"/>
  <c r="BZ179" i="58"/>
  <c r="CA179" i="58"/>
  <c r="CB179" i="58"/>
  <c r="CC179" i="58"/>
  <c r="CD179" i="58"/>
  <c r="CE179" i="58"/>
  <c r="CF179" i="58"/>
  <c r="CG179" i="58"/>
  <c r="CH179" i="58"/>
  <c r="CI179" i="58"/>
  <c r="CJ179" i="58"/>
  <c r="CK179" i="58"/>
  <c r="CL179" i="58"/>
  <c r="CM179" i="58"/>
  <c r="CN179" i="58"/>
  <c r="CO179" i="58"/>
  <c r="CP179" i="58"/>
  <c r="CQ179" i="58"/>
  <c r="CR179" i="58"/>
  <c r="CS179" i="58"/>
  <c r="CT179" i="58"/>
  <c r="CU179" i="58"/>
  <c r="CV179" i="58"/>
  <c r="CW179" i="58"/>
  <c r="CX179" i="58"/>
  <c r="CY179" i="58"/>
  <c r="CZ179" i="58"/>
  <c r="DA179" i="58"/>
  <c r="DB179" i="58"/>
  <c r="DC179" i="58"/>
  <c r="DD179" i="58"/>
  <c r="DE179" i="58"/>
  <c r="AJ180" i="58"/>
  <c r="AK180" i="58"/>
  <c r="AL180" i="58"/>
  <c r="AM180" i="58"/>
  <c r="AN180" i="58"/>
  <c r="AO180" i="58"/>
  <c r="AP180" i="58"/>
  <c r="AQ180" i="58"/>
  <c r="AR180" i="58"/>
  <c r="AS180" i="58"/>
  <c r="AT180" i="58"/>
  <c r="AU180" i="58"/>
  <c r="AV180" i="58"/>
  <c r="AW180" i="58"/>
  <c r="AX180" i="58"/>
  <c r="AY180" i="58"/>
  <c r="AZ180" i="58"/>
  <c r="BA180" i="58"/>
  <c r="BB180" i="58"/>
  <c r="BC180" i="58"/>
  <c r="BD180" i="58"/>
  <c r="BE180" i="58"/>
  <c r="BF180" i="58"/>
  <c r="BG180" i="58"/>
  <c r="BH180" i="58"/>
  <c r="BI180" i="58"/>
  <c r="BJ180" i="58"/>
  <c r="BK180" i="58"/>
  <c r="BL180" i="58"/>
  <c r="BM180" i="58"/>
  <c r="BN180" i="58"/>
  <c r="BO180" i="58"/>
  <c r="BP180" i="58"/>
  <c r="BQ180" i="58"/>
  <c r="BR180" i="58"/>
  <c r="BS180" i="58"/>
  <c r="BT180" i="58"/>
  <c r="BU180" i="58"/>
  <c r="BV180" i="58"/>
  <c r="BW180" i="58"/>
  <c r="BX180" i="58"/>
  <c r="BY180" i="58"/>
  <c r="BZ180" i="58"/>
  <c r="CA180" i="58"/>
  <c r="CB180" i="58"/>
  <c r="CC180" i="58"/>
  <c r="CD180" i="58"/>
  <c r="CE180" i="58"/>
  <c r="CF180" i="58"/>
  <c r="CG180" i="58"/>
  <c r="CH180" i="58"/>
  <c r="CI180" i="58"/>
  <c r="CJ180" i="58"/>
  <c r="CK180" i="58"/>
  <c r="CL180" i="58"/>
  <c r="CM180" i="58"/>
  <c r="CN180" i="58"/>
  <c r="CO180" i="58"/>
  <c r="CP180" i="58"/>
  <c r="CQ180" i="58"/>
  <c r="CR180" i="58"/>
  <c r="CS180" i="58"/>
  <c r="CT180" i="58"/>
  <c r="CU180" i="58"/>
  <c r="CV180" i="58"/>
  <c r="CW180" i="58"/>
  <c r="CX180" i="58"/>
  <c r="CY180" i="58"/>
  <c r="CZ180" i="58"/>
  <c r="DA180" i="58"/>
  <c r="DB180" i="58"/>
  <c r="DC180" i="58"/>
  <c r="DD180" i="58"/>
  <c r="DE180" i="58"/>
  <c r="AJ181" i="58"/>
  <c r="AK181" i="58"/>
  <c r="AL181" i="58"/>
  <c r="AM181" i="58"/>
  <c r="AN181" i="58"/>
  <c r="AO181" i="58"/>
  <c r="AP181" i="58"/>
  <c r="AQ181" i="58"/>
  <c r="AR181" i="58"/>
  <c r="AS181" i="58"/>
  <c r="AT181" i="58"/>
  <c r="AU181" i="58"/>
  <c r="AV181" i="58"/>
  <c r="AW181" i="58"/>
  <c r="AX181" i="58"/>
  <c r="AY181" i="58"/>
  <c r="AZ181" i="58"/>
  <c r="BA181" i="58"/>
  <c r="BB181" i="58"/>
  <c r="BC181" i="58"/>
  <c r="BD181" i="58"/>
  <c r="BE181" i="58"/>
  <c r="BF181" i="58"/>
  <c r="BG181" i="58"/>
  <c r="BH181" i="58"/>
  <c r="BI181" i="58"/>
  <c r="BJ181" i="58"/>
  <c r="BK181" i="58"/>
  <c r="BL181" i="58"/>
  <c r="BM181" i="58"/>
  <c r="BN181" i="58"/>
  <c r="BO181" i="58"/>
  <c r="BP181" i="58"/>
  <c r="BQ181" i="58"/>
  <c r="BR181" i="58"/>
  <c r="BS181" i="58"/>
  <c r="BT181" i="58"/>
  <c r="BU181" i="58"/>
  <c r="BV181" i="58"/>
  <c r="BW181" i="58"/>
  <c r="BX181" i="58"/>
  <c r="BY181" i="58"/>
  <c r="BZ181" i="58"/>
  <c r="CA181" i="58"/>
  <c r="CB181" i="58"/>
  <c r="CC181" i="58"/>
  <c r="CD181" i="58"/>
  <c r="CE181" i="58"/>
  <c r="CF181" i="58"/>
  <c r="CG181" i="58"/>
  <c r="CH181" i="58"/>
  <c r="CI181" i="58"/>
  <c r="CJ181" i="58"/>
  <c r="CK181" i="58"/>
  <c r="CL181" i="58"/>
  <c r="CM181" i="58"/>
  <c r="CN181" i="58"/>
  <c r="CO181" i="58"/>
  <c r="CP181" i="58"/>
  <c r="CQ181" i="58"/>
  <c r="CR181" i="58"/>
  <c r="CS181" i="58"/>
  <c r="CT181" i="58"/>
  <c r="CU181" i="58"/>
  <c r="CV181" i="58"/>
  <c r="CW181" i="58"/>
  <c r="CX181" i="58"/>
  <c r="CY181" i="58"/>
  <c r="CZ181" i="58"/>
  <c r="DA181" i="58"/>
  <c r="DB181" i="58"/>
  <c r="DC181" i="58"/>
  <c r="DD181" i="58"/>
  <c r="DE181" i="58"/>
  <c r="AJ182" i="58"/>
  <c r="AK182" i="58"/>
  <c r="AL182" i="58"/>
  <c r="AM182" i="58"/>
  <c r="AN182" i="58"/>
  <c r="AO182" i="58"/>
  <c r="AP182" i="58"/>
  <c r="AQ182" i="58"/>
  <c r="AR182" i="58"/>
  <c r="AS182" i="58"/>
  <c r="AT182" i="58"/>
  <c r="AU182" i="58"/>
  <c r="AV182" i="58"/>
  <c r="AW182" i="58"/>
  <c r="AX182" i="58"/>
  <c r="AY182" i="58"/>
  <c r="AZ182" i="58"/>
  <c r="BA182" i="58"/>
  <c r="BB182" i="58"/>
  <c r="BC182" i="58"/>
  <c r="BD182" i="58"/>
  <c r="BE182" i="58"/>
  <c r="BF182" i="58"/>
  <c r="BG182" i="58"/>
  <c r="BH182" i="58"/>
  <c r="BI182" i="58"/>
  <c r="BJ182" i="58"/>
  <c r="BK182" i="58"/>
  <c r="BL182" i="58"/>
  <c r="BM182" i="58"/>
  <c r="BN182" i="58"/>
  <c r="BO182" i="58"/>
  <c r="BP182" i="58"/>
  <c r="BQ182" i="58"/>
  <c r="BR182" i="58"/>
  <c r="BS182" i="58"/>
  <c r="BT182" i="58"/>
  <c r="BU182" i="58"/>
  <c r="BV182" i="58"/>
  <c r="BW182" i="58"/>
  <c r="BX182" i="58"/>
  <c r="BY182" i="58"/>
  <c r="BZ182" i="58"/>
  <c r="CA182" i="58"/>
  <c r="CB182" i="58"/>
  <c r="CC182" i="58"/>
  <c r="CD182" i="58"/>
  <c r="CE182" i="58"/>
  <c r="CF182" i="58"/>
  <c r="CG182" i="58"/>
  <c r="CH182" i="58"/>
  <c r="CI182" i="58"/>
  <c r="CJ182" i="58"/>
  <c r="CK182" i="58"/>
  <c r="CL182" i="58"/>
  <c r="CM182" i="58"/>
  <c r="CN182" i="58"/>
  <c r="CO182" i="58"/>
  <c r="CP182" i="58"/>
  <c r="CQ182" i="58"/>
  <c r="CR182" i="58"/>
  <c r="CS182" i="58"/>
  <c r="CT182" i="58"/>
  <c r="CU182" i="58"/>
  <c r="CV182" i="58"/>
  <c r="CW182" i="58"/>
  <c r="CX182" i="58"/>
  <c r="CY182" i="58"/>
  <c r="CZ182" i="58"/>
  <c r="DA182" i="58"/>
  <c r="DB182" i="58"/>
  <c r="DC182" i="58"/>
  <c r="DD182" i="58"/>
  <c r="DE182" i="58"/>
  <c r="AJ183" i="58"/>
  <c r="AK183" i="58"/>
  <c r="AL183" i="58"/>
  <c r="AM183" i="58"/>
  <c r="AN183" i="58"/>
  <c r="AO183" i="58"/>
  <c r="AP183" i="58"/>
  <c r="AQ183" i="58"/>
  <c r="AR183" i="58"/>
  <c r="AS183" i="58"/>
  <c r="AT183" i="58"/>
  <c r="AU183" i="58"/>
  <c r="AV183" i="58"/>
  <c r="AW183" i="58"/>
  <c r="AX183" i="58"/>
  <c r="AY183" i="58"/>
  <c r="AZ183" i="58"/>
  <c r="BA183" i="58"/>
  <c r="BB183" i="58"/>
  <c r="BC183" i="58"/>
  <c r="BD183" i="58"/>
  <c r="BE183" i="58"/>
  <c r="BF183" i="58"/>
  <c r="BG183" i="58"/>
  <c r="BH183" i="58"/>
  <c r="BI183" i="58"/>
  <c r="BJ183" i="58"/>
  <c r="BK183" i="58"/>
  <c r="BL183" i="58"/>
  <c r="BM183" i="58"/>
  <c r="BN183" i="58"/>
  <c r="BO183" i="58"/>
  <c r="BP183" i="58"/>
  <c r="BQ183" i="58"/>
  <c r="BR183" i="58"/>
  <c r="BS183" i="58"/>
  <c r="BT183" i="58"/>
  <c r="BU183" i="58"/>
  <c r="BV183" i="58"/>
  <c r="BW183" i="58"/>
  <c r="BX183" i="58"/>
  <c r="BY183" i="58"/>
  <c r="BZ183" i="58"/>
  <c r="CA183" i="58"/>
  <c r="CB183" i="58"/>
  <c r="CC183" i="58"/>
  <c r="CD183" i="58"/>
  <c r="CE183" i="58"/>
  <c r="CF183" i="58"/>
  <c r="CG183" i="58"/>
  <c r="CH183" i="58"/>
  <c r="CI183" i="58"/>
  <c r="CJ183" i="58"/>
  <c r="CK183" i="58"/>
  <c r="CL183" i="58"/>
  <c r="CM183" i="58"/>
  <c r="CN183" i="58"/>
  <c r="CO183" i="58"/>
  <c r="CP183" i="58"/>
  <c r="CQ183" i="58"/>
  <c r="CR183" i="58"/>
  <c r="CS183" i="58"/>
  <c r="CT183" i="58"/>
  <c r="CU183" i="58"/>
  <c r="CV183" i="58"/>
  <c r="CW183" i="58"/>
  <c r="CX183" i="58"/>
  <c r="CY183" i="58"/>
  <c r="CZ183" i="58"/>
  <c r="DA183" i="58"/>
  <c r="DB183" i="58"/>
  <c r="DC183" i="58"/>
  <c r="DD183" i="58"/>
  <c r="DE183" i="58"/>
  <c r="AJ184" i="58"/>
  <c r="AK184" i="58"/>
  <c r="AL184" i="58"/>
  <c r="AM184" i="58"/>
  <c r="AN184" i="58"/>
  <c r="AO184" i="58"/>
  <c r="AP184" i="58"/>
  <c r="AQ184" i="58"/>
  <c r="AR184" i="58"/>
  <c r="AS184" i="58"/>
  <c r="AT184" i="58"/>
  <c r="AU184" i="58"/>
  <c r="AV184" i="58"/>
  <c r="AW184" i="58"/>
  <c r="AX184" i="58"/>
  <c r="AY184" i="58"/>
  <c r="AZ184" i="58"/>
  <c r="BA184" i="58"/>
  <c r="BB184" i="58"/>
  <c r="BC184" i="58"/>
  <c r="BD184" i="58"/>
  <c r="BE184" i="58"/>
  <c r="BF184" i="58"/>
  <c r="BG184" i="58"/>
  <c r="BH184" i="58"/>
  <c r="BI184" i="58"/>
  <c r="BJ184" i="58"/>
  <c r="BK184" i="58"/>
  <c r="BL184" i="58"/>
  <c r="BM184" i="58"/>
  <c r="BN184" i="58"/>
  <c r="BO184" i="58"/>
  <c r="BP184" i="58"/>
  <c r="BQ184" i="58"/>
  <c r="BR184" i="58"/>
  <c r="BS184" i="58"/>
  <c r="BT184" i="58"/>
  <c r="BU184" i="58"/>
  <c r="BV184" i="58"/>
  <c r="BW184" i="58"/>
  <c r="BX184" i="58"/>
  <c r="BY184" i="58"/>
  <c r="BZ184" i="58"/>
  <c r="CA184" i="58"/>
  <c r="CB184" i="58"/>
  <c r="CC184" i="58"/>
  <c r="CD184" i="58"/>
  <c r="CE184" i="58"/>
  <c r="CF184" i="58"/>
  <c r="CG184" i="58"/>
  <c r="CH184" i="58"/>
  <c r="CI184" i="58"/>
  <c r="CJ184" i="58"/>
  <c r="CK184" i="58"/>
  <c r="CL184" i="58"/>
  <c r="CM184" i="58"/>
  <c r="CN184" i="58"/>
  <c r="CO184" i="58"/>
  <c r="CP184" i="58"/>
  <c r="CQ184" i="58"/>
  <c r="CR184" i="58"/>
  <c r="CS184" i="58"/>
  <c r="CT184" i="58"/>
  <c r="CU184" i="58"/>
  <c r="CV184" i="58"/>
  <c r="CW184" i="58"/>
  <c r="CX184" i="58"/>
  <c r="CY184" i="58"/>
  <c r="CZ184" i="58"/>
  <c r="DA184" i="58"/>
  <c r="DB184" i="58"/>
  <c r="DC184" i="58"/>
  <c r="DD184" i="58"/>
  <c r="DE184" i="58"/>
  <c r="AJ185" i="58"/>
  <c r="AK185" i="58"/>
  <c r="AL185" i="58"/>
  <c r="AM185" i="58"/>
  <c r="AN185" i="58"/>
  <c r="AO185" i="58"/>
  <c r="AP185" i="58"/>
  <c r="AQ185" i="58"/>
  <c r="AR185" i="58"/>
  <c r="AS185" i="58"/>
  <c r="AT185" i="58"/>
  <c r="AU185" i="58"/>
  <c r="AV185" i="58"/>
  <c r="AW185" i="58"/>
  <c r="AX185" i="58"/>
  <c r="AY185" i="58"/>
  <c r="AZ185" i="58"/>
  <c r="BA185" i="58"/>
  <c r="BB185" i="58"/>
  <c r="BC185" i="58"/>
  <c r="BD185" i="58"/>
  <c r="BE185" i="58"/>
  <c r="BF185" i="58"/>
  <c r="BG185" i="58"/>
  <c r="BH185" i="58"/>
  <c r="BI185" i="58"/>
  <c r="BJ185" i="58"/>
  <c r="BK185" i="58"/>
  <c r="BL185" i="58"/>
  <c r="BM185" i="58"/>
  <c r="BN185" i="58"/>
  <c r="BO185" i="58"/>
  <c r="BP185" i="58"/>
  <c r="BQ185" i="58"/>
  <c r="BR185" i="58"/>
  <c r="BS185" i="58"/>
  <c r="BT185" i="58"/>
  <c r="BU185" i="58"/>
  <c r="BV185" i="58"/>
  <c r="BW185" i="58"/>
  <c r="BX185" i="58"/>
  <c r="BY185" i="58"/>
  <c r="BZ185" i="58"/>
  <c r="CA185" i="58"/>
  <c r="CB185" i="58"/>
  <c r="CC185" i="58"/>
  <c r="CD185" i="58"/>
  <c r="CE185" i="58"/>
  <c r="CF185" i="58"/>
  <c r="CG185" i="58"/>
  <c r="CH185" i="58"/>
  <c r="CI185" i="58"/>
  <c r="CJ185" i="58"/>
  <c r="CK185" i="58"/>
  <c r="CL185" i="58"/>
  <c r="CM185" i="58"/>
  <c r="CN185" i="58"/>
  <c r="CO185" i="58"/>
  <c r="CP185" i="58"/>
  <c r="CQ185" i="58"/>
  <c r="CR185" i="58"/>
  <c r="CS185" i="58"/>
  <c r="CT185" i="58"/>
  <c r="CU185" i="58"/>
  <c r="CV185" i="58"/>
  <c r="CW185" i="58"/>
  <c r="CX185" i="58"/>
  <c r="CY185" i="58"/>
  <c r="CZ185" i="58"/>
  <c r="DA185" i="58"/>
  <c r="DB185" i="58"/>
  <c r="DC185" i="58"/>
  <c r="DD185" i="58"/>
  <c r="DE185" i="58"/>
  <c r="AJ186" i="58"/>
  <c r="AK186" i="58"/>
  <c r="AL186" i="58"/>
  <c r="AM186" i="58"/>
  <c r="AN186" i="58"/>
  <c r="AO186" i="58"/>
  <c r="AP186" i="58"/>
  <c r="AQ186" i="58"/>
  <c r="AR186" i="58"/>
  <c r="AS186" i="58"/>
  <c r="AT186" i="58"/>
  <c r="AU186" i="58"/>
  <c r="AV186" i="58"/>
  <c r="AW186" i="58"/>
  <c r="AX186" i="58"/>
  <c r="AY186" i="58"/>
  <c r="AZ186" i="58"/>
  <c r="BA186" i="58"/>
  <c r="BB186" i="58"/>
  <c r="BC186" i="58"/>
  <c r="BD186" i="58"/>
  <c r="BE186" i="58"/>
  <c r="BF186" i="58"/>
  <c r="BG186" i="58"/>
  <c r="BH186" i="58"/>
  <c r="BI186" i="58"/>
  <c r="BJ186" i="58"/>
  <c r="BK186" i="58"/>
  <c r="BL186" i="58"/>
  <c r="BM186" i="58"/>
  <c r="BN186" i="58"/>
  <c r="BO186" i="58"/>
  <c r="BP186" i="58"/>
  <c r="BQ186" i="58"/>
  <c r="BR186" i="58"/>
  <c r="BS186" i="58"/>
  <c r="BT186" i="58"/>
  <c r="BU186" i="58"/>
  <c r="BV186" i="58"/>
  <c r="BW186" i="58"/>
  <c r="BX186" i="58"/>
  <c r="BY186" i="58"/>
  <c r="BZ186" i="58"/>
  <c r="CA186" i="58"/>
  <c r="CB186" i="58"/>
  <c r="CC186" i="58"/>
  <c r="CD186" i="58"/>
  <c r="CE186" i="58"/>
  <c r="CF186" i="58"/>
  <c r="CG186" i="58"/>
  <c r="CH186" i="58"/>
  <c r="CI186" i="58"/>
  <c r="CJ186" i="58"/>
  <c r="CK186" i="58"/>
  <c r="CL186" i="58"/>
  <c r="CM186" i="58"/>
  <c r="CN186" i="58"/>
  <c r="CO186" i="58"/>
  <c r="CP186" i="58"/>
  <c r="CQ186" i="58"/>
  <c r="CR186" i="58"/>
  <c r="CS186" i="58"/>
  <c r="CT186" i="58"/>
  <c r="CU186" i="58"/>
  <c r="CV186" i="58"/>
  <c r="CW186" i="58"/>
  <c r="CX186" i="58"/>
  <c r="CY186" i="58"/>
  <c r="CZ186" i="58"/>
  <c r="DA186" i="58"/>
  <c r="DB186" i="58"/>
  <c r="DC186" i="58"/>
  <c r="DD186" i="58"/>
  <c r="DE186" i="58"/>
  <c r="AJ187" i="58"/>
  <c r="AK187" i="58"/>
  <c r="AL187" i="58"/>
  <c r="AM187" i="58"/>
  <c r="AN187" i="58"/>
  <c r="AO187" i="58"/>
  <c r="AP187" i="58"/>
  <c r="AQ187" i="58"/>
  <c r="AR187" i="58"/>
  <c r="AS187" i="58"/>
  <c r="AT187" i="58"/>
  <c r="AU187" i="58"/>
  <c r="AV187" i="58"/>
  <c r="AW187" i="58"/>
  <c r="AX187" i="58"/>
  <c r="AY187" i="58"/>
  <c r="AZ187" i="58"/>
  <c r="BA187" i="58"/>
  <c r="BB187" i="58"/>
  <c r="BC187" i="58"/>
  <c r="BD187" i="58"/>
  <c r="BE187" i="58"/>
  <c r="BF187" i="58"/>
  <c r="BG187" i="58"/>
  <c r="BH187" i="58"/>
  <c r="BI187" i="58"/>
  <c r="BJ187" i="58"/>
  <c r="BK187" i="58"/>
  <c r="BL187" i="58"/>
  <c r="BM187" i="58"/>
  <c r="BN187" i="58"/>
  <c r="BO187" i="58"/>
  <c r="BP187" i="58"/>
  <c r="BQ187" i="58"/>
  <c r="BR187" i="58"/>
  <c r="BS187" i="58"/>
  <c r="BT187" i="58"/>
  <c r="BU187" i="58"/>
  <c r="BV187" i="58"/>
  <c r="BW187" i="58"/>
  <c r="BX187" i="58"/>
  <c r="BY187" i="58"/>
  <c r="BZ187" i="58"/>
  <c r="CA187" i="58"/>
  <c r="CB187" i="58"/>
  <c r="CC187" i="58"/>
  <c r="CD187" i="58"/>
  <c r="CE187" i="58"/>
  <c r="CF187" i="58"/>
  <c r="CG187" i="58"/>
  <c r="CH187" i="58"/>
  <c r="CI187" i="58"/>
  <c r="CJ187" i="58"/>
  <c r="CK187" i="58"/>
  <c r="CL187" i="58"/>
  <c r="CM187" i="58"/>
  <c r="CN187" i="58"/>
  <c r="CO187" i="58"/>
  <c r="CP187" i="58"/>
  <c r="CQ187" i="58"/>
  <c r="CR187" i="58"/>
  <c r="CS187" i="58"/>
  <c r="CT187" i="58"/>
  <c r="CU187" i="58"/>
  <c r="CV187" i="58"/>
  <c r="CW187" i="58"/>
  <c r="CX187" i="58"/>
  <c r="CY187" i="58"/>
  <c r="CZ187" i="58"/>
  <c r="DA187" i="58"/>
  <c r="DB187" i="58"/>
  <c r="DC187" i="58"/>
  <c r="DD187" i="58"/>
  <c r="DE187" i="58"/>
  <c r="AJ188" i="58"/>
  <c r="AK188" i="58"/>
  <c r="AL188" i="58"/>
  <c r="AM188" i="58"/>
  <c r="AN188" i="58"/>
  <c r="AO188" i="58"/>
  <c r="AP188" i="58"/>
  <c r="AQ188" i="58"/>
  <c r="AR188" i="58"/>
  <c r="AS188" i="58"/>
  <c r="AT188" i="58"/>
  <c r="AU188" i="58"/>
  <c r="AV188" i="58"/>
  <c r="AW188" i="58"/>
  <c r="AX188" i="58"/>
  <c r="AY188" i="58"/>
  <c r="AZ188" i="58"/>
  <c r="BA188" i="58"/>
  <c r="BB188" i="58"/>
  <c r="BC188" i="58"/>
  <c r="BD188" i="58"/>
  <c r="BE188" i="58"/>
  <c r="BF188" i="58"/>
  <c r="BG188" i="58"/>
  <c r="BH188" i="58"/>
  <c r="BI188" i="58"/>
  <c r="BJ188" i="58"/>
  <c r="BK188" i="58"/>
  <c r="BL188" i="58"/>
  <c r="BM188" i="58"/>
  <c r="BN188" i="58"/>
  <c r="BO188" i="58"/>
  <c r="BP188" i="58"/>
  <c r="BQ188" i="58"/>
  <c r="BR188" i="58"/>
  <c r="BS188" i="58"/>
  <c r="BT188" i="58"/>
  <c r="BU188" i="58"/>
  <c r="BV188" i="58"/>
  <c r="BW188" i="58"/>
  <c r="BX188" i="58"/>
  <c r="BY188" i="58"/>
  <c r="BZ188" i="58"/>
  <c r="CA188" i="58"/>
  <c r="CB188" i="58"/>
  <c r="CC188" i="58"/>
  <c r="CD188" i="58"/>
  <c r="CE188" i="58"/>
  <c r="CF188" i="58"/>
  <c r="CG188" i="58"/>
  <c r="CH188" i="58"/>
  <c r="CI188" i="58"/>
  <c r="CJ188" i="58"/>
  <c r="CK188" i="58"/>
  <c r="CL188" i="58"/>
  <c r="CM188" i="58"/>
  <c r="CN188" i="58"/>
  <c r="CO188" i="58"/>
  <c r="CP188" i="58"/>
  <c r="CQ188" i="58"/>
  <c r="CR188" i="58"/>
  <c r="CS188" i="58"/>
  <c r="CT188" i="58"/>
  <c r="CU188" i="58"/>
  <c r="CV188" i="58"/>
  <c r="CW188" i="58"/>
  <c r="CX188" i="58"/>
  <c r="CY188" i="58"/>
  <c r="CZ188" i="58"/>
  <c r="DA188" i="58"/>
  <c r="DB188" i="58"/>
  <c r="DC188" i="58"/>
  <c r="DD188" i="58"/>
  <c r="DE188" i="58"/>
  <c r="AJ189" i="58"/>
  <c r="AK189" i="58"/>
  <c r="AL189" i="58"/>
  <c r="AM189" i="58"/>
  <c r="AN189" i="58"/>
  <c r="AO189" i="58"/>
  <c r="AP189" i="58"/>
  <c r="AQ189" i="58"/>
  <c r="AR189" i="58"/>
  <c r="AS189" i="58"/>
  <c r="AT189" i="58"/>
  <c r="AU189" i="58"/>
  <c r="AV189" i="58"/>
  <c r="AW189" i="58"/>
  <c r="AX189" i="58"/>
  <c r="AY189" i="58"/>
  <c r="AZ189" i="58"/>
  <c r="BA189" i="58"/>
  <c r="BB189" i="58"/>
  <c r="BC189" i="58"/>
  <c r="BD189" i="58"/>
  <c r="BE189" i="58"/>
  <c r="BF189" i="58"/>
  <c r="BG189" i="58"/>
  <c r="BH189" i="58"/>
  <c r="BI189" i="58"/>
  <c r="BJ189" i="58"/>
  <c r="BK189" i="58"/>
  <c r="BL189" i="58"/>
  <c r="BM189" i="58"/>
  <c r="BN189" i="58"/>
  <c r="BO189" i="58"/>
  <c r="BP189" i="58"/>
  <c r="BQ189" i="58"/>
  <c r="BR189" i="58"/>
  <c r="BS189" i="58"/>
  <c r="BT189" i="58"/>
  <c r="BU189" i="58"/>
  <c r="BV189" i="58"/>
  <c r="BW189" i="58"/>
  <c r="BX189" i="58"/>
  <c r="BY189" i="58"/>
  <c r="BZ189" i="58"/>
  <c r="CA189" i="58"/>
  <c r="CB189" i="58"/>
  <c r="CC189" i="58"/>
  <c r="CD189" i="58"/>
  <c r="CE189" i="58"/>
  <c r="CF189" i="58"/>
  <c r="CG189" i="58"/>
  <c r="CH189" i="58"/>
  <c r="CI189" i="58"/>
  <c r="CJ189" i="58"/>
  <c r="CK189" i="58"/>
  <c r="CL189" i="58"/>
  <c r="CM189" i="58"/>
  <c r="CN189" i="58"/>
  <c r="CO189" i="58"/>
  <c r="CP189" i="58"/>
  <c r="CQ189" i="58"/>
  <c r="CR189" i="58"/>
  <c r="CS189" i="58"/>
  <c r="CT189" i="58"/>
  <c r="CU189" i="58"/>
  <c r="CV189" i="58"/>
  <c r="CW189" i="58"/>
  <c r="CX189" i="58"/>
  <c r="CY189" i="58"/>
  <c r="CZ189" i="58"/>
  <c r="DA189" i="58"/>
  <c r="DB189" i="58"/>
  <c r="DC189" i="58"/>
  <c r="DD189" i="58"/>
  <c r="DE189" i="58"/>
  <c r="AJ190" i="58"/>
  <c r="AK190" i="58"/>
  <c r="AL190" i="58"/>
  <c r="AM190" i="58"/>
  <c r="AN190" i="58"/>
  <c r="AO190" i="58"/>
  <c r="AP190" i="58"/>
  <c r="AQ190" i="58"/>
  <c r="AR190" i="58"/>
  <c r="AS190" i="58"/>
  <c r="AT190" i="58"/>
  <c r="AU190" i="58"/>
  <c r="AV190" i="58"/>
  <c r="AW190" i="58"/>
  <c r="AX190" i="58"/>
  <c r="AY190" i="58"/>
  <c r="AZ190" i="58"/>
  <c r="BA190" i="58"/>
  <c r="BB190" i="58"/>
  <c r="BC190" i="58"/>
  <c r="BD190" i="58"/>
  <c r="BE190" i="58"/>
  <c r="BF190" i="58"/>
  <c r="BG190" i="58"/>
  <c r="BH190" i="58"/>
  <c r="BI190" i="58"/>
  <c r="BJ190" i="58"/>
  <c r="BK190" i="58"/>
  <c r="BL190" i="58"/>
  <c r="BM190" i="58"/>
  <c r="BN190" i="58"/>
  <c r="BO190" i="58"/>
  <c r="BP190" i="58"/>
  <c r="BQ190" i="58"/>
  <c r="BR190" i="58"/>
  <c r="BS190" i="58"/>
  <c r="BT190" i="58"/>
  <c r="BU190" i="58"/>
  <c r="BV190" i="58"/>
  <c r="BW190" i="58"/>
  <c r="BX190" i="58"/>
  <c r="BY190" i="58"/>
  <c r="BZ190" i="58"/>
  <c r="CA190" i="58"/>
  <c r="CB190" i="58"/>
  <c r="CC190" i="58"/>
  <c r="CD190" i="58"/>
  <c r="CE190" i="58"/>
  <c r="CF190" i="58"/>
  <c r="CG190" i="58"/>
  <c r="CH190" i="58"/>
  <c r="CI190" i="58"/>
  <c r="CJ190" i="58"/>
  <c r="CK190" i="58"/>
  <c r="CL190" i="58"/>
  <c r="CM190" i="58"/>
  <c r="CN190" i="58"/>
  <c r="CO190" i="58"/>
  <c r="CP190" i="58"/>
  <c r="CQ190" i="58"/>
  <c r="CR190" i="58"/>
  <c r="CS190" i="58"/>
  <c r="CT190" i="58"/>
  <c r="CU190" i="58"/>
  <c r="CV190" i="58"/>
  <c r="CW190" i="58"/>
  <c r="CX190" i="58"/>
  <c r="CY190" i="58"/>
  <c r="CZ190" i="58"/>
  <c r="DA190" i="58"/>
  <c r="DB190" i="58"/>
  <c r="DC190" i="58"/>
  <c r="DD190" i="58"/>
  <c r="DE190" i="58"/>
  <c r="AJ191" i="58"/>
  <c r="AK191" i="58"/>
  <c r="AL191" i="58"/>
  <c r="AM191" i="58"/>
  <c r="AN191" i="58"/>
  <c r="AO191" i="58"/>
  <c r="AP191" i="58"/>
  <c r="AQ191" i="58"/>
  <c r="AR191" i="58"/>
  <c r="AS191" i="58"/>
  <c r="AT191" i="58"/>
  <c r="AU191" i="58"/>
  <c r="AV191" i="58"/>
  <c r="AW191" i="58"/>
  <c r="AX191" i="58"/>
  <c r="AY191" i="58"/>
  <c r="AZ191" i="58"/>
  <c r="BA191" i="58"/>
  <c r="BB191" i="58"/>
  <c r="BC191" i="58"/>
  <c r="BD191" i="58"/>
  <c r="BE191" i="58"/>
  <c r="BF191" i="58"/>
  <c r="BG191" i="58"/>
  <c r="BH191" i="58"/>
  <c r="BI191" i="58"/>
  <c r="BJ191" i="58"/>
  <c r="BK191" i="58"/>
  <c r="BL191" i="58"/>
  <c r="BM191" i="58"/>
  <c r="BN191" i="58"/>
  <c r="BO191" i="58"/>
  <c r="BP191" i="58"/>
  <c r="BQ191" i="58"/>
  <c r="BR191" i="58"/>
  <c r="BS191" i="58"/>
  <c r="BT191" i="58"/>
  <c r="BU191" i="58"/>
  <c r="BV191" i="58"/>
  <c r="BW191" i="58"/>
  <c r="BX191" i="58"/>
  <c r="BY191" i="58"/>
  <c r="BZ191" i="58"/>
  <c r="CA191" i="58"/>
  <c r="CB191" i="58"/>
  <c r="CC191" i="58"/>
  <c r="CD191" i="58"/>
  <c r="CE191" i="58"/>
  <c r="CF191" i="58"/>
  <c r="CG191" i="58"/>
  <c r="CH191" i="58"/>
  <c r="CI191" i="58"/>
  <c r="CJ191" i="58"/>
  <c r="CK191" i="58"/>
  <c r="CL191" i="58"/>
  <c r="CM191" i="58"/>
  <c r="CN191" i="58"/>
  <c r="CO191" i="58"/>
  <c r="CP191" i="58"/>
  <c r="CQ191" i="58"/>
  <c r="CR191" i="58"/>
  <c r="CS191" i="58"/>
  <c r="CT191" i="58"/>
  <c r="CU191" i="58"/>
  <c r="CV191" i="58"/>
  <c r="CW191" i="58"/>
  <c r="CX191" i="58"/>
  <c r="CY191" i="58"/>
  <c r="CZ191" i="58"/>
  <c r="DA191" i="58"/>
  <c r="DB191" i="58"/>
  <c r="DC191" i="58"/>
  <c r="DD191" i="58"/>
  <c r="DE191" i="58"/>
  <c r="AJ192" i="58"/>
  <c r="AK192" i="58"/>
  <c r="AL192" i="58"/>
  <c r="AM192" i="58"/>
  <c r="AN192" i="58"/>
  <c r="AO192" i="58"/>
  <c r="AP192" i="58"/>
  <c r="AQ192" i="58"/>
  <c r="AR192" i="58"/>
  <c r="AS192" i="58"/>
  <c r="AT192" i="58"/>
  <c r="AU192" i="58"/>
  <c r="AV192" i="58"/>
  <c r="AW192" i="58"/>
  <c r="AX192" i="58"/>
  <c r="AY192" i="58"/>
  <c r="AZ192" i="58"/>
  <c r="BA192" i="58"/>
  <c r="BB192" i="58"/>
  <c r="BC192" i="58"/>
  <c r="BD192" i="58"/>
  <c r="BE192" i="58"/>
  <c r="BF192" i="58"/>
  <c r="BG192" i="58"/>
  <c r="BH192" i="58"/>
  <c r="BI192" i="58"/>
  <c r="BJ192" i="58"/>
  <c r="BK192" i="58"/>
  <c r="BL192" i="58"/>
  <c r="BM192" i="58"/>
  <c r="BN192" i="58"/>
  <c r="BO192" i="58"/>
  <c r="BP192" i="58"/>
  <c r="BQ192" i="58"/>
  <c r="BR192" i="58"/>
  <c r="BS192" i="58"/>
  <c r="BT192" i="58"/>
  <c r="BU192" i="58"/>
  <c r="BV192" i="58"/>
  <c r="BW192" i="58"/>
  <c r="BX192" i="58"/>
  <c r="BY192" i="58"/>
  <c r="BZ192" i="58"/>
  <c r="CA192" i="58"/>
  <c r="CB192" i="58"/>
  <c r="CC192" i="58"/>
  <c r="CD192" i="58"/>
  <c r="CE192" i="58"/>
  <c r="CF192" i="58"/>
  <c r="CG192" i="58"/>
  <c r="CH192" i="58"/>
  <c r="CI192" i="58"/>
  <c r="CJ192" i="58"/>
  <c r="CK192" i="58"/>
  <c r="CL192" i="58"/>
  <c r="CM192" i="58"/>
  <c r="CN192" i="58"/>
  <c r="CO192" i="58"/>
  <c r="CP192" i="58"/>
  <c r="CQ192" i="58"/>
  <c r="CR192" i="58"/>
  <c r="CS192" i="58"/>
  <c r="CT192" i="58"/>
  <c r="CU192" i="58"/>
  <c r="CV192" i="58"/>
  <c r="CW192" i="58"/>
  <c r="CX192" i="58"/>
  <c r="CY192" i="58"/>
  <c r="CZ192" i="58"/>
  <c r="DA192" i="58"/>
  <c r="DB192" i="58"/>
  <c r="DC192" i="58"/>
  <c r="DD192" i="58"/>
  <c r="DE192" i="58"/>
  <c r="AJ193" i="58"/>
  <c r="AK193" i="58"/>
  <c r="AL193" i="58"/>
  <c r="AM193" i="58"/>
  <c r="AN193" i="58"/>
  <c r="AO193" i="58"/>
  <c r="AP193" i="58"/>
  <c r="AQ193" i="58"/>
  <c r="AR193" i="58"/>
  <c r="AS193" i="58"/>
  <c r="AT193" i="58"/>
  <c r="AU193" i="58"/>
  <c r="AV193" i="58"/>
  <c r="AW193" i="58"/>
  <c r="AX193" i="58"/>
  <c r="AY193" i="58"/>
  <c r="AZ193" i="58"/>
  <c r="BA193" i="58"/>
  <c r="BB193" i="58"/>
  <c r="BC193" i="58"/>
  <c r="BD193" i="58"/>
  <c r="BE193" i="58"/>
  <c r="BF193" i="58"/>
  <c r="BG193" i="58"/>
  <c r="BH193" i="58"/>
  <c r="BI193" i="58"/>
  <c r="BJ193" i="58"/>
  <c r="BK193" i="58"/>
  <c r="BL193" i="58"/>
  <c r="BM193" i="58"/>
  <c r="BN193" i="58"/>
  <c r="BO193" i="58"/>
  <c r="BP193" i="58"/>
  <c r="BQ193" i="58"/>
  <c r="BR193" i="58"/>
  <c r="BS193" i="58"/>
  <c r="BT193" i="58"/>
  <c r="BU193" i="58"/>
  <c r="BV193" i="58"/>
  <c r="BW193" i="58"/>
  <c r="BX193" i="58"/>
  <c r="BY193" i="58"/>
  <c r="BZ193" i="58"/>
  <c r="CA193" i="58"/>
  <c r="CB193" i="58"/>
  <c r="CC193" i="58"/>
  <c r="CD193" i="58"/>
  <c r="CE193" i="58"/>
  <c r="CF193" i="58"/>
  <c r="CG193" i="58"/>
  <c r="CH193" i="58"/>
  <c r="CI193" i="58"/>
  <c r="CJ193" i="58"/>
  <c r="CK193" i="58"/>
  <c r="CL193" i="58"/>
  <c r="CM193" i="58"/>
  <c r="CN193" i="58"/>
  <c r="CO193" i="58"/>
  <c r="CP193" i="58"/>
  <c r="CQ193" i="58"/>
  <c r="CR193" i="58"/>
  <c r="CS193" i="58"/>
  <c r="CT193" i="58"/>
  <c r="CU193" i="58"/>
  <c r="CV193" i="58"/>
  <c r="CW193" i="58"/>
  <c r="CX193" i="58"/>
  <c r="CY193" i="58"/>
  <c r="CZ193" i="58"/>
  <c r="DA193" i="58"/>
  <c r="DB193" i="58"/>
  <c r="DC193" i="58"/>
  <c r="DD193" i="58"/>
  <c r="DE193" i="58"/>
  <c r="AJ194" i="58"/>
  <c r="AK194" i="58"/>
  <c r="AL194" i="58"/>
  <c r="AM194" i="58"/>
  <c r="AN194" i="58"/>
  <c r="AO194" i="58"/>
  <c r="AP194" i="58"/>
  <c r="AQ194" i="58"/>
  <c r="AR194" i="58"/>
  <c r="AS194" i="58"/>
  <c r="AT194" i="58"/>
  <c r="AU194" i="58"/>
  <c r="AV194" i="58"/>
  <c r="AW194" i="58"/>
  <c r="AX194" i="58"/>
  <c r="AY194" i="58"/>
  <c r="AZ194" i="58"/>
  <c r="BA194" i="58"/>
  <c r="BB194" i="58"/>
  <c r="BC194" i="58"/>
  <c r="BD194" i="58"/>
  <c r="BE194" i="58"/>
  <c r="BF194" i="58"/>
  <c r="BG194" i="58"/>
  <c r="BH194" i="58"/>
  <c r="BI194" i="58"/>
  <c r="BJ194" i="58"/>
  <c r="BK194" i="58"/>
  <c r="BL194" i="58"/>
  <c r="BM194" i="58"/>
  <c r="BN194" i="58"/>
  <c r="BO194" i="58"/>
  <c r="BP194" i="58"/>
  <c r="BQ194" i="58"/>
  <c r="BR194" i="58"/>
  <c r="BS194" i="58"/>
  <c r="BT194" i="58"/>
  <c r="BU194" i="58"/>
  <c r="BV194" i="58"/>
  <c r="BW194" i="58"/>
  <c r="BX194" i="58"/>
  <c r="BY194" i="58"/>
  <c r="BZ194" i="58"/>
  <c r="CA194" i="58"/>
  <c r="CB194" i="58"/>
  <c r="CC194" i="58"/>
  <c r="CD194" i="58"/>
  <c r="CE194" i="58"/>
  <c r="CF194" i="58"/>
  <c r="CG194" i="58"/>
  <c r="CH194" i="58"/>
  <c r="CI194" i="58"/>
  <c r="CJ194" i="58"/>
  <c r="CK194" i="58"/>
  <c r="CL194" i="58"/>
  <c r="CM194" i="58"/>
  <c r="CN194" i="58"/>
  <c r="CO194" i="58"/>
  <c r="CP194" i="58"/>
  <c r="CQ194" i="58"/>
  <c r="CR194" i="58"/>
  <c r="CS194" i="58"/>
  <c r="CT194" i="58"/>
  <c r="CU194" i="58"/>
  <c r="CV194" i="58"/>
  <c r="CW194" i="58"/>
  <c r="CX194" i="58"/>
  <c r="CY194" i="58"/>
  <c r="CZ194" i="58"/>
  <c r="DA194" i="58"/>
  <c r="DB194" i="58"/>
  <c r="DC194" i="58"/>
  <c r="DD194" i="58"/>
  <c r="DE194" i="58"/>
  <c r="AJ195" i="58"/>
  <c r="AK195" i="58"/>
  <c r="AL195" i="58"/>
  <c r="AM195" i="58"/>
  <c r="AN195" i="58"/>
  <c r="AO195" i="58"/>
  <c r="AP195" i="58"/>
  <c r="AQ195" i="58"/>
  <c r="AR195" i="58"/>
  <c r="AS195" i="58"/>
  <c r="AT195" i="58"/>
  <c r="AU195" i="58"/>
  <c r="AV195" i="58"/>
  <c r="AW195" i="58"/>
  <c r="AX195" i="58"/>
  <c r="AY195" i="58"/>
  <c r="AZ195" i="58"/>
  <c r="BA195" i="58"/>
  <c r="BB195" i="58"/>
  <c r="BC195" i="58"/>
  <c r="BD195" i="58"/>
  <c r="BE195" i="58"/>
  <c r="BF195" i="58"/>
  <c r="BG195" i="58"/>
  <c r="BH195" i="58"/>
  <c r="BI195" i="58"/>
  <c r="BJ195" i="58"/>
  <c r="BK195" i="58"/>
  <c r="BL195" i="58"/>
  <c r="BM195" i="58"/>
  <c r="BN195" i="58"/>
  <c r="BO195" i="58"/>
  <c r="BP195" i="58"/>
  <c r="BQ195" i="58"/>
  <c r="BR195" i="58"/>
  <c r="BS195" i="58"/>
  <c r="BT195" i="58"/>
  <c r="BU195" i="58"/>
  <c r="BV195" i="58"/>
  <c r="BW195" i="58"/>
  <c r="BX195" i="58"/>
  <c r="BY195" i="58"/>
  <c r="BZ195" i="58"/>
  <c r="CA195" i="58"/>
  <c r="CB195" i="58"/>
  <c r="CC195" i="58"/>
  <c r="CD195" i="58"/>
  <c r="CE195" i="58"/>
  <c r="CF195" i="58"/>
  <c r="CG195" i="58"/>
  <c r="CH195" i="58"/>
  <c r="CI195" i="58"/>
  <c r="CJ195" i="58"/>
  <c r="CK195" i="58"/>
  <c r="CL195" i="58"/>
  <c r="CM195" i="58"/>
  <c r="CN195" i="58"/>
  <c r="CO195" i="58"/>
  <c r="CP195" i="58"/>
  <c r="CQ195" i="58"/>
  <c r="CR195" i="58"/>
  <c r="CS195" i="58"/>
  <c r="CT195" i="58"/>
  <c r="CU195" i="58"/>
  <c r="CV195" i="58"/>
  <c r="CW195" i="58"/>
  <c r="CX195" i="58"/>
  <c r="CY195" i="58"/>
  <c r="CZ195" i="58"/>
  <c r="DA195" i="58"/>
  <c r="DB195" i="58"/>
  <c r="DC195" i="58"/>
  <c r="DD195" i="58"/>
  <c r="DE195" i="58"/>
  <c r="AJ196" i="58"/>
  <c r="AK196" i="58"/>
  <c r="AL196" i="58"/>
  <c r="AM196" i="58"/>
  <c r="AN196" i="58"/>
  <c r="AO196" i="58"/>
  <c r="AP196" i="58"/>
  <c r="AQ196" i="58"/>
  <c r="AR196" i="58"/>
  <c r="AS196" i="58"/>
  <c r="AT196" i="58"/>
  <c r="AU196" i="58"/>
  <c r="AV196" i="58"/>
  <c r="AW196" i="58"/>
  <c r="AX196" i="58"/>
  <c r="AY196" i="58"/>
  <c r="AZ196" i="58"/>
  <c r="BA196" i="58"/>
  <c r="BB196" i="58"/>
  <c r="BC196" i="58"/>
  <c r="BD196" i="58"/>
  <c r="BE196" i="58"/>
  <c r="BF196" i="58"/>
  <c r="BG196" i="58"/>
  <c r="BH196" i="58"/>
  <c r="BI196" i="58"/>
  <c r="BJ196" i="58"/>
  <c r="BK196" i="58"/>
  <c r="BL196" i="58"/>
  <c r="BM196" i="58"/>
  <c r="BN196" i="58"/>
  <c r="BO196" i="58"/>
  <c r="BP196" i="58"/>
  <c r="BQ196" i="58"/>
  <c r="BR196" i="58"/>
  <c r="BS196" i="58"/>
  <c r="BT196" i="58"/>
  <c r="BU196" i="58"/>
  <c r="BV196" i="58"/>
  <c r="BW196" i="58"/>
  <c r="BX196" i="58"/>
  <c r="BY196" i="58"/>
  <c r="BZ196" i="58"/>
  <c r="CA196" i="58"/>
  <c r="CB196" i="58"/>
  <c r="CC196" i="58"/>
  <c r="CD196" i="58"/>
  <c r="CE196" i="58"/>
  <c r="CF196" i="58"/>
  <c r="CG196" i="58"/>
  <c r="CH196" i="58"/>
  <c r="CI196" i="58"/>
  <c r="CJ196" i="58"/>
  <c r="CK196" i="58"/>
  <c r="CL196" i="58"/>
  <c r="CM196" i="58"/>
  <c r="CN196" i="58"/>
  <c r="CO196" i="58"/>
  <c r="CP196" i="58"/>
  <c r="CQ196" i="58"/>
  <c r="CR196" i="58"/>
  <c r="CS196" i="58"/>
  <c r="CT196" i="58"/>
  <c r="CU196" i="58"/>
  <c r="CV196" i="58"/>
  <c r="CW196" i="58"/>
  <c r="CX196" i="58"/>
  <c r="CY196" i="58"/>
  <c r="CZ196" i="58"/>
  <c r="DA196" i="58"/>
  <c r="DB196" i="58"/>
  <c r="DC196" i="58"/>
  <c r="DD196" i="58"/>
  <c r="DE196" i="58"/>
  <c r="AJ197" i="58"/>
  <c r="AK197" i="58"/>
  <c r="AL197" i="58"/>
  <c r="AM197" i="58"/>
  <c r="AN197" i="58"/>
  <c r="AO197" i="58"/>
  <c r="AP197" i="58"/>
  <c r="AQ197" i="58"/>
  <c r="AR197" i="58"/>
  <c r="AS197" i="58"/>
  <c r="AT197" i="58"/>
  <c r="AU197" i="58"/>
  <c r="AV197" i="58"/>
  <c r="AW197" i="58"/>
  <c r="AX197" i="58"/>
  <c r="AY197" i="58"/>
  <c r="AZ197" i="58"/>
  <c r="BA197" i="58"/>
  <c r="BB197" i="58"/>
  <c r="BC197" i="58"/>
  <c r="BD197" i="58"/>
  <c r="BE197" i="58"/>
  <c r="BF197" i="58"/>
  <c r="BG197" i="58"/>
  <c r="BH197" i="58"/>
  <c r="BI197" i="58"/>
  <c r="BJ197" i="58"/>
  <c r="BK197" i="58"/>
  <c r="BL197" i="58"/>
  <c r="BM197" i="58"/>
  <c r="BN197" i="58"/>
  <c r="BO197" i="58"/>
  <c r="BP197" i="58"/>
  <c r="BQ197" i="58"/>
  <c r="BR197" i="58"/>
  <c r="BS197" i="58"/>
  <c r="BT197" i="58"/>
  <c r="BU197" i="58"/>
  <c r="BV197" i="58"/>
  <c r="BW197" i="58"/>
  <c r="BX197" i="58"/>
  <c r="BY197" i="58"/>
  <c r="BZ197" i="58"/>
  <c r="CA197" i="58"/>
  <c r="CB197" i="58"/>
  <c r="CC197" i="58"/>
  <c r="CD197" i="58"/>
  <c r="CE197" i="58"/>
  <c r="CF197" i="58"/>
  <c r="CG197" i="58"/>
  <c r="CH197" i="58"/>
  <c r="CI197" i="58"/>
  <c r="CJ197" i="58"/>
  <c r="CK197" i="58"/>
  <c r="CL197" i="58"/>
  <c r="CM197" i="58"/>
  <c r="CN197" i="58"/>
  <c r="CO197" i="58"/>
  <c r="CP197" i="58"/>
  <c r="CQ197" i="58"/>
  <c r="CR197" i="58"/>
  <c r="CS197" i="58"/>
  <c r="CT197" i="58"/>
  <c r="CU197" i="58"/>
  <c r="CV197" i="58"/>
  <c r="CW197" i="58"/>
  <c r="CX197" i="58"/>
  <c r="CY197" i="58"/>
  <c r="CZ197" i="58"/>
  <c r="DA197" i="58"/>
  <c r="DB197" i="58"/>
  <c r="DC197" i="58"/>
  <c r="DD197" i="58"/>
  <c r="DE197" i="58"/>
  <c r="AJ198" i="58"/>
  <c r="AK198" i="58"/>
  <c r="AL198" i="58"/>
  <c r="AM198" i="58"/>
  <c r="AN198" i="58"/>
  <c r="AO198" i="58"/>
  <c r="AP198" i="58"/>
  <c r="AQ198" i="58"/>
  <c r="AR198" i="58"/>
  <c r="AS198" i="58"/>
  <c r="AT198" i="58"/>
  <c r="AU198" i="58"/>
  <c r="AV198" i="58"/>
  <c r="AW198" i="58"/>
  <c r="AX198" i="58"/>
  <c r="AY198" i="58"/>
  <c r="AZ198" i="58"/>
  <c r="BA198" i="58"/>
  <c r="BB198" i="58"/>
  <c r="BC198" i="58"/>
  <c r="BD198" i="58"/>
  <c r="BE198" i="58"/>
  <c r="BF198" i="58"/>
  <c r="BG198" i="58"/>
  <c r="BH198" i="58"/>
  <c r="BI198" i="58"/>
  <c r="BJ198" i="58"/>
  <c r="BK198" i="58"/>
  <c r="BL198" i="58"/>
  <c r="BM198" i="58"/>
  <c r="BN198" i="58"/>
  <c r="BO198" i="58"/>
  <c r="BP198" i="58"/>
  <c r="BQ198" i="58"/>
  <c r="BR198" i="58"/>
  <c r="BS198" i="58"/>
  <c r="BT198" i="58"/>
  <c r="BU198" i="58"/>
  <c r="BV198" i="58"/>
  <c r="BW198" i="58"/>
  <c r="BX198" i="58"/>
  <c r="BY198" i="58"/>
  <c r="BZ198" i="58"/>
  <c r="CA198" i="58"/>
  <c r="CB198" i="58"/>
  <c r="CC198" i="58"/>
  <c r="CD198" i="58"/>
  <c r="CE198" i="58"/>
  <c r="CF198" i="58"/>
  <c r="CG198" i="58"/>
  <c r="CH198" i="58"/>
  <c r="CI198" i="58"/>
  <c r="CJ198" i="58"/>
  <c r="CK198" i="58"/>
  <c r="CL198" i="58"/>
  <c r="CM198" i="58"/>
  <c r="CN198" i="58"/>
  <c r="CO198" i="58"/>
  <c r="CP198" i="58"/>
  <c r="CQ198" i="58"/>
  <c r="CR198" i="58"/>
  <c r="CS198" i="58"/>
  <c r="CT198" i="58"/>
  <c r="CU198" i="58"/>
  <c r="CV198" i="58"/>
  <c r="CW198" i="58"/>
  <c r="CX198" i="58"/>
  <c r="CY198" i="58"/>
  <c r="CZ198" i="58"/>
  <c r="DA198" i="58"/>
  <c r="DB198" i="58"/>
  <c r="DC198" i="58"/>
  <c r="DD198" i="58"/>
  <c r="DE198" i="58"/>
  <c r="AJ199" i="58"/>
  <c r="AK199" i="58"/>
  <c r="AL199" i="58"/>
  <c r="AM199" i="58"/>
  <c r="AN199" i="58"/>
  <c r="AO199" i="58"/>
  <c r="AP199" i="58"/>
  <c r="AQ199" i="58"/>
  <c r="AR199" i="58"/>
  <c r="AS199" i="58"/>
  <c r="AT199" i="58"/>
  <c r="AU199" i="58"/>
  <c r="AV199" i="58"/>
  <c r="AW199" i="58"/>
  <c r="AX199" i="58"/>
  <c r="AY199" i="58"/>
  <c r="AZ199" i="58"/>
  <c r="BA199" i="58"/>
  <c r="BB199" i="58"/>
  <c r="BC199" i="58"/>
  <c r="BD199" i="58"/>
  <c r="BE199" i="58"/>
  <c r="BF199" i="58"/>
  <c r="BG199" i="58"/>
  <c r="BH199" i="58"/>
  <c r="BI199" i="58"/>
  <c r="BJ199" i="58"/>
  <c r="BK199" i="58"/>
  <c r="BL199" i="58"/>
  <c r="BM199" i="58"/>
  <c r="BN199" i="58"/>
  <c r="BO199" i="58"/>
  <c r="BP199" i="58"/>
  <c r="BQ199" i="58"/>
  <c r="BR199" i="58"/>
  <c r="BS199" i="58"/>
  <c r="BT199" i="58"/>
  <c r="BU199" i="58"/>
  <c r="BV199" i="58"/>
  <c r="BW199" i="58"/>
  <c r="BX199" i="58"/>
  <c r="BY199" i="58"/>
  <c r="BZ199" i="58"/>
  <c r="CA199" i="58"/>
  <c r="CB199" i="58"/>
  <c r="CC199" i="58"/>
  <c r="CD199" i="58"/>
  <c r="CE199" i="58"/>
  <c r="CF199" i="58"/>
  <c r="CG199" i="58"/>
  <c r="CH199" i="58"/>
  <c r="CI199" i="58"/>
  <c r="CJ199" i="58"/>
  <c r="CK199" i="58"/>
  <c r="CL199" i="58"/>
  <c r="CM199" i="58"/>
  <c r="CN199" i="58"/>
  <c r="CO199" i="58"/>
  <c r="CP199" i="58"/>
  <c r="CQ199" i="58"/>
  <c r="CR199" i="58"/>
  <c r="CS199" i="58"/>
  <c r="CT199" i="58"/>
  <c r="CU199" i="58"/>
  <c r="CV199" i="58"/>
  <c r="CW199" i="58"/>
  <c r="CX199" i="58"/>
  <c r="CY199" i="58"/>
  <c r="CZ199" i="58"/>
  <c r="DA199" i="58"/>
  <c r="DB199" i="58"/>
  <c r="DC199" i="58"/>
  <c r="DD199" i="58"/>
  <c r="DE199" i="58"/>
  <c r="AJ200" i="58"/>
  <c r="AK200" i="58"/>
  <c r="AL200" i="58"/>
  <c r="AM200" i="58"/>
  <c r="AN200" i="58"/>
  <c r="AO200" i="58"/>
  <c r="AP200" i="58"/>
  <c r="AQ200" i="58"/>
  <c r="AR200" i="58"/>
  <c r="AS200" i="58"/>
  <c r="AT200" i="58"/>
  <c r="AU200" i="58"/>
  <c r="AV200" i="58"/>
  <c r="AW200" i="58"/>
  <c r="AX200" i="58"/>
  <c r="AY200" i="58"/>
  <c r="AZ200" i="58"/>
  <c r="BA200" i="58"/>
  <c r="BB200" i="58"/>
  <c r="BC200" i="58"/>
  <c r="BD200" i="58"/>
  <c r="BE200" i="58"/>
  <c r="BF200" i="58"/>
  <c r="BG200" i="58"/>
  <c r="BH200" i="58"/>
  <c r="BI200" i="58"/>
  <c r="BJ200" i="58"/>
  <c r="BK200" i="58"/>
  <c r="BL200" i="58"/>
  <c r="BM200" i="58"/>
  <c r="BN200" i="58"/>
  <c r="BO200" i="58"/>
  <c r="BP200" i="58"/>
  <c r="BQ200" i="58"/>
  <c r="BR200" i="58"/>
  <c r="BS200" i="58"/>
  <c r="BT200" i="58"/>
  <c r="BU200" i="58"/>
  <c r="BV200" i="58"/>
  <c r="BW200" i="58"/>
  <c r="BX200" i="58"/>
  <c r="BY200" i="58"/>
  <c r="BZ200" i="58"/>
  <c r="CA200" i="58"/>
  <c r="CB200" i="58"/>
  <c r="CC200" i="58"/>
  <c r="CD200" i="58"/>
  <c r="CE200" i="58"/>
  <c r="CF200" i="58"/>
  <c r="CG200" i="58"/>
  <c r="CH200" i="58"/>
  <c r="CI200" i="58"/>
  <c r="CJ200" i="58"/>
  <c r="CK200" i="58"/>
  <c r="CL200" i="58"/>
  <c r="CM200" i="58"/>
  <c r="CN200" i="58"/>
  <c r="CO200" i="58"/>
  <c r="CP200" i="58"/>
  <c r="CQ200" i="58"/>
  <c r="CR200" i="58"/>
  <c r="CS200" i="58"/>
  <c r="CT200" i="58"/>
  <c r="CU200" i="58"/>
  <c r="CV200" i="58"/>
  <c r="CW200" i="58"/>
  <c r="CX200" i="58"/>
  <c r="CY200" i="58"/>
  <c r="CZ200" i="58"/>
  <c r="DA200" i="58"/>
  <c r="DB200" i="58"/>
  <c r="DC200" i="58"/>
  <c r="DD200" i="58"/>
  <c r="DE200" i="58"/>
  <c r="AJ201" i="58"/>
  <c r="AK201" i="58"/>
  <c r="AL201" i="58"/>
  <c r="AM201" i="58"/>
  <c r="AN201" i="58"/>
  <c r="AO201" i="58"/>
  <c r="AP201" i="58"/>
  <c r="AQ201" i="58"/>
  <c r="AR201" i="58"/>
  <c r="AS201" i="58"/>
  <c r="AT201" i="58"/>
  <c r="AU201" i="58"/>
  <c r="AV201" i="58"/>
  <c r="AW201" i="58"/>
  <c r="AX201" i="58"/>
  <c r="AY201" i="58"/>
  <c r="AZ201" i="58"/>
  <c r="BA201" i="58"/>
  <c r="BB201" i="58"/>
  <c r="BC201" i="58"/>
  <c r="BD201" i="58"/>
  <c r="BE201" i="58"/>
  <c r="BF201" i="58"/>
  <c r="BG201" i="58"/>
  <c r="BH201" i="58"/>
  <c r="BI201" i="58"/>
  <c r="BJ201" i="58"/>
  <c r="BK201" i="58"/>
  <c r="BL201" i="58"/>
  <c r="BM201" i="58"/>
  <c r="BN201" i="58"/>
  <c r="BO201" i="58"/>
  <c r="BP201" i="58"/>
  <c r="BQ201" i="58"/>
  <c r="BR201" i="58"/>
  <c r="BS201" i="58"/>
  <c r="BT201" i="58"/>
  <c r="BU201" i="58"/>
  <c r="BV201" i="58"/>
  <c r="BW201" i="58"/>
  <c r="BX201" i="58"/>
  <c r="BY201" i="58"/>
  <c r="BZ201" i="58"/>
  <c r="CA201" i="58"/>
  <c r="CB201" i="58"/>
  <c r="CC201" i="58"/>
  <c r="CD201" i="58"/>
  <c r="CE201" i="58"/>
  <c r="CF201" i="58"/>
  <c r="CG201" i="58"/>
  <c r="CH201" i="58"/>
  <c r="CI201" i="58"/>
  <c r="CJ201" i="58"/>
  <c r="CK201" i="58"/>
  <c r="CL201" i="58"/>
  <c r="CM201" i="58"/>
  <c r="CN201" i="58"/>
  <c r="CO201" i="58"/>
  <c r="CP201" i="58"/>
  <c r="CQ201" i="58"/>
  <c r="CR201" i="58"/>
  <c r="CS201" i="58"/>
  <c r="CT201" i="58"/>
  <c r="CU201" i="58"/>
  <c r="CV201" i="58"/>
  <c r="CW201" i="58"/>
  <c r="CX201" i="58"/>
  <c r="CY201" i="58"/>
  <c r="CZ201" i="58"/>
  <c r="DA201" i="58"/>
  <c r="DB201" i="58"/>
  <c r="DC201" i="58"/>
  <c r="DD201" i="58"/>
  <c r="DE201" i="58"/>
  <c r="AJ202" i="58"/>
  <c r="AK202" i="58"/>
  <c r="AL202" i="58"/>
  <c r="AM202" i="58"/>
  <c r="AN202" i="58"/>
  <c r="AO202" i="58"/>
  <c r="AP202" i="58"/>
  <c r="AQ202" i="58"/>
  <c r="AR202" i="58"/>
  <c r="AS202" i="58"/>
  <c r="AT202" i="58"/>
  <c r="AU202" i="58"/>
  <c r="AV202" i="58"/>
  <c r="AW202" i="58"/>
  <c r="AX202" i="58"/>
  <c r="AY202" i="58"/>
  <c r="AZ202" i="58"/>
  <c r="BA202" i="58"/>
  <c r="BB202" i="58"/>
  <c r="BC202" i="58"/>
  <c r="BD202" i="58"/>
  <c r="BE202" i="58"/>
  <c r="BF202" i="58"/>
  <c r="BG202" i="58"/>
  <c r="BH202" i="58"/>
  <c r="BI202" i="58"/>
  <c r="BJ202" i="58"/>
  <c r="BK202" i="58"/>
  <c r="BL202" i="58"/>
  <c r="BM202" i="58"/>
  <c r="BN202" i="58"/>
  <c r="BO202" i="58"/>
  <c r="BP202" i="58"/>
  <c r="BQ202" i="58"/>
  <c r="BR202" i="58"/>
  <c r="BS202" i="58"/>
  <c r="BT202" i="58"/>
  <c r="BU202" i="58"/>
  <c r="BV202" i="58"/>
  <c r="BW202" i="58"/>
  <c r="BX202" i="58"/>
  <c r="BY202" i="58"/>
  <c r="BZ202" i="58"/>
  <c r="CA202" i="58"/>
  <c r="CB202" i="58"/>
  <c r="CC202" i="58"/>
  <c r="CD202" i="58"/>
  <c r="CE202" i="58"/>
  <c r="CF202" i="58"/>
  <c r="CG202" i="58"/>
  <c r="CH202" i="58"/>
  <c r="CI202" i="58"/>
  <c r="CJ202" i="58"/>
  <c r="CK202" i="58"/>
  <c r="CL202" i="58"/>
  <c r="CM202" i="58"/>
  <c r="CN202" i="58"/>
  <c r="CO202" i="58"/>
  <c r="CP202" i="58"/>
  <c r="CQ202" i="58"/>
  <c r="CR202" i="58"/>
  <c r="CS202" i="58"/>
  <c r="CT202" i="58"/>
  <c r="CU202" i="58"/>
  <c r="CV202" i="58"/>
  <c r="CW202" i="58"/>
  <c r="CX202" i="58"/>
  <c r="CY202" i="58"/>
  <c r="CZ202" i="58"/>
  <c r="DA202" i="58"/>
  <c r="DB202" i="58"/>
  <c r="DC202" i="58"/>
  <c r="DD202" i="58"/>
  <c r="DE202" i="58"/>
  <c r="AJ203" i="58"/>
  <c r="AK203" i="58"/>
  <c r="AL203" i="58"/>
  <c r="AM203" i="58"/>
  <c r="AN203" i="58"/>
  <c r="AO203" i="58"/>
  <c r="AP203" i="58"/>
  <c r="AQ203" i="58"/>
  <c r="AR203" i="58"/>
  <c r="AS203" i="58"/>
  <c r="AT203" i="58"/>
  <c r="AU203" i="58"/>
  <c r="AV203" i="58"/>
  <c r="AW203" i="58"/>
  <c r="AX203" i="58"/>
  <c r="AY203" i="58"/>
  <c r="AZ203" i="58"/>
  <c r="BA203" i="58"/>
  <c r="BB203" i="58"/>
  <c r="BC203" i="58"/>
  <c r="BD203" i="58"/>
  <c r="BE203" i="58"/>
  <c r="BF203" i="58"/>
  <c r="BG203" i="58"/>
  <c r="BH203" i="58"/>
  <c r="BI203" i="58"/>
  <c r="BJ203" i="58"/>
  <c r="BK203" i="58"/>
  <c r="BL203" i="58"/>
  <c r="BM203" i="58"/>
  <c r="BN203" i="58"/>
  <c r="BO203" i="58"/>
  <c r="BP203" i="58"/>
  <c r="BQ203" i="58"/>
  <c r="BR203" i="58"/>
  <c r="BS203" i="58"/>
  <c r="BT203" i="58"/>
  <c r="BU203" i="58"/>
  <c r="BV203" i="58"/>
  <c r="BW203" i="58"/>
  <c r="BX203" i="58"/>
  <c r="BY203" i="58"/>
  <c r="BZ203" i="58"/>
  <c r="CA203" i="58"/>
  <c r="CB203" i="58"/>
  <c r="CC203" i="58"/>
  <c r="CD203" i="58"/>
  <c r="CE203" i="58"/>
  <c r="CF203" i="58"/>
  <c r="CG203" i="58"/>
  <c r="CH203" i="58"/>
  <c r="CI203" i="58"/>
  <c r="CJ203" i="58"/>
  <c r="CK203" i="58"/>
  <c r="CL203" i="58"/>
  <c r="CM203" i="58"/>
  <c r="CN203" i="58"/>
  <c r="CO203" i="58"/>
  <c r="CP203" i="58"/>
  <c r="CQ203" i="58"/>
  <c r="CR203" i="58"/>
  <c r="CS203" i="58"/>
  <c r="CT203" i="58"/>
  <c r="CU203" i="58"/>
  <c r="CV203" i="58"/>
  <c r="CW203" i="58"/>
  <c r="CX203" i="58"/>
  <c r="CY203" i="58"/>
  <c r="CZ203" i="58"/>
  <c r="DA203" i="58"/>
  <c r="DB203" i="58"/>
  <c r="DC203" i="58"/>
  <c r="DD203" i="58"/>
  <c r="DE203" i="58"/>
  <c r="AJ204" i="58"/>
  <c r="AK204" i="58"/>
  <c r="AL204" i="58"/>
  <c r="AM204" i="58"/>
  <c r="AN204" i="58"/>
  <c r="AO204" i="58"/>
  <c r="AP204" i="58"/>
  <c r="AQ204" i="58"/>
  <c r="AR204" i="58"/>
  <c r="AS204" i="58"/>
  <c r="AT204" i="58"/>
  <c r="AU204" i="58"/>
  <c r="AV204" i="58"/>
  <c r="AW204" i="58"/>
  <c r="AX204" i="58"/>
  <c r="AY204" i="58"/>
  <c r="AZ204" i="58"/>
  <c r="BA204" i="58"/>
  <c r="BB204" i="58"/>
  <c r="BC204" i="58"/>
  <c r="BD204" i="58"/>
  <c r="BE204" i="58"/>
  <c r="BF204" i="58"/>
  <c r="BG204" i="58"/>
  <c r="BH204" i="58"/>
  <c r="BI204" i="58"/>
  <c r="BJ204" i="58"/>
  <c r="BK204" i="58"/>
  <c r="BL204" i="58"/>
  <c r="BM204" i="58"/>
  <c r="BN204" i="58"/>
  <c r="BO204" i="58"/>
  <c r="BP204" i="58"/>
  <c r="BQ204" i="58"/>
  <c r="BR204" i="58"/>
  <c r="BS204" i="58"/>
  <c r="BT204" i="58"/>
  <c r="BU204" i="58"/>
  <c r="BV204" i="58"/>
  <c r="BW204" i="58"/>
  <c r="BX204" i="58"/>
  <c r="BY204" i="58"/>
  <c r="BZ204" i="58"/>
  <c r="CA204" i="58"/>
  <c r="CB204" i="58"/>
  <c r="CC204" i="58"/>
  <c r="CD204" i="58"/>
  <c r="CE204" i="58"/>
  <c r="CF204" i="58"/>
  <c r="CG204" i="58"/>
  <c r="CH204" i="58"/>
  <c r="CI204" i="58"/>
  <c r="CJ204" i="58"/>
  <c r="CK204" i="58"/>
  <c r="CL204" i="58"/>
  <c r="CM204" i="58"/>
  <c r="CN204" i="58"/>
  <c r="CO204" i="58"/>
  <c r="CP204" i="58"/>
  <c r="CQ204" i="58"/>
  <c r="CR204" i="58"/>
  <c r="CS204" i="58"/>
  <c r="CT204" i="58"/>
  <c r="CU204" i="58"/>
  <c r="CV204" i="58"/>
  <c r="CW204" i="58"/>
  <c r="CX204" i="58"/>
  <c r="CY204" i="58"/>
  <c r="CZ204" i="58"/>
  <c r="DA204" i="58"/>
  <c r="DB204" i="58"/>
  <c r="DC204" i="58"/>
  <c r="DD204" i="58"/>
  <c r="DE204" i="58"/>
  <c r="AJ205" i="58"/>
  <c r="AK205" i="58"/>
  <c r="AL205" i="58"/>
  <c r="AM205" i="58"/>
  <c r="AN205" i="58"/>
  <c r="AO205" i="58"/>
  <c r="AP205" i="58"/>
  <c r="AQ205" i="58"/>
  <c r="AR205" i="58"/>
  <c r="AS205" i="58"/>
  <c r="AT205" i="58"/>
  <c r="AU205" i="58"/>
  <c r="AV205" i="58"/>
  <c r="AW205" i="58"/>
  <c r="AX205" i="58"/>
  <c r="AY205" i="58"/>
  <c r="AZ205" i="58"/>
  <c r="BA205" i="58"/>
  <c r="BB205" i="58"/>
  <c r="BC205" i="58"/>
  <c r="BD205" i="58"/>
  <c r="BE205" i="58"/>
  <c r="BF205" i="58"/>
  <c r="BG205" i="58"/>
  <c r="BH205" i="58"/>
  <c r="BI205" i="58"/>
  <c r="BJ205" i="58"/>
  <c r="BK205" i="58"/>
  <c r="BL205" i="58"/>
  <c r="BM205" i="58"/>
  <c r="BN205" i="58"/>
  <c r="BO205" i="58"/>
  <c r="BP205" i="58"/>
  <c r="BQ205" i="58"/>
  <c r="BR205" i="58"/>
  <c r="BS205" i="58"/>
  <c r="BT205" i="58"/>
  <c r="BU205" i="58"/>
  <c r="BV205" i="58"/>
  <c r="BW205" i="58"/>
  <c r="BX205" i="58"/>
  <c r="BY205" i="58"/>
  <c r="BZ205" i="58"/>
  <c r="CA205" i="58"/>
  <c r="CB205" i="58"/>
  <c r="CC205" i="58"/>
  <c r="CD205" i="58"/>
  <c r="CE205" i="58"/>
  <c r="CF205" i="58"/>
  <c r="CG205" i="58"/>
  <c r="CH205" i="58"/>
  <c r="CI205" i="58"/>
  <c r="CJ205" i="58"/>
  <c r="CK205" i="58"/>
  <c r="CL205" i="58"/>
  <c r="CM205" i="58"/>
  <c r="CN205" i="58"/>
  <c r="CO205" i="58"/>
  <c r="CP205" i="58"/>
  <c r="CQ205" i="58"/>
  <c r="CR205" i="58"/>
  <c r="CS205" i="58"/>
  <c r="CT205" i="58"/>
  <c r="CU205" i="58"/>
  <c r="CV205" i="58"/>
  <c r="CW205" i="58"/>
  <c r="CX205" i="58"/>
  <c r="CY205" i="58"/>
  <c r="CZ205" i="58"/>
  <c r="DA205" i="58"/>
  <c r="DB205" i="58"/>
  <c r="DC205" i="58"/>
  <c r="DD205" i="58"/>
  <c r="DE205" i="58"/>
  <c r="AJ206" i="58"/>
  <c r="AK206" i="58"/>
  <c r="AL206" i="58"/>
  <c r="AM206" i="58"/>
  <c r="AN206" i="58"/>
  <c r="AO206" i="58"/>
  <c r="AP206" i="58"/>
  <c r="AQ206" i="58"/>
  <c r="AR206" i="58"/>
  <c r="AS206" i="58"/>
  <c r="AT206" i="58"/>
  <c r="AU206" i="58"/>
  <c r="AV206" i="58"/>
  <c r="AW206" i="58"/>
  <c r="AX206" i="58"/>
  <c r="AY206" i="58"/>
  <c r="AZ206" i="58"/>
  <c r="BA206" i="58"/>
  <c r="BB206" i="58"/>
  <c r="BC206" i="58"/>
  <c r="BD206" i="58"/>
  <c r="BE206" i="58"/>
  <c r="BF206" i="58"/>
  <c r="BG206" i="58"/>
  <c r="BH206" i="58"/>
  <c r="BI206" i="58"/>
  <c r="BJ206" i="58"/>
  <c r="BK206" i="58"/>
  <c r="BL206" i="58"/>
  <c r="BM206" i="58"/>
  <c r="BN206" i="58"/>
  <c r="BO206" i="58"/>
  <c r="BP206" i="58"/>
  <c r="BQ206" i="58"/>
  <c r="BR206" i="58"/>
  <c r="BS206" i="58"/>
  <c r="BT206" i="58"/>
  <c r="BU206" i="58"/>
  <c r="BV206" i="58"/>
  <c r="BW206" i="58"/>
  <c r="BX206" i="58"/>
  <c r="BY206" i="58"/>
  <c r="BZ206" i="58"/>
  <c r="CA206" i="58"/>
  <c r="CB206" i="58"/>
  <c r="CC206" i="58"/>
  <c r="CD206" i="58"/>
  <c r="CE206" i="58"/>
  <c r="CF206" i="58"/>
  <c r="CG206" i="58"/>
  <c r="CH206" i="58"/>
  <c r="CI206" i="58"/>
  <c r="CJ206" i="58"/>
  <c r="CK206" i="58"/>
  <c r="CL206" i="58"/>
  <c r="CM206" i="58"/>
  <c r="CN206" i="58"/>
  <c r="CO206" i="58"/>
  <c r="CP206" i="58"/>
  <c r="CQ206" i="58"/>
  <c r="CR206" i="58"/>
  <c r="CS206" i="58"/>
  <c r="CT206" i="58"/>
  <c r="CU206" i="58"/>
  <c r="CV206" i="58"/>
  <c r="CW206" i="58"/>
  <c r="CX206" i="58"/>
  <c r="CY206" i="58"/>
  <c r="CZ206" i="58"/>
  <c r="DA206" i="58"/>
  <c r="DB206" i="58"/>
  <c r="DC206" i="58"/>
  <c r="DD206" i="58"/>
  <c r="DE206" i="58"/>
  <c r="AJ207" i="58"/>
  <c r="AK207" i="58"/>
  <c r="AL207" i="58"/>
  <c r="AM207" i="58"/>
  <c r="AN207" i="58"/>
  <c r="AO207" i="58"/>
  <c r="AP207" i="58"/>
  <c r="AQ207" i="58"/>
  <c r="AR207" i="58"/>
  <c r="AS207" i="58"/>
  <c r="AT207" i="58"/>
  <c r="AU207" i="58"/>
  <c r="AV207" i="58"/>
  <c r="AW207" i="58"/>
  <c r="AX207" i="58"/>
  <c r="AY207" i="58"/>
  <c r="AZ207" i="58"/>
  <c r="BA207" i="58"/>
  <c r="BB207" i="58"/>
  <c r="BC207" i="58"/>
  <c r="BD207" i="58"/>
  <c r="BE207" i="58"/>
  <c r="BF207" i="58"/>
  <c r="BG207" i="58"/>
  <c r="BH207" i="58"/>
  <c r="BI207" i="58"/>
  <c r="BJ207" i="58"/>
  <c r="BK207" i="58"/>
  <c r="BL207" i="58"/>
  <c r="BM207" i="58"/>
  <c r="BN207" i="58"/>
  <c r="BO207" i="58"/>
  <c r="BP207" i="58"/>
  <c r="BQ207" i="58"/>
  <c r="BR207" i="58"/>
  <c r="BS207" i="58"/>
  <c r="BT207" i="58"/>
  <c r="BU207" i="58"/>
  <c r="BV207" i="58"/>
  <c r="BW207" i="58"/>
  <c r="BX207" i="58"/>
  <c r="BY207" i="58"/>
  <c r="BZ207" i="58"/>
  <c r="CA207" i="58"/>
  <c r="CB207" i="58"/>
  <c r="CC207" i="58"/>
  <c r="CD207" i="58"/>
  <c r="CE207" i="58"/>
  <c r="CF207" i="58"/>
  <c r="CG207" i="58"/>
  <c r="CH207" i="58"/>
  <c r="CI207" i="58"/>
  <c r="CJ207" i="58"/>
  <c r="CK207" i="58"/>
  <c r="CL207" i="58"/>
  <c r="CM207" i="58"/>
  <c r="CN207" i="58"/>
  <c r="CO207" i="58"/>
  <c r="CP207" i="58"/>
  <c r="CQ207" i="58"/>
  <c r="CR207" i="58"/>
  <c r="CS207" i="58"/>
  <c r="CT207" i="58"/>
  <c r="CU207" i="58"/>
  <c r="CV207" i="58"/>
  <c r="CW207" i="58"/>
  <c r="CX207" i="58"/>
  <c r="CY207" i="58"/>
  <c r="CZ207" i="58"/>
  <c r="DA207" i="58"/>
  <c r="DB207" i="58"/>
  <c r="DC207" i="58"/>
  <c r="DD207" i="58"/>
  <c r="DE207" i="58"/>
  <c r="AJ208" i="58"/>
  <c r="AK208" i="58"/>
  <c r="AL208" i="58"/>
  <c r="AM208" i="58"/>
  <c r="AN208" i="58"/>
  <c r="AO208" i="58"/>
  <c r="AP208" i="58"/>
  <c r="AQ208" i="58"/>
  <c r="AR208" i="58"/>
  <c r="AS208" i="58"/>
  <c r="AT208" i="58"/>
  <c r="AU208" i="58"/>
  <c r="AV208" i="58"/>
  <c r="AW208" i="58"/>
  <c r="AX208" i="58"/>
  <c r="AY208" i="58"/>
  <c r="AZ208" i="58"/>
  <c r="BA208" i="58"/>
  <c r="BB208" i="58"/>
  <c r="BC208" i="58"/>
  <c r="BD208" i="58"/>
  <c r="BE208" i="58"/>
  <c r="BF208" i="58"/>
  <c r="BG208" i="58"/>
  <c r="BH208" i="58"/>
  <c r="BI208" i="58"/>
  <c r="BJ208" i="58"/>
  <c r="BK208" i="58"/>
  <c r="BL208" i="58"/>
  <c r="BM208" i="58"/>
  <c r="BN208" i="58"/>
  <c r="BO208" i="58"/>
  <c r="BP208" i="58"/>
  <c r="BQ208" i="58"/>
  <c r="BR208" i="58"/>
  <c r="BS208" i="58"/>
  <c r="BT208" i="58"/>
  <c r="BU208" i="58"/>
  <c r="BV208" i="58"/>
  <c r="BW208" i="58"/>
  <c r="BX208" i="58"/>
  <c r="BY208" i="58"/>
  <c r="BZ208" i="58"/>
  <c r="CA208" i="58"/>
  <c r="CB208" i="58"/>
  <c r="CC208" i="58"/>
  <c r="CD208" i="58"/>
  <c r="CE208" i="58"/>
  <c r="CF208" i="58"/>
  <c r="CG208" i="58"/>
  <c r="CH208" i="58"/>
  <c r="CI208" i="58"/>
  <c r="CJ208" i="58"/>
  <c r="CK208" i="58"/>
  <c r="CL208" i="58"/>
  <c r="CM208" i="58"/>
  <c r="CN208" i="58"/>
  <c r="CO208" i="58"/>
  <c r="CP208" i="58"/>
  <c r="CQ208" i="58"/>
  <c r="CR208" i="58"/>
  <c r="CS208" i="58"/>
  <c r="CT208" i="58"/>
  <c r="CU208" i="58"/>
  <c r="CV208" i="58"/>
  <c r="CW208" i="58"/>
  <c r="CX208" i="58"/>
  <c r="CY208" i="58"/>
  <c r="CZ208" i="58"/>
  <c r="DA208" i="58"/>
  <c r="DB208" i="58"/>
  <c r="DC208" i="58"/>
  <c r="DD208" i="58"/>
  <c r="DE208" i="58"/>
  <c r="AJ209" i="58"/>
  <c r="AK209" i="58"/>
  <c r="AL209" i="58"/>
  <c r="AM209" i="58"/>
  <c r="AN209" i="58"/>
  <c r="AO209" i="58"/>
  <c r="AP209" i="58"/>
  <c r="AQ209" i="58"/>
  <c r="AR209" i="58"/>
  <c r="AS209" i="58"/>
  <c r="AT209" i="58"/>
  <c r="AU209" i="58"/>
  <c r="AV209" i="58"/>
  <c r="AW209" i="58"/>
  <c r="AX209" i="58"/>
  <c r="AY209" i="58"/>
  <c r="AZ209" i="58"/>
  <c r="BA209" i="58"/>
  <c r="BB209" i="58"/>
  <c r="BC209" i="58"/>
  <c r="BD209" i="58"/>
  <c r="BE209" i="58"/>
  <c r="BF209" i="58"/>
  <c r="BG209" i="58"/>
  <c r="BH209" i="58"/>
  <c r="BI209" i="58"/>
  <c r="BJ209" i="58"/>
  <c r="BK209" i="58"/>
  <c r="BL209" i="58"/>
  <c r="BM209" i="58"/>
  <c r="BN209" i="58"/>
  <c r="BO209" i="58"/>
  <c r="BP209" i="58"/>
  <c r="BQ209" i="58"/>
  <c r="BR209" i="58"/>
  <c r="BS209" i="58"/>
  <c r="BT209" i="58"/>
  <c r="BU209" i="58"/>
  <c r="BV209" i="58"/>
  <c r="BW209" i="58"/>
  <c r="BX209" i="58"/>
  <c r="BY209" i="58"/>
  <c r="BZ209" i="58"/>
  <c r="CA209" i="58"/>
  <c r="CB209" i="58"/>
  <c r="CC209" i="58"/>
  <c r="CD209" i="58"/>
  <c r="CE209" i="58"/>
  <c r="CF209" i="58"/>
  <c r="CG209" i="58"/>
  <c r="CH209" i="58"/>
  <c r="CI209" i="58"/>
  <c r="CJ209" i="58"/>
  <c r="CK209" i="58"/>
  <c r="CL209" i="58"/>
  <c r="CM209" i="58"/>
  <c r="CN209" i="58"/>
  <c r="CO209" i="58"/>
  <c r="CP209" i="58"/>
  <c r="CQ209" i="58"/>
  <c r="CR209" i="58"/>
  <c r="CS209" i="58"/>
  <c r="CT209" i="58"/>
  <c r="CU209" i="58"/>
  <c r="CV209" i="58"/>
  <c r="CW209" i="58"/>
  <c r="CX209" i="58"/>
  <c r="CY209" i="58"/>
  <c r="CZ209" i="58"/>
  <c r="DA209" i="58"/>
  <c r="DB209" i="58"/>
  <c r="DC209" i="58"/>
  <c r="DD209" i="58"/>
  <c r="DE209" i="58"/>
  <c r="AJ210" i="58"/>
  <c r="AK210" i="58"/>
  <c r="AL210" i="58"/>
  <c r="AM210" i="58"/>
  <c r="AN210" i="58"/>
  <c r="AO210" i="58"/>
  <c r="AP210" i="58"/>
  <c r="AQ210" i="58"/>
  <c r="AR210" i="58"/>
  <c r="AS210" i="58"/>
  <c r="AT210" i="58"/>
  <c r="AU210" i="58"/>
  <c r="AV210" i="58"/>
  <c r="AW210" i="58"/>
  <c r="AX210" i="58"/>
  <c r="AY210" i="58"/>
  <c r="AZ210" i="58"/>
  <c r="BA210" i="58"/>
  <c r="BB210" i="58"/>
  <c r="BC210" i="58"/>
  <c r="BD210" i="58"/>
  <c r="BE210" i="58"/>
  <c r="BF210" i="58"/>
  <c r="BG210" i="58"/>
  <c r="BH210" i="58"/>
  <c r="BI210" i="58"/>
  <c r="BJ210" i="58"/>
  <c r="BK210" i="58"/>
  <c r="BL210" i="58"/>
  <c r="BM210" i="58"/>
  <c r="BN210" i="58"/>
  <c r="BO210" i="58"/>
  <c r="BP210" i="58"/>
  <c r="BQ210" i="58"/>
  <c r="BR210" i="58"/>
  <c r="BS210" i="58"/>
  <c r="BT210" i="58"/>
  <c r="BU210" i="58"/>
  <c r="BV210" i="58"/>
  <c r="BW210" i="58"/>
  <c r="BX210" i="58"/>
  <c r="BY210" i="58"/>
  <c r="BZ210" i="58"/>
  <c r="CA210" i="58"/>
  <c r="CB210" i="58"/>
  <c r="CC210" i="58"/>
  <c r="CD210" i="58"/>
  <c r="CE210" i="58"/>
  <c r="CF210" i="58"/>
  <c r="CG210" i="58"/>
  <c r="CH210" i="58"/>
  <c r="CI210" i="58"/>
  <c r="CJ210" i="58"/>
  <c r="CK210" i="58"/>
  <c r="CL210" i="58"/>
  <c r="CM210" i="58"/>
  <c r="CN210" i="58"/>
  <c r="CO210" i="58"/>
  <c r="CP210" i="58"/>
  <c r="CQ210" i="58"/>
  <c r="CR210" i="58"/>
  <c r="CS210" i="58"/>
  <c r="CT210" i="58"/>
  <c r="CU210" i="58"/>
  <c r="CV210" i="58"/>
  <c r="CW210" i="58"/>
  <c r="CX210" i="58"/>
  <c r="CY210" i="58"/>
  <c r="CZ210" i="58"/>
  <c r="DA210" i="58"/>
  <c r="DB210" i="58"/>
  <c r="DC210" i="58"/>
  <c r="DD210" i="58"/>
  <c r="DE210" i="58"/>
  <c r="AJ211" i="58"/>
  <c r="AK211" i="58"/>
  <c r="AL211" i="58"/>
  <c r="AM211" i="58"/>
  <c r="AN211" i="58"/>
  <c r="AO211" i="58"/>
  <c r="AP211" i="58"/>
  <c r="AQ211" i="58"/>
  <c r="AR211" i="58"/>
  <c r="AS211" i="58"/>
  <c r="AT211" i="58"/>
  <c r="AU211" i="58"/>
  <c r="AV211" i="58"/>
  <c r="AW211" i="58"/>
  <c r="AX211" i="58"/>
  <c r="AY211" i="58"/>
  <c r="AZ211" i="58"/>
  <c r="BA211" i="58"/>
  <c r="BB211" i="58"/>
  <c r="BC211" i="58"/>
  <c r="BD211" i="58"/>
  <c r="BE211" i="58"/>
  <c r="BF211" i="58"/>
  <c r="BG211" i="58"/>
  <c r="BH211" i="58"/>
  <c r="BI211" i="58"/>
  <c r="BJ211" i="58"/>
  <c r="BK211" i="58"/>
  <c r="BL211" i="58"/>
  <c r="BM211" i="58"/>
  <c r="BN211" i="58"/>
  <c r="BO211" i="58"/>
  <c r="BP211" i="58"/>
  <c r="BQ211" i="58"/>
  <c r="BR211" i="58"/>
  <c r="BS211" i="58"/>
  <c r="BT211" i="58"/>
  <c r="BU211" i="58"/>
  <c r="BV211" i="58"/>
  <c r="BW211" i="58"/>
  <c r="BX211" i="58"/>
  <c r="BY211" i="58"/>
  <c r="BZ211" i="58"/>
  <c r="CA211" i="58"/>
  <c r="CB211" i="58"/>
  <c r="CC211" i="58"/>
  <c r="CD211" i="58"/>
  <c r="CE211" i="58"/>
  <c r="CF211" i="58"/>
  <c r="CG211" i="58"/>
  <c r="CH211" i="58"/>
  <c r="CI211" i="58"/>
  <c r="CJ211" i="58"/>
  <c r="CK211" i="58"/>
  <c r="CL211" i="58"/>
  <c r="CM211" i="58"/>
  <c r="CN211" i="58"/>
  <c r="CO211" i="58"/>
  <c r="CP211" i="58"/>
  <c r="CQ211" i="58"/>
  <c r="CR211" i="58"/>
  <c r="CS211" i="58"/>
  <c r="CT211" i="58"/>
  <c r="CU211" i="58"/>
  <c r="CV211" i="58"/>
  <c r="CW211" i="58"/>
  <c r="CX211" i="58"/>
  <c r="CY211" i="58"/>
  <c r="CZ211" i="58"/>
  <c r="DA211" i="58"/>
  <c r="DB211" i="58"/>
  <c r="DC211" i="58"/>
  <c r="DD211" i="58"/>
  <c r="DE211" i="58"/>
  <c r="AJ212" i="58"/>
  <c r="AK212" i="58"/>
  <c r="AL212" i="58"/>
  <c r="AM212" i="58"/>
  <c r="AN212" i="58"/>
  <c r="AO212" i="58"/>
  <c r="AP212" i="58"/>
  <c r="AQ212" i="58"/>
  <c r="AR212" i="58"/>
  <c r="AS212" i="58"/>
  <c r="AT212" i="58"/>
  <c r="AU212" i="58"/>
  <c r="AV212" i="58"/>
  <c r="AW212" i="58"/>
  <c r="AX212" i="58"/>
  <c r="AY212" i="58"/>
  <c r="AZ212" i="58"/>
  <c r="BA212" i="58"/>
  <c r="BB212" i="58"/>
  <c r="BC212" i="58"/>
  <c r="BD212" i="58"/>
  <c r="BE212" i="58"/>
  <c r="BF212" i="58"/>
  <c r="BG212" i="58"/>
  <c r="BH212" i="58"/>
  <c r="BI212" i="58"/>
  <c r="BJ212" i="58"/>
  <c r="BK212" i="58"/>
  <c r="BL212" i="58"/>
  <c r="BM212" i="58"/>
  <c r="BN212" i="58"/>
  <c r="BO212" i="58"/>
  <c r="BP212" i="58"/>
  <c r="BQ212" i="58"/>
  <c r="BR212" i="58"/>
  <c r="BS212" i="58"/>
  <c r="BT212" i="58"/>
  <c r="BU212" i="58"/>
  <c r="BV212" i="58"/>
  <c r="BW212" i="58"/>
  <c r="BX212" i="58"/>
  <c r="BY212" i="58"/>
  <c r="BZ212" i="58"/>
  <c r="CA212" i="58"/>
  <c r="CB212" i="58"/>
  <c r="CC212" i="58"/>
  <c r="CD212" i="58"/>
  <c r="CE212" i="58"/>
  <c r="CF212" i="58"/>
  <c r="CG212" i="58"/>
  <c r="CH212" i="58"/>
  <c r="CI212" i="58"/>
  <c r="CJ212" i="58"/>
  <c r="CK212" i="58"/>
  <c r="CL212" i="58"/>
  <c r="CM212" i="58"/>
  <c r="CN212" i="58"/>
  <c r="CO212" i="58"/>
  <c r="CP212" i="58"/>
  <c r="CQ212" i="58"/>
  <c r="CR212" i="58"/>
  <c r="CS212" i="58"/>
  <c r="CT212" i="58"/>
  <c r="CU212" i="58"/>
  <c r="CV212" i="58"/>
  <c r="CW212" i="58"/>
  <c r="CX212" i="58"/>
  <c r="CY212" i="58"/>
  <c r="CZ212" i="58"/>
  <c r="DA212" i="58"/>
  <c r="DB212" i="58"/>
  <c r="DC212" i="58"/>
  <c r="DD212" i="58"/>
  <c r="DE212" i="58"/>
  <c r="AJ213" i="58"/>
  <c r="AK213" i="58"/>
  <c r="AL213" i="58"/>
  <c r="AM213" i="58"/>
  <c r="AN213" i="58"/>
  <c r="AO213" i="58"/>
  <c r="AP213" i="58"/>
  <c r="AQ213" i="58"/>
  <c r="AR213" i="58"/>
  <c r="AS213" i="58"/>
  <c r="AT213" i="58"/>
  <c r="AU213" i="58"/>
  <c r="AV213" i="58"/>
  <c r="AW213" i="58"/>
  <c r="AX213" i="58"/>
  <c r="AY213" i="58"/>
  <c r="AZ213" i="58"/>
  <c r="BA213" i="58"/>
  <c r="BB213" i="58"/>
  <c r="BC213" i="58"/>
  <c r="BD213" i="58"/>
  <c r="BE213" i="58"/>
  <c r="BF213" i="58"/>
  <c r="BG213" i="58"/>
  <c r="BH213" i="58"/>
  <c r="BI213" i="58"/>
  <c r="BJ213" i="58"/>
  <c r="BK213" i="58"/>
  <c r="BL213" i="58"/>
  <c r="BM213" i="58"/>
  <c r="BN213" i="58"/>
  <c r="BO213" i="58"/>
  <c r="BP213" i="58"/>
  <c r="BQ213" i="58"/>
  <c r="BR213" i="58"/>
  <c r="BS213" i="58"/>
  <c r="BT213" i="58"/>
  <c r="BU213" i="58"/>
  <c r="BV213" i="58"/>
  <c r="BW213" i="58"/>
  <c r="BX213" i="58"/>
  <c r="BY213" i="58"/>
  <c r="BZ213" i="58"/>
  <c r="CA213" i="58"/>
  <c r="CB213" i="58"/>
  <c r="CC213" i="58"/>
  <c r="CD213" i="58"/>
  <c r="CE213" i="58"/>
  <c r="CF213" i="58"/>
  <c r="CG213" i="58"/>
  <c r="CH213" i="58"/>
  <c r="CI213" i="58"/>
  <c r="CJ213" i="58"/>
  <c r="CK213" i="58"/>
  <c r="CL213" i="58"/>
  <c r="CM213" i="58"/>
  <c r="CN213" i="58"/>
  <c r="CO213" i="58"/>
  <c r="CP213" i="58"/>
  <c r="CQ213" i="58"/>
  <c r="CR213" i="58"/>
  <c r="CS213" i="58"/>
  <c r="CT213" i="58"/>
  <c r="CU213" i="58"/>
  <c r="CV213" i="58"/>
  <c r="CW213" i="58"/>
  <c r="CX213" i="58"/>
  <c r="CY213" i="58"/>
  <c r="CZ213" i="58"/>
  <c r="DA213" i="58"/>
  <c r="DB213" i="58"/>
  <c r="DC213" i="58"/>
  <c r="DD213" i="58"/>
  <c r="DE213" i="58"/>
  <c r="AJ214" i="58"/>
  <c r="AK214" i="58"/>
  <c r="AL214" i="58"/>
  <c r="AM214" i="58"/>
  <c r="AN214" i="58"/>
  <c r="AO214" i="58"/>
  <c r="AP214" i="58"/>
  <c r="AQ214" i="58"/>
  <c r="AR214" i="58"/>
  <c r="AS214" i="58"/>
  <c r="AT214" i="58"/>
  <c r="AU214" i="58"/>
  <c r="AV214" i="58"/>
  <c r="AW214" i="58"/>
  <c r="AX214" i="58"/>
  <c r="AY214" i="58"/>
  <c r="AZ214" i="58"/>
  <c r="BA214" i="58"/>
  <c r="BB214" i="58"/>
  <c r="BC214" i="58"/>
  <c r="BD214" i="58"/>
  <c r="BE214" i="58"/>
  <c r="BF214" i="58"/>
  <c r="BG214" i="58"/>
  <c r="BH214" i="58"/>
  <c r="BI214" i="58"/>
  <c r="BJ214" i="58"/>
  <c r="BK214" i="58"/>
  <c r="BL214" i="58"/>
  <c r="BM214" i="58"/>
  <c r="BN214" i="58"/>
  <c r="BO214" i="58"/>
  <c r="BP214" i="58"/>
  <c r="BQ214" i="58"/>
  <c r="BR214" i="58"/>
  <c r="BS214" i="58"/>
  <c r="BT214" i="58"/>
  <c r="BU214" i="58"/>
  <c r="BV214" i="58"/>
  <c r="BW214" i="58"/>
  <c r="BX214" i="58"/>
  <c r="BY214" i="58"/>
  <c r="BZ214" i="58"/>
  <c r="CA214" i="58"/>
  <c r="CB214" i="58"/>
  <c r="CC214" i="58"/>
  <c r="CD214" i="58"/>
  <c r="CE214" i="58"/>
  <c r="CF214" i="58"/>
  <c r="CG214" i="58"/>
  <c r="CH214" i="58"/>
  <c r="CI214" i="58"/>
  <c r="CJ214" i="58"/>
  <c r="CK214" i="58"/>
  <c r="CL214" i="58"/>
  <c r="CM214" i="58"/>
  <c r="CN214" i="58"/>
  <c r="CO214" i="58"/>
  <c r="CP214" i="58"/>
  <c r="CQ214" i="58"/>
  <c r="CR214" i="58"/>
  <c r="CS214" i="58"/>
  <c r="CT214" i="58"/>
  <c r="CU214" i="58"/>
  <c r="CV214" i="58"/>
  <c r="CW214" i="58"/>
  <c r="CX214" i="58"/>
  <c r="CY214" i="58"/>
  <c r="CZ214" i="58"/>
  <c r="DA214" i="58"/>
  <c r="DB214" i="58"/>
  <c r="DC214" i="58"/>
  <c r="DD214" i="58"/>
  <c r="DE214" i="58"/>
  <c r="AJ215" i="58"/>
  <c r="AK215" i="58"/>
  <c r="AL215" i="58"/>
  <c r="AM215" i="58"/>
  <c r="AN215" i="58"/>
  <c r="AO215" i="58"/>
  <c r="AP215" i="58"/>
  <c r="AQ215" i="58"/>
  <c r="AR215" i="58"/>
  <c r="AS215" i="58"/>
  <c r="AT215" i="58"/>
  <c r="AU215" i="58"/>
  <c r="AV215" i="58"/>
  <c r="AW215" i="58"/>
  <c r="AX215" i="58"/>
  <c r="AY215" i="58"/>
  <c r="AZ215" i="58"/>
  <c r="BA215" i="58"/>
  <c r="BB215" i="58"/>
  <c r="BC215" i="58"/>
  <c r="BD215" i="58"/>
  <c r="BE215" i="58"/>
  <c r="BF215" i="58"/>
  <c r="BG215" i="58"/>
  <c r="BH215" i="58"/>
  <c r="BI215" i="58"/>
  <c r="BJ215" i="58"/>
  <c r="BK215" i="58"/>
  <c r="BL215" i="58"/>
  <c r="BM215" i="58"/>
  <c r="BN215" i="58"/>
  <c r="BO215" i="58"/>
  <c r="BP215" i="58"/>
  <c r="BQ215" i="58"/>
  <c r="BR215" i="58"/>
  <c r="BS215" i="58"/>
  <c r="BT215" i="58"/>
  <c r="BU215" i="58"/>
  <c r="BV215" i="58"/>
  <c r="BW215" i="58"/>
  <c r="BX215" i="58"/>
  <c r="BY215" i="58"/>
  <c r="BZ215" i="58"/>
  <c r="CA215" i="58"/>
  <c r="CB215" i="58"/>
  <c r="CC215" i="58"/>
  <c r="CD215" i="58"/>
  <c r="CE215" i="58"/>
  <c r="CF215" i="58"/>
  <c r="CG215" i="58"/>
  <c r="CH215" i="58"/>
  <c r="CI215" i="58"/>
  <c r="CJ215" i="58"/>
  <c r="CK215" i="58"/>
  <c r="CL215" i="58"/>
  <c r="CM215" i="58"/>
  <c r="CN215" i="58"/>
  <c r="CO215" i="58"/>
  <c r="CP215" i="58"/>
  <c r="CQ215" i="58"/>
  <c r="CR215" i="58"/>
  <c r="CS215" i="58"/>
  <c r="CT215" i="58"/>
  <c r="CU215" i="58"/>
  <c r="CV215" i="58"/>
  <c r="CW215" i="58"/>
  <c r="CX215" i="58"/>
  <c r="CY215" i="58"/>
  <c r="CZ215" i="58"/>
  <c r="DA215" i="58"/>
  <c r="DB215" i="58"/>
  <c r="DC215" i="58"/>
  <c r="DD215" i="58"/>
  <c r="DE215" i="58"/>
  <c r="AJ216" i="58"/>
  <c r="AK216" i="58"/>
  <c r="AL216" i="58"/>
  <c r="AM216" i="58"/>
  <c r="AN216" i="58"/>
  <c r="AO216" i="58"/>
  <c r="AP216" i="58"/>
  <c r="AQ216" i="58"/>
  <c r="AR216" i="58"/>
  <c r="AS216" i="58"/>
  <c r="AT216" i="58"/>
  <c r="AU216" i="58"/>
  <c r="AV216" i="58"/>
  <c r="AW216" i="58"/>
  <c r="AX216" i="58"/>
  <c r="AY216" i="58"/>
  <c r="AZ216" i="58"/>
  <c r="BA216" i="58"/>
  <c r="BB216" i="58"/>
  <c r="BC216" i="58"/>
  <c r="BD216" i="58"/>
  <c r="BE216" i="58"/>
  <c r="BF216" i="58"/>
  <c r="BG216" i="58"/>
  <c r="BH216" i="58"/>
  <c r="BI216" i="58"/>
  <c r="BJ216" i="58"/>
  <c r="BK216" i="58"/>
  <c r="BL216" i="58"/>
  <c r="BM216" i="58"/>
  <c r="BN216" i="58"/>
  <c r="BO216" i="58"/>
  <c r="BP216" i="58"/>
  <c r="BQ216" i="58"/>
  <c r="BR216" i="58"/>
  <c r="BS216" i="58"/>
  <c r="BT216" i="58"/>
  <c r="BU216" i="58"/>
  <c r="BV216" i="58"/>
  <c r="BW216" i="58"/>
  <c r="BX216" i="58"/>
  <c r="BY216" i="58"/>
  <c r="BZ216" i="58"/>
  <c r="CA216" i="58"/>
  <c r="CB216" i="58"/>
  <c r="CC216" i="58"/>
  <c r="CD216" i="58"/>
  <c r="CE216" i="58"/>
  <c r="CF216" i="58"/>
  <c r="CG216" i="58"/>
  <c r="CH216" i="58"/>
  <c r="CI216" i="58"/>
  <c r="CJ216" i="58"/>
  <c r="CK216" i="58"/>
  <c r="CL216" i="58"/>
  <c r="CM216" i="58"/>
  <c r="CN216" i="58"/>
  <c r="CO216" i="58"/>
  <c r="CP216" i="58"/>
  <c r="CQ216" i="58"/>
  <c r="CR216" i="58"/>
  <c r="CS216" i="58"/>
  <c r="CT216" i="58"/>
  <c r="CU216" i="58"/>
  <c r="CV216" i="58"/>
  <c r="CW216" i="58"/>
  <c r="CX216" i="58"/>
  <c r="CY216" i="58"/>
  <c r="CZ216" i="58"/>
  <c r="DA216" i="58"/>
  <c r="DB216" i="58"/>
  <c r="DC216" i="58"/>
  <c r="DD216" i="58"/>
  <c r="DE216" i="58"/>
  <c r="AJ217" i="58"/>
  <c r="AK217" i="58"/>
  <c r="AL217" i="58"/>
  <c r="AM217" i="58"/>
  <c r="AN217" i="58"/>
  <c r="AO217" i="58"/>
  <c r="AP217" i="58"/>
  <c r="AQ217" i="58"/>
  <c r="AR217" i="58"/>
  <c r="AS217" i="58"/>
  <c r="AT217" i="58"/>
  <c r="AU217" i="58"/>
  <c r="AV217" i="58"/>
  <c r="AW217" i="58"/>
  <c r="AX217" i="58"/>
  <c r="AY217" i="58"/>
  <c r="AZ217" i="58"/>
  <c r="BA217" i="58"/>
  <c r="BB217" i="58"/>
  <c r="BC217" i="58"/>
  <c r="BD217" i="58"/>
  <c r="BE217" i="58"/>
  <c r="BF217" i="58"/>
  <c r="BG217" i="58"/>
  <c r="BH217" i="58"/>
  <c r="BI217" i="58"/>
  <c r="BJ217" i="58"/>
  <c r="BK217" i="58"/>
  <c r="BL217" i="58"/>
  <c r="BM217" i="58"/>
  <c r="BN217" i="58"/>
  <c r="BO217" i="58"/>
  <c r="BP217" i="58"/>
  <c r="BQ217" i="58"/>
  <c r="BR217" i="58"/>
  <c r="BS217" i="58"/>
  <c r="BT217" i="58"/>
  <c r="BU217" i="58"/>
  <c r="BV217" i="58"/>
  <c r="BW217" i="58"/>
  <c r="BX217" i="58"/>
  <c r="BY217" i="58"/>
  <c r="BZ217" i="58"/>
  <c r="CA217" i="58"/>
  <c r="CB217" i="58"/>
  <c r="CC217" i="58"/>
  <c r="CD217" i="58"/>
  <c r="CE217" i="58"/>
  <c r="CF217" i="58"/>
  <c r="CG217" i="58"/>
  <c r="CH217" i="58"/>
  <c r="CI217" i="58"/>
  <c r="CJ217" i="58"/>
  <c r="CK217" i="58"/>
  <c r="CL217" i="58"/>
  <c r="CM217" i="58"/>
  <c r="CN217" i="58"/>
  <c r="CO217" i="58"/>
  <c r="CP217" i="58"/>
  <c r="CQ217" i="58"/>
  <c r="CR217" i="58"/>
  <c r="CS217" i="58"/>
  <c r="CT217" i="58"/>
  <c r="CU217" i="58"/>
  <c r="CV217" i="58"/>
  <c r="CW217" i="58"/>
  <c r="CX217" i="58"/>
  <c r="CY217" i="58"/>
  <c r="CZ217" i="58"/>
  <c r="DA217" i="58"/>
  <c r="DB217" i="58"/>
  <c r="DC217" i="58"/>
  <c r="DD217" i="58"/>
  <c r="DE217" i="58"/>
  <c r="AJ218" i="58"/>
  <c r="AK218" i="58"/>
  <c r="AL218" i="58"/>
  <c r="AM218" i="58"/>
  <c r="AN218" i="58"/>
  <c r="AO218" i="58"/>
  <c r="AP218" i="58"/>
  <c r="AQ218" i="58"/>
  <c r="AR218" i="58"/>
  <c r="AS218" i="58"/>
  <c r="AT218" i="58"/>
  <c r="AU218" i="58"/>
  <c r="AV218" i="58"/>
  <c r="AW218" i="58"/>
  <c r="AX218" i="58"/>
  <c r="AY218" i="58"/>
  <c r="AZ218" i="58"/>
  <c r="BA218" i="58"/>
  <c r="BB218" i="58"/>
  <c r="BC218" i="58"/>
  <c r="BD218" i="58"/>
  <c r="BE218" i="58"/>
  <c r="BF218" i="58"/>
  <c r="BG218" i="58"/>
  <c r="BH218" i="58"/>
  <c r="BI218" i="58"/>
  <c r="BJ218" i="58"/>
  <c r="BK218" i="58"/>
  <c r="BL218" i="58"/>
  <c r="BM218" i="58"/>
  <c r="BN218" i="58"/>
  <c r="BO218" i="58"/>
  <c r="BP218" i="58"/>
  <c r="BQ218" i="58"/>
  <c r="BR218" i="58"/>
  <c r="BS218" i="58"/>
  <c r="BT218" i="58"/>
  <c r="BU218" i="58"/>
  <c r="BV218" i="58"/>
  <c r="BW218" i="58"/>
  <c r="BX218" i="58"/>
  <c r="BY218" i="58"/>
  <c r="BZ218" i="58"/>
  <c r="CA218" i="58"/>
  <c r="CB218" i="58"/>
  <c r="CC218" i="58"/>
  <c r="CD218" i="58"/>
  <c r="CE218" i="58"/>
  <c r="CF218" i="58"/>
  <c r="CG218" i="58"/>
  <c r="CH218" i="58"/>
  <c r="CI218" i="58"/>
  <c r="CJ218" i="58"/>
  <c r="CK218" i="58"/>
  <c r="CL218" i="58"/>
  <c r="CM218" i="58"/>
  <c r="CN218" i="58"/>
  <c r="CO218" i="58"/>
  <c r="CP218" i="58"/>
  <c r="CQ218" i="58"/>
  <c r="CR218" i="58"/>
  <c r="CS218" i="58"/>
  <c r="CT218" i="58"/>
  <c r="CU218" i="58"/>
  <c r="CV218" i="58"/>
  <c r="CW218" i="58"/>
  <c r="CX218" i="58"/>
  <c r="CY218" i="58"/>
  <c r="CZ218" i="58"/>
  <c r="DA218" i="58"/>
  <c r="DB218" i="58"/>
  <c r="DC218" i="58"/>
  <c r="DD218" i="58"/>
  <c r="DE218" i="58"/>
  <c r="AJ219" i="58"/>
  <c r="AK219" i="58"/>
  <c r="AL219" i="58"/>
  <c r="AM219" i="58"/>
  <c r="AN219" i="58"/>
  <c r="AO219" i="58"/>
  <c r="AP219" i="58"/>
  <c r="AQ219" i="58"/>
  <c r="AR219" i="58"/>
  <c r="AS219" i="58"/>
  <c r="AT219" i="58"/>
  <c r="AU219" i="58"/>
  <c r="AV219" i="58"/>
  <c r="AW219" i="58"/>
  <c r="AX219" i="58"/>
  <c r="AY219" i="58"/>
  <c r="AZ219" i="58"/>
  <c r="BA219" i="58"/>
  <c r="BB219" i="58"/>
  <c r="BC219" i="58"/>
  <c r="BD219" i="58"/>
  <c r="BE219" i="58"/>
  <c r="BF219" i="58"/>
  <c r="BG219" i="58"/>
  <c r="BH219" i="58"/>
  <c r="BI219" i="58"/>
  <c r="BJ219" i="58"/>
  <c r="BK219" i="58"/>
  <c r="BL219" i="58"/>
  <c r="BM219" i="58"/>
  <c r="BN219" i="58"/>
  <c r="BO219" i="58"/>
  <c r="BP219" i="58"/>
  <c r="BQ219" i="58"/>
  <c r="BR219" i="58"/>
  <c r="BS219" i="58"/>
  <c r="BT219" i="58"/>
  <c r="BU219" i="58"/>
  <c r="BV219" i="58"/>
  <c r="BW219" i="58"/>
  <c r="BX219" i="58"/>
  <c r="BY219" i="58"/>
  <c r="BZ219" i="58"/>
  <c r="CA219" i="58"/>
  <c r="CB219" i="58"/>
  <c r="CC219" i="58"/>
  <c r="CD219" i="58"/>
  <c r="CE219" i="58"/>
  <c r="CF219" i="58"/>
  <c r="CG219" i="58"/>
  <c r="CH219" i="58"/>
  <c r="CI219" i="58"/>
  <c r="CJ219" i="58"/>
  <c r="CK219" i="58"/>
  <c r="CL219" i="58"/>
  <c r="CM219" i="58"/>
  <c r="CN219" i="58"/>
  <c r="CO219" i="58"/>
  <c r="CP219" i="58"/>
  <c r="CQ219" i="58"/>
  <c r="CR219" i="58"/>
  <c r="CS219" i="58"/>
  <c r="CT219" i="58"/>
  <c r="CU219" i="58"/>
  <c r="CV219" i="58"/>
  <c r="CW219" i="58"/>
  <c r="CX219" i="58"/>
  <c r="CY219" i="58"/>
  <c r="CZ219" i="58"/>
  <c r="DA219" i="58"/>
  <c r="DB219" i="58"/>
  <c r="DC219" i="58"/>
  <c r="DD219" i="58"/>
  <c r="DE219" i="58"/>
  <c r="AJ220" i="58"/>
  <c r="AK220" i="58"/>
  <c r="AL220" i="58"/>
  <c r="AM220" i="58"/>
  <c r="AN220" i="58"/>
  <c r="AO220" i="58"/>
  <c r="AP220" i="58"/>
  <c r="AQ220" i="58"/>
  <c r="AR220" i="58"/>
  <c r="AS220" i="58"/>
  <c r="AT220" i="58"/>
  <c r="AU220" i="58"/>
  <c r="AV220" i="58"/>
  <c r="AW220" i="58"/>
  <c r="AX220" i="58"/>
  <c r="AY220" i="58"/>
  <c r="AZ220" i="58"/>
  <c r="BA220" i="58"/>
  <c r="BB220" i="58"/>
  <c r="BC220" i="58"/>
  <c r="BD220" i="58"/>
  <c r="BE220" i="58"/>
  <c r="BF220" i="58"/>
  <c r="BG220" i="58"/>
  <c r="BH220" i="58"/>
  <c r="BI220" i="58"/>
  <c r="BJ220" i="58"/>
  <c r="BK220" i="58"/>
  <c r="BL220" i="58"/>
  <c r="BM220" i="58"/>
  <c r="BN220" i="58"/>
  <c r="BO220" i="58"/>
  <c r="BP220" i="58"/>
  <c r="BQ220" i="58"/>
  <c r="BR220" i="58"/>
  <c r="BS220" i="58"/>
  <c r="BT220" i="58"/>
  <c r="BU220" i="58"/>
  <c r="BV220" i="58"/>
  <c r="BW220" i="58"/>
  <c r="BX220" i="58"/>
  <c r="BY220" i="58"/>
  <c r="BZ220" i="58"/>
  <c r="CA220" i="58"/>
  <c r="CB220" i="58"/>
  <c r="CC220" i="58"/>
  <c r="CD220" i="58"/>
  <c r="CE220" i="58"/>
  <c r="CF220" i="58"/>
  <c r="CG220" i="58"/>
  <c r="CH220" i="58"/>
  <c r="CI220" i="58"/>
  <c r="CJ220" i="58"/>
  <c r="CK220" i="58"/>
  <c r="CL220" i="58"/>
  <c r="CM220" i="58"/>
  <c r="CN220" i="58"/>
  <c r="CO220" i="58"/>
  <c r="CP220" i="58"/>
  <c r="CQ220" i="58"/>
  <c r="CR220" i="58"/>
  <c r="CS220" i="58"/>
  <c r="CT220" i="58"/>
  <c r="CU220" i="58"/>
  <c r="CV220" i="58"/>
  <c r="CW220" i="58"/>
  <c r="CX220" i="58"/>
  <c r="CY220" i="58"/>
  <c r="CZ220" i="58"/>
  <c r="DA220" i="58"/>
  <c r="DB220" i="58"/>
  <c r="DC220" i="58"/>
  <c r="DD220" i="58"/>
  <c r="DE220" i="58"/>
  <c r="AJ221" i="58"/>
  <c r="AK221" i="58"/>
  <c r="AL221" i="58"/>
  <c r="AM221" i="58"/>
  <c r="AN221" i="58"/>
  <c r="AO221" i="58"/>
  <c r="AP221" i="58"/>
  <c r="AQ221" i="58"/>
  <c r="AR221" i="58"/>
  <c r="AS221" i="58"/>
  <c r="AT221" i="58"/>
  <c r="AU221" i="58"/>
  <c r="AV221" i="58"/>
  <c r="AW221" i="58"/>
  <c r="AX221" i="58"/>
  <c r="AY221" i="58"/>
  <c r="AZ221" i="58"/>
  <c r="BA221" i="58"/>
  <c r="BB221" i="58"/>
  <c r="BC221" i="58"/>
  <c r="BD221" i="58"/>
  <c r="BE221" i="58"/>
  <c r="BF221" i="58"/>
  <c r="BG221" i="58"/>
  <c r="BH221" i="58"/>
  <c r="BI221" i="58"/>
  <c r="BJ221" i="58"/>
  <c r="BK221" i="58"/>
  <c r="BL221" i="58"/>
  <c r="BM221" i="58"/>
  <c r="BN221" i="58"/>
  <c r="BO221" i="58"/>
  <c r="BP221" i="58"/>
  <c r="BQ221" i="58"/>
  <c r="BR221" i="58"/>
  <c r="BS221" i="58"/>
  <c r="BT221" i="58"/>
  <c r="BU221" i="58"/>
  <c r="BV221" i="58"/>
  <c r="BW221" i="58"/>
  <c r="BX221" i="58"/>
  <c r="BY221" i="58"/>
  <c r="BZ221" i="58"/>
  <c r="CA221" i="58"/>
  <c r="CB221" i="58"/>
  <c r="CC221" i="58"/>
  <c r="CD221" i="58"/>
  <c r="CE221" i="58"/>
  <c r="CF221" i="58"/>
  <c r="CG221" i="58"/>
  <c r="CH221" i="58"/>
  <c r="CI221" i="58"/>
  <c r="CJ221" i="58"/>
  <c r="CK221" i="58"/>
  <c r="CL221" i="58"/>
  <c r="CM221" i="58"/>
  <c r="CN221" i="58"/>
  <c r="CO221" i="58"/>
  <c r="CP221" i="58"/>
  <c r="CQ221" i="58"/>
  <c r="CR221" i="58"/>
  <c r="CS221" i="58"/>
  <c r="CT221" i="58"/>
  <c r="CU221" i="58"/>
  <c r="CV221" i="58"/>
  <c r="CW221" i="58"/>
  <c r="CX221" i="58"/>
  <c r="CY221" i="58"/>
  <c r="CZ221" i="58"/>
  <c r="DA221" i="58"/>
  <c r="DB221" i="58"/>
  <c r="DC221" i="58"/>
  <c r="DD221" i="58"/>
  <c r="DE221" i="58"/>
  <c r="AJ222" i="58"/>
  <c r="AK222" i="58"/>
  <c r="AL222" i="58"/>
  <c r="AM222" i="58"/>
  <c r="AN222" i="58"/>
  <c r="AO222" i="58"/>
  <c r="AP222" i="58"/>
  <c r="AQ222" i="58"/>
  <c r="AR222" i="58"/>
  <c r="AS222" i="58"/>
  <c r="AT222" i="58"/>
  <c r="AU222" i="58"/>
  <c r="AV222" i="58"/>
  <c r="AW222" i="58"/>
  <c r="AX222" i="58"/>
  <c r="AY222" i="58"/>
  <c r="AZ222" i="58"/>
  <c r="BA222" i="58"/>
  <c r="BB222" i="58"/>
  <c r="BC222" i="58"/>
  <c r="BD222" i="58"/>
  <c r="BE222" i="58"/>
  <c r="BF222" i="58"/>
  <c r="BG222" i="58"/>
  <c r="BH222" i="58"/>
  <c r="BI222" i="58"/>
  <c r="BJ222" i="58"/>
  <c r="BK222" i="58"/>
  <c r="BL222" i="58"/>
  <c r="BM222" i="58"/>
  <c r="BN222" i="58"/>
  <c r="BO222" i="58"/>
  <c r="BP222" i="58"/>
  <c r="BQ222" i="58"/>
  <c r="BR222" i="58"/>
  <c r="BS222" i="58"/>
  <c r="BT222" i="58"/>
  <c r="BU222" i="58"/>
  <c r="BV222" i="58"/>
  <c r="BW222" i="58"/>
  <c r="BX222" i="58"/>
  <c r="BY222" i="58"/>
  <c r="BZ222" i="58"/>
  <c r="CA222" i="58"/>
  <c r="CB222" i="58"/>
  <c r="CC222" i="58"/>
  <c r="CD222" i="58"/>
  <c r="CE222" i="58"/>
  <c r="CF222" i="58"/>
  <c r="CG222" i="58"/>
  <c r="CH222" i="58"/>
  <c r="CI222" i="58"/>
  <c r="CJ222" i="58"/>
  <c r="CK222" i="58"/>
  <c r="CL222" i="58"/>
  <c r="CM222" i="58"/>
  <c r="CN222" i="58"/>
  <c r="CO222" i="58"/>
  <c r="CP222" i="58"/>
  <c r="CQ222" i="58"/>
  <c r="CR222" i="58"/>
  <c r="CS222" i="58"/>
  <c r="CT222" i="58"/>
  <c r="CU222" i="58"/>
  <c r="CV222" i="58"/>
  <c r="CW222" i="58"/>
  <c r="CX222" i="58"/>
  <c r="CY222" i="58"/>
  <c r="CZ222" i="58"/>
  <c r="DA222" i="58"/>
  <c r="DB222" i="58"/>
  <c r="DC222" i="58"/>
  <c r="DD222" i="58"/>
  <c r="DE222" i="58"/>
  <c r="AJ223" i="58"/>
  <c r="AK223" i="58"/>
  <c r="AL223" i="58"/>
  <c r="AM223" i="58"/>
  <c r="AN223" i="58"/>
  <c r="AO223" i="58"/>
  <c r="AP223" i="58"/>
  <c r="AQ223" i="58"/>
  <c r="AR223" i="58"/>
  <c r="AS223" i="58"/>
  <c r="AT223" i="58"/>
  <c r="AU223" i="58"/>
  <c r="AV223" i="58"/>
  <c r="AW223" i="58"/>
  <c r="AX223" i="58"/>
  <c r="AY223" i="58"/>
  <c r="AZ223" i="58"/>
  <c r="BA223" i="58"/>
  <c r="BB223" i="58"/>
  <c r="BC223" i="58"/>
  <c r="BD223" i="58"/>
  <c r="BE223" i="58"/>
  <c r="BF223" i="58"/>
  <c r="BG223" i="58"/>
  <c r="BH223" i="58"/>
  <c r="BI223" i="58"/>
  <c r="BJ223" i="58"/>
  <c r="BK223" i="58"/>
  <c r="BL223" i="58"/>
  <c r="BM223" i="58"/>
  <c r="BN223" i="58"/>
  <c r="BO223" i="58"/>
  <c r="BP223" i="58"/>
  <c r="BQ223" i="58"/>
  <c r="BR223" i="58"/>
  <c r="BS223" i="58"/>
  <c r="BT223" i="58"/>
  <c r="BU223" i="58"/>
  <c r="BV223" i="58"/>
  <c r="BW223" i="58"/>
  <c r="BX223" i="58"/>
  <c r="BY223" i="58"/>
  <c r="BZ223" i="58"/>
  <c r="CA223" i="58"/>
  <c r="CB223" i="58"/>
  <c r="CC223" i="58"/>
  <c r="CD223" i="58"/>
  <c r="CE223" i="58"/>
  <c r="CF223" i="58"/>
  <c r="CG223" i="58"/>
  <c r="CH223" i="58"/>
  <c r="CI223" i="58"/>
  <c r="CJ223" i="58"/>
  <c r="CK223" i="58"/>
  <c r="CL223" i="58"/>
  <c r="CM223" i="58"/>
  <c r="CN223" i="58"/>
  <c r="CO223" i="58"/>
  <c r="CP223" i="58"/>
  <c r="CQ223" i="58"/>
  <c r="CR223" i="58"/>
  <c r="CS223" i="58"/>
  <c r="CT223" i="58"/>
  <c r="CU223" i="58"/>
  <c r="CV223" i="58"/>
  <c r="CW223" i="58"/>
  <c r="CX223" i="58"/>
  <c r="CY223" i="58"/>
  <c r="CZ223" i="58"/>
  <c r="DA223" i="58"/>
  <c r="DB223" i="58"/>
  <c r="DC223" i="58"/>
  <c r="DD223" i="58"/>
  <c r="DE223" i="58"/>
  <c r="AJ224" i="58"/>
  <c r="AK224" i="58"/>
  <c r="AL224" i="58"/>
  <c r="AM224" i="58"/>
  <c r="AN224" i="58"/>
  <c r="AO224" i="58"/>
  <c r="AP224" i="58"/>
  <c r="AQ224" i="58"/>
  <c r="AR224" i="58"/>
  <c r="AS224" i="58"/>
  <c r="AT224" i="58"/>
  <c r="AU224" i="58"/>
  <c r="AV224" i="58"/>
  <c r="AW224" i="58"/>
  <c r="AX224" i="58"/>
  <c r="AY224" i="58"/>
  <c r="AZ224" i="58"/>
  <c r="BA224" i="58"/>
  <c r="BB224" i="58"/>
  <c r="BC224" i="58"/>
  <c r="BD224" i="58"/>
  <c r="BE224" i="58"/>
  <c r="BF224" i="58"/>
  <c r="BG224" i="58"/>
  <c r="BH224" i="58"/>
  <c r="BI224" i="58"/>
  <c r="BJ224" i="58"/>
  <c r="BK224" i="58"/>
  <c r="BL224" i="58"/>
  <c r="BM224" i="58"/>
  <c r="BN224" i="58"/>
  <c r="BO224" i="58"/>
  <c r="BP224" i="58"/>
  <c r="BQ224" i="58"/>
  <c r="BR224" i="58"/>
  <c r="BS224" i="58"/>
  <c r="BT224" i="58"/>
  <c r="BU224" i="58"/>
  <c r="BV224" i="58"/>
  <c r="BW224" i="58"/>
  <c r="BX224" i="58"/>
  <c r="BY224" i="58"/>
  <c r="BZ224" i="58"/>
  <c r="CA224" i="58"/>
  <c r="CB224" i="58"/>
  <c r="CC224" i="58"/>
  <c r="CD224" i="58"/>
  <c r="CE224" i="58"/>
  <c r="CF224" i="58"/>
  <c r="CG224" i="58"/>
  <c r="CH224" i="58"/>
  <c r="CI224" i="58"/>
  <c r="CJ224" i="58"/>
  <c r="CK224" i="58"/>
  <c r="CL224" i="58"/>
  <c r="CM224" i="58"/>
  <c r="CN224" i="58"/>
  <c r="CO224" i="58"/>
  <c r="CP224" i="58"/>
  <c r="CQ224" i="58"/>
  <c r="CR224" i="58"/>
  <c r="CS224" i="58"/>
  <c r="CT224" i="58"/>
  <c r="CU224" i="58"/>
  <c r="CV224" i="58"/>
  <c r="CW224" i="58"/>
  <c r="CX224" i="58"/>
  <c r="CY224" i="58"/>
  <c r="CZ224" i="58"/>
  <c r="DA224" i="58"/>
  <c r="DB224" i="58"/>
  <c r="DC224" i="58"/>
  <c r="DD224" i="58"/>
  <c r="DE224" i="58"/>
  <c r="AJ225" i="58"/>
  <c r="AK225" i="58"/>
  <c r="AL225" i="58"/>
  <c r="AM225" i="58"/>
  <c r="AN225" i="58"/>
  <c r="AO225" i="58"/>
  <c r="AP225" i="58"/>
  <c r="AQ225" i="58"/>
  <c r="AR225" i="58"/>
  <c r="AS225" i="58"/>
  <c r="AT225" i="58"/>
  <c r="AU225" i="58"/>
  <c r="AV225" i="58"/>
  <c r="AW225" i="58"/>
  <c r="AX225" i="58"/>
  <c r="AY225" i="58"/>
  <c r="AZ225" i="58"/>
  <c r="BA225" i="58"/>
  <c r="BB225" i="58"/>
  <c r="BC225" i="58"/>
  <c r="BD225" i="58"/>
  <c r="BE225" i="58"/>
  <c r="BF225" i="58"/>
  <c r="BG225" i="58"/>
  <c r="BH225" i="58"/>
  <c r="BI225" i="58"/>
  <c r="BJ225" i="58"/>
  <c r="BK225" i="58"/>
  <c r="BL225" i="58"/>
  <c r="BM225" i="58"/>
  <c r="BN225" i="58"/>
  <c r="BO225" i="58"/>
  <c r="BP225" i="58"/>
  <c r="BQ225" i="58"/>
  <c r="BR225" i="58"/>
  <c r="BS225" i="58"/>
  <c r="BT225" i="58"/>
  <c r="BU225" i="58"/>
  <c r="BV225" i="58"/>
  <c r="BW225" i="58"/>
  <c r="BX225" i="58"/>
  <c r="BY225" i="58"/>
  <c r="BZ225" i="58"/>
  <c r="CA225" i="58"/>
  <c r="CB225" i="58"/>
  <c r="CC225" i="58"/>
  <c r="CD225" i="58"/>
  <c r="CE225" i="58"/>
  <c r="CF225" i="58"/>
  <c r="CG225" i="58"/>
  <c r="CH225" i="58"/>
  <c r="CI225" i="58"/>
  <c r="CJ225" i="58"/>
  <c r="CK225" i="58"/>
  <c r="CL225" i="58"/>
  <c r="CM225" i="58"/>
  <c r="CN225" i="58"/>
  <c r="CO225" i="58"/>
  <c r="CP225" i="58"/>
  <c r="CQ225" i="58"/>
  <c r="CR225" i="58"/>
  <c r="CS225" i="58"/>
  <c r="CT225" i="58"/>
  <c r="CU225" i="58"/>
  <c r="CV225" i="58"/>
  <c r="CW225" i="58"/>
  <c r="CX225" i="58"/>
  <c r="CY225" i="58"/>
  <c r="CZ225" i="58"/>
  <c r="DA225" i="58"/>
  <c r="DB225" i="58"/>
  <c r="DC225" i="58"/>
  <c r="DD225" i="58"/>
  <c r="DE225" i="58"/>
  <c r="AJ226" i="58"/>
  <c r="AK226" i="58"/>
  <c r="AL226" i="58"/>
  <c r="AM226" i="58"/>
  <c r="AN226" i="58"/>
  <c r="AO226" i="58"/>
  <c r="AP226" i="58"/>
  <c r="AQ226" i="58"/>
  <c r="AR226" i="58"/>
  <c r="AS226" i="58"/>
  <c r="AT226" i="58"/>
  <c r="AU226" i="58"/>
  <c r="AV226" i="58"/>
  <c r="AW226" i="58"/>
  <c r="AX226" i="58"/>
  <c r="AY226" i="58"/>
  <c r="AZ226" i="58"/>
  <c r="BA226" i="58"/>
  <c r="BB226" i="58"/>
  <c r="BC226" i="58"/>
  <c r="BD226" i="58"/>
  <c r="BE226" i="58"/>
  <c r="BF226" i="58"/>
  <c r="BG226" i="58"/>
  <c r="BH226" i="58"/>
  <c r="BI226" i="58"/>
  <c r="BJ226" i="58"/>
  <c r="BK226" i="58"/>
  <c r="BL226" i="58"/>
  <c r="BM226" i="58"/>
  <c r="BN226" i="58"/>
  <c r="BO226" i="58"/>
  <c r="BP226" i="58"/>
  <c r="BQ226" i="58"/>
  <c r="BR226" i="58"/>
  <c r="BS226" i="58"/>
  <c r="BT226" i="58"/>
  <c r="BU226" i="58"/>
  <c r="BV226" i="58"/>
  <c r="BW226" i="58"/>
  <c r="BX226" i="58"/>
  <c r="BY226" i="58"/>
  <c r="BZ226" i="58"/>
  <c r="CA226" i="58"/>
  <c r="CB226" i="58"/>
  <c r="CC226" i="58"/>
  <c r="CD226" i="58"/>
  <c r="CE226" i="58"/>
  <c r="CF226" i="58"/>
  <c r="CG226" i="58"/>
  <c r="CH226" i="58"/>
  <c r="CI226" i="58"/>
  <c r="CJ226" i="58"/>
  <c r="CK226" i="58"/>
  <c r="CL226" i="58"/>
  <c r="CM226" i="58"/>
  <c r="CN226" i="58"/>
  <c r="CO226" i="58"/>
  <c r="CP226" i="58"/>
  <c r="CQ226" i="58"/>
  <c r="CR226" i="58"/>
  <c r="CS226" i="58"/>
  <c r="CT226" i="58"/>
  <c r="CU226" i="58"/>
  <c r="CV226" i="58"/>
  <c r="CW226" i="58"/>
  <c r="CX226" i="58"/>
  <c r="CY226" i="58"/>
  <c r="CZ226" i="58"/>
  <c r="DA226" i="58"/>
  <c r="DB226" i="58"/>
  <c r="DC226" i="58"/>
  <c r="DD226" i="58"/>
  <c r="DE226" i="58"/>
  <c r="AJ227" i="58"/>
  <c r="AK227" i="58"/>
  <c r="AL227" i="58"/>
  <c r="AM227" i="58"/>
  <c r="AN227" i="58"/>
  <c r="AO227" i="58"/>
  <c r="AP227" i="58"/>
  <c r="AQ227" i="58"/>
  <c r="AR227" i="58"/>
  <c r="AS227" i="58"/>
  <c r="AT227" i="58"/>
  <c r="AU227" i="58"/>
  <c r="AV227" i="58"/>
  <c r="AW227" i="58"/>
  <c r="AX227" i="58"/>
  <c r="AY227" i="58"/>
  <c r="AZ227" i="58"/>
  <c r="BA227" i="58"/>
  <c r="BB227" i="58"/>
  <c r="BC227" i="58"/>
  <c r="BD227" i="58"/>
  <c r="BE227" i="58"/>
  <c r="BF227" i="58"/>
  <c r="BG227" i="58"/>
  <c r="BH227" i="58"/>
  <c r="BI227" i="58"/>
  <c r="BJ227" i="58"/>
  <c r="BK227" i="58"/>
  <c r="BL227" i="58"/>
  <c r="BM227" i="58"/>
  <c r="BN227" i="58"/>
  <c r="BO227" i="58"/>
  <c r="BP227" i="58"/>
  <c r="BQ227" i="58"/>
  <c r="BR227" i="58"/>
  <c r="BS227" i="58"/>
  <c r="BT227" i="58"/>
  <c r="BU227" i="58"/>
  <c r="BV227" i="58"/>
  <c r="BW227" i="58"/>
  <c r="BX227" i="58"/>
  <c r="BY227" i="58"/>
  <c r="BZ227" i="58"/>
  <c r="CA227" i="58"/>
  <c r="CB227" i="58"/>
  <c r="CC227" i="58"/>
  <c r="CD227" i="58"/>
  <c r="CE227" i="58"/>
  <c r="CF227" i="58"/>
  <c r="CG227" i="58"/>
  <c r="CH227" i="58"/>
  <c r="CI227" i="58"/>
  <c r="CJ227" i="58"/>
  <c r="CK227" i="58"/>
  <c r="CL227" i="58"/>
  <c r="CM227" i="58"/>
  <c r="CN227" i="58"/>
  <c r="CO227" i="58"/>
  <c r="CP227" i="58"/>
  <c r="CQ227" i="58"/>
  <c r="CR227" i="58"/>
  <c r="CS227" i="58"/>
  <c r="CT227" i="58"/>
  <c r="CU227" i="58"/>
  <c r="CV227" i="58"/>
  <c r="CW227" i="58"/>
  <c r="CX227" i="58"/>
  <c r="CY227" i="58"/>
  <c r="CZ227" i="58"/>
  <c r="DA227" i="58"/>
  <c r="DB227" i="58"/>
  <c r="DC227" i="58"/>
  <c r="DD227" i="58"/>
  <c r="DE227" i="58"/>
  <c r="AJ228" i="58"/>
  <c r="AK228" i="58"/>
  <c r="AL228" i="58"/>
  <c r="AM228" i="58"/>
  <c r="AN228" i="58"/>
  <c r="AO228" i="58"/>
  <c r="AP228" i="58"/>
  <c r="AQ228" i="58"/>
  <c r="AR228" i="58"/>
  <c r="AS228" i="58"/>
  <c r="AT228" i="58"/>
  <c r="AU228" i="58"/>
  <c r="AV228" i="58"/>
  <c r="AW228" i="58"/>
  <c r="AX228" i="58"/>
  <c r="AY228" i="58"/>
  <c r="AZ228" i="58"/>
  <c r="BA228" i="58"/>
  <c r="BB228" i="58"/>
  <c r="BC228" i="58"/>
  <c r="BD228" i="58"/>
  <c r="BE228" i="58"/>
  <c r="BF228" i="58"/>
  <c r="BG228" i="58"/>
  <c r="BH228" i="58"/>
  <c r="BI228" i="58"/>
  <c r="BJ228" i="58"/>
  <c r="BK228" i="58"/>
  <c r="BL228" i="58"/>
  <c r="BM228" i="58"/>
  <c r="BN228" i="58"/>
  <c r="BO228" i="58"/>
  <c r="BP228" i="58"/>
  <c r="BQ228" i="58"/>
  <c r="BR228" i="58"/>
  <c r="BS228" i="58"/>
  <c r="BT228" i="58"/>
  <c r="BU228" i="58"/>
  <c r="BV228" i="58"/>
  <c r="BW228" i="58"/>
  <c r="BX228" i="58"/>
  <c r="BY228" i="58"/>
  <c r="BZ228" i="58"/>
  <c r="CA228" i="58"/>
  <c r="CB228" i="58"/>
  <c r="CC228" i="58"/>
  <c r="CD228" i="58"/>
  <c r="CE228" i="58"/>
  <c r="CF228" i="58"/>
  <c r="CG228" i="58"/>
  <c r="CH228" i="58"/>
  <c r="CI228" i="58"/>
  <c r="CJ228" i="58"/>
  <c r="CK228" i="58"/>
  <c r="CL228" i="58"/>
  <c r="CM228" i="58"/>
  <c r="CN228" i="58"/>
  <c r="CO228" i="58"/>
  <c r="CP228" i="58"/>
  <c r="CQ228" i="58"/>
  <c r="CR228" i="58"/>
  <c r="CS228" i="58"/>
  <c r="CT228" i="58"/>
  <c r="CU228" i="58"/>
  <c r="CV228" i="58"/>
  <c r="CW228" i="58"/>
  <c r="CX228" i="58"/>
  <c r="CY228" i="58"/>
  <c r="CZ228" i="58"/>
  <c r="DA228" i="58"/>
  <c r="DB228" i="58"/>
  <c r="DC228" i="58"/>
  <c r="DD228" i="58"/>
  <c r="DE228" i="58"/>
  <c r="AJ229" i="58"/>
  <c r="AK229" i="58"/>
  <c r="AL229" i="58"/>
  <c r="AM229" i="58"/>
  <c r="AN229" i="58"/>
  <c r="AO229" i="58"/>
  <c r="AP229" i="58"/>
  <c r="AQ229" i="58"/>
  <c r="AR229" i="58"/>
  <c r="AS229" i="58"/>
  <c r="AT229" i="58"/>
  <c r="AU229" i="58"/>
  <c r="AV229" i="58"/>
  <c r="AW229" i="58"/>
  <c r="AX229" i="58"/>
  <c r="AY229" i="58"/>
  <c r="AZ229" i="58"/>
  <c r="BA229" i="58"/>
  <c r="BB229" i="58"/>
  <c r="BC229" i="58"/>
  <c r="BD229" i="58"/>
  <c r="BE229" i="58"/>
  <c r="BF229" i="58"/>
  <c r="BG229" i="58"/>
  <c r="BH229" i="58"/>
  <c r="BI229" i="58"/>
  <c r="BJ229" i="58"/>
  <c r="BK229" i="58"/>
  <c r="BL229" i="58"/>
  <c r="BM229" i="58"/>
  <c r="BN229" i="58"/>
  <c r="BO229" i="58"/>
  <c r="BP229" i="58"/>
  <c r="BQ229" i="58"/>
  <c r="BR229" i="58"/>
  <c r="BS229" i="58"/>
  <c r="BT229" i="58"/>
  <c r="BU229" i="58"/>
  <c r="BV229" i="58"/>
  <c r="BW229" i="58"/>
  <c r="BX229" i="58"/>
  <c r="BY229" i="58"/>
  <c r="BZ229" i="58"/>
  <c r="CA229" i="58"/>
  <c r="CB229" i="58"/>
  <c r="CC229" i="58"/>
  <c r="CD229" i="58"/>
  <c r="CE229" i="58"/>
  <c r="CF229" i="58"/>
  <c r="CG229" i="58"/>
  <c r="CH229" i="58"/>
  <c r="CI229" i="58"/>
  <c r="CJ229" i="58"/>
  <c r="CK229" i="58"/>
  <c r="CL229" i="58"/>
  <c r="CM229" i="58"/>
  <c r="CN229" i="58"/>
  <c r="CO229" i="58"/>
  <c r="CP229" i="58"/>
  <c r="CQ229" i="58"/>
  <c r="CR229" i="58"/>
  <c r="CS229" i="58"/>
  <c r="CT229" i="58"/>
  <c r="CU229" i="58"/>
  <c r="CV229" i="58"/>
  <c r="CW229" i="58"/>
  <c r="CX229" i="58"/>
  <c r="CY229" i="58"/>
  <c r="CZ229" i="58"/>
  <c r="DA229" i="58"/>
  <c r="DB229" i="58"/>
  <c r="DC229" i="58"/>
  <c r="DD229" i="58"/>
  <c r="DE229" i="58"/>
  <c r="AJ230" i="58"/>
  <c r="AK230" i="58"/>
  <c r="AL230" i="58"/>
  <c r="AM230" i="58"/>
  <c r="AN230" i="58"/>
  <c r="AO230" i="58"/>
  <c r="AP230" i="58"/>
  <c r="AQ230" i="58"/>
  <c r="AR230" i="58"/>
  <c r="AS230" i="58"/>
  <c r="AT230" i="58"/>
  <c r="AU230" i="58"/>
  <c r="AV230" i="58"/>
  <c r="AW230" i="58"/>
  <c r="AX230" i="58"/>
  <c r="AY230" i="58"/>
  <c r="AZ230" i="58"/>
  <c r="BA230" i="58"/>
  <c r="BB230" i="58"/>
  <c r="BC230" i="58"/>
  <c r="BD230" i="58"/>
  <c r="BE230" i="58"/>
  <c r="BF230" i="58"/>
  <c r="BG230" i="58"/>
  <c r="BH230" i="58"/>
  <c r="BI230" i="58"/>
  <c r="BJ230" i="58"/>
  <c r="BK230" i="58"/>
  <c r="BL230" i="58"/>
  <c r="BM230" i="58"/>
  <c r="BN230" i="58"/>
  <c r="BO230" i="58"/>
  <c r="BP230" i="58"/>
  <c r="BQ230" i="58"/>
  <c r="BR230" i="58"/>
  <c r="BS230" i="58"/>
  <c r="BT230" i="58"/>
  <c r="BU230" i="58"/>
  <c r="BV230" i="58"/>
  <c r="BW230" i="58"/>
  <c r="BX230" i="58"/>
  <c r="BY230" i="58"/>
  <c r="BZ230" i="58"/>
  <c r="CA230" i="58"/>
  <c r="CB230" i="58"/>
  <c r="CC230" i="58"/>
  <c r="CD230" i="58"/>
  <c r="CE230" i="58"/>
  <c r="CF230" i="58"/>
  <c r="CG230" i="58"/>
  <c r="CH230" i="58"/>
  <c r="CI230" i="58"/>
  <c r="CJ230" i="58"/>
  <c r="CK230" i="58"/>
  <c r="CL230" i="58"/>
  <c r="CM230" i="58"/>
  <c r="CN230" i="58"/>
  <c r="CO230" i="58"/>
  <c r="CP230" i="58"/>
  <c r="CQ230" i="58"/>
  <c r="CR230" i="58"/>
  <c r="CS230" i="58"/>
  <c r="CT230" i="58"/>
  <c r="CU230" i="58"/>
  <c r="CV230" i="58"/>
  <c r="CW230" i="58"/>
  <c r="CX230" i="58"/>
  <c r="CY230" i="58"/>
  <c r="CZ230" i="58"/>
  <c r="DA230" i="58"/>
  <c r="DB230" i="58"/>
  <c r="DC230" i="58"/>
  <c r="DD230" i="58"/>
  <c r="DE230" i="58"/>
  <c r="AJ231" i="58"/>
  <c r="AK231" i="58"/>
  <c r="AL231" i="58"/>
  <c r="AM231" i="58"/>
  <c r="AN231" i="58"/>
  <c r="AO231" i="58"/>
  <c r="AP231" i="58"/>
  <c r="AQ231" i="58"/>
  <c r="AR231" i="58"/>
  <c r="AS231" i="58"/>
  <c r="AT231" i="58"/>
  <c r="AU231" i="58"/>
  <c r="AV231" i="58"/>
  <c r="AW231" i="58"/>
  <c r="AX231" i="58"/>
  <c r="AY231" i="58"/>
  <c r="AZ231" i="58"/>
  <c r="BA231" i="58"/>
  <c r="BB231" i="58"/>
  <c r="BC231" i="58"/>
  <c r="BD231" i="58"/>
  <c r="BE231" i="58"/>
  <c r="BF231" i="58"/>
  <c r="BG231" i="58"/>
  <c r="BH231" i="58"/>
  <c r="BI231" i="58"/>
  <c r="BJ231" i="58"/>
  <c r="BK231" i="58"/>
  <c r="BL231" i="58"/>
  <c r="BM231" i="58"/>
  <c r="BN231" i="58"/>
  <c r="BO231" i="58"/>
  <c r="BP231" i="58"/>
  <c r="BQ231" i="58"/>
  <c r="BR231" i="58"/>
  <c r="BS231" i="58"/>
  <c r="BT231" i="58"/>
  <c r="BU231" i="58"/>
  <c r="BV231" i="58"/>
  <c r="BW231" i="58"/>
  <c r="BX231" i="58"/>
  <c r="BY231" i="58"/>
  <c r="BZ231" i="58"/>
  <c r="CA231" i="58"/>
  <c r="CB231" i="58"/>
  <c r="CC231" i="58"/>
  <c r="CD231" i="58"/>
  <c r="CE231" i="58"/>
  <c r="CF231" i="58"/>
  <c r="CG231" i="58"/>
  <c r="CH231" i="58"/>
  <c r="CI231" i="58"/>
  <c r="CJ231" i="58"/>
  <c r="CK231" i="58"/>
  <c r="CL231" i="58"/>
  <c r="CM231" i="58"/>
  <c r="CN231" i="58"/>
  <c r="CO231" i="58"/>
  <c r="CP231" i="58"/>
  <c r="CQ231" i="58"/>
  <c r="CR231" i="58"/>
  <c r="CS231" i="58"/>
  <c r="CT231" i="58"/>
  <c r="CU231" i="58"/>
  <c r="CV231" i="58"/>
  <c r="CW231" i="58"/>
  <c r="CX231" i="58"/>
  <c r="CY231" i="58"/>
  <c r="CZ231" i="58"/>
  <c r="DA231" i="58"/>
  <c r="DB231" i="58"/>
  <c r="DC231" i="58"/>
  <c r="DD231" i="58"/>
  <c r="DE231" i="58"/>
  <c r="AJ232" i="58"/>
  <c r="AK232" i="58"/>
  <c r="AL232" i="58"/>
  <c r="AM232" i="58"/>
  <c r="AN232" i="58"/>
  <c r="AO232" i="58"/>
  <c r="AP232" i="58"/>
  <c r="AQ232" i="58"/>
  <c r="AR232" i="58"/>
  <c r="AS232" i="58"/>
  <c r="AT232" i="58"/>
  <c r="AU232" i="58"/>
  <c r="AV232" i="58"/>
  <c r="AW232" i="58"/>
  <c r="AX232" i="58"/>
  <c r="AY232" i="58"/>
  <c r="AZ232" i="58"/>
  <c r="BA232" i="58"/>
  <c r="BB232" i="58"/>
  <c r="BC232" i="58"/>
  <c r="BD232" i="58"/>
  <c r="BE232" i="58"/>
  <c r="BF232" i="58"/>
  <c r="BG232" i="58"/>
  <c r="BH232" i="58"/>
  <c r="BI232" i="58"/>
  <c r="BJ232" i="58"/>
  <c r="BK232" i="58"/>
  <c r="BL232" i="58"/>
  <c r="BM232" i="58"/>
  <c r="BN232" i="58"/>
  <c r="BO232" i="58"/>
  <c r="BP232" i="58"/>
  <c r="BQ232" i="58"/>
  <c r="BR232" i="58"/>
  <c r="BS232" i="58"/>
  <c r="BT232" i="58"/>
  <c r="BU232" i="58"/>
  <c r="BV232" i="58"/>
  <c r="BW232" i="58"/>
  <c r="BX232" i="58"/>
  <c r="BY232" i="58"/>
  <c r="BZ232" i="58"/>
  <c r="CA232" i="58"/>
  <c r="CB232" i="58"/>
  <c r="CC232" i="58"/>
  <c r="CD232" i="58"/>
  <c r="CE232" i="58"/>
  <c r="CF232" i="58"/>
  <c r="CG232" i="58"/>
  <c r="CH232" i="58"/>
  <c r="CI232" i="58"/>
  <c r="CJ232" i="58"/>
  <c r="CK232" i="58"/>
  <c r="CL232" i="58"/>
  <c r="CM232" i="58"/>
  <c r="CN232" i="58"/>
  <c r="CO232" i="58"/>
  <c r="CP232" i="58"/>
  <c r="CQ232" i="58"/>
  <c r="CR232" i="58"/>
  <c r="CS232" i="58"/>
  <c r="CT232" i="58"/>
  <c r="CU232" i="58"/>
  <c r="CV232" i="58"/>
  <c r="CW232" i="58"/>
  <c r="CX232" i="58"/>
  <c r="CY232" i="58"/>
  <c r="CZ232" i="58"/>
  <c r="DA232" i="58"/>
  <c r="DB232" i="58"/>
  <c r="DC232" i="58"/>
  <c r="DD232" i="58"/>
  <c r="DE232" i="58"/>
  <c r="AJ233" i="58"/>
  <c r="AK233" i="58"/>
  <c r="AL233" i="58"/>
  <c r="AM233" i="58"/>
  <c r="AN233" i="58"/>
  <c r="AO233" i="58"/>
  <c r="AP233" i="58"/>
  <c r="AQ233" i="58"/>
  <c r="AR233" i="58"/>
  <c r="AS233" i="58"/>
  <c r="AT233" i="58"/>
  <c r="AU233" i="58"/>
  <c r="AV233" i="58"/>
  <c r="AW233" i="58"/>
  <c r="AX233" i="58"/>
  <c r="AY233" i="58"/>
  <c r="AZ233" i="58"/>
  <c r="BA233" i="58"/>
  <c r="BB233" i="58"/>
  <c r="BC233" i="58"/>
  <c r="BD233" i="58"/>
  <c r="BE233" i="58"/>
  <c r="BF233" i="58"/>
  <c r="BG233" i="58"/>
  <c r="BH233" i="58"/>
  <c r="BI233" i="58"/>
  <c r="BJ233" i="58"/>
  <c r="BK233" i="58"/>
  <c r="BL233" i="58"/>
  <c r="BM233" i="58"/>
  <c r="BN233" i="58"/>
  <c r="BO233" i="58"/>
  <c r="BP233" i="58"/>
  <c r="BQ233" i="58"/>
  <c r="BR233" i="58"/>
  <c r="BS233" i="58"/>
  <c r="BT233" i="58"/>
  <c r="BU233" i="58"/>
  <c r="BV233" i="58"/>
  <c r="BW233" i="58"/>
  <c r="BX233" i="58"/>
  <c r="BY233" i="58"/>
  <c r="BZ233" i="58"/>
  <c r="CA233" i="58"/>
  <c r="CB233" i="58"/>
  <c r="CC233" i="58"/>
  <c r="CD233" i="58"/>
  <c r="CE233" i="58"/>
  <c r="CF233" i="58"/>
  <c r="CG233" i="58"/>
  <c r="CH233" i="58"/>
  <c r="CI233" i="58"/>
  <c r="CJ233" i="58"/>
  <c r="CK233" i="58"/>
  <c r="CL233" i="58"/>
  <c r="CM233" i="58"/>
  <c r="CN233" i="58"/>
  <c r="CO233" i="58"/>
  <c r="CP233" i="58"/>
  <c r="CQ233" i="58"/>
  <c r="CR233" i="58"/>
  <c r="CS233" i="58"/>
  <c r="CT233" i="58"/>
  <c r="CU233" i="58"/>
  <c r="CV233" i="58"/>
  <c r="CW233" i="58"/>
  <c r="CX233" i="58"/>
  <c r="CY233" i="58"/>
  <c r="CZ233" i="58"/>
  <c r="DA233" i="58"/>
  <c r="DB233" i="58"/>
  <c r="DC233" i="58"/>
  <c r="DD233" i="58"/>
  <c r="DE233" i="58"/>
  <c r="AJ234" i="58"/>
  <c r="AK234" i="58"/>
  <c r="AL234" i="58"/>
  <c r="AM234" i="58"/>
  <c r="AN234" i="58"/>
  <c r="AO234" i="58"/>
  <c r="AP234" i="58"/>
  <c r="AQ234" i="58"/>
  <c r="AR234" i="58"/>
  <c r="AS234" i="58"/>
  <c r="AT234" i="58"/>
  <c r="AU234" i="58"/>
  <c r="AV234" i="58"/>
  <c r="AW234" i="58"/>
  <c r="AX234" i="58"/>
  <c r="AY234" i="58"/>
  <c r="AZ234" i="58"/>
  <c r="BA234" i="58"/>
  <c r="BB234" i="58"/>
  <c r="BC234" i="58"/>
  <c r="BD234" i="58"/>
  <c r="BE234" i="58"/>
  <c r="BF234" i="58"/>
  <c r="BG234" i="58"/>
  <c r="BH234" i="58"/>
  <c r="BI234" i="58"/>
  <c r="BJ234" i="58"/>
  <c r="BK234" i="58"/>
  <c r="BL234" i="58"/>
  <c r="BM234" i="58"/>
  <c r="BN234" i="58"/>
  <c r="BO234" i="58"/>
  <c r="BP234" i="58"/>
  <c r="BQ234" i="58"/>
  <c r="BR234" i="58"/>
  <c r="BS234" i="58"/>
  <c r="BT234" i="58"/>
  <c r="BU234" i="58"/>
  <c r="BV234" i="58"/>
  <c r="BW234" i="58"/>
  <c r="BX234" i="58"/>
  <c r="BY234" i="58"/>
  <c r="BZ234" i="58"/>
  <c r="CA234" i="58"/>
  <c r="CB234" i="58"/>
  <c r="CC234" i="58"/>
  <c r="CD234" i="58"/>
  <c r="CE234" i="58"/>
  <c r="CF234" i="58"/>
  <c r="CG234" i="58"/>
  <c r="CH234" i="58"/>
  <c r="CI234" i="58"/>
  <c r="CJ234" i="58"/>
  <c r="CK234" i="58"/>
  <c r="CL234" i="58"/>
  <c r="CM234" i="58"/>
  <c r="CN234" i="58"/>
  <c r="CO234" i="58"/>
  <c r="CP234" i="58"/>
  <c r="CQ234" i="58"/>
  <c r="CR234" i="58"/>
  <c r="CS234" i="58"/>
  <c r="CT234" i="58"/>
  <c r="CU234" i="58"/>
  <c r="CV234" i="58"/>
  <c r="CW234" i="58"/>
  <c r="CX234" i="58"/>
  <c r="CY234" i="58"/>
  <c r="CZ234" i="58"/>
  <c r="DA234" i="58"/>
  <c r="DB234" i="58"/>
  <c r="DC234" i="58"/>
  <c r="DD234" i="58"/>
  <c r="DE234" i="58"/>
  <c r="AJ235" i="58"/>
  <c r="AK235" i="58"/>
  <c r="AL235" i="58"/>
  <c r="AM235" i="58"/>
  <c r="AN235" i="58"/>
  <c r="AO235" i="58"/>
  <c r="AP235" i="58"/>
  <c r="AQ235" i="58"/>
  <c r="AR235" i="58"/>
  <c r="AS235" i="58"/>
  <c r="AT235" i="58"/>
  <c r="AU235" i="58"/>
  <c r="AV235" i="58"/>
  <c r="AW235" i="58"/>
  <c r="AX235" i="58"/>
  <c r="AY235" i="58"/>
  <c r="AZ235" i="58"/>
  <c r="BA235" i="58"/>
  <c r="BB235" i="58"/>
  <c r="BC235" i="58"/>
  <c r="BD235" i="58"/>
  <c r="BE235" i="58"/>
  <c r="BF235" i="58"/>
  <c r="BG235" i="58"/>
  <c r="BH235" i="58"/>
  <c r="BI235" i="58"/>
  <c r="BJ235" i="58"/>
  <c r="BK235" i="58"/>
  <c r="BL235" i="58"/>
  <c r="BM235" i="58"/>
  <c r="BN235" i="58"/>
  <c r="BO235" i="58"/>
  <c r="BP235" i="58"/>
  <c r="BQ235" i="58"/>
  <c r="BR235" i="58"/>
  <c r="BS235" i="58"/>
  <c r="BT235" i="58"/>
  <c r="BU235" i="58"/>
  <c r="BV235" i="58"/>
  <c r="BW235" i="58"/>
  <c r="BX235" i="58"/>
  <c r="BY235" i="58"/>
  <c r="BZ235" i="58"/>
  <c r="CA235" i="58"/>
  <c r="CB235" i="58"/>
  <c r="CC235" i="58"/>
  <c r="CD235" i="58"/>
  <c r="CE235" i="58"/>
  <c r="CF235" i="58"/>
  <c r="CG235" i="58"/>
  <c r="CH235" i="58"/>
  <c r="CI235" i="58"/>
  <c r="CJ235" i="58"/>
  <c r="CK235" i="58"/>
  <c r="CL235" i="58"/>
  <c r="CM235" i="58"/>
  <c r="CN235" i="58"/>
  <c r="CO235" i="58"/>
  <c r="CP235" i="58"/>
  <c r="CQ235" i="58"/>
  <c r="CR235" i="58"/>
  <c r="CS235" i="58"/>
  <c r="CT235" i="58"/>
  <c r="CU235" i="58"/>
  <c r="CV235" i="58"/>
  <c r="CW235" i="58"/>
  <c r="CX235" i="58"/>
  <c r="CY235" i="58"/>
  <c r="CZ235" i="58"/>
  <c r="DA235" i="58"/>
  <c r="DB235" i="58"/>
  <c r="DC235" i="58"/>
  <c r="DD235" i="58"/>
  <c r="DE235" i="58"/>
  <c r="AJ236" i="58"/>
  <c r="AK236" i="58"/>
  <c r="AL236" i="58"/>
  <c r="AM236" i="58"/>
  <c r="AN236" i="58"/>
  <c r="AO236" i="58"/>
  <c r="AP236" i="58"/>
  <c r="AQ236" i="58"/>
  <c r="AR236" i="58"/>
  <c r="AS236" i="58"/>
  <c r="AT236" i="58"/>
  <c r="AU236" i="58"/>
  <c r="AV236" i="58"/>
  <c r="AW236" i="58"/>
  <c r="AX236" i="58"/>
  <c r="AY236" i="58"/>
  <c r="AZ236" i="58"/>
  <c r="BA236" i="58"/>
  <c r="BB236" i="58"/>
  <c r="BC236" i="58"/>
  <c r="BD236" i="58"/>
  <c r="BE236" i="58"/>
  <c r="BF236" i="58"/>
  <c r="BG236" i="58"/>
  <c r="BH236" i="58"/>
  <c r="BI236" i="58"/>
  <c r="BJ236" i="58"/>
  <c r="BK236" i="58"/>
  <c r="BL236" i="58"/>
  <c r="BM236" i="58"/>
  <c r="BN236" i="58"/>
  <c r="BO236" i="58"/>
  <c r="BP236" i="58"/>
  <c r="BQ236" i="58"/>
  <c r="BR236" i="58"/>
  <c r="BS236" i="58"/>
  <c r="BT236" i="58"/>
  <c r="BU236" i="58"/>
  <c r="BV236" i="58"/>
  <c r="BW236" i="58"/>
  <c r="BX236" i="58"/>
  <c r="BY236" i="58"/>
  <c r="BZ236" i="58"/>
  <c r="CA236" i="58"/>
  <c r="CB236" i="58"/>
  <c r="CC236" i="58"/>
  <c r="CD236" i="58"/>
  <c r="CE236" i="58"/>
  <c r="CF236" i="58"/>
  <c r="CG236" i="58"/>
  <c r="CH236" i="58"/>
  <c r="CI236" i="58"/>
  <c r="CJ236" i="58"/>
  <c r="CK236" i="58"/>
  <c r="CL236" i="58"/>
  <c r="CM236" i="58"/>
  <c r="CN236" i="58"/>
  <c r="CO236" i="58"/>
  <c r="CP236" i="58"/>
  <c r="CQ236" i="58"/>
  <c r="CR236" i="58"/>
  <c r="CS236" i="58"/>
  <c r="CT236" i="58"/>
  <c r="CU236" i="58"/>
  <c r="CV236" i="58"/>
  <c r="CW236" i="58"/>
  <c r="CX236" i="58"/>
  <c r="CY236" i="58"/>
  <c r="CZ236" i="58"/>
  <c r="DA236" i="58"/>
  <c r="DB236" i="58"/>
  <c r="DC236" i="58"/>
  <c r="DD236" i="58"/>
  <c r="DE236" i="58"/>
  <c r="AJ237" i="58"/>
  <c r="AK237" i="58"/>
  <c r="AL237" i="58"/>
  <c r="AM237" i="58"/>
  <c r="AN237" i="58"/>
  <c r="AO237" i="58"/>
  <c r="AP237" i="58"/>
  <c r="AQ237" i="58"/>
  <c r="AR237" i="58"/>
  <c r="AS237" i="58"/>
  <c r="AT237" i="58"/>
  <c r="AU237" i="58"/>
  <c r="AV237" i="58"/>
  <c r="AW237" i="58"/>
  <c r="AX237" i="58"/>
  <c r="AY237" i="58"/>
  <c r="AZ237" i="58"/>
  <c r="BA237" i="58"/>
  <c r="BB237" i="58"/>
  <c r="BC237" i="58"/>
  <c r="BD237" i="58"/>
  <c r="BE237" i="58"/>
  <c r="BF237" i="58"/>
  <c r="BG237" i="58"/>
  <c r="BH237" i="58"/>
  <c r="BI237" i="58"/>
  <c r="BJ237" i="58"/>
  <c r="BK237" i="58"/>
  <c r="BL237" i="58"/>
  <c r="BM237" i="58"/>
  <c r="BN237" i="58"/>
  <c r="BO237" i="58"/>
  <c r="BP237" i="58"/>
  <c r="BQ237" i="58"/>
  <c r="BR237" i="58"/>
  <c r="BS237" i="58"/>
  <c r="BT237" i="58"/>
  <c r="BU237" i="58"/>
  <c r="BV237" i="58"/>
  <c r="BW237" i="58"/>
  <c r="BX237" i="58"/>
  <c r="BY237" i="58"/>
  <c r="BZ237" i="58"/>
  <c r="CA237" i="58"/>
  <c r="CB237" i="58"/>
  <c r="CC237" i="58"/>
  <c r="CD237" i="58"/>
  <c r="CE237" i="58"/>
  <c r="CF237" i="58"/>
  <c r="CG237" i="58"/>
  <c r="CH237" i="58"/>
  <c r="CI237" i="58"/>
  <c r="CJ237" i="58"/>
  <c r="CK237" i="58"/>
  <c r="CL237" i="58"/>
  <c r="CM237" i="58"/>
  <c r="CN237" i="58"/>
  <c r="CO237" i="58"/>
  <c r="CP237" i="58"/>
  <c r="CQ237" i="58"/>
  <c r="CR237" i="58"/>
  <c r="CS237" i="58"/>
  <c r="CT237" i="58"/>
  <c r="CU237" i="58"/>
  <c r="CV237" i="58"/>
  <c r="CW237" i="58"/>
  <c r="CX237" i="58"/>
  <c r="CY237" i="58"/>
  <c r="CZ237" i="58"/>
  <c r="DA237" i="58"/>
  <c r="DB237" i="58"/>
  <c r="DC237" i="58"/>
  <c r="DD237" i="58"/>
  <c r="DE237" i="58"/>
  <c r="AJ238" i="58"/>
  <c r="AK238" i="58"/>
  <c r="AL238" i="58"/>
  <c r="AM238" i="58"/>
  <c r="AN238" i="58"/>
  <c r="AO238" i="58"/>
  <c r="AP238" i="58"/>
  <c r="AQ238" i="58"/>
  <c r="AR238" i="58"/>
  <c r="AS238" i="58"/>
  <c r="AT238" i="58"/>
  <c r="AU238" i="58"/>
  <c r="AV238" i="58"/>
  <c r="AW238" i="58"/>
  <c r="AX238" i="58"/>
  <c r="AY238" i="58"/>
  <c r="AZ238" i="58"/>
  <c r="BA238" i="58"/>
  <c r="BB238" i="58"/>
  <c r="BC238" i="58"/>
  <c r="BD238" i="58"/>
  <c r="BE238" i="58"/>
  <c r="BF238" i="58"/>
  <c r="BG238" i="58"/>
  <c r="BH238" i="58"/>
  <c r="BI238" i="58"/>
  <c r="BJ238" i="58"/>
  <c r="BK238" i="58"/>
  <c r="BL238" i="58"/>
  <c r="BM238" i="58"/>
  <c r="BN238" i="58"/>
  <c r="BO238" i="58"/>
  <c r="BP238" i="58"/>
  <c r="BQ238" i="58"/>
  <c r="BR238" i="58"/>
  <c r="BS238" i="58"/>
  <c r="BT238" i="58"/>
  <c r="BU238" i="58"/>
  <c r="BV238" i="58"/>
  <c r="BW238" i="58"/>
  <c r="BX238" i="58"/>
  <c r="BY238" i="58"/>
  <c r="BZ238" i="58"/>
  <c r="CA238" i="58"/>
  <c r="CB238" i="58"/>
  <c r="CC238" i="58"/>
  <c r="CD238" i="58"/>
  <c r="CE238" i="58"/>
  <c r="CF238" i="58"/>
  <c r="CG238" i="58"/>
  <c r="CH238" i="58"/>
  <c r="CI238" i="58"/>
  <c r="CJ238" i="58"/>
  <c r="CK238" i="58"/>
  <c r="CL238" i="58"/>
  <c r="CM238" i="58"/>
  <c r="CN238" i="58"/>
  <c r="CO238" i="58"/>
  <c r="CP238" i="58"/>
  <c r="CQ238" i="58"/>
  <c r="CR238" i="58"/>
  <c r="CS238" i="58"/>
  <c r="CT238" i="58"/>
  <c r="CU238" i="58"/>
  <c r="CV238" i="58"/>
  <c r="CW238" i="58"/>
  <c r="CX238" i="58"/>
  <c r="CY238" i="58"/>
  <c r="CZ238" i="58"/>
  <c r="DA238" i="58"/>
  <c r="DB238" i="58"/>
  <c r="DC238" i="58"/>
  <c r="DD238" i="58"/>
  <c r="DE238" i="58"/>
  <c r="AJ239" i="58"/>
  <c r="AK239" i="58"/>
  <c r="AL239" i="58"/>
  <c r="AM239" i="58"/>
  <c r="AN239" i="58"/>
  <c r="AO239" i="58"/>
  <c r="AP239" i="58"/>
  <c r="AQ239" i="58"/>
  <c r="AR239" i="58"/>
  <c r="AS239" i="58"/>
  <c r="AT239" i="58"/>
  <c r="AU239" i="58"/>
  <c r="AV239" i="58"/>
  <c r="AW239" i="58"/>
  <c r="AX239" i="58"/>
  <c r="AY239" i="58"/>
  <c r="AZ239" i="58"/>
  <c r="BA239" i="58"/>
  <c r="BB239" i="58"/>
  <c r="BC239" i="58"/>
  <c r="BD239" i="58"/>
  <c r="BE239" i="58"/>
  <c r="BF239" i="58"/>
  <c r="BG239" i="58"/>
  <c r="BH239" i="58"/>
  <c r="BI239" i="58"/>
  <c r="BJ239" i="58"/>
  <c r="BK239" i="58"/>
  <c r="BL239" i="58"/>
  <c r="BM239" i="58"/>
  <c r="BN239" i="58"/>
  <c r="BO239" i="58"/>
  <c r="BP239" i="58"/>
  <c r="BQ239" i="58"/>
  <c r="BR239" i="58"/>
  <c r="BS239" i="58"/>
  <c r="BT239" i="58"/>
  <c r="BU239" i="58"/>
  <c r="BV239" i="58"/>
  <c r="BW239" i="58"/>
  <c r="BX239" i="58"/>
  <c r="BY239" i="58"/>
  <c r="BZ239" i="58"/>
  <c r="CA239" i="58"/>
  <c r="CB239" i="58"/>
  <c r="CC239" i="58"/>
  <c r="CD239" i="58"/>
  <c r="CE239" i="58"/>
  <c r="CF239" i="58"/>
  <c r="CG239" i="58"/>
  <c r="CH239" i="58"/>
  <c r="CI239" i="58"/>
  <c r="CJ239" i="58"/>
  <c r="CK239" i="58"/>
  <c r="CL239" i="58"/>
  <c r="CM239" i="58"/>
  <c r="CN239" i="58"/>
  <c r="CO239" i="58"/>
  <c r="CP239" i="58"/>
  <c r="CQ239" i="58"/>
  <c r="CR239" i="58"/>
  <c r="CS239" i="58"/>
  <c r="CT239" i="58"/>
  <c r="CU239" i="58"/>
  <c r="CV239" i="58"/>
  <c r="CW239" i="58"/>
  <c r="CX239" i="58"/>
  <c r="CY239" i="58"/>
  <c r="CZ239" i="58"/>
  <c r="DA239" i="58"/>
  <c r="DB239" i="58"/>
  <c r="DC239" i="58"/>
  <c r="DD239" i="58"/>
  <c r="DE239" i="58"/>
  <c r="AJ240" i="58"/>
  <c r="AK240" i="58"/>
  <c r="AL240" i="58"/>
  <c r="AM240" i="58"/>
  <c r="AN240" i="58"/>
  <c r="AO240" i="58"/>
  <c r="AP240" i="58"/>
  <c r="AQ240" i="58"/>
  <c r="AR240" i="58"/>
  <c r="AS240" i="58"/>
  <c r="AT240" i="58"/>
  <c r="AU240" i="58"/>
  <c r="AV240" i="58"/>
  <c r="AW240" i="58"/>
  <c r="AX240" i="58"/>
  <c r="AY240" i="58"/>
  <c r="AZ240" i="58"/>
  <c r="BA240" i="58"/>
  <c r="BB240" i="58"/>
  <c r="BC240" i="58"/>
  <c r="BD240" i="58"/>
  <c r="BE240" i="58"/>
  <c r="BF240" i="58"/>
  <c r="BG240" i="58"/>
  <c r="BH240" i="58"/>
  <c r="BI240" i="58"/>
  <c r="BJ240" i="58"/>
  <c r="BK240" i="58"/>
  <c r="BL240" i="58"/>
  <c r="BM240" i="58"/>
  <c r="BN240" i="58"/>
  <c r="BO240" i="58"/>
  <c r="BP240" i="58"/>
  <c r="BQ240" i="58"/>
  <c r="BR240" i="58"/>
  <c r="BS240" i="58"/>
  <c r="BT240" i="58"/>
  <c r="BU240" i="58"/>
  <c r="BV240" i="58"/>
  <c r="BW240" i="58"/>
  <c r="BX240" i="58"/>
  <c r="BY240" i="58"/>
  <c r="BZ240" i="58"/>
  <c r="CA240" i="58"/>
  <c r="CB240" i="58"/>
  <c r="CC240" i="58"/>
  <c r="CD240" i="58"/>
  <c r="CE240" i="58"/>
  <c r="CF240" i="58"/>
  <c r="CG240" i="58"/>
  <c r="CH240" i="58"/>
  <c r="CI240" i="58"/>
  <c r="CJ240" i="58"/>
  <c r="CK240" i="58"/>
  <c r="CL240" i="58"/>
  <c r="CM240" i="58"/>
  <c r="CN240" i="58"/>
  <c r="CO240" i="58"/>
  <c r="CP240" i="58"/>
  <c r="CQ240" i="58"/>
  <c r="CR240" i="58"/>
  <c r="CS240" i="58"/>
  <c r="CT240" i="58"/>
  <c r="CU240" i="58"/>
  <c r="CV240" i="58"/>
  <c r="CW240" i="58"/>
  <c r="CX240" i="58"/>
  <c r="CY240" i="58"/>
  <c r="CZ240" i="58"/>
  <c r="DA240" i="58"/>
  <c r="DB240" i="58"/>
  <c r="DC240" i="58"/>
  <c r="DD240" i="58"/>
  <c r="DE240" i="58"/>
  <c r="AJ241" i="58"/>
  <c r="AK241" i="58"/>
  <c r="AL241" i="58"/>
  <c r="AM241" i="58"/>
  <c r="AN241" i="58"/>
  <c r="AO241" i="58"/>
  <c r="AP241" i="58"/>
  <c r="AQ241" i="58"/>
  <c r="AR241" i="58"/>
  <c r="AS241" i="58"/>
  <c r="AT241" i="58"/>
  <c r="AU241" i="58"/>
  <c r="AV241" i="58"/>
  <c r="AW241" i="58"/>
  <c r="AX241" i="58"/>
  <c r="AY241" i="58"/>
  <c r="AZ241" i="58"/>
  <c r="BA241" i="58"/>
  <c r="BB241" i="58"/>
  <c r="BC241" i="58"/>
  <c r="BD241" i="58"/>
  <c r="BE241" i="58"/>
  <c r="BF241" i="58"/>
  <c r="BG241" i="58"/>
  <c r="BH241" i="58"/>
  <c r="BI241" i="58"/>
  <c r="BJ241" i="58"/>
  <c r="BK241" i="58"/>
  <c r="BL241" i="58"/>
  <c r="BM241" i="58"/>
  <c r="BN241" i="58"/>
  <c r="BO241" i="58"/>
  <c r="BP241" i="58"/>
  <c r="BQ241" i="58"/>
  <c r="BR241" i="58"/>
  <c r="BS241" i="58"/>
  <c r="BT241" i="58"/>
  <c r="BU241" i="58"/>
  <c r="BV241" i="58"/>
  <c r="BW241" i="58"/>
  <c r="BX241" i="58"/>
  <c r="BY241" i="58"/>
  <c r="BZ241" i="58"/>
  <c r="CA241" i="58"/>
  <c r="CB241" i="58"/>
  <c r="CC241" i="58"/>
  <c r="CD241" i="58"/>
  <c r="CE241" i="58"/>
  <c r="CF241" i="58"/>
  <c r="CG241" i="58"/>
  <c r="CH241" i="58"/>
  <c r="CI241" i="58"/>
  <c r="CJ241" i="58"/>
  <c r="CK241" i="58"/>
  <c r="CL241" i="58"/>
  <c r="CM241" i="58"/>
  <c r="CN241" i="58"/>
  <c r="CO241" i="58"/>
  <c r="CP241" i="58"/>
  <c r="CQ241" i="58"/>
  <c r="CR241" i="58"/>
  <c r="CS241" i="58"/>
  <c r="CT241" i="58"/>
  <c r="CU241" i="58"/>
  <c r="CV241" i="58"/>
  <c r="CW241" i="58"/>
  <c r="CX241" i="58"/>
  <c r="CY241" i="58"/>
  <c r="CZ241" i="58"/>
  <c r="DA241" i="58"/>
  <c r="DB241" i="58"/>
  <c r="DC241" i="58"/>
  <c r="DD241" i="58"/>
  <c r="DE241" i="58"/>
  <c r="AJ242" i="58"/>
  <c r="AK242" i="58"/>
  <c r="AL242" i="58"/>
  <c r="AM242" i="58"/>
  <c r="AN242" i="58"/>
  <c r="AO242" i="58"/>
  <c r="AP242" i="58"/>
  <c r="AQ242" i="58"/>
  <c r="AR242" i="58"/>
  <c r="AS242" i="58"/>
  <c r="AT242" i="58"/>
  <c r="AU242" i="58"/>
  <c r="AV242" i="58"/>
  <c r="AW242" i="58"/>
  <c r="AX242" i="58"/>
  <c r="AY242" i="58"/>
  <c r="AZ242" i="58"/>
  <c r="BA242" i="58"/>
  <c r="BB242" i="58"/>
  <c r="BC242" i="58"/>
  <c r="BD242" i="58"/>
  <c r="BE242" i="58"/>
  <c r="BF242" i="58"/>
  <c r="BG242" i="58"/>
  <c r="BH242" i="58"/>
  <c r="BI242" i="58"/>
  <c r="BJ242" i="58"/>
  <c r="BK242" i="58"/>
  <c r="BL242" i="58"/>
  <c r="BM242" i="58"/>
  <c r="BN242" i="58"/>
  <c r="BO242" i="58"/>
  <c r="BP242" i="58"/>
  <c r="BQ242" i="58"/>
  <c r="BR242" i="58"/>
  <c r="BS242" i="58"/>
  <c r="BT242" i="58"/>
  <c r="BU242" i="58"/>
  <c r="BV242" i="58"/>
  <c r="BW242" i="58"/>
  <c r="BX242" i="58"/>
  <c r="BY242" i="58"/>
  <c r="BZ242" i="58"/>
  <c r="CA242" i="58"/>
  <c r="CB242" i="58"/>
  <c r="CC242" i="58"/>
  <c r="CD242" i="58"/>
  <c r="CE242" i="58"/>
  <c r="CF242" i="58"/>
  <c r="CG242" i="58"/>
  <c r="CH242" i="58"/>
  <c r="CI242" i="58"/>
  <c r="CJ242" i="58"/>
  <c r="CK242" i="58"/>
  <c r="CL242" i="58"/>
  <c r="CM242" i="58"/>
  <c r="CN242" i="58"/>
  <c r="CO242" i="58"/>
  <c r="CP242" i="58"/>
  <c r="CQ242" i="58"/>
  <c r="CR242" i="58"/>
  <c r="CS242" i="58"/>
  <c r="CT242" i="58"/>
  <c r="CU242" i="58"/>
  <c r="CV242" i="58"/>
  <c r="CW242" i="58"/>
  <c r="CX242" i="58"/>
  <c r="CY242" i="58"/>
  <c r="CZ242" i="58"/>
  <c r="DA242" i="58"/>
  <c r="DB242" i="58"/>
  <c r="DC242" i="58"/>
  <c r="DD242" i="58"/>
  <c r="DE242" i="58"/>
  <c r="AJ243" i="58"/>
  <c r="AK243" i="58"/>
  <c r="AL243" i="58"/>
  <c r="AM243" i="58"/>
  <c r="AN243" i="58"/>
  <c r="AO243" i="58"/>
  <c r="AP243" i="58"/>
  <c r="AQ243" i="58"/>
  <c r="AR243" i="58"/>
  <c r="AS243" i="58"/>
  <c r="AT243" i="58"/>
  <c r="AU243" i="58"/>
  <c r="AV243" i="58"/>
  <c r="AW243" i="58"/>
  <c r="AX243" i="58"/>
  <c r="AY243" i="58"/>
  <c r="AZ243" i="58"/>
  <c r="BA243" i="58"/>
  <c r="BB243" i="58"/>
  <c r="BC243" i="58"/>
  <c r="BD243" i="58"/>
  <c r="BE243" i="58"/>
  <c r="BF243" i="58"/>
  <c r="BG243" i="58"/>
  <c r="BH243" i="58"/>
  <c r="BI243" i="58"/>
  <c r="BJ243" i="58"/>
  <c r="BK243" i="58"/>
  <c r="BL243" i="58"/>
  <c r="BM243" i="58"/>
  <c r="BN243" i="58"/>
  <c r="BO243" i="58"/>
  <c r="BP243" i="58"/>
  <c r="BQ243" i="58"/>
  <c r="BR243" i="58"/>
  <c r="BS243" i="58"/>
  <c r="BT243" i="58"/>
  <c r="BU243" i="58"/>
  <c r="BV243" i="58"/>
  <c r="BW243" i="58"/>
  <c r="BX243" i="58"/>
  <c r="BY243" i="58"/>
  <c r="BZ243" i="58"/>
  <c r="CA243" i="58"/>
  <c r="CB243" i="58"/>
  <c r="CC243" i="58"/>
  <c r="CD243" i="58"/>
  <c r="CE243" i="58"/>
  <c r="CF243" i="58"/>
  <c r="CG243" i="58"/>
  <c r="CH243" i="58"/>
  <c r="CI243" i="58"/>
  <c r="CJ243" i="58"/>
  <c r="CK243" i="58"/>
  <c r="CL243" i="58"/>
  <c r="CM243" i="58"/>
  <c r="CN243" i="58"/>
  <c r="CO243" i="58"/>
  <c r="CP243" i="58"/>
  <c r="CQ243" i="58"/>
  <c r="CR243" i="58"/>
  <c r="CS243" i="58"/>
  <c r="CT243" i="58"/>
  <c r="CU243" i="58"/>
  <c r="CV243" i="58"/>
  <c r="CW243" i="58"/>
  <c r="CX243" i="58"/>
  <c r="CY243" i="58"/>
  <c r="CZ243" i="58"/>
  <c r="DA243" i="58"/>
  <c r="DB243" i="58"/>
  <c r="DC243" i="58"/>
  <c r="DD243" i="58"/>
  <c r="DE243" i="58"/>
  <c r="AJ244" i="58"/>
  <c r="AK244" i="58"/>
  <c r="AL244" i="58"/>
  <c r="AM244" i="58"/>
  <c r="AN244" i="58"/>
  <c r="AO244" i="58"/>
  <c r="AP244" i="58"/>
  <c r="AQ244" i="58"/>
  <c r="AR244" i="58"/>
  <c r="AS244" i="58"/>
  <c r="AT244" i="58"/>
  <c r="AU244" i="58"/>
  <c r="AV244" i="58"/>
  <c r="AW244" i="58"/>
  <c r="AX244" i="58"/>
  <c r="AY244" i="58"/>
  <c r="AZ244" i="58"/>
  <c r="BA244" i="58"/>
  <c r="BB244" i="58"/>
  <c r="BC244" i="58"/>
  <c r="BD244" i="58"/>
  <c r="BE244" i="58"/>
  <c r="BF244" i="58"/>
  <c r="BG244" i="58"/>
  <c r="BH244" i="58"/>
  <c r="BI244" i="58"/>
  <c r="BJ244" i="58"/>
  <c r="BK244" i="58"/>
  <c r="BL244" i="58"/>
  <c r="BM244" i="58"/>
  <c r="BN244" i="58"/>
  <c r="BO244" i="58"/>
  <c r="BP244" i="58"/>
  <c r="BQ244" i="58"/>
  <c r="BR244" i="58"/>
  <c r="BS244" i="58"/>
  <c r="BT244" i="58"/>
  <c r="BU244" i="58"/>
  <c r="BV244" i="58"/>
  <c r="BW244" i="58"/>
  <c r="BX244" i="58"/>
  <c r="BY244" i="58"/>
  <c r="BZ244" i="58"/>
  <c r="CA244" i="58"/>
  <c r="CB244" i="58"/>
  <c r="CC244" i="58"/>
  <c r="CD244" i="58"/>
  <c r="CE244" i="58"/>
  <c r="CF244" i="58"/>
  <c r="CG244" i="58"/>
  <c r="CH244" i="58"/>
  <c r="CI244" i="58"/>
  <c r="CJ244" i="58"/>
  <c r="CK244" i="58"/>
  <c r="CL244" i="58"/>
  <c r="CM244" i="58"/>
  <c r="CN244" i="58"/>
  <c r="CO244" i="58"/>
  <c r="CP244" i="58"/>
  <c r="CQ244" i="58"/>
  <c r="CR244" i="58"/>
  <c r="CS244" i="58"/>
  <c r="CT244" i="58"/>
  <c r="CU244" i="58"/>
  <c r="CV244" i="58"/>
  <c r="CW244" i="58"/>
  <c r="CX244" i="58"/>
  <c r="CY244" i="58"/>
  <c r="CZ244" i="58"/>
  <c r="DA244" i="58"/>
  <c r="DB244" i="58"/>
  <c r="DC244" i="58"/>
  <c r="DD244" i="58"/>
  <c r="DE244" i="58"/>
  <c r="AJ245" i="58"/>
  <c r="AK245" i="58"/>
  <c r="AL245" i="58"/>
  <c r="AM245" i="58"/>
  <c r="AN245" i="58"/>
  <c r="AO245" i="58"/>
  <c r="AP245" i="58"/>
  <c r="AQ245" i="58"/>
  <c r="AR245" i="58"/>
  <c r="AS245" i="58"/>
  <c r="AT245" i="58"/>
  <c r="AU245" i="58"/>
  <c r="AV245" i="58"/>
  <c r="AW245" i="58"/>
  <c r="AX245" i="58"/>
  <c r="AY245" i="58"/>
  <c r="AZ245" i="58"/>
  <c r="BA245" i="58"/>
  <c r="BB245" i="58"/>
  <c r="BC245" i="58"/>
  <c r="BD245" i="58"/>
  <c r="BE245" i="58"/>
  <c r="BF245" i="58"/>
  <c r="BG245" i="58"/>
  <c r="BH245" i="58"/>
  <c r="BI245" i="58"/>
  <c r="BJ245" i="58"/>
  <c r="BK245" i="58"/>
  <c r="BL245" i="58"/>
  <c r="BM245" i="58"/>
  <c r="BN245" i="58"/>
  <c r="BO245" i="58"/>
  <c r="BP245" i="58"/>
  <c r="BQ245" i="58"/>
  <c r="BR245" i="58"/>
  <c r="BS245" i="58"/>
  <c r="BT245" i="58"/>
  <c r="BU245" i="58"/>
  <c r="BV245" i="58"/>
  <c r="BW245" i="58"/>
  <c r="BX245" i="58"/>
  <c r="BY245" i="58"/>
  <c r="BZ245" i="58"/>
  <c r="CA245" i="58"/>
  <c r="CB245" i="58"/>
  <c r="CC245" i="58"/>
  <c r="CD245" i="58"/>
  <c r="CE245" i="58"/>
  <c r="CF245" i="58"/>
  <c r="CG245" i="58"/>
  <c r="CH245" i="58"/>
  <c r="CI245" i="58"/>
  <c r="CJ245" i="58"/>
  <c r="CK245" i="58"/>
  <c r="CL245" i="58"/>
  <c r="CM245" i="58"/>
  <c r="CN245" i="58"/>
  <c r="CO245" i="58"/>
  <c r="CP245" i="58"/>
  <c r="CQ245" i="58"/>
  <c r="CR245" i="58"/>
  <c r="CS245" i="58"/>
  <c r="CT245" i="58"/>
  <c r="CU245" i="58"/>
  <c r="CV245" i="58"/>
  <c r="CW245" i="58"/>
  <c r="CX245" i="58"/>
  <c r="CY245" i="58"/>
  <c r="CZ245" i="58"/>
  <c r="DA245" i="58"/>
  <c r="DB245" i="58"/>
  <c r="DC245" i="58"/>
  <c r="DD245" i="58"/>
  <c r="DE245" i="58"/>
  <c r="AJ246" i="58"/>
  <c r="AK246" i="58"/>
  <c r="AL246" i="58"/>
  <c r="AM246" i="58"/>
  <c r="AN246" i="58"/>
  <c r="AO246" i="58"/>
  <c r="AP246" i="58"/>
  <c r="AQ246" i="58"/>
  <c r="AR246" i="58"/>
  <c r="AS246" i="58"/>
  <c r="AT246" i="58"/>
  <c r="AU246" i="58"/>
  <c r="AV246" i="58"/>
  <c r="AW246" i="58"/>
  <c r="AX246" i="58"/>
  <c r="AY246" i="58"/>
  <c r="AZ246" i="58"/>
  <c r="BA246" i="58"/>
  <c r="BB246" i="58"/>
  <c r="BC246" i="58"/>
  <c r="BD246" i="58"/>
  <c r="BE246" i="58"/>
  <c r="BF246" i="58"/>
  <c r="BG246" i="58"/>
  <c r="BH246" i="58"/>
  <c r="BI246" i="58"/>
  <c r="BJ246" i="58"/>
  <c r="BK246" i="58"/>
  <c r="BL246" i="58"/>
  <c r="BM246" i="58"/>
  <c r="BN246" i="58"/>
  <c r="BO246" i="58"/>
  <c r="BP246" i="58"/>
  <c r="BQ246" i="58"/>
  <c r="BR246" i="58"/>
  <c r="BS246" i="58"/>
  <c r="BT246" i="58"/>
  <c r="BU246" i="58"/>
  <c r="BV246" i="58"/>
  <c r="BW246" i="58"/>
  <c r="BX246" i="58"/>
  <c r="BY246" i="58"/>
  <c r="BZ246" i="58"/>
  <c r="CA246" i="58"/>
  <c r="CB246" i="58"/>
  <c r="CC246" i="58"/>
  <c r="CD246" i="58"/>
  <c r="CE246" i="58"/>
  <c r="CF246" i="58"/>
  <c r="CG246" i="58"/>
  <c r="CH246" i="58"/>
  <c r="CI246" i="58"/>
  <c r="CJ246" i="58"/>
  <c r="CK246" i="58"/>
  <c r="CL246" i="58"/>
  <c r="CM246" i="58"/>
  <c r="CN246" i="58"/>
  <c r="CO246" i="58"/>
  <c r="CP246" i="58"/>
  <c r="CQ246" i="58"/>
  <c r="CR246" i="58"/>
  <c r="CS246" i="58"/>
  <c r="CT246" i="58"/>
  <c r="CU246" i="58"/>
  <c r="CV246" i="58"/>
  <c r="CW246" i="58"/>
  <c r="CX246" i="58"/>
  <c r="CY246" i="58"/>
  <c r="CZ246" i="58"/>
  <c r="DA246" i="58"/>
  <c r="DB246" i="58"/>
  <c r="DC246" i="58"/>
  <c r="DD246" i="58"/>
  <c r="DE246" i="58"/>
  <c r="AJ247" i="58"/>
  <c r="AK247" i="58"/>
  <c r="AL247" i="58"/>
  <c r="AM247" i="58"/>
  <c r="AN247" i="58"/>
  <c r="AO247" i="58"/>
  <c r="AP247" i="58"/>
  <c r="AQ247" i="58"/>
  <c r="AR247" i="58"/>
  <c r="AS247" i="58"/>
  <c r="AT247" i="58"/>
  <c r="AU247" i="58"/>
  <c r="AV247" i="58"/>
  <c r="AW247" i="58"/>
  <c r="AX247" i="58"/>
  <c r="AY247" i="58"/>
  <c r="AZ247" i="58"/>
  <c r="BA247" i="58"/>
  <c r="BB247" i="58"/>
  <c r="BC247" i="58"/>
  <c r="BD247" i="58"/>
  <c r="BE247" i="58"/>
  <c r="BF247" i="58"/>
  <c r="BG247" i="58"/>
  <c r="BH247" i="58"/>
  <c r="BI247" i="58"/>
  <c r="BJ247" i="58"/>
  <c r="BK247" i="58"/>
  <c r="BL247" i="58"/>
  <c r="BM247" i="58"/>
  <c r="BN247" i="58"/>
  <c r="BO247" i="58"/>
  <c r="BP247" i="58"/>
  <c r="BQ247" i="58"/>
  <c r="BR247" i="58"/>
  <c r="BS247" i="58"/>
  <c r="BT247" i="58"/>
  <c r="BU247" i="58"/>
  <c r="BV247" i="58"/>
  <c r="BW247" i="58"/>
  <c r="BX247" i="58"/>
  <c r="BY247" i="58"/>
  <c r="BZ247" i="58"/>
  <c r="CA247" i="58"/>
  <c r="CB247" i="58"/>
  <c r="CC247" i="58"/>
  <c r="CD247" i="58"/>
  <c r="CE247" i="58"/>
  <c r="CF247" i="58"/>
  <c r="CG247" i="58"/>
  <c r="CH247" i="58"/>
  <c r="CI247" i="58"/>
  <c r="CJ247" i="58"/>
  <c r="CK247" i="58"/>
  <c r="CL247" i="58"/>
  <c r="CM247" i="58"/>
  <c r="CN247" i="58"/>
  <c r="CO247" i="58"/>
  <c r="CP247" i="58"/>
  <c r="CQ247" i="58"/>
  <c r="CR247" i="58"/>
  <c r="CS247" i="58"/>
  <c r="CT247" i="58"/>
  <c r="CU247" i="58"/>
  <c r="CV247" i="58"/>
  <c r="CW247" i="58"/>
  <c r="CX247" i="58"/>
  <c r="CY247" i="58"/>
  <c r="CZ247" i="58"/>
  <c r="DA247" i="58"/>
  <c r="DB247" i="58"/>
  <c r="DC247" i="58"/>
  <c r="DD247" i="58"/>
  <c r="DE247" i="58"/>
  <c r="AJ248" i="58"/>
  <c r="AK248" i="58"/>
  <c r="AL248" i="58"/>
  <c r="AM248" i="58"/>
  <c r="AN248" i="58"/>
  <c r="AO248" i="58"/>
  <c r="AP248" i="58"/>
  <c r="AQ248" i="58"/>
  <c r="AR248" i="58"/>
  <c r="AS248" i="58"/>
  <c r="AT248" i="58"/>
  <c r="AU248" i="58"/>
  <c r="AV248" i="58"/>
  <c r="AW248" i="58"/>
  <c r="AX248" i="58"/>
  <c r="AY248" i="58"/>
  <c r="AZ248" i="58"/>
  <c r="BA248" i="58"/>
  <c r="BB248" i="58"/>
  <c r="BC248" i="58"/>
  <c r="BD248" i="58"/>
  <c r="BE248" i="58"/>
  <c r="BF248" i="58"/>
  <c r="BG248" i="58"/>
  <c r="BH248" i="58"/>
  <c r="BI248" i="58"/>
  <c r="BJ248" i="58"/>
  <c r="BK248" i="58"/>
  <c r="BL248" i="58"/>
  <c r="BM248" i="58"/>
  <c r="BN248" i="58"/>
  <c r="BO248" i="58"/>
  <c r="BP248" i="58"/>
  <c r="BQ248" i="58"/>
  <c r="BR248" i="58"/>
  <c r="BS248" i="58"/>
  <c r="BT248" i="58"/>
  <c r="BU248" i="58"/>
  <c r="BV248" i="58"/>
  <c r="BW248" i="58"/>
  <c r="BX248" i="58"/>
  <c r="BY248" i="58"/>
  <c r="BZ248" i="58"/>
  <c r="CA248" i="58"/>
  <c r="CB248" i="58"/>
  <c r="CC248" i="58"/>
  <c r="CD248" i="58"/>
  <c r="CE248" i="58"/>
  <c r="CF248" i="58"/>
  <c r="CG248" i="58"/>
  <c r="CH248" i="58"/>
  <c r="CI248" i="58"/>
  <c r="CJ248" i="58"/>
  <c r="CK248" i="58"/>
  <c r="CL248" i="58"/>
  <c r="CM248" i="58"/>
  <c r="CN248" i="58"/>
  <c r="CO248" i="58"/>
  <c r="CP248" i="58"/>
  <c r="CQ248" i="58"/>
  <c r="CR248" i="58"/>
  <c r="CS248" i="58"/>
  <c r="CT248" i="58"/>
  <c r="CU248" i="58"/>
  <c r="CV248" i="58"/>
  <c r="CW248" i="58"/>
  <c r="CX248" i="58"/>
  <c r="CY248" i="58"/>
  <c r="CZ248" i="58"/>
  <c r="DA248" i="58"/>
  <c r="DB248" i="58"/>
  <c r="DC248" i="58"/>
  <c r="DD248" i="58"/>
  <c r="DE248" i="58"/>
  <c r="AJ249" i="58"/>
  <c r="AK249" i="58"/>
  <c r="AL249" i="58"/>
  <c r="AM249" i="58"/>
  <c r="AN249" i="58"/>
  <c r="AO249" i="58"/>
  <c r="AP249" i="58"/>
  <c r="AQ249" i="58"/>
  <c r="AR249" i="58"/>
  <c r="AS249" i="58"/>
  <c r="AT249" i="58"/>
  <c r="AU249" i="58"/>
  <c r="AV249" i="58"/>
  <c r="AW249" i="58"/>
  <c r="AX249" i="58"/>
  <c r="AY249" i="58"/>
  <c r="AZ249" i="58"/>
  <c r="BA249" i="58"/>
  <c r="BB249" i="58"/>
  <c r="BC249" i="58"/>
  <c r="BD249" i="58"/>
  <c r="BE249" i="58"/>
  <c r="BF249" i="58"/>
  <c r="BG249" i="58"/>
  <c r="BH249" i="58"/>
  <c r="BI249" i="58"/>
  <c r="BJ249" i="58"/>
  <c r="BK249" i="58"/>
  <c r="BL249" i="58"/>
  <c r="BM249" i="58"/>
  <c r="BN249" i="58"/>
  <c r="BO249" i="58"/>
  <c r="BP249" i="58"/>
  <c r="BQ249" i="58"/>
  <c r="BR249" i="58"/>
  <c r="BS249" i="58"/>
  <c r="BT249" i="58"/>
  <c r="BU249" i="58"/>
  <c r="BV249" i="58"/>
  <c r="BW249" i="58"/>
  <c r="BX249" i="58"/>
  <c r="BY249" i="58"/>
  <c r="BZ249" i="58"/>
  <c r="CA249" i="58"/>
  <c r="CB249" i="58"/>
  <c r="CC249" i="58"/>
  <c r="CD249" i="58"/>
  <c r="CE249" i="58"/>
  <c r="CF249" i="58"/>
  <c r="CG249" i="58"/>
  <c r="CH249" i="58"/>
  <c r="CI249" i="58"/>
  <c r="CJ249" i="58"/>
  <c r="CK249" i="58"/>
  <c r="CL249" i="58"/>
  <c r="CM249" i="58"/>
  <c r="CN249" i="58"/>
  <c r="CO249" i="58"/>
  <c r="CP249" i="58"/>
  <c r="CQ249" i="58"/>
  <c r="CR249" i="58"/>
  <c r="CS249" i="58"/>
  <c r="CT249" i="58"/>
  <c r="CU249" i="58"/>
  <c r="CV249" i="58"/>
  <c r="CW249" i="58"/>
  <c r="CX249" i="58"/>
  <c r="CY249" i="58"/>
  <c r="CZ249" i="58"/>
  <c r="DA249" i="58"/>
  <c r="DB249" i="58"/>
  <c r="DC249" i="58"/>
  <c r="DD249" i="58"/>
  <c r="DE249" i="58"/>
  <c r="AJ250" i="58"/>
  <c r="AK250" i="58"/>
  <c r="AL250" i="58"/>
  <c r="AM250" i="58"/>
  <c r="AN250" i="58"/>
  <c r="AO250" i="58"/>
  <c r="AP250" i="58"/>
  <c r="AQ250" i="58"/>
  <c r="AR250" i="58"/>
  <c r="AS250" i="58"/>
  <c r="AT250" i="58"/>
  <c r="AU250" i="58"/>
  <c r="AV250" i="58"/>
  <c r="AW250" i="58"/>
  <c r="AX250" i="58"/>
  <c r="AY250" i="58"/>
  <c r="AZ250" i="58"/>
  <c r="BA250" i="58"/>
  <c r="BB250" i="58"/>
  <c r="BC250" i="58"/>
  <c r="BD250" i="58"/>
  <c r="BE250" i="58"/>
  <c r="BF250" i="58"/>
  <c r="BG250" i="58"/>
  <c r="BH250" i="58"/>
  <c r="BI250" i="58"/>
  <c r="BJ250" i="58"/>
  <c r="BK250" i="58"/>
  <c r="BL250" i="58"/>
  <c r="BM250" i="58"/>
  <c r="BN250" i="58"/>
  <c r="BO250" i="58"/>
  <c r="BP250" i="58"/>
  <c r="BQ250" i="58"/>
  <c r="BR250" i="58"/>
  <c r="BS250" i="58"/>
  <c r="BT250" i="58"/>
  <c r="BU250" i="58"/>
  <c r="BV250" i="58"/>
  <c r="BW250" i="58"/>
  <c r="BX250" i="58"/>
  <c r="BY250" i="58"/>
  <c r="BZ250" i="58"/>
  <c r="CA250" i="58"/>
  <c r="CB250" i="58"/>
  <c r="CC250" i="58"/>
  <c r="CD250" i="58"/>
  <c r="CE250" i="58"/>
  <c r="CF250" i="58"/>
  <c r="CG250" i="58"/>
  <c r="CH250" i="58"/>
  <c r="CI250" i="58"/>
  <c r="CJ250" i="58"/>
  <c r="CK250" i="58"/>
  <c r="CL250" i="58"/>
  <c r="CM250" i="58"/>
  <c r="CN250" i="58"/>
  <c r="CO250" i="58"/>
  <c r="CP250" i="58"/>
  <c r="CQ250" i="58"/>
  <c r="CR250" i="58"/>
  <c r="CS250" i="58"/>
  <c r="CT250" i="58"/>
  <c r="CU250" i="58"/>
  <c r="CV250" i="58"/>
  <c r="CW250" i="58"/>
  <c r="CX250" i="58"/>
  <c r="CY250" i="58"/>
  <c r="CZ250" i="58"/>
  <c r="DA250" i="58"/>
  <c r="DB250" i="58"/>
  <c r="DC250" i="58"/>
  <c r="DD250" i="58"/>
  <c r="DE250" i="58"/>
  <c r="AJ251" i="58"/>
  <c r="AK251" i="58"/>
  <c r="AL251" i="58"/>
  <c r="AM251" i="58"/>
  <c r="AN251" i="58"/>
  <c r="AO251" i="58"/>
  <c r="AP251" i="58"/>
  <c r="AQ251" i="58"/>
  <c r="AR251" i="58"/>
  <c r="AS251" i="58"/>
  <c r="AT251" i="58"/>
  <c r="AU251" i="58"/>
  <c r="AV251" i="58"/>
  <c r="AW251" i="58"/>
  <c r="AX251" i="58"/>
  <c r="AY251" i="58"/>
  <c r="AZ251" i="58"/>
  <c r="BA251" i="58"/>
  <c r="BB251" i="58"/>
  <c r="BC251" i="58"/>
  <c r="BD251" i="58"/>
  <c r="BE251" i="58"/>
  <c r="BF251" i="58"/>
  <c r="BG251" i="58"/>
  <c r="BH251" i="58"/>
  <c r="BI251" i="58"/>
  <c r="BJ251" i="58"/>
  <c r="BK251" i="58"/>
  <c r="BL251" i="58"/>
  <c r="BM251" i="58"/>
  <c r="BN251" i="58"/>
  <c r="BO251" i="58"/>
  <c r="BP251" i="58"/>
  <c r="BQ251" i="58"/>
  <c r="BR251" i="58"/>
  <c r="BS251" i="58"/>
  <c r="BT251" i="58"/>
  <c r="BU251" i="58"/>
  <c r="BV251" i="58"/>
  <c r="BW251" i="58"/>
  <c r="BX251" i="58"/>
  <c r="BY251" i="58"/>
  <c r="BZ251" i="58"/>
  <c r="CA251" i="58"/>
  <c r="CB251" i="58"/>
  <c r="CC251" i="58"/>
  <c r="CD251" i="58"/>
  <c r="CE251" i="58"/>
  <c r="CF251" i="58"/>
  <c r="CG251" i="58"/>
  <c r="CH251" i="58"/>
  <c r="CI251" i="58"/>
  <c r="CJ251" i="58"/>
  <c r="CK251" i="58"/>
  <c r="CL251" i="58"/>
  <c r="CM251" i="58"/>
  <c r="CN251" i="58"/>
  <c r="CO251" i="58"/>
  <c r="CP251" i="58"/>
  <c r="CQ251" i="58"/>
  <c r="CR251" i="58"/>
  <c r="CS251" i="58"/>
  <c r="CT251" i="58"/>
  <c r="CU251" i="58"/>
  <c r="CV251" i="58"/>
  <c r="CW251" i="58"/>
  <c r="CX251" i="58"/>
  <c r="CY251" i="58"/>
  <c r="CZ251" i="58"/>
  <c r="DA251" i="58"/>
  <c r="DB251" i="58"/>
  <c r="DC251" i="58"/>
  <c r="DD251" i="58"/>
  <c r="DE251" i="58"/>
  <c r="AJ252" i="58"/>
  <c r="AK252" i="58"/>
  <c r="AL252" i="58"/>
  <c r="AM252" i="58"/>
  <c r="AN252" i="58"/>
  <c r="AO252" i="58"/>
  <c r="AP252" i="58"/>
  <c r="AQ252" i="58"/>
  <c r="AR252" i="58"/>
  <c r="AS252" i="58"/>
  <c r="AT252" i="58"/>
  <c r="AU252" i="58"/>
  <c r="AV252" i="58"/>
  <c r="AW252" i="58"/>
  <c r="AX252" i="58"/>
  <c r="AY252" i="58"/>
  <c r="AZ252" i="58"/>
  <c r="BA252" i="58"/>
  <c r="BB252" i="58"/>
  <c r="BC252" i="58"/>
  <c r="BD252" i="58"/>
  <c r="BE252" i="58"/>
  <c r="BF252" i="58"/>
  <c r="BG252" i="58"/>
  <c r="BH252" i="58"/>
  <c r="BI252" i="58"/>
  <c r="BJ252" i="58"/>
  <c r="BK252" i="58"/>
  <c r="BL252" i="58"/>
  <c r="BM252" i="58"/>
  <c r="BN252" i="58"/>
  <c r="BO252" i="58"/>
  <c r="BP252" i="58"/>
  <c r="BQ252" i="58"/>
  <c r="BR252" i="58"/>
  <c r="BS252" i="58"/>
  <c r="BT252" i="58"/>
  <c r="BU252" i="58"/>
  <c r="BV252" i="58"/>
  <c r="BW252" i="58"/>
  <c r="BX252" i="58"/>
  <c r="BY252" i="58"/>
  <c r="BZ252" i="58"/>
  <c r="CA252" i="58"/>
  <c r="CB252" i="58"/>
  <c r="CC252" i="58"/>
  <c r="CD252" i="58"/>
  <c r="CE252" i="58"/>
  <c r="CF252" i="58"/>
  <c r="CG252" i="58"/>
  <c r="CH252" i="58"/>
  <c r="CI252" i="58"/>
  <c r="CJ252" i="58"/>
  <c r="CK252" i="58"/>
  <c r="CL252" i="58"/>
  <c r="CM252" i="58"/>
  <c r="CN252" i="58"/>
  <c r="CO252" i="58"/>
  <c r="CP252" i="58"/>
  <c r="CQ252" i="58"/>
  <c r="CR252" i="58"/>
  <c r="CS252" i="58"/>
  <c r="CT252" i="58"/>
  <c r="CU252" i="58"/>
  <c r="CV252" i="58"/>
  <c r="CW252" i="58"/>
  <c r="CX252" i="58"/>
  <c r="CY252" i="58"/>
  <c r="CZ252" i="58"/>
  <c r="DA252" i="58"/>
  <c r="DB252" i="58"/>
  <c r="DC252" i="58"/>
  <c r="DD252" i="58"/>
  <c r="DE252" i="58"/>
  <c r="AJ253" i="58"/>
  <c r="AK253" i="58"/>
  <c r="AL253" i="58"/>
  <c r="AM253" i="58"/>
  <c r="AN253" i="58"/>
  <c r="AO253" i="58"/>
  <c r="AP253" i="58"/>
  <c r="AQ253" i="58"/>
  <c r="AR253" i="58"/>
  <c r="AS253" i="58"/>
  <c r="AT253" i="58"/>
  <c r="AU253" i="58"/>
  <c r="AV253" i="58"/>
  <c r="AW253" i="58"/>
  <c r="AX253" i="58"/>
  <c r="AY253" i="58"/>
  <c r="AZ253" i="58"/>
  <c r="BA253" i="58"/>
  <c r="BB253" i="58"/>
  <c r="BC253" i="58"/>
  <c r="BD253" i="58"/>
  <c r="BE253" i="58"/>
  <c r="BF253" i="58"/>
  <c r="BG253" i="58"/>
  <c r="BH253" i="58"/>
  <c r="BI253" i="58"/>
  <c r="BJ253" i="58"/>
  <c r="BK253" i="58"/>
  <c r="BL253" i="58"/>
  <c r="BM253" i="58"/>
  <c r="BN253" i="58"/>
  <c r="BO253" i="58"/>
  <c r="BP253" i="58"/>
  <c r="BQ253" i="58"/>
  <c r="BR253" i="58"/>
  <c r="BS253" i="58"/>
  <c r="BT253" i="58"/>
  <c r="BU253" i="58"/>
  <c r="BV253" i="58"/>
  <c r="BW253" i="58"/>
  <c r="BX253" i="58"/>
  <c r="BY253" i="58"/>
  <c r="BZ253" i="58"/>
  <c r="CA253" i="58"/>
  <c r="CB253" i="58"/>
  <c r="CC253" i="58"/>
  <c r="CD253" i="58"/>
  <c r="CE253" i="58"/>
  <c r="CF253" i="58"/>
  <c r="CG253" i="58"/>
  <c r="CH253" i="58"/>
  <c r="CI253" i="58"/>
  <c r="CJ253" i="58"/>
  <c r="CK253" i="58"/>
  <c r="CL253" i="58"/>
  <c r="CM253" i="58"/>
  <c r="CN253" i="58"/>
  <c r="CO253" i="58"/>
  <c r="CP253" i="58"/>
  <c r="CQ253" i="58"/>
  <c r="CR253" i="58"/>
  <c r="CS253" i="58"/>
  <c r="CT253" i="58"/>
  <c r="CU253" i="58"/>
  <c r="CV253" i="58"/>
  <c r="CW253" i="58"/>
  <c r="CX253" i="58"/>
  <c r="CY253" i="58"/>
  <c r="CZ253" i="58"/>
  <c r="DA253" i="58"/>
  <c r="DB253" i="58"/>
  <c r="DC253" i="58"/>
  <c r="DD253" i="58"/>
  <c r="DE253" i="58"/>
  <c r="AJ254" i="58"/>
  <c r="AK254" i="58"/>
  <c r="AL254" i="58"/>
  <c r="AM254" i="58"/>
  <c r="AN254" i="58"/>
  <c r="AO254" i="58"/>
  <c r="AP254" i="58"/>
  <c r="AQ254" i="58"/>
  <c r="AR254" i="58"/>
  <c r="AS254" i="58"/>
  <c r="AT254" i="58"/>
  <c r="AU254" i="58"/>
  <c r="AV254" i="58"/>
  <c r="AW254" i="58"/>
  <c r="AX254" i="58"/>
  <c r="AY254" i="58"/>
  <c r="AZ254" i="58"/>
  <c r="BA254" i="58"/>
  <c r="BB254" i="58"/>
  <c r="BC254" i="58"/>
  <c r="BD254" i="58"/>
  <c r="BE254" i="58"/>
  <c r="BF254" i="58"/>
  <c r="BG254" i="58"/>
  <c r="BH254" i="58"/>
  <c r="BI254" i="58"/>
  <c r="BJ254" i="58"/>
  <c r="BK254" i="58"/>
  <c r="BL254" i="58"/>
  <c r="BM254" i="58"/>
  <c r="BN254" i="58"/>
  <c r="BO254" i="58"/>
  <c r="BP254" i="58"/>
  <c r="BQ254" i="58"/>
  <c r="BR254" i="58"/>
  <c r="BS254" i="58"/>
  <c r="BT254" i="58"/>
  <c r="BU254" i="58"/>
  <c r="BV254" i="58"/>
  <c r="BW254" i="58"/>
  <c r="BX254" i="58"/>
  <c r="BY254" i="58"/>
  <c r="BZ254" i="58"/>
  <c r="CA254" i="58"/>
  <c r="CB254" i="58"/>
  <c r="CC254" i="58"/>
  <c r="CD254" i="58"/>
  <c r="CE254" i="58"/>
  <c r="CF254" i="58"/>
  <c r="CG254" i="58"/>
  <c r="CH254" i="58"/>
  <c r="CI254" i="58"/>
  <c r="CJ254" i="58"/>
  <c r="CK254" i="58"/>
  <c r="CL254" i="58"/>
  <c r="CM254" i="58"/>
  <c r="CN254" i="58"/>
  <c r="CO254" i="58"/>
  <c r="CP254" i="58"/>
  <c r="CQ254" i="58"/>
  <c r="CR254" i="58"/>
  <c r="CS254" i="58"/>
  <c r="CT254" i="58"/>
  <c r="CU254" i="58"/>
  <c r="CV254" i="58"/>
  <c r="CW254" i="58"/>
  <c r="CX254" i="58"/>
  <c r="CY254" i="58"/>
  <c r="CZ254" i="58"/>
  <c r="DA254" i="58"/>
  <c r="DB254" i="58"/>
  <c r="DC254" i="58"/>
  <c r="DD254" i="58"/>
  <c r="DE254" i="58"/>
  <c r="AJ255" i="58"/>
  <c r="AK255" i="58"/>
  <c r="AL255" i="58"/>
  <c r="AM255" i="58"/>
  <c r="AN255" i="58"/>
  <c r="AO255" i="58"/>
  <c r="AP255" i="58"/>
  <c r="AQ255" i="58"/>
  <c r="AR255" i="58"/>
  <c r="AS255" i="58"/>
  <c r="AT255" i="58"/>
  <c r="AU255" i="58"/>
  <c r="AV255" i="58"/>
  <c r="AW255" i="58"/>
  <c r="AX255" i="58"/>
  <c r="AY255" i="58"/>
  <c r="AZ255" i="58"/>
  <c r="BA255" i="58"/>
  <c r="BB255" i="58"/>
  <c r="BC255" i="58"/>
  <c r="BD255" i="58"/>
  <c r="BE255" i="58"/>
  <c r="BF255" i="58"/>
  <c r="BG255" i="58"/>
  <c r="BH255" i="58"/>
  <c r="BI255" i="58"/>
  <c r="BJ255" i="58"/>
  <c r="BK255" i="58"/>
  <c r="BL255" i="58"/>
  <c r="BM255" i="58"/>
  <c r="BN255" i="58"/>
  <c r="BO255" i="58"/>
  <c r="BP255" i="58"/>
  <c r="BQ255" i="58"/>
  <c r="BR255" i="58"/>
  <c r="BS255" i="58"/>
  <c r="BT255" i="58"/>
  <c r="BU255" i="58"/>
  <c r="BV255" i="58"/>
  <c r="BW255" i="58"/>
  <c r="BX255" i="58"/>
  <c r="BY255" i="58"/>
  <c r="BZ255" i="58"/>
  <c r="CA255" i="58"/>
  <c r="CB255" i="58"/>
  <c r="CC255" i="58"/>
  <c r="CD255" i="58"/>
  <c r="CE255" i="58"/>
  <c r="CF255" i="58"/>
  <c r="CG255" i="58"/>
  <c r="CH255" i="58"/>
  <c r="CI255" i="58"/>
  <c r="CJ255" i="58"/>
  <c r="CK255" i="58"/>
  <c r="CL255" i="58"/>
  <c r="CM255" i="58"/>
  <c r="CN255" i="58"/>
  <c r="CO255" i="58"/>
  <c r="CP255" i="58"/>
  <c r="CQ255" i="58"/>
  <c r="CR255" i="58"/>
  <c r="CS255" i="58"/>
  <c r="CT255" i="58"/>
  <c r="CU255" i="58"/>
  <c r="CV255" i="58"/>
  <c r="CW255" i="58"/>
  <c r="CX255" i="58"/>
  <c r="CY255" i="58"/>
  <c r="CZ255" i="58"/>
  <c r="DA255" i="58"/>
  <c r="DB255" i="58"/>
  <c r="DC255" i="58"/>
  <c r="DD255" i="58"/>
  <c r="DE255" i="58"/>
  <c r="AJ256" i="58"/>
  <c r="AK256" i="58"/>
  <c r="AL256" i="58"/>
  <c r="AM256" i="58"/>
  <c r="AN256" i="58"/>
  <c r="AO256" i="58"/>
  <c r="AP256" i="58"/>
  <c r="AQ256" i="58"/>
  <c r="AR256" i="58"/>
  <c r="AS256" i="58"/>
  <c r="AT256" i="58"/>
  <c r="AU256" i="58"/>
  <c r="AV256" i="58"/>
  <c r="AW256" i="58"/>
  <c r="AX256" i="58"/>
  <c r="AY256" i="58"/>
  <c r="AZ256" i="58"/>
  <c r="BA256" i="58"/>
  <c r="BB256" i="58"/>
  <c r="BC256" i="58"/>
  <c r="BD256" i="58"/>
  <c r="BE256" i="58"/>
  <c r="BF256" i="58"/>
  <c r="BG256" i="58"/>
  <c r="BH256" i="58"/>
  <c r="BI256" i="58"/>
  <c r="BJ256" i="58"/>
  <c r="BK256" i="58"/>
  <c r="BL256" i="58"/>
  <c r="BM256" i="58"/>
  <c r="BN256" i="58"/>
  <c r="BO256" i="58"/>
  <c r="BP256" i="58"/>
  <c r="BQ256" i="58"/>
  <c r="BR256" i="58"/>
  <c r="BS256" i="58"/>
  <c r="BT256" i="58"/>
  <c r="BU256" i="58"/>
  <c r="BV256" i="58"/>
  <c r="BW256" i="58"/>
  <c r="BX256" i="58"/>
  <c r="BY256" i="58"/>
  <c r="BZ256" i="58"/>
  <c r="CA256" i="58"/>
  <c r="CB256" i="58"/>
  <c r="CC256" i="58"/>
  <c r="CD256" i="58"/>
  <c r="CE256" i="58"/>
  <c r="CF256" i="58"/>
  <c r="CG256" i="58"/>
  <c r="CH256" i="58"/>
  <c r="CI256" i="58"/>
  <c r="CJ256" i="58"/>
  <c r="CK256" i="58"/>
  <c r="CL256" i="58"/>
  <c r="CM256" i="58"/>
  <c r="CN256" i="58"/>
  <c r="CO256" i="58"/>
  <c r="CP256" i="58"/>
  <c r="CQ256" i="58"/>
  <c r="CR256" i="58"/>
  <c r="CS256" i="58"/>
  <c r="CT256" i="58"/>
  <c r="CU256" i="58"/>
  <c r="CV256" i="58"/>
  <c r="CW256" i="58"/>
  <c r="CX256" i="58"/>
  <c r="CY256" i="58"/>
  <c r="CZ256" i="58"/>
  <c r="DA256" i="58"/>
  <c r="DB256" i="58"/>
  <c r="DC256" i="58"/>
  <c r="DD256" i="58"/>
  <c r="DE256" i="58"/>
  <c r="AJ257" i="58"/>
  <c r="AK257" i="58"/>
  <c r="AL257" i="58"/>
  <c r="AM257" i="58"/>
  <c r="AN257" i="58"/>
  <c r="AO257" i="58"/>
  <c r="AP257" i="58"/>
  <c r="AQ257" i="58"/>
  <c r="AR257" i="58"/>
  <c r="AS257" i="58"/>
  <c r="AT257" i="58"/>
  <c r="AU257" i="58"/>
  <c r="AV257" i="58"/>
  <c r="AW257" i="58"/>
  <c r="AX257" i="58"/>
  <c r="AY257" i="58"/>
  <c r="AZ257" i="58"/>
  <c r="BA257" i="58"/>
  <c r="BB257" i="58"/>
  <c r="BC257" i="58"/>
  <c r="BD257" i="58"/>
  <c r="BE257" i="58"/>
  <c r="BF257" i="58"/>
  <c r="BG257" i="58"/>
  <c r="BH257" i="58"/>
  <c r="BI257" i="58"/>
  <c r="BJ257" i="58"/>
  <c r="BK257" i="58"/>
  <c r="BL257" i="58"/>
  <c r="BM257" i="58"/>
  <c r="BN257" i="58"/>
  <c r="BO257" i="58"/>
  <c r="BP257" i="58"/>
  <c r="BQ257" i="58"/>
  <c r="BR257" i="58"/>
  <c r="BS257" i="58"/>
  <c r="BT257" i="58"/>
  <c r="BU257" i="58"/>
  <c r="BV257" i="58"/>
  <c r="BW257" i="58"/>
  <c r="BX257" i="58"/>
  <c r="BY257" i="58"/>
  <c r="BZ257" i="58"/>
  <c r="CA257" i="58"/>
  <c r="CB257" i="58"/>
  <c r="CC257" i="58"/>
  <c r="CD257" i="58"/>
  <c r="CE257" i="58"/>
  <c r="CF257" i="58"/>
  <c r="CG257" i="58"/>
  <c r="CH257" i="58"/>
  <c r="CI257" i="58"/>
  <c r="CJ257" i="58"/>
  <c r="CK257" i="58"/>
  <c r="CL257" i="58"/>
  <c r="CM257" i="58"/>
  <c r="CN257" i="58"/>
  <c r="CO257" i="58"/>
  <c r="CP257" i="58"/>
  <c r="CQ257" i="58"/>
  <c r="CR257" i="58"/>
  <c r="CS257" i="58"/>
  <c r="CT257" i="58"/>
  <c r="CU257" i="58"/>
  <c r="CV257" i="58"/>
  <c r="CW257" i="58"/>
  <c r="CX257" i="58"/>
  <c r="CY257" i="58"/>
  <c r="CZ257" i="58"/>
  <c r="DA257" i="58"/>
  <c r="DB257" i="58"/>
  <c r="DC257" i="58"/>
  <c r="DD257" i="58"/>
  <c r="DE257" i="58"/>
  <c r="AJ258" i="58"/>
  <c r="AK258" i="58"/>
  <c r="AL258" i="58"/>
  <c r="AM258" i="58"/>
  <c r="AN258" i="58"/>
  <c r="AO258" i="58"/>
  <c r="AP258" i="58"/>
  <c r="AQ258" i="58"/>
  <c r="AR258" i="58"/>
  <c r="AS258" i="58"/>
  <c r="AT258" i="58"/>
  <c r="AU258" i="58"/>
  <c r="AV258" i="58"/>
  <c r="AW258" i="58"/>
  <c r="AX258" i="58"/>
  <c r="AY258" i="58"/>
  <c r="AZ258" i="58"/>
  <c r="BA258" i="58"/>
  <c r="BB258" i="58"/>
  <c r="BC258" i="58"/>
  <c r="BD258" i="58"/>
  <c r="BE258" i="58"/>
  <c r="BF258" i="58"/>
  <c r="BG258" i="58"/>
  <c r="BH258" i="58"/>
  <c r="BI258" i="58"/>
  <c r="BJ258" i="58"/>
  <c r="BK258" i="58"/>
  <c r="BL258" i="58"/>
  <c r="BM258" i="58"/>
  <c r="BN258" i="58"/>
  <c r="BO258" i="58"/>
  <c r="BP258" i="58"/>
  <c r="BQ258" i="58"/>
  <c r="BR258" i="58"/>
  <c r="BS258" i="58"/>
  <c r="BT258" i="58"/>
  <c r="BU258" i="58"/>
  <c r="BV258" i="58"/>
  <c r="BW258" i="58"/>
  <c r="BX258" i="58"/>
  <c r="BY258" i="58"/>
  <c r="BZ258" i="58"/>
  <c r="CA258" i="58"/>
  <c r="CB258" i="58"/>
  <c r="CC258" i="58"/>
  <c r="CD258" i="58"/>
  <c r="CE258" i="58"/>
  <c r="CF258" i="58"/>
  <c r="CG258" i="58"/>
  <c r="CH258" i="58"/>
  <c r="CI258" i="58"/>
  <c r="CJ258" i="58"/>
  <c r="CK258" i="58"/>
  <c r="CL258" i="58"/>
  <c r="CM258" i="58"/>
  <c r="CN258" i="58"/>
  <c r="CO258" i="58"/>
  <c r="CP258" i="58"/>
  <c r="CQ258" i="58"/>
  <c r="CR258" i="58"/>
  <c r="CS258" i="58"/>
  <c r="CT258" i="58"/>
  <c r="CU258" i="58"/>
  <c r="CV258" i="58"/>
  <c r="CW258" i="58"/>
  <c r="CX258" i="58"/>
  <c r="CY258" i="58"/>
  <c r="CZ258" i="58"/>
  <c r="DA258" i="58"/>
  <c r="DB258" i="58"/>
  <c r="DC258" i="58"/>
  <c r="DD258" i="58"/>
  <c r="DE258" i="58"/>
  <c r="AJ259" i="58"/>
  <c r="AK259" i="58"/>
  <c r="AL259" i="58"/>
  <c r="AM259" i="58"/>
  <c r="AN259" i="58"/>
  <c r="AO259" i="58"/>
  <c r="AP259" i="58"/>
  <c r="AQ259" i="58"/>
  <c r="AR259" i="58"/>
  <c r="AS259" i="58"/>
  <c r="AT259" i="58"/>
  <c r="AU259" i="58"/>
  <c r="AV259" i="58"/>
  <c r="AW259" i="58"/>
  <c r="AX259" i="58"/>
  <c r="AY259" i="58"/>
  <c r="AZ259" i="58"/>
  <c r="BA259" i="58"/>
  <c r="BB259" i="58"/>
  <c r="BC259" i="58"/>
  <c r="BD259" i="58"/>
  <c r="BE259" i="58"/>
  <c r="BF259" i="58"/>
  <c r="BG259" i="58"/>
  <c r="BH259" i="58"/>
  <c r="BI259" i="58"/>
  <c r="BJ259" i="58"/>
  <c r="BK259" i="58"/>
  <c r="BL259" i="58"/>
  <c r="BM259" i="58"/>
  <c r="BN259" i="58"/>
  <c r="BO259" i="58"/>
  <c r="BP259" i="58"/>
  <c r="BQ259" i="58"/>
  <c r="BR259" i="58"/>
  <c r="BS259" i="58"/>
  <c r="BT259" i="58"/>
  <c r="BU259" i="58"/>
  <c r="BV259" i="58"/>
  <c r="BW259" i="58"/>
  <c r="BX259" i="58"/>
  <c r="BY259" i="58"/>
  <c r="BZ259" i="58"/>
  <c r="CA259" i="58"/>
  <c r="CB259" i="58"/>
  <c r="CC259" i="58"/>
  <c r="CD259" i="58"/>
  <c r="CE259" i="58"/>
  <c r="CF259" i="58"/>
  <c r="CG259" i="58"/>
  <c r="CH259" i="58"/>
  <c r="CI259" i="58"/>
  <c r="CJ259" i="58"/>
  <c r="CK259" i="58"/>
  <c r="CL259" i="58"/>
  <c r="CM259" i="58"/>
  <c r="CN259" i="58"/>
  <c r="CO259" i="58"/>
  <c r="CP259" i="58"/>
  <c r="CQ259" i="58"/>
  <c r="CR259" i="58"/>
  <c r="CS259" i="58"/>
  <c r="CT259" i="58"/>
  <c r="CU259" i="58"/>
  <c r="CV259" i="58"/>
  <c r="CW259" i="58"/>
  <c r="CX259" i="58"/>
  <c r="CY259" i="58"/>
  <c r="CZ259" i="58"/>
  <c r="DA259" i="58"/>
  <c r="DB259" i="58"/>
  <c r="DC259" i="58"/>
  <c r="DD259" i="58"/>
  <c r="DE259" i="58"/>
  <c r="AJ260" i="58"/>
  <c r="AK260" i="58"/>
  <c r="AL260" i="58"/>
  <c r="AM260" i="58"/>
  <c r="AN260" i="58"/>
  <c r="AO260" i="58"/>
  <c r="AP260" i="58"/>
  <c r="AQ260" i="58"/>
  <c r="AR260" i="58"/>
  <c r="AS260" i="58"/>
  <c r="AT260" i="58"/>
  <c r="AU260" i="58"/>
  <c r="AV260" i="58"/>
  <c r="AW260" i="58"/>
  <c r="AX260" i="58"/>
  <c r="AY260" i="58"/>
  <c r="AZ260" i="58"/>
  <c r="BA260" i="58"/>
  <c r="BB260" i="58"/>
  <c r="BC260" i="58"/>
  <c r="BD260" i="58"/>
  <c r="BE260" i="58"/>
  <c r="BF260" i="58"/>
  <c r="BG260" i="58"/>
  <c r="BH260" i="58"/>
  <c r="BI260" i="58"/>
  <c r="BJ260" i="58"/>
  <c r="BK260" i="58"/>
  <c r="BL260" i="58"/>
  <c r="BM260" i="58"/>
  <c r="BN260" i="58"/>
  <c r="BO260" i="58"/>
  <c r="BP260" i="58"/>
  <c r="BQ260" i="58"/>
  <c r="BR260" i="58"/>
  <c r="BS260" i="58"/>
  <c r="BT260" i="58"/>
  <c r="BU260" i="58"/>
  <c r="BV260" i="58"/>
  <c r="BW260" i="58"/>
  <c r="BX260" i="58"/>
  <c r="BY260" i="58"/>
  <c r="BZ260" i="58"/>
  <c r="CA260" i="58"/>
  <c r="CB260" i="58"/>
  <c r="CC260" i="58"/>
  <c r="CD260" i="58"/>
  <c r="CE260" i="58"/>
  <c r="CF260" i="58"/>
  <c r="CG260" i="58"/>
  <c r="CH260" i="58"/>
  <c r="CI260" i="58"/>
  <c r="CJ260" i="58"/>
  <c r="CK260" i="58"/>
  <c r="CL260" i="58"/>
  <c r="CM260" i="58"/>
  <c r="CN260" i="58"/>
  <c r="CO260" i="58"/>
  <c r="CP260" i="58"/>
  <c r="CQ260" i="58"/>
  <c r="CR260" i="58"/>
  <c r="CS260" i="58"/>
  <c r="CT260" i="58"/>
  <c r="CU260" i="58"/>
  <c r="CV260" i="58"/>
  <c r="CW260" i="58"/>
  <c r="CX260" i="58"/>
  <c r="CY260" i="58"/>
  <c r="CZ260" i="58"/>
  <c r="DA260" i="58"/>
  <c r="DB260" i="58"/>
  <c r="DC260" i="58"/>
  <c r="DD260" i="58"/>
  <c r="DE260" i="58"/>
  <c r="AJ261" i="58"/>
  <c r="AK261" i="58"/>
  <c r="AL261" i="58"/>
  <c r="AM261" i="58"/>
  <c r="AN261" i="58"/>
  <c r="AO261" i="58"/>
  <c r="AP261" i="58"/>
  <c r="AQ261" i="58"/>
  <c r="AR261" i="58"/>
  <c r="AS261" i="58"/>
  <c r="AT261" i="58"/>
  <c r="AU261" i="58"/>
  <c r="AV261" i="58"/>
  <c r="AW261" i="58"/>
  <c r="AX261" i="58"/>
  <c r="AY261" i="58"/>
  <c r="AZ261" i="58"/>
  <c r="BA261" i="58"/>
  <c r="BB261" i="58"/>
  <c r="BC261" i="58"/>
  <c r="BD261" i="58"/>
  <c r="BE261" i="58"/>
  <c r="BF261" i="58"/>
  <c r="BG261" i="58"/>
  <c r="BH261" i="58"/>
  <c r="BI261" i="58"/>
  <c r="BJ261" i="58"/>
  <c r="BK261" i="58"/>
  <c r="BL261" i="58"/>
  <c r="BM261" i="58"/>
  <c r="BN261" i="58"/>
  <c r="BO261" i="58"/>
  <c r="BP261" i="58"/>
  <c r="BQ261" i="58"/>
  <c r="BR261" i="58"/>
  <c r="BS261" i="58"/>
  <c r="BT261" i="58"/>
  <c r="BU261" i="58"/>
  <c r="BV261" i="58"/>
  <c r="BW261" i="58"/>
  <c r="BX261" i="58"/>
  <c r="BY261" i="58"/>
  <c r="BZ261" i="58"/>
  <c r="CA261" i="58"/>
  <c r="CB261" i="58"/>
  <c r="CC261" i="58"/>
  <c r="CD261" i="58"/>
  <c r="CE261" i="58"/>
  <c r="CF261" i="58"/>
  <c r="CG261" i="58"/>
  <c r="CH261" i="58"/>
  <c r="CI261" i="58"/>
  <c r="CJ261" i="58"/>
  <c r="CK261" i="58"/>
  <c r="CL261" i="58"/>
  <c r="CM261" i="58"/>
  <c r="CN261" i="58"/>
  <c r="CO261" i="58"/>
  <c r="CP261" i="58"/>
  <c r="CQ261" i="58"/>
  <c r="CR261" i="58"/>
  <c r="CS261" i="58"/>
  <c r="CT261" i="58"/>
  <c r="CU261" i="58"/>
  <c r="CV261" i="58"/>
  <c r="CW261" i="58"/>
  <c r="CX261" i="58"/>
  <c r="CY261" i="58"/>
  <c r="CZ261" i="58"/>
  <c r="DA261" i="58"/>
  <c r="DB261" i="58"/>
  <c r="DC261" i="58"/>
  <c r="DD261" i="58"/>
  <c r="DE261" i="58"/>
  <c r="AJ262" i="58"/>
  <c r="AK262" i="58"/>
  <c r="AL262" i="58"/>
  <c r="AM262" i="58"/>
  <c r="AN262" i="58"/>
  <c r="AO262" i="58"/>
  <c r="AP262" i="58"/>
  <c r="AQ262" i="58"/>
  <c r="AR262" i="58"/>
  <c r="AS262" i="58"/>
  <c r="AT262" i="58"/>
  <c r="AU262" i="58"/>
  <c r="AV262" i="58"/>
  <c r="AW262" i="58"/>
  <c r="AX262" i="58"/>
  <c r="AY262" i="58"/>
  <c r="AZ262" i="58"/>
  <c r="BA262" i="58"/>
  <c r="BB262" i="58"/>
  <c r="BC262" i="58"/>
  <c r="BD262" i="58"/>
  <c r="BE262" i="58"/>
  <c r="BF262" i="58"/>
  <c r="BG262" i="58"/>
  <c r="BH262" i="58"/>
  <c r="BI262" i="58"/>
  <c r="BJ262" i="58"/>
  <c r="BK262" i="58"/>
  <c r="BL262" i="58"/>
  <c r="BM262" i="58"/>
  <c r="BN262" i="58"/>
  <c r="BO262" i="58"/>
  <c r="BP262" i="58"/>
  <c r="BQ262" i="58"/>
  <c r="BR262" i="58"/>
  <c r="BS262" i="58"/>
  <c r="BT262" i="58"/>
  <c r="BU262" i="58"/>
  <c r="BV262" i="58"/>
  <c r="BW262" i="58"/>
  <c r="BX262" i="58"/>
  <c r="BY262" i="58"/>
  <c r="BZ262" i="58"/>
  <c r="CA262" i="58"/>
  <c r="CB262" i="58"/>
  <c r="CC262" i="58"/>
  <c r="CD262" i="58"/>
  <c r="CE262" i="58"/>
  <c r="CF262" i="58"/>
  <c r="CG262" i="58"/>
  <c r="CH262" i="58"/>
  <c r="CI262" i="58"/>
  <c r="CJ262" i="58"/>
  <c r="CK262" i="58"/>
  <c r="CL262" i="58"/>
  <c r="CM262" i="58"/>
  <c r="CN262" i="58"/>
  <c r="CO262" i="58"/>
  <c r="CP262" i="58"/>
  <c r="CQ262" i="58"/>
  <c r="CR262" i="58"/>
  <c r="CS262" i="58"/>
  <c r="CT262" i="58"/>
  <c r="CU262" i="58"/>
  <c r="CV262" i="58"/>
  <c r="CW262" i="58"/>
  <c r="CX262" i="58"/>
  <c r="CY262" i="58"/>
  <c r="CZ262" i="58"/>
  <c r="DA262" i="58"/>
  <c r="DB262" i="58"/>
  <c r="DC262" i="58"/>
  <c r="DD262" i="58"/>
  <c r="DE262" i="58"/>
  <c r="AJ263" i="58"/>
  <c r="AK263" i="58"/>
  <c r="AL263" i="58"/>
  <c r="AM263" i="58"/>
  <c r="AN263" i="58"/>
  <c r="AO263" i="58"/>
  <c r="AP263" i="58"/>
  <c r="AQ263" i="58"/>
  <c r="AR263" i="58"/>
  <c r="AS263" i="58"/>
  <c r="AT263" i="58"/>
  <c r="AU263" i="58"/>
  <c r="AV263" i="58"/>
  <c r="AW263" i="58"/>
  <c r="AX263" i="58"/>
  <c r="AY263" i="58"/>
  <c r="AZ263" i="58"/>
  <c r="BA263" i="58"/>
  <c r="BB263" i="58"/>
  <c r="BC263" i="58"/>
  <c r="BD263" i="58"/>
  <c r="BE263" i="58"/>
  <c r="BF263" i="58"/>
  <c r="BG263" i="58"/>
  <c r="BH263" i="58"/>
  <c r="BI263" i="58"/>
  <c r="BJ263" i="58"/>
  <c r="BK263" i="58"/>
  <c r="BL263" i="58"/>
  <c r="BM263" i="58"/>
  <c r="BN263" i="58"/>
  <c r="BO263" i="58"/>
  <c r="BP263" i="58"/>
  <c r="BQ263" i="58"/>
  <c r="BR263" i="58"/>
  <c r="BS263" i="58"/>
  <c r="BT263" i="58"/>
  <c r="BU263" i="58"/>
  <c r="BV263" i="58"/>
  <c r="BW263" i="58"/>
  <c r="BX263" i="58"/>
  <c r="BY263" i="58"/>
  <c r="BZ263" i="58"/>
  <c r="CA263" i="58"/>
  <c r="CB263" i="58"/>
  <c r="CC263" i="58"/>
  <c r="CD263" i="58"/>
  <c r="CE263" i="58"/>
  <c r="CF263" i="58"/>
  <c r="CG263" i="58"/>
  <c r="CH263" i="58"/>
  <c r="CI263" i="58"/>
  <c r="CJ263" i="58"/>
  <c r="CK263" i="58"/>
  <c r="CL263" i="58"/>
  <c r="CM263" i="58"/>
  <c r="CN263" i="58"/>
  <c r="CO263" i="58"/>
  <c r="CP263" i="58"/>
  <c r="CQ263" i="58"/>
  <c r="CR263" i="58"/>
  <c r="CS263" i="58"/>
  <c r="CT263" i="58"/>
  <c r="CU263" i="58"/>
  <c r="CV263" i="58"/>
  <c r="CW263" i="58"/>
  <c r="CX263" i="58"/>
  <c r="CY263" i="58"/>
  <c r="CZ263" i="58"/>
  <c r="DA263" i="58"/>
  <c r="DB263" i="58"/>
  <c r="DC263" i="58"/>
  <c r="DD263" i="58"/>
  <c r="DE263" i="58"/>
  <c r="AJ264" i="58"/>
  <c r="AK264" i="58"/>
  <c r="AL264" i="58"/>
  <c r="AM264" i="58"/>
  <c r="AN264" i="58"/>
  <c r="AO264" i="58"/>
  <c r="AP264" i="58"/>
  <c r="AQ264" i="58"/>
  <c r="AR264" i="58"/>
  <c r="AS264" i="58"/>
  <c r="AT264" i="58"/>
  <c r="AU264" i="58"/>
  <c r="AV264" i="58"/>
  <c r="AW264" i="58"/>
  <c r="AX264" i="58"/>
  <c r="AY264" i="58"/>
  <c r="AZ264" i="58"/>
  <c r="BA264" i="58"/>
  <c r="BB264" i="58"/>
  <c r="BC264" i="58"/>
  <c r="BD264" i="58"/>
  <c r="BE264" i="58"/>
  <c r="BF264" i="58"/>
  <c r="BG264" i="58"/>
  <c r="BH264" i="58"/>
  <c r="BI264" i="58"/>
  <c r="BJ264" i="58"/>
  <c r="BK264" i="58"/>
  <c r="BL264" i="58"/>
  <c r="BM264" i="58"/>
  <c r="BN264" i="58"/>
  <c r="BO264" i="58"/>
  <c r="BP264" i="58"/>
  <c r="BQ264" i="58"/>
  <c r="BR264" i="58"/>
  <c r="BS264" i="58"/>
  <c r="BT264" i="58"/>
  <c r="BU264" i="58"/>
  <c r="BV264" i="58"/>
  <c r="BW264" i="58"/>
  <c r="BX264" i="58"/>
  <c r="BY264" i="58"/>
  <c r="BZ264" i="58"/>
  <c r="CA264" i="58"/>
  <c r="CB264" i="58"/>
  <c r="CC264" i="58"/>
  <c r="CD264" i="58"/>
  <c r="CE264" i="58"/>
  <c r="CF264" i="58"/>
  <c r="CG264" i="58"/>
  <c r="CH264" i="58"/>
  <c r="CI264" i="58"/>
  <c r="CJ264" i="58"/>
  <c r="CK264" i="58"/>
  <c r="CL264" i="58"/>
  <c r="CM264" i="58"/>
  <c r="CN264" i="58"/>
  <c r="CO264" i="58"/>
  <c r="CP264" i="58"/>
  <c r="CQ264" i="58"/>
  <c r="CR264" i="58"/>
  <c r="CS264" i="58"/>
  <c r="CT264" i="58"/>
  <c r="CU264" i="58"/>
  <c r="CV264" i="58"/>
  <c r="CW264" i="58"/>
  <c r="CX264" i="58"/>
  <c r="CY264" i="58"/>
  <c r="CZ264" i="58"/>
  <c r="DA264" i="58"/>
  <c r="DB264" i="58"/>
  <c r="DC264" i="58"/>
  <c r="DD264" i="58"/>
  <c r="DE264" i="58"/>
  <c r="AJ265" i="58"/>
  <c r="AK265" i="58"/>
  <c r="AL265" i="58"/>
  <c r="AM265" i="58"/>
  <c r="AN265" i="58"/>
  <c r="AO265" i="58"/>
  <c r="AP265" i="58"/>
  <c r="AQ265" i="58"/>
  <c r="AR265" i="58"/>
  <c r="AS265" i="58"/>
  <c r="AT265" i="58"/>
  <c r="AU265" i="58"/>
  <c r="AV265" i="58"/>
  <c r="AW265" i="58"/>
  <c r="AX265" i="58"/>
  <c r="AY265" i="58"/>
  <c r="AZ265" i="58"/>
  <c r="BA265" i="58"/>
  <c r="BB265" i="58"/>
  <c r="BC265" i="58"/>
  <c r="BD265" i="58"/>
  <c r="BE265" i="58"/>
  <c r="BF265" i="58"/>
  <c r="BG265" i="58"/>
  <c r="BH265" i="58"/>
  <c r="BI265" i="58"/>
  <c r="BJ265" i="58"/>
  <c r="BK265" i="58"/>
  <c r="BL265" i="58"/>
  <c r="BM265" i="58"/>
  <c r="BN265" i="58"/>
  <c r="BO265" i="58"/>
  <c r="BP265" i="58"/>
  <c r="BQ265" i="58"/>
  <c r="BR265" i="58"/>
  <c r="BS265" i="58"/>
  <c r="BT265" i="58"/>
  <c r="BU265" i="58"/>
  <c r="BV265" i="58"/>
  <c r="BW265" i="58"/>
  <c r="BX265" i="58"/>
  <c r="BY265" i="58"/>
  <c r="BZ265" i="58"/>
  <c r="CA265" i="58"/>
  <c r="CB265" i="58"/>
  <c r="CC265" i="58"/>
  <c r="CD265" i="58"/>
  <c r="CE265" i="58"/>
  <c r="CF265" i="58"/>
  <c r="CG265" i="58"/>
  <c r="CH265" i="58"/>
  <c r="CI265" i="58"/>
  <c r="CJ265" i="58"/>
  <c r="CK265" i="58"/>
  <c r="CL265" i="58"/>
  <c r="CM265" i="58"/>
  <c r="CN265" i="58"/>
  <c r="CO265" i="58"/>
  <c r="CP265" i="58"/>
  <c r="CQ265" i="58"/>
  <c r="CR265" i="58"/>
  <c r="CS265" i="58"/>
  <c r="CT265" i="58"/>
  <c r="CU265" i="58"/>
  <c r="CV265" i="58"/>
  <c r="CW265" i="58"/>
  <c r="CX265" i="58"/>
  <c r="CY265" i="58"/>
  <c r="CZ265" i="58"/>
  <c r="DA265" i="58"/>
  <c r="DB265" i="58"/>
  <c r="DC265" i="58"/>
  <c r="DD265" i="58"/>
  <c r="DE265" i="58"/>
  <c r="AJ266" i="58"/>
  <c r="AK266" i="58"/>
  <c r="AL266" i="58"/>
  <c r="AM266" i="58"/>
  <c r="AN266" i="58"/>
  <c r="AO266" i="58"/>
  <c r="AP266" i="58"/>
  <c r="AQ266" i="58"/>
  <c r="AR266" i="58"/>
  <c r="AS266" i="58"/>
  <c r="AT266" i="58"/>
  <c r="AU266" i="58"/>
  <c r="AV266" i="58"/>
  <c r="AW266" i="58"/>
  <c r="AX266" i="58"/>
  <c r="AY266" i="58"/>
  <c r="AZ266" i="58"/>
  <c r="BA266" i="58"/>
  <c r="BB266" i="58"/>
  <c r="BC266" i="58"/>
  <c r="BD266" i="58"/>
  <c r="BE266" i="58"/>
  <c r="BF266" i="58"/>
  <c r="BG266" i="58"/>
  <c r="BH266" i="58"/>
  <c r="BI266" i="58"/>
  <c r="BJ266" i="58"/>
  <c r="BK266" i="58"/>
  <c r="BL266" i="58"/>
  <c r="BM266" i="58"/>
  <c r="BN266" i="58"/>
  <c r="BO266" i="58"/>
  <c r="BP266" i="58"/>
  <c r="BQ266" i="58"/>
  <c r="BR266" i="58"/>
  <c r="BS266" i="58"/>
  <c r="BT266" i="58"/>
  <c r="BU266" i="58"/>
  <c r="BV266" i="58"/>
  <c r="BW266" i="58"/>
  <c r="BX266" i="58"/>
  <c r="BY266" i="58"/>
  <c r="BZ266" i="58"/>
  <c r="CA266" i="58"/>
  <c r="CB266" i="58"/>
  <c r="CC266" i="58"/>
  <c r="CD266" i="58"/>
  <c r="CE266" i="58"/>
  <c r="CF266" i="58"/>
  <c r="CG266" i="58"/>
  <c r="CH266" i="58"/>
  <c r="CI266" i="58"/>
  <c r="CJ266" i="58"/>
  <c r="CK266" i="58"/>
  <c r="CL266" i="58"/>
  <c r="CM266" i="58"/>
  <c r="CN266" i="58"/>
  <c r="CO266" i="58"/>
  <c r="CP266" i="58"/>
  <c r="CQ266" i="58"/>
  <c r="CR266" i="58"/>
  <c r="CS266" i="58"/>
  <c r="CT266" i="58"/>
  <c r="CU266" i="58"/>
  <c r="CV266" i="58"/>
  <c r="CW266" i="58"/>
  <c r="CX266" i="58"/>
  <c r="CY266" i="58"/>
  <c r="CZ266" i="58"/>
  <c r="DA266" i="58"/>
  <c r="DB266" i="58"/>
  <c r="DC266" i="58"/>
  <c r="DD266" i="58"/>
  <c r="DE266" i="58"/>
  <c r="AJ267" i="58"/>
  <c r="AK267" i="58"/>
  <c r="AL267" i="58"/>
  <c r="AM267" i="58"/>
  <c r="AN267" i="58"/>
  <c r="AO267" i="58"/>
  <c r="AP267" i="58"/>
  <c r="AQ267" i="58"/>
  <c r="AR267" i="58"/>
  <c r="AS267" i="58"/>
  <c r="AT267" i="58"/>
  <c r="AU267" i="58"/>
  <c r="AV267" i="58"/>
  <c r="AW267" i="58"/>
  <c r="AX267" i="58"/>
  <c r="AY267" i="58"/>
  <c r="AZ267" i="58"/>
  <c r="BA267" i="58"/>
  <c r="BB267" i="58"/>
  <c r="BC267" i="58"/>
  <c r="BD267" i="58"/>
  <c r="BE267" i="58"/>
  <c r="BF267" i="58"/>
  <c r="BG267" i="58"/>
  <c r="BH267" i="58"/>
  <c r="BI267" i="58"/>
  <c r="BJ267" i="58"/>
  <c r="BK267" i="58"/>
  <c r="BL267" i="58"/>
  <c r="BM267" i="58"/>
  <c r="BN267" i="58"/>
  <c r="BO267" i="58"/>
  <c r="BP267" i="58"/>
  <c r="BQ267" i="58"/>
  <c r="BR267" i="58"/>
  <c r="BS267" i="58"/>
  <c r="BT267" i="58"/>
  <c r="BU267" i="58"/>
  <c r="BV267" i="58"/>
  <c r="BW267" i="58"/>
  <c r="BX267" i="58"/>
  <c r="BY267" i="58"/>
  <c r="BZ267" i="58"/>
  <c r="CA267" i="58"/>
  <c r="CB267" i="58"/>
  <c r="CC267" i="58"/>
  <c r="CD267" i="58"/>
  <c r="CE267" i="58"/>
  <c r="CF267" i="58"/>
  <c r="CG267" i="58"/>
  <c r="CH267" i="58"/>
  <c r="CI267" i="58"/>
  <c r="CJ267" i="58"/>
  <c r="CK267" i="58"/>
  <c r="CL267" i="58"/>
  <c r="CM267" i="58"/>
  <c r="CN267" i="58"/>
  <c r="CO267" i="58"/>
  <c r="CP267" i="58"/>
  <c r="CQ267" i="58"/>
  <c r="CR267" i="58"/>
  <c r="CS267" i="58"/>
  <c r="CT267" i="58"/>
  <c r="CU267" i="58"/>
  <c r="CV267" i="58"/>
  <c r="CW267" i="58"/>
  <c r="CX267" i="58"/>
  <c r="CY267" i="58"/>
  <c r="CZ267" i="58"/>
  <c r="DA267" i="58"/>
  <c r="DB267" i="58"/>
  <c r="DC267" i="58"/>
  <c r="DD267" i="58"/>
  <c r="DE267" i="58"/>
  <c r="AJ268" i="58"/>
  <c r="AK268" i="58"/>
  <c r="AL268" i="58"/>
  <c r="AM268" i="58"/>
  <c r="AN268" i="58"/>
  <c r="AO268" i="58"/>
  <c r="AP268" i="58"/>
  <c r="AQ268" i="58"/>
  <c r="AR268" i="58"/>
  <c r="AS268" i="58"/>
  <c r="AT268" i="58"/>
  <c r="AU268" i="58"/>
  <c r="AV268" i="58"/>
  <c r="AW268" i="58"/>
  <c r="AX268" i="58"/>
  <c r="AY268" i="58"/>
  <c r="AZ268" i="58"/>
  <c r="BA268" i="58"/>
  <c r="BB268" i="58"/>
  <c r="BC268" i="58"/>
  <c r="BD268" i="58"/>
  <c r="BE268" i="58"/>
  <c r="BF268" i="58"/>
  <c r="BG268" i="58"/>
  <c r="BH268" i="58"/>
  <c r="BI268" i="58"/>
  <c r="BJ268" i="58"/>
  <c r="BK268" i="58"/>
  <c r="BL268" i="58"/>
  <c r="BM268" i="58"/>
  <c r="BN268" i="58"/>
  <c r="BO268" i="58"/>
  <c r="BP268" i="58"/>
  <c r="BQ268" i="58"/>
  <c r="BR268" i="58"/>
  <c r="BS268" i="58"/>
  <c r="BT268" i="58"/>
  <c r="BU268" i="58"/>
  <c r="BV268" i="58"/>
  <c r="BW268" i="58"/>
  <c r="BX268" i="58"/>
  <c r="BY268" i="58"/>
  <c r="BZ268" i="58"/>
  <c r="CA268" i="58"/>
  <c r="CB268" i="58"/>
  <c r="CC268" i="58"/>
  <c r="CD268" i="58"/>
  <c r="CE268" i="58"/>
  <c r="CF268" i="58"/>
  <c r="CG268" i="58"/>
  <c r="CH268" i="58"/>
  <c r="CI268" i="58"/>
  <c r="CJ268" i="58"/>
  <c r="CK268" i="58"/>
  <c r="CL268" i="58"/>
  <c r="CM268" i="58"/>
  <c r="CN268" i="58"/>
  <c r="CO268" i="58"/>
  <c r="CP268" i="58"/>
  <c r="CQ268" i="58"/>
  <c r="CR268" i="58"/>
  <c r="CS268" i="58"/>
  <c r="CT268" i="58"/>
  <c r="CU268" i="58"/>
  <c r="CV268" i="58"/>
  <c r="CW268" i="58"/>
  <c r="CX268" i="58"/>
  <c r="CY268" i="58"/>
  <c r="CZ268" i="58"/>
  <c r="DA268" i="58"/>
  <c r="DB268" i="58"/>
  <c r="DC268" i="58"/>
  <c r="DD268" i="58"/>
  <c r="DE268" i="58"/>
  <c r="AJ269" i="58"/>
  <c r="AK269" i="58"/>
  <c r="AL269" i="58"/>
  <c r="AM269" i="58"/>
  <c r="AN269" i="58"/>
  <c r="AO269" i="58"/>
  <c r="AP269" i="58"/>
  <c r="AQ269" i="58"/>
  <c r="AR269" i="58"/>
  <c r="AS269" i="58"/>
  <c r="AT269" i="58"/>
  <c r="AU269" i="58"/>
  <c r="AV269" i="58"/>
  <c r="AW269" i="58"/>
  <c r="AX269" i="58"/>
  <c r="AY269" i="58"/>
  <c r="AZ269" i="58"/>
  <c r="BA269" i="58"/>
  <c r="BB269" i="58"/>
  <c r="BC269" i="58"/>
  <c r="BD269" i="58"/>
  <c r="BE269" i="58"/>
  <c r="BF269" i="58"/>
  <c r="BG269" i="58"/>
  <c r="BH269" i="58"/>
  <c r="BI269" i="58"/>
  <c r="BJ269" i="58"/>
  <c r="BK269" i="58"/>
  <c r="BL269" i="58"/>
  <c r="BM269" i="58"/>
  <c r="BN269" i="58"/>
  <c r="BO269" i="58"/>
  <c r="BP269" i="58"/>
  <c r="BQ269" i="58"/>
  <c r="BR269" i="58"/>
  <c r="BS269" i="58"/>
  <c r="BT269" i="58"/>
  <c r="BU269" i="58"/>
  <c r="BV269" i="58"/>
  <c r="BW269" i="58"/>
  <c r="BX269" i="58"/>
  <c r="BY269" i="58"/>
  <c r="BZ269" i="58"/>
  <c r="CA269" i="58"/>
  <c r="CB269" i="58"/>
  <c r="CC269" i="58"/>
  <c r="CD269" i="58"/>
  <c r="CE269" i="58"/>
  <c r="CF269" i="58"/>
  <c r="CG269" i="58"/>
  <c r="CH269" i="58"/>
  <c r="CI269" i="58"/>
  <c r="CJ269" i="58"/>
  <c r="CK269" i="58"/>
  <c r="CL269" i="58"/>
  <c r="CM269" i="58"/>
  <c r="CN269" i="58"/>
  <c r="CO269" i="58"/>
  <c r="CP269" i="58"/>
  <c r="CQ269" i="58"/>
  <c r="CR269" i="58"/>
  <c r="CS269" i="58"/>
  <c r="CT269" i="58"/>
  <c r="CU269" i="58"/>
  <c r="CV269" i="58"/>
  <c r="CW269" i="58"/>
  <c r="CX269" i="58"/>
  <c r="CY269" i="58"/>
  <c r="CZ269" i="58"/>
  <c r="DA269" i="58"/>
  <c r="DB269" i="58"/>
  <c r="DC269" i="58"/>
  <c r="DD269" i="58"/>
  <c r="DE269" i="58"/>
  <c r="AJ270" i="58"/>
  <c r="AK270" i="58"/>
  <c r="AL270" i="58"/>
  <c r="AM270" i="58"/>
  <c r="AN270" i="58"/>
  <c r="AO270" i="58"/>
  <c r="AP270" i="58"/>
  <c r="AQ270" i="58"/>
  <c r="AR270" i="58"/>
  <c r="AS270" i="58"/>
  <c r="AT270" i="58"/>
  <c r="AU270" i="58"/>
  <c r="AV270" i="58"/>
  <c r="AW270" i="58"/>
  <c r="AX270" i="58"/>
  <c r="AY270" i="58"/>
  <c r="AZ270" i="58"/>
  <c r="BA270" i="58"/>
  <c r="BB270" i="58"/>
  <c r="BC270" i="58"/>
  <c r="BD270" i="58"/>
  <c r="BE270" i="58"/>
  <c r="BF270" i="58"/>
  <c r="BG270" i="58"/>
  <c r="BH270" i="58"/>
  <c r="BI270" i="58"/>
  <c r="BJ270" i="58"/>
  <c r="BK270" i="58"/>
  <c r="BL270" i="58"/>
  <c r="BM270" i="58"/>
  <c r="BN270" i="58"/>
  <c r="BO270" i="58"/>
  <c r="BP270" i="58"/>
  <c r="BQ270" i="58"/>
  <c r="BR270" i="58"/>
  <c r="BS270" i="58"/>
  <c r="BT270" i="58"/>
  <c r="BU270" i="58"/>
  <c r="BV270" i="58"/>
  <c r="BW270" i="58"/>
  <c r="BX270" i="58"/>
  <c r="BY270" i="58"/>
  <c r="BZ270" i="58"/>
  <c r="CA270" i="58"/>
  <c r="CB270" i="58"/>
  <c r="CC270" i="58"/>
  <c r="CD270" i="58"/>
  <c r="CE270" i="58"/>
  <c r="CF270" i="58"/>
  <c r="CG270" i="58"/>
  <c r="CH270" i="58"/>
  <c r="CI270" i="58"/>
  <c r="CJ270" i="58"/>
  <c r="CK270" i="58"/>
  <c r="CL270" i="58"/>
  <c r="CM270" i="58"/>
  <c r="CN270" i="58"/>
  <c r="CO270" i="58"/>
  <c r="CP270" i="58"/>
  <c r="CQ270" i="58"/>
  <c r="CR270" i="58"/>
  <c r="CS270" i="58"/>
  <c r="CT270" i="58"/>
  <c r="CU270" i="58"/>
  <c r="CV270" i="58"/>
  <c r="CW270" i="58"/>
  <c r="CX270" i="58"/>
  <c r="CY270" i="58"/>
  <c r="CZ270" i="58"/>
  <c r="DA270" i="58"/>
  <c r="DB270" i="58"/>
  <c r="DC270" i="58"/>
  <c r="DD270" i="58"/>
  <c r="DE270" i="58"/>
  <c r="AJ271" i="58"/>
  <c r="AK271" i="58"/>
  <c r="AL271" i="58"/>
  <c r="AM271" i="58"/>
  <c r="AN271" i="58"/>
  <c r="AO271" i="58"/>
  <c r="AP271" i="58"/>
  <c r="AQ271" i="58"/>
  <c r="AR271" i="58"/>
  <c r="AS271" i="58"/>
  <c r="AT271" i="58"/>
  <c r="AU271" i="58"/>
  <c r="AV271" i="58"/>
  <c r="AW271" i="58"/>
  <c r="AX271" i="58"/>
  <c r="AY271" i="58"/>
  <c r="AZ271" i="58"/>
  <c r="BA271" i="58"/>
  <c r="BB271" i="58"/>
  <c r="BC271" i="58"/>
  <c r="BD271" i="58"/>
  <c r="BE271" i="58"/>
  <c r="BF271" i="58"/>
  <c r="BG271" i="58"/>
  <c r="BH271" i="58"/>
  <c r="BI271" i="58"/>
  <c r="BJ271" i="58"/>
  <c r="BK271" i="58"/>
  <c r="BL271" i="58"/>
  <c r="BM271" i="58"/>
  <c r="BN271" i="58"/>
  <c r="BO271" i="58"/>
  <c r="BP271" i="58"/>
  <c r="BQ271" i="58"/>
  <c r="BR271" i="58"/>
  <c r="BS271" i="58"/>
  <c r="BT271" i="58"/>
  <c r="BU271" i="58"/>
  <c r="BV271" i="58"/>
  <c r="BW271" i="58"/>
  <c r="BX271" i="58"/>
  <c r="BY271" i="58"/>
  <c r="BZ271" i="58"/>
  <c r="CA271" i="58"/>
  <c r="CB271" i="58"/>
  <c r="CC271" i="58"/>
  <c r="CD271" i="58"/>
  <c r="CE271" i="58"/>
  <c r="CF271" i="58"/>
  <c r="CG271" i="58"/>
  <c r="CH271" i="58"/>
  <c r="CI271" i="58"/>
  <c r="CJ271" i="58"/>
  <c r="CK271" i="58"/>
  <c r="CL271" i="58"/>
  <c r="CM271" i="58"/>
  <c r="CN271" i="58"/>
  <c r="CO271" i="58"/>
  <c r="CP271" i="58"/>
  <c r="CQ271" i="58"/>
  <c r="CR271" i="58"/>
  <c r="CS271" i="58"/>
  <c r="CT271" i="58"/>
  <c r="CU271" i="58"/>
  <c r="CV271" i="58"/>
  <c r="CW271" i="58"/>
  <c r="CX271" i="58"/>
  <c r="CY271" i="58"/>
  <c r="CZ271" i="58"/>
  <c r="DA271" i="58"/>
  <c r="DB271" i="58"/>
  <c r="DC271" i="58"/>
  <c r="DD271" i="58"/>
  <c r="DE271" i="58"/>
  <c r="AJ272" i="58"/>
  <c r="AK272" i="58"/>
  <c r="AL272" i="58"/>
  <c r="AM272" i="58"/>
  <c r="AN272" i="58"/>
  <c r="AO272" i="58"/>
  <c r="AP272" i="58"/>
  <c r="AQ272" i="58"/>
  <c r="AR272" i="58"/>
  <c r="AS272" i="58"/>
  <c r="AT272" i="58"/>
  <c r="AU272" i="58"/>
  <c r="AV272" i="58"/>
  <c r="AW272" i="58"/>
  <c r="AX272" i="58"/>
  <c r="AY272" i="58"/>
  <c r="AZ272" i="58"/>
  <c r="BA272" i="58"/>
  <c r="BB272" i="58"/>
  <c r="BC272" i="58"/>
  <c r="BD272" i="58"/>
  <c r="BE272" i="58"/>
  <c r="BF272" i="58"/>
  <c r="BG272" i="58"/>
  <c r="BH272" i="58"/>
  <c r="BI272" i="58"/>
  <c r="BJ272" i="58"/>
  <c r="BK272" i="58"/>
  <c r="BL272" i="58"/>
  <c r="BM272" i="58"/>
  <c r="BN272" i="58"/>
  <c r="BO272" i="58"/>
  <c r="BP272" i="58"/>
  <c r="BQ272" i="58"/>
  <c r="BR272" i="58"/>
  <c r="BS272" i="58"/>
  <c r="BT272" i="58"/>
  <c r="BU272" i="58"/>
  <c r="BV272" i="58"/>
  <c r="BW272" i="58"/>
  <c r="BX272" i="58"/>
  <c r="BY272" i="58"/>
  <c r="BZ272" i="58"/>
  <c r="CA272" i="58"/>
  <c r="CB272" i="58"/>
  <c r="CC272" i="58"/>
  <c r="CD272" i="58"/>
  <c r="CE272" i="58"/>
  <c r="CF272" i="58"/>
  <c r="CG272" i="58"/>
  <c r="CH272" i="58"/>
  <c r="CI272" i="58"/>
  <c r="CJ272" i="58"/>
  <c r="CK272" i="58"/>
  <c r="CL272" i="58"/>
  <c r="CM272" i="58"/>
  <c r="CN272" i="58"/>
  <c r="CO272" i="58"/>
  <c r="CP272" i="58"/>
  <c r="CQ272" i="58"/>
  <c r="CR272" i="58"/>
  <c r="CS272" i="58"/>
  <c r="CT272" i="58"/>
  <c r="CU272" i="58"/>
  <c r="CV272" i="58"/>
  <c r="CW272" i="58"/>
  <c r="CX272" i="58"/>
  <c r="CY272" i="58"/>
  <c r="CZ272" i="58"/>
  <c r="DA272" i="58"/>
  <c r="DB272" i="58"/>
  <c r="DC272" i="58"/>
  <c r="DD272" i="58"/>
  <c r="DE272" i="58"/>
  <c r="AJ273" i="58"/>
  <c r="AK273" i="58"/>
  <c r="AL273" i="58"/>
  <c r="AM273" i="58"/>
  <c r="AN273" i="58"/>
  <c r="AO273" i="58"/>
  <c r="AP273" i="58"/>
  <c r="AQ273" i="58"/>
  <c r="AR273" i="58"/>
  <c r="AS273" i="58"/>
  <c r="AT273" i="58"/>
  <c r="AU273" i="58"/>
  <c r="AV273" i="58"/>
  <c r="AW273" i="58"/>
  <c r="AX273" i="58"/>
  <c r="AY273" i="58"/>
  <c r="AZ273" i="58"/>
  <c r="BA273" i="58"/>
  <c r="BB273" i="58"/>
  <c r="BC273" i="58"/>
  <c r="BD273" i="58"/>
  <c r="BE273" i="58"/>
  <c r="BF273" i="58"/>
  <c r="BG273" i="58"/>
  <c r="BH273" i="58"/>
  <c r="BI273" i="58"/>
  <c r="BJ273" i="58"/>
  <c r="BK273" i="58"/>
  <c r="BL273" i="58"/>
  <c r="BM273" i="58"/>
  <c r="BN273" i="58"/>
  <c r="BO273" i="58"/>
  <c r="BP273" i="58"/>
  <c r="BQ273" i="58"/>
  <c r="BR273" i="58"/>
  <c r="BS273" i="58"/>
  <c r="BT273" i="58"/>
  <c r="BU273" i="58"/>
  <c r="BV273" i="58"/>
  <c r="BW273" i="58"/>
  <c r="BX273" i="58"/>
  <c r="BY273" i="58"/>
  <c r="BZ273" i="58"/>
  <c r="CA273" i="58"/>
  <c r="CB273" i="58"/>
  <c r="CC273" i="58"/>
  <c r="CD273" i="58"/>
  <c r="CE273" i="58"/>
  <c r="CF273" i="58"/>
  <c r="CG273" i="58"/>
  <c r="CH273" i="58"/>
  <c r="CI273" i="58"/>
  <c r="CJ273" i="58"/>
  <c r="CK273" i="58"/>
  <c r="CL273" i="58"/>
  <c r="CM273" i="58"/>
  <c r="CN273" i="58"/>
  <c r="CO273" i="58"/>
  <c r="CP273" i="58"/>
  <c r="CQ273" i="58"/>
  <c r="CR273" i="58"/>
  <c r="CS273" i="58"/>
  <c r="CT273" i="58"/>
  <c r="CU273" i="58"/>
  <c r="CV273" i="58"/>
  <c r="CW273" i="58"/>
  <c r="CX273" i="58"/>
  <c r="CY273" i="58"/>
  <c r="CZ273" i="58"/>
  <c r="DA273" i="58"/>
  <c r="DB273" i="58"/>
  <c r="DC273" i="58"/>
  <c r="DD273" i="58"/>
  <c r="DE273" i="58"/>
  <c r="AJ274" i="58"/>
  <c r="AK274" i="58"/>
  <c r="AL274" i="58"/>
  <c r="AM274" i="58"/>
  <c r="AN274" i="58"/>
  <c r="AO274" i="58"/>
  <c r="AP274" i="58"/>
  <c r="AQ274" i="58"/>
  <c r="AR274" i="58"/>
  <c r="AS274" i="58"/>
  <c r="AT274" i="58"/>
  <c r="AU274" i="58"/>
  <c r="AV274" i="58"/>
  <c r="AW274" i="58"/>
  <c r="AX274" i="58"/>
  <c r="AY274" i="58"/>
  <c r="AZ274" i="58"/>
  <c r="BA274" i="58"/>
  <c r="BB274" i="58"/>
  <c r="BC274" i="58"/>
  <c r="BD274" i="58"/>
  <c r="BE274" i="58"/>
  <c r="BF274" i="58"/>
  <c r="BG274" i="58"/>
  <c r="BH274" i="58"/>
  <c r="BI274" i="58"/>
  <c r="BJ274" i="58"/>
  <c r="BK274" i="58"/>
  <c r="BL274" i="58"/>
  <c r="BM274" i="58"/>
  <c r="BN274" i="58"/>
  <c r="BO274" i="58"/>
  <c r="BP274" i="58"/>
  <c r="BQ274" i="58"/>
  <c r="BR274" i="58"/>
  <c r="BS274" i="58"/>
  <c r="BT274" i="58"/>
  <c r="BU274" i="58"/>
  <c r="BV274" i="58"/>
  <c r="BW274" i="58"/>
  <c r="BX274" i="58"/>
  <c r="BY274" i="58"/>
  <c r="BZ274" i="58"/>
  <c r="CA274" i="58"/>
  <c r="CB274" i="58"/>
  <c r="CC274" i="58"/>
  <c r="CD274" i="58"/>
  <c r="CE274" i="58"/>
  <c r="CF274" i="58"/>
  <c r="CG274" i="58"/>
  <c r="CH274" i="58"/>
  <c r="CI274" i="58"/>
  <c r="CJ274" i="58"/>
  <c r="CK274" i="58"/>
  <c r="CL274" i="58"/>
  <c r="CM274" i="58"/>
  <c r="CN274" i="58"/>
  <c r="CO274" i="58"/>
  <c r="CP274" i="58"/>
  <c r="CQ274" i="58"/>
  <c r="CR274" i="58"/>
  <c r="CS274" i="58"/>
  <c r="CT274" i="58"/>
  <c r="CU274" i="58"/>
  <c r="CV274" i="58"/>
  <c r="CW274" i="58"/>
  <c r="CX274" i="58"/>
  <c r="CY274" i="58"/>
  <c r="CZ274" i="58"/>
  <c r="DA274" i="58"/>
  <c r="DB274" i="58"/>
  <c r="DC274" i="58"/>
  <c r="DD274" i="58"/>
  <c r="DE274" i="58"/>
  <c r="AJ275" i="58"/>
  <c r="AK275" i="58"/>
  <c r="AL275" i="58"/>
  <c r="AM275" i="58"/>
  <c r="AN275" i="58"/>
  <c r="AO275" i="58"/>
  <c r="AP275" i="58"/>
  <c r="AQ275" i="58"/>
  <c r="AR275" i="58"/>
  <c r="AS275" i="58"/>
  <c r="AT275" i="58"/>
  <c r="AU275" i="58"/>
  <c r="AV275" i="58"/>
  <c r="AW275" i="58"/>
  <c r="AX275" i="58"/>
  <c r="AY275" i="58"/>
  <c r="AZ275" i="58"/>
  <c r="BA275" i="58"/>
  <c r="BB275" i="58"/>
  <c r="BC275" i="58"/>
  <c r="BD275" i="58"/>
  <c r="BE275" i="58"/>
  <c r="BF275" i="58"/>
  <c r="BG275" i="58"/>
  <c r="BH275" i="58"/>
  <c r="BI275" i="58"/>
  <c r="BJ275" i="58"/>
  <c r="BK275" i="58"/>
  <c r="BL275" i="58"/>
  <c r="BM275" i="58"/>
  <c r="BN275" i="58"/>
  <c r="BO275" i="58"/>
  <c r="BP275" i="58"/>
  <c r="BQ275" i="58"/>
  <c r="BR275" i="58"/>
  <c r="BS275" i="58"/>
  <c r="BT275" i="58"/>
  <c r="BU275" i="58"/>
  <c r="BV275" i="58"/>
  <c r="BW275" i="58"/>
  <c r="BX275" i="58"/>
  <c r="BY275" i="58"/>
  <c r="BZ275" i="58"/>
  <c r="CA275" i="58"/>
  <c r="CB275" i="58"/>
  <c r="CC275" i="58"/>
  <c r="CD275" i="58"/>
  <c r="CE275" i="58"/>
  <c r="CF275" i="58"/>
  <c r="CG275" i="58"/>
  <c r="CH275" i="58"/>
  <c r="CI275" i="58"/>
  <c r="CJ275" i="58"/>
  <c r="CK275" i="58"/>
  <c r="CL275" i="58"/>
  <c r="CM275" i="58"/>
  <c r="CN275" i="58"/>
  <c r="CO275" i="58"/>
  <c r="CP275" i="58"/>
  <c r="CQ275" i="58"/>
  <c r="CR275" i="58"/>
  <c r="CS275" i="58"/>
  <c r="CT275" i="58"/>
  <c r="CU275" i="58"/>
  <c r="CV275" i="58"/>
  <c r="CW275" i="58"/>
  <c r="CX275" i="58"/>
  <c r="CY275" i="58"/>
  <c r="CZ275" i="58"/>
  <c r="DA275" i="58"/>
  <c r="DB275" i="58"/>
  <c r="DC275" i="58"/>
  <c r="DD275" i="58"/>
  <c r="DE275" i="58"/>
  <c r="AJ276" i="58"/>
  <c r="AK276" i="58"/>
  <c r="AL276" i="58"/>
  <c r="AM276" i="58"/>
  <c r="AN276" i="58"/>
  <c r="AO276" i="58"/>
  <c r="AP276" i="58"/>
  <c r="AQ276" i="58"/>
  <c r="AR276" i="58"/>
  <c r="AS276" i="58"/>
  <c r="AT276" i="58"/>
  <c r="AU276" i="58"/>
  <c r="AV276" i="58"/>
  <c r="AW276" i="58"/>
  <c r="AX276" i="58"/>
  <c r="AY276" i="58"/>
  <c r="AZ276" i="58"/>
  <c r="BA276" i="58"/>
  <c r="BB276" i="58"/>
  <c r="BC276" i="58"/>
  <c r="BD276" i="58"/>
  <c r="BE276" i="58"/>
  <c r="BF276" i="58"/>
  <c r="BG276" i="58"/>
  <c r="BH276" i="58"/>
  <c r="BI276" i="58"/>
  <c r="BJ276" i="58"/>
  <c r="BK276" i="58"/>
  <c r="BL276" i="58"/>
  <c r="BM276" i="58"/>
  <c r="BN276" i="58"/>
  <c r="BO276" i="58"/>
  <c r="BP276" i="58"/>
  <c r="BQ276" i="58"/>
  <c r="BR276" i="58"/>
  <c r="BS276" i="58"/>
  <c r="BT276" i="58"/>
  <c r="BU276" i="58"/>
  <c r="BV276" i="58"/>
  <c r="BW276" i="58"/>
  <c r="BX276" i="58"/>
  <c r="BY276" i="58"/>
  <c r="BZ276" i="58"/>
  <c r="CA276" i="58"/>
  <c r="CB276" i="58"/>
  <c r="CC276" i="58"/>
  <c r="CD276" i="58"/>
  <c r="CE276" i="58"/>
  <c r="CF276" i="58"/>
  <c r="CG276" i="58"/>
  <c r="CH276" i="58"/>
  <c r="CI276" i="58"/>
  <c r="CJ276" i="58"/>
  <c r="CK276" i="58"/>
  <c r="CL276" i="58"/>
  <c r="CM276" i="58"/>
  <c r="CN276" i="58"/>
  <c r="CO276" i="58"/>
  <c r="CP276" i="58"/>
  <c r="CQ276" i="58"/>
  <c r="CR276" i="58"/>
  <c r="CS276" i="58"/>
  <c r="CT276" i="58"/>
  <c r="CU276" i="58"/>
  <c r="CV276" i="58"/>
  <c r="CW276" i="58"/>
  <c r="CX276" i="58"/>
  <c r="CY276" i="58"/>
  <c r="CZ276" i="58"/>
  <c r="DA276" i="58"/>
  <c r="DB276" i="58"/>
  <c r="DC276" i="58"/>
  <c r="DD276" i="58"/>
  <c r="DE276" i="58"/>
  <c r="AJ277" i="58"/>
  <c r="AK277" i="58"/>
  <c r="AL277" i="58"/>
  <c r="AM277" i="58"/>
  <c r="AN277" i="58"/>
  <c r="AO277" i="58"/>
  <c r="AP277" i="58"/>
  <c r="AQ277" i="58"/>
  <c r="AR277" i="58"/>
  <c r="AS277" i="58"/>
  <c r="AT277" i="58"/>
  <c r="AU277" i="58"/>
  <c r="AV277" i="58"/>
  <c r="AW277" i="58"/>
  <c r="AX277" i="58"/>
  <c r="AY277" i="58"/>
  <c r="AZ277" i="58"/>
  <c r="BA277" i="58"/>
  <c r="BB277" i="58"/>
  <c r="BC277" i="58"/>
  <c r="BD277" i="58"/>
  <c r="BE277" i="58"/>
  <c r="BF277" i="58"/>
  <c r="BG277" i="58"/>
  <c r="BH277" i="58"/>
  <c r="BI277" i="58"/>
  <c r="BJ277" i="58"/>
  <c r="BK277" i="58"/>
  <c r="BL277" i="58"/>
  <c r="BM277" i="58"/>
  <c r="BN277" i="58"/>
  <c r="BO277" i="58"/>
  <c r="BP277" i="58"/>
  <c r="BQ277" i="58"/>
  <c r="BR277" i="58"/>
  <c r="BS277" i="58"/>
  <c r="BT277" i="58"/>
  <c r="BU277" i="58"/>
  <c r="BV277" i="58"/>
  <c r="BW277" i="58"/>
  <c r="BX277" i="58"/>
  <c r="BY277" i="58"/>
  <c r="BZ277" i="58"/>
  <c r="CA277" i="58"/>
  <c r="CB277" i="58"/>
  <c r="CC277" i="58"/>
  <c r="CD277" i="58"/>
  <c r="CE277" i="58"/>
  <c r="CF277" i="58"/>
  <c r="CG277" i="58"/>
  <c r="CH277" i="58"/>
  <c r="CI277" i="58"/>
  <c r="CJ277" i="58"/>
  <c r="CK277" i="58"/>
  <c r="CL277" i="58"/>
  <c r="CM277" i="58"/>
  <c r="CN277" i="58"/>
  <c r="CO277" i="58"/>
  <c r="CP277" i="58"/>
  <c r="CQ277" i="58"/>
  <c r="CR277" i="58"/>
  <c r="CS277" i="58"/>
  <c r="CT277" i="58"/>
  <c r="CU277" i="58"/>
  <c r="CV277" i="58"/>
  <c r="CW277" i="58"/>
  <c r="CX277" i="58"/>
  <c r="CY277" i="58"/>
  <c r="CZ277" i="58"/>
  <c r="DA277" i="58"/>
  <c r="DB277" i="58"/>
  <c r="DC277" i="58"/>
  <c r="DD277" i="58"/>
  <c r="DE277" i="58"/>
  <c r="AJ278" i="58"/>
  <c r="AK278" i="58"/>
  <c r="AL278" i="58"/>
  <c r="AM278" i="58"/>
  <c r="AN278" i="58"/>
  <c r="AO278" i="58"/>
  <c r="AP278" i="58"/>
  <c r="AQ278" i="58"/>
  <c r="AR278" i="58"/>
  <c r="AS278" i="58"/>
  <c r="AT278" i="58"/>
  <c r="AU278" i="58"/>
  <c r="AV278" i="58"/>
  <c r="AW278" i="58"/>
  <c r="AX278" i="58"/>
  <c r="AY278" i="58"/>
  <c r="AZ278" i="58"/>
  <c r="BA278" i="58"/>
  <c r="BB278" i="58"/>
  <c r="BC278" i="58"/>
  <c r="BD278" i="58"/>
  <c r="BE278" i="58"/>
  <c r="BF278" i="58"/>
  <c r="BG278" i="58"/>
  <c r="BH278" i="58"/>
  <c r="BI278" i="58"/>
  <c r="BJ278" i="58"/>
  <c r="BK278" i="58"/>
  <c r="BL278" i="58"/>
  <c r="BM278" i="58"/>
  <c r="BN278" i="58"/>
  <c r="BO278" i="58"/>
  <c r="BP278" i="58"/>
  <c r="BQ278" i="58"/>
  <c r="BR278" i="58"/>
  <c r="BS278" i="58"/>
  <c r="BT278" i="58"/>
  <c r="BU278" i="58"/>
  <c r="BV278" i="58"/>
  <c r="BW278" i="58"/>
  <c r="BX278" i="58"/>
  <c r="BY278" i="58"/>
  <c r="BZ278" i="58"/>
  <c r="CA278" i="58"/>
  <c r="CB278" i="58"/>
  <c r="CC278" i="58"/>
  <c r="CD278" i="58"/>
  <c r="CE278" i="58"/>
  <c r="CF278" i="58"/>
  <c r="CG278" i="58"/>
  <c r="CH278" i="58"/>
  <c r="CI278" i="58"/>
  <c r="CJ278" i="58"/>
  <c r="CK278" i="58"/>
  <c r="CL278" i="58"/>
  <c r="CM278" i="58"/>
  <c r="CN278" i="58"/>
  <c r="CO278" i="58"/>
  <c r="CP278" i="58"/>
  <c r="CQ278" i="58"/>
  <c r="CR278" i="58"/>
  <c r="CS278" i="58"/>
  <c r="CT278" i="58"/>
  <c r="CU278" i="58"/>
  <c r="CV278" i="58"/>
  <c r="CW278" i="58"/>
  <c r="CX278" i="58"/>
  <c r="CY278" i="58"/>
  <c r="CZ278" i="58"/>
  <c r="DA278" i="58"/>
  <c r="DB278" i="58"/>
  <c r="DC278" i="58"/>
  <c r="DD278" i="58"/>
  <c r="DE278" i="58"/>
  <c r="AJ279" i="58"/>
  <c r="AK279" i="58"/>
  <c r="AL279" i="58"/>
  <c r="AM279" i="58"/>
  <c r="AN279" i="58"/>
  <c r="AO279" i="58"/>
  <c r="AP279" i="58"/>
  <c r="AQ279" i="58"/>
  <c r="AR279" i="58"/>
  <c r="AS279" i="58"/>
  <c r="AT279" i="58"/>
  <c r="AU279" i="58"/>
  <c r="AV279" i="58"/>
  <c r="AW279" i="58"/>
  <c r="AX279" i="58"/>
  <c r="AY279" i="58"/>
  <c r="AZ279" i="58"/>
  <c r="BA279" i="58"/>
  <c r="BB279" i="58"/>
  <c r="BC279" i="58"/>
  <c r="BD279" i="58"/>
  <c r="BE279" i="58"/>
  <c r="BF279" i="58"/>
  <c r="BG279" i="58"/>
  <c r="BH279" i="58"/>
  <c r="BI279" i="58"/>
  <c r="BJ279" i="58"/>
  <c r="BK279" i="58"/>
  <c r="BL279" i="58"/>
  <c r="BM279" i="58"/>
  <c r="BN279" i="58"/>
  <c r="BO279" i="58"/>
  <c r="BP279" i="58"/>
  <c r="BQ279" i="58"/>
  <c r="BR279" i="58"/>
  <c r="BS279" i="58"/>
  <c r="BT279" i="58"/>
  <c r="BU279" i="58"/>
  <c r="BV279" i="58"/>
  <c r="BW279" i="58"/>
  <c r="BX279" i="58"/>
  <c r="BY279" i="58"/>
  <c r="BZ279" i="58"/>
  <c r="CA279" i="58"/>
  <c r="CB279" i="58"/>
  <c r="CC279" i="58"/>
  <c r="CD279" i="58"/>
  <c r="CE279" i="58"/>
  <c r="CF279" i="58"/>
  <c r="CG279" i="58"/>
  <c r="CH279" i="58"/>
  <c r="CI279" i="58"/>
  <c r="CJ279" i="58"/>
  <c r="CK279" i="58"/>
  <c r="CL279" i="58"/>
  <c r="CM279" i="58"/>
  <c r="CN279" i="58"/>
  <c r="CO279" i="58"/>
  <c r="CP279" i="58"/>
  <c r="CQ279" i="58"/>
  <c r="CR279" i="58"/>
  <c r="CS279" i="58"/>
  <c r="CT279" i="58"/>
  <c r="CU279" i="58"/>
  <c r="CV279" i="58"/>
  <c r="CW279" i="58"/>
  <c r="CX279" i="58"/>
  <c r="CY279" i="58"/>
  <c r="CZ279" i="58"/>
  <c r="DA279" i="58"/>
  <c r="DB279" i="58"/>
  <c r="DC279" i="58"/>
  <c r="DD279" i="58"/>
  <c r="DE279" i="58"/>
  <c r="AJ280" i="58"/>
  <c r="AK280" i="58"/>
  <c r="AL280" i="58"/>
  <c r="AM280" i="58"/>
  <c r="AN280" i="58"/>
  <c r="AO280" i="58"/>
  <c r="AP280" i="58"/>
  <c r="AQ280" i="58"/>
  <c r="AR280" i="58"/>
  <c r="AS280" i="58"/>
  <c r="AT280" i="58"/>
  <c r="AU280" i="58"/>
  <c r="AV280" i="58"/>
  <c r="AW280" i="58"/>
  <c r="AX280" i="58"/>
  <c r="AY280" i="58"/>
  <c r="AZ280" i="58"/>
  <c r="BA280" i="58"/>
  <c r="BB280" i="58"/>
  <c r="BC280" i="58"/>
  <c r="BD280" i="58"/>
  <c r="BE280" i="58"/>
  <c r="BF280" i="58"/>
  <c r="BG280" i="58"/>
  <c r="BH280" i="58"/>
  <c r="BI280" i="58"/>
  <c r="BJ280" i="58"/>
  <c r="BK280" i="58"/>
  <c r="BL280" i="58"/>
  <c r="BM280" i="58"/>
  <c r="BN280" i="58"/>
  <c r="BO280" i="58"/>
  <c r="BP280" i="58"/>
  <c r="BQ280" i="58"/>
  <c r="BR280" i="58"/>
  <c r="BS280" i="58"/>
  <c r="BT280" i="58"/>
  <c r="BU280" i="58"/>
  <c r="BV280" i="58"/>
  <c r="BW280" i="58"/>
  <c r="BX280" i="58"/>
  <c r="BY280" i="58"/>
  <c r="BZ280" i="58"/>
  <c r="CA280" i="58"/>
  <c r="CB280" i="58"/>
  <c r="CC280" i="58"/>
  <c r="CD280" i="58"/>
  <c r="CE280" i="58"/>
  <c r="CF280" i="58"/>
  <c r="CG280" i="58"/>
  <c r="CH280" i="58"/>
  <c r="CI280" i="58"/>
  <c r="CJ280" i="58"/>
  <c r="CK280" i="58"/>
  <c r="CL280" i="58"/>
  <c r="CM280" i="58"/>
  <c r="CN280" i="58"/>
  <c r="CO280" i="58"/>
  <c r="CP280" i="58"/>
  <c r="CQ280" i="58"/>
  <c r="CR280" i="58"/>
  <c r="CS280" i="58"/>
  <c r="CT280" i="58"/>
  <c r="CU280" i="58"/>
  <c r="CV280" i="58"/>
  <c r="CW280" i="58"/>
  <c r="CX280" i="58"/>
  <c r="CY280" i="58"/>
  <c r="CZ280" i="58"/>
  <c r="DA280" i="58"/>
  <c r="DB280" i="58"/>
  <c r="DC280" i="58"/>
  <c r="DD280" i="58"/>
  <c r="DE280" i="58"/>
  <c r="AJ281" i="58"/>
  <c r="AK281" i="58"/>
  <c r="AL281" i="58"/>
  <c r="AM281" i="58"/>
  <c r="AN281" i="58"/>
  <c r="AO281" i="58"/>
  <c r="AP281" i="58"/>
  <c r="AQ281" i="58"/>
  <c r="AR281" i="58"/>
  <c r="AS281" i="58"/>
  <c r="AT281" i="58"/>
  <c r="AU281" i="58"/>
  <c r="AV281" i="58"/>
  <c r="AW281" i="58"/>
  <c r="AX281" i="58"/>
  <c r="AY281" i="58"/>
  <c r="AZ281" i="58"/>
  <c r="BA281" i="58"/>
  <c r="BB281" i="58"/>
  <c r="BC281" i="58"/>
  <c r="BD281" i="58"/>
  <c r="BE281" i="58"/>
  <c r="BF281" i="58"/>
  <c r="BG281" i="58"/>
  <c r="BH281" i="58"/>
  <c r="BI281" i="58"/>
  <c r="BJ281" i="58"/>
  <c r="BK281" i="58"/>
  <c r="BL281" i="58"/>
  <c r="BM281" i="58"/>
  <c r="BN281" i="58"/>
  <c r="BO281" i="58"/>
  <c r="BP281" i="58"/>
  <c r="BQ281" i="58"/>
  <c r="BR281" i="58"/>
  <c r="BS281" i="58"/>
  <c r="BT281" i="58"/>
  <c r="BU281" i="58"/>
  <c r="BV281" i="58"/>
  <c r="BW281" i="58"/>
  <c r="BX281" i="58"/>
  <c r="BY281" i="58"/>
  <c r="BZ281" i="58"/>
  <c r="CA281" i="58"/>
  <c r="CB281" i="58"/>
  <c r="CC281" i="58"/>
  <c r="CD281" i="58"/>
  <c r="CE281" i="58"/>
  <c r="CF281" i="58"/>
  <c r="CG281" i="58"/>
  <c r="CH281" i="58"/>
  <c r="CI281" i="58"/>
  <c r="CJ281" i="58"/>
  <c r="CK281" i="58"/>
  <c r="CL281" i="58"/>
  <c r="CM281" i="58"/>
  <c r="CN281" i="58"/>
  <c r="CO281" i="58"/>
  <c r="CP281" i="58"/>
  <c r="CQ281" i="58"/>
  <c r="CR281" i="58"/>
  <c r="CS281" i="58"/>
  <c r="CT281" i="58"/>
  <c r="CU281" i="58"/>
  <c r="CV281" i="58"/>
  <c r="CW281" i="58"/>
  <c r="CX281" i="58"/>
  <c r="CY281" i="58"/>
  <c r="CZ281" i="58"/>
  <c r="DA281" i="58"/>
  <c r="DB281" i="58"/>
  <c r="DC281" i="58"/>
  <c r="DD281" i="58"/>
  <c r="DE281" i="58"/>
  <c r="AJ282" i="58"/>
  <c r="AK282" i="58"/>
  <c r="AL282" i="58"/>
  <c r="AM282" i="58"/>
  <c r="AN282" i="58"/>
  <c r="AO282" i="58"/>
  <c r="AP282" i="58"/>
  <c r="AQ282" i="58"/>
  <c r="AR282" i="58"/>
  <c r="AS282" i="58"/>
  <c r="AT282" i="58"/>
  <c r="AU282" i="58"/>
  <c r="AV282" i="58"/>
  <c r="AW282" i="58"/>
  <c r="AX282" i="58"/>
  <c r="AY282" i="58"/>
  <c r="AZ282" i="58"/>
  <c r="BA282" i="58"/>
  <c r="BB282" i="58"/>
  <c r="BC282" i="58"/>
  <c r="BD282" i="58"/>
  <c r="BE282" i="58"/>
  <c r="BF282" i="58"/>
  <c r="BG282" i="58"/>
  <c r="BH282" i="58"/>
  <c r="BI282" i="58"/>
  <c r="BJ282" i="58"/>
  <c r="BK282" i="58"/>
  <c r="BL282" i="58"/>
  <c r="BM282" i="58"/>
  <c r="BN282" i="58"/>
  <c r="BO282" i="58"/>
  <c r="BP282" i="58"/>
  <c r="BQ282" i="58"/>
  <c r="BR282" i="58"/>
  <c r="BS282" i="58"/>
  <c r="BT282" i="58"/>
  <c r="BU282" i="58"/>
  <c r="BV282" i="58"/>
  <c r="BW282" i="58"/>
  <c r="BX282" i="58"/>
  <c r="BY282" i="58"/>
  <c r="BZ282" i="58"/>
  <c r="CA282" i="58"/>
  <c r="CB282" i="58"/>
  <c r="CC282" i="58"/>
  <c r="CD282" i="58"/>
  <c r="CE282" i="58"/>
  <c r="CF282" i="58"/>
  <c r="CG282" i="58"/>
  <c r="CH282" i="58"/>
  <c r="CI282" i="58"/>
  <c r="CJ282" i="58"/>
  <c r="CK282" i="58"/>
  <c r="CL282" i="58"/>
  <c r="CM282" i="58"/>
  <c r="CN282" i="58"/>
  <c r="CO282" i="58"/>
  <c r="CP282" i="58"/>
  <c r="CQ282" i="58"/>
  <c r="CR282" i="58"/>
  <c r="CS282" i="58"/>
  <c r="CT282" i="58"/>
  <c r="CU282" i="58"/>
  <c r="CV282" i="58"/>
  <c r="CW282" i="58"/>
  <c r="CX282" i="58"/>
  <c r="CY282" i="58"/>
  <c r="CZ282" i="58"/>
  <c r="DA282" i="58"/>
  <c r="DB282" i="58"/>
  <c r="DC282" i="58"/>
  <c r="DD282" i="58"/>
  <c r="DE282" i="58"/>
  <c r="AJ283" i="58"/>
  <c r="AK283" i="58"/>
  <c r="AL283" i="58"/>
  <c r="AM283" i="58"/>
  <c r="AN283" i="58"/>
  <c r="AO283" i="58"/>
  <c r="AP283" i="58"/>
  <c r="AQ283" i="58"/>
  <c r="AR283" i="58"/>
  <c r="AS283" i="58"/>
  <c r="AT283" i="58"/>
  <c r="AU283" i="58"/>
  <c r="AV283" i="58"/>
  <c r="AW283" i="58"/>
  <c r="AX283" i="58"/>
  <c r="AY283" i="58"/>
  <c r="AZ283" i="58"/>
  <c r="BA283" i="58"/>
  <c r="BB283" i="58"/>
  <c r="BC283" i="58"/>
  <c r="BD283" i="58"/>
  <c r="BE283" i="58"/>
  <c r="BF283" i="58"/>
  <c r="BG283" i="58"/>
  <c r="BH283" i="58"/>
  <c r="BI283" i="58"/>
  <c r="BJ283" i="58"/>
  <c r="BK283" i="58"/>
  <c r="BL283" i="58"/>
  <c r="BM283" i="58"/>
  <c r="BN283" i="58"/>
  <c r="BO283" i="58"/>
  <c r="BP283" i="58"/>
  <c r="BQ283" i="58"/>
  <c r="BR283" i="58"/>
  <c r="BS283" i="58"/>
  <c r="BT283" i="58"/>
  <c r="BU283" i="58"/>
  <c r="BV283" i="58"/>
  <c r="BW283" i="58"/>
  <c r="BX283" i="58"/>
  <c r="BY283" i="58"/>
  <c r="BZ283" i="58"/>
  <c r="CA283" i="58"/>
  <c r="CB283" i="58"/>
  <c r="CC283" i="58"/>
  <c r="CD283" i="58"/>
  <c r="CE283" i="58"/>
  <c r="CF283" i="58"/>
  <c r="CG283" i="58"/>
  <c r="CH283" i="58"/>
  <c r="CI283" i="58"/>
  <c r="CJ283" i="58"/>
  <c r="CK283" i="58"/>
  <c r="CL283" i="58"/>
  <c r="CM283" i="58"/>
  <c r="CN283" i="58"/>
  <c r="CO283" i="58"/>
  <c r="CP283" i="58"/>
  <c r="CQ283" i="58"/>
  <c r="CR283" i="58"/>
  <c r="CS283" i="58"/>
  <c r="CT283" i="58"/>
  <c r="CU283" i="58"/>
  <c r="CV283" i="58"/>
  <c r="CW283" i="58"/>
  <c r="CX283" i="58"/>
  <c r="CY283" i="58"/>
  <c r="CZ283" i="58"/>
  <c r="DA283" i="58"/>
  <c r="DB283" i="58"/>
  <c r="DC283" i="58"/>
  <c r="DD283" i="58"/>
  <c r="DE283" i="58"/>
  <c r="AJ284" i="58"/>
  <c r="AK284" i="58"/>
  <c r="AL284" i="58"/>
  <c r="AM284" i="58"/>
  <c r="AN284" i="58"/>
  <c r="AO284" i="58"/>
  <c r="AP284" i="58"/>
  <c r="AQ284" i="58"/>
  <c r="AR284" i="58"/>
  <c r="AS284" i="58"/>
  <c r="AT284" i="58"/>
  <c r="AU284" i="58"/>
  <c r="AV284" i="58"/>
  <c r="AW284" i="58"/>
  <c r="AX284" i="58"/>
  <c r="AY284" i="58"/>
  <c r="AZ284" i="58"/>
  <c r="BA284" i="58"/>
  <c r="BB284" i="58"/>
  <c r="BC284" i="58"/>
  <c r="BD284" i="58"/>
  <c r="BE284" i="58"/>
  <c r="BF284" i="58"/>
  <c r="BG284" i="58"/>
  <c r="BH284" i="58"/>
  <c r="BI284" i="58"/>
  <c r="BJ284" i="58"/>
  <c r="BK284" i="58"/>
  <c r="BL284" i="58"/>
  <c r="BM284" i="58"/>
  <c r="BN284" i="58"/>
  <c r="BO284" i="58"/>
  <c r="BP284" i="58"/>
  <c r="BQ284" i="58"/>
  <c r="BR284" i="58"/>
  <c r="BS284" i="58"/>
  <c r="BT284" i="58"/>
  <c r="BU284" i="58"/>
  <c r="BV284" i="58"/>
  <c r="BW284" i="58"/>
  <c r="BX284" i="58"/>
  <c r="BY284" i="58"/>
  <c r="BZ284" i="58"/>
  <c r="CA284" i="58"/>
  <c r="CB284" i="58"/>
  <c r="CC284" i="58"/>
  <c r="CD284" i="58"/>
  <c r="CE284" i="58"/>
  <c r="CF284" i="58"/>
  <c r="CG284" i="58"/>
  <c r="CH284" i="58"/>
  <c r="CI284" i="58"/>
  <c r="CJ284" i="58"/>
  <c r="CK284" i="58"/>
  <c r="CL284" i="58"/>
  <c r="CM284" i="58"/>
  <c r="CN284" i="58"/>
  <c r="CO284" i="58"/>
  <c r="CP284" i="58"/>
  <c r="CQ284" i="58"/>
  <c r="CR284" i="58"/>
  <c r="CS284" i="58"/>
  <c r="CT284" i="58"/>
  <c r="CU284" i="58"/>
  <c r="CV284" i="58"/>
  <c r="CW284" i="58"/>
  <c r="CX284" i="58"/>
  <c r="CY284" i="58"/>
  <c r="CZ284" i="58"/>
  <c r="DA284" i="58"/>
  <c r="DB284" i="58"/>
  <c r="DC284" i="58"/>
  <c r="DD284" i="58"/>
  <c r="DE284" i="58"/>
  <c r="AJ285" i="58"/>
  <c r="AK285" i="58"/>
  <c r="AL285" i="58"/>
  <c r="AM285" i="58"/>
  <c r="AN285" i="58"/>
  <c r="AO285" i="58"/>
  <c r="AP285" i="58"/>
  <c r="AQ285" i="58"/>
  <c r="AR285" i="58"/>
  <c r="AS285" i="58"/>
  <c r="AT285" i="58"/>
  <c r="AU285" i="58"/>
  <c r="AV285" i="58"/>
  <c r="AW285" i="58"/>
  <c r="AX285" i="58"/>
  <c r="AY285" i="58"/>
  <c r="AZ285" i="58"/>
  <c r="BA285" i="58"/>
  <c r="BB285" i="58"/>
  <c r="BC285" i="58"/>
  <c r="BD285" i="58"/>
  <c r="BE285" i="58"/>
  <c r="BF285" i="58"/>
  <c r="BG285" i="58"/>
  <c r="BH285" i="58"/>
  <c r="BI285" i="58"/>
  <c r="BJ285" i="58"/>
  <c r="BK285" i="58"/>
  <c r="BL285" i="58"/>
  <c r="BM285" i="58"/>
  <c r="BN285" i="58"/>
  <c r="BO285" i="58"/>
  <c r="BP285" i="58"/>
  <c r="BQ285" i="58"/>
  <c r="BR285" i="58"/>
  <c r="BS285" i="58"/>
  <c r="BT285" i="58"/>
  <c r="BU285" i="58"/>
  <c r="BV285" i="58"/>
  <c r="BW285" i="58"/>
  <c r="BX285" i="58"/>
  <c r="BY285" i="58"/>
  <c r="BZ285" i="58"/>
  <c r="CA285" i="58"/>
  <c r="CB285" i="58"/>
  <c r="CC285" i="58"/>
  <c r="CD285" i="58"/>
  <c r="CE285" i="58"/>
  <c r="CF285" i="58"/>
  <c r="CG285" i="58"/>
  <c r="CH285" i="58"/>
  <c r="CI285" i="58"/>
  <c r="CJ285" i="58"/>
  <c r="CK285" i="58"/>
  <c r="CL285" i="58"/>
  <c r="CM285" i="58"/>
  <c r="CN285" i="58"/>
  <c r="CO285" i="58"/>
  <c r="CP285" i="58"/>
  <c r="CQ285" i="58"/>
  <c r="CR285" i="58"/>
  <c r="CS285" i="58"/>
  <c r="CT285" i="58"/>
  <c r="CU285" i="58"/>
  <c r="CV285" i="58"/>
  <c r="CW285" i="58"/>
  <c r="CX285" i="58"/>
  <c r="CY285" i="58"/>
  <c r="CZ285" i="58"/>
  <c r="DA285" i="58"/>
  <c r="DB285" i="58"/>
  <c r="DC285" i="58"/>
  <c r="DD285" i="58"/>
  <c r="DE285" i="58"/>
  <c r="AJ286" i="58"/>
  <c r="AK286" i="58"/>
  <c r="AL286" i="58"/>
  <c r="AM286" i="58"/>
  <c r="AN286" i="58"/>
  <c r="AO286" i="58"/>
  <c r="AP286" i="58"/>
  <c r="AQ286" i="58"/>
  <c r="AR286" i="58"/>
  <c r="AS286" i="58"/>
  <c r="AT286" i="58"/>
  <c r="AU286" i="58"/>
  <c r="AV286" i="58"/>
  <c r="AW286" i="58"/>
  <c r="AX286" i="58"/>
  <c r="AY286" i="58"/>
  <c r="AZ286" i="58"/>
  <c r="BA286" i="58"/>
  <c r="BB286" i="58"/>
  <c r="BC286" i="58"/>
  <c r="BD286" i="58"/>
  <c r="BE286" i="58"/>
  <c r="BF286" i="58"/>
  <c r="BG286" i="58"/>
  <c r="BH286" i="58"/>
  <c r="BI286" i="58"/>
  <c r="BJ286" i="58"/>
  <c r="BK286" i="58"/>
  <c r="BL286" i="58"/>
  <c r="BM286" i="58"/>
  <c r="BN286" i="58"/>
  <c r="BO286" i="58"/>
  <c r="BP286" i="58"/>
  <c r="BQ286" i="58"/>
  <c r="BR286" i="58"/>
  <c r="BS286" i="58"/>
  <c r="BT286" i="58"/>
  <c r="BU286" i="58"/>
  <c r="BV286" i="58"/>
  <c r="BW286" i="58"/>
  <c r="BX286" i="58"/>
  <c r="BY286" i="58"/>
  <c r="BZ286" i="58"/>
  <c r="CA286" i="58"/>
  <c r="CB286" i="58"/>
  <c r="CC286" i="58"/>
  <c r="CD286" i="58"/>
  <c r="CE286" i="58"/>
  <c r="CF286" i="58"/>
  <c r="CG286" i="58"/>
  <c r="CH286" i="58"/>
  <c r="CI286" i="58"/>
  <c r="CJ286" i="58"/>
  <c r="CK286" i="58"/>
  <c r="CL286" i="58"/>
  <c r="CM286" i="58"/>
  <c r="CN286" i="58"/>
  <c r="CO286" i="58"/>
  <c r="CP286" i="58"/>
  <c r="CQ286" i="58"/>
  <c r="CR286" i="58"/>
  <c r="CS286" i="58"/>
  <c r="CT286" i="58"/>
  <c r="CU286" i="58"/>
  <c r="CV286" i="58"/>
  <c r="CW286" i="58"/>
  <c r="CX286" i="58"/>
  <c r="CY286" i="58"/>
  <c r="CZ286" i="58"/>
  <c r="DA286" i="58"/>
  <c r="DB286" i="58"/>
  <c r="DC286" i="58"/>
  <c r="DD286" i="58"/>
  <c r="DE286" i="58"/>
  <c r="AJ287" i="58"/>
  <c r="AK287" i="58"/>
  <c r="AL287" i="58"/>
  <c r="AM287" i="58"/>
  <c r="AN287" i="58"/>
  <c r="AO287" i="58"/>
  <c r="AP287" i="58"/>
  <c r="AQ287" i="58"/>
  <c r="AR287" i="58"/>
  <c r="AS287" i="58"/>
  <c r="AT287" i="58"/>
  <c r="AU287" i="58"/>
  <c r="AV287" i="58"/>
  <c r="AW287" i="58"/>
  <c r="AX287" i="58"/>
  <c r="AY287" i="58"/>
  <c r="AZ287" i="58"/>
  <c r="BA287" i="58"/>
  <c r="BB287" i="58"/>
  <c r="BC287" i="58"/>
  <c r="BD287" i="58"/>
  <c r="BE287" i="58"/>
  <c r="BF287" i="58"/>
  <c r="BG287" i="58"/>
  <c r="BH287" i="58"/>
  <c r="BI287" i="58"/>
  <c r="BJ287" i="58"/>
  <c r="BK287" i="58"/>
  <c r="BL287" i="58"/>
  <c r="BM287" i="58"/>
  <c r="BN287" i="58"/>
  <c r="BO287" i="58"/>
  <c r="BP287" i="58"/>
  <c r="BQ287" i="58"/>
  <c r="BR287" i="58"/>
  <c r="BS287" i="58"/>
  <c r="BT287" i="58"/>
  <c r="BU287" i="58"/>
  <c r="BV287" i="58"/>
  <c r="BW287" i="58"/>
  <c r="BX287" i="58"/>
  <c r="BY287" i="58"/>
  <c r="BZ287" i="58"/>
  <c r="CA287" i="58"/>
  <c r="CB287" i="58"/>
  <c r="CC287" i="58"/>
  <c r="CD287" i="58"/>
  <c r="CE287" i="58"/>
  <c r="CF287" i="58"/>
  <c r="CG287" i="58"/>
  <c r="CH287" i="58"/>
  <c r="CI287" i="58"/>
  <c r="CJ287" i="58"/>
  <c r="CK287" i="58"/>
  <c r="CL287" i="58"/>
  <c r="CM287" i="58"/>
  <c r="CN287" i="58"/>
  <c r="CO287" i="58"/>
  <c r="CP287" i="58"/>
  <c r="CQ287" i="58"/>
  <c r="CR287" i="58"/>
  <c r="CS287" i="58"/>
  <c r="CT287" i="58"/>
  <c r="CU287" i="58"/>
  <c r="CV287" i="58"/>
  <c r="CW287" i="58"/>
  <c r="CX287" i="58"/>
  <c r="CY287" i="58"/>
  <c r="CZ287" i="58"/>
  <c r="DA287" i="58"/>
  <c r="DB287" i="58"/>
  <c r="DC287" i="58"/>
  <c r="DD287" i="58"/>
  <c r="DE287" i="58"/>
  <c r="AJ288" i="58"/>
  <c r="AK288" i="58"/>
  <c r="AL288" i="58"/>
  <c r="AM288" i="58"/>
  <c r="AN288" i="58"/>
  <c r="AO288" i="58"/>
  <c r="AP288" i="58"/>
  <c r="AQ288" i="58"/>
  <c r="AR288" i="58"/>
  <c r="AS288" i="58"/>
  <c r="AT288" i="58"/>
  <c r="AU288" i="58"/>
  <c r="AV288" i="58"/>
  <c r="AW288" i="58"/>
  <c r="AX288" i="58"/>
  <c r="AY288" i="58"/>
  <c r="AZ288" i="58"/>
  <c r="BA288" i="58"/>
  <c r="BB288" i="58"/>
  <c r="BC288" i="58"/>
  <c r="BD288" i="58"/>
  <c r="BE288" i="58"/>
  <c r="BF288" i="58"/>
  <c r="BG288" i="58"/>
  <c r="BH288" i="58"/>
  <c r="BI288" i="58"/>
  <c r="BJ288" i="58"/>
  <c r="BK288" i="58"/>
  <c r="BL288" i="58"/>
  <c r="BM288" i="58"/>
  <c r="BN288" i="58"/>
  <c r="BO288" i="58"/>
  <c r="BP288" i="58"/>
  <c r="BQ288" i="58"/>
  <c r="BR288" i="58"/>
  <c r="BS288" i="58"/>
  <c r="BT288" i="58"/>
  <c r="BU288" i="58"/>
  <c r="BV288" i="58"/>
  <c r="BW288" i="58"/>
  <c r="BX288" i="58"/>
  <c r="BY288" i="58"/>
  <c r="BZ288" i="58"/>
  <c r="CA288" i="58"/>
  <c r="CB288" i="58"/>
  <c r="CC288" i="58"/>
  <c r="CD288" i="58"/>
  <c r="CE288" i="58"/>
  <c r="CF288" i="58"/>
  <c r="CG288" i="58"/>
  <c r="CH288" i="58"/>
  <c r="CI288" i="58"/>
  <c r="CJ288" i="58"/>
  <c r="CK288" i="58"/>
  <c r="CL288" i="58"/>
  <c r="CM288" i="58"/>
  <c r="CN288" i="58"/>
  <c r="CO288" i="58"/>
  <c r="CP288" i="58"/>
  <c r="CQ288" i="58"/>
  <c r="CR288" i="58"/>
  <c r="CS288" i="58"/>
  <c r="CT288" i="58"/>
  <c r="CU288" i="58"/>
  <c r="CV288" i="58"/>
  <c r="CW288" i="58"/>
  <c r="CX288" i="58"/>
  <c r="CY288" i="58"/>
  <c r="CZ288" i="58"/>
  <c r="DA288" i="58"/>
  <c r="DB288" i="58"/>
  <c r="DC288" i="58"/>
  <c r="DD288" i="58"/>
  <c r="DE288" i="58"/>
  <c r="AJ289" i="58"/>
  <c r="AK289" i="58"/>
  <c r="AL289" i="58"/>
  <c r="AM289" i="58"/>
  <c r="AN289" i="58"/>
  <c r="AO289" i="58"/>
  <c r="AP289" i="58"/>
  <c r="AQ289" i="58"/>
  <c r="AR289" i="58"/>
  <c r="AS289" i="58"/>
  <c r="AT289" i="58"/>
  <c r="AU289" i="58"/>
  <c r="AV289" i="58"/>
  <c r="AW289" i="58"/>
  <c r="AX289" i="58"/>
  <c r="AY289" i="58"/>
  <c r="AZ289" i="58"/>
  <c r="BA289" i="58"/>
  <c r="BB289" i="58"/>
  <c r="BC289" i="58"/>
  <c r="BD289" i="58"/>
  <c r="BE289" i="58"/>
  <c r="BF289" i="58"/>
  <c r="BG289" i="58"/>
  <c r="BH289" i="58"/>
  <c r="BI289" i="58"/>
  <c r="BJ289" i="58"/>
  <c r="BK289" i="58"/>
  <c r="BL289" i="58"/>
  <c r="BM289" i="58"/>
  <c r="BN289" i="58"/>
  <c r="BO289" i="58"/>
  <c r="BP289" i="58"/>
  <c r="BQ289" i="58"/>
  <c r="BR289" i="58"/>
  <c r="BS289" i="58"/>
  <c r="BT289" i="58"/>
  <c r="BU289" i="58"/>
  <c r="BV289" i="58"/>
  <c r="BW289" i="58"/>
  <c r="BX289" i="58"/>
  <c r="BY289" i="58"/>
  <c r="BZ289" i="58"/>
  <c r="CA289" i="58"/>
  <c r="CB289" i="58"/>
  <c r="CC289" i="58"/>
  <c r="CD289" i="58"/>
  <c r="CE289" i="58"/>
  <c r="CF289" i="58"/>
  <c r="CG289" i="58"/>
  <c r="CH289" i="58"/>
  <c r="CI289" i="58"/>
  <c r="CJ289" i="58"/>
  <c r="CK289" i="58"/>
  <c r="CL289" i="58"/>
  <c r="CM289" i="58"/>
  <c r="CN289" i="58"/>
  <c r="CO289" i="58"/>
  <c r="CP289" i="58"/>
  <c r="CQ289" i="58"/>
  <c r="CR289" i="58"/>
  <c r="CS289" i="58"/>
  <c r="CT289" i="58"/>
  <c r="CU289" i="58"/>
  <c r="CV289" i="58"/>
  <c r="CW289" i="58"/>
  <c r="CX289" i="58"/>
  <c r="CY289" i="58"/>
  <c r="CZ289" i="58"/>
  <c r="DA289" i="58"/>
  <c r="DB289" i="58"/>
  <c r="DC289" i="58"/>
  <c r="DD289" i="58"/>
  <c r="DE289" i="58"/>
  <c r="AJ290" i="58"/>
  <c r="AK290" i="58"/>
  <c r="AL290" i="58"/>
  <c r="AM290" i="58"/>
  <c r="AN290" i="58"/>
  <c r="AO290" i="58"/>
  <c r="AP290" i="58"/>
  <c r="AQ290" i="58"/>
  <c r="AR290" i="58"/>
  <c r="AS290" i="58"/>
  <c r="AT290" i="58"/>
  <c r="AU290" i="58"/>
  <c r="AV290" i="58"/>
  <c r="AW290" i="58"/>
  <c r="AX290" i="58"/>
  <c r="AY290" i="58"/>
  <c r="AZ290" i="58"/>
  <c r="BA290" i="58"/>
  <c r="BB290" i="58"/>
  <c r="BC290" i="58"/>
  <c r="BD290" i="58"/>
  <c r="BE290" i="58"/>
  <c r="BF290" i="58"/>
  <c r="BG290" i="58"/>
  <c r="BH290" i="58"/>
  <c r="BI290" i="58"/>
  <c r="BJ290" i="58"/>
  <c r="BK290" i="58"/>
  <c r="BL290" i="58"/>
  <c r="BM290" i="58"/>
  <c r="BN290" i="58"/>
  <c r="BO290" i="58"/>
  <c r="BP290" i="58"/>
  <c r="BQ290" i="58"/>
  <c r="BR290" i="58"/>
  <c r="BS290" i="58"/>
  <c r="BT290" i="58"/>
  <c r="BU290" i="58"/>
  <c r="BV290" i="58"/>
  <c r="BW290" i="58"/>
  <c r="BX290" i="58"/>
  <c r="BY290" i="58"/>
  <c r="BZ290" i="58"/>
  <c r="CA290" i="58"/>
  <c r="CB290" i="58"/>
  <c r="CC290" i="58"/>
  <c r="CD290" i="58"/>
  <c r="CE290" i="58"/>
  <c r="CF290" i="58"/>
  <c r="CG290" i="58"/>
  <c r="CH290" i="58"/>
  <c r="CI290" i="58"/>
  <c r="CJ290" i="58"/>
  <c r="CK290" i="58"/>
  <c r="CL290" i="58"/>
  <c r="CM290" i="58"/>
  <c r="CN290" i="58"/>
  <c r="CO290" i="58"/>
  <c r="CP290" i="58"/>
  <c r="CQ290" i="58"/>
  <c r="CR290" i="58"/>
  <c r="CS290" i="58"/>
  <c r="CT290" i="58"/>
  <c r="CU290" i="58"/>
  <c r="CV290" i="58"/>
  <c r="CW290" i="58"/>
  <c r="CX290" i="58"/>
  <c r="CY290" i="58"/>
  <c r="CZ290" i="58"/>
  <c r="DA290" i="58"/>
  <c r="DB290" i="58"/>
  <c r="DC290" i="58"/>
  <c r="DD290" i="58"/>
  <c r="DE290" i="58"/>
  <c r="AJ291" i="58"/>
  <c r="AK291" i="58"/>
  <c r="AL291" i="58"/>
  <c r="AM291" i="58"/>
  <c r="AN291" i="58"/>
  <c r="AO291" i="58"/>
  <c r="AP291" i="58"/>
  <c r="AQ291" i="58"/>
  <c r="AR291" i="58"/>
  <c r="AS291" i="58"/>
  <c r="AT291" i="58"/>
  <c r="AU291" i="58"/>
  <c r="AV291" i="58"/>
  <c r="AW291" i="58"/>
  <c r="AX291" i="58"/>
  <c r="AY291" i="58"/>
  <c r="AZ291" i="58"/>
  <c r="BA291" i="58"/>
  <c r="BB291" i="58"/>
  <c r="BC291" i="58"/>
  <c r="BD291" i="58"/>
  <c r="BE291" i="58"/>
  <c r="BF291" i="58"/>
  <c r="BG291" i="58"/>
  <c r="BH291" i="58"/>
  <c r="BI291" i="58"/>
  <c r="BJ291" i="58"/>
  <c r="BK291" i="58"/>
  <c r="BL291" i="58"/>
  <c r="BM291" i="58"/>
  <c r="BN291" i="58"/>
  <c r="BO291" i="58"/>
  <c r="BP291" i="58"/>
  <c r="BQ291" i="58"/>
  <c r="BR291" i="58"/>
  <c r="BS291" i="58"/>
  <c r="BT291" i="58"/>
  <c r="BU291" i="58"/>
  <c r="BV291" i="58"/>
  <c r="BW291" i="58"/>
  <c r="BX291" i="58"/>
  <c r="BY291" i="58"/>
  <c r="BZ291" i="58"/>
  <c r="CA291" i="58"/>
  <c r="CB291" i="58"/>
  <c r="CC291" i="58"/>
  <c r="CD291" i="58"/>
  <c r="CE291" i="58"/>
  <c r="CF291" i="58"/>
  <c r="CG291" i="58"/>
  <c r="CH291" i="58"/>
  <c r="CI291" i="58"/>
  <c r="CJ291" i="58"/>
  <c r="CK291" i="58"/>
  <c r="CL291" i="58"/>
  <c r="CM291" i="58"/>
  <c r="CN291" i="58"/>
  <c r="CO291" i="58"/>
  <c r="CP291" i="58"/>
  <c r="CQ291" i="58"/>
  <c r="CR291" i="58"/>
  <c r="CS291" i="58"/>
  <c r="CT291" i="58"/>
  <c r="CU291" i="58"/>
  <c r="CV291" i="58"/>
  <c r="CW291" i="58"/>
  <c r="CX291" i="58"/>
  <c r="CY291" i="58"/>
  <c r="CZ291" i="58"/>
  <c r="DA291" i="58"/>
  <c r="DB291" i="58"/>
  <c r="DC291" i="58"/>
  <c r="DD291" i="58"/>
  <c r="DE291" i="58"/>
  <c r="AJ292" i="58"/>
  <c r="AK292" i="58"/>
  <c r="AL292" i="58"/>
  <c r="AM292" i="58"/>
  <c r="AN292" i="58"/>
  <c r="AO292" i="58"/>
  <c r="AP292" i="58"/>
  <c r="AQ292" i="58"/>
  <c r="AR292" i="58"/>
  <c r="AS292" i="58"/>
  <c r="AT292" i="58"/>
  <c r="AU292" i="58"/>
  <c r="AV292" i="58"/>
  <c r="AW292" i="58"/>
  <c r="AX292" i="58"/>
  <c r="AY292" i="58"/>
  <c r="AZ292" i="58"/>
  <c r="BA292" i="58"/>
  <c r="BB292" i="58"/>
  <c r="BC292" i="58"/>
  <c r="BD292" i="58"/>
  <c r="BE292" i="58"/>
  <c r="BF292" i="58"/>
  <c r="BG292" i="58"/>
  <c r="BH292" i="58"/>
  <c r="BI292" i="58"/>
  <c r="BJ292" i="58"/>
  <c r="BK292" i="58"/>
  <c r="BL292" i="58"/>
  <c r="BM292" i="58"/>
  <c r="BN292" i="58"/>
  <c r="BO292" i="58"/>
  <c r="BP292" i="58"/>
  <c r="BQ292" i="58"/>
  <c r="BR292" i="58"/>
  <c r="BS292" i="58"/>
  <c r="BT292" i="58"/>
  <c r="BU292" i="58"/>
  <c r="BV292" i="58"/>
  <c r="BW292" i="58"/>
  <c r="BX292" i="58"/>
  <c r="BY292" i="58"/>
  <c r="BZ292" i="58"/>
  <c r="CA292" i="58"/>
  <c r="CB292" i="58"/>
  <c r="CC292" i="58"/>
  <c r="CD292" i="58"/>
  <c r="CE292" i="58"/>
  <c r="CF292" i="58"/>
  <c r="CG292" i="58"/>
  <c r="CH292" i="58"/>
  <c r="CI292" i="58"/>
  <c r="CJ292" i="58"/>
  <c r="CK292" i="58"/>
  <c r="CL292" i="58"/>
  <c r="CM292" i="58"/>
  <c r="CN292" i="58"/>
  <c r="CO292" i="58"/>
  <c r="CP292" i="58"/>
  <c r="CQ292" i="58"/>
  <c r="CR292" i="58"/>
  <c r="CS292" i="58"/>
  <c r="CT292" i="58"/>
  <c r="CU292" i="58"/>
  <c r="CV292" i="58"/>
  <c r="CW292" i="58"/>
  <c r="CX292" i="58"/>
  <c r="CY292" i="58"/>
  <c r="CZ292" i="58"/>
  <c r="DA292" i="58"/>
  <c r="DB292" i="58"/>
  <c r="DC292" i="58"/>
  <c r="DD292" i="58"/>
  <c r="DE292" i="58"/>
  <c r="AJ293" i="58"/>
  <c r="AK293" i="58"/>
  <c r="AL293" i="58"/>
  <c r="AM293" i="58"/>
  <c r="AN293" i="58"/>
  <c r="AO293" i="58"/>
  <c r="AP293" i="58"/>
  <c r="AQ293" i="58"/>
  <c r="AR293" i="58"/>
  <c r="AS293" i="58"/>
  <c r="AT293" i="58"/>
  <c r="AU293" i="58"/>
  <c r="AV293" i="58"/>
  <c r="AW293" i="58"/>
  <c r="AX293" i="58"/>
  <c r="AY293" i="58"/>
  <c r="AZ293" i="58"/>
  <c r="BA293" i="58"/>
  <c r="BB293" i="58"/>
  <c r="BC293" i="58"/>
  <c r="BD293" i="58"/>
  <c r="BE293" i="58"/>
  <c r="BF293" i="58"/>
  <c r="BG293" i="58"/>
  <c r="BH293" i="58"/>
  <c r="BI293" i="58"/>
  <c r="BJ293" i="58"/>
  <c r="BK293" i="58"/>
  <c r="BL293" i="58"/>
  <c r="BM293" i="58"/>
  <c r="BN293" i="58"/>
  <c r="BO293" i="58"/>
  <c r="BP293" i="58"/>
  <c r="BQ293" i="58"/>
  <c r="BR293" i="58"/>
  <c r="BS293" i="58"/>
  <c r="BT293" i="58"/>
  <c r="BU293" i="58"/>
  <c r="BV293" i="58"/>
  <c r="BW293" i="58"/>
  <c r="BX293" i="58"/>
  <c r="BY293" i="58"/>
  <c r="BZ293" i="58"/>
  <c r="CA293" i="58"/>
  <c r="CB293" i="58"/>
  <c r="CC293" i="58"/>
  <c r="CD293" i="58"/>
  <c r="CE293" i="58"/>
  <c r="CF293" i="58"/>
  <c r="CG293" i="58"/>
  <c r="CH293" i="58"/>
  <c r="CI293" i="58"/>
  <c r="CJ293" i="58"/>
  <c r="CK293" i="58"/>
  <c r="CL293" i="58"/>
  <c r="CM293" i="58"/>
  <c r="CN293" i="58"/>
  <c r="CO293" i="58"/>
  <c r="CP293" i="58"/>
  <c r="CQ293" i="58"/>
  <c r="CR293" i="58"/>
  <c r="CS293" i="58"/>
  <c r="CT293" i="58"/>
  <c r="CU293" i="58"/>
  <c r="CV293" i="58"/>
  <c r="CW293" i="58"/>
  <c r="CX293" i="58"/>
  <c r="CY293" i="58"/>
  <c r="CZ293" i="58"/>
  <c r="DA293" i="58"/>
  <c r="DB293" i="58"/>
  <c r="DC293" i="58"/>
  <c r="DD293" i="58"/>
  <c r="DE293" i="58"/>
  <c r="AJ294" i="58"/>
  <c r="AK294" i="58"/>
  <c r="AL294" i="58"/>
  <c r="AM294" i="58"/>
  <c r="AN294" i="58"/>
  <c r="AO294" i="58"/>
  <c r="AP294" i="58"/>
  <c r="AQ294" i="58"/>
  <c r="AR294" i="58"/>
  <c r="AS294" i="58"/>
  <c r="AT294" i="58"/>
  <c r="AU294" i="58"/>
  <c r="AV294" i="58"/>
  <c r="AW294" i="58"/>
  <c r="AX294" i="58"/>
  <c r="AY294" i="58"/>
  <c r="AZ294" i="58"/>
  <c r="BA294" i="58"/>
  <c r="BB294" i="58"/>
  <c r="BC294" i="58"/>
  <c r="BD294" i="58"/>
  <c r="BE294" i="58"/>
  <c r="BF294" i="58"/>
  <c r="BG294" i="58"/>
  <c r="BH294" i="58"/>
  <c r="BI294" i="58"/>
  <c r="BJ294" i="58"/>
  <c r="BK294" i="58"/>
  <c r="BL294" i="58"/>
  <c r="BM294" i="58"/>
  <c r="BN294" i="58"/>
  <c r="BO294" i="58"/>
  <c r="BP294" i="58"/>
  <c r="BQ294" i="58"/>
  <c r="BR294" i="58"/>
  <c r="BS294" i="58"/>
  <c r="BT294" i="58"/>
  <c r="BU294" i="58"/>
  <c r="BV294" i="58"/>
  <c r="BW294" i="58"/>
  <c r="BX294" i="58"/>
  <c r="BY294" i="58"/>
  <c r="BZ294" i="58"/>
  <c r="CA294" i="58"/>
  <c r="CB294" i="58"/>
  <c r="CC294" i="58"/>
  <c r="CD294" i="58"/>
  <c r="CE294" i="58"/>
  <c r="CF294" i="58"/>
  <c r="CG294" i="58"/>
  <c r="CH294" i="58"/>
  <c r="CI294" i="58"/>
  <c r="CJ294" i="58"/>
  <c r="CK294" i="58"/>
  <c r="CL294" i="58"/>
  <c r="CM294" i="58"/>
  <c r="CN294" i="58"/>
  <c r="CO294" i="58"/>
  <c r="CP294" i="58"/>
  <c r="CQ294" i="58"/>
  <c r="CR294" i="58"/>
  <c r="CS294" i="58"/>
  <c r="CT294" i="58"/>
  <c r="CU294" i="58"/>
  <c r="CV294" i="58"/>
  <c r="CW294" i="58"/>
  <c r="CX294" i="58"/>
  <c r="CY294" i="58"/>
  <c r="CZ294" i="58"/>
  <c r="DA294" i="58"/>
  <c r="DB294" i="58"/>
  <c r="DC294" i="58"/>
  <c r="DD294" i="58"/>
  <c r="DE294" i="58"/>
  <c r="AJ295" i="58"/>
  <c r="AK295" i="58"/>
  <c r="AL295" i="58"/>
  <c r="AM295" i="58"/>
  <c r="AN295" i="58"/>
  <c r="AO295" i="58"/>
  <c r="AP295" i="58"/>
  <c r="AQ295" i="58"/>
  <c r="AR295" i="58"/>
  <c r="AS295" i="58"/>
  <c r="AT295" i="58"/>
  <c r="AU295" i="58"/>
  <c r="AV295" i="58"/>
  <c r="AW295" i="58"/>
  <c r="AX295" i="58"/>
  <c r="AY295" i="58"/>
  <c r="AZ295" i="58"/>
  <c r="BA295" i="58"/>
  <c r="BB295" i="58"/>
  <c r="BC295" i="58"/>
  <c r="BD295" i="58"/>
  <c r="BE295" i="58"/>
  <c r="BF295" i="58"/>
  <c r="BG295" i="58"/>
  <c r="BH295" i="58"/>
  <c r="BI295" i="58"/>
  <c r="BJ295" i="58"/>
  <c r="BK295" i="58"/>
  <c r="BL295" i="58"/>
  <c r="BM295" i="58"/>
  <c r="BN295" i="58"/>
  <c r="BO295" i="58"/>
  <c r="BP295" i="58"/>
  <c r="BQ295" i="58"/>
  <c r="BR295" i="58"/>
  <c r="BS295" i="58"/>
  <c r="BT295" i="58"/>
  <c r="BU295" i="58"/>
  <c r="BV295" i="58"/>
  <c r="BW295" i="58"/>
  <c r="BX295" i="58"/>
  <c r="BY295" i="58"/>
  <c r="BZ295" i="58"/>
  <c r="CA295" i="58"/>
  <c r="CB295" i="58"/>
  <c r="CC295" i="58"/>
  <c r="CD295" i="58"/>
  <c r="CE295" i="58"/>
  <c r="CF295" i="58"/>
  <c r="CG295" i="58"/>
  <c r="CH295" i="58"/>
  <c r="CI295" i="58"/>
  <c r="CJ295" i="58"/>
  <c r="CK295" i="58"/>
  <c r="CL295" i="58"/>
  <c r="CM295" i="58"/>
  <c r="CN295" i="58"/>
  <c r="CO295" i="58"/>
  <c r="CP295" i="58"/>
  <c r="CQ295" i="58"/>
  <c r="CR295" i="58"/>
  <c r="CS295" i="58"/>
  <c r="CT295" i="58"/>
  <c r="CU295" i="58"/>
  <c r="CV295" i="58"/>
  <c r="CW295" i="58"/>
  <c r="CX295" i="58"/>
  <c r="CY295" i="58"/>
  <c r="CZ295" i="58"/>
  <c r="DA295" i="58"/>
  <c r="DB295" i="58"/>
  <c r="DC295" i="58"/>
  <c r="DD295" i="58"/>
  <c r="DE295" i="58"/>
  <c r="AJ296" i="58"/>
  <c r="AK296" i="58"/>
  <c r="AL296" i="58"/>
  <c r="AM296" i="58"/>
  <c r="AN296" i="58"/>
  <c r="AO296" i="58"/>
  <c r="AP296" i="58"/>
  <c r="AQ296" i="58"/>
  <c r="AR296" i="58"/>
  <c r="AS296" i="58"/>
  <c r="AT296" i="58"/>
  <c r="AU296" i="58"/>
  <c r="AV296" i="58"/>
  <c r="AW296" i="58"/>
  <c r="AX296" i="58"/>
  <c r="AY296" i="58"/>
  <c r="AZ296" i="58"/>
  <c r="BA296" i="58"/>
  <c r="BB296" i="58"/>
  <c r="BC296" i="58"/>
  <c r="BD296" i="58"/>
  <c r="BE296" i="58"/>
  <c r="BF296" i="58"/>
  <c r="BG296" i="58"/>
  <c r="BH296" i="58"/>
  <c r="BI296" i="58"/>
  <c r="BJ296" i="58"/>
  <c r="BK296" i="58"/>
  <c r="BL296" i="58"/>
  <c r="BM296" i="58"/>
  <c r="BN296" i="58"/>
  <c r="BO296" i="58"/>
  <c r="BP296" i="58"/>
  <c r="BQ296" i="58"/>
  <c r="BR296" i="58"/>
  <c r="BS296" i="58"/>
  <c r="BT296" i="58"/>
  <c r="BU296" i="58"/>
  <c r="BV296" i="58"/>
  <c r="BW296" i="58"/>
  <c r="BX296" i="58"/>
  <c r="BY296" i="58"/>
  <c r="BZ296" i="58"/>
  <c r="CA296" i="58"/>
  <c r="CB296" i="58"/>
  <c r="CC296" i="58"/>
  <c r="CD296" i="58"/>
  <c r="CE296" i="58"/>
  <c r="CF296" i="58"/>
  <c r="CG296" i="58"/>
  <c r="CH296" i="58"/>
  <c r="CI296" i="58"/>
  <c r="CJ296" i="58"/>
  <c r="CK296" i="58"/>
  <c r="CL296" i="58"/>
  <c r="CM296" i="58"/>
  <c r="CN296" i="58"/>
  <c r="CO296" i="58"/>
  <c r="CP296" i="58"/>
  <c r="CQ296" i="58"/>
  <c r="CR296" i="58"/>
  <c r="CS296" i="58"/>
  <c r="CT296" i="58"/>
  <c r="CU296" i="58"/>
  <c r="CV296" i="58"/>
  <c r="CW296" i="58"/>
  <c r="CX296" i="58"/>
  <c r="CY296" i="58"/>
  <c r="CZ296" i="58"/>
  <c r="DA296" i="58"/>
  <c r="DB296" i="58"/>
  <c r="DC296" i="58"/>
  <c r="DD296" i="58"/>
  <c r="DE296" i="58"/>
  <c r="AJ297" i="58"/>
  <c r="AK297" i="58"/>
  <c r="AL297" i="58"/>
  <c r="AM297" i="58"/>
  <c r="AN297" i="58"/>
  <c r="AO297" i="58"/>
  <c r="AP297" i="58"/>
  <c r="AQ297" i="58"/>
  <c r="AR297" i="58"/>
  <c r="AS297" i="58"/>
  <c r="AT297" i="58"/>
  <c r="AU297" i="58"/>
  <c r="AV297" i="58"/>
  <c r="AW297" i="58"/>
  <c r="AX297" i="58"/>
  <c r="AY297" i="58"/>
  <c r="AZ297" i="58"/>
  <c r="BA297" i="58"/>
  <c r="BB297" i="58"/>
  <c r="BC297" i="58"/>
  <c r="BD297" i="58"/>
  <c r="BE297" i="58"/>
  <c r="BF297" i="58"/>
  <c r="BG297" i="58"/>
  <c r="BH297" i="58"/>
  <c r="BI297" i="58"/>
  <c r="BJ297" i="58"/>
  <c r="BK297" i="58"/>
  <c r="BL297" i="58"/>
  <c r="BM297" i="58"/>
  <c r="BN297" i="58"/>
  <c r="BO297" i="58"/>
  <c r="BP297" i="58"/>
  <c r="BQ297" i="58"/>
  <c r="BR297" i="58"/>
  <c r="BS297" i="58"/>
  <c r="BT297" i="58"/>
  <c r="BU297" i="58"/>
  <c r="BV297" i="58"/>
  <c r="BW297" i="58"/>
  <c r="BX297" i="58"/>
  <c r="BY297" i="58"/>
  <c r="BZ297" i="58"/>
  <c r="CA297" i="58"/>
  <c r="CB297" i="58"/>
  <c r="CC297" i="58"/>
  <c r="CD297" i="58"/>
  <c r="CE297" i="58"/>
  <c r="CF297" i="58"/>
  <c r="CG297" i="58"/>
  <c r="CH297" i="58"/>
  <c r="CI297" i="58"/>
  <c r="CJ297" i="58"/>
  <c r="CK297" i="58"/>
  <c r="CL297" i="58"/>
  <c r="CM297" i="58"/>
  <c r="CN297" i="58"/>
  <c r="CO297" i="58"/>
  <c r="CP297" i="58"/>
  <c r="CQ297" i="58"/>
  <c r="CR297" i="58"/>
  <c r="CS297" i="58"/>
  <c r="CT297" i="58"/>
  <c r="CU297" i="58"/>
  <c r="CV297" i="58"/>
  <c r="CW297" i="58"/>
  <c r="CX297" i="58"/>
  <c r="CY297" i="58"/>
  <c r="CZ297" i="58"/>
  <c r="DA297" i="58"/>
  <c r="DB297" i="58"/>
  <c r="DC297" i="58"/>
  <c r="DD297" i="58"/>
  <c r="DE297" i="58"/>
  <c r="AJ298" i="58"/>
  <c r="AK298" i="58"/>
  <c r="AL298" i="58"/>
  <c r="AM298" i="58"/>
  <c r="AN298" i="58"/>
  <c r="AO298" i="58"/>
  <c r="AP298" i="58"/>
  <c r="AQ298" i="58"/>
  <c r="AR298" i="58"/>
  <c r="AS298" i="58"/>
  <c r="AT298" i="58"/>
  <c r="AU298" i="58"/>
  <c r="AV298" i="58"/>
  <c r="AW298" i="58"/>
  <c r="AX298" i="58"/>
  <c r="AY298" i="58"/>
  <c r="AZ298" i="58"/>
  <c r="BA298" i="58"/>
  <c r="BB298" i="58"/>
  <c r="BC298" i="58"/>
  <c r="BD298" i="58"/>
  <c r="BE298" i="58"/>
  <c r="BF298" i="58"/>
  <c r="BG298" i="58"/>
  <c r="BH298" i="58"/>
  <c r="BI298" i="58"/>
  <c r="BJ298" i="58"/>
  <c r="BK298" i="58"/>
  <c r="BL298" i="58"/>
  <c r="BM298" i="58"/>
  <c r="BN298" i="58"/>
  <c r="BO298" i="58"/>
  <c r="BP298" i="58"/>
  <c r="BQ298" i="58"/>
  <c r="BR298" i="58"/>
  <c r="BS298" i="58"/>
  <c r="BT298" i="58"/>
  <c r="BU298" i="58"/>
  <c r="BV298" i="58"/>
  <c r="BW298" i="58"/>
  <c r="BX298" i="58"/>
  <c r="BY298" i="58"/>
  <c r="BZ298" i="58"/>
  <c r="CA298" i="58"/>
  <c r="CB298" i="58"/>
  <c r="CC298" i="58"/>
  <c r="CD298" i="58"/>
  <c r="CE298" i="58"/>
  <c r="CF298" i="58"/>
  <c r="CG298" i="58"/>
  <c r="CH298" i="58"/>
  <c r="CI298" i="58"/>
  <c r="CJ298" i="58"/>
  <c r="CK298" i="58"/>
  <c r="CL298" i="58"/>
  <c r="CM298" i="58"/>
  <c r="CN298" i="58"/>
  <c r="CO298" i="58"/>
  <c r="CP298" i="58"/>
  <c r="CQ298" i="58"/>
  <c r="CR298" i="58"/>
  <c r="CS298" i="58"/>
  <c r="CT298" i="58"/>
  <c r="CU298" i="58"/>
  <c r="CV298" i="58"/>
  <c r="CW298" i="58"/>
  <c r="CX298" i="58"/>
  <c r="CY298" i="58"/>
  <c r="CZ298" i="58"/>
  <c r="DA298" i="58"/>
  <c r="DB298" i="58"/>
  <c r="DC298" i="58"/>
  <c r="DD298" i="58"/>
  <c r="DE298" i="58"/>
  <c r="AJ299" i="58"/>
  <c r="AK299" i="58"/>
  <c r="AL299" i="58"/>
  <c r="AM299" i="58"/>
  <c r="AN299" i="58"/>
  <c r="AO299" i="58"/>
  <c r="AP299" i="58"/>
  <c r="AQ299" i="58"/>
  <c r="AR299" i="58"/>
  <c r="AS299" i="58"/>
  <c r="AT299" i="58"/>
  <c r="AU299" i="58"/>
  <c r="AV299" i="58"/>
  <c r="AW299" i="58"/>
  <c r="AX299" i="58"/>
  <c r="AY299" i="58"/>
  <c r="AZ299" i="58"/>
  <c r="BA299" i="58"/>
  <c r="BB299" i="58"/>
  <c r="BC299" i="58"/>
  <c r="BD299" i="58"/>
  <c r="BE299" i="58"/>
  <c r="BF299" i="58"/>
  <c r="BG299" i="58"/>
  <c r="BH299" i="58"/>
  <c r="BI299" i="58"/>
  <c r="BJ299" i="58"/>
  <c r="BK299" i="58"/>
  <c r="BL299" i="58"/>
  <c r="BM299" i="58"/>
  <c r="BN299" i="58"/>
  <c r="BO299" i="58"/>
  <c r="BP299" i="58"/>
  <c r="BQ299" i="58"/>
  <c r="BR299" i="58"/>
  <c r="BS299" i="58"/>
  <c r="BT299" i="58"/>
  <c r="BU299" i="58"/>
  <c r="BV299" i="58"/>
  <c r="BW299" i="58"/>
  <c r="BX299" i="58"/>
  <c r="BY299" i="58"/>
  <c r="BZ299" i="58"/>
  <c r="CA299" i="58"/>
  <c r="CB299" i="58"/>
  <c r="CC299" i="58"/>
  <c r="CD299" i="58"/>
  <c r="CE299" i="58"/>
  <c r="CF299" i="58"/>
  <c r="CG299" i="58"/>
  <c r="CH299" i="58"/>
  <c r="CI299" i="58"/>
  <c r="CJ299" i="58"/>
  <c r="CK299" i="58"/>
  <c r="CL299" i="58"/>
  <c r="CM299" i="58"/>
  <c r="CN299" i="58"/>
  <c r="CO299" i="58"/>
  <c r="CP299" i="58"/>
  <c r="CQ299" i="58"/>
  <c r="CR299" i="58"/>
  <c r="CS299" i="58"/>
  <c r="CT299" i="58"/>
  <c r="CU299" i="58"/>
  <c r="CV299" i="58"/>
  <c r="CW299" i="58"/>
  <c r="CX299" i="58"/>
  <c r="CY299" i="58"/>
  <c r="CZ299" i="58"/>
  <c r="DA299" i="58"/>
  <c r="DB299" i="58"/>
  <c r="DC299" i="58"/>
  <c r="DD299" i="58"/>
  <c r="DE299" i="58"/>
  <c r="AJ300" i="58"/>
  <c r="AK300" i="58"/>
  <c r="AL300" i="58"/>
  <c r="AM300" i="58"/>
  <c r="AN300" i="58"/>
  <c r="AO300" i="58"/>
  <c r="AP300" i="58"/>
  <c r="AQ300" i="58"/>
  <c r="AR300" i="58"/>
  <c r="AS300" i="58"/>
  <c r="AT300" i="58"/>
  <c r="AU300" i="58"/>
  <c r="AV300" i="58"/>
  <c r="AW300" i="58"/>
  <c r="AX300" i="58"/>
  <c r="AY300" i="58"/>
  <c r="AZ300" i="58"/>
  <c r="BA300" i="58"/>
  <c r="BB300" i="58"/>
  <c r="BC300" i="58"/>
  <c r="BD300" i="58"/>
  <c r="BE300" i="58"/>
  <c r="BF300" i="58"/>
  <c r="BG300" i="58"/>
  <c r="BH300" i="58"/>
  <c r="BI300" i="58"/>
  <c r="BJ300" i="58"/>
  <c r="BK300" i="58"/>
  <c r="BL300" i="58"/>
  <c r="BM300" i="58"/>
  <c r="BN300" i="58"/>
  <c r="BO300" i="58"/>
  <c r="BP300" i="58"/>
  <c r="BQ300" i="58"/>
  <c r="BR300" i="58"/>
  <c r="BS300" i="58"/>
  <c r="BT300" i="58"/>
  <c r="BU300" i="58"/>
  <c r="BV300" i="58"/>
  <c r="BW300" i="58"/>
  <c r="BX300" i="58"/>
  <c r="BY300" i="58"/>
  <c r="BZ300" i="58"/>
  <c r="CA300" i="58"/>
  <c r="CB300" i="58"/>
  <c r="CC300" i="58"/>
  <c r="CD300" i="58"/>
  <c r="CE300" i="58"/>
  <c r="CF300" i="58"/>
  <c r="CG300" i="58"/>
  <c r="CH300" i="58"/>
  <c r="CI300" i="58"/>
  <c r="CJ300" i="58"/>
  <c r="CK300" i="58"/>
  <c r="CL300" i="58"/>
  <c r="CM300" i="58"/>
  <c r="CN300" i="58"/>
  <c r="CO300" i="58"/>
  <c r="CP300" i="58"/>
  <c r="CQ300" i="58"/>
  <c r="CR300" i="58"/>
  <c r="CS300" i="58"/>
  <c r="CT300" i="58"/>
  <c r="CU300" i="58"/>
  <c r="CV300" i="58"/>
  <c r="CW300" i="58"/>
  <c r="CX300" i="58"/>
  <c r="CY300" i="58"/>
  <c r="CZ300" i="58"/>
  <c r="DA300" i="58"/>
  <c r="DB300" i="58"/>
  <c r="DC300" i="58"/>
  <c r="DD300" i="58"/>
  <c r="DE300" i="58"/>
  <c r="AJ301" i="58"/>
  <c r="AK301" i="58"/>
  <c r="AL301" i="58"/>
  <c r="AM301" i="58"/>
  <c r="AN301" i="58"/>
  <c r="AO301" i="58"/>
  <c r="AP301" i="58"/>
  <c r="AQ301" i="58"/>
  <c r="AR301" i="58"/>
  <c r="AS301" i="58"/>
  <c r="AT301" i="58"/>
  <c r="AU301" i="58"/>
  <c r="AV301" i="58"/>
  <c r="AW301" i="58"/>
  <c r="AX301" i="58"/>
  <c r="AY301" i="58"/>
  <c r="AZ301" i="58"/>
  <c r="BA301" i="58"/>
  <c r="BB301" i="58"/>
  <c r="BC301" i="58"/>
  <c r="BD301" i="58"/>
  <c r="BE301" i="58"/>
  <c r="BF301" i="58"/>
  <c r="BG301" i="58"/>
  <c r="BH301" i="58"/>
  <c r="BI301" i="58"/>
  <c r="BJ301" i="58"/>
  <c r="BK301" i="58"/>
  <c r="BL301" i="58"/>
  <c r="BM301" i="58"/>
  <c r="BN301" i="58"/>
  <c r="BO301" i="58"/>
  <c r="BP301" i="58"/>
  <c r="BQ301" i="58"/>
  <c r="BR301" i="58"/>
  <c r="BS301" i="58"/>
  <c r="BT301" i="58"/>
  <c r="BU301" i="58"/>
  <c r="BV301" i="58"/>
  <c r="BW301" i="58"/>
  <c r="BX301" i="58"/>
  <c r="BY301" i="58"/>
  <c r="BZ301" i="58"/>
  <c r="CA301" i="58"/>
  <c r="CB301" i="58"/>
  <c r="CC301" i="58"/>
  <c r="CD301" i="58"/>
  <c r="CE301" i="58"/>
  <c r="CF301" i="58"/>
  <c r="CG301" i="58"/>
  <c r="CH301" i="58"/>
  <c r="CI301" i="58"/>
  <c r="CJ301" i="58"/>
  <c r="CK301" i="58"/>
  <c r="CL301" i="58"/>
  <c r="CM301" i="58"/>
  <c r="CN301" i="58"/>
  <c r="CO301" i="58"/>
  <c r="CP301" i="58"/>
  <c r="CQ301" i="58"/>
  <c r="CR301" i="58"/>
  <c r="CS301" i="58"/>
  <c r="CT301" i="58"/>
  <c r="CU301" i="58"/>
  <c r="CV301" i="58"/>
  <c r="CW301" i="58"/>
  <c r="CX301" i="58"/>
  <c r="CY301" i="58"/>
  <c r="CZ301" i="58"/>
  <c r="DA301" i="58"/>
  <c r="DB301" i="58"/>
  <c r="DC301" i="58"/>
  <c r="DD301" i="58"/>
  <c r="DE301" i="58"/>
  <c r="AJ302" i="58"/>
  <c r="AK302" i="58"/>
  <c r="AL302" i="58"/>
  <c r="AM302" i="58"/>
  <c r="AN302" i="58"/>
  <c r="AO302" i="58"/>
  <c r="AP302" i="58"/>
  <c r="AQ302" i="58"/>
  <c r="AR302" i="58"/>
  <c r="AS302" i="58"/>
  <c r="AT302" i="58"/>
  <c r="AU302" i="58"/>
  <c r="AV302" i="58"/>
  <c r="AW302" i="58"/>
  <c r="AX302" i="58"/>
  <c r="AY302" i="58"/>
  <c r="AZ302" i="58"/>
  <c r="BA302" i="58"/>
  <c r="BB302" i="58"/>
  <c r="BC302" i="58"/>
  <c r="BD302" i="58"/>
  <c r="BE302" i="58"/>
  <c r="BF302" i="58"/>
  <c r="BG302" i="58"/>
  <c r="BH302" i="58"/>
  <c r="BI302" i="58"/>
  <c r="BJ302" i="58"/>
  <c r="BK302" i="58"/>
  <c r="BL302" i="58"/>
  <c r="BM302" i="58"/>
  <c r="BN302" i="58"/>
  <c r="BO302" i="58"/>
  <c r="BP302" i="58"/>
  <c r="BQ302" i="58"/>
  <c r="BR302" i="58"/>
  <c r="BS302" i="58"/>
  <c r="BT302" i="58"/>
  <c r="BU302" i="58"/>
  <c r="BV302" i="58"/>
  <c r="BW302" i="58"/>
  <c r="BX302" i="58"/>
  <c r="BY302" i="58"/>
  <c r="BZ302" i="58"/>
  <c r="CA302" i="58"/>
  <c r="CB302" i="58"/>
  <c r="CC302" i="58"/>
  <c r="CD302" i="58"/>
  <c r="CE302" i="58"/>
  <c r="CF302" i="58"/>
  <c r="CG302" i="58"/>
  <c r="CH302" i="58"/>
  <c r="CI302" i="58"/>
  <c r="CJ302" i="58"/>
  <c r="CK302" i="58"/>
  <c r="CL302" i="58"/>
  <c r="CM302" i="58"/>
  <c r="CN302" i="58"/>
  <c r="CO302" i="58"/>
  <c r="CP302" i="58"/>
  <c r="CQ302" i="58"/>
  <c r="CR302" i="58"/>
  <c r="CS302" i="58"/>
  <c r="CT302" i="58"/>
  <c r="CU302" i="58"/>
  <c r="CV302" i="58"/>
  <c r="CW302" i="58"/>
  <c r="CX302" i="58"/>
  <c r="CY302" i="58"/>
  <c r="CZ302" i="58"/>
  <c r="DA302" i="58"/>
  <c r="DB302" i="58"/>
  <c r="DC302" i="58"/>
  <c r="DD302" i="58"/>
  <c r="DE302" i="58"/>
  <c r="AJ303" i="58"/>
  <c r="AK303" i="58"/>
  <c r="AL303" i="58"/>
  <c r="AM303" i="58"/>
  <c r="AN303" i="58"/>
  <c r="AO303" i="58"/>
  <c r="AP303" i="58"/>
  <c r="AQ303" i="58"/>
  <c r="AR303" i="58"/>
  <c r="AS303" i="58"/>
  <c r="AT303" i="58"/>
  <c r="AU303" i="58"/>
  <c r="AV303" i="58"/>
  <c r="AW303" i="58"/>
  <c r="AX303" i="58"/>
  <c r="AY303" i="58"/>
  <c r="AZ303" i="58"/>
  <c r="BA303" i="58"/>
  <c r="BB303" i="58"/>
  <c r="BC303" i="58"/>
  <c r="BD303" i="58"/>
  <c r="BE303" i="58"/>
  <c r="BF303" i="58"/>
  <c r="BG303" i="58"/>
  <c r="BH303" i="58"/>
  <c r="BI303" i="58"/>
  <c r="BJ303" i="58"/>
  <c r="BK303" i="58"/>
  <c r="BL303" i="58"/>
  <c r="BM303" i="58"/>
  <c r="BN303" i="58"/>
  <c r="BO303" i="58"/>
  <c r="BP303" i="58"/>
  <c r="BQ303" i="58"/>
  <c r="BR303" i="58"/>
  <c r="BS303" i="58"/>
  <c r="BT303" i="58"/>
  <c r="BU303" i="58"/>
  <c r="BV303" i="58"/>
  <c r="BW303" i="58"/>
  <c r="BX303" i="58"/>
  <c r="BY303" i="58"/>
  <c r="BZ303" i="58"/>
  <c r="CA303" i="58"/>
  <c r="CB303" i="58"/>
  <c r="CC303" i="58"/>
  <c r="CD303" i="58"/>
  <c r="CE303" i="58"/>
  <c r="CF303" i="58"/>
  <c r="CG303" i="58"/>
  <c r="CH303" i="58"/>
  <c r="CI303" i="58"/>
  <c r="CJ303" i="58"/>
  <c r="CK303" i="58"/>
  <c r="CL303" i="58"/>
  <c r="CM303" i="58"/>
  <c r="CN303" i="58"/>
  <c r="CO303" i="58"/>
  <c r="CP303" i="58"/>
  <c r="CQ303" i="58"/>
  <c r="CR303" i="58"/>
  <c r="CS303" i="58"/>
  <c r="CT303" i="58"/>
  <c r="CU303" i="58"/>
  <c r="CV303" i="58"/>
  <c r="CW303" i="58"/>
  <c r="CX303" i="58"/>
  <c r="CY303" i="58"/>
  <c r="CZ303" i="58"/>
  <c r="DA303" i="58"/>
  <c r="DB303" i="58"/>
  <c r="DC303" i="58"/>
  <c r="DD303" i="58"/>
  <c r="DE303" i="58"/>
  <c r="AJ304" i="58"/>
  <c r="AK304" i="58"/>
  <c r="AL304" i="58"/>
  <c r="AM304" i="58"/>
  <c r="AN304" i="58"/>
  <c r="AO304" i="58"/>
  <c r="AP304" i="58"/>
  <c r="AQ304" i="58"/>
  <c r="AR304" i="58"/>
  <c r="AS304" i="58"/>
  <c r="AT304" i="58"/>
  <c r="AU304" i="58"/>
  <c r="AV304" i="58"/>
  <c r="AW304" i="58"/>
  <c r="AX304" i="58"/>
  <c r="AY304" i="58"/>
  <c r="AZ304" i="58"/>
  <c r="BA304" i="58"/>
  <c r="BB304" i="58"/>
  <c r="BC304" i="58"/>
  <c r="BD304" i="58"/>
  <c r="BE304" i="58"/>
  <c r="BF304" i="58"/>
  <c r="BG304" i="58"/>
  <c r="BH304" i="58"/>
  <c r="BI304" i="58"/>
  <c r="BJ304" i="58"/>
  <c r="BK304" i="58"/>
  <c r="BL304" i="58"/>
  <c r="BM304" i="58"/>
  <c r="BN304" i="58"/>
  <c r="BO304" i="58"/>
  <c r="BP304" i="58"/>
  <c r="BQ304" i="58"/>
  <c r="BR304" i="58"/>
  <c r="BS304" i="58"/>
  <c r="BT304" i="58"/>
  <c r="BU304" i="58"/>
  <c r="BV304" i="58"/>
  <c r="BW304" i="58"/>
  <c r="BX304" i="58"/>
  <c r="BY304" i="58"/>
  <c r="BZ304" i="58"/>
  <c r="CA304" i="58"/>
  <c r="CB304" i="58"/>
  <c r="CC304" i="58"/>
  <c r="CD304" i="58"/>
  <c r="CE304" i="58"/>
  <c r="CF304" i="58"/>
  <c r="CG304" i="58"/>
  <c r="CH304" i="58"/>
  <c r="CI304" i="58"/>
  <c r="CJ304" i="58"/>
  <c r="CK304" i="58"/>
  <c r="CL304" i="58"/>
  <c r="CM304" i="58"/>
  <c r="CN304" i="58"/>
  <c r="CO304" i="58"/>
  <c r="CP304" i="58"/>
  <c r="CQ304" i="58"/>
  <c r="CR304" i="58"/>
  <c r="CS304" i="58"/>
  <c r="CT304" i="58"/>
  <c r="CU304" i="58"/>
  <c r="CV304" i="58"/>
  <c r="CW304" i="58"/>
  <c r="CX304" i="58"/>
  <c r="CY304" i="58"/>
  <c r="CZ304" i="58"/>
  <c r="DA304" i="58"/>
  <c r="DB304" i="58"/>
  <c r="DC304" i="58"/>
  <c r="DD304" i="58"/>
  <c r="DE304" i="58"/>
  <c r="AJ305" i="58"/>
  <c r="AK305" i="58"/>
  <c r="AL305" i="58"/>
  <c r="AM305" i="58"/>
  <c r="AN305" i="58"/>
  <c r="AO305" i="58"/>
  <c r="AP305" i="58"/>
  <c r="AQ305" i="58"/>
  <c r="AR305" i="58"/>
  <c r="AS305" i="58"/>
  <c r="AT305" i="58"/>
  <c r="AU305" i="58"/>
  <c r="AV305" i="58"/>
  <c r="AW305" i="58"/>
  <c r="AX305" i="58"/>
  <c r="AY305" i="58"/>
  <c r="AZ305" i="58"/>
  <c r="BA305" i="58"/>
  <c r="BB305" i="58"/>
  <c r="BC305" i="58"/>
  <c r="BD305" i="58"/>
  <c r="BE305" i="58"/>
  <c r="BF305" i="58"/>
  <c r="BG305" i="58"/>
  <c r="BH305" i="58"/>
  <c r="BI305" i="58"/>
  <c r="BJ305" i="58"/>
  <c r="BK305" i="58"/>
  <c r="BL305" i="58"/>
  <c r="BM305" i="58"/>
  <c r="BN305" i="58"/>
  <c r="BO305" i="58"/>
  <c r="BP305" i="58"/>
  <c r="BQ305" i="58"/>
  <c r="BR305" i="58"/>
  <c r="BS305" i="58"/>
  <c r="BT305" i="58"/>
  <c r="BU305" i="58"/>
  <c r="BV305" i="58"/>
  <c r="BW305" i="58"/>
  <c r="BX305" i="58"/>
  <c r="BY305" i="58"/>
  <c r="BZ305" i="58"/>
  <c r="CA305" i="58"/>
  <c r="CB305" i="58"/>
  <c r="CC305" i="58"/>
  <c r="CD305" i="58"/>
  <c r="CE305" i="58"/>
  <c r="CF305" i="58"/>
  <c r="CG305" i="58"/>
  <c r="CH305" i="58"/>
  <c r="CI305" i="58"/>
  <c r="CJ305" i="58"/>
  <c r="CK305" i="58"/>
  <c r="CL305" i="58"/>
  <c r="CM305" i="58"/>
  <c r="CN305" i="58"/>
  <c r="CO305" i="58"/>
  <c r="CP305" i="58"/>
  <c r="CQ305" i="58"/>
  <c r="CR305" i="58"/>
  <c r="CS305" i="58"/>
  <c r="CT305" i="58"/>
  <c r="CU305" i="58"/>
  <c r="CV305" i="58"/>
  <c r="CW305" i="58"/>
  <c r="CX305" i="58"/>
  <c r="CY305" i="58"/>
  <c r="CZ305" i="58"/>
  <c r="DA305" i="58"/>
  <c r="DB305" i="58"/>
  <c r="DC305" i="58"/>
  <c r="DD305" i="58"/>
  <c r="DE305" i="58"/>
  <c r="AJ306" i="58"/>
  <c r="AK306" i="58"/>
  <c r="AL306" i="58"/>
  <c r="AM306" i="58"/>
  <c r="AN306" i="58"/>
  <c r="AO306" i="58"/>
  <c r="AP306" i="58"/>
  <c r="AQ306" i="58"/>
  <c r="AR306" i="58"/>
  <c r="AS306" i="58"/>
  <c r="AT306" i="58"/>
  <c r="AU306" i="58"/>
  <c r="AV306" i="58"/>
  <c r="AW306" i="58"/>
  <c r="AX306" i="58"/>
  <c r="AY306" i="58"/>
  <c r="AZ306" i="58"/>
  <c r="BA306" i="58"/>
  <c r="BB306" i="58"/>
  <c r="BC306" i="58"/>
  <c r="BD306" i="58"/>
  <c r="BE306" i="58"/>
  <c r="BF306" i="58"/>
  <c r="BG306" i="58"/>
  <c r="BH306" i="58"/>
  <c r="BI306" i="58"/>
  <c r="BJ306" i="58"/>
  <c r="BK306" i="58"/>
  <c r="BL306" i="58"/>
  <c r="BM306" i="58"/>
  <c r="BN306" i="58"/>
  <c r="BO306" i="58"/>
  <c r="BP306" i="58"/>
  <c r="BQ306" i="58"/>
  <c r="BR306" i="58"/>
  <c r="BS306" i="58"/>
  <c r="BT306" i="58"/>
  <c r="BU306" i="58"/>
  <c r="BV306" i="58"/>
  <c r="BW306" i="58"/>
  <c r="BX306" i="58"/>
  <c r="BY306" i="58"/>
  <c r="BZ306" i="58"/>
  <c r="CA306" i="58"/>
  <c r="CB306" i="58"/>
  <c r="CC306" i="58"/>
  <c r="CD306" i="58"/>
  <c r="CE306" i="58"/>
  <c r="CF306" i="58"/>
  <c r="CG306" i="58"/>
  <c r="CH306" i="58"/>
  <c r="CI306" i="58"/>
  <c r="CJ306" i="58"/>
  <c r="CK306" i="58"/>
  <c r="CL306" i="58"/>
  <c r="CM306" i="58"/>
  <c r="CN306" i="58"/>
  <c r="CO306" i="58"/>
  <c r="CP306" i="58"/>
  <c r="CQ306" i="58"/>
  <c r="CR306" i="58"/>
  <c r="CS306" i="58"/>
  <c r="CT306" i="58"/>
  <c r="CU306" i="58"/>
  <c r="CV306" i="58"/>
  <c r="CW306" i="58"/>
  <c r="CX306" i="58"/>
  <c r="CY306" i="58"/>
  <c r="CZ306" i="58"/>
  <c r="DA306" i="58"/>
  <c r="DB306" i="58"/>
  <c r="DC306" i="58"/>
  <c r="DD306" i="58"/>
  <c r="DE306" i="58"/>
  <c r="AJ307" i="58"/>
  <c r="AK307" i="58"/>
  <c r="AL307" i="58"/>
  <c r="AM307" i="58"/>
  <c r="AN307" i="58"/>
  <c r="AO307" i="58"/>
  <c r="AP307" i="58"/>
  <c r="AQ307" i="58"/>
  <c r="AR307" i="58"/>
  <c r="AS307" i="58"/>
  <c r="AT307" i="58"/>
  <c r="AU307" i="58"/>
  <c r="AV307" i="58"/>
  <c r="AW307" i="58"/>
  <c r="AX307" i="58"/>
  <c r="AY307" i="58"/>
  <c r="AZ307" i="58"/>
  <c r="BA307" i="58"/>
  <c r="BB307" i="58"/>
  <c r="BC307" i="58"/>
  <c r="BD307" i="58"/>
  <c r="BE307" i="58"/>
  <c r="BF307" i="58"/>
  <c r="BG307" i="58"/>
  <c r="BH307" i="58"/>
  <c r="BI307" i="58"/>
  <c r="BJ307" i="58"/>
  <c r="BK307" i="58"/>
  <c r="BL307" i="58"/>
  <c r="BM307" i="58"/>
  <c r="BN307" i="58"/>
  <c r="BO307" i="58"/>
  <c r="BP307" i="58"/>
  <c r="BQ307" i="58"/>
  <c r="BR307" i="58"/>
  <c r="BS307" i="58"/>
  <c r="BT307" i="58"/>
  <c r="BU307" i="58"/>
  <c r="BV307" i="58"/>
  <c r="BW307" i="58"/>
  <c r="BX307" i="58"/>
  <c r="BY307" i="58"/>
  <c r="BZ307" i="58"/>
  <c r="CA307" i="58"/>
  <c r="CB307" i="58"/>
  <c r="CC307" i="58"/>
  <c r="CD307" i="58"/>
  <c r="CE307" i="58"/>
  <c r="CF307" i="58"/>
  <c r="CG307" i="58"/>
  <c r="CH307" i="58"/>
  <c r="CI307" i="58"/>
  <c r="CJ307" i="58"/>
  <c r="CK307" i="58"/>
  <c r="CL307" i="58"/>
  <c r="CM307" i="58"/>
  <c r="CN307" i="58"/>
  <c r="CO307" i="58"/>
  <c r="CP307" i="58"/>
  <c r="CQ307" i="58"/>
  <c r="CR307" i="58"/>
  <c r="CS307" i="58"/>
  <c r="CT307" i="58"/>
  <c r="CU307" i="58"/>
  <c r="CV307" i="58"/>
  <c r="CW307" i="58"/>
  <c r="CX307" i="58"/>
  <c r="CY307" i="58"/>
  <c r="CZ307" i="58"/>
  <c r="DA307" i="58"/>
  <c r="DB307" i="58"/>
  <c r="DC307" i="58"/>
  <c r="DD307" i="58"/>
  <c r="DE307" i="58"/>
  <c r="AJ308" i="58"/>
  <c r="AK308" i="58"/>
  <c r="AL308" i="58"/>
  <c r="AM308" i="58"/>
  <c r="AN308" i="58"/>
  <c r="AO308" i="58"/>
  <c r="AP308" i="58"/>
  <c r="AQ308" i="58"/>
  <c r="AR308" i="58"/>
  <c r="AS308" i="58"/>
  <c r="AT308" i="58"/>
  <c r="AU308" i="58"/>
  <c r="AV308" i="58"/>
  <c r="AW308" i="58"/>
  <c r="AX308" i="58"/>
  <c r="AY308" i="58"/>
  <c r="AZ308" i="58"/>
  <c r="BA308" i="58"/>
  <c r="BB308" i="58"/>
  <c r="BC308" i="58"/>
  <c r="BD308" i="58"/>
  <c r="BE308" i="58"/>
  <c r="BF308" i="58"/>
  <c r="BG308" i="58"/>
  <c r="BH308" i="58"/>
  <c r="BI308" i="58"/>
  <c r="BJ308" i="58"/>
  <c r="BK308" i="58"/>
  <c r="BL308" i="58"/>
  <c r="BM308" i="58"/>
  <c r="BN308" i="58"/>
  <c r="BO308" i="58"/>
  <c r="BP308" i="58"/>
  <c r="BQ308" i="58"/>
  <c r="BR308" i="58"/>
  <c r="BS308" i="58"/>
  <c r="BT308" i="58"/>
  <c r="BU308" i="58"/>
  <c r="BV308" i="58"/>
  <c r="BW308" i="58"/>
  <c r="BX308" i="58"/>
  <c r="BY308" i="58"/>
  <c r="BZ308" i="58"/>
  <c r="CA308" i="58"/>
  <c r="CB308" i="58"/>
  <c r="CC308" i="58"/>
  <c r="CD308" i="58"/>
  <c r="CE308" i="58"/>
  <c r="CF308" i="58"/>
  <c r="CG308" i="58"/>
  <c r="CH308" i="58"/>
  <c r="CI308" i="58"/>
  <c r="CJ308" i="58"/>
  <c r="CK308" i="58"/>
  <c r="CL308" i="58"/>
  <c r="CM308" i="58"/>
  <c r="CN308" i="58"/>
  <c r="CO308" i="58"/>
  <c r="CP308" i="58"/>
  <c r="CQ308" i="58"/>
  <c r="CR308" i="58"/>
  <c r="CS308" i="58"/>
  <c r="CT308" i="58"/>
  <c r="CU308" i="58"/>
  <c r="CV308" i="58"/>
  <c r="CW308" i="58"/>
  <c r="CX308" i="58"/>
  <c r="CY308" i="58"/>
  <c r="CZ308" i="58"/>
  <c r="DA308" i="58"/>
  <c r="DB308" i="58"/>
  <c r="DC308" i="58"/>
  <c r="DD308" i="58"/>
  <c r="DE308" i="58"/>
  <c r="AJ309" i="58"/>
  <c r="AK309" i="58"/>
  <c r="AL309" i="58"/>
  <c r="AM309" i="58"/>
  <c r="AN309" i="58"/>
  <c r="AO309" i="58"/>
  <c r="AP309" i="58"/>
  <c r="AQ309" i="58"/>
  <c r="AR309" i="58"/>
  <c r="AS309" i="58"/>
  <c r="AT309" i="58"/>
  <c r="AU309" i="58"/>
  <c r="AV309" i="58"/>
  <c r="AW309" i="58"/>
  <c r="AX309" i="58"/>
  <c r="AY309" i="58"/>
  <c r="AZ309" i="58"/>
  <c r="BA309" i="58"/>
  <c r="BB309" i="58"/>
  <c r="BC309" i="58"/>
  <c r="BD309" i="58"/>
  <c r="BE309" i="58"/>
  <c r="BF309" i="58"/>
  <c r="BG309" i="58"/>
  <c r="BH309" i="58"/>
  <c r="BI309" i="58"/>
  <c r="BJ309" i="58"/>
  <c r="BK309" i="58"/>
  <c r="BL309" i="58"/>
  <c r="BM309" i="58"/>
  <c r="BN309" i="58"/>
  <c r="BO309" i="58"/>
  <c r="BP309" i="58"/>
  <c r="BQ309" i="58"/>
  <c r="BR309" i="58"/>
  <c r="BS309" i="58"/>
  <c r="BT309" i="58"/>
  <c r="BU309" i="58"/>
  <c r="BV309" i="58"/>
  <c r="BW309" i="58"/>
  <c r="BX309" i="58"/>
  <c r="BY309" i="58"/>
  <c r="BZ309" i="58"/>
  <c r="CA309" i="58"/>
  <c r="CB309" i="58"/>
  <c r="CC309" i="58"/>
  <c r="CD309" i="58"/>
  <c r="CE309" i="58"/>
  <c r="CF309" i="58"/>
  <c r="CG309" i="58"/>
  <c r="CH309" i="58"/>
  <c r="CI309" i="58"/>
  <c r="CJ309" i="58"/>
  <c r="CK309" i="58"/>
  <c r="CL309" i="58"/>
  <c r="CM309" i="58"/>
  <c r="CN309" i="58"/>
  <c r="CO309" i="58"/>
  <c r="CP309" i="58"/>
  <c r="CQ309" i="58"/>
  <c r="CR309" i="58"/>
  <c r="CS309" i="58"/>
  <c r="CT309" i="58"/>
  <c r="CU309" i="58"/>
  <c r="CV309" i="58"/>
  <c r="CW309" i="58"/>
  <c r="CX309" i="58"/>
  <c r="CY309" i="58"/>
  <c r="CZ309" i="58"/>
  <c r="DA309" i="58"/>
  <c r="DB309" i="58"/>
  <c r="DC309" i="58"/>
  <c r="DD309" i="58"/>
  <c r="DE309" i="58"/>
  <c r="AJ310" i="58"/>
  <c r="AK310" i="58"/>
  <c r="AL310" i="58"/>
  <c r="AM310" i="58"/>
  <c r="AN310" i="58"/>
  <c r="AO310" i="58"/>
  <c r="AP310" i="58"/>
  <c r="AQ310" i="58"/>
  <c r="AR310" i="58"/>
  <c r="AS310" i="58"/>
  <c r="AT310" i="58"/>
  <c r="AU310" i="58"/>
  <c r="AV310" i="58"/>
  <c r="AW310" i="58"/>
  <c r="AX310" i="58"/>
  <c r="AY310" i="58"/>
  <c r="AZ310" i="58"/>
  <c r="BA310" i="58"/>
  <c r="BB310" i="58"/>
  <c r="BC310" i="58"/>
  <c r="BD310" i="58"/>
  <c r="BE310" i="58"/>
  <c r="BF310" i="58"/>
  <c r="BG310" i="58"/>
  <c r="BH310" i="58"/>
  <c r="BI310" i="58"/>
  <c r="BJ310" i="58"/>
  <c r="BK310" i="58"/>
  <c r="BL310" i="58"/>
  <c r="BM310" i="58"/>
  <c r="BN310" i="58"/>
  <c r="BO310" i="58"/>
  <c r="BP310" i="58"/>
  <c r="BQ310" i="58"/>
  <c r="BR310" i="58"/>
  <c r="BS310" i="58"/>
  <c r="BT310" i="58"/>
  <c r="BU310" i="58"/>
  <c r="BV310" i="58"/>
  <c r="BW310" i="58"/>
  <c r="BX310" i="58"/>
  <c r="BY310" i="58"/>
  <c r="BZ310" i="58"/>
  <c r="CA310" i="58"/>
  <c r="CB310" i="58"/>
  <c r="CC310" i="58"/>
  <c r="CD310" i="58"/>
  <c r="CE310" i="58"/>
  <c r="CF310" i="58"/>
  <c r="CG310" i="58"/>
  <c r="CH310" i="58"/>
  <c r="CI310" i="58"/>
  <c r="CJ310" i="58"/>
  <c r="CK310" i="58"/>
  <c r="CL310" i="58"/>
  <c r="CM310" i="58"/>
  <c r="CN310" i="58"/>
  <c r="CO310" i="58"/>
  <c r="CP310" i="58"/>
  <c r="CQ310" i="58"/>
  <c r="CR310" i="58"/>
  <c r="CS310" i="58"/>
  <c r="CT310" i="58"/>
  <c r="CU310" i="58"/>
  <c r="CV310" i="58"/>
  <c r="CW310" i="58"/>
  <c r="CX310" i="58"/>
  <c r="CY310" i="58"/>
  <c r="CZ310" i="58"/>
  <c r="DA310" i="58"/>
  <c r="DB310" i="58"/>
  <c r="DC310" i="58"/>
  <c r="DD310" i="58"/>
  <c r="DE310" i="58"/>
  <c r="AJ311" i="58"/>
  <c r="AK311" i="58"/>
  <c r="AL311" i="58"/>
  <c r="AM311" i="58"/>
  <c r="AN311" i="58"/>
  <c r="AO311" i="58"/>
  <c r="AP311" i="58"/>
  <c r="AQ311" i="58"/>
  <c r="AR311" i="58"/>
  <c r="AS311" i="58"/>
  <c r="AT311" i="58"/>
  <c r="AU311" i="58"/>
  <c r="AV311" i="58"/>
  <c r="AW311" i="58"/>
  <c r="AX311" i="58"/>
  <c r="AY311" i="58"/>
  <c r="AZ311" i="58"/>
  <c r="BA311" i="58"/>
  <c r="BB311" i="58"/>
  <c r="BC311" i="58"/>
  <c r="BD311" i="58"/>
  <c r="BE311" i="58"/>
  <c r="BF311" i="58"/>
  <c r="BG311" i="58"/>
  <c r="BH311" i="58"/>
  <c r="BI311" i="58"/>
  <c r="BJ311" i="58"/>
  <c r="BK311" i="58"/>
  <c r="BL311" i="58"/>
  <c r="BM311" i="58"/>
  <c r="BN311" i="58"/>
  <c r="BO311" i="58"/>
  <c r="BP311" i="58"/>
  <c r="BQ311" i="58"/>
  <c r="BR311" i="58"/>
  <c r="BS311" i="58"/>
  <c r="BT311" i="58"/>
  <c r="BU311" i="58"/>
  <c r="BV311" i="58"/>
  <c r="BW311" i="58"/>
  <c r="BX311" i="58"/>
  <c r="BY311" i="58"/>
  <c r="BZ311" i="58"/>
  <c r="CA311" i="58"/>
  <c r="CB311" i="58"/>
  <c r="CC311" i="58"/>
  <c r="CD311" i="58"/>
  <c r="CE311" i="58"/>
  <c r="CF311" i="58"/>
  <c r="CG311" i="58"/>
  <c r="CH311" i="58"/>
  <c r="CI311" i="58"/>
  <c r="CJ311" i="58"/>
  <c r="CK311" i="58"/>
  <c r="CL311" i="58"/>
  <c r="CM311" i="58"/>
  <c r="CN311" i="58"/>
  <c r="CO311" i="58"/>
  <c r="CP311" i="58"/>
  <c r="CQ311" i="58"/>
  <c r="CR311" i="58"/>
  <c r="CS311" i="58"/>
  <c r="CT311" i="58"/>
  <c r="CU311" i="58"/>
  <c r="CV311" i="58"/>
  <c r="CW311" i="58"/>
  <c r="CX311" i="58"/>
  <c r="CY311" i="58"/>
  <c r="CZ311" i="58"/>
  <c r="DA311" i="58"/>
  <c r="DB311" i="58"/>
  <c r="DC311" i="58"/>
  <c r="DD311" i="58"/>
  <c r="DE311" i="58"/>
  <c r="AJ312" i="58"/>
  <c r="AK312" i="58"/>
  <c r="AL312" i="58"/>
  <c r="AM312" i="58"/>
  <c r="AN312" i="58"/>
  <c r="AO312" i="58"/>
  <c r="AP312" i="58"/>
  <c r="AQ312" i="58"/>
  <c r="AR312" i="58"/>
  <c r="AS312" i="58"/>
  <c r="AT312" i="58"/>
  <c r="AU312" i="58"/>
  <c r="AV312" i="58"/>
  <c r="AW312" i="58"/>
  <c r="AX312" i="58"/>
  <c r="AY312" i="58"/>
  <c r="AZ312" i="58"/>
  <c r="BA312" i="58"/>
  <c r="BB312" i="58"/>
  <c r="BC312" i="58"/>
  <c r="BD312" i="58"/>
  <c r="BE312" i="58"/>
  <c r="BF312" i="58"/>
  <c r="BG312" i="58"/>
  <c r="BH312" i="58"/>
  <c r="BI312" i="58"/>
  <c r="BJ312" i="58"/>
  <c r="BK312" i="58"/>
  <c r="BL312" i="58"/>
  <c r="BM312" i="58"/>
  <c r="BN312" i="58"/>
  <c r="BO312" i="58"/>
  <c r="BP312" i="58"/>
  <c r="BQ312" i="58"/>
  <c r="BR312" i="58"/>
  <c r="BS312" i="58"/>
  <c r="BT312" i="58"/>
  <c r="BU312" i="58"/>
  <c r="BV312" i="58"/>
  <c r="BW312" i="58"/>
  <c r="BX312" i="58"/>
  <c r="BY312" i="58"/>
  <c r="BZ312" i="58"/>
  <c r="CA312" i="58"/>
  <c r="CB312" i="58"/>
  <c r="CC312" i="58"/>
  <c r="CD312" i="58"/>
  <c r="CE312" i="58"/>
  <c r="CF312" i="58"/>
  <c r="CG312" i="58"/>
  <c r="CH312" i="58"/>
  <c r="CI312" i="58"/>
  <c r="CJ312" i="58"/>
  <c r="CK312" i="58"/>
  <c r="CL312" i="58"/>
  <c r="CM312" i="58"/>
  <c r="CN312" i="58"/>
  <c r="CO312" i="58"/>
  <c r="CP312" i="58"/>
  <c r="CQ312" i="58"/>
  <c r="CR312" i="58"/>
  <c r="CS312" i="58"/>
  <c r="CT312" i="58"/>
  <c r="CU312" i="58"/>
  <c r="CV312" i="58"/>
  <c r="CW312" i="58"/>
  <c r="CX312" i="58"/>
  <c r="CY312" i="58"/>
  <c r="CZ312" i="58"/>
  <c r="DA312" i="58"/>
  <c r="DB312" i="58"/>
  <c r="DC312" i="58"/>
  <c r="DD312" i="58"/>
  <c r="DE312" i="58"/>
  <c r="AJ313" i="58"/>
  <c r="AK313" i="58"/>
  <c r="AL313" i="58"/>
  <c r="AM313" i="58"/>
  <c r="AN313" i="58"/>
  <c r="AO313" i="58"/>
  <c r="AP313" i="58"/>
  <c r="AQ313" i="58"/>
  <c r="AR313" i="58"/>
  <c r="AS313" i="58"/>
  <c r="AT313" i="58"/>
  <c r="AU313" i="58"/>
  <c r="AV313" i="58"/>
  <c r="AW313" i="58"/>
  <c r="AX313" i="58"/>
  <c r="AY313" i="58"/>
  <c r="AZ313" i="58"/>
  <c r="BA313" i="58"/>
  <c r="BB313" i="58"/>
  <c r="BC313" i="58"/>
  <c r="BD313" i="58"/>
  <c r="BE313" i="58"/>
  <c r="BF313" i="58"/>
  <c r="BG313" i="58"/>
  <c r="BH313" i="58"/>
  <c r="BI313" i="58"/>
  <c r="BJ313" i="58"/>
  <c r="BK313" i="58"/>
  <c r="BL313" i="58"/>
  <c r="BM313" i="58"/>
  <c r="BN313" i="58"/>
  <c r="BO313" i="58"/>
  <c r="BP313" i="58"/>
  <c r="BQ313" i="58"/>
  <c r="BR313" i="58"/>
  <c r="BS313" i="58"/>
  <c r="BT313" i="58"/>
  <c r="BU313" i="58"/>
  <c r="BV313" i="58"/>
  <c r="BW313" i="58"/>
  <c r="BX313" i="58"/>
  <c r="BY313" i="58"/>
  <c r="BZ313" i="58"/>
  <c r="CA313" i="58"/>
  <c r="CB313" i="58"/>
  <c r="CC313" i="58"/>
  <c r="CD313" i="58"/>
  <c r="CE313" i="58"/>
  <c r="CF313" i="58"/>
  <c r="CG313" i="58"/>
  <c r="CH313" i="58"/>
  <c r="CI313" i="58"/>
  <c r="CJ313" i="58"/>
  <c r="CK313" i="58"/>
  <c r="CL313" i="58"/>
  <c r="CM313" i="58"/>
  <c r="CN313" i="58"/>
  <c r="CO313" i="58"/>
  <c r="CP313" i="58"/>
  <c r="CQ313" i="58"/>
  <c r="CR313" i="58"/>
  <c r="CS313" i="58"/>
  <c r="CT313" i="58"/>
  <c r="CU313" i="58"/>
  <c r="CV313" i="58"/>
  <c r="CW313" i="58"/>
  <c r="CX313" i="58"/>
  <c r="CY313" i="58"/>
  <c r="CZ313" i="58"/>
  <c r="DA313" i="58"/>
  <c r="DB313" i="58"/>
  <c r="DC313" i="58"/>
  <c r="DD313" i="58"/>
  <c r="DE313" i="58"/>
  <c r="AJ314" i="58"/>
  <c r="AK314" i="58"/>
  <c r="AL314" i="58"/>
  <c r="AM314" i="58"/>
  <c r="AN314" i="58"/>
  <c r="AO314" i="58"/>
  <c r="AP314" i="58"/>
  <c r="AQ314" i="58"/>
  <c r="AR314" i="58"/>
  <c r="AS314" i="58"/>
  <c r="AT314" i="58"/>
  <c r="AU314" i="58"/>
  <c r="AV314" i="58"/>
  <c r="AW314" i="58"/>
  <c r="AX314" i="58"/>
  <c r="AY314" i="58"/>
  <c r="AZ314" i="58"/>
  <c r="BA314" i="58"/>
  <c r="BB314" i="58"/>
  <c r="BC314" i="58"/>
  <c r="BD314" i="58"/>
  <c r="BE314" i="58"/>
  <c r="BF314" i="58"/>
  <c r="BG314" i="58"/>
  <c r="BH314" i="58"/>
  <c r="BI314" i="58"/>
  <c r="BJ314" i="58"/>
  <c r="BK314" i="58"/>
  <c r="BL314" i="58"/>
  <c r="BM314" i="58"/>
  <c r="BN314" i="58"/>
  <c r="BO314" i="58"/>
  <c r="BP314" i="58"/>
  <c r="BQ314" i="58"/>
  <c r="BR314" i="58"/>
  <c r="BS314" i="58"/>
  <c r="BT314" i="58"/>
  <c r="BU314" i="58"/>
  <c r="BV314" i="58"/>
  <c r="BW314" i="58"/>
  <c r="BX314" i="58"/>
  <c r="BY314" i="58"/>
  <c r="BZ314" i="58"/>
  <c r="CA314" i="58"/>
  <c r="CB314" i="58"/>
  <c r="CC314" i="58"/>
  <c r="CD314" i="58"/>
  <c r="CE314" i="58"/>
  <c r="CF314" i="58"/>
  <c r="CG314" i="58"/>
  <c r="CH314" i="58"/>
  <c r="CI314" i="58"/>
  <c r="CJ314" i="58"/>
  <c r="CK314" i="58"/>
  <c r="CL314" i="58"/>
  <c r="CM314" i="58"/>
  <c r="CN314" i="58"/>
  <c r="CO314" i="58"/>
  <c r="CP314" i="58"/>
  <c r="CQ314" i="58"/>
  <c r="CR314" i="58"/>
  <c r="CS314" i="58"/>
  <c r="CT314" i="58"/>
  <c r="CU314" i="58"/>
  <c r="CV314" i="58"/>
  <c r="CW314" i="58"/>
  <c r="CX314" i="58"/>
  <c r="CY314" i="58"/>
  <c r="CZ314" i="58"/>
  <c r="DA314" i="58"/>
  <c r="DB314" i="58"/>
  <c r="DC314" i="58"/>
  <c r="DD314" i="58"/>
  <c r="DE314" i="58"/>
  <c r="AJ315" i="58"/>
  <c r="AK315" i="58"/>
  <c r="AL315" i="58"/>
  <c r="AM315" i="58"/>
  <c r="AN315" i="58"/>
  <c r="AO315" i="58"/>
  <c r="AP315" i="58"/>
  <c r="AQ315" i="58"/>
  <c r="AR315" i="58"/>
  <c r="AS315" i="58"/>
  <c r="AT315" i="58"/>
  <c r="AU315" i="58"/>
  <c r="AV315" i="58"/>
  <c r="AW315" i="58"/>
  <c r="AX315" i="58"/>
  <c r="AY315" i="58"/>
  <c r="AZ315" i="58"/>
  <c r="BA315" i="58"/>
  <c r="BB315" i="58"/>
  <c r="BC315" i="58"/>
  <c r="BD315" i="58"/>
  <c r="BE315" i="58"/>
  <c r="BF315" i="58"/>
  <c r="BG315" i="58"/>
  <c r="BH315" i="58"/>
  <c r="BI315" i="58"/>
  <c r="BJ315" i="58"/>
  <c r="BK315" i="58"/>
  <c r="BL315" i="58"/>
  <c r="BM315" i="58"/>
  <c r="BN315" i="58"/>
  <c r="BO315" i="58"/>
  <c r="BP315" i="58"/>
  <c r="BQ315" i="58"/>
  <c r="BR315" i="58"/>
  <c r="BS315" i="58"/>
  <c r="BT315" i="58"/>
  <c r="BU315" i="58"/>
  <c r="BV315" i="58"/>
  <c r="BW315" i="58"/>
  <c r="BX315" i="58"/>
  <c r="BY315" i="58"/>
  <c r="BZ315" i="58"/>
  <c r="CA315" i="58"/>
  <c r="CB315" i="58"/>
  <c r="CC315" i="58"/>
  <c r="CD315" i="58"/>
  <c r="CE315" i="58"/>
  <c r="CF315" i="58"/>
  <c r="CG315" i="58"/>
  <c r="CH315" i="58"/>
  <c r="CI315" i="58"/>
  <c r="CJ315" i="58"/>
  <c r="CK315" i="58"/>
  <c r="CL315" i="58"/>
  <c r="CM315" i="58"/>
  <c r="CN315" i="58"/>
  <c r="CO315" i="58"/>
  <c r="CP315" i="58"/>
  <c r="CQ315" i="58"/>
  <c r="CR315" i="58"/>
  <c r="CS315" i="58"/>
  <c r="CT315" i="58"/>
  <c r="CU315" i="58"/>
  <c r="CV315" i="58"/>
  <c r="CW315" i="58"/>
  <c r="CX315" i="58"/>
  <c r="CY315" i="58"/>
  <c r="CZ315" i="58"/>
  <c r="DA315" i="58"/>
  <c r="DB315" i="58"/>
  <c r="DC315" i="58"/>
  <c r="DD315" i="58"/>
  <c r="DE315" i="58"/>
  <c r="AJ316" i="58"/>
  <c r="AK316" i="58"/>
  <c r="AL316" i="58"/>
  <c r="AM316" i="58"/>
  <c r="AN316" i="58"/>
  <c r="AO316" i="58"/>
  <c r="AP316" i="58"/>
  <c r="AQ316" i="58"/>
  <c r="AR316" i="58"/>
  <c r="AS316" i="58"/>
  <c r="AT316" i="58"/>
  <c r="AU316" i="58"/>
  <c r="AV316" i="58"/>
  <c r="AW316" i="58"/>
  <c r="AX316" i="58"/>
  <c r="AY316" i="58"/>
  <c r="AZ316" i="58"/>
  <c r="BA316" i="58"/>
  <c r="BB316" i="58"/>
  <c r="BC316" i="58"/>
  <c r="BD316" i="58"/>
  <c r="BE316" i="58"/>
  <c r="BF316" i="58"/>
  <c r="BG316" i="58"/>
  <c r="BH316" i="58"/>
  <c r="BI316" i="58"/>
  <c r="BJ316" i="58"/>
  <c r="BK316" i="58"/>
  <c r="BL316" i="58"/>
  <c r="BM316" i="58"/>
  <c r="BN316" i="58"/>
  <c r="BO316" i="58"/>
  <c r="BP316" i="58"/>
  <c r="BQ316" i="58"/>
  <c r="BR316" i="58"/>
  <c r="BS316" i="58"/>
  <c r="BT316" i="58"/>
  <c r="BU316" i="58"/>
  <c r="BV316" i="58"/>
  <c r="BW316" i="58"/>
  <c r="BX316" i="58"/>
  <c r="BY316" i="58"/>
  <c r="BZ316" i="58"/>
  <c r="CA316" i="58"/>
  <c r="CB316" i="58"/>
  <c r="CC316" i="58"/>
  <c r="CD316" i="58"/>
  <c r="CE316" i="58"/>
  <c r="CF316" i="58"/>
  <c r="CG316" i="58"/>
  <c r="CH316" i="58"/>
  <c r="CI316" i="58"/>
  <c r="CJ316" i="58"/>
  <c r="CK316" i="58"/>
  <c r="CL316" i="58"/>
  <c r="CM316" i="58"/>
  <c r="CN316" i="58"/>
  <c r="CO316" i="58"/>
  <c r="CP316" i="58"/>
  <c r="CQ316" i="58"/>
  <c r="CR316" i="58"/>
  <c r="CS316" i="58"/>
  <c r="CT316" i="58"/>
  <c r="CU316" i="58"/>
  <c r="CV316" i="58"/>
  <c r="CW316" i="58"/>
  <c r="CX316" i="58"/>
  <c r="CY316" i="58"/>
  <c r="CZ316" i="58"/>
  <c r="DA316" i="58"/>
  <c r="DB316" i="58"/>
  <c r="DC316" i="58"/>
  <c r="DD316" i="58"/>
  <c r="DE316" i="58"/>
  <c r="AJ317" i="58"/>
  <c r="AK317" i="58"/>
  <c r="AL317" i="58"/>
  <c r="AM317" i="58"/>
  <c r="AN317" i="58"/>
  <c r="AO317" i="58"/>
  <c r="AP317" i="58"/>
  <c r="AQ317" i="58"/>
  <c r="AR317" i="58"/>
  <c r="AS317" i="58"/>
  <c r="AT317" i="58"/>
  <c r="AU317" i="58"/>
  <c r="AV317" i="58"/>
  <c r="AW317" i="58"/>
  <c r="AX317" i="58"/>
  <c r="AY317" i="58"/>
  <c r="AZ317" i="58"/>
  <c r="BA317" i="58"/>
  <c r="BB317" i="58"/>
  <c r="BC317" i="58"/>
  <c r="BD317" i="58"/>
  <c r="BE317" i="58"/>
  <c r="BF317" i="58"/>
  <c r="BG317" i="58"/>
  <c r="BH317" i="58"/>
  <c r="BI317" i="58"/>
  <c r="BJ317" i="58"/>
  <c r="BK317" i="58"/>
  <c r="BL317" i="58"/>
  <c r="BM317" i="58"/>
  <c r="BN317" i="58"/>
  <c r="BO317" i="58"/>
  <c r="BP317" i="58"/>
  <c r="BQ317" i="58"/>
  <c r="BR317" i="58"/>
  <c r="BS317" i="58"/>
  <c r="BT317" i="58"/>
  <c r="BU317" i="58"/>
  <c r="BV317" i="58"/>
  <c r="BW317" i="58"/>
  <c r="BX317" i="58"/>
  <c r="BY317" i="58"/>
  <c r="BZ317" i="58"/>
  <c r="CA317" i="58"/>
  <c r="CB317" i="58"/>
  <c r="CC317" i="58"/>
  <c r="CD317" i="58"/>
  <c r="CE317" i="58"/>
  <c r="CF317" i="58"/>
  <c r="CG317" i="58"/>
  <c r="CH317" i="58"/>
  <c r="CI317" i="58"/>
  <c r="CJ317" i="58"/>
  <c r="CK317" i="58"/>
  <c r="CL317" i="58"/>
  <c r="CM317" i="58"/>
  <c r="CN317" i="58"/>
  <c r="CO317" i="58"/>
  <c r="CP317" i="58"/>
  <c r="CQ317" i="58"/>
  <c r="CR317" i="58"/>
  <c r="CS317" i="58"/>
  <c r="CT317" i="58"/>
  <c r="CU317" i="58"/>
  <c r="CV317" i="58"/>
  <c r="CW317" i="58"/>
  <c r="CX317" i="58"/>
  <c r="CY317" i="58"/>
  <c r="CZ317" i="58"/>
  <c r="DA317" i="58"/>
  <c r="DB317" i="58"/>
  <c r="DC317" i="58"/>
  <c r="DD317" i="58"/>
  <c r="DE317" i="58"/>
  <c r="AJ318" i="58"/>
  <c r="AK318" i="58"/>
  <c r="AL318" i="58"/>
  <c r="AM318" i="58"/>
  <c r="AN318" i="58"/>
  <c r="AO318" i="58"/>
  <c r="AP318" i="58"/>
  <c r="AQ318" i="58"/>
  <c r="AR318" i="58"/>
  <c r="AS318" i="58"/>
  <c r="AT318" i="58"/>
  <c r="AU318" i="58"/>
  <c r="AV318" i="58"/>
  <c r="AW318" i="58"/>
  <c r="AX318" i="58"/>
  <c r="AY318" i="58"/>
  <c r="AZ318" i="58"/>
  <c r="BA318" i="58"/>
  <c r="BB318" i="58"/>
  <c r="BC318" i="58"/>
  <c r="BD318" i="58"/>
  <c r="BE318" i="58"/>
  <c r="BF318" i="58"/>
  <c r="BG318" i="58"/>
  <c r="BH318" i="58"/>
  <c r="BI318" i="58"/>
  <c r="BJ318" i="58"/>
  <c r="BK318" i="58"/>
  <c r="BL318" i="58"/>
  <c r="BM318" i="58"/>
  <c r="BN318" i="58"/>
  <c r="BO318" i="58"/>
  <c r="BP318" i="58"/>
  <c r="BQ318" i="58"/>
  <c r="BR318" i="58"/>
  <c r="BS318" i="58"/>
  <c r="BT318" i="58"/>
  <c r="BU318" i="58"/>
  <c r="BV318" i="58"/>
  <c r="BW318" i="58"/>
  <c r="BX318" i="58"/>
  <c r="BY318" i="58"/>
  <c r="BZ318" i="58"/>
  <c r="CA318" i="58"/>
  <c r="CB318" i="58"/>
  <c r="CC318" i="58"/>
  <c r="CD318" i="58"/>
  <c r="CE318" i="58"/>
  <c r="CF318" i="58"/>
  <c r="CG318" i="58"/>
  <c r="CH318" i="58"/>
  <c r="CI318" i="58"/>
  <c r="CJ318" i="58"/>
  <c r="CK318" i="58"/>
  <c r="CL318" i="58"/>
  <c r="CM318" i="58"/>
  <c r="CN318" i="58"/>
  <c r="CO318" i="58"/>
  <c r="CP318" i="58"/>
  <c r="CQ318" i="58"/>
  <c r="CR318" i="58"/>
  <c r="CS318" i="58"/>
  <c r="CT318" i="58"/>
  <c r="CU318" i="58"/>
  <c r="CV318" i="58"/>
  <c r="CW318" i="58"/>
  <c r="CX318" i="58"/>
  <c r="CY318" i="58"/>
  <c r="CZ318" i="58"/>
  <c r="DA318" i="58"/>
  <c r="DB318" i="58"/>
  <c r="DC318" i="58"/>
  <c r="DD318" i="58"/>
  <c r="DE318" i="58"/>
  <c r="AJ319" i="58"/>
  <c r="AK319" i="58"/>
  <c r="AL319" i="58"/>
  <c r="AM319" i="58"/>
  <c r="AN319" i="58"/>
  <c r="AO319" i="58"/>
  <c r="AP319" i="58"/>
  <c r="AQ319" i="58"/>
  <c r="AR319" i="58"/>
  <c r="AS319" i="58"/>
  <c r="AT319" i="58"/>
  <c r="AU319" i="58"/>
  <c r="AV319" i="58"/>
  <c r="AW319" i="58"/>
  <c r="AX319" i="58"/>
  <c r="AY319" i="58"/>
  <c r="AZ319" i="58"/>
  <c r="BA319" i="58"/>
  <c r="BB319" i="58"/>
  <c r="BC319" i="58"/>
  <c r="BD319" i="58"/>
  <c r="BE319" i="58"/>
  <c r="BF319" i="58"/>
  <c r="BG319" i="58"/>
  <c r="BH319" i="58"/>
  <c r="BI319" i="58"/>
  <c r="BJ319" i="58"/>
  <c r="BK319" i="58"/>
  <c r="BL319" i="58"/>
  <c r="BM319" i="58"/>
  <c r="BN319" i="58"/>
  <c r="BO319" i="58"/>
  <c r="BP319" i="58"/>
  <c r="BQ319" i="58"/>
  <c r="BR319" i="58"/>
  <c r="BS319" i="58"/>
  <c r="BT319" i="58"/>
  <c r="BU319" i="58"/>
  <c r="BV319" i="58"/>
  <c r="BW319" i="58"/>
  <c r="BX319" i="58"/>
  <c r="BY319" i="58"/>
  <c r="BZ319" i="58"/>
  <c r="CA319" i="58"/>
  <c r="CB319" i="58"/>
  <c r="CC319" i="58"/>
  <c r="CD319" i="58"/>
  <c r="CE319" i="58"/>
  <c r="CF319" i="58"/>
  <c r="CG319" i="58"/>
  <c r="CH319" i="58"/>
  <c r="CI319" i="58"/>
  <c r="CJ319" i="58"/>
  <c r="CK319" i="58"/>
  <c r="CL319" i="58"/>
  <c r="CM319" i="58"/>
  <c r="CN319" i="58"/>
  <c r="CO319" i="58"/>
  <c r="CP319" i="58"/>
  <c r="CQ319" i="58"/>
  <c r="CR319" i="58"/>
  <c r="CS319" i="58"/>
  <c r="CT319" i="58"/>
  <c r="CU319" i="58"/>
  <c r="CV319" i="58"/>
  <c r="CW319" i="58"/>
  <c r="CX319" i="58"/>
  <c r="CY319" i="58"/>
  <c r="CZ319" i="58"/>
  <c r="DA319" i="58"/>
  <c r="DB319" i="58"/>
  <c r="DC319" i="58"/>
  <c r="DD319" i="58"/>
  <c r="DE319" i="58"/>
  <c r="AJ320" i="58"/>
  <c r="AK320" i="58"/>
  <c r="AL320" i="58"/>
  <c r="AM320" i="58"/>
  <c r="AN320" i="58"/>
  <c r="AO320" i="58"/>
  <c r="AP320" i="58"/>
  <c r="AQ320" i="58"/>
  <c r="AR320" i="58"/>
  <c r="AS320" i="58"/>
  <c r="AT320" i="58"/>
  <c r="AU320" i="58"/>
  <c r="AV320" i="58"/>
  <c r="AW320" i="58"/>
  <c r="AX320" i="58"/>
  <c r="AY320" i="58"/>
  <c r="AZ320" i="58"/>
  <c r="BA320" i="58"/>
  <c r="BB320" i="58"/>
  <c r="BC320" i="58"/>
  <c r="BD320" i="58"/>
  <c r="BE320" i="58"/>
  <c r="BF320" i="58"/>
  <c r="BG320" i="58"/>
  <c r="BH320" i="58"/>
  <c r="BI320" i="58"/>
  <c r="BJ320" i="58"/>
  <c r="BK320" i="58"/>
  <c r="BL320" i="58"/>
  <c r="BM320" i="58"/>
  <c r="BN320" i="58"/>
  <c r="BO320" i="58"/>
  <c r="BP320" i="58"/>
  <c r="BQ320" i="58"/>
  <c r="BR320" i="58"/>
  <c r="BS320" i="58"/>
  <c r="BT320" i="58"/>
  <c r="BU320" i="58"/>
  <c r="BV320" i="58"/>
  <c r="BW320" i="58"/>
  <c r="BX320" i="58"/>
  <c r="BY320" i="58"/>
  <c r="BZ320" i="58"/>
  <c r="CA320" i="58"/>
  <c r="CB320" i="58"/>
  <c r="CC320" i="58"/>
  <c r="CD320" i="58"/>
  <c r="CE320" i="58"/>
  <c r="CF320" i="58"/>
  <c r="CG320" i="58"/>
  <c r="CH320" i="58"/>
  <c r="CI320" i="58"/>
  <c r="CJ320" i="58"/>
  <c r="CK320" i="58"/>
  <c r="CL320" i="58"/>
  <c r="CM320" i="58"/>
  <c r="CN320" i="58"/>
  <c r="CO320" i="58"/>
  <c r="CP320" i="58"/>
  <c r="CQ320" i="58"/>
  <c r="CR320" i="58"/>
  <c r="CS320" i="58"/>
  <c r="CT320" i="58"/>
  <c r="CU320" i="58"/>
  <c r="CV320" i="58"/>
  <c r="CW320" i="58"/>
  <c r="CX320" i="58"/>
  <c r="CY320" i="58"/>
  <c r="CZ320" i="58"/>
  <c r="DA320" i="58"/>
  <c r="DB320" i="58"/>
  <c r="DC320" i="58"/>
  <c r="DD320" i="58"/>
  <c r="DE320" i="58"/>
  <c r="AJ321" i="58"/>
  <c r="AK321" i="58"/>
  <c r="AL321" i="58"/>
  <c r="AM321" i="58"/>
  <c r="AN321" i="58"/>
  <c r="AO321" i="58"/>
  <c r="AP321" i="58"/>
  <c r="AQ321" i="58"/>
  <c r="AR321" i="58"/>
  <c r="AS321" i="58"/>
  <c r="AT321" i="58"/>
  <c r="AU321" i="58"/>
  <c r="AV321" i="58"/>
  <c r="AW321" i="58"/>
  <c r="AX321" i="58"/>
  <c r="AY321" i="58"/>
  <c r="AZ321" i="58"/>
  <c r="BA321" i="58"/>
  <c r="BB321" i="58"/>
  <c r="BC321" i="58"/>
  <c r="BD321" i="58"/>
  <c r="BE321" i="58"/>
  <c r="BF321" i="58"/>
  <c r="BG321" i="58"/>
  <c r="BH321" i="58"/>
  <c r="BI321" i="58"/>
  <c r="BJ321" i="58"/>
  <c r="BK321" i="58"/>
  <c r="BL321" i="58"/>
  <c r="BM321" i="58"/>
  <c r="BN321" i="58"/>
  <c r="BO321" i="58"/>
  <c r="BP321" i="58"/>
  <c r="BQ321" i="58"/>
  <c r="BR321" i="58"/>
  <c r="BS321" i="58"/>
  <c r="BT321" i="58"/>
  <c r="BU321" i="58"/>
  <c r="BV321" i="58"/>
  <c r="BW321" i="58"/>
  <c r="BX321" i="58"/>
  <c r="BY321" i="58"/>
  <c r="BZ321" i="58"/>
  <c r="CA321" i="58"/>
  <c r="CB321" i="58"/>
  <c r="CC321" i="58"/>
  <c r="CD321" i="58"/>
  <c r="CE321" i="58"/>
  <c r="CF321" i="58"/>
  <c r="CG321" i="58"/>
  <c r="CH321" i="58"/>
  <c r="CI321" i="58"/>
  <c r="CJ321" i="58"/>
  <c r="CK321" i="58"/>
  <c r="CL321" i="58"/>
  <c r="CM321" i="58"/>
  <c r="CN321" i="58"/>
  <c r="CO321" i="58"/>
  <c r="CP321" i="58"/>
  <c r="CQ321" i="58"/>
  <c r="CR321" i="58"/>
  <c r="CS321" i="58"/>
  <c r="CT321" i="58"/>
  <c r="CU321" i="58"/>
  <c r="CV321" i="58"/>
  <c r="CW321" i="58"/>
  <c r="CX321" i="58"/>
  <c r="CY321" i="58"/>
  <c r="CZ321" i="58"/>
  <c r="DA321" i="58"/>
  <c r="DB321" i="58"/>
  <c r="DC321" i="58"/>
  <c r="DD321" i="58"/>
  <c r="DE321" i="58"/>
  <c r="AJ322" i="58"/>
  <c r="AK322" i="58"/>
  <c r="AL322" i="58"/>
  <c r="AM322" i="58"/>
  <c r="AN322" i="58"/>
  <c r="AO322" i="58"/>
  <c r="AP322" i="58"/>
  <c r="AQ322" i="58"/>
  <c r="AR322" i="58"/>
  <c r="AS322" i="58"/>
  <c r="AT322" i="58"/>
  <c r="AU322" i="58"/>
  <c r="AV322" i="58"/>
  <c r="AW322" i="58"/>
  <c r="AX322" i="58"/>
  <c r="AY322" i="58"/>
  <c r="AZ322" i="58"/>
  <c r="BA322" i="58"/>
  <c r="BB322" i="58"/>
  <c r="BC322" i="58"/>
  <c r="BD322" i="58"/>
  <c r="BE322" i="58"/>
  <c r="BF322" i="58"/>
  <c r="BG322" i="58"/>
  <c r="BH322" i="58"/>
  <c r="BI322" i="58"/>
  <c r="BJ322" i="58"/>
  <c r="BK322" i="58"/>
  <c r="BL322" i="58"/>
  <c r="BM322" i="58"/>
  <c r="BN322" i="58"/>
  <c r="BO322" i="58"/>
  <c r="BP322" i="58"/>
  <c r="BQ322" i="58"/>
  <c r="BR322" i="58"/>
  <c r="BS322" i="58"/>
  <c r="BT322" i="58"/>
  <c r="BU322" i="58"/>
  <c r="BV322" i="58"/>
  <c r="BW322" i="58"/>
  <c r="BX322" i="58"/>
  <c r="BY322" i="58"/>
  <c r="BZ322" i="58"/>
  <c r="CA322" i="58"/>
  <c r="CB322" i="58"/>
  <c r="CC322" i="58"/>
  <c r="CD322" i="58"/>
  <c r="CE322" i="58"/>
  <c r="CF322" i="58"/>
  <c r="CG322" i="58"/>
  <c r="CH322" i="58"/>
  <c r="CI322" i="58"/>
  <c r="CJ322" i="58"/>
  <c r="CK322" i="58"/>
  <c r="CL322" i="58"/>
  <c r="CM322" i="58"/>
  <c r="CN322" i="58"/>
  <c r="CO322" i="58"/>
  <c r="CP322" i="58"/>
  <c r="CQ322" i="58"/>
  <c r="CR322" i="58"/>
  <c r="CS322" i="58"/>
  <c r="CT322" i="58"/>
  <c r="CU322" i="58"/>
  <c r="CV322" i="58"/>
  <c r="CW322" i="58"/>
  <c r="CX322" i="58"/>
  <c r="CY322" i="58"/>
  <c r="CZ322" i="58"/>
  <c r="DA322" i="58"/>
  <c r="DB322" i="58"/>
  <c r="DC322" i="58"/>
  <c r="DD322" i="58"/>
  <c r="DE322" i="58"/>
  <c r="AJ323" i="58"/>
  <c r="AK323" i="58"/>
  <c r="AL323" i="58"/>
  <c r="AM323" i="58"/>
  <c r="AN323" i="58"/>
  <c r="AO323" i="58"/>
  <c r="AP323" i="58"/>
  <c r="AQ323" i="58"/>
  <c r="AR323" i="58"/>
  <c r="AS323" i="58"/>
  <c r="AT323" i="58"/>
  <c r="AU323" i="58"/>
  <c r="AV323" i="58"/>
  <c r="AW323" i="58"/>
  <c r="AX323" i="58"/>
  <c r="AY323" i="58"/>
  <c r="AZ323" i="58"/>
  <c r="BA323" i="58"/>
  <c r="BB323" i="58"/>
  <c r="BC323" i="58"/>
  <c r="BD323" i="58"/>
  <c r="BE323" i="58"/>
  <c r="BF323" i="58"/>
  <c r="BG323" i="58"/>
  <c r="BH323" i="58"/>
  <c r="BI323" i="58"/>
  <c r="BJ323" i="58"/>
  <c r="BK323" i="58"/>
  <c r="BL323" i="58"/>
  <c r="BM323" i="58"/>
  <c r="BN323" i="58"/>
  <c r="BO323" i="58"/>
  <c r="BP323" i="58"/>
  <c r="BQ323" i="58"/>
  <c r="BR323" i="58"/>
  <c r="BS323" i="58"/>
  <c r="BT323" i="58"/>
  <c r="BU323" i="58"/>
  <c r="BV323" i="58"/>
  <c r="BW323" i="58"/>
  <c r="BX323" i="58"/>
  <c r="BY323" i="58"/>
  <c r="BZ323" i="58"/>
  <c r="CA323" i="58"/>
  <c r="CB323" i="58"/>
  <c r="CC323" i="58"/>
  <c r="CD323" i="58"/>
  <c r="CE323" i="58"/>
  <c r="CF323" i="58"/>
  <c r="CG323" i="58"/>
  <c r="CH323" i="58"/>
  <c r="CI323" i="58"/>
  <c r="CJ323" i="58"/>
  <c r="CK323" i="58"/>
  <c r="CL323" i="58"/>
  <c r="CM323" i="58"/>
  <c r="CN323" i="58"/>
  <c r="CO323" i="58"/>
  <c r="CP323" i="58"/>
  <c r="CQ323" i="58"/>
  <c r="CR323" i="58"/>
  <c r="CS323" i="58"/>
  <c r="CT323" i="58"/>
  <c r="CU323" i="58"/>
  <c r="CV323" i="58"/>
  <c r="CW323" i="58"/>
  <c r="CX323" i="58"/>
  <c r="CY323" i="58"/>
  <c r="CZ323" i="58"/>
  <c r="DA323" i="58"/>
  <c r="DB323" i="58"/>
  <c r="DC323" i="58"/>
  <c r="DD323" i="58"/>
  <c r="DE323" i="58"/>
  <c r="AJ324" i="58"/>
  <c r="AK324" i="58"/>
  <c r="AL324" i="58"/>
  <c r="AM324" i="58"/>
  <c r="AN324" i="58"/>
  <c r="AO324" i="58"/>
  <c r="AP324" i="58"/>
  <c r="AQ324" i="58"/>
  <c r="AR324" i="58"/>
  <c r="AS324" i="58"/>
  <c r="AT324" i="58"/>
  <c r="AU324" i="58"/>
  <c r="AV324" i="58"/>
  <c r="AW324" i="58"/>
  <c r="AX324" i="58"/>
  <c r="AY324" i="58"/>
  <c r="AZ324" i="58"/>
  <c r="BA324" i="58"/>
  <c r="BB324" i="58"/>
  <c r="BC324" i="58"/>
  <c r="BD324" i="58"/>
  <c r="BE324" i="58"/>
  <c r="BF324" i="58"/>
  <c r="BG324" i="58"/>
  <c r="BH324" i="58"/>
  <c r="BI324" i="58"/>
  <c r="BJ324" i="58"/>
  <c r="BK324" i="58"/>
  <c r="BL324" i="58"/>
  <c r="BM324" i="58"/>
  <c r="BN324" i="58"/>
  <c r="BO324" i="58"/>
  <c r="BP324" i="58"/>
  <c r="BQ324" i="58"/>
  <c r="BR324" i="58"/>
  <c r="BS324" i="58"/>
  <c r="BT324" i="58"/>
  <c r="BU324" i="58"/>
  <c r="BV324" i="58"/>
  <c r="BW324" i="58"/>
  <c r="BX324" i="58"/>
  <c r="BY324" i="58"/>
  <c r="BZ324" i="58"/>
  <c r="CA324" i="58"/>
  <c r="CB324" i="58"/>
  <c r="CC324" i="58"/>
  <c r="CD324" i="58"/>
  <c r="CE324" i="58"/>
  <c r="CF324" i="58"/>
  <c r="CG324" i="58"/>
  <c r="CH324" i="58"/>
  <c r="CI324" i="58"/>
  <c r="CJ324" i="58"/>
  <c r="CK324" i="58"/>
  <c r="CL324" i="58"/>
  <c r="CM324" i="58"/>
  <c r="CN324" i="58"/>
  <c r="CO324" i="58"/>
  <c r="CP324" i="58"/>
  <c r="CQ324" i="58"/>
  <c r="CR324" i="58"/>
  <c r="CS324" i="58"/>
  <c r="CT324" i="58"/>
  <c r="CU324" i="58"/>
  <c r="CV324" i="58"/>
  <c r="CW324" i="58"/>
  <c r="CX324" i="58"/>
  <c r="CY324" i="58"/>
  <c r="CZ324" i="58"/>
  <c r="DA324" i="58"/>
  <c r="DB324" i="58"/>
  <c r="DC324" i="58"/>
  <c r="DD324" i="58"/>
  <c r="DE324" i="58"/>
  <c r="AJ325" i="58"/>
  <c r="AK325" i="58"/>
  <c r="AL325" i="58"/>
  <c r="AM325" i="58"/>
  <c r="AN325" i="58"/>
  <c r="AO325" i="58"/>
  <c r="AP325" i="58"/>
  <c r="AQ325" i="58"/>
  <c r="AR325" i="58"/>
  <c r="AS325" i="58"/>
  <c r="AT325" i="58"/>
  <c r="AU325" i="58"/>
  <c r="AV325" i="58"/>
  <c r="AW325" i="58"/>
  <c r="AX325" i="58"/>
  <c r="AY325" i="58"/>
  <c r="AZ325" i="58"/>
  <c r="BA325" i="58"/>
  <c r="BB325" i="58"/>
  <c r="BC325" i="58"/>
  <c r="BD325" i="58"/>
  <c r="BE325" i="58"/>
  <c r="BF325" i="58"/>
  <c r="BG325" i="58"/>
  <c r="BH325" i="58"/>
  <c r="BI325" i="58"/>
  <c r="BJ325" i="58"/>
  <c r="BK325" i="58"/>
  <c r="BL325" i="58"/>
  <c r="BM325" i="58"/>
  <c r="BN325" i="58"/>
  <c r="BO325" i="58"/>
  <c r="BP325" i="58"/>
  <c r="BQ325" i="58"/>
  <c r="BR325" i="58"/>
  <c r="BS325" i="58"/>
  <c r="BT325" i="58"/>
  <c r="BU325" i="58"/>
  <c r="BV325" i="58"/>
  <c r="BW325" i="58"/>
  <c r="BX325" i="58"/>
  <c r="BY325" i="58"/>
  <c r="BZ325" i="58"/>
  <c r="CA325" i="58"/>
  <c r="CB325" i="58"/>
  <c r="CC325" i="58"/>
  <c r="CD325" i="58"/>
  <c r="CE325" i="58"/>
  <c r="CF325" i="58"/>
  <c r="CG325" i="58"/>
  <c r="CH325" i="58"/>
  <c r="CI325" i="58"/>
  <c r="CJ325" i="58"/>
  <c r="CK325" i="58"/>
  <c r="CL325" i="58"/>
  <c r="CM325" i="58"/>
  <c r="CN325" i="58"/>
  <c r="CO325" i="58"/>
  <c r="CP325" i="58"/>
  <c r="CQ325" i="58"/>
  <c r="CR325" i="58"/>
  <c r="CS325" i="58"/>
  <c r="CT325" i="58"/>
  <c r="CU325" i="58"/>
  <c r="CV325" i="58"/>
  <c r="CW325" i="58"/>
  <c r="CX325" i="58"/>
  <c r="CY325" i="58"/>
  <c r="CZ325" i="58"/>
  <c r="DA325" i="58"/>
  <c r="DB325" i="58"/>
  <c r="DC325" i="58"/>
  <c r="DD325" i="58"/>
  <c r="DE325" i="58"/>
  <c r="AJ326" i="58"/>
  <c r="AK326" i="58"/>
  <c r="AL326" i="58"/>
  <c r="AM326" i="58"/>
  <c r="AN326" i="58"/>
  <c r="AO326" i="58"/>
  <c r="AP326" i="58"/>
  <c r="AQ326" i="58"/>
  <c r="AR326" i="58"/>
  <c r="AS326" i="58"/>
  <c r="AT326" i="58"/>
  <c r="AU326" i="58"/>
  <c r="AV326" i="58"/>
  <c r="AW326" i="58"/>
  <c r="AX326" i="58"/>
  <c r="AY326" i="58"/>
  <c r="AZ326" i="58"/>
  <c r="BA326" i="58"/>
  <c r="BB326" i="58"/>
  <c r="BC326" i="58"/>
  <c r="BD326" i="58"/>
  <c r="BE326" i="58"/>
  <c r="BF326" i="58"/>
  <c r="BG326" i="58"/>
  <c r="BH326" i="58"/>
  <c r="BI326" i="58"/>
  <c r="BJ326" i="58"/>
  <c r="BK326" i="58"/>
  <c r="BL326" i="58"/>
  <c r="BM326" i="58"/>
  <c r="BN326" i="58"/>
  <c r="BO326" i="58"/>
  <c r="BP326" i="58"/>
  <c r="BQ326" i="58"/>
  <c r="BR326" i="58"/>
  <c r="BS326" i="58"/>
  <c r="BT326" i="58"/>
  <c r="BU326" i="58"/>
  <c r="BV326" i="58"/>
  <c r="BW326" i="58"/>
  <c r="BX326" i="58"/>
  <c r="BY326" i="58"/>
  <c r="BZ326" i="58"/>
  <c r="CA326" i="58"/>
  <c r="CB326" i="58"/>
  <c r="CC326" i="58"/>
  <c r="CD326" i="58"/>
  <c r="CE326" i="58"/>
  <c r="CF326" i="58"/>
  <c r="CG326" i="58"/>
  <c r="CH326" i="58"/>
  <c r="CI326" i="58"/>
  <c r="CJ326" i="58"/>
  <c r="CK326" i="58"/>
  <c r="CL326" i="58"/>
  <c r="CM326" i="58"/>
  <c r="CN326" i="58"/>
  <c r="CO326" i="58"/>
  <c r="CP326" i="58"/>
  <c r="CQ326" i="58"/>
  <c r="CR326" i="58"/>
  <c r="CS326" i="58"/>
  <c r="CT326" i="58"/>
  <c r="CU326" i="58"/>
  <c r="CV326" i="58"/>
  <c r="CW326" i="58"/>
  <c r="CX326" i="58"/>
  <c r="CY326" i="58"/>
  <c r="CZ326" i="58"/>
  <c r="DA326" i="58"/>
  <c r="DB326" i="58"/>
  <c r="DC326" i="58"/>
  <c r="DD326" i="58"/>
  <c r="DE326" i="58"/>
  <c r="AJ327" i="58"/>
  <c r="AK327" i="58"/>
  <c r="AL327" i="58"/>
  <c r="AM327" i="58"/>
  <c r="AN327" i="58"/>
  <c r="AO327" i="58"/>
  <c r="AP327" i="58"/>
  <c r="AQ327" i="58"/>
  <c r="AR327" i="58"/>
  <c r="AS327" i="58"/>
  <c r="AT327" i="58"/>
  <c r="AU327" i="58"/>
  <c r="AV327" i="58"/>
  <c r="AW327" i="58"/>
  <c r="AX327" i="58"/>
  <c r="AY327" i="58"/>
  <c r="AZ327" i="58"/>
  <c r="BA327" i="58"/>
  <c r="BB327" i="58"/>
  <c r="BC327" i="58"/>
  <c r="BD327" i="58"/>
  <c r="BE327" i="58"/>
  <c r="BF327" i="58"/>
  <c r="BG327" i="58"/>
  <c r="BH327" i="58"/>
  <c r="BI327" i="58"/>
  <c r="BJ327" i="58"/>
  <c r="BK327" i="58"/>
  <c r="BL327" i="58"/>
  <c r="BM327" i="58"/>
  <c r="BN327" i="58"/>
  <c r="BO327" i="58"/>
  <c r="BP327" i="58"/>
  <c r="BQ327" i="58"/>
  <c r="BR327" i="58"/>
  <c r="BS327" i="58"/>
  <c r="BT327" i="58"/>
  <c r="BU327" i="58"/>
  <c r="BV327" i="58"/>
  <c r="BW327" i="58"/>
  <c r="BX327" i="58"/>
  <c r="BY327" i="58"/>
  <c r="BZ327" i="58"/>
  <c r="CA327" i="58"/>
  <c r="CB327" i="58"/>
  <c r="CC327" i="58"/>
  <c r="CD327" i="58"/>
  <c r="CE327" i="58"/>
  <c r="CF327" i="58"/>
  <c r="CG327" i="58"/>
  <c r="CH327" i="58"/>
  <c r="CI327" i="58"/>
  <c r="CJ327" i="58"/>
  <c r="CK327" i="58"/>
  <c r="CL327" i="58"/>
  <c r="CM327" i="58"/>
  <c r="CN327" i="58"/>
  <c r="CO327" i="58"/>
  <c r="CP327" i="58"/>
  <c r="CQ327" i="58"/>
  <c r="CR327" i="58"/>
  <c r="CS327" i="58"/>
  <c r="CT327" i="58"/>
  <c r="CU327" i="58"/>
  <c r="CV327" i="58"/>
  <c r="CW327" i="58"/>
  <c r="CX327" i="58"/>
  <c r="CY327" i="58"/>
  <c r="CZ327" i="58"/>
  <c r="DA327" i="58"/>
  <c r="DB327" i="58"/>
  <c r="DC327" i="58"/>
  <c r="DD327" i="58"/>
  <c r="DE327" i="58"/>
  <c r="AJ328" i="58"/>
  <c r="AK328" i="58"/>
  <c r="AL328" i="58"/>
  <c r="AM328" i="58"/>
  <c r="AN328" i="58"/>
  <c r="AO328" i="58"/>
  <c r="AP328" i="58"/>
  <c r="AQ328" i="58"/>
  <c r="AR328" i="58"/>
  <c r="AS328" i="58"/>
  <c r="AT328" i="58"/>
  <c r="AU328" i="58"/>
  <c r="AV328" i="58"/>
  <c r="AW328" i="58"/>
  <c r="AX328" i="58"/>
  <c r="AY328" i="58"/>
  <c r="AZ328" i="58"/>
  <c r="BA328" i="58"/>
  <c r="BB328" i="58"/>
  <c r="BC328" i="58"/>
  <c r="BD328" i="58"/>
  <c r="BE328" i="58"/>
  <c r="BF328" i="58"/>
  <c r="BG328" i="58"/>
  <c r="BH328" i="58"/>
  <c r="BI328" i="58"/>
  <c r="BJ328" i="58"/>
  <c r="BK328" i="58"/>
  <c r="BL328" i="58"/>
  <c r="BM328" i="58"/>
  <c r="BN328" i="58"/>
  <c r="BO328" i="58"/>
  <c r="BP328" i="58"/>
  <c r="BQ328" i="58"/>
  <c r="BR328" i="58"/>
  <c r="BS328" i="58"/>
  <c r="BT328" i="58"/>
  <c r="BU328" i="58"/>
  <c r="BV328" i="58"/>
  <c r="BW328" i="58"/>
  <c r="BX328" i="58"/>
  <c r="BY328" i="58"/>
  <c r="BZ328" i="58"/>
  <c r="CA328" i="58"/>
  <c r="CB328" i="58"/>
  <c r="CC328" i="58"/>
  <c r="CD328" i="58"/>
  <c r="CE328" i="58"/>
  <c r="CF328" i="58"/>
  <c r="CG328" i="58"/>
  <c r="CH328" i="58"/>
  <c r="CI328" i="58"/>
  <c r="CJ328" i="58"/>
  <c r="CK328" i="58"/>
  <c r="CL328" i="58"/>
  <c r="CM328" i="58"/>
  <c r="CN328" i="58"/>
  <c r="CO328" i="58"/>
  <c r="CP328" i="58"/>
  <c r="CQ328" i="58"/>
  <c r="CR328" i="58"/>
  <c r="CS328" i="58"/>
  <c r="CT328" i="58"/>
  <c r="CU328" i="58"/>
  <c r="CV328" i="58"/>
  <c r="CW328" i="58"/>
  <c r="CX328" i="58"/>
  <c r="CY328" i="58"/>
  <c r="CZ328" i="58"/>
  <c r="DA328" i="58"/>
  <c r="DB328" i="58"/>
  <c r="DC328" i="58"/>
  <c r="DD328" i="58"/>
  <c r="DE328" i="58"/>
  <c r="AJ329" i="58"/>
  <c r="AK329" i="58"/>
  <c r="AL329" i="58"/>
  <c r="AM329" i="58"/>
  <c r="AN329" i="58"/>
  <c r="AO329" i="58"/>
  <c r="AP329" i="58"/>
  <c r="AQ329" i="58"/>
  <c r="AR329" i="58"/>
  <c r="AS329" i="58"/>
  <c r="AT329" i="58"/>
  <c r="AU329" i="58"/>
  <c r="AV329" i="58"/>
  <c r="AW329" i="58"/>
  <c r="AX329" i="58"/>
  <c r="AY329" i="58"/>
  <c r="AZ329" i="58"/>
  <c r="BA329" i="58"/>
  <c r="BB329" i="58"/>
  <c r="BC329" i="58"/>
  <c r="BD329" i="58"/>
  <c r="BE329" i="58"/>
  <c r="BF329" i="58"/>
  <c r="BG329" i="58"/>
  <c r="BH329" i="58"/>
  <c r="BI329" i="58"/>
  <c r="BJ329" i="58"/>
  <c r="BK329" i="58"/>
  <c r="BL329" i="58"/>
  <c r="BM329" i="58"/>
  <c r="BN329" i="58"/>
  <c r="BO329" i="58"/>
  <c r="BP329" i="58"/>
  <c r="BQ329" i="58"/>
  <c r="BR329" i="58"/>
  <c r="BS329" i="58"/>
  <c r="BT329" i="58"/>
  <c r="BU329" i="58"/>
  <c r="BV329" i="58"/>
  <c r="BW329" i="58"/>
  <c r="BX329" i="58"/>
  <c r="BY329" i="58"/>
  <c r="BZ329" i="58"/>
  <c r="CA329" i="58"/>
  <c r="CB329" i="58"/>
  <c r="CC329" i="58"/>
  <c r="CD329" i="58"/>
  <c r="CE329" i="58"/>
  <c r="CF329" i="58"/>
  <c r="CG329" i="58"/>
  <c r="CH329" i="58"/>
  <c r="CI329" i="58"/>
  <c r="CJ329" i="58"/>
  <c r="CK329" i="58"/>
  <c r="CL329" i="58"/>
  <c r="CM329" i="58"/>
  <c r="CN329" i="58"/>
  <c r="CO329" i="58"/>
  <c r="CP329" i="58"/>
  <c r="CQ329" i="58"/>
  <c r="CR329" i="58"/>
  <c r="CS329" i="58"/>
  <c r="CT329" i="58"/>
  <c r="CU329" i="58"/>
  <c r="CV329" i="58"/>
  <c r="CW329" i="58"/>
  <c r="CX329" i="58"/>
  <c r="CY329" i="58"/>
  <c r="CZ329" i="58"/>
  <c r="DA329" i="58"/>
  <c r="DB329" i="58"/>
  <c r="DC329" i="58"/>
  <c r="DD329" i="58"/>
  <c r="DE329" i="58"/>
  <c r="AJ330" i="58"/>
  <c r="AK330" i="58"/>
  <c r="AL330" i="58"/>
  <c r="AM330" i="58"/>
  <c r="AN330" i="58"/>
  <c r="AO330" i="58"/>
  <c r="AP330" i="58"/>
  <c r="AQ330" i="58"/>
  <c r="AR330" i="58"/>
  <c r="AS330" i="58"/>
  <c r="AT330" i="58"/>
  <c r="AU330" i="58"/>
  <c r="AV330" i="58"/>
  <c r="AW330" i="58"/>
  <c r="AX330" i="58"/>
  <c r="AY330" i="58"/>
  <c r="AZ330" i="58"/>
  <c r="BA330" i="58"/>
  <c r="BB330" i="58"/>
  <c r="BC330" i="58"/>
  <c r="BD330" i="58"/>
  <c r="BE330" i="58"/>
  <c r="BF330" i="58"/>
  <c r="BG330" i="58"/>
  <c r="BH330" i="58"/>
  <c r="BI330" i="58"/>
  <c r="BJ330" i="58"/>
  <c r="BK330" i="58"/>
  <c r="BL330" i="58"/>
  <c r="BM330" i="58"/>
  <c r="BN330" i="58"/>
  <c r="BO330" i="58"/>
  <c r="BP330" i="58"/>
  <c r="BQ330" i="58"/>
  <c r="BR330" i="58"/>
  <c r="BS330" i="58"/>
  <c r="BT330" i="58"/>
  <c r="BU330" i="58"/>
  <c r="BV330" i="58"/>
  <c r="BW330" i="58"/>
  <c r="BX330" i="58"/>
  <c r="BY330" i="58"/>
  <c r="BZ330" i="58"/>
  <c r="CA330" i="58"/>
  <c r="CB330" i="58"/>
  <c r="CC330" i="58"/>
  <c r="CD330" i="58"/>
  <c r="CE330" i="58"/>
  <c r="CF330" i="58"/>
  <c r="CG330" i="58"/>
  <c r="CH330" i="58"/>
  <c r="CI330" i="58"/>
  <c r="CJ330" i="58"/>
  <c r="CK330" i="58"/>
  <c r="CL330" i="58"/>
  <c r="CM330" i="58"/>
  <c r="CN330" i="58"/>
  <c r="CO330" i="58"/>
  <c r="CP330" i="58"/>
  <c r="CQ330" i="58"/>
  <c r="CR330" i="58"/>
  <c r="CS330" i="58"/>
  <c r="CT330" i="58"/>
  <c r="CU330" i="58"/>
  <c r="CV330" i="58"/>
  <c r="CW330" i="58"/>
  <c r="CX330" i="58"/>
  <c r="CY330" i="58"/>
  <c r="CZ330" i="58"/>
  <c r="DA330" i="58"/>
  <c r="DB330" i="58"/>
  <c r="DC330" i="58"/>
  <c r="DD330" i="58"/>
  <c r="DE330" i="58"/>
  <c r="AJ331" i="58"/>
  <c r="AK331" i="58"/>
  <c r="AL331" i="58"/>
  <c r="AM331" i="58"/>
  <c r="AN331" i="58"/>
  <c r="AO331" i="58"/>
  <c r="AP331" i="58"/>
  <c r="AQ331" i="58"/>
  <c r="AR331" i="58"/>
  <c r="AS331" i="58"/>
  <c r="AT331" i="58"/>
  <c r="AU331" i="58"/>
  <c r="AV331" i="58"/>
  <c r="AW331" i="58"/>
  <c r="AX331" i="58"/>
  <c r="AY331" i="58"/>
  <c r="AZ331" i="58"/>
  <c r="BA331" i="58"/>
  <c r="BB331" i="58"/>
  <c r="BC331" i="58"/>
  <c r="BD331" i="58"/>
  <c r="BE331" i="58"/>
  <c r="BF331" i="58"/>
  <c r="BG331" i="58"/>
  <c r="BH331" i="58"/>
  <c r="BI331" i="58"/>
  <c r="BJ331" i="58"/>
  <c r="BK331" i="58"/>
  <c r="BL331" i="58"/>
  <c r="BM331" i="58"/>
  <c r="BN331" i="58"/>
  <c r="BO331" i="58"/>
  <c r="BP331" i="58"/>
  <c r="BQ331" i="58"/>
  <c r="BR331" i="58"/>
  <c r="BS331" i="58"/>
  <c r="BT331" i="58"/>
  <c r="BU331" i="58"/>
  <c r="BV331" i="58"/>
  <c r="BW331" i="58"/>
  <c r="BX331" i="58"/>
  <c r="BY331" i="58"/>
  <c r="BZ331" i="58"/>
  <c r="CA331" i="58"/>
  <c r="CB331" i="58"/>
  <c r="CC331" i="58"/>
  <c r="CD331" i="58"/>
  <c r="CE331" i="58"/>
  <c r="CF331" i="58"/>
  <c r="CG331" i="58"/>
  <c r="CH331" i="58"/>
  <c r="CI331" i="58"/>
  <c r="CJ331" i="58"/>
  <c r="CK331" i="58"/>
  <c r="CL331" i="58"/>
  <c r="CM331" i="58"/>
  <c r="CN331" i="58"/>
  <c r="CO331" i="58"/>
  <c r="CP331" i="58"/>
  <c r="CQ331" i="58"/>
  <c r="CR331" i="58"/>
  <c r="CS331" i="58"/>
  <c r="CT331" i="58"/>
  <c r="CU331" i="58"/>
  <c r="CV331" i="58"/>
  <c r="CW331" i="58"/>
  <c r="CX331" i="58"/>
  <c r="CY331" i="58"/>
  <c r="CZ331" i="58"/>
  <c r="DA331" i="58"/>
  <c r="DB331" i="58"/>
  <c r="DC331" i="58"/>
  <c r="DD331" i="58"/>
  <c r="DE331" i="58"/>
  <c r="AJ332" i="58"/>
  <c r="AK332" i="58"/>
  <c r="AL332" i="58"/>
  <c r="AM332" i="58"/>
  <c r="AN332" i="58"/>
  <c r="AO332" i="58"/>
  <c r="AP332" i="58"/>
  <c r="AQ332" i="58"/>
  <c r="AR332" i="58"/>
  <c r="AS332" i="58"/>
  <c r="AT332" i="58"/>
  <c r="AU332" i="58"/>
  <c r="AV332" i="58"/>
  <c r="AW332" i="58"/>
  <c r="AX332" i="58"/>
  <c r="AY332" i="58"/>
  <c r="AZ332" i="58"/>
  <c r="BA332" i="58"/>
  <c r="BB332" i="58"/>
  <c r="BC332" i="58"/>
  <c r="BD332" i="58"/>
  <c r="BE332" i="58"/>
  <c r="BF332" i="58"/>
  <c r="BG332" i="58"/>
  <c r="BH332" i="58"/>
  <c r="BI332" i="58"/>
  <c r="BJ332" i="58"/>
  <c r="BK332" i="58"/>
  <c r="BL332" i="58"/>
  <c r="BM332" i="58"/>
  <c r="BN332" i="58"/>
  <c r="BO332" i="58"/>
  <c r="BP332" i="58"/>
  <c r="BQ332" i="58"/>
  <c r="BR332" i="58"/>
  <c r="BS332" i="58"/>
  <c r="BT332" i="58"/>
  <c r="BU332" i="58"/>
  <c r="BV332" i="58"/>
  <c r="BW332" i="58"/>
  <c r="BX332" i="58"/>
  <c r="BY332" i="58"/>
  <c r="BZ332" i="58"/>
  <c r="CA332" i="58"/>
  <c r="CB332" i="58"/>
  <c r="CC332" i="58"/>
  <c r="CD332" i="58"/>
  <c r="CE332" i="58"/>
  <c r="CF332" i="58"/>
  <c r="CG332" i="58"/>
  <c r="CH332" i="58"/>
  <c r="CI332" i="58"/>
  <c r="CJ332" i="58"/>
  <c r="CK332" i="58"/>
  <c r="CL332" i="58"/>
  <c r="CM332" i="58"/>
  <c r="CN332" i="58"/>
  <c r="CO332" i="58"/>
  <c r="CP332" i="58"/>
  <c r="CQ332" i="58"/>
  <c r="CR332" i="58"/>
  <c r="CS332" i="58"/>
  <c r="CT332" i="58"/>
  <c r="CU332" i="58"/>
  <c r="CV332" i="58"/>
  <c r="CW332" i="58"/>
  <c r="CX332" i="58"/>
  <c r="CY332" i="58"/>
  <c r="CZ332" i="58"/>
  <c r="DA332" i="58"/>
  <c r="DB332" i="58"/>
  <c r="DC332" i="58"/>
  <c r="DD332" i="58"/>
  <c r="DE332" i="58"/>
  <c r="AJ333" i="58"/>
  <c r="AK333" i="58"/>
  <c r="AL333" i="58"/>
  <c r="AM333" i="58"/>
  <c r="AN333" i="58"/>
  <c r="AO333" i="58"/>
  <c r="AP333" i="58"/>
  <c r="AQ333" i="58"/>
  <c r="AR333" i="58"/>
  <c r="AS333" i="58"/>
  <c r="AT333" i="58"/>
  <c r="AU333" i="58"/>
  <c r="AV333" i="58"/>
  <c r="AW333" i="58"/>
  <c r="AX333" i="58"/>
  <c r="AY333" i="58"/>
  <c r="AZ333" i="58"/>
  <c r="BA333" i="58"/>
  <c r="BB333" i="58"/>
  <c r="BC333" i="58"/>
  <c r="BD333" i="58"/>
  <c r="BE333" i="58"/>
  <c r="BF333" i="58"/>
  <c r="BG333" i="58"/>
  <c r="BH333" i="58"/>
  <c r="BI333" i="58"/>
  <c r="BJ333" i="58"/>
  <c r="BK333" i="58"/>
  <c r="BL333" i="58"/>
  <c r="BM333" i="58"/>
  <c r="BN333" i="58"/>
  <c r="BO333" i="58"/>
  <c r="BP333" i="58"/>
  <c r="BQ333" i="58"/>
  <c r="BR333" i="58"/>
  <c r="BS333" i="58"/>
  <c r="BT333" i="58"/>
  <c r="BU333" i="58"/>
  <c r="BV333" i="58"/>
  <c r="BW333" i="58"/>
  <c r="BX333" i="58"/>
  <c r="BY333" i="58"/>
  <c r="BZ333" i="58"/>
  <c r="CA333" i="58"/>
  <c r="CB333" i="58"/>
  <c r="CC333" i="58"/>
  <c r="CD333" i="58"/>
  <c r="CE333" i="58"/>
  <c r="CF333" i="58"/>
  <c r="CG333" i="58"/>
  <c r="CH333" i="58"/>
  <c r="CI333" i="58"/>
  <c r="CJ333" i="58"/>
  <c r="CK333" i="58"/>
  <c r="CL333" i="58"/>
  <c r="CM333" i="58"/>
  <c r="CN333" i="58"/>
  <c r="CO333" i="58"/>
  <c r="CP333" i="58"/>
  <c r="CQ333" i="58"/>
  <c r="CR333" i="58"/>
  <c r="CS333" i="58"/>
  <c r="CT333" i="58"/>
  <c r="CU333" i="58"/>
  <c r="CV333" i="58"/>
  <c r="CW333" i="58"/>
  <c r="CX333" i="58"/>
  <c r="CY333" i="58"/>
  <c r="CZ333" i="58"/>
  <c r="DA333" i="58"/>
  <c r="DB333" i="58"/>
  <c r="DC333" i="58"/>
  <c r="DD333" i="58"/>
  <c r="DE333" i="58"/>
  <c r="AJ334" i="58"/>
  <c r="AK334" i="58"/>
  <c r="AL334" i="58"/>
  <c r="AM334" i="58"/>
  <c r="AN334" i="58"/>
  <c r="AO334" i="58"/>
  <c r="AP334" i="58"/>
  <c r="AQ334" i="58"/>
  <c r="AR334" i="58"/>
  <c r="AS334" i="58"/>
  <c r="AT334" i="58"/>
  <c r="AU334" i="58"/>
  <c r="AV334" i="58"/>
  <c r="AW334" i="58"/>
  <c r="AX334" i="58"/>
  <c r="AY334" i="58"/>
  <c r="AZ334" i="58"/>
  <c r="BA334" i="58"/>
  <c r="BB334" i="58"/>
  <c r="BC334" i="58"/>
  <c r="BD334" i="58"/>
  <c r="BE334" i="58"/>
  <c r="BF334" i="58"/>
  <c r="BG334" i="58"/>
  <c r="BH334" i="58"/>
  <c r="BI334" i="58"/>
  <c r="BJ334" i="58"/>
  <c r="BK334" i="58"/>
  <c r="BL334" i="58"/>
  <c r="BM334" i="58"/>
  <c r="BN334" i="58"/>
  <c r="BO334" i="58"/>
  <c r="BP334" i="58"/>
  <c r="BQ334" i="58"/>
  <c r="BR334" i="58"/>
  <c r="BS334" i="58"/>
  <c r="BT334" i="58"/>
  <c r="BU334" i="58"/>
  <c r="BV334" i="58"/>
  <c r="BW334" i="58"/>
  <c r="BX334" i="58"/>
  <c r="BY334" i="58"/>
  <c r="BZ334" i="58"/>
  <c r="CA334" i="58"/>
  <c r="CB334" i="58"/>
  <c r="CC334" i="58"/>
  <c r="CD334" i="58"/>
  <c r="CE334" i="58"/>
  <c r="CF334" i="58"/>
  <c r="CG334" i="58"/>
  <c r="CH334" i="58"/>
  <c r="CI334" i="58"/>
  <c r="CJ334" i="58"/>
  <c r="CK334" i="58"/>
  <c r="CL334" i="58"/>
  <c r="CM334" i="58"/>
  <c r="CN334" i="58"/>
  <c r="CO334" i="58"/>
  <c r="CP334" i="58"/>
  <c r="CQ334" i="58"/>
  <c r="CR334" i="58"/>
  <c r="CS334" i="58"/>
  <c r="CT334" i="58"/>
  <c r="CU334" i="58"/>
  <c r="CV334" i="58"/>
  <c r="CW334" i="58"/>
  <c r="CX334" i="58"/>
  <c r="CY334" i="58"/>
  <c r="CZ334" i="58"/>
  <c r="DA334" i="58"/>
  <c r="DB334" i="58"/>
  <c r="DC334" i="58"/>
  <c r="DD334" i="58"/>
  <c r="DE334" i="58"/>
  <c r="AJ335" i="58"/>
  <c r="AK335" i="58"/>
  <c r="AL335" i="58"/>
  <c r="AM335" i="58"/>
  <c r="AN335" i="58"/>
  <c r="AO335" i="58"/>
  <c r="AP335" i="58"/>
  <c r="AQ335" i="58"/>
  <c r="AR335" i="58"/>
  <c r="AS335" i="58"/>
  <c r="AT335" i="58"/>
  <c r="AU335" i="58"/>
  <c r="AV335" i="58"/>
  <c r="AW335" i="58"/>
  <c r="AX335" i="58"/>
  <c r="AY335" i="58"/>
  <c r="AZ335" i="58"/>
  <c r="BA335" i="58"/>
  <c r="BB335" i="58"/>
  <c r="BC335" i="58"/>
  <c r="BD335" i="58"/>
  <c r="BE335" i="58"/>
  <c r="BF335" i="58"/>
  <c r="BG335" i="58"/>
  <c r="BH335" i="58"/>
  <c r="BI335" i="58"/>
  <c r="BJ335" i="58"/>
  <c r="BK335" i="58"/>
  <c r="BL335" i="58"/>
  <c r="BM335" i="58"/>
  <c r="BN335" i="58"/>
  <c r="BO335" i="58"/>
  <c r="BP335" i="58"/>
  <c r="BQ335" i="58"/>
  <c r="BR335" i="58"/>
  <c r="BS335" i="58"/>
  <c r="BT335" i="58"/>
  <c r="BU335" i="58"/>
  <c r="BV335" i="58"/>
  <c r="BW335" i="58"/>
  <c r="BX335" i="58"/>
  <c r="BY335" i="58"/>
  <c r="BZ335" i="58"/>
  <c r="CA335" i="58"/>
  <c r="CB335" i="58"/>
  <c r="CC335" i="58"/>
  <c r="CD335" i="58"/>
  <c r="CE335" i="58"/>
  <c r="CF335" i="58"/>
  <c r="CG335" i="58"/>
  <c r="CH335" i="58"/>
  <c r="CI335" i="58"/>
  <c r="CJ335" i="58"/>
  <c r="CK335" i="58"/>
  <c r="CL335" i="58"/>
  <c r="CM335" i="58"/>
  <c r="CN335" i="58"/>
  <c r="CO335" i="58"/>
  <c r="CP335" i="58"/>
  <c r="CQ335" i="58"/>
  <c r="CR335" i="58"/>
  <c r="CS335" i="58"/>
  <c r="CT335" i="58"/>
  <c r="CU335" i="58"/>
  <c r="CV335" i="58"/>
  <c r="CW335" i="58"/>
  <c r="CX335" i="58"/>
  <c r="CY335" i="58"/>
  <c r="CZ335" i="58"/>
  <c r="DA335" i="58"/>
  <c r="DB335" i="58"/>
  <c r="DC335" i="58"/>
  <c r="DD335" i="58"/>
  <c r="DE335" i="58"/>
  <c r="AJ336" i="58"/>
  <c r="AK336" i="58"/>
  <c r="AL336" i="58"/>
  <c r="AM336" i="58"/>
  <c r="AN336" i="58"/>
  <c r="AO336" i="58"/>
  <c r="AP336" i="58"/>
  <c r="AQ336" i="58"/>
  <c r="AR336" i="58"/>
  <c r="AS336" i="58"/>
  <c r="AT336" i="58"/>
  <c r="AU336" i="58"/>
  <c r="AV336" i="58"/>
  <c r="AW336" i="58"/>
  <c r="AX336" i="58"/>
  <c r="AY336" i="58"/>
  <c r="AZ336" i="58"/>
  <c r="BA336" i="58"/>
  <c r="BB336" i="58"/>
  <c r="BC336" i="58"/>
  <c r="BD336" i="58"/>
  <c r="BE336" i="58"/>
  <c r="BF336" i="58"/>
  <c r="BG336" i="58"/>
  <c r="BH336" i="58"/>
  <c r="BI336" i="58"/>
  <c r="BJ336" i="58"/>
  <c r="BK336" i="58"/>
  <c r="BL336" i="58"/>
  <c r="BM336" i="58"/>
  <c r="BN336" i="58"/>
  <c r="BO336" i="58"/>
  <c r="BP336" i="58"/>
  <c r="BQ336" i="58"/>
  <c r="BR336" i="58"/>
  <c r="BS336" i="58"/>
  <c r="BT336" i="58"/>
  <c r="BU336" i="58"/>
  <c r="BV336" i="58"/>
  <c r="BW336" i="58"/>
  <c r="BX336" i="58"/>
  <c r="BY336" i="58"/>
  <c r="BZ336" i="58"/>
  <c r="CA336" i="58"/>
  <c r="CB336" i="58"/>
  <c r="CC336" i="58"/>
  <c r="CD336" i="58"/>
  <c r="CE336" i="58"/>
  <c r="CF336" i="58"/>
  <c r="CG336" i="58"/>
  <c r="CH336" i="58"/>
  <c r="CI336" i="58"/>
  <c r="CJ336" i="58"/>
  <c r="CK336" i="58"/>
  <c r="CL336" i="58"/>
  <c r="CM336" i="58"/>
  <c r="CN336" i="58"/>
  <c r="CO336" i="58"/>
  <c r="CP336" i="58"/>
  <c r="CQ336" i="58"/>
  <c r="CR336" i="58"/>
  <c r="CS336" i="58"/>
  <c r="CT336" i="58"/>
  <c r="CU336" i="58"/>
  <c r="CV336" i="58"/>
  <c r="CW336" i="58"/>
  <c r="CX336" i="58"/>
  <c r="CY336" i="58"/>
  <c r="CZ336" i="58"/>
  <c r="DA336" i="58"/>
  <c r="DB336" i="58"/>
  <c r="DC336" i="58"/>
  <c r="DD336" i="58"/>
  <c r="DE336" i="58"/>
  <c r="AJ337" i="58"/>
  <c r="AK337" i="58"/>
  <c r="AL337" i="58"/>
  <c r="AM337" i="58"/>
  <c r="AN337" i="58"/>
  <c r="AO337" i="58"/>
  <c r="AP337" i="58"/>
  <c r="AQ337" i="58"/>
  <c r="AR337" i="58"/>
  <c r="AS337" i="58"/>
  <c r="AT337" i="58"/>
  <c r="AU337" i="58"/>
  <c r="AV337" i="58"/>
  <c r="AW337" i="58"/>
  <c r="AX337" i="58"/>
  <c r="AY337" i="58"/>
  <c r="AZ337" i="58"/>
  <c r="BA337" i="58"/>
  <c r="BB337" i="58"/>
  <c r="BC337" i="58"/>
  <c r="BD337" i="58"/>
  <c r="BE337" i="58"/>
  <c r="BF337" i="58"/>
  <c r="BG337" i="58"/>
  <c r="BH337" i="58"/>
  <c r="BI337" i="58"/>
  <c r="BJ337" i="58"/>
  <c r="BK337" i="58"/>
  <c r="BL337" i="58"/>
  <c r="BM337" i="58"/>
  <c r="BN337" i="58"/>
  <c r="BO337" i="58"/>
  <c r="BP337" i="58"/>
  <c r="BQ337" i="58"/>
  <c r="BR337" i="58"/>
  <c r="BS337" i="58"/>
  <c r="BT337" i="58"/>
  <c r="BU337" i="58"/>
  <c r="BV337" i="58"/>
  <c r="BW337" i="58"/>
  <c r="BX337" i="58"/>
  <c r="BY337" i="58"/>
  <c r="BZ337" i="58"/>
  <c r="CA337" i="58"/>
  <c r="CB337" i="58"/>
  <c r="CC337" i="58"/>
  <c r="CD337" i="58"/>
  <c r="CE337" i="58"/>
  <c r="CF337" i="58"/>
  <c r="CG337" i="58"/>
  <c r="CH337" i="58"/>
  <c r="CI337" i="58"/>
  <c r="CJ337" i="58"/>
  <c r="CK337" i="58"/>
  <c r="CL337" i="58"/>
  <c r="CM337" i="58"/>
  <c r="CN337" i="58"/>
  <c r="CO337" i="58"/>
  <c r="CP337" i="58"/>
  <c r="CQ337" i="58"/>
  <c r="CR337" i="58"/>
  <c r="CS337" i="58"/>
  <c r="CT337" i="58"/>
  <c r="CU337" i="58"/>
  <c r="CV337" i="58"/>
  <c r="CW337" i="58"/>
  <c r="CX337" i="58"/>
  <c r="CY337" i="58"/>
  <c r="CZ337" i="58"/>
  <c r="DA337" i="58"/>
  <c r="DB337" i="58"/>
  <c r="DC337" i="58"/>
  <c r="DD337" i="58"/>
  <c r="DE337" i="58"/>
  <c r="AJ338" i="58"/>
  <c r="AK338" i="58"/>
  <c r="AL338" i="58"/>
  <c r="AM338" i="58"/>
  <c r="AN338" i="58"/>
  <c r="AO338" i="58"/>
  <c r="AP338" i="58"/>
  <c r="AQ338" i="58"/>
  <c r="AR338" i="58"/>
  <c r="AS338" i="58"/>
  <c r="AT338" i="58"/>
  <c r="AU338" i="58"/>
  <c r="AV338" i="58"/>
  <c r="AW338" i="58"/>
  <c r="AX338" i="58"/>
  <c r="AY338" i="58"/>
  <c r="AZ338" i="58"/>
  <c r="BA338" i="58"/>
  <c r="BB338" i="58"/>
  <c r="BC338" i="58"/>
  <c r="BD338" i="58"/>
  <c r="BE338" i="58"/>
  <c r="BF338" i="58"/>
  <c r="BG338" i="58"/>
  <c r="BH338" i="58"/>
  <c r="BI338" i="58"/>
  <c r="BJ338" i="58"/>
  <c r="BK338" i="58"/>
  <c r="BL338" i="58"/>
  <c r="BM338" i="58"/>
  <c r="BN338" i="58"/>
  <c r="BO338" i="58"/>
  <c r="BP338" i="58"/>
  <c r="BQ338" i="58"/>
  <c r="BR338" i="58"/>
  <c r="BS338" i="58"/>
  <c r="BT338" i="58"/>
  <c r="BU338" i="58"/>
  <c r="BV338" i="58"/>
  <c r="BW338" i="58"/>
  <c r="BX338" i="58"/>
  <c r="BY338" i="58"/>
  <c r="BZ338" i="58"/>
  <c r="CA338" i="58"/>
  <c r="CB338" i="58"/>
  <c r="CC338" i="58"/>
  <c r="CD338" i="58"/>
  <c r="CE338" i="58"/>
  <c r="CF338" i="58"/>
  <c r="CG338" i="58"/>
  <c r="CH338" i="58"/>
  <c r="CI338" i="58"/>
  <c r="CJ338" i="58"/>
  <c r="CK338" i="58"/>
  <c r="CL338" i="58"/>
  <c r="CM338" i="58"/>
  <c r="CN338" i="58"/>
  <c r="CO338" i="58"/>
  <c r="CP338" i="58"/>
  <c r="CQ338" i="58"/>
  <c r="CR338" i="58"/>
  <c r="CS338" i="58"/>
  <c r="CT338" i="58"/>
  <c r="CU338" i="58"/>
  <c r="CV338" i="58"/>
  <c r="CW338" i="58"/>
  <c r="CX338" i="58"/>
  <c r="CY338" i="58"/>
  <c r="CZ338" i="58"/>
  <c r="DA338" i="58"/>
  <c r="DB338" i="58"/>
  <c r="DC338" i="58"/>
  <c r="DD338" i="58"/>
  <c r="DE338" i="58"/>
  <c r="AJ339" i="58"/>
  <c r="AK339" i="58"/>
  <c r="AL339" i="58"/>
  <c r="AM339" i="58"/>
  <c r="AN339" i="58"/>
  <c r="AO339" i="58"/>
  <c r="AP339" i="58"/>
  <c r="AQ339" i="58"/>
  <c r="AR339" i="58"/>
  <c r="AS339" i="58"/>
  <c r="AT339" i="58"/>
  <c r="AU339" i="58"/>
  <c r="AV339" i="58"/>
  <c r="AW339" i="58"/>
  <c r="AX339" i="58"/>
  <c r="AY339" i="58"/>
  <c r="AZ339" i="58"/>
  <c r="BA339" i="58"/>
  <c r="BB339" i="58"/>
  <c r="BC339" i="58"/>
  <c r="BD339" i="58"/>
  <c r="BE339" i="58"/>
  <c r="BF339" i="58"/>
  <c r="BG339" i="58"/>
  <c r="BH339" i="58"/>
  <c r="BI339" i="58"/>
  <c r="BJ339" i="58"/>
  <c r="BK339" i="58"/>
  <c r="BL339" i="58"/>
  <c r="BM339" i="58"/>
  <c r="BN339" i="58"/>
  <c r="BO339" i="58"/>
  <c r="BP339" i="58"/>
  <c r="BQ339" i="58"/>
  <c r="BR339" i="58"/>
  <c r="BS339" i="58"/>
  <c r="BT339" i="58"/>
  <c r="BU339" i="58"/>
  <c r="BV339" i="58"/>
  <c r="BW339" i="58"/>
  <c r="BX339" i="58"/>
  <c r="BY339" i="58"/>
  <c r="BZ339" i="58"/>
  <c r="CA339" i="58"/>
  <c r="CB339" i="58"/>
  <c r="CC339" i="58"/>
  <c r="CD339" i="58"/>
  <c r="CE339" i="58"/>
  <c r="CF339" i="58"/>
  <c r="CG339" i="58"/>
  <c r="CH339" i="58"/>
  <c r="CI339" i="58"/>
  <c r="CJ339" i="58"/>
  <c r="CK339" i="58"/>
  <c r="CL339" i="58"/>
  <c r="CM339" i="58"/>
  <c r="CN339" i="58"/>
  <c r="CO339" i="58"/>
  <c r="CP339" i="58"/>
  <c r="CQ339" i="58"/>
  <c r="CR339" i="58"/>
  <c r="CS339" i="58"/>
  <c r="CT339" i="58"/>
  <c r="CU339" i="58"/>
  <c r="CV339" i="58"/>
  <c r="CW339" i="58"/>
  <c r="CX339" i="58"/>
  <c r="CY339" i="58"/>
  <c r="CZ339" i="58"/>
  <c r="DA339" i="58"/>
  <c r="DB339" i="58"/>
  <c r="DC339" i="58"/>
  <c r="DD339" i="58"/>
  <c r="DE339" i="58"/>
  <c r="AJ340" i="58"/>
  <c r="AK340" i="58"/>
  <c r="AL340" i="58"/>
  <c r="AM340" i="58"/>
  <c r="AN340" i="58"/>
  <c r="AO340" i="58"/>
  <c r="AP340" i="58"/>
  <c r="AQ340" i="58"/>
  <c r="AR340" i="58"/>
  <c r="AS340" i="58"/>
  <c r="AT340" i="58"/>
  <c r="AU340" i="58"/>
  <c r="AV340" i="58"/>
  <c r="AW340" i="58"/>
  <c r="AX340" i="58"/>
  <c r="AY340" i="58"/>
  <c r="AZ340" i="58"/>
  <c r="BA340" i="58"/>
  <c r="BB340" i="58"/>
  <c r="BC340" i="58"/>
  <c r="BD340" i="58"/>
  <c r="BE340" i="58"/>
  <c r="BF340" i="58"/>
  <c r="BG340" i="58"/>
  <c r="BH340" i="58"/>
  <c r="BI340" i="58"/>
  <c r="BJ340" i="58"/>
  <c r="BK340" i="58"/>
  <c r="BL340" i="58"/>
  <c r="BM340" i="58"/>
  <c r="BN340" i="58"/>
  <c r="BO340" i="58"/>
  <c r="BP340" i="58"/>
  <c r="BQ340" i="58"/>
  <c r="BR340" i="58"/>
  <c r="BS340" i="58"/>
  <c r="BT340" i="58"/>
  <c r="BU340" i="58"/>
  <c r="BV340" i="58"/>
  <c r="BW340" i="58"/>
  <c r="BX340" i="58"/>
  <c r="BY340" i="58"/>
  <c r="BZ340" i="58"/>
  <c r="CA340" i="58"/>
  <c r="CB340" i="58"/>
  <c r="CC340" i="58"/>
  <c r="CD340" i="58"/>
  <c r="CE340" i="58"/>
  <c r="CF340" i="58"/>
  <c r="CG340" i="58"/>
  <c r="CH340" i="58"/>
  <c r="CI340" i="58"/>
  <c r="CJ340" i="58"/>
  <c r="CK340" i="58"/>
  <c r="CL340" i="58"/>
  <c r="CM340" i="58"/>
  <c r="CN340" i="58"/>
  <c r="CO340" i="58"/>
  <c r="CP340" i="58"/>
  <c r="CQ340" i="58"/>
  <c r="CR340" i="58"/>
  <c r="CS340" i="58"/>
  <c r="CT340" i="58"/>
  <c r="CU340" i="58"/>
  <c r="CV340" i="58"/>
  <c r="CW340" i="58"/>
  <c r="CX340" i="58"/>
  <c r="CY340" i="58"/>
  <c r="CZ340" i="58"/>
  <c r="DA340" i="58"/>
  <c r="DB340" i="58"/>
  <c r="DC340" i="58"/>
  <c r="DD340" i="58"/>
  <c r="DE340" i="58"/>
  <c r="AJ341" i="58"/>
  <c r="AK341" i="58"/>
  <c r="AL341" i="58"/>
  <c r="AM341" i="58"/>
  <c r="AN341" i="58"/>
  <c r="AO341" i="58"/>
  <c r="AP341" i="58"/>
  <c r="AQ341" i="58"/>
  <c r="AR341" i="58"/>
  <c r="AS341" i="58"/>
  <c r="AT341" i="58"/>
  <c r="AU341" i="58"/>
  <c r="AV341" i="58"/>
  <c r="AW341" i="58"/>
  <c r="AX341" i="58"/>
  <c r="AY341" i="58"/>
  <c r="AZ341" i="58"/>
  <c r="BA341" i="58"/>
  <c r="BB341" i="58"/>
  <c r="BC341" i="58"/>
  <c r="BD341" i="58"/>
  <c r="BE341" i="58"/>
  <c r="BF341" i="58"/>
  <c r="BG341" i="58"/>
  <c r="BH341" i="58"/>
  <c r="BI341" i="58"/>
  <c r="BJ341" i="58"/>
  <c r="BK341" i="58"/>
  <c r="BL341" i="58"/>
  <c r="BM341" i="58"/>
  <c r="BN341" i="58"/>
  <c r="BO341" i="58"/>
  <c r="BP341" i="58"/>
  <c r="BQ341" i="58"/>
  <c r="BR341" i="58"/>
  <c r="BS341" i="58"/>
  <c r="BT341" i="58"/>
  <c r="BU341" i="58"/>
  <c r="BV341" i="58"/>
  <c r="BW341" i="58"/>
  <c r="BX341" i="58"/>
  <c r="BY341" i="58"/>
  <c r="BZ341" i="58"/>
  <c r="CA341" i="58"/>
  <c r="CB341" i="58"/>
  <c r="CC341" i="58"/>
  <c r="CD341" i="58"/>
  <c r="CE341" i="58"/>
  <c r="CF341" i="58"/>
  <c r="CG341" i="58"/>
  <c r="CH341" i="58"/>
  <c r="CI341" i="58"/>
  <c r="CJ341" i="58"/>
  <c r="CK341" i="58"/>
  <c r="CL341" i="58"/>
  <c r="CM341" i="58"/>
  <c r="CN341" i="58"/>
  <c r="CO341" i="58"/>
  <c r="CP341" i="58"/>
  <c r="CQ341" i="58"/>
  <c r="CR341" i="58"/>
  <c r="CS341" i="58"/>
  <c r="CT341" i="58"/>
  <c r="CU341" i="58"/>
  <c r="CV341" i="58"/>
  <c r="CW341" i="58"/>
  <c r="CX341" i="58"/>
  <c r="CY341" i="58"/>
  <c r="CZ341" i="58"/>
  <c r="DA341" i="58"/>
  <c r="DB341" i="58"/>
  <c r="DC341" i="58"/>
  <c r="DD341" i="58"/>
  <c r="DE341" i="58"/>
  <c r="AJ342" i="58"/>
  <c r="AK342" i="58"/>
  <c r="AL342" i="58"/>
  <c r="AM342" i="58"/>
  <c r="AN342" i="58"/>
  <c r="AO342" i="58"/>
  <c r="AP342" i="58"/>
  <c r="AQ342" i="58"/>
  <c r="AR342" i="58"/>
  <c r="AS342" i="58"/>
  <c r="AT342" i="58"/>
  <c r="AU342" i="58"/>
  <c r="AV342" i="58"/>
  <c r="AW342" i="58"/>
  <c r="AX342" i="58"/>
  <c r="AY342" i="58"/>
  <c r="AZ342" i="58"/>
  <c r="BA342" i="58"/>
  <c r="BB342" i="58"/>
  <c r="BC342" i="58"/>
  <c r="BD342" i="58"/>
  <c r="BE342" i="58"/>
  <c r="BF342" i="58"/>
  <c r="BG342" i="58"/>
  <c r="BH342" i="58"/>
  <c r="BI342" i="58"/>
  <c r="BJ342" i="58"/>
  <c r="BK342" i="58"/>
  <c r="BL342" i="58"/>
  <c r="BM342" i="58"/>
  <c r="BN342" i="58"/>
  <c r="BO342" i="58"/>
  <c r="BP342" i="58"/>
  <c r="BQ342" i="58"/>
  <c r="BR342" i="58"/>
  <c r="BS342" i="58"/>
  <c r="BT342" i="58"/>
  <c r="BU342" i="58"/>
  <c r="BV342" i="58"/>
  <c r="BW342" i="58"/>
  <c r="BX342" i="58"/>
  <c r="BY342" i="58"/>
  <c r="BZ342" i="58"/>
  <c r="CA342" i="58"/>
  <c r="CB342" i="58"/>
  <c r="CC342" i="58"/>
  <c r="CD342" i="58"/>
  <c r="CE342" i="58"/>
  <c r="CF342" i="58"/>
  <c r="CG342" i="58"/>
  <c r="CH342" i="58"/>
  <c r="CI342" i="58"/>
  <c r="CJ342" i="58"/>
  <c r="CK342" i="58"/>
  <c r="CL342" i="58"/>
  <c r="CM342" i="58"/>
  <c r="CN342" i="58"/>
  <c r="CO342" i="58"/>
  <c r="CP342" i="58"/>
  <c r="CQ342" i="58"/>
  <c r="CR342" i="58"/>
  <c r="CS342" i="58"/>
  <c r="CT342" i="58"/>
  <c r="CU342" i="58"/>
  <c r="CV342" i="58"/>
  <c r="CW342" i="58"/>
  <c r="CX342" i="58"/>
  <c r="CY342" i="58"/>
  <c r="CZ342" i="58"/>
  <c r="DA342" i="58"/>
  <c r="DB342" i="58"/>
  <c r="DC342" i="58"/>
  <c r="DD342" i="58"/>
  <c r="DE342" i="58"/>
  <c r="AJ343" i="58"/>
  <c r="AK343" i="58"/>
  <c r="AL343" i="58"/>
  <c r="AM343" i="58"/>
  <c r="AN343" i="58"/>
  <c r="AO343" i="58"/>
  <c r="AP343" i="58"/>
  <c r="AQ343" i="58"/>
  <c r="AR343" i="58"/>
  <c r="AS343" i="58"/>
  <c r="AT343" i="58"/>
  <c r="AU343" i="58"/>
  <c r="AV343" i="58"/>
  <c r="AW343" i="58"/>
  <c r="AX343" i="58"/>
  <c r="AY343" i="58"/>
  <c r="AZ343" i="58"/>
  <c r="BA343" i="58"/>
  <c r="BB343" i="58"/>
  <c r="BC343" i="58"/>
  <c r="BD343" i="58"/>
  <c r="BE343" i="58"/>
  <c r="BF343" i="58"/>
  <c r="BG343" i="58"/>
  <c r="BH343" i="58"/>
  <c r="BI343" i="58"/>
  <c r="BJ343" i="58"/>
  <c r="BK343" i="58"/>
  <c r="BL343" i="58"/>
  <c r="BM343" i="58"/>
  <c r="BN343" i="58"/>
  <c r="BO343" i="58"/>
  <c r="BP343" i="58"/>
  <c r="BQ343" i="58"/>
  <c r="BR343" i="58"/>
  <c r="BS343" i="58"/>
  <c r="BT343" i="58"/>
  <c r="BU343" i="58"/>
  <c r="BV343" i="58"/>
  <c r="BW343" i="58"/>
  <c r="BX343" i="58"/>
  <c r="BY343" i="58"/>
  <c r="BZ343" i="58"/>
  <c r="CA343" i="58"/>
  <c r="CB343" i="58"/>
  <c r="CC343" i="58"/>
  <c r="CD343" i="58"/>
  <c r="CE343" i="58"/>
  <c r="CF343" i="58"/>
  <c r="CG343" i="58"/>
  <c r="CH343" i="58"/>
  <c r="CI343" i="58"/>
  <c r="CJ343" i="58"/>
  <c r="CK343" i="58"/>
  <c r="CL343" i="58"/>
  <c r="CM343" i="58"/>
  <c r="CN343" i="58"/>
  <c r="CO343" i="58"/>
  <c r="CP343" i="58"/>
  <c r="CQ343" i="58"/>
  <c r="CR343" i="58"/>
  <c r="CS343" i="58"/>
  <c r="CT343" i="58"/>
  <c r="CU343" i="58"/>
  <c r="CV343" i="58"/>
  <c r="CW343" i="58"/>
  <c r="CX343" i="58"/>
  <c r="CY343" i="58"/>
  <c r="CZ343" i="58"/>
  <c r="DA343" i="58"/>
  <c r="DB343" i="58"/>
  <c r="DC343" i="58"/>
  <c r="DD343" i="58"/>
  <c r="DE343" i="58"/>
  <c r="AJ344" i="58"/>
  <c r="AK344" i="58"/>
  <c r="AL344" i="58"/>
  <c r="AM344" i="58"/>
  <c r="AN344" i="58"/>
  <c r="AO344" i="58"/>
  <c r="AP344" i="58"/>
  <c r="AQ344" i="58"/>
  <c r="AR344" i="58"/>
  <c r="AS344" i="58"/>
  <c r="AT344" i="58"/>
  <c r="AU344" i="58"/>
  <c r="AV344" i="58"/>
  <c r="AW344" i="58"/>
  <c r="AX344" i="58"/>
  <c r="AY344" i="58"/>
  <c r="AZ344" i="58"/>
  <c r="BA344" i="58"/>
  <c r="BB344" i="58"/>
  <c r="BC344" i="58"/>
  <c r="BD344" i="58"/>
  <c r="BE344" i="58"/>
  <c r="BF344" i="58"/>
  <c r="BG344" i="58"/>
  <c r="BH344" i="58"/>
  <c r="BI344" i="58"/>
  <c r="BJ344" i="58"/>
  <c r="BK344" i="58"/>
  <c r="BL344" i="58"/>
  <c r="BM344" i="58"/>
  <c r="BN344" i="58"/>
  <c r="BO344" i="58"/>
  <c r="BP344" i="58"/>
  <c r="BQ344" i="58"/>
  <c r="BR344" i="58"/>
  <c r="BS344" i="58"/>
  <c r="BT344" i="58"/>
  <c r="BU344" i="58"/>
  <c r="BV344" i="58"/>
  <c r="BW344" i="58"/>
  <c r="BX344" i="58"/>
  <c r="BY344" i="58"/>
  <c r="BZ344" i="58"/>
  <c r="CA344" i="58"/>
  <c r="CB344" i="58"/>
  <c r="CC344" i="58"/>
  <c r="CD344" i="58"/>
  <c r="CE344" i="58"/>
  <c r="CF344" i="58"/>
  <c r="CG344" i="58"/>
  <c r="CH344" i="58"/>
  <c r="CI344" i="58"/>
  <c r="CJ344" i="58"/>
  <c r="CK344" i="58"/>
  <c r="CL344" i="58"/>
  <c r="CM344" i="58"/>
  <c r="CN344" i="58"/>
  <c r="CO344" i="58"/>
  <c r="CP344" i="58"/>
  <c r="CQ344" i="58"/>
  <c r="CR344" i="58"/>
  <c r="CS344" i="58"/>
  <c r="CT344" i="58"/>
  <c r="CU344" i="58"/>
  <c r="CV344" i="58"/>
  <c r="CW344" i="58"/>
  <c r="CX344" i="58"/>
  <c r="CY344" i="58"/>
  <c r="CZ344" i="58"/>
  <c r="DA344" i="58"/>
  <c r="DB344" i="58"/>
  <c r="DC344" i="58"/>
  <c r="DD344" i="58"/>
  <c r="DE344" i="58"/>
  <c r="AJ345" i="58"/>
  <c r="AK345" i="58"/>
  <c r="AL345" i="58"/>
  <c r="AM345" i="58"/>
  <c r="AN345" i="58"/>
  <c r="AO345" i="58"/>
  <c r="AP345" i="58"/>
  <c r="AQ345" i="58"/>
  <c r="AR345" i="58"/>
  <c r="AS345" i="58"/>
  <c r="AT345" i="58"/>
  <c r="AU345" i="58"/>
  <c r="AV345" i="58"/>
  <c r="AW345" i="58"/>
  <c r="AX345" i="58"/>
  <c r="AY345" i="58"/>
  <c r="AZ345" i="58"/>
  <c r="BA345" i="58"/>
  <c r="BB345" i="58"/>
  <c r="BC345" i="58"/>
  <c r="BD345" i="58"/>
  <c r="BE345" i="58"/>
  <c r="BF345" i="58"/>
  <c r="BG345" i="58"/>
  <c r="BH345" i="58"/>
  <c r="BI345" i="58"/>
  <c r="BJ345" i="58"/>
  <c r="BK345" i="58"/>
  <c r="BL345" i="58"/>
  <c r="BM345" i="58"/>
  <c r="BN345" i="58"/>
  <c r="BO345" i="58"/>
  <c r="BP345" i="58"/>
  <c r="BQ345" i="58"/>
  <c r="BR345" i="58"/>
  <c r="BS345" i="58"/>
  <c r="BT345" i="58"/>
  <c r="BU345" i="58"/>
  <c r="BV345" i="58"/>
  <c r="BW345" i="58"/>
  <c r="BX345" i="58"/>
  <c r="BY345" i="58"/>
  <c r="BZ345" i="58"/>
  <c r="CA345" i="58"/>
  <c r="CB345" i="58"/>
  <c r="CC345" i="58"/>
  <c r="CD345" i="58"/>
  <c r="CE345" i="58"/>
  <c r="CF345" i="58"/>
  <c r="CG345" i="58"/>
  <c r="CH345" i="58"/>
  <c r="CI345" i="58"/>
  <c r="CJ345" i="58"/>
  <c r="CK345" i="58"/>
  <c r="CL345" i="58"/>
  <c r="CM345" i="58"/>
  <c r="CN345" i="58"/>
  <c r="CO345" i="58"/>
  <c r="CP345" i="58"/>
  <c r="CQ345" i="58"/>
  <c r="CR345" i="58"/>
  <c r="CS345" i="58"/>
  <c r="CT345" i="58"/>
  <c r="CU345" i="58"/>
  <c r="CV345" i="58"/>
  <c r="CW345" i="58"/>
  <c r="CX345" i="58"/>
  <c r="CY345" i="58"/>
  <c r="CZ345" i="58"/>
  <c r="DA345" i="58"/>
  <c r="DB345" i="58"/>
  <c r="DC345" i="58"/>
  <c r="DD345" i="58"/>
  <c r="DE345" i="58"/>
  <c r="AJ346" i="58"/>
  <c r="AK346" i="58"/>
  <c r="AL346" i="58"/>
  <c r="AM346" i="58"/>
  <c r="AN346" i="58"/>
  <c r="AO346" i="58"/>
  <c r="AP346" i="58"/>
  <c r="AQ346" i="58"/>
  <c r="AR346" i="58"/>
  <c r="AS346" i="58"/>
  <c r="AT346" i="58"/>
  <c r="AU346" i="58"/>
  <c r="AV346" i="58"/>
  <c r="AW346" i="58"/>
  <c r="AX346" i="58"/>
  <c r="AY346" i="58"/>
  <c r="AZ346" i="58"/>
  <c r="BA346" i="58"/>
  <c r="BB346" i="58"/>
  <c r="BC346" i="58"/>
  <c r="BD346" i="58"/>
  <c r="BE346" i="58"/>
  <c r="BF346" i="58"/>
  <c r="BG346" i="58"/>
  <c r="BH346" i="58"/>
  <c r="BI346" i="58"/>
  <c r="BJ346" i="58"/>
  <c r="BK346" i="58"/>
  <c r="BL346" i="58"/>
  <c r="BM346" i="58"/>
  <c r="BN346" i="58"/>
  <c r="BO346" i="58"/>
  <c r="BP346" i="58"/>
  <c r="BQ346" i="58"/>
  <c r="BR346" i="58"/>
  <c r="BS346" i="58"/>
  <c r="BT346" i="58"/>
  <c r="BU346" i="58"/>
  <c r="BV346" i="58"/>
  <c r="BW346" i="58"/>
  <c r="BX346" i="58"/>
  <c r="BY346" i="58"/>
  <c r="BZ346" i="58"/>
  <c r="CA346" i="58"/>
  <c r="CB346" i="58"/>
  <c r="CC346" i="58"/>
  <c r="CD346" i="58"/>
  <c r="CE346" i="58"/>
  <c r="CF346" i="58"/>
  <c r="CG346" i="58"/>
  <c r="CH346" i="58"/>
  <c r="CI346" i="58"/>
  <c r="CJ346" i="58"/>
  <c r="CK346" i="58"/>
  <c r="CL346" i="58"/>
  <c r="CM346" i="58"/>
  <c r="CN346" i="58"/>
  <c r="CO346" i="58"/>
  <c r="CP346" i="58"/>
  <c r="CQ346" i="58"/>
  <c r="CR346" i="58"/>
  <c r="CS346" i="58"/>
  <c r="CT346" i="58"/>
  <c r="CU346" i="58"/>
  <c r="CV346" i="58"/>
  <c r="CW346" i="58"/>
  <c r="CX346" i="58"/>
  <c r="CY346" i="58"/>
  <c r="CZ346" i="58"/>
  <c r="DA346" i="58"/>
  <c r="DB346" i="58"/>
  <c r="DC346" i="58"/>
  <c r="DD346" i="58"/>
  <c r="DE346" i="58"/>
  <c r="AJ347" i="58"/>
  <c r="AK347" i="58"/>
  <c r="AL347" i="58"/>
  <c r="AM347" i="58"/>
  <c r="AN347" i="58"/>
  <c r="AO347" i="58"/>
  <c r="AP347" i="58"/>
  <c r="AQ347" i="58"/>
  <c r="AR347" i="58"/>
  <c r="AS347" i="58"/>
  <c r="AT347" i="58"/>
  <c r="AU347" i="58"/>
  <c r="AV347" i="58"/>
  <c r="AW347" i="58"/>
  <c r="AX347" i="58"/>
  <c r="AY347" i="58"/>
  <c r="AZ347" i="58"/>
  <c r="BA347" i="58"/>
  <c r="BB347" i="58"/>
  <c r="BC347" i="58"/>
  <c r="BD347" i="58"/>
  <c r="BE347" i="58"/>
  <c r="BF347" i="58"/>
  <c r="BG347" i="58"/>
  <c r="BH347" i="58"/>
  <c r="BI347" i="58"/>
  <c r="BJ347" i="58"/>
  <c r="BK347" i="58"/>
  <c r="BL347" i="58"/>
  <c r="BM347" i="58"/>
  <c r="BN347" i="58"/>
  <c r="BO347" i="58"/>
  <c r="BP347" i="58"/>
  <c r="BQ347" i="58"/>
  <c r="BR347" i="58"/>
  <c r="BS347" i="58"/>
  <c r="BT347" i="58"/>
  <c r="BU347" i="58"/>
  <c r="BV347" i="58"/>
  <c r="BW347" i="58"/>
  <c r="BX347" i="58"/>
  <c r="BY347" i="58"/>
  <c r="BZ347" i="58"/>
  <c r="CA347" i="58"/>
  <c r="CB347" i="58"/>
  <c r="CC347" i="58"/>
  <c r="CD347" i="58"/>
  <c r="CE347" i="58"/>
  <c r="CF347" i="58"/>
  <c r="CG347" i="58"/>
  <c r="CH347" i="58"/>
  <c r="CI347" i="58"/>
  <c r="CJ347" i="58"/>
  <c r="CK347" i="58"/>
  <c r="CL347" i="58"/>
  <c r="CM347" i="58"/>
  <c r="CN347" i="58"/>
  <c r="CO347" i="58"/>
  <c r="CP347" i="58"/>
  <c r="CQ347" i="58"/>
  <c r="CR347" i="58"/>
  <c r="CS347" i="58"/>
  <c r="CT347" i="58"/>
  <c r="CU347" i="58"/>
  <c r="CV347" i="58"/>
  <c r="CW347" i="58"/>
  <c r="CX347" i="58"/>
  <c r="CY347" i="58"/>
  <c r="CZ347" i="58"/>
  <c r="DA347" i="58"/>
  <c r="DB347" i="58"/>
  <c r="DC347" i="58"/>
  <c r="DD347" i="58"/>
  <c r="DE347" i="58"/>
  <c r="AJ348" i="58"/>
  <c r="AK348" i="58"/>
  <c r="AL348" i="58"/>
  <c r="AM348" i="58"/>
  <c r="AN348" i="58"/>
  <c r="AO348" i="58"/>
  <c r="AP348" i="58"/>
  <c r="AQ348" i="58"/>
  <c r="AR348" i="58"/>
  <c r="AS348" i="58"/>
  <c r="AT348" i="58"/>
  <c r="AU348" i="58"/>
  <c r="AV348" i="58"/>
  <c r="AW348" i="58"/>
  <c r="AX348" i="58"/>
  <c r="AY348" i="58"/>
  <c r="AZ348" i="58"/>
  <c r="BA348" i="58"/>
  <c r="BB348" i="58"/>
  <c r="BC348" i="58"/>
  <c r="BD348" i="58"/>
  <c r="BE348" i="58"/>
  <c r="BF348" i="58"/>
  <c r="BG348" i="58"/>
  <c r="BH348" i="58"/>
  <c r="BI348" i="58"/>
  <c r="BJ348" i="58"/>
  <c r="BK348" i="58"/>
  <c r="BL348" i="58"/>
  <c r="BM348" i="58"/>
  <c r="BN348" i="58"/>
  <c r="BO348" i="58"/>
  <c r="BP348" i="58"/>
  <c r="BQ348" i="58"/>
  <c r="BR348" i="58"/>
  <c r="BS348" i="58"/>
  <c r="BT348" i="58"/>
  <c r="BU348" i="58"/>
  <c r="BV348" i="58"/>
  <c r="BW348" i="58"/>
  <c r="BX348" i="58"/>
  <c r="BY348" i="58"/>
  <c r="BZ348" i="58"/>
  <c r="CA348" i="58"/>
  <c r="CB348" i="58"/>
  <c r="CC348" i="58"/>
  <c r="CD348" i="58"/>
  <c r="CE348" i="58"/>
  <c r="CF348" i="58"/>
  <c r="CG348" i="58"/>
  <c r="CH348" i="58"/>
  <c r="CI348" i="58"/>
  <c r="CJ348" i="58"/>
  <c r="CK348" i="58"/>
  <c r="CL348" i="58"/>
  <c r="CM348" i="58"/>
  <c r="CN348" i="58"/>
  <c r="CO348" i="58"/>
  <c r="CP348" i="58"/>
  <c r="CQ348" i="58"/>
  <c r="CR348" i="58"/>
  <c r="CS348" i="58"/>
  <c r="CT348" i="58"/>
  <c r="CU348" i="58"/>
  <c r="CV348" i="58"/>
  <c r="CW348" i="58"/>
  <c r="CX348" i="58"/>
  <c r="CY348" i="58"/>
  <c r="CZ348" i="58"/>
  <c r="DA348" i="58"/>
  <c r="DB348" i="58"/>
  <c r="DC348" i="58"/>
  <c r="DD348" i="58"/>
  <c r="DE348" i="58"/>
  <c r="AJ349" i="58"/>
  <c r="AK349" i="58"/>
  <c r="AL349" i="58"/>
  <c r="AM349" i="58"/>
  <c r="AN349" i="58"/>
  <c r="AO349" i="58"/>
  <c r="AP349" i="58"/>
  <c r="AQ349" i="58"/>
  <c r="AR349" i="58"/>
  <c r="AS349" i="58"/>
  <c r="AT349" i="58"/>
  <c r="AU349" i="58"/>
  <c r="AV349" i="58"/>
  <c r="AW349" i="58"/>
  <c r="AX349" i="58"/>
  <c r="AY349" i="58"/>
  <c r="AZ349" i="58"/>
  <c r="BA349" i="58"/>
  <c r="BB349" i="58"/>
  <c r="BC349" i="58"/>
  <c r="BD349" i="58"/>
  <c r="BE349" i="58"/>
  <c r="BF349" i="58"/>
  <c r="BG349" i="58"/>
  <c r="BH349" i="58"/>
  <c r="BI349" i="58"/>
  <c r="BJ349" i="58"/>
  <c r="BK349" i="58"/>
  <c r="BL349" i="58"/>
  <c r="BM349" i="58"/>
  <c r="BN349" i="58"/>
  <c r="BO349" i="58"/>
  <c r="BP349" i="58"/>
  <c r="BQ349" i="58"/>
  <c r="BR349" i="58"/>
  <c r="BS349" i="58"/>
  <c r="BT349" i="58"/>
  <c r="BU349" i="58"/>
  <c r="BV349" i="58"/>
  <c r="BW349" i="58"/>
  <c r="BX349" i="58"/>
  <c r="BY349" i="58"/>
  <c r="BZ349" i="58"/>
  <c r="CA349" i="58"/>
  <c r="CB349" i="58"/>
  <c r="CC349" i="58"/>
  <c r="CD349" i="58"/>
  <c r="CE349" i="58"/>
  <c r="CF349" i="58"/>
  <c r="CG349" i="58"/>
  <c r="CH349" i="58"/>
  <c r="CI349" i="58"/>
  <c r="CJ349" i="58"/>
  <c r="CK349" i="58"/>
  <c r="CL349" i="58"/>
  <c r="CM349" i="58"/>
  <c r="CN349" i="58"/>
  <c r="CO349" i="58"/>
  <c r="CP349" i="58"/>
  <c r="CQ349" i="58"/>
  <c r="CR349" i="58"/>
  <c r="CS349" i="58"/>
  <c r="CT349" i="58"/>
  <c r="CU349" i="58"/>
  <c r="CV349" i="58"/>
  <c r="CW349" i="58"/>
  <c r="CX349" i="58"/>
  <c r="CY349" i="58"/>
  <c r="CZ349" i="58"/>
  <c r="DA349" i="58"/>
  <c r="DB349" i="58"/>
  <c r="DC349" i="58"/>
  <c r="DD349" i="58"/>
  <c r="DE349" i="58"/>
  <c r="AJ350" i="58"/>
  <c r="AK350" i="58"/>
  <c r="AL350" i="58"/>
  <c r="AM350" i="58"/>
  <c r="AN350" i="58"/>
  <c r="AO350" i="58"/>
  <c r="AP350" i="58"/>
  <c r="AQ350" i="58"/>
  <c r="AR350" i="58"/>
  <c r="AS350" i="58"/>
  <c r="AT350" i="58"/>
  <c r="AU350" i="58"/>
  <c r="AV350" i="58"/>
  <c r="AW350" i="58"/>
  <c r="AX350" i="58"/>
  <c r="AY350" i="58"/>
  <c r="AZ350" i="58"/>
  <c r="BA350" i="58"/>
  <c r="BB350" i="58"/>
  <c r="BC350" i="58"/>
  <c r="BD350" i="58"/>
  <c r="BE350" i="58"/>
  <c r="BF350" i="58"/>
  <c r="BG350" i="58"/>
  <c r="BH350" i="58"/>
  <c r="BI350" i="58"/>
  <c r="BJ350" i="58"/>
  <c r="BK350" i="58"/>
  <c r="BL350" i="58"/>
  <c r="BM350" i="58"/>
  <c r="BN350" i="58"/>
  <c r="BO350" i="58"/>
  <c r="BP350" i="58"/>
  <c r="BQ350" i="58"/>
  <c r="BR350" i="58"/>
  <c r="BS350" i="58"/>
  <c r="BT350" i="58"/>
  <c r="BU350" i="58"/>
  <c r="BV350" i="58"/>
  <c r="BW350" i="58"/>
  <c r="BX350" i="58"/>
  <c r="BY350" i="58"/>
  <c r="BZ350" i="58"/>
  <c r="CA350" i="58"/>
  <c r="CB350" i="58"/>
  <c r="CC350" i="58"/>
  <c r="CD350" i="58"/>
  <c r="CE350" i="58"/>
  <c r="CF350" i="58"/>
  <c r="CG350" i="58"/>
  <c r="CH350" i="58"/>
  <c r="CI350" i="58"/>
  <c r="CJ350" i="58"/>
  <c r="CK350" i="58"/>
  <c r="CL350" i="58"/>
  <c r="CM350" i="58"/>
  <c r="CN350" i="58"/>
  <c r="CO350" i="58"/>
  <c r="CP350" i="58"/>
  <c r="CQ350" i="58"/>
  <c r="CR350" i="58"/>
  <c r="CS350" i="58"/>
  <c r="CT350" i="58"/>
  <c r="CU350" i="58"/>
  <c r="CV350" i="58"/>
  <c r="CW350" i="58"/>
  <c r="CX350" i="58"/>
  <c r="CY350" i="58"/>
  <c r="CZ350" i="58"/>
  <c r="DA350" i="58"/>
  <c r="DB350" i="58"/>
  <c r="DC350" i="58"/>
  <c r="DD350" i="58"/>
  <c r="DE350" i="58"/>
  <c r="AJ351" i="58"/>
  <c r="AK351" i="58"/>
  <c r="AL351" i="58"/>
  <c r="AM351" i="58"/>
  <c r="AN351" i="58"/>
  <c r="AO351" i="58"/>
  <c r="AP351" i="58"/>
  <c r="AQ351" i="58"/>
  <c r="AR351" i="58"/>
  <c r="AS351" i="58"/>
  <c r="AT351" i="58"/>
  <c r="AU351" i="58"/>
  <c r="AV351" i="58"/>
  <c r="AW351" i="58"/>
  <c r="AX351" i="58"/>
  <c r="AY351" i="58"/>
  <c r="AZ351" i="58"/>
  <c r="BA351" i="58"/>
  <c r="BB351" i="58"/>
  <c r="BC351" i="58"/>
  <c r="BD351" i="58"/>
  <c r="BE351" i="58"/>
  <c r="BF351" i="58"/>
  <c r="BG351" i="58"/>
  <c r="BH351" i="58"/>
  <c r="BI351" i="58"/>
  <c r="BJ351" i="58"/>
  <c r="BK351" i="58"/>
  <c r="BL351" i="58"/>
  <c r="BM351" i="58"/>
  <c r="BN351" i="58"/>
  <c r="BO351" i="58"/>
  <c r="BP351" i="58"/>
  <c r="BQ351" i="58"/>
  <c r="BR351" i="58"/>
  <c r="BS351" i="58"/>
  <c r="BT351" i="58"/>
  <c r="BU351" i="58"/>
  <c r="BV351" i="58"/>
  <c r="BW351" i="58"/>
  <c r="BX351" i="58"/>
  <c r="BY351" i="58"/>
  <c r="BZ351" i="58"/>
  <c r="CA351" i="58"/>
  <c r="CB351" i="58"/>
  <c r="CC351" i="58"/>
  <c r="CD351" i="58"/>
  <c r="CE351" i="58"/>
  <c r="CF351" i="58"/>
  <c r="CG351" i="58"/>
  <c r="CH351" i="58"/>
  <c r="CI351" i="58"/>
  <c r="CJ351" i="58"/>
  <c r="CK351" i="58"/>
  <c r="CL351" i="58"/>
  <c r="CM351" i="58"/>
  <c r="CN351" i="58"/>
  <c r="CO351" i="58"/>
  <c r="CP351" i="58"/>
  <c r="CQ351" i="58"/>
  <c r="CR351" i="58"/>
  <c r="CS351" i="58"/>
  <c r="CT351" i="58"/>
  <c r="CU351" i="58"/>
  <c r="CV351" i="58"/>
  <c r="CW351" i="58"/>
  <c r="CX351" i="58"/>
  <c r="CY351" i="58"/>
  <c r="CZ351" i="58"/>
  <c r="DA351" i="58"/>
  <c r="DB351" i="58"/>
  <c r="DC351" i="58"/>
  <c r="DD351" i="58"/>
  <c r="DE351" i="58"/>
  <c r="AJ352" i="58"/>
  <c r="AK352" i="58"/>
  <c r="AL352" i="58"/>
  <c r="AM352" i="58"/>
  <c r="AN352" i="58"/>
  <c r="AO352" i="58"/>
  <c r="AP352" i="58"/>
  <c r="AQ352" i="58"/>
  <c r="AR352" i="58"/>
  <c r="AS352" i="58"/>
  <c r="AT352" i="58"/>
  <c r="AU352" i="58"/>
  <c r="AV352" i="58"/>
  <c r="AW352" i="58"/>
  <c r="AX352" i="58"/>
  <c r="AY352" i="58"/>
  <c r="AZ352" i="58"/>
  <c r="BA352" i="58"/>
  <c r="BB352" i="58"/>
  <c r="BC352" i="58"/>
  <c r="BD352" i="58"/>
  <c r="BE352" i="58"/>
  <c r="BF352" i="58"/>
  <c r="BG352" i="58"/>
  <c r="BH352" i="58"/>
  <c r="BI352" i="58"/>
  <c r="BJ352" i="58"/>
  <c r="BK352" i="58"/>
  <c r="BL352" i="58"/>
  <c r="BM352" i="58"/>
  <c r="BN352" i="58"/>
  <c r="BO352" i="58"/>
  <c r="BP352" i="58"/>
  <c r="BQ352" i="58"/>
  <c r="BR352" i="58"/>
  <c r="BS352" i="58"/>
  <c r="BT352" i="58"/>
  <c r="BU352" i="58"/>
  <c r="BV352" i="58"/>
  <c r="BW352" i="58"/>
  <c r="BX352" i="58"/>
  <c r="BY352" i="58"/>
  <c r="BZ352" i="58"/>
  <c r="CA352" i="58"/>
  <c r="CB352" i="58"/>
  <c r="CC352" i="58"/>
  <c r="CD352" i="58"/>
  <c r="CE352" i="58"/>
  <c r="CF352" i="58"/>
  <c r="CG352" i="58"/>
  <c r="CH352" i="58"/>
  <c r="CI352" i="58"/>
  <c r="CJ352" i="58"/>
  <c r="CK352" i="58"/>
  <c r="CL352" i="58"/>
  <c r="CM352" i="58"/>
  <c r="CN352" i="58"/>
  <c r="CO352" i="58"/>
  <c r="CP352" i="58"/>
  <c r="CQ352" i="58"/>
  <c r="CR352" i="58"/>
  <c r="CS352" i="58"/>
  <c r="CT352" i="58"/>
  <c r="CU352" i="58"/>
  <c r="CV352" i="58"/>
  <c r="CW352" i="58"/>
  <c r="CX352" i="58"/>
  <c r="CY352" i="58"/>
  <c r="CZ352" i="58"/>
  <c r="DA352" i="58"/>
  <c r="DB352" i="58"/>
  <c r="DC352" i="58"/>
  <c r="DD352" i="58"/>
  <c r="DE352" i="58"/>
  <c r="AJ353" i="58"/>
  <c r="AK353" i="58"/>
  <c r="AL353" i="58"/>
  <c r="AM353" i="58"/>
  <c r="AN353" i="58"/>
  <c r="AO353" i="58"/>
  <c r="AP353" i="58"/>
  <c r="AQ353" i="58"/>
  <c r="AR353" i="58"/>
  <c r="AS353" i="58"/>
  <c r="AT353" i="58"/>
  <c r="AU353" i="58"/>
  <c r="AV353" i="58"/>
  <c r="AW353" i="58"/>
  <c r="AX353" i="58"/>
  <c r="AY353" i="58"/>
  <c r="AZ353" i="58"/>
  <c r="BA353" i="58"/>
  <c r="BB353" i="58"/>
  <c r="BC353" i="58"/>
  <c r="BD353" i="58"/>
  <c r="BE353" i="58"/>
  <c r="BF353" i="58"/>
  <c r="BG353" i="58"/>
  <c r="BH353" i="58"/>
  <c r="BI353" i="58"/>
  <c r="BJ353" i="58"/>
  <c r="BK353" i="58"/>
  <c r="BL353" i="58"/>
  <c r="BM353" i="58"/>
  <c r="BN353" i="58"/>
  <c r="BO353" i="58"/>
  <c r="BP353" i="58"/>
  <c r="BQ353" i="58"/>
  <c r="BR353" i="58"/>
  <c r="BS353" i="58"/>
  <c r="BT353" i="58"/>
  <c r="BU353" i="58"/>
  <c r="BV353" i="58"/>
  <c r="BW353" i="58"/>
  <c r="BX353" i="58"/>
  <c r="BY353" i="58"/>
  <c r="BZ353" i="58"/>
  <c r="CA353" i="58"/>
  <c r="CB353" i="58"/>
  <c r="CC353" i="58"/>
  <c r="CD353" i="58"/>
  <c r="CE353" i="58"/>
  <c r="CF353" i="58"/>
  <c r="CG353" i="58"/>
  <c r="CH353" i="58"/>
  <c r="CI353" i="58"/>
  <c r="CJ353" i="58"/>
  <c r="CK353" i="58"/>
  <c r="CL353" i="58"/>
  <c r="CM353" i="58"/>
  <c r="CN353" i="58"/>
  <c r="CO353" i="58"/>
  <c r="CP353" i="58"/>
  <c r="CQ353" i="58"/>
  <c r="CR353" i="58"/>
  <c r="CS353" i="58"/>
  <c r="CT353" i="58"/>
  <c r="CU353" i="58"/>
  <c r="CV353" i="58"/>
  <c r="CW353" i="58"/>
  <c r="CX353" i="58"/>
  <c r="CY353" i="58"/>
  <c r="CZ353" i="58"/>
  <c r="DA353" i="58"/>
  <c r="DB353" i="58"/>
  <c r="DC353" i="58"/>
  <c r="DD353" i="58"/>
  <c r="DE353" i="58"/>
  <c r="AJ354" i="58"/>
  <c r="AK354" i="58"/>
  <c r="AL354" i="58"/>
  <c r="AM354" i="58"/>
  <c r="AN354" i="58"/>
  <c r="AO354" i="58"/>
  <c r="AP354" i="58"/>
  <c r="AQ354" i="58"/>
  <c r="AR354" i="58"/>
  <c r="AS354" i="58"/>
  <c r="AT354" i="58"/>
  <c r="AU354" i="58"/>
  <c r="AV354" i="58"/>
  <c r="AW354" i="58"/>
  <c r="AX354" i="58"/>
  <c r="AY354" i="58"/>
  <c r="AZ354" i="58"/>
  <c r="BA354" i="58"/>
  <c r="BB354" i="58"/>
  <c r="BC354" i="58"/>
  <c r="BD354" i="58"/>
  <c r="BE354" i="58"/>
  <c r="BF354" i="58"/>
  <c r="BG354" i="58"/>
  <c r="BH354" i="58"/>
  <c r="BI354" i="58"/>
  <c r="BJ354" i="58"/>
  <c r="BK354" i="58"/>
  <c r="BL354" i="58"/>
  <c r="BM354" i="58"/>
  <c r="BN354" i="58"/>
  <c r="BO354" i="58"/>
  <c r="BP354" i="58"/>
  <c r="BQ354" i="58"/>
  <c r="BR354" i="58"/>
  <c r="BS354" i="58"/>
  <c r="BT354" i="58"/>
  <c r="BU354" i="58"/>
  <c r="BV354" i="58"/>
  <c r="BW354" i="58"/>
  <c r="BX354" i="58"/>
  <c r="BY354" i="58"/>
  <c r="BZ354" i="58"/>
  <c r="CA354" i="58"/>
  <c r="CB354" i="58"/>
  <c r="CC354" i="58"/>
  <c r="CD354" i="58"/>
  <c r="CE354" i="58"/>
  <c r="CF354" i="58"/>
  <c r="CG354" i="58"/>
  <c r="CH354" i="58"/>
  <c r="CI354" i="58"/>
  <c r="CJ354" i="58"/>
  <c r="CK354" i="58"/>
  <c r="CL354" i="58"/>
  <c r="CM354" i="58"/>
  <c r="CN354" i="58"/>
  <c r="CO354" i="58"/>
  <c r="CP354" i="58"/>
  <c r="CQ354" i="58"/>
  <c r="CR354" i="58"/>
  <c r="CS354" i="58"/>
  <c r="CT354" i="58"/>
  <c r="CU354" i="58"/>
  <c r="CV354" i="58"/>
  <c r="CW354" i="58"/>
  <c r="CX354" i="58"/>
  <c r="CY354" i="58"/>
  <c r="CZ354" i="58"/>
  <c r="DA354" i="58"/>
  <c r="DB354" i="58"/>
  <c r="DC354" i="58"/>
  <c r="DD354" i="58"/>
  <c r="DE354" i="58"/>
  <c r="AJ355" i="58"/>
  <c r="AK355" i="58"/>
  <c r="AL355" i="58"/>
  <c r="AM355" i="58"/>
  <c r="AN355" i="58"/>
  <c r="AO355" i="58"/>
  <c r="AP355" i="58"/>
  <c r="AQ355" i="58"/>
  <c r="AR355" i="58"/>
  <c r="AS355" i="58"/>
  <c r="AT355" i="58"/>
  <c r="AU355" i="58"/>
  <c r="AV355" i="58"/>
  <c r="AW355" i="58"/>
  <c r="AX355" i="58"/>
  <c r="AY355" i="58"/>
  <c r="AZ355" i="58"/>
  <c r="BA355" i="58"/>
  <c r="BB355" i="58"/>
  <c r="BC355" i="58"/>
  <c r="BD355" i="58"/>
  <c r="BE355" i="58"/>
  <c r="BF355" i="58"/>
  <c r="BG355" i="58"/>
  <c r="BH355" i="58"/>
  <c r="BI355" i="58"/>
  <c r="BJ355" i="58"/>
  <c r="BK355" i="58"/>
  <c r="BL355" i="58"/>
  <c r="BM355" i="58"/>
  <c r="BN355" i="58"/>
  <c r="BO355" i="58"/>
  <c r="BP355" i="58"/>
  <c r="BQ355" i="58"/>
  <c r="BR355" i="58"/>
  <c r="BS355" i="58"/>
  <c r="BT355" i="58"/>
  <c r="BU355" i="58"/>
  <c r="BV355" i="58"/>
  <c r="BW355" i="58"/>
  <c r="BX355" i="58"/>
  <c r="BY355" i="58"/>
  <c r="BZ355" i="58"/>
  <c r="CA355" i="58"/>
  <c r="CB355" i="58"/>
  <c r="CC355" i="58"/>
  <c r="CD355" i="58"/>
  <c r="CE355" i="58"/>
  <c r="CF355" i="58"/>
  <c r="CG355" i="58"/>
  <c r="CH355" i="58"/>
  <c r="CI355" i="58"/>
  <c r="CJ355" i="58"/>
  <c r="CK355" i="58"/>
  <c r="CL355" i="58"/>
  <c r="CM355" i="58"/>
  <c r="CN355" i="58"/>
  <c r="CO355" i="58"/>
  <c r="CP355" i="58"/>
  <c r="CQ355" i="58"/>
  <c r="CR355" i="58"/>
  <c r="CS355" i="58"/>
  <c r="CT355" i="58"/>
  <c r="CU355" i="58"/>
  <c r="CV355" i="58"/>
  <c r="CW355" i="58"/>
  <c r="CX355" i="58"/>
  <c r="CY355" i="58"/>
  <c r="CZ355" i="58"/>
  <c r="DA355" i="58"/>
  <c r="DB355" i="58"/>
  <c r="DC355" i="58"/>
  <c r="DD355" i="58"/>
  <c r="DE355" i="58"/>
  <c r="AJ356" i="58"/>
  <c r="AK356" i="58"/>
  <c r="AL356" i="58"/>
  <c r="AM356" i="58"/>
  <c r="AN356" i="58"/>
  <c r="AO356" i="58"/>
  <c r="AP356" i="58"/>
  <c r="AQ356" i="58"/>
  <c r="AR356" i="58"/>
  <c r="AS356" i="58"/>
  <c r="AT356" i="58"/>
  <c r="AU356" i="58"/>
  <c r="AV356" i="58"/>
  <c r="AW356" i="58"/>
  <c r="AX356" i="58"/>
  <c r="AY356" i="58"/>
  <c r="AZ356" i="58"/>
  <c r="BA356" i="58"/>
  <c r="BB356" i="58"/>
  <c r="BC356" i="58"/>
  <c r="BD356" i="58"/>
  <c r="BE356" i="58"/>
  <c r="BF356" i="58"/>
  <c r="BG356" i="58"/>
  <c r="BH356" i="58"/>
  <c r="BI356" i="58"/>
  <c r="BJ356" i="58"/>
  <c r="BK356" i="58"/>
  <c r="BL356" i="58"/>
  <c r="BM356" i="58"/>
  <c r="BN356" i="58"/>
  <c r="BO356" i="58"/>
  <c r="BP356" i="58"/>
  <c r="BQ356" i="58"/>
  <c r="BR356" i="58"/>
  <c r="BS356" i="58"/>
  <c r="BT356" i="58"/>
  <c r="BU356" i="58"/>
  <c r="BV356" i="58"/>
  <c r="BW356" i="58"/>
  <c r="BX356" i="58"/>
  <c r="BY356" i="58"/>
  <c r="BZ356" i="58"/>
  <c r="CA356" i="58"/>
  <c r="CB356" i="58"/>
  <c r="CC356" i="58"/>
  <c r="CD356" i="58"/>
  <c r="CE356" i="58"/>
  <c r="CF356" i="58"/>
  <c r="CG356" i="58"/>
  <c r="CH356" i="58"/>
  <c r="CI356" i="58"/>
  <c r="CJ356" i="58"/>
  <c r="CK356" i="58"/>
  <c r="CL356" i="58"/>
  <c r="CM356" i="58"/>
  <c r="CN356" i="58"/>
  <c r="CO356" i="58"/>
  <c r="CP356" i="58"/>
  <c r="CQ356" i="58"/>
  <c r="CR356" i="58"/>
  <c r="CS356" i="58"/>
  <c r="CT356" i="58"/>
  <c r="CU356" i="58"/>
  <c r="CV356" i="58"/>
  <c r="CW356" i="58"/>
  <c r="CX356" i="58"/>
  <c r="CY356" i="58"/>
  <c r="CZ356" i="58"/>
  <c r="DA356" i="58"/>
  <c r="DB356" i="58"/>
  <c r="DC356" i="58"/>
  <c r="DD356" i="58"/>
  <c r="DE356" i="58"/>
  <c r="AJ357" i="58"/>
  <c r="AK357" i="58"/>
  <c r="AL357" i="58"/>
  <c r="AM357" i="58"/>
  <c r="AN357" i="58"/>
  <c r="AO357" i="58"/>
  <c r="AP357" i="58"/>
  <c r="AQ357" i="58"/>
  <c r="AR357" i="58"/>
  <c r="AS357" i="58"/>
  <c r="AT357" i="58"/>
  <c r="AU357" i="58"/>
  <c r="AV357" i="58"/>
  <c r="AW357" i="58"/>
  <c r="AX357" i="58"/>
  <c r="AY357" i="58"/>
  <c r="AZ357" i="58"/>
  <c r="BA357" i="58"/>
  <c r="BB357" i="58"/>
  <c r="BC357" i="58"/>
  <c r="BD357" i="58"/>
  <c r="BE357" i="58"/>
  <c r="BF357" i="58"/>
  <c r="BG357" i="58"/>
  <c r="BH357" i="58"/>
  <c r="BI357" i="58"/>
  <c r="BJ357" i="58"/>
  <c r="BK357" i="58"/>
  <c r="BL357" i="58"/>
  <c r="BM357" i="58"/>
  <c r="BN357" i="58"/>
  <c r="BO357" i="58"/>
  <c r="BP357" i="58"/>
  <c r="BQ357" i="58"/>
  <c r="BR357" i="58"/>
  <c r="BS357" i="58"/>
  <c r="BT357" i="58"/>
  <c r="BU357" i="58"/>
  <c r="BV357" i="58"/>
  <c r="BW357" i="58"/>
  <c r="BX357" i="58"/>
  <c r="BY357" i="58"/>
  <c r="BZ357" i="58"/>
  <c r="CA357" i="58"/>
  <c r="CB357" i="58"/>
  <c r="CC357" i="58"/>
  <c r="CD357" i="58"/>
  <c r="CE357" i="58"/>
  <c r="CF357" i="58"/>
  <c r="CG357" i="58"/>
  <c r="CH357" i="58"/>
  <c r="CI357" i="58"/>
  <c r="CJ357" i="58"/>
  <c r="CK357" i="58"/>
  <c r="CL357" i="58"/>
  <c r="CM357" i="58"/>
  <c r="CN357" i="58"/>
  <c r="CO357" i="58"/>
  <c r="CP357" i="58"/>
  <c r="CQ357" i="58"/>
  <c r="CR357" i="58"/>
  <c r="CS357" i="58"/>
  <c r="CT357" i="58"/>
  <c r="CU357" i="58"/>
  <c r="CV357" i="58"/>
  <c r="CW357" i="58"/>
  <c r="CX357" i="58"/>
  <c r="CY357" i="58"/>
  <c r="CZ357" i="58"/>
  <c r="DA357" i="58"/>
  <c r="DB357" i="58"/>
  <c r="DC357" i="58"/>
  <c r="DD357" i="58"/>
  <c r="DE357" i="58"/>
  <c r="AJ358" i="58"/>
  <c r="AK358" i="58"/>
  <c r="AL358" i="58"/>
  <c r="AM358" i="58"/>
  <c r="AN358" i="58"/>
  <c r="AO358" i="58"/>
  <c r="AP358" i="58"/>
  <c r="AQ358" i="58"/>
  <c r="AR358" i="58"/>
  <c r="AS358" i="58"/>
  <c r="AT358" i="58"/>
  <c r="AU358" i="58"/>
  <c r="AV358" i="58"/>
  <c r="AW358" i="58"/>
  <c r="AX358" i="58"/>
  <c r="AY358" i="58"/>
  <c r="AZ358" i="58"/>
  <c r="BA358" i="58"/>
  <c r="BB358" i="58"/>
  <c r="BC358" i="58"/>
  <c r="BD358" i="58"/>
  <c r="BE358" i="58"/>
  <c r="BF358" i="58"/>
  <c r="BG358" i="58"/>
  <c r="BH358" i="58"/>
  <c r="BI358" i="58"/>
  <c r="BJ358" i="58"/>
  <c r="BK358" i="58"/>
  <c r="BL358" i="58"/>
  <c r="BM358" i="58"/>
  <c r="BN358" i="58"/>
  <c r="BO358" i="58"/>
  <c r="BP358" i="58"/>
  <c r="BQ358" i="58"/>
  <c r="BR358" i="58"/>
  <c r="BS358" i="58"/>
  <c r="BT358" i="58"/>
  <c r="BU358" i="58"/>
  <c r="BV358" i="58"/>
  <c r="BW358" i="58"/>
  <c r="BX358" i="58"/>
  <c r="BY358" i="58"/>
  <c r="BZ358" i="58"/>
  <c r="CA358" i="58"/>
  <c r="CB358" i="58"/>
  <c r="CC358" i="58"/>
  <c r="CD358" i="58"/>
  <c r="CE358" i="58"/>
  <c r="CF358" i="58"/>
  <c r="CG358" i="58"/>
  <c r="CH358" i="58"/>
  <c r="CI358" i="58"/>
  <c r="CJ358" i="58"/>
  <c r="CK358" i="58"/>
  <c r="CL358" i="58"/>
  <c r="CM358" i="58"/>
  <c r="CN358" i="58"/>
  <c r="CO358" i="58"/>
  <c r="CP358" i="58"/>
  <c r="CQ358" i="58"/>
  <c r="CR358" i="58"/>
  <c r="CS358" i="58"/>
  <c r="CT358" i="58"/>
  <c r="CU358" i="58"/>
  <c r="CV358" i="58"/>
  <c r="CW358" i="58"/>
  <c r="CX358" i="58"/>
  <c r="CY358" i="58"/>
  <c r="CZ358" i="58"/>
  <c r="DA358" i="58"/>
  <c r="DB358" i="58"/>
  <c r="DC358" i="58"/>
  <c r="DD358" i="58"/>
  <c r="DE358" i="58"/>
  <c r="AJ359" i="58"/>
  <c r="AK359" i="58"/>
  <c r="AL359" i="58"/>
  <c r="AM359" i="58"/>
  <c r="AN359" i="58"/>
  <c r="AO359" i="58"/>
  <c r="AP359" i="58"/>
  <c r="AQ359" i="58"/>
  <c r="AR359" i="58"/>
  <c r="AS359" i="58"/>
  <c r="AT359" i="58"/>
  <c r="AU359" i="58"/>
  <c r="AV359" i="58"/>
  <c r="AW359" i="58"/>
  <c r="AX359" i="58"/>
  <c r="AY359" i="58"/>
  <c r="AZ359" i="58"/>
  <c r="BA359" i="58"/>
  <c r="BB359" i="58"/>
  <c r="BC359" i="58"/>
  <c r="BD359" i="58"/>
  <c r="BE359" i="58"/>
  <c r="BF359" i="58"/>
  <c r="BG359" i="58"/>
  <c r="BH359" i="58"/>
  <c r="BI359" i="58"/>
  <c r="BJ359" i="58"/>
  <c r="BK359" i="58"/>
  <c r="BL359" i="58"/>
  <c r="BM359" i="58"/>
  <c r="BN359" i="58"/>
  <c r="BO359" i="58"/>
  <c r="BP359" i="58"/>
  <c r="BQ359" i="58"/>
  <c r="BR359" i="58"/>
  <c r="BS359" i="58"/>
  <c r="BT359" i="58"/>
  <c r="BU359" i="58"/>
  <c r="BV359" i="58"/>
  <c r="BW359" i="58"/>
  <c r="BX359" i="58"/>
  <c r="BY359" i="58"/>
  <c r="BZ359" i="58"/>
  <c r="CA359" i="58"/>
  <c r="CB359" i="58"/>
  <c r="CC359" i="58"/>
  <c r="CD359" i="58"/>
  <c r="CE359" i="58"/>
  <c r="CF359" i="58"/>
  <c r="CG359" i="58"/>
  <c r="CH359" i="58"/>
  <c r="CI359" i="58"/>
  <c r="CJ359" i="58"/>
  <c r="CK359" i="58"/>
  <c r="CL359" i="58"/>
  <c r="CM359" i="58"/>
  <c r="CN359" i="58"/>
  <c r="CO359" i="58"/>
  <c r="CP359" i="58"/>
  <c r="CQ359" i="58"/>
  <c r="CR359" i="58"/>
  <c r="CS359" i="58"/>
  <c r="CT359" i="58"/>
  <c r="CU359" i="58"/>
  <c r="CV359" i="58"/>
  <c r="CW359" i="58"/>
  <c r="CX359" i="58"/>
  <c r="CY359" i="58"/>
  <c r="CZ359" i="58"/>
  <c r="DA359" i="58"/>
  <c r="DB359" i="58"/>
  <c r="DC359" i="58"/>
  <c r="DD359" i="58"/>
  <c r="DE359" i="58"/>
  <c r="AJ360" i="58"/>
  <c r="AK360" i="58"/>
  <c r="AL360" i="58"/>
  <c r="AM360" i="58"/>
  <c r="AN360" i="58"/>
  <c r="AO360" i="58"/>
  <c r="AP360" i="58"/>
  <c r="AQ360" i="58"/>
  <c r="AR360" i="58"/>
  <c r="AS360" i="58"/>
  <c r="AT360" i="58"/>
  <c r="AU360" i="58"/>
  <c r="AV360" i="58"/>
  <c r="AW360" i="58"/>
  <c r="AX360" i="58"/>
  <c r="AY360" i="58"/>
  <c r="AZ360" i="58"/>
  <c r="BA360" i="58"/>
  <c r="BB360" i="58"/>
  <c r="BC360" i="58"/>
  <c r="BD360" i="58"/>
  <c r="BE360" i="58"/>
  <c r="BF360" i="58"/>
  <c r="BG360" i="58"/>
  <c r="BH360" i="58"/>
  <c r="BI360" i="58"/>
  <c r="BJ360" i="58"/>
  <c r="BK360" i="58"/>
  <c r="BL360" i="58"/>
  <c r="BM360" i="58"/>
  <c r="BN360" i="58"/>
  <c r="BO360" i="58"/>
  <c r="BP360" i="58"/>
  <c r="BQ360" i="58"/>
  <c r="BR360" i="58"/>
  <c r="BS360" i="58"/>
  <c r="BT360" i="58"/>
  <c r="BU360" i="58"/>
  <c r="BV360" i="58"/>
  <c r="BW360" i="58"/>
  <c r="BX360" i="58"/>
  <c r="BY360" i="58"/>
  <c r="BZ360" i="58"/>
  <c r="CA360" i="58"/>
  <c r="CB360" i="58"/>
  <c r="CC360" i="58"/>
  <c r="CD360" i="58"/>
  <c r="CE360" i="58"/>
  <c r="CF360" i="58"/>
  <c r="CG360" i="58"/>
  <c r="CH360" i="58"/>
  <c r="CI360" i="58"/>
  <c r="CJ360" i="58"/>
  <c r="CK360" i="58"/>
  <c r="CL360" i="58"/>
  <c r="CM360" i="58"/>
  <c r="CN360" i="58"/>
  <c r="CO360" i="58"/>
  <c r="CP360" i="58"/>
  <c r="CQ360" i="58"/>
  <c r="CR360" i="58"/>
  <c r="CS360" i="58"/>
  <c r="CT360" i="58"/>
  <c r="CU360" i="58"/>
  <c r="CV360" i="58"/>
  <c r="CW360" i="58"/>
  <c r="CX360" i="58"/>
  <c r="CY360" i="58"/>
  <c r="CZ360" i="58"/>
  <c r="DA360" i="58"/>
  <c r="DB360" i="58"/>
  <c r="DC360" i="58"/>
  <c r="DD360" i="58"/>
  <c r="DE360" i="58"/>
  <c r="AJ361" i="58"/>
  <c r="AK361" i="58"/>
  <c r="AL361" i="58"/>
  <c r="AM361" i="58"/>
  <c r="AN361" i="58"/>
  <c r="AO361" i="58"/>
  <c r="AP361" i="58"/>
  <c r="AQ361" i="58"/>
  <c r="AR361" i="58"/>
  <c r="AS361" i="58"/>
  <c r="AT361" i="58"/>
  <c r="AU361" i="58"/>
  <c r="AV361" i="58"/>
  <c r="AW361" i="58"/>
  <c r="AX361" i="58"/>
  <c r="AY361" i="58"/>
  <c r="AZ361" i="58"/>
  <c r="BA361" i="58"/>
  <c r="BB361" i="58"/>
  <c r="BC361" i="58"/>
  <c r="BD361" i="58"/>
  <c r="BE361" i="58"/>
  <c r="BF361" i="58"/>
  <c r="BG361" i="58"/>
  <c r="BH361" i="58"/>
  <c r="BI361" i="58"/>
  <c r="BJ361" i="58"/>
  <c r="BK361" i="58"/>
  <c r="BL361" i="58"/>
  <c r="BM361" i="58"/>
  <c r="BN361" i="58"/>
  <c r="BO361" i="58"/>
  <c r="BP361" i="58"/>
  <c r="BQ361" i="58"/>
  <c r="BR361" i="58"/>
  <c r="BS361" i="58"/>
  <c r="BT361" i="58"/>
  <c r="BU361" i="58"/>
  <c r="BV361" i="58"/>
  <c r="BW361" i="58"/>
  <c r="BX361" i="58"/>
  <c r="BY361" i="58"/>
  <c r="BZ361" i="58"/>
  <c r="CA361" i="58"/>
  <c r="CB361" i="58"/>
  <c r="CC361" i="58"/>
  <c r="CD361" i="58"/>
  <c r="CE361" i="58"/>
  <c r="CF361" i="58"/>
  <c r="CG361" i="58"/>
  <c r="CH361" i="58"/>
  <c r="CI361" i="58"/>
  <c r="CJ361" i="58"/>
  <c r="CK361" i="58"/>
  <c r="CL361" i="58"/>
  <c r="CM361" i="58"/>
  <c r="CN361" i="58"/>
  <c r="CO361" i="58"/>
  <c r="CP361" i="58"/>
  <c r="CQ361" i="58"/>
  <c r="CR361" i="58"/>
  <c r="CS361" i="58"/>
  <c r="CT361" i="58"/>
  <c r="CU361" i="58"/>
  <c r="CV361" i="58"/>
  <c r="CW361" i="58"/>
  <c r="CX361" i="58"/>
  <c r="CY361" i="58"/>
  <c r="CZ361" i="58"/>
  <c r="DA361" i="58"/>
  <c r="DB361" i="58"/>
  <c r="DC361" i="58"/>
  <c r="DD361" i="58"/>
  <c r="DE361" i="58"/>
  <c r="AJ362" i="58"/>
  <c r="AK362" i="58"/>
  <c r="AL362" i="58"/>
  <c r="AM362" i="58"/>
  <c r="AN362" i="58"/>
  <c r="AO362" i="58"/>
  <c r="AP362" i="58"/>
  <c r="AQ362" i="58"/>
  <c r="AR362" i="58"/>
  <c r="AS362" i="58"/>
  <c r="AT362" i="58"/>
  <c r="AU362" i="58"/>
  <c r="AV362" i="58"/>
  <c r="AW362" i="58"/>
  <c r="AX362" i="58"/>
  <c r="AY362" i="58"/>
  <c r="AZ362" i="58"/>
  <c r="BA362" i="58"/>
  <c r="BB362" i="58"/>
  <c r="BC362" i="58"/>
  <c r="BD362" i="58"/>
  <c r="BE362" i="58"/>
  <c r="BF362" i="58"/>
  <c r="BG362" i="58"/>
  <c r="BH362" i="58"/>
  <c r="BI362" i="58"/>
  <c r="BJ362" i="58"/>
  <c r="BK362" i="58"/>
  <c r="BL362" i="58"/>
  <c r="BM362" i="58"/>
  <c r="BN362" i="58"/>
  <c r="BO362" i="58"/>
  <c r="BP362" i="58"/>
  <c r="BQ362" i="58"/>
  <c r="BR362" i="58"/>
  <c r="BS362" i="58"/>
  <c r="BT362" i="58"/>
  <c r="BU362" i="58"/>
  <c r="BV362" i="58"/>
  <c r="BW362" i="58"/>
  <c r="BX362" i="58"/>
  <c r="BY362" i="58"/>
  <c r="BZ362" i="58"/>
  <c r="CA362" i="58"/>
  <c r="CB362" i="58"/>
  <c r="CC362" i="58"/>
  <c r="CD362" i="58"/>
  <c r="CE362" i="58"/>
  <c r="CF362" i="58"/>
  <c r="CG362" i="58"/>
  <c r="CH362" i="58"/>
  <c r="CI362" i="58"/>
  <c r="CJ362" i="58"/>
  <c r="CK362" i="58"/>
  <c r="CL362" i="58"/>
  <c r="CM362" i="58"/>
  <c r="CN362" i="58"/>
  <c r="CO362" i="58"/>
  <c r="CP362" i="58"/>
  <c r="CQ362" i="58"/>
  <c r="CR362" i="58"/>
  <c r="CS362" i="58"/>
  <c r="CT362" i="58"/>
  <c r="CU362" i="58"/>
  <c r="CV362" i="58"/>
  <c r="CW362" i="58"/>
  <c r="CX362" i="58"/>
  <c r="CY362" i="58"/>
  <c r="CZ362" i="58"/>
  <c r="DA362" i="58"/>
  <c r="DB362" i="58"/>
  <c r="DC362" i="58"/>
  <c r="DD362" i="58"/>
  <c r="DE362" i="58"/>
  <c r="AJ363" i="58"/>
  <c r="AK363" i="58"/>
  <c r="AL363" i="58"/>
  <c r="AM363" i="58"/>
  <c r="AN363" i="58"/>
  <c r="AO363" i="58"/>
  <c r="AP363" i="58"/>
  <c r="AQ363" i="58"/>
  <c r="AR363" i="58"/>
  <c r="AS363" i="58"/>
  <c r="AT363" i="58"/>
  <c r="AU363" i="58"/>
  <c r="AV363" i="58"/>
  <c r="AW363" i="58"/>
  <c r="AX363" i="58"/>
  <c r="AY363" i="58"/>
  <c r="AZ363" i="58"/>
  <c r="BA363" i="58"/>
  <c r="BB363" i="58"/>
  <c r="BC363" i="58"/>
  <c r="BD363" i="58"/>
  <c r="BE363" i="58"/>
  <c r="BF363" i="58"/>
  <c r="BG363" i="58"/>
  <c r="BH363" i="58"/>
  <c r="BI363" i="58"/>
  <c r="BJ363" i="58"/>
  <c r="BK363" i="58"/>
  <c r="BL363" i="58"/>
  <c r="BM363" i="58"/>
  <c r="BN363" i="58"/>
  <c r="BO363" i="58"/>
  <c r="BP363" i="58"/>
  <c r="BQ363" i="58"/>
  <c r="BR363" i="58"/>
  <c r="BS363" i="58"/>
  <c r="BT363" i="58"/>
  <c r="BU363" i="58"/>
  <c r="BV363" i="58"/>
  <c r="BW363" i="58"/>
  <c r="BX363" i="58"/>
  <c r="BY363" i="58"/>
  <c r="BZ363" i="58"/>
  <c r="CA363" i="58"/>
  <c r="CB363" i="58"/>
  <c r="CC363" i="58"/>
  <c r="CD363" i="58"/>
  <c r="CE363" i="58"/>
  <c r="CF363" i="58"/>
  <c r="CG363" i="58"/>
  <c r="CH363" i="58"/>
  <c r="CI363" i="58"/>
  <c r="CJ363" i="58"/>
  <c r="CK363" i="58"/>
  <c r="CL363" i="58"/>
  <c r="CM363" i="58"/>
  <c r="CN363" i="58"/>
  <c r="CO363" i="58"/>
  <c r="CP363" i="58"/>
  <c r="CQ363" i="58"/>
  <c r="CR363" i="58"/>
  <c r="CS363" i="58"/>
  <c r="CT363" i="58"/>
  <c r="CU363" i="58"/>
  <c r="CV363" i="58"/>
  <c r="CW363" i="58"/>
  <c r="CX363" i="58"/>
  <c r="CY363" i="58"/>
  <c r="CZ363" i="58"/>
  <c r="DA363" i="58"/>
  <c r="DB363" i="58"/>
  <c r="DC363" i="58"/>
  <c r="DD363" i="58"/>
  <c r="DE363" i="58"/>
  <c r="AJ364" i="58"/>
  <c r="AK364" i="58"/>
  <c r="AL364" i="58"/>
  <c r="AM364" i="58"/>
  <c r="AN364" i="58"/>
  <c r="AO364" i="58"/>
  <c r="AP364" i="58"/>
  <c r="AQ364" i="58"/>
  <c r="AR364" i="58"/>
  <c r="AS364" i="58"/>
  <c r="AT364" i="58"/>
  <c r="AU364" i="58"/>
  <c r="AV364" i="58"/>
  <c r="AW364" i="58"/>
  <c r="AX364" i="58"/>
  <c r="AY364" i="58"/>
  <c r="AZ364" i="58"/>
  <c r="BA364" i="58"/>
  <c r="BB364" i="58"/>
  <c r="BC364" i="58"/>
  <c r="BD364" i="58"/>
  <c r="BE364" i="58"/>
  <c r="BF364" i="58"/>
  <c r="BG364" i="58"/>
  <c r="BH364" i="58"/>
  <c r="BI364" i="58"/>
  <c r="BJ364" i="58"/>
  <c r="BK364" i="58"/>
  <c r="BL364" i="58"/>
  <c r="BM364" i="58"/>
  <c r="BN364" i="58"/>
  <c r="BO364" i="58"/>
  <c r="BP364" i="58"/>
  <c r="BQ364" i="58"/>
  <c r="BR364" i="58"/>
  <c r="BS364" i="58"/>
  <c r="BT364" i="58"/>
  <c r="BU364" i="58"/>
  <c r="BV364" i="58"/>
  <c r="BW364" i="58"/>
  <c r="BX364" i="58"/>
  <c r="BY364" i="58"/>
  <c r="BZ364" i="58"/>
  <c r="CA364" i="58"/>
  <c r="CB364" i="58"/>
  <c r="CC364" i="58"/>
  <c r="CD364" i="58"/>
  <c r="CE364" i="58"/>
  <c r="CF364" i="58"/>
  <c r="CG364" i="58"/>
  <c r="CH364" i="58"/>
  <c r="CI364" i="58"/>
  <c r="CJ364" i="58"/>
  <c r="CK364" i="58"/>
  <c r="CL364" i="58"/>
  <c r="CM364" i="58"/>
  <c r="CN364" i="58"/>
  <c r="CO364" i="58"/>
  <c r="CP364" i="58"/>
  <c r="CQ364" i="58"/>
  <c r="CR364" i="58"/>
  <c r="CS364" i="58"/>
  <c r="CT364" i="58"/>
  <c r="CU364" i="58"/>
  <c r="CV364" i="58"/>
  <c r="CW364" i="58"/>
  <c r="CX364" i="58"/>
  <c r="CY364" i="58"/>
  <c r="CZ364" i="58"/>
  <c r="DA364" i="58"/>
  <c r="DB364" i="58"/>
  <c r="DC364" i="58"/>
  <c r="DD364" i="58"/>
  <c r="DE364" i="58"/>
  <c r="AJ365" i="58"/>
  <c r="AK365" i="58"/>
  <c r="AL365" i="58"/>
  <c r="AM365" i="58"/>
  <c r="AN365" i="58"/>
  <c r="AO365" i="58"/>
  <c r="AP365" i="58"/>
  <c r="AQ365" i="58"/>
  <c r="AR365" i="58"/>
  <c r="AS365" i="58"/>
  <c r="AT365" i="58"/>
  <c r="AU365" i="58"/>
  <c r="AV365" i="58"/>
  <c r="AW365" i="58"/>
  <c r="AX365" i="58"/>
  <c r="AY365" i="58"/>
  <c r="AZ365" i="58"/>
  <c r="BA365" i="58"/>
  <c r="BB365" i="58"/>
  <c r="BC365" i="58"/>
  <c r="BD365" i="58"/>
  <c r="BE365" i="58"/>
  <c r="BF365" i="58"/>
  <c r="BG365" i="58"/>
  <c r="BH365" i="58"/>
  <c r="BI365" i="58"/>
  <c r="BJ365" i="58"/>
  <c r="BK365" i="58"/>
  <c r="BL365" i="58"/>
  <c r="BM365" i="58"/>
  <c r="BN365" i="58"/>
  <c r="BO365" i="58"/>
  <c r="BP365" i="58"/>
  <c r="BQ365" i="58"/>
  <c r="BR365" i="58"/>
  <c r="BS365" i="58"/>
  <c r="BT365" i="58"/>
  <c r="BU365" i="58"/>
  <c r="BV365" i="58"/>
  <c r="BW365" i="58"/>
  <c r="BX365" i="58"/>
  <c r="BY365" i="58"/>
  <c r="BZ365" i="58"/>
  <c r="CA365" i="58"/>
  <c r="CB365" i="58"/>
  <c r="CC365" i="58"/>
  <c r="CD365" i="58"/>
  <c r="CE365" i="58"/>
  <c r="CF365" i="58"/>
  <c r="CG365" i="58"/>
  <c r="CH365" i="58"/>
  <c r="CI365" i="58"/>
  <c r="CJ365" i="58"/>
  <c r="CK365" i="58"/>
  <c r="CL365" i="58"/>
  <c r="CM365" i="58"/>
  <c r="CN365" i="58"/>
  <c r="CO365" i="58"/>
  <c r="CP365" i="58"/>
  <c r="CQ365" i="58"/>
  <c r="CR365" i="58"/>
  <c r="CS365" i="58"/>
  <c r="CT365" i="58"/>
  <c r="CU365" i="58"/>
  <c r="CV365" i="58"/>
  <c r="CW365" i="58"/>
  <c r="CX365" i="58"/>
  <c r="CY365" i="58"/>
  <c r="CZ365" i="58"/>
  <c r="DA365" i="58"/>
  <c r="DB365" i="58"/>
  <c r="DC365" i="58"/>
  <c r="DD365" i="58"/>
  <c r="DE365" i="58"/>
  <c r="AJ366" i="58"/>
  <c r="AK366" i="58"/>
  <c r="AL366" i="58"/>
  <c r="AM366" i="58"/>
  <c r="AN366" i="58"/>
  <c r="AO366" i="58"/>
  <c r="AP366" i="58"/>
  <c r="AQ366" i="58"/>
  <c r="AR366" i="58"/>
  <c r="AS366" i="58"/>
  <c r="AT366" i="58"/>
  <c r="AU366" i="58"/>
  <c r="AV366" i="58"/>
  <c r="AW366" i="58"/>
  <c r="AX366" i="58"/>
  <c r="AY366" i="58"/>
  <c r="AZ366" i="58"/>
  <c r="BA366" i="58"/>
  <c r="BB366" i="58"/>
  <c r="BC366" i="58"/>
  <c r="BD366" i="58"/>
  <c r="BE366" i="58"/>
  <c r="BF366" i="58"/>
  <c r="BG366" i="58"/>
  <c r="BH366" i="58"/>
  <c r="BI366" i="58"/>
  <c r="BJ366" i="58"/>
  <c r="BK366" i="58"/>
  <c r="BL366" i="58"/>
  <c r="BM366" i="58"/>
  <c r="BN366" i="58"/>
  <c r="BO366" i="58"/>
  <c r="BP366" i="58"/>
  <c r="BQ366" i="58"/>
  <c r="BR366" i="58"/>
  <c r="BS366" i="58"/>
  <c r="BT366" i="58"/>
  <c r="BU366" i="58"/>
  <c r="BV366" i="58"/>
  <c r="BW366" i="58"/>
  <c r="BX366" i="58"/>
  <c r="BY366" i="58"/>
  <c r="BZ366" i="58"/>
  <c r="CA366" i="58"/>
  <c r="CB366" i="58"/>
  <c r="CC366" i="58"/>
  <c r="CD366" i="58"/>
  <c r="CE366" i="58"/>
  <c r="CF366" i="58"/>
  <c r="CG366" i="58"/>
  <c r="CH366" i="58"/>
  <c r="CI366" i="58"/>
  <c r="CJ366" i="58"/>
  <c r="CK366" i="58"/>
  <c r="CL366" i="58"/>
  <c r="CM366" i="58"/>
  <c r="CN366" i="58"/>
  <c r="CO366" i="58"/>
  <c r="CP366" i="58"/>
  <c r="CQ366" i="58"/>
  <c r="CR366" i="58"/>
  <c r="CS366" i="58"/>
  <c r="CT366" i="58"/>
  <c r="CU366" i="58"/>
  <c r="CV366" i="58"/>
  <c r="CW366" i="58"/>
  <c r="CX366" i="58"/>
  <c r="CY366" i="58"/>
  <c r="CZ366" i="58"/>
  <c r="DA366" i="58"/>
  <c r="DB366" i="58"/>
  <c r="DC366" i="58"/>
  <c r="DD366" i="58"/>
  <c r="DE366" i="58"/>
  <c r="AJ367" i="58"/>
  <c r="AK367" i="58"/>
  <c r="AL367" i="58"/>
  <c r="AM367" i="58"/>
  <c r="AN367" i="58"/>
  <c r="AO367" i="58"/>
  <c r="AP367" i="58"/>
  <c r="AQ367" i="58"/>
  <c r="AR367" i="58"/>
  <c r="AS367" i="58"/>
  <c r="AT367" i="58"/>
  <c r="AU367" i="58"/>
  <c r="AV367" i="58"/>
  <c r="AW367" i="58"/>
  <c r="AX367" i="58"/>
  <c r="AY367" i="58"/>
  <c r="AZ367" i="58"/>
  <c r="BA367" i="58"/>
  <c r="BB367" i="58"/>
  <c r="BC367" i="58"/>
  <c r="BD367" i="58"/>
  <c r="BE367" i="58"/>
  <c r="BF367" i="58"/>
  <c r="BG367" i="58"/>
  <c r="BH367" i="58"/>
  <c r="BI367" i="58"/>
  <c r="BJ367" i="58"/>
  <c r="BK367" i="58"/>
  <c r="BL367" i="58"/>
  <c r="BM367" i="58"/>
  <c r="BN367" i="58"/>
  <c r="BO367" i="58"/>
  <c r="BP367" i="58"/>
  <c r="BQ367" i="58"/>
  <c r="BR367" i="58"/>
  <c r="BS367" i="58"/>
  <c r="BT367" i="58"/>
  <c r="BU367" i="58"/>
  <c r="BV367" i="58"/>
  <c r="BW367" i="58"/>
  <c r="BX367" i="58"/>
  <c r="BY367" i="58"/>
  <c r="BZ367" i="58"/>
  <c r="CA367" i="58"/>
  <c r="CB367" i="58"/>
  <c r="CC367" i="58"/>
  <c r="CD367" i="58"/>
  <c r="CE367" i="58"/>
  <c r="CF367" i="58"/>
  <c r="CG367" i="58"/>
  <c r="CH367" i="58"/>
  <c r="CI367" i="58"/>
  <c r="CJ367" i="58"/>
  <c r="CK367" i="58"/>
  <c r="CL367" i="58"/>
  <c r="CM367" i="58"/>
  <c r="CN367" i="58"/>
  <c r="CO367" i="58"/>
  <c r="CP367" i="58"/>
  <c r="CQ367" i="58"/>
  <c r="CR367" i="58"/>
  <c r="CS367" i="58"/>
  <c r="CT367" i="58"/>
  <c r="CU367" i="58"/>
  <c r="CV367" i="58"/>
  <c r="CW367" i="58"/>
  <c r="CX367" i="58"/>
  <c r="CY367" i="58"/>
  <c r="CZ367" i="58"/>
  <c r="DA367" i="58"/>
  <c r="DB367" i="58"/>
  <c r="DC367" i="58"/>
  <c r="DD367" i="58"/>
  <c r="DE367" i="58"/>
  <c r="AJ368" i="58"/>
  <c r="AK368" i="58"/>
  <c r="AL368" i="58"/>
  <c r="AM368" i="58"/>
  <c r="AN368" i="58"/>
  <c r="AO368" i="58"/>
  <c r="AP368" i="58"/>
  <c r="AQ368" i="58"/>
  <c r="AR368" i="58"/>
  <c r="AS368" i="58"/>
  <c r="AT368" i="58"/>
  <c r="AU368" i="58"/>
  <c r="AV368" i="58"/>
  <c r="AW368" i="58"/>
  <c r="AX368" i="58"/>
  <c r="AY368" i="58"/>
  <c r="AZ368" i="58"/>
  <c r="BA368" i="58"/>
  <c r="BB368" i="58"/>
  <c r="BC368" i="58"/>
  <c r="BD368" i="58"/>
  <c r="BE368" i="58"/>
  <c r="BF368" i="58"/>
  <c r="BG368" i="58"/>
  <c r="BH368" i="58"/>
  <c r="BI368" i="58"/>
  <c r="BJ368" i="58"/>
  <c r="BK368" i="58"/>
  <c r="BL368" i="58"/>
  <c r="BM368" i="58"/>
  <c r="BN368" i="58"/>
  <c r="BO368" i="58"/>
  <c r="BP368" i="58"/>
  <c r="BQ368" i="58"/>
  <c r="BR368" i="58"/>
  <c r="BS368" i="58"/>
  <c r="BT368" i="58"/>
  <c r="BU368" i="58"/>
  <c r="BV368" i="58"/>
  <c r="BW368" i="58"/>
  <c r="BX368" i="58"/>
  <c r="BY368" i="58"/>
  <c r="BZ368" i="58"/>
  <c r="CA368" i="58"/>
  <c r="CB368" i="58"/>
  <c r="CC368" i="58"/>
  <c r="CD368" i="58"/>
  <c r="CE368" i="58"/>
  <c r="CF368" i="58"/>
  <c r="CG368" i="58"/>
  <c r="CH368" i="58"/>
  <c r="CI368" i="58"/>
  <c r="CJ368" i="58"/>
  <c r="CK368" i="58"/>
  <c r="CL368" i="58"/>
  <c r="CM368" i="58"/>
  <c r="CN368" i="58"/>
  <c r="CO368" i="58"/>
  <c r="CP368" i="58"/>
  <c r="CQ368" i="58"/>
  <c r="CR368" i="58"/>
  <c r="CS368" i="58"/>
  <c r="CT368" i="58"/>
  <c r="CU368" i="58"/>
  <c r="CV368" i="58"/>
  <c r="CW368" i="58"/>
  <c r="CX368" i="58"/>
  <c r="CY368" i="58"/>
  <c r="CZ368" i="58"/>
  <c r="DA368" i="58"/>
  <c r="DB368" i="58"/>
  <c r="DC368" i="58"/>
  <c r="DD368" i="58"/>
  <c r="DE368" i="58"/>
  <c r="AJ369" i="58"/>
  <c r="AK369" i="58"/>
  <c r="AL369" i="58"/>
  <c r="AM369" i="58"/>
  <c r="AN369" i="58"/>
  <c r="AO369" i="58"/>
  <c r="AP369" i="58"/>
  <c r="AQ369" i="58"/>
  <c r="AR369" i="58"/>
  <c r="AS369" i="58"/>
  <c r="AT369" i="58"/>
  <c r="AU369" i="58"/>
  <c r="AV369" i="58"/>
  <c r="AW369" i="58"/>
  <c r="AX369" i="58"/>
  <c r="AY369" i="58"/>
  <c r="AZ369" i="58"/>
  <c r="BA369" i="58"/>
  <c r="BB369" i="58"/>
  <c r="BC369" i="58"/>
  <c r="BD369" i="58"/>
  <c r="BE369" i="58"/>
  <c r="BF369" i="58"/>
  <c r="BG369" i="58"/>
  <c r="BH369" i="58"/>
  <c r="BI369" i="58"/>
  <c r="BJ369" i="58"/>
  <c r="BK369" i="58"/>
  <c r="BL369" i="58"/>
  <c r="BM369" i="58"/>
  <c r="BN369" i="58"/>
  <c r="BO369" i="58"/>
  <c r="BP369" i="58"/>
  <c r="BQ369" i="58"/>
  <c r="BR369" i="58"/>
  <c r="BS369" i="58"/>
  <c r="BT369" i="58"/>
  <c r="BU369" i="58"/>
  <c r="BV369" i="58"/>
  <c r="BW369" i="58"/>
  <c r="BX369" i="58"/>
  <c r="BY369" i="58"/>
  <c r="BZ369" i="58"/>
  <c r="CA369" i="58"/>
  <c r="CB369" i="58"/>
  <c r="CC369" i="58"/>
  <c r="CD369" i="58"/>
  <c r="CE369" i="58"/>
  <c r="CF369" i="58"/>
  <c r="CG369" i="58"/>
  <c r="CH369" i="58"/>
  <c r="CI369" i="58"/>
  <c r="CJ369" i="58"/>
  <c r="CK369" i="58"/>
  <c r="CL369" i="58"/>
  <c r="CM369" i="58"/>
  <c r="CN369" i="58"/>
  <c r="CO369" i="58"/>
  <c r="CP369" i="58"/>
  <c r="CQ369" i="58"/>
  <c r="CR369" i="58"/>
  <c r="CS369" i="58"/>
  <c r="CT369" i="58"/>
  <c r="CU369" i="58"/>
  <c r="CV369" i="58"/>
  <c r="CW369" i="58"/>
  <c r="CX369" i="58"/>
  <c r="CY369" i="58"/>
  <c r="CZ369" i="58"/>
  <c r="DA369" i="58"/>
  <c r="DB369" i="58"/>
  <c r="DC369" i="58"/>
  <c r="DD369" i="58"/>
  <c r="DE369" i="58"/>
  <c r="AJ370" i="58"/>
  <c r="AK370" i="58"/>
  <c r="AL370" i="58"/>
  <c r="AM370" i="58"/>
  <c r="AN370" i="58"/>
  <c r="AO370" i="58"/>
  <c r="AP370" i="58"/>
  <c r="AQ370" i="58"/>
  <c r="AR370" i="58"/>
  <c r="AS370" i="58"/>
  <c r="AT370" i="58"/>
  <c r="AU370" i="58"/>
  <c r="AV370" i="58"/>
  <c r="AW370" i="58"/>
  <c r="AX370" i="58"/>
  <c r="AY370" i="58"/>
  <c r="AZ370" i="58"/>
  <c r="BA370" i="58"/>
  <c r="BB370" i="58"/>
  <c r="BC370" i="58"/>
  <c r="BD370" i="58"/>
  <c r="BE370" i="58"/>
  <c r="BF370" i="58"/>
  <c r="BG370" i="58"/>
  <c r="BH370" i="58"/>
  <c r="BI370" i="58"/>
  <c r="BJ370" i="58"/>
  <c r="BK370" i="58"/>
  <c r="BL370" i="58"/>
  <c r="BM370" i="58"/>
  <c r="BN370" i="58"/>
  <c r="BO370" i="58"/>
  <c r="BP370" i="58"/>
  <c r="BQ370" i="58"/>
  <c r="BR370" i="58"/>
  <c r="BS370" i="58"/>
  <c r="BT370" i="58"/>
  <c r="BU370" i="58"/>
  <c r="BV370" i="58"/>
  <c r="BW370" i="58"/>
  <c r="BX370" i="58"/>
  <c r="BY370" i="58"/>
  <c r="BZ370" i="58"/>
  <c r="CA370" i="58"/>
  <c r="CB370" i="58"/>
  <c r="CC370" i="58"/>
  <c r="CD370" i="58"/>
  <c r="CE370" i="58"/>
  <c r="CF370" i="58"/>
  <c r="CG370" i="58"/>
  <c r="CH370" i="58"/>
  <c r="CI370" i="58"/>
  <c r="CJ370" i="58"/>
  <c r="CK370" i="58"/>
  <c r="CL370" i="58"/>
  <c r="CM370" i="58"/>
  <c r="CN370" i="58"/>
  <c r="CO370" i="58"/>
  <c r="CP370" i="58"/>
  <c r="CQ370" i="58"/>
  <c r="CR370" i="58"/>
  <c r="CS370" i="58"/>
  <c r="CT370" i="58"/>
  <c r="CU370" i="58"/>
  <c r="CV370" i="58"/>
  <c r="CW370" i="58"/>
  <c r="CX370" i="58"/>
  <c r="CY370" i="58"/>
  <c r="CZ370" i="58"/>
  <c r="DA370" i="58"/>
  <c r="DB370" i="58"/>
  <c r="DC370" i="58"/>
  <c r="DD370" i="58"/>
  <c r="DE370" i="58"/>
  <c r="AJ371" i="58"/>
  <c r="AK371" i="58"/>
  <c r="AL371" i="58"/>
  <c r="AM371" i="58"/>
  <c r="AN371" i="58"/>
  <c r="AO371" i="58"/>
  <c r="AP371" i="58"/>
  <c r="AQ371" i="58"/>
  <c r="AR371" i="58"/>
  <c r="AS371" i="58"/>
  <c r="AT371" i="58"/>
  <c r="AU371" i="58"/>
  <c r="AV371" i="58"/>
  <c r="AW371" i="58"/>
  <c r="AX371" i="58"/>
  <c r="AY371" i="58"/>
  <c r="AZ371" i="58"/>
  <c r="BA371" i="58"/>
  <c r="BB371" i="58"/>
  <c r="BC371" i="58"/>
  <c r="BD371" i="58"/>
  <c r="BE371" i="58"/>
  <c r="BF371" i="58"/>
  <c r="BG371" i="58"/>
  <c r="BH371" i="58"/>
  <c r="BI371" i="58"/>
  <c r="BJ371" i="58"/>
  <c r="BK371" i="58"/>
  <c r="BL371" i="58"/>
  <c r="BM371" i="58"/>
  <c r="BN371" i="58"/>
  <c r="BO371" i="58"/>
  <c r="BP371" i="58"/>
  <c r="BQ371" i="58"/>
  <c r="BR371" i="58"/>
  <c r="BS371" i="58"/>
  <c r="BT371" i="58"/>
  <c r="BU371" i="58"/>
  <c r="BV371" i="58"/>
  <c r="BW371" i="58"/>
  <c r="BX371" i="58"/>
  <c r="BY371" i="58"/>
  <c r="BZ371" i="58"/>
  <c r="CA371" i="58"/>
  <c r="CB371" i="58"/>
  <c r="CC371" i="58"/>
  <c r="CD371" i="58"/>
  <c r="CE371" i="58"/>
  <c r="CF371" i="58"/>
  <c r="CG371" i="58"/>
  <c r="CH371" i="58"/>
  <c r="CI371" i="58"/>
  <c r="CJ371" i="58"/>
  <c r="CK371" i="58"/>
  <c r="CL371" i="58"/>
  <c r="CM371" i="58"/>
  <c r="CN371" i="58"/>
  <c r="CO371" i="58"/>
  <c r="CP371" i="58"/>
  <c r="CQ371" i="58"/>
  <c r="CR371" i="58"/>
  <c r="CS371" i="58"/>
  <c r="CT371" i="58"/>
  <c r="CU371" i="58"/>
  <c r="CV371" i="58"/>
  <c r="CW371" i="58"/>
  <c r="CX371" i="58"/>
  <c r="CY371" i="58"/>
  <c r="CZ371" i="58"/>
  <c r="DA371" i="58"/>
  <c r="DB371" i="58"/>
  <c r="DC371" i="58"/>
  <c r="DD371" i="58"/>
  <c r="DE371" i="58"/>
  <c r="AJ372" i="58"/>
  <c r="AK372" i="58"/>
  <c r="AL372" i="58"/>
  <c r="AM372" i="58"/>
  <c r="AN372" i="58"/>
  <c r="AO372" i="58"/>
  <c r="AP372" i="58"/>
  <c r="AQ372" i="58"/>
  <c r="AR372" i="58"/>
  <c r="AS372" i="58"/>
  <c r="AT372" i="58"/>
  <c r="AU372" i="58"/>
  <c r="AV372" i="58"/>
  <c r="AW372" i="58"/>
  <c r="AX372" i="58"/>
  <c r="AY372" i="58"/>
  <c r="AZ372" i="58"/>
  <c r="BA372" i="58"/>
  <c r="BB372" i="58"/>
  <c r="BC372" i="58"/>
  <c r="BD372" i="58"/>
  <c r="BE372" i="58"/>
  <c r="BF372" i="58"/>
  <c r="BG372" i="58"/>
  <c r="BH372" i="58"/>
  <c r="BI372" i="58"/>
  <c r="BJ372" i="58"/>
  <c r="BK372" i="58"/>
  <c r="BL372" i="58"/>
  <c r="BM372" i="58"/>
  <c r="BN372" i="58"/>
  <c r="BO372" i="58"/>
  <c r="BP372" i="58"/>
  <c r="BQ372" i="58"/>
  <c r="BR372" i="58"/>
  <c r="BS372" i="58"/>
  <c r="BT372" i="58"/>
  <c r="BU372" i="58"/>
  <c r="BV372" i="58"/>
  <c r="BW372" i="58"/>
  <c r="BX372" i="58"/>
  <c r="BY372" i="58"/>
  <c r="BZ372" i="58"/>
  <c r="CA372" i="58"/>
  <c r="CB372" i="58"/>
  <c r="CC372" i="58"/>
  <c r="CD372" i="58"/>
  <c r="CE372" i="58"/>
  <c r="CF372" i="58"/>
  <c r="CG372" i="58"/>
  <c r="CH372" i="58"/>
  <c r="CI372" i="58"/>
  <c r="CJ372" i="58"/>
  <c r="CK372" i="58"/>
  <c r="CL372" i="58"/>
  <c r="CM372" i="58"/>
  <c r="CN372" i="58"/>
  <c r="CO372" i="58"/>
  <c r="CP372" i="58"/>
  <c r="CQ372" i="58"/>
  <c r="CR372" i="58"/>
  <c r="CS372" i="58"/>
  <c r="CT372" i="58"/>
  <c r="CU372" i="58"/>
  <c r="CV372" i="58"/>
  <c r="CW372" i="58"/>
  <c r="CX372" i="58"/>
  <c r="CY372" i="58"/>
  <c r="CZ372" i="58"/>
  <c r="DA372" i="58"/>
  <c r="DB372" i="58"/>
  <c r="DC372" i="58"/>
  <c r="DD372" i="58"/>
  <c r="DE372" i="58"/>
  <c r="AJ373" i="58"/>
  <c r="AK373" i="58"/>
  <c r="AL373" i="58"/>
  <c r="AM373" i="58"/>
  <c r="AN373" i="58"/>
  <c r="AO373" i="58"/>
  <c r="AP373" i="58"/>
  <c r="AQ373" i="58"/>
  <c r="AR373" i="58"/>
  <c r="AS373" i="58"/>
  <c r="AT373" i="58"/>
  <c r="AU373" i="58"/>
  <c r="AV373" i="58"/>
  <c r="AW373" i="58"/>
  <c r="AX373" i="58"/>
  <c r="AY373" i="58"/>
  <c r="AZ373" i="58"/>
  <c r="BA373" i="58"/>
  <c r="BB373" i="58"/>
  <c r="BC373" i="58"/>
  <c r="BD373" i="58"/>
  <c r="BE373" i="58"/>
  <c r="BF373" i="58"/>
  <c r="BG373" i="58"/>
  <c r="BH373" i="58"/>
  <c r="BI373" i="58"/>
  <c r="BJ373" i="58"/>
  <c r="BK373" i="58"/>
  <c r="BL373" i="58"/>
  <c r="BM373" i="58"/>
  <c r="BN373" i="58"/>
  <c r="BO373" i="58"/>
  <c r="BP373" i="58"/>
  <c r="BQ373" i="58"/>
  <c r="BR373" i="58"/>
  <c r="BS373" i="58"/>
  <c r="BT373" i="58"/>
  <c r="BU373" i="58"/>
  <c r="BV373" i="58"/>
  <c r="BW373" i="58"/>
  <c r="BX373" i="58"/>
  <c r="BY373" i="58"/>
  <c r="BZ373" i="58"/>
  <c r="CA373" i="58"/>
  <c r="CB373" i="58"/>
  <c r="CC373" i="58"/>
  <c r="CD373" i="58"/>
  <c r="CE373" i="58"/>
  <c r="CF373" i="58"/>
  <c r="CG373" i="58"/>
  <c r="CH373" i="58"/>
  <c r="CI373" i="58"/>
  <c r="CJ373" i="58"/>
  <c r="CK373" i="58"/>
  <c r="CL373" i="58"/>
  <c r="CM373" i="58"/>
  <c r="CN373" i="58"/>
  <c r="CO373" i="58"/>
  <c r="CP373" i="58"/>
  <c r="CQ373" i="58"/>
  <c r="CR373" i="58"/>
  <c r="CS373" i="58"/>
  <c r="CT373" i="58"/>
  <c r="CU373" i="58"/>
  <c r="CV373" i="58"/>
  <c r="CW373" i="58"/>
  <c r="CX373" i="58"/>
  <c r="CY373" i="58"/>
  <c r="CZ373" i="58"/>
  <c r="DA373" i="58"/>
  <c r="DB373" i="58"/>
  <c r="DC373" i="58"/>
  <c r="DD373" i="58"/>
  <c r="DE373" i="58"/>
  <c r="AJ374" i="58"/>
  <c r="AK374" i="58"/>
  <c r="AL374" i="58"/>
  <c r="AM374" i="58"/>
  <c r="AN374" i="58"/>
  <c r="AO374" i="58"/>
  <c r="AP374" i="58"/>
  <c r="AQ374" i="58"/>
  <c r="AR374" i="58"/>
  <c r="AS374" i="58"/>
  <c r="AT374" i="58"/>
  <c r="AU374" i="58"/>
  <c r="AV374" i="58"/>
  <c r="AW374" i="58"/>
  <c r="AX374" i="58"/>
  <c r="AY374" i="58"/>
  <c r="AZ374" i="58"/>
  <c r="BA374" i="58"/>
  <c r="BB374" i="58"/>
  <c r="BC374" i="58"/>
  <c r="BD374" i="58"/>
  <c r="BE374" i="58"/>
  <c r="BF374" i="58"/>
  <c r="BG374" i="58"/>
  <c r="BH374" i="58"/>
  <c r="BI374" i="58"/>
  <c r="BJ374" i="58"/>
  <c r="BK374" i="58"/>
  <c r="BL374" i="58"/>
  <c r="BM374" i="58"/>
  <c r="BN374" i="58"/>
  <c r="BO374" i="58"/>
  <c r="BP374" i="58"/>
  <c r="BQ374" i="58"/>
  <c r="BR374" i="58"/>
  <c r="BS374" i="58"/>
  <c r="BT374" i="58"/>
  <c r="BU374" i="58"/>
  <c r="BV374" i="58"/>
  <c r="BW374" i="58"/>
  <c r="BX374" i="58"/>
  <c r="BY374" i="58"/>
  <c r="BZ374" i="58"/>
  <c r="CA374" i="58"/>
  <c r="CB374" i="58"/>
  <c r="CC374" i="58"/>
  <c r="CD374" i="58"/>
  <c r="CE374" i="58"/>
  <c r="CF374" i="58"/>
  <c r="CG374" i="58"/>
  <c r="CH374" i="58"/>
  <c r="CI374" i="58"/>
  <c r="CJ374" i="58"/>
  <c r="CK374" i="58"/>
  <c r="CL374" i="58"/>
  <c r="CM374" i="58"/>
  <c r="CN374" i="58"/>
  <c r="CO374" i="58"/>
  <c r="CP374" i="58"/>
  <c r="CQ374" i="58"/>
  <c r="CR374" i="58"/>
  <c r="CS374" i="58"/>
  <c r="CT374" i="58"/>
  <c r="CU374" i="58"/>
  <c r="CV374" i="58"/>
  <c r="CW374" i="58"/>
  <c r="CX374" i="58"/>
  <c r="CY374" i="58"/>
  <c r="CZ374" i="58"/>
  <c r="DA374" i="58"/>
  <c r="DB374" i="58"/>
  <c r="DC374" i="58"/>
  <c r="DD374" i="58"/>
  <c r="DE374" i="58"/>
  <c r="AJ375" i="58"/>
  <c r="AK375" i="58"/>
  <c r="AL375" i="58"/>
  <c r="AM375" i="58"/>
  <c r="AN375" i="58"/>
  <c r="AO375" i="58"/>
  <c r="AP375" i="58"/>
  <c r="AQ375" i="58"/>
  <c r="AR375" i="58"/>
  <c r="AS375" i="58"/>
  <c r="AT375" i="58"/>
  <c r="AU375" i="58"/>
  <c r="AV375" i="58"/>
  <c r="AW375" i="58"/>
  <c r="AX375" i="58"/>
  <c r="AY375" i="58"/>
  <c r="AZ375" i="58"/>
  <c r="BA375" i="58"/>
  <c r="BB375" i="58"/>
  <c r="BC375" i="58"/>
  <c r="BD375" i="58"/>
  <c r="BE375" i="58"/>
  <c r="BF375" i="58"/>
  <c r="BG375" i="58"/>
  <c r="BH375" i="58"/>
  <c r="BI375" i="58"/>
  <c r="BJ375" i="58"/>
  <c r="BK375" i="58"/>
  <c r="BL375" i="58"/>
  <c r="BM375" i="58"/>
  <c r="BN375" i="58"/>
  <c r="BO375" i="58"/>
  <c r="BP375" i="58"/>
  <c r="BQ375" i="58"/>
  <c r="BR375" i="58"/>
  <c r="BS375" i="58"/>
  <c r="BT375" i="58"/>
  <c r="BU375" i="58"/>
  <c r="BV375" i="58"/>
  <c r="BW375" i="58"/>
  <c r="BX375" i="58"/>
  <c r="BY375" i="58"/>
  <c r="BZ375" i="58"/>
  <c r="CA375" i="58"/>
  <c r="CB375" i="58"/>
  <c r="CC375" i="58"/>
  <c r="CD375" i="58"/>
  <c r="CE375" i="58"/>
  <c r="CF375" i="58"/>
  <c r="CG375" i="58"/>
  <c r="CH375" i="58"/>
  <c r="CI375" i="58"/>
  <c r="CJ375" i="58"/>
  <c r="CK375" i="58"/>
  <c r="CL375" i="58"/>
  <c r="CM375" i="58"/>
  <c r="CN375" i="58"/>
  <c r="CO375" i="58"/>
  <c r="CP375" i="58"/>
  <c r="CQ375" i="58"/>
  <c r="CR375" i="58"/>
  <c r="CS375" i="58"/>
  <c r="CT375" i="58"/>
  <c r="CU375" i="58"/>
  <c r="CV375" i="58"/>
  <c r="CW375" i="58"/>
  <c r="CX375" i="58"/>
  <c r="CY375" i="58"/>
  <c r="CZ375" i="58"/>
  <c r="DA375" i="58"/>
  <c r="DB375" i="58"/>
  <c r="DC375" i="58"/>
  <c r="DD375" i="58"/>
  <c r="DE375" i="58"/>
  <c r="AJ376" i="58"/>
  <c r="AK376" i="58"/>
  <c r="AL376" i="58"/>
  <c r="AM376" i="58"/>
  <c r="AN376" i="58"/>
  <c r="AO376" i="58"/>
  <c r="AP376" i="58"/>
  <c r="AQ376" i="58"/>
  <c r="AR376" i="58"/>
  <c r="AS376" i="58"/>
  <c r="AT376" i="58"/>
  <c r="AU376" i="58"/>
  <c r="AV376" i="58"/>
  <c r="AW376" i="58"/>
  <c r="AX376" i="58"/>
  <c r="AY376" i="58"/>
  <c r="AZ376" i="58"/>
  <c r="BA376" i="58"/>
  <c r="BB376" i="58"/>
  <c r="BC376" i="58"/>
  <c r="BD376" i="58"/>
  <c r="BE376" i="58"/>
  <c r="BF376" i="58"/>
  <c r="BG376" i="58"/>
  <c r="BH376" i="58"/>
  <c r="BI376" i="58"/>
  <c r="BJ376" i="58"/>
  <c r="BK376" i="58"/>
  <c r="BL376" i="58"/>
  <c r="BM376" i="58"/>
  <c r="BN376" i="58"/>
  <c r="BO376" i="58"/>
  <c r="BP376" i="58"/>
  <c r="BQ376" i="58"/>
  <c r="BR376" i="58"/>
  <c r="BS376" i="58"/>
  <c r="BT376" i="58"/>
  <c r="BU376" i="58"/>
  <c r="BV376" i="58"/>
  <c r="BW376" i="58"/>
  <c r="BX376" i="58"/>
  <c r="BY376" i="58"/>
  <c r="BZ376" i="58"/>
  <c r="CA376" i="58"/>
  <c r="CB376" i="58"/>
  <c r="CC376" i="58"/>
  <c r="CD376" i="58"/>
  <c r="CE376" i="58"/>
  <c r="CF376" i="58"/>
  <c r="CG376" i="58"/>
  <c r="CH376" i="58"/>
  <c r="CI376" i="58"/>
  <c r="CJ376" i="58"/>
  <c r="CK376" i="58"/>
  <c r="CL376" i="58"/>
  <c r="CM376" i="58"/>
  <c r="CN376" i="58"/>
  <c r="CO376" i="58"/>
  <c r="CP376" i="58"/>
  <c r="CQ376" i="58"/>
  <c r="CR376" i="58"/>
  <c r="CS376" i="58"/>
  <c r="CT376" i="58"/>
  <c r="CU376" i="58"/>
  <c r="CV376" i="58"/>
  <c r="CW376" i="58"/>
  <c r="CX376" i="58"/>
  <c r="CY376" i="58"/>
  <c r="CZ376" i="58"/>
  <c r="DA376" i="58"/>
  <c r="DB376" i="58"/>
  <c r="DC376" i="58"/>
  <c r="DD376" i="58"/>
  <c r="DE376" i="58"/>
  <c r="AJ377" i="58"/>
  <c r="AK377" i="58"/>
  <c r="AL377" i="58"/>
  <c r="AM377" i="58"/>
  <c r="AN377" i="58"/>
  <c r="AO377" i="58"/>
  <c r="AP377" i="58"/>
  <c r="AQ377" i="58"/>
  <c r="AR377" i="58"/>
  <c r="AS377" i="58"/>
  <c r="AT377" i="58"/>
  <c r="AU377" i="58"/>
  <c r="AV377" i="58"/>
  <c r="AW377" i="58"/>
  <c r="AX377" i="58"/>
  <c r="AY377" i="58"/>
  <c r="AZ377" i="58"/>
  <c r="BA377" i="58"/>
  <c r="BB377" i="58"/>
  <c r="BC377" i="58"/>
  <c r="BD377" i="58"/>
  <c r="BE377" i="58"/>
  <c r="BF377" i="58"/>
  <c r="BG377" i="58"/>
  <c r="BH377" i="58"/>
  <c r="BI377" i="58"/>
  <c r="BJ377" i="58"/>
  <c r="BK377" i="58"/>
  <c r="BL377" i="58"/>
  <c r="BM377" i="58"/>
  <c r="BN377" i="58"/>
  <c r="BO377" i="58"/>
  <c r="BP377" i="58"/>
  <c r="BQ377" i="58"/>
  <c r="BR377" i="58"/>
  <c r="BS377" i="58"/>
  <c r="BT377" i="58"/>
  <c r="BU377" i="58"/>
  <c r="BV377" i="58"/>
  <c r="BW377" i="58"/>
  <c r="BX377" i="58"/>
  <c r="BY377" i="58"/>
  <c r="BZ377" i="58"/>
  <c r="CA377" i="58"/>
  <c r="CB377" i="58"/>
  <c r="CC377" i="58"/>
  <c r="CD377" i="58"/>
  <c r="CE377" i="58"/>
  <c r="CF377" i="58"/>
  <c r="CG377" i="58"/>
  <c r="CH377" i="58"/>
  <c r="CI377" i="58"/>
  <c r="CJ377" i="58"/>
  <c r="CK377" i="58"/>
  <c r="CL377" i="58"/>
  <c r="CM377" i="58"/>
  <c r="CN377" i="58"/>
  <c r="CO377" i="58"/>
  <c r="CP377" i="58"/>
  <c r="CQ377" i="58"/>
  <c r="CR377" i="58"/>
  <c r="CS377" i="58"/>
  <c r="CT377" i="58"/>
  <c r="CU377" i="58"/>
  <c r="CV377" i="58"/>
  <c r="CW377" i="58"/>
  <c r="CX377" i="58"/>
  <c r="CY377" i="58"/>
  <c r="CZ377" i="58"/>
  <c r="DA377" i="58"/>
  <c r="DB377" i="58"/>
  <c r="DC377" i="58"/>
  <c r="DD377" i="58"/>
  <c r="DE377" i="58"/>
  <c r="AJ378" i="58"/>
  <c r="AK378" i="58"/>
  <c r="AL378" i="58"/>
  <c r="AM378" i="58"/>
  <c r="AN378" i="58"/>
  <c r="AO378" i="58"/>
  <c r="AP378" i="58"/>
  <c r="AQ378" i="58"/>
  <c r="AR378" i="58"/>
  <c r="AS378" i="58"/>
  <c r="AT378" i="58"/>
  <c r="AU378" i="58"/>
  <c r="AV378" i="58"/>
  <c r="AW378" i="58"/>
  <c r="AX378" i="58"/>
  <c r="AY378" i="58"/>
  <c r="AZ378" i="58"/>
  <c r="BA378" i="58"/>
  <c r="BB378" i="58"/>
  <c r="BC378" i="58"/>
  <c r="BD378" i="58"/>
  <c r="BE378" i="58"/>
  <c r="BF378" i="58"/>
  <c r="BG378" i="58"/>
  <c r="BH378" i="58"/>
  <c r="BI378" i="58"/>
  <c r="BJ378" i="58"/>
  <c r="BK378" i="58"/>
  <c r="BL378" i="58"/>
  <c r="BM378" i="58"/>
  <c r="BN378" i="58"/>
  <c r="BO378" i="58"/>
  <c r="BP378" i="58"/>
  <c r="BQ378" i="58"/>
  <c r="BR378" i="58"/>
  <c r="BS378" i="58"/>
  <c r="BT378" i="58"/>
  <c r="BU378" i="58"/>
  <c r="BV378" i="58"/>
  <c r="BW378" i="58"/>
  <c r="BX378" i="58"/>
  <c r="BY378" i="58"/>
  <c r="BZ378" i="58"/>
  <c r="CA378" i="58"/>
  <c r="CB378" i="58"/>
  <c r="CC378" i="58"/>
  <c r="CD378" i="58"/>
  <c r="CE378" i="58"/>
  <c r="CF378" i="58"/>
  <c r="CG378" i="58"/>
  <c r="CH378" i="58"/>
  <c r="CI378" i="58"/>
  <c r="CJ378" i="58"/>
  <c r="CK378" i="58"/>
  <c r="CL378" i="58"/>
  <c r="CM378" i="58"/>
  <c r="CN378" i="58"/>
  <c r="CO378" i="58"/>
  <c r="CP378" i="58"/>
  <c r="CQ378" i="58"/>
  <c r="CR378" i="58"/>
  <c r="CS378" i="58"/>
  <c r="CT378" i="58"/>
  <c r="CU378" i="58"/>
  <c r="CV378" i="58"/>
  <c r="CW378" i="58"/>
  <c r="CX378" i="58"/>
  <c r="CY378" i="58"/>
  <c r="CZ378" i="58"/>
  <c r="DA378" i="58"/>
  <c r="DB378" i="58"/>
  <c r="DC378" i="58"/>
  <c r="DD378" i="58"/>
  <c r="DE378" i="58"/>
  <c r="AJ379" i="58"/>
  <c r="AK379" i="58"/>
  <c r="AL379" i="58"/>
  <c r="AM379" i="58"/>
  <c r="AN379" i="58"/>
  <c r="AO379" i="58"/>
  <c r="AP379" i="58"/>
  <c r="AQ379" i="58"/>
  <c r="AR379" i="58"/>
  <c r="AS379" i="58"/>
  <c r="AT379" i="58"/>
  <c r="AU379" i="58"/>
  <c r="AV379" i="58"/>
  <c r="AW379" i="58"/>
  <c r="AX379" i="58"/>
  <c r="AY379" i="58"/>
  <c r="AZ379" i="58"/>
  <c r="BA379" i="58"/>
  <c r="BB379" i="58"/>
  <c r="BC379" i="58"/>
  <c r="BD379" i="58"/>
  <c r="BE379" i="58"/>
  <c r="BF379" i="58"/>
  <c r="BG379" i="58"/>
  <c r="BH379" i="58"/>
  <c r="BI379" i="58"/>
  <c r="BJ379" i="58"/>
  <c r="BK379" i="58"/>
  <c r="BL379" i="58"/>
  <c r="BM379" i="58"/>
  <c r="BN379" i="58"/>
  <c r="BO379" i="58"/>
  <c r="BP379" i="58"/>
  <c r="BQ379" i="58"/>
  <c r="BR379" i="58"/>
  <c r="BS379" i="58"/>
  <c r="BT379" i="58"/>
  <c r="BU379" i="58"/>
  <c r="BV379" i="58"/>
  <c r="BW379" i="58"/>
  <c r="BX379" i="58"/>
  <c r="BY379" i="58"/>
  <c r="BZ379" i="58"/>
  <c r="CA379" i="58"/>
  <c r="CB379" i="58"/>
  <c r="CC379" i="58"/>
  <c r="CD379" i="58"/>
  <c r="CE379" i="58"/>
  <c r="CF379" i="58"/>
  <c r="CG379" i="58"/>
  <c r="CH379" i="58"/>
  <c r="CI379" i="58"/>
  <c r="CJ379" i="58"/>
  <c r="CK379" i="58"/>
  <c r="CL379" i="58"/>
  <c r="CM379" i="58"/>
  <c r="CN379" i="58"/>
  <c r="CO379" i="58"/>
  <c r="CP379" i="58"/>
  <c r="CQ379" i="58"/>
  <c r="CR379" i="58"/>
  <c r="CS379" i="58"/>
  <c r="CT379" i="58"/>
  <c r="CU379" i="58"/>
  <c r="CV379" i="58"/>
  <c r="CW379" i="58"/>
  <c r="CX379" i="58"/>
  <c r="CY379" i="58"/>
  <c r="CZ379" i="58"/>
  <c r="DA379" i="58"/>
  <c r="DB379" i="58"/>
  <c r="DC379" i="58"/>
  <c r="DD379" i="58"/>
  <c r="DE379" i="58"/>
  <c r="AJ380" i="58"/>
  <c r="AK380" i="58"/>
  <c r="AL380" i="58"/>
  <c r="AM380" i="58"/>
  <c r="AN380" i="58"/>
  <c r="AO380" i="58"/>
  <c r="AP380" i="58"/>
  <c r="AQ380" i="58"/>
  <c r="AR380" i="58"/>
  <c r="AS380" i="58"/>
  <c r="AT380" i="58"/>
  <c r="AU380" i="58"/>
  <c r="AV380" i="58"/>
  <c r="AW380" i="58"/>
  <c r="AX380" i="58"/>
  <c r="AY380" i="58"/>
  <c r="AZ380" i="58"/>
  <c r="BA380" i="58"/>
  <c r="BB380" i="58"/>
  <c r="BC380" i="58"/>
  <c r="BD380" i="58"/>
  <c r="BE380" i="58"/>
  <c r="BF380" i="58"/>
  <c r="BG380" i="58"/>
  <c r="BH380" i="58"/>
  <c r="BI380" i="58"/>
  <c r="BJ380" i="58"/>
  <c r="BK380" i="58"/>
  <c r="BL380" i="58"/>
  <c r="BM380" i="58"/>
  <c r="BN380" i="58"/>
  <c r="BO380" i="58"/>
  <c r="BP380" i="58"/>
  <c r="BQ380" i="58"/>
  <c r="BR380" i="58"/>
  <c r="BS380" i="58"/>
  <c r="BT380" i="58"/>
  <c r="BU380" i="58"/>
  <c r="BV380" i="58"/>
  <c r="BW380" i="58"/>
  <c r="BX380" i="58"/>
  <c r="BY380" i="58"/>
  <c r="BZ380" i="58"/>
  <c r="CA380" i="58"/>
  <c r="CB380" i="58"/>
  <c r="CC380" i="58"/>
  <c r="CD380" i="58"/>
  <c r="CE380" i="58"/>
  <c r="CF380" i="58"/>
  <c r="CG380" i="58"/>
  <c r="CH380" i="58"/>
  <c r="CI380" i="58"/>
  <c r="CJ380" i="58"/>
  <c r="CK380" i="58"/>
  <c r="CL380" i="58"/>
  <c r="CM380" i="58"/>
  <c r="CN380" i="58"/>
  <c r="CO380" i="58"/>
  <c r="CP380" i="58"/>
  <c r="CQ380" i="58"/>
  <c r="CR380" i="58"/>
  <c r="CS380" i="58"/>
  <c r="CT380" i="58"/>
  <c r="CU380" i="58"/>
  <c r="CV380" i="58"/>
  <c r="CW380" i="58"/>
  <c r="CX380" i="58"/>
  <c r="CY380" i="58"/>
  <c r="CZ380" i="58"/>
  <c r="DA380" i="58"/>
  <c r="DB380" i="58"/>
  <c r="DC380" i="58"/>
  <c r="DD380" i="58"/>
  <c r="DE380" i="58"/>
  <c r="AJ381" i="58"/>
  <c r="AK381" i="58"/>
  <c r="AL381" i="58"/>
  <c r="AM381" i="58"/>
  <c r="AN381" i="58"/>
  <c r="AO381" i="58"/>
  <c r="AP381" i="58"/>
  <c r="AQ381" i="58"/>
  <c r="AR381" i="58"/>
  <c r="AS381" i="58"/>
  <c r="AT381" i="58"/>
  <c r="AU381" i="58"/>
  <c r="AV381" i="58"/>
  <c r="AW381" i="58"/>
  <c r="AX381" i="58"/>
  <c r="AY381" i="58"/>
  <c r="AZ381" i="58"/>
  <c r="BA381" i="58"/>
  <c r="BB381" i="58"/>
  <c r="BC381" i="58"/>
  <c r="BD381" i="58"/>
  <c r="BE381" i="58"/>
  <c r="BF381" i="58"/>
  <c r="BG381" i="58"/>
  <c r="BH381" i="58"/>
  <c r="BI381" i="58"/>
  <c r="BJ381" i="58"/>
  <c r="BK381" i="58"/>
  <c r="BL381" i="58"/>
  <c r="BM381" i="58"/>
  <c r="BN381" i="58"/>
  <c r="BO381" i="58"/>
  <c r="BP381" i="58"/>
  <c r="BQ381" i="58"/>
  <c r="BR381" i="58"/>
  <c r="BS381" i="58"/>
  <c r="BT381" i="58"/>
  <c r="BU381" i="58"/>
  <c r="BV381" i="58"/>
  <c r="BW381" i="58"/>
  <c r="BX381" i="58"/>
  <c r="BY381" i="58"/>
  <c r="BZ381" i="58"/>
  <c r="CA381" i="58"/>
  <c r="CB381" i="58"/>
  <c r="CC381" i="58"/>
  <c r="CD381" i="58"/>
  <c r="CE381" i="58"/>
  <c r="CF381" i="58"/>
  <c r="CG381" i="58"/>
  <c r="CH381" i="58"/>
  <c r="CI381" i="58"/>
  <c r="CJ381" i="58"/>
  <c r="CK381" i="58"/>
  <c r="CL381" i="58"/>
  <c r="CM381" i="58"/>
  <c r="CN381" i="58"/>
  <c r="CO381" i="58"/>
  <c r="CP381" i="58"/>
  <c r="CQ381" i="58"/>
  <c r="CR381" i="58"/>
  <c r="CS381" i="58"/>
  <c r="CT381" i="58"/>
  <c r="CU381" i="58"/>
  <c r="CV381" i="58"/>
  <c r="CW381" i="58"/>
  <c r="CX381" i="58"/>
  <c r="CY381" i="58"/>
  <c r="CZ381" i="58"/>
  <c r="DA381" i="58"/>
  <c r="DB381" i="58"/>
  <c r="DC381" i="58"/>
  <c r="DD381" i="58"/>
  <c r="DE381" i="58"/>
  <c r="AJ382" i="58"/>
  <c r="AK382" i="58"/>
  <c r="AL382" i="58"/>
  <c r="AM382" i="58"/>
  <c r="AN382" i="58"/>
  <c r="AO382" i="58"/>
  <c r="AP382" i="58"/>
  <c r="AQ382" i="58"/>
  <c r="AR382" i="58"/>
  <c r="AS382" i="58"/>
  <c r="AT382" i="58"/>
  <c r="AU382" i="58"/>
  <c r="AV382" i="58"/>
  <c r="AW382" i="58"/>
  <c r="AX382" i="58"/>
  <c r="AY382" i="58"/>
  <c r="AZ382" i="58"/>
  <c r="BA382" i="58"/>
  <c r="BB382" i="58"/>
  <c r="BC382" i="58"/>
  <c r="BD382" i="58"/>
  <c r="BE382" i="58"/>
  <c r="BF382" i="58"/>
  <c r="BG382" i="58"/>
  <c r="BH382" i="58"/>
  <c r="BI382" i="58"/>
  <c r="BJ382" i="58"/>
  <c r="BK382" i="58"/>
  <c r="BL382" i="58"/>
  <c r="BM382" i="58"/>
  <c r="BN382" i="58"/>
  <c r="BO382" i="58"/>
  <c r="BP382" i="58"/>
  <c r="BQ382" i="58"/>
  <c r="BR382" i="58"/>
  <c r="BS382" i="58"/>
  <c r="BT382" i="58"/>
  <c r="BU382" i="58"/>
  <c r="BV382" i="58"/>
  <c r="BW382" i="58"/>
  <c r="BX382" i="58"/>
  <c r="BY382" i="58"/>
  <c r="BZ382" i="58"/>
  <c r="CA382" i="58"/>
  <c r="CB382" i="58"/>
  <c r="CC382" i="58"/>
  <c r="CD382" i="58"/>
  <c r="CE382" i="58"/>
  <c r="CF382" i="58"/>
  <c r="CG382" i="58"/>
  <c r="CH382" i="58"/>
  <c r="CI382" i="58"/>
  <c r="CJ382" i="58"/>
  <c r="CK382" i="58"/>
  <c r="CL382" i="58"/>
  <c r="CM382" i="58"/>
  <c r="CN382" i="58"/>
  <c r="CO382" i="58"/>
  <c r="CP382" i="58"/>
  <c r="CQ382" i="58"/>
  <c r="CR382" i="58"/>
  <c r="CS382" i="58"/>
  <c r="CT382" i="58"/>
  <c r="CU382" i="58"/>
  <c r="CV382" i="58"/>
  <c r="CW382" i="58"/>
  <c r="CX382" i="58"/>
  <c r="CY382" i="58"/>
  <c r="CZ382" i="58"/>
  <c r="DA382" i="58"/>
  <c r="DB382" i="58"/>
  <c r="DC382" i="58"/>
  <c r="DD382" i="58"/>
  <c r="DE382" i="58"/>
  <c r="AJ383" i="58"/>
  <c r="AK383" i="58"/>
  <c r="AL383" i="58"/>
  <c r="AM383" i="58"/>
  <c r="AN383" i="58"/>
  <c r="AO383" i="58"/>
  <c r="AP383" i="58"/>
  <c r="AQ383" i="58"/>
  <c r="AR383" i="58"/>
  <c r="AS383" i="58"/>
  <c r="AT383" i="58"/>
  <c r="AU383" i="58"/>
  <c r="AV383" i="58"/>
  <c r="AW383" i="58"/>
  <c r="AX383" i="58"/>
  <c r="AY383" i="58"/>
  <c r="AZ383" i="58"/>
  <c r="BA383" i="58"/>
  <c r="BB383" i="58"/>
  <c r="BC383" i="58"/>
  <c r="BD383" i="58"/>
  <c r="BE383" i="58"/>
  <c r="BF383" i="58"/>
  <c r="BG383" i="58"/>
  <c r="BH383" i="58"/>
  <c r="BI383" i="58"/>
  <c r="BJ383" i="58"/>
  <c r="BK383" i="58"/>
  <c r="BL383" i="58"/>
  <c r="BM383" i="58"/>
  <c r="BN383" i="58"/>
  <c r="BO383" i="58"/>
  <c r="BP383" i="58"/>
  <c r="BQ383" i="58"/>
  <c r="BR383" i="58"/>
  <c r="BS383" i="58"/>
  <c r="BT383" i="58"/>
  <c r="BU383" i="58"/>
  <c r="BV383" i="58"/>
  <c r="BW383" i="58"/>
  <c r="BX383" i="58"/>
  <c r="BY383" i="58"/>
  <c r="BZ383" i="58"/>
  <c r="CA383" i="58"/>
  <c r="CB383" i="58"/>
  <c r="CC383" i="58"/>
  <c r="CD383" i="58"/>
  <c r="CE383" i="58"/>
  <c r="CF383" i="58"/>
  <c r="CG383" i="58"/>
  <c r="CH383" i="58"/>
  <c r="CI383" i="58"/>
  <c r="CJ383" i="58"/>
  <c r="CK383" i="58"/>
  <c r="CL383" i="58"/>
  <c r="CM383" i="58"/>
  <c r="CN383" i="58"/>
  <c r="CO383" i="58"/>
  <c r="CP383" i="58"/>
  <c r="CQ383" i="58"/>
  <c r="CR383" i="58"/>
  <c r="CS383" i="58"/>
  <c r="CT383" i="58"/>
  <c r="CU383" i="58"/>
  <c r="CV383" i="58"/>
  <c r="CW383" i="58"/>
  <c r="CX383" i="58"/>
  <c r="CY383" i="58"/>
  <c r="CZ383" i="58"/>
  <c r="DA383" i="58"/>
  <c r="DB383" i="58"/>
  <c r="DC383" i="58"/>
  <c r="DD383" i="58"/>
  <c r="DE383" i="58"/>
  <c r="AJ384" i="58"/>
  <c r="AK384" i="58"/>
  <c r="AL384" i="58"/>
  <c r="AM384" i="58"/>
  <c r="AN384" i="58"/>
  <c r="AO384" i="58"/>
  <c r="AP384" i="58"/>
  <c r="AQ384" i="58"/>
  <c r="AR384" i="58"/>
  <c r="AS384" i="58"/>
  <c r="AT384" i="58"/>
  <c r="AU384" i="58"/>
  <c r="AV384" i="58"/>
  <c r="AW384" i="58"/>
  <c r="AX384" i="58"/>
  <c r="AY384" i="58"/>
  <c r="AZ384" i="58"/>
  <c r="BA384" i="58"/>
  <c r="BB384" i="58"/>
  <c r="BC384" i="58"/>
  <c r="BD384" i="58"/>
  <c r="BE384" i="58"/>
  <c r="BF384" i="58"/>
  <c r="BG384" i="58"/>
  <c r="BH384" i="58"/>
  <c r="BI384" i="58"/>
  <c r="BJ384" i="58"/>
  <c r="BK384" i="58"/>
  <c r="BL384" i="58"/>
  <c r="BM384" i="58"/>
  <c r="BN384" i="58"/>
  <c r="BO384" i="58"/>
  <c r="BP384" i="58"/>
  <c r="BQ384" i="58"/>
  <c r="BR384" i="58"/>
  <c r="BS384" i="58"/>
  <c r="BT384" i="58"/>
  <c r="BU384" i="58"/>
  <c r="BV384" i="58"/>
  <c r="BW384" i="58"/>
  <c r="BX384" i="58"/>
  <c r="BY384" i="58"/>
  <c r="BZ384" i="58"/>
  <c r="CA384" i="58"/>
  <c r="CB384" i="58"/>
  <c r="CC384" i="58"/>
  <c r="CD384" i="58"/>
  <c r="CE384" i="58"/>
  <c r="CF384" i="58"/>
  <c r="CG384" i="58"/>
  <c r="CH384" i="58"/>
  <c r="CI384" i="58"/>
  <c r="CJ384" i="58"/>
  <c r="CK384" i="58"/>
  <c r="CL384" i="58"/>
  <c r="CM384" i="58"/>
  <c r="CN384" i="58"/>
  <c r="CO384" i="58"/>
  <c r="CP384" i="58"/>
  <c r="CQ384" i="58"/>
  <c r="CR384" i="58"/>
  <c r="CS384" i="58"/>
  <c r="CT384" i="58"/>
  <c r="CU384" i="58"/>
  <c r="CV384" i="58"/>
  <c r="CW384" i="58"/>
  <c r="CX384" i="58"/>
  <c r="CY384" i="58"/>
  <c r="CZ384" i="58"/>
  <c r="DA384" i="58"/>
  <c r="DB384" i="58"/>
  <c r="DC384" i="58"/>
  <c r="DD384" i="58"/>
  <c r="DE384" i="58"/>
  <c r="AJ385" i="58"/>
  <c r="AK385" i="58"/>
  <c r="AL385" i="58"/>
  <c r="AM385" i="58"/>
  <c r="AN385" i="58"/>
  <c r="AO385" i="58"/>
  <c r="AP385" i="58"/>
  <c r="AQ385" i="58"/>
  <c r="AR385" i="58"/>
  <c r="AS385" i="58"/>
  <c r="AT385" i="58"/>
  <c r="AU385" i="58"/>
  <c r="AV385" i="58"/>
  <c r="AW385" i="58"/>
  <c r="AX385" i="58"/>
  <c r="AY385" i="58"/>
  <c r="AZ385" i="58"/>
  <c r="BA385" i="58"/>
  <c r="BB385" i="58"/>
  <c r="BC385" i="58"/>
  <c r="BD385" i="58"/>
  <c r="BE385" i="58"/>
  <c r="BF385" i="58"/>
  <c r="BG385" i="58"/>
  <c r="BH385" i="58"/>
  <c r="BI385" i="58"/>
  <c r="BJ385" i="58"/>
  <c r="BK385" i="58"/>
  <c r="BL385" i="58"/>
  <c r="BM385" i="58"/>
  <c r="BN385" i="58"/>
  <c r="BO385" i="58"/>
  <c r="BP385" i="58"/>
  <c r="BQ385" i="58"/>
  <c r="BR385" i="58"/>
  <c r="BS385" i="58"/>
  <c r="BT385" i="58"/>
  <c r="BU385" i="58"/>
  <c r="BV385" i="58"/>
  <c r="BW385" i="58"/>
  <c r="BX385" i="58"/>
  <c r="BY385" i="58"/>
  <c r="BZ385" i="58"/>
  <c r="CA385" i="58"/>
  <c r="CB385" i="58"/>
  <c r="CC385" i="58"/>
  <c r="CD385" i="58"/>
  <c r="CE385" i="58"/>
  <c r="CF385" i="58"/>
  <c r="CG385" i="58"/>
  <c r="CH385" i="58"/>
  <c r="CI385" i="58"/>
  <c r="CJ385" i="58"/>
  <c r="CK385" i="58"/>
  <c r="CL385" i="58"/>
  <c r="CM385" i="58"/>
  <c r="CN385" i="58"/>
  <c r="CO385" i="58"/>
  <c r="CP385" i="58"/>
  <c r="CQ385" i="58"/>
  <c r="CR385" i="58"/>
  <c r="CS385" i="58"/>
  <c r="CT385" i="58"/>
  <c r="CU385" i="58"/>
  <c r="CV385" i="58"/>
  <c r="CW385" i="58"/>
  <c r="CX385" i="58"/>
  <c r="CY385" i="58"/>
  <c r="CZ385" i="58"/>
  <c r="DA385" i="58"/>
  <c r="DB385" i="58"/>
  <c r="DC385" i="58"/>
  <c r="DD385" i="58"/>
  <c r="DE385" i="58"/>
  <c r="AJ386" i="58"/>
  <c r="AK386" i="58"/>
  <c r="AL386" i="58"/>
  <c r="AM386" i="58"/>
  <c r="AN386" i="58"/>
  <c r="AO386" i="58"/>
  <c r="AP386" i="58"/>
  <c r="AQ386" i="58"/>
  <c r="AR386" i="58"/>
  <c r="AS386" i="58"/>
  <c r="AT386" i="58"/>
  <c r="AU386" i="58"/>
  <c r="AV386" i="58"/>
  <c r="AW386" i="58"/>
  <c r="AX386" i="58"/>
  <c r="AY386" i="58"/>
  <c r="AZ386" i="58"/>
  <c r="BA386" i="58"/>
  <c r="BB386" i="58"/>
  <c r="BC386" i="58"/>
  <c r="BD386" i="58"/>
  <c r="BE386" i="58"/>
  <c r="BF386" i="58"/>
  <c r="BG386" i="58"/>
  <c r="BH386" i="58"/>
  <c r="BI386" i="58"/>
  <c r="BJ386" i="58"/>
  <c r="BK386" i="58"/>
  <c r="BL386" i="58"/>
  <c r="BM386" i="58"/>
  <c r="BN386" i="58"/>
  <c r="BO386" i="58"/>
  <c r="BP386" i="58"/>
  <c r="BQ386" i="58"/>
  <c r="BR386" i="58"/>
  <c r="BS386" i="58"/>
  <c r="BT386" i="58"/>
  <c r="BU386" i="58"/>
  <c r="BV386" i="58"/>
  <c r="BW386" i="58"/>
  <c r="BX386" i="58"/>
  <c r="BY386" i="58"/>
  <c r="BZ386" i="58"/>
  <c r="CA386" i="58"/>
  <c r="CB386" i="58"/>
  <c r="CC386" i="58"/>
  <c r="CD386" i="58"/>
  <c r="CE386" i="58"/>
  <c r="CF386" i="58"/>
  <c r="CG386" i="58"/>
  <c r="CH386" i="58"/>
  <c r="CI386" i="58"/>
  <c r="CJ386" i="58"/>
  <c r="CK386" i="58"/>
  <c r="CL386" i="58"/>
  <c r="CM386" i="58"/>
  <c r="CN386" i="58"/>
  <c r="CO386" i="58"/>
  <c r="CP386" i="58"/>
  <c r="CQ386" i="58"/>
  <c r="CR386" i="58"/>
  <c r="CS386" i="58"/>
  <c r="CT386" i="58"/>
  <c r="CU386" i="58"/>
  <c r="CV386" i="58"/>
  <c r="CW386" i="58"/>
  <c r="CX386" i="58"/>
  <c r="CY386" i="58"/>
  <c r="CZ386" i="58"/>
  <c r="DA386" i="58"/>
  <c r="DB386" i="58"/>
  <c r="DC386" i="58"/>
  <c r="DD386" i="58"/>
  <c r="DE386" i="58"/>
  <c r="AJ387" i="58"/>
  <c r="AK387" i="58"/>
  <c r="AL387" i="58"/>
  <c r="AM387" i="58"/>
  <c r="AN387" i="58"/>
  <c r="AO387" i="58"/>
  <c r="AP387" i="58"/>
  <c r="AQ387" i="58"/>
  <c r="AR387" i="58"/>
  <c r="AS387" i="58"/>
  <c r="AT387" i="58"/>
  <c r="AU387" i="58"/>
  <c r="AV387" i="58"/>
  <c r="AW387" i="58"/>
  <c r="AX387" i="58"/>
  <c r="AY387" i="58"/>
  <c r="AZ387" i="58"/>
  <c r="BA387" i="58"/>
  <c r="BB387" i="58"/>
  <c r="BC387" i="58"/>
  <c r="BD387" i="58"/>
  <c r="BE387" i="58"/>
  <c r="BF387" i="58"/>
  <c r="BG387" i="58"/>
  <c r="BH387" i="58"/>
  <c r="BI387" i="58"/>
  <c r="BJ387" i="58"/>
  <c r="BK387" i="58"/>
  <c r="BL387" i="58"/>
  <c r="BM387" i="58"/>
  <c r="BN387" i="58"/>
  <c r="BO387" i="58"/>
  <c r="BP387" i="58"/>
  <c r="BQ387" i="58"/>
  <c r="BR387" i="58"/>
  <c r="BS387" i="58"/>
  <c r="BT387" i="58"/>
  <c r="BU387" i="58"/>
  <c r="BV387" i="58"/>
  <c r="BW387" i="58"/>
  <c r="BX387" i="58"/>
  <c r="BY387" i="58"/>
  <c r="BZ387" i="58"/>
  <c r="CA387" i="58"/>
  <c r="CB387" i="58"/>
  <c r="CC387" i="58"/>
  <c r="CD387" i="58"/>
  <c r="CE387" i="58"/>
  <c r="CF387" i="58"/>
  <c r="CG387" i="58"/>
  <c r="CH387" i="58"/>
  <c r="CI387" i="58"/>
  <c r="CJ387" i="58"/>
  <c r="CK387" i="58"/>
  <c r="CL387" i="58"/>
  <c r="CM387" i="58"/>
  <c r="CN387" i="58"/>
  <c r="CO387" i="58"/>
  <c r="CP387" i="58"/>
  <c r="CQ387" i="58"/>
  <c r="CR387" i="58"/>
  <c r="CS387" i="58"/>
  <c r="CT387" i="58"/>
  <c r="CU387" i="58"/>
  <c r="CV387" i="58"/>
  <c r="CW387" i="58"/>
  <c r="CX387" i="58"/>
  <c r="CY387" i="58"/>
  <c r="CZ387" i="58"/>
  <c r="DA387" i="58"/>
  <c r="DB387" i="58"/>
  <c r="DC387" i="58"/>
  <c r="DD387" i="58"/>
  <c r="DE387" i="58"/>
  <c r="AJ388" i="58"/>
  <c r="AK388" i="58"/>
  <c r="AL388" i="58"/>
  <c r="AM388" i="58"/>
  <c r="AN388" i="58"/>
  <c r="AO388" i="58"/>
  <c r="AP388" i="58"/>
  <c r="AQ388" i="58"/>
  <c r="AR388" i="58"/>
  <c r="AS388" i="58"/>
  <c r="AT388" i="58"/>
  <c r="AU388" i="58"/>
  <c r="AV388" i="58"/>
  <c r="AW388" i="58"/>
  <c r="AX388" i="58"/>
  <c r="AY388" i="58"/>
  <c r="AZ388" i="58"/>
  <c r="BA388" i="58"/>
  <c r="BB388" i="58"/>
  <c r="BC388" i="58"/>
  <c r="BD388" i="58"/>
  <c r="BE388" i="58"/>
  <c r="BF388" i="58"/>
  <c r="BG388" i="58"/>
  <c r="BH388" i="58"/>
  <c r="BI388" i="58"/>
  <c r="BJ388" i="58"/>
  <c r="BK388" i="58"/>
  <c r="BL388" i="58"/>
  <c r="BM388" i="58"/>
  <c r="BN388" i="58"/>
  <c r="BO388" i="58"/>
  <c r="BP388" i="58"/>
  <c r="BQ388" i="58"/>
  <c r="BR388" i="58"/>
  <c r="BS388" i="58"/>
  <c r="BT388" i="58"/>
  <c r="BU388" i="58"/>
  <c r="BV388" i="58"/>
  <c r="BW388" i="58"/>
  <c r="BX388" i="58"/>
  <c r="BY388" i="58"/>
  <c r="BZ388" i="58"/>
  <c r="CA388" i="58"/>
  <c r="CB388" i="58"/>
  <c r="CC388" i="58"/>
  <c r="CD388" i="58"/>
  <c r="CE388" i="58"/>
  <c r="CF388" i="58"/>
  <c r="CG388" i="58"/>
  <c r="CH388" i="58"/>
  <c r="CI388" i="58"/>
  <c r="CJ388" i="58"/>
  <c r="CK388" i="58"/>
  <c r="CL388" i="58"/>
  <c r="CM388" i="58"/>
  <c r="CN388" i="58"/>
  <c r="CO388" i="58"/>
  <c r="CP388" i="58"/>
  <c r="CQ388" i="58"/>
  <c r="CR388" i="58"/>
  <c r="CS388" i="58"/>
  <c r="CT388" i="58"/>
  <c r="CU388" i="58"/>
  <c r="CV388" i="58"/>
  <c r="CW388" i="58"/>
  <c r="CX388" i="58"/>
  <c r="CY388" i="58"/>
  <c r="CZ388" i="58"/>
  <c r="DA388" i="58"/>
  <c r="DB388" i="58"/>
  <c r="DC388" i="58"/>
  <c r="DD388" i="58"/>
  <c r="DE388" i="58"/>
  <c r="AJ389" i="58"/>
  <c r="AK389" i="58"/>
  <c r="AL389" i="58"/>
  <c r="AM389" i="58"/>
  <c r="AN389" i="58"/>
  <c r="AO389" i="58"/>
  <c r="AP389" i="58"/>
  <c r="AQ389" i="58"/>
  <c r="AR389" i="58"/>
  <c r="AS389" i="58"/>
  <c r="AT389" i="58"/>
  <c r="AU389" i="58"/>
  <c r="AV389" i="58"/>
  <c r="AW389" i="58"/>
  <c r="AX389" i="58"/>
  <c r="AY389" i="58"/>
  <c r="AZ389" i="58"/>
  <c r="BA389" i="58"/>
  <c r="BB389" i="58"/>
  <c r="BC389" i="58"/>
  <c r="BD389" i="58"/>
  <c r="BE389" i="58"/>
  <c r="BF389" i="58"/>
  <c r="BG389" i="58"/>
  <c r="BH389" i="58"/>
  <c r="BI389" i="58"/>
  <c r="BJ389" i="58"/>
  <c r="BK389" i="58"/>
  <c r="BL389" i="58"/>
  <c r="BM389" i="58"/>
  <c r="BN389" i="58"/>
  <c r="BO389" i="58"/>
  <c r="BP389" i="58"/>
  <c r="BQ389" i="58"/>
  <c r="BR389" i="58"/>
  <c r="BS389" i="58"/>
  <c r="BT389" i="58"/>
  <c r="BU389" i="58"/>
  <c r="BV389" i="58"/>
  <c r="BW389" i="58"/>
  <c r="BX389" i="58"/>
  <c r="BY389" i="58"/>
  <c r="BZ389" i="58"/>
  <c r="CA389" i="58"/>
  <c r="CB389" i="58"/>
  <c r="CC389" i="58"/>
  <c r="CD389" i="58"/>
  <c r="CE389" i="58"/>
  <c r="CF389" i="58"/>
  <c r="CG389" i="58"/>
  <c r="CH389" i="58"/>
  <c r="CI389" i="58"/>
  <c r="CJ389" i="58"/>
  <c r="CK389" i="58"/>
  <c r="CL389" i="58"/>
  <c r="CM389" i="58"/>
  <c r="CN389" i="58"/>
  <c r="CO389" i="58"/>
  <c r="CP389" i="58"/>
  <c r="CQ389" i="58"/>
  <c r="CR389" i="58"/>
  <c r="CS389" i="58"/>
  <c r="CT389" i="58"/>
  <c r="CU389" i="58"/>
  <c r="CV389" i="58"/>
  <c r="CW389" i="58"/>
  <c r="CX389" i="58"/>
  <c r="CY389" i="58"/>
  <c r="CZ389" i="58"/>
  <c r="DA389" i="58"/>
  <c r="DB389" i="58"/>
  <c r="DC389" i="58"/>
  <c r="DD389" i="58"/>
  <c r="DE389" i="58"/>
  <c r="AJ390" i="58"/>
  <c r="AK390" i="58"/>
  <c r="AL390" i="58"/>
  <c r="AM390" i="58"/>
  <c r="AN390" i="58"/>
  <c r="AO390" i="58"/>
  <c r="AP390" i="58"/>
  <c r="AQ390" i="58"/>
  <c r="AR390" i="58"/>
  <c r="AS390" i="58"/>
  <c r="AT390" i="58"/>
  <c r="AU390" i="58"/>
  <c r="AV390" i="58"/>
  <c r="AW390" i="58"/>
  <c r="AX390" i="58"/>
  <c r="AY390" i="58"/>
  <c r="AZ390" i="58"/>
  <c r="BA390" i="58"/>
  <c r="BB390" i="58"/>
  <c r="BC390" i="58"/>
  <c r="BD390" i="58"/>
  <c r="BE390" i="58"/>
  <c r="BF390" i="58"/>
  <c r="BG390" i="58"/>
  <c r="BH390" i="58"/>
  <c r="BI390" i="58"/>
  <c r="BJ390" i="58"/>
  <c r="BK390" i="58"/>
  <c r="BL390" i="58"/>
  <c r="BM390" i="58"/>
  <c r="BN390" i="58"/>
  <c r="BO390" i="58"/>
  <c r="BP390" i="58"/>
  <c r="BQ390" i="58"/>
  <c r="BR390" i="58"/>
  <c r="BS390" i="58"/>
  <c r="BT390" i="58"/>
  <c r="BU390" i="58"/>
  <c r="BV390" i="58"/>
  <c r="BW390" i="58"/>
  <c r="BX390" i="58"/>
  <c r="BY390" i="58"/>
  <c r="BZ390" i="58"/>
  <c r="CA390" i="58"/>
  <c r="CB390" i="58"/>
  <c r="CC390" i="58"/>
  <c r="CD390" i="58"/>
  <c r="CE390" i="58"/>
  <c r="CF390" i="58"/>
  <c r="CG390" i="58"/>
  <c r="CH390" i="58"/>
  <c r="CI390" i="58"/>
  <c r="CJ390" i="58"/>
  <c r="CK390" i="58"/>
  <c r="CL390" i="58"/>
  <c r="CM390" i="58"/>
  <c r="CN390" i="58"/>
  <c r="CO390" i="58"/>
  <c r="CP390" i="58"/>
  <c r="CQ390" i="58"/>
  <c r="CR390" i="58"/>
  <c r="CS390" i="58"/>
  <c r="CT390" i="58"/>
  <c r="CU390" i="58"/>
  <c r="CV390" i="58"/>
  <c r="CW390" i="58"/>
  <c r="CX390" i="58"/>
  <c r="CY390" i="58"/>
  <c r="CZ390" i="58"/>
  <c r="DA390" i="58"/>
  <c r="DB390" i="58"/>
  <c r="DC390" i="58"/>
  <c r="DD390" i="58"/>
  <c r="DE390" i="58"/>
  <c r="AJ391" i="58"/>
  <c r="AK391" i="58"/>
  <c r="AL391" i="58"/>
  <c r="AM391" i="58"/>
  <c r="AN391" i="58"/>
  <c r="AO391" i="58"/>
  <c r="AP391" i="58"/>
  <c r="AQ391" i="58"/>
  <c r="AR391" i="58"/>
  <c r="AS391" i="58"/>
  <c r="AT391" i="58"/>
  <c r="AU391" i="58"/>
  <c r="AV391" i="58"/>
  <c r="AW391" i="58"/>
  <c r="AX391" i="58"/>
  <c r="AY391" i="58"/>
  <c r="AZ391" i="58"/>
  <c r="BA391" i="58"/>
  <c r="BB391" i="58"/>
  <c r="BC391" i="58"/>
  <c r="BD391" i="58"/>
  <c r="BE391" i="58"/>
  <c r="BF391" i="58"/>
  <c r="BG391" i="58"/>
  <c r="BH391" i="58"/>
  <c r="BI391" i="58"/>
  <c r="BJ391" i="58"/>
  <c r="BK391" i="58"/>
  <c r="BL391" i="58"/>
  <c r="BM391" i="58"/>
  <c r="BN391" i="58"/>
  <c r="BO391" i="58"/>
  <c r="BP391" i="58"/>
  <c r="BQ391" i="58"/>
  <c r="BR391" i="58"/>
  <c r="BS391" i="58"/>
  <c r="BT391" i="58"/>
  <c r="BU391" i="58"/>
  <c r="BV391" i="58"/>
  <c r="BW391" i="58"/>
  <c r="BX391" i="58"/>
  <c r="BY391" i="58"/>
  <c r="BZ391" i="58"/>
  <c r="CA391" i="58"/>
  <c r="CB391" i="58"/>
  <c r="CC391" i="58"/>
  <c r="CD391" i="58"/>
  <c r="CE391" i="58"/>
  <c r="CF391" i="58"/>
  <c r="CG391" i="58"/>
  <c r="CH391" i="58"/>
  <c r="CI391" i="58"/>
  <c r="CJ391" i="58"/>
  <c r="CK391" i="58"/>
  <c r="CL391" i="58"/>
  <c r="CM391" i="58"/>
  <c r="CN391" i="58"/>
  <c r="CO391" i="58"/>
  <c r="CP391" i="58"/>
  <c r="CQ391" i="58"/>
  <c r="CR391" i="58"/>
  <c r="CS391" i="58"/>
  <c r="CT391" i="58"/>
  <c r="CU391" i="58"/>
  <c r="CV391" i="58"/>
  <c r="CW391" i="58"/>
  <c r="CX391" i="58"/>
  <c r="CY391" i="58"/>
  <c r="CZ391" i="58"/>
  <c r="DA391" i="58"/>
  <c r="DB391" i="58"/>
  <c r="DC391" i="58"/>
  <c r="DD391" i="58"/>
  <c r="DE391" i="58"/>
  <c r="AJ392" i="58"/>
  <c r="AK392" i="58"/>
  <c r="AL392" i="58"/>
  <c r="AM392" i="58"/>
  <c r="AN392" i="58"/>
  <c r="AO392" i="58"/>
  <c r="AP392" i="58"/>
  <c r="AQ392" i="58"/>
  <c r="AR392" i="58"/>
  <c r="AS392" i="58"/>
  <c r="AT392" i="58"/>
  <c r="AU392" i="58"/>
  <c r="AV392" i="58"/>
  <c r="AW392" i="58"/>
  <c r="AX392" i="58"/>
  <c r="AY392" i="58"/>
  <c r="AZ392" i="58"/>
  <c r="BA392" i="58"/>
  <c r="BB392" i="58"/>
  <c r="BC392" i="58"/>
  <c r="BD392" i="58"/>
  <c r="BE392" i="58"/>
  <c r="BF392" i="58"/>
  <c r="BG392" i="58"/>
  <c r="BH392" i="58"/>
  <c r="BI392" i="58"/>
  <c r="BJ392" i="58"/>
  <c r="BK392" i="58"/>
  <c r="BL392" i="58"/>
  <c r="BM392" i="58"/>
  <c r="BN392" i="58"/>
  <c r="BO392" i="58"/>
  <c r="BP392" i="58"/>
  <c r="BQ392" i="58"/>
  <c r="BR392" i="58"/>
  <c r="BS392" i="58"/>
  <c r="BT392" i="58"/>
  <c r="BU392" i="58"/>
  <c r="BV392" i="58"/>
  <c r="BW392" i="58"/>
  <c r="BX392" i="58"/>
  <c r="BY392" i="58"/>
  <c r="BZ392" i="58"/>
  <c r="CA392" i="58"/>
  <c r="CB392" i="58"/>
  <c r="CC392" i="58"/>
  <c r="CD392" i="58"/>
  <c r="CE392" i="58"/>
  <c r="CF392" i="58"/>
  <c r="CG392" i="58"/>
  <c r="CH392" i="58"/>
  <c r="CI392" i="58"/>
  <c r="CJ392" i="58"/>
  <c r="CK392" i="58"/>
  <c r="CL392" i="58"/>
  <c r="CM392" i="58"/>
  <c r="CN392" i="58"/>
  <c r="CO392" i="58"/>
  <c r="CP392" i="58"/>
  <c r="CQ392" i="58"/>
  <c r="CR392" i="58"/>
  <c r="CS392" i="58"/>
  <c r="CT392" i="58"/>
  <c r="CU392" i="58"/>
  <c r="CV392" i="58"/>
  <c r="CW392" i="58"/>
  <c r="CX392" i="58"/>
  <c r="CY392" i="58"/>
  <c r="CZ392" i="58"/>
  <c r="DA392" i="58"/>
  <c r="DB392" i="58"/>
  <c r="DC392" i="58"/>
  <c r="DD392" i="58"/>
  <c r="DE392" i="58"/>
  <c r="AJ393" i="58"/>
  <c r="AK393" i="58"/>
  <c r="AL393" i="58"/>
  <c r="AM393" i="58"/>
  <c r="AN393" i="58"/>
  <c r="AO393" i="58"/>
  <c r="AP393" i="58"/>
  <c r="AQ393" i="58"/>
  <c r="AR393" i="58"/>
  <c r="AS393" i="58"/>
  <c r="AT393" i="58"/>
  <c r="AU393" i="58"/>
  <c r="AV393" i="58"/>
  <c r="AW393" i="58"/>
  <c r="AX393" i="58"/>
  <c r="AY393" i="58"/>
  <c r="AZ393" i="58"/>
  <c r="BA393" i="58"/>
  <c r="BB393" i="58"/>
  <c r="BC393" i="58"/>
  <c r="BD393" i="58"/>
  <c r="BE393" i="58"/>
  <c r="BF393" i="58"/>
  <c r="BG393" i="58"/>
  <c r="BH393" i="58"/>
  <c r="BI393" i="58"/>
  <c r="BJ393" i="58"/>
  <c r="BK393" i="58"/>
  <c r="BL393" i="58"/>
  <c r="BM393" i="58"/>
  <c r="BN393" i="58"/>
  <c r="BO393" i="58"/>
  <c r="BP393" i="58"/>
  <c r="BQ393" i="58"/>
  <c r="BR393" i="58"/>
  <c r="BS393" i="58"/>
  <c r="BT393" i="58"/>
  <c r="BU393" i="58"/>
  <c r="BV393" i="58"/>
  <c r="BW393" i="58"/>
  <c r="BX393" i="58"/>
  <c r="BY393" i="58"/>
  <c r="BZ393" i="58"/>
  <c r="CA393" i="58"/>
  <c r="CB393" i="58"/>
  <c r="CC393" i="58"/>
  <c r="CD393" i="58"/>
  <c r="CE393" i="58"/>
  <c r="CF393" i="58"/>
  <c r="CG393" i="58"/>
  <c r="CH393" i="58"/>
  <c r="CI393" i="58"/>
  <c r="CJ393" i="58"/>
  <c r="CK393" i="58"/>
  <c r="CL393" i="58"/>
  <c r="CM393" i="58"/>
  <c r="CN393" i="58"/>
  <c r="CO393" i="58"/>
  <c r="CP393" i="58"/>
  <c r="CQ393" i="58"/>
  <c r="CR393" i="58"/>
  <c r="CS393" i="58"/>
  <c r="CT393" i="58"/>
  <c r="CU393" i="58"/>
  <c r="CV393" i="58"/>
  <c r="CW393" i="58"/>
  <c r="CX393" i="58"/>
  <c r="CY393" i="58"/>
  <c r="CZ393" i="58"/>
  <c r="DA393" i="58"/>
  <c r="DB393" i="58"/>
  <c r="DC393" i="58"/>
  <c r="DD393" i="58"/>
  <c r="DE393" i="58"/>
  <c r="AJ394" i="58"/>
  <c r="AK394" i="58"/>
  <c r="AL394" i="58"/>
  <c r="AM394" i="58"/>
  <c r="AN394" i="58"/>
  <c r="AO394" i="58"/>
  <c r="AP394" i="58"/>
  <c r="AQ394" i="58"/>
  <c r="AR394" i="58"/>
  <c r="AS394" i="58"/>
  <c r="AT394" i="58"/>
  <c r="AU394" i="58"/>
  <c r="AV394" i="58"/>
  <c r="AW394" i="58"/>
  <c r="AX394" i="58"/>
  <c r="AY394" i="58"/>
  <c r="AZ394" i="58"/>
  <c r="BA394" i="58"/>
  <c r="BB394" i="58"/>
  <c r="BC394" i="58"/>
  <c r="BD394" i="58"/>
  <c r="BE394" i="58"/>
  <c r="BF394" i="58"/>
  <c r="BG394" i="58"/>
  <c r="BH394" i="58"/>
  <c r="BI394" i="58"/>
  <c r="BJ394" i="58"/>
  <c r="BK394" i="58"/>
  <c r="BL394" i="58"/>
  <c r="BM394" i="58"/>
  <c r="BN394" i="58"/>
  <c r="BO394" i="58"/>
  <c r="BP394" i="58"/>
  <c r="BQ394" i="58"/>
  <c r="BR394" i="58"/>
  <c r="BS394" i="58"/>
  <c r="BT394" i="58"/>
  <c r="BU394" i="58"/>
  <c r="BV394" i="58"/>
  <c r="BW394" i="58"/>
  <c r="BX394" i="58"/>
  <c r="BY394" i="58"/>
  <c r="BZ394" i="58"/>
  <c r="CA394" i="58"/>
  <c r="CB394" i="58"/>
  <c r="CC394" i="58"/>
  <c r="CD394" i="58"/>
  <c r="CE394" i="58"/>
  <c r="CF394" i="58"/>
  <c r="CG394" i="58"/>
  <c r="CH394" i="58"/>
  <c r="CI394" i="58"/>
  <c r="CJ394" i="58"/>
  <c r="CK394" i="58"/>
  <c r="CL394" i="58"/>
  <c r="CM394" i="58"/>
  <c r="CN394" i="58"/>
  <c r="CO394" i="58"/>
  <c r="CP394" i="58"/>
  <c r="CQ394" i="58"/>
  <c r="CR394" i="58"/>
  <c r="CS394" i="58"/>
  <c r="CT394" i="58"/>
  <c r="CU394" i="58"/>
  <c r="CV394" i="58"/>
  <c r="CW394" i="58"/>
  <c r="CX394" i="58"/>
  <c r="CY394" i="58"/>
  <c r="CZ394" i="58"/>
  <c r="DA394" i="58"/>
  <c r="DB394" i="58"/>
  <c r="DC394" i="58"/>
  <c r="DD394" i="58"/>
  <c r="DE394" i="58"/>
  <c r="AJ395" i="58"/>
  <c r="AK395" i="58"/>
  <c r="AL395" i="58"/>
  <c r="AM395" i="58"/>
  <c r="AN395" i="58"/>
  <c r="AO395" i="58"/>
  <c r="AP395" i="58"/>
  <c r="AQ395" i="58"/>
  <c r="AR395" i="58"/>
  <c r="AS395" i="58"/>
  <c r="AT395" i="58"/>
  <c r="AU395" i="58"/>
  <c r="AV395" i="58"/>
  <c r="AW395" i="58"/>
  <c r="AX395" i="58"/>
  <c r="AY395" i="58"/>
  <c r="AZ395" i="58"/>
  <c r="BA395" i="58"/>
  <c r="BB395" i="58"/>
  <c r="BC395" i="58"/>
  <c r="BD395" i="58"/>
  <c r="BE395" i="58"/>
  <c r="BF395" i="58"/>
  <c r="BG395" i="58"/>
  <c r="BH395" i="58"/>
  <c r="BI395" i="58"/>
  <c r="BJ395" i="58"/>
  <c r="BK395" i="58"/>
  <c r="BL395" i="58"/>
  <c r="BM395" i="58"/>
  <c r="BN395" i="58"/>
  <c r="BO395" i="58"/>
  <c r="BP395" i="58"/>
  <c r="BQ395" i="58"/>
  <c r="BR395" i="58"/>
  <c r="BS395" i="58"/>
  <c r="BT395" i="58"/>
  <c r="BU395" i="58"/>
  <c r="BV395" i="58"/>
  <c r="BW395" i="58"/>
  <c r="BX395" i="58"/>
  <c r="BY395" i="58"/>
  <c r="BZ395" i="58"/>
  <c r="CA395" i="58"/>
  <c r="CB395" i="58"/>
  <c r="CC395" i="58"/>
  <c r="CD395" i="58"/>
  <c r="CE395" i="58"/>
  <c r="CF395" i="58"/>
  <c r="CG395" i="58"/>
  <c r="CH395" i="58"/>
  <c r="CI395" i="58"/>
  <c r="CJ395" i="58"/>
  <c r="CK395" i="58"/>
  <c r="CL395" i="58"/>
  <c r="CM395" i="58"/>
  <c r="CN395" i="58"/>
  <c r="CO395" i="58"/>
  <c r="CP395" i="58"/>
  <c r="CQ395" i="58"/>
  <c r="CR395" i="58"/>
  <c r="CS395" i="58"/>
  <c r="CT395" i="58"/>
  <c r="CU395" i="58"/>
  <c r="CV395" i="58"/>
  <c r="CW395" i="58"/>
  <c r="CX395" i="58"/>
  <c r="CY395" i="58"/>
  <c r="CZ395" i="58"/>
  <c r="DA395" i="58"/>
  <c r="DB395" i="58"/>
  <c r="DC395" i="58"/>
  <c r="DD395" i="58"/>
  <c r="DE395" i="58"/>
  <c r="AJ396" i="58"/>
  <c r="AK396" i="58"/>
  <c r="AL396" i="58"/>
  <c r="AM396" i="58"/>
  <c r="AN396" i="58"/>
  <c r="AO396" i="58"/>
  <c r="AP396" i="58"/>
  <c r="AQ396" i="58"/>
  <c r="AR396" i="58"/>
  <c r="AS396" i="58"/>
  <c r="AT396" i="58"/>
  <c r="AU396" i="58"/>
  <c r="AV396" i="58"/>
  <c r="AW396" i="58"/>
  <c r="AX396" i="58"/>
  <c r="AY396" i="58"/>
  <c r="AZ396" i="58"/>
  <c r="BA396" i="58"/>
  <c r="BB396" i="58"/>
  <c r="BC396" i="58"/>
  <c r="BD396" i="58"/>
  <c r="BE396" i="58"/>
  <c r="BF396" i="58"/>
  <c r="BG396" i="58"/>
  <c r="BH396" i="58"/>
  <c r="BI396" i="58"/>
  <c r="BJ396" i="58"/>
  <c r="BK396" i="58"/>
  <c r="BL396" i="58"/>
  <c r="BM396" i="58"/>
  <c r="BN396" i="58"/>
  <c r="BO396" i="58"/>
  <c r="BP396" i="58"/>
  <c r="BQ396" i="58"/>
  <c r="BR396" i="58"/>
  <c r="BS396" i="58"/>
  <c r="BT396" i="58"/>
  <c r="BU396" i="58"/>
  <c r="BV396" i="58"/>
  <c r="BW396" i="58"/>
  <c r="BX396" i="58"/>
  <c r="BY396" i="58"/>
  <c r="BZ396" i="58"/>
  <c r="CA396" i="58"/>
  <c r="CB396" i="58"/>
  <c r="CC396" i="58"/>
  <c r="CD396" i="58"/>
  <c r="CE396" i="58"/>
  <c r="CF396" i="58"/>
  <c r="CG396" i="58"/>
  <c r="CH396" i="58"/>
  <c r="CI396" i="58"/>
  <c r="CJ396" i="58"/>
  <c r="CK396" i="58"/>
  <c r="CL396" i="58"/>
  <c r="CM396" i="58"/>
  <c r="CN396" i="58"/>
  <c r="CO396" i="58"/>
  <c r="CP396" i="58"/>
  <c r="CQ396" i="58"/>
  <c r="CR396" i="58"/>
  <c r="CS396" i="58"/>
  <c r="CT396" i="58"/>
  <c r="CU396" i="58"/>
  <c r="CV396" i="58"/>
  <c r="CW396" i="58"/>
  <c r="CX396" i="58"/>
  <c r="CY396" i="58"/>
  <c r="CZ396" i="58"/>
  <c r="DA396" i="58"/>
  <c r="DB396" i="58"/>
  <c r="DC396" i="58"/>
  <c r="DD396" i="58"/>
  <c r="DE396" i="58"/>
  <c r="AJ397" i="58"/>
  <c r="AK397" i="58"/>
  <c r="AL397" i="58"/>
  <c r="AM397" i="58"/>
  <c r="AN397" i="58"/>
  <c r="AO397" i="58"/>
  <c r="AP397" i="58"/>
  <c r="AQ397" i="58"/>
  <c r="AR397" i="58"/>
  <c r="AS397" i="58"/>
  <c r="AT397" i="58"/>
  <c r="AU397" i="58"/>
  <c r="AV397" i="58"/>
  <c r="AW397" i="58"/>
  <c r="AX397" i="58"/>
  <c r="AY397" i="58"/>
  <c r="AZ397" i="58"/>
  <c r="BA397" i="58"/>
  <c r="BB397" i="58"/>
  <c r="BC397" i="58"/>
  <c r="BD397" i="58"/>
  <c r="BE397" i="58"/>
  <c r="BF397" i="58"/>
  <c r="BG397" i="58"/>
  <c r="BH397" i="58"/>
  <c r="BI397" i="58"/>
  <c r="BJ397" i="58"/>
  <c r="BK397" i="58"/>
  <c r="BL397" i="58"/>
  <c r="BM397" i="58"/>
  <c r="BN397" i="58"/>
  <c r="BO397" i="58"/>
  <c r="BP397" i="58"/>
  <c r="BQ397" i="58"/>
  <c r="BR397" i="58"/>
  <c r="BS397" i="58"/>
  <c r="BT397" i="58"/>
  <c r="BU397" i="58"/>
  <c r="BV397" i="58"/>
  <c r="BW397" i="58"/>
  <c r="BX397" i="58"/>
  <c r="BY397" i="58"/>
  <c r="BZ397" i="58"/>
  <c r="CA397" i="58"/>
  <c r="CB397" i="58"/>
  <c r="CC397" i="58"/>
  <c r="CD397" i="58"/>
  <c r="CE397" i="58"/>
  <c r="CF397" i="58"/>
  <c r="CG397" i="58"/>
  <c r="CH397" i="58"/>
  <c r="CI397" i="58"/>
  <c r="CJ397" i="58"/>
  <c r="CK397" i="58"/>
  <c r="CL397" i="58"/>
  <c r="CM397" i="58"/>
  <c r="CN397" i="58"/>
  <c r="CO397" i="58"/>
  <c r="CP397" i="58"/>
  <c r="CQ397" i="58"/>
  <c r="CR397" i="58"/>
  <c r="CS397" i="58"/>
  <c r="CT397" i="58"/>
  <c r="CU397" i="58"/>
  <c r="CV397" i="58"/>
  <c r="CW397" i="58"/>
  <c r="CX397" i="58"/>
  <c r="CY397" i="58"/>
  <c r="CZ397" i="58"/>
  <c r="DA397" i="58"/>
  <c r="DB397" i="58"/>
  <c r="DC397" i="58"/>
  <c r="DD397" i="58"/>
  <c r="DE397" i="58"/>
  <c r="AJ398" i="58"/>
  <c r="AK398" i="58"/>
  <c r="AL398" i="58"/>
  <c r="AM398" i="58"/>
  <c r="AN398" i="58"/>
  <c r="AO398" i="58"/>
  <c r="AP398" i="58"/>
  <c r="AQ398" i="58"/>
  <c r="AR398" i="58"/>
  <c r="AS398" i="58"/>
  <c r="AT398" i="58"/>
  <c r="AU398" i="58"/>
  <c r="AV398" i="58"/>
  <c r="AW398" i="58"/>
  <c r="AX398" i="58"/>
  <c r="AY398" i="58"/>
  <c r="AZ398" i="58"/>
  <c r="BA398" i="58"/>
  <c r="BB398" i="58"/>
  <c r="BC398" i="58"/>
  <c r="BD398" i="58"/>
  <c r="BE398" i="58"/>
  <c r="BF398" i="58"/>
  <c r="BG398" i="58"/>
  <c r="BH398" i="58"/>
  <c r="BI398" i="58"/>
  <c r="BJ398" i="58"/>
  <c r="BK398" i="58"/>
  <c r="BL398" i="58"/>
  <c r="BM398" i="58"/>
  <c r="BN398" i="58"/>
  <c r="BO398" i="58"/>
  <c r="BP398" i="58"/>
  <c r="BQ398" i="58"/>
  <c r="BR398" i="58"/>
  <c r="BS398" i="58"/>
  <c r="BT398" i="58"/>
  <c r="BU398" i="58"/>
  <c r="BV398" i="58"/>
  <c r="BW398" i="58"/>
  <c r="BX398" i="58"/>
  <c r="BY398" i="58"/>
  <c r="BZ398" i="58"/>
  <c r="CA398" i="58"/>
  <c r="CB398" i="58"/>
  <c r="CC398" i="58"/>
  <c r="CD398" i="58"/>
  <c r="CE398" i="58"/>
  <c r="CF398" i="58"/>
  <c r="CG398" i="58"/>
  <c r="CH398" i="58"/>
  <c r="CI398" i="58"/>
  <c r="CJ398" i="58"/>
  <c r="CK398" i="58"/>
  <c r="CL398" i="58"/>
  <c r="CM398" i="58"/>
  <c r="CN398" i="58"/>
  <c r="CO398" i="58"/>
  <c r="CP398" i="58"/>
  <c r="CQ398" i="58"/>
  <c r="CR398" i="58"/>
  <c r="CS398" i="58"/>
  <c r="CT398" i="58"/>
  <c r="CU398" i="58"/>
  <c r="CV398" i="58"/>
  <c r="CW398" i="58"/>
  <c r="CX398" i="58"/>
  <c r="CY398" i="58"/>
  <c r="CZ398" i="58"/>
  <c r="DA398" i="58"/>
  <c r="DB398" i="58"/>
  <c r="DC398" i="58"/>
  <c r="DD398" i="58"/>
  <c r="DE398" i="58"/>
  <c r="AJ399" i="58"/>
  <c r="AK399" i="58"/>
  <c r="AL399" i="58"/>
  <c r="AM399" i="58"/>
  <c r="AN399" i="58"/>
  <c r="AO399" i="58"/>
  <c r="AP399" i="58"/>
  <c r="AQ399" i="58"/>
  <c r="AR399" i="58"/>
  <c r="AS399" i="58"/>
  <c r="AT399" i="58"/>
  <c r="AU399" i="58"/>
  <c r="AV399" i="58"/>
  <c r="AW399" i="58"/>
  <c r="AX399" i="58"/>
  <c r="AY399" i="58"/>
  <c r="AZ399" i="58"/>
  <c r="BA399" i="58"/>
  <c r="BB399" i="58"/>
  <c r="BC399" i="58"/>
  <c r="BD399" i="58"/>
  <c r="BE399" i="58"/>
  <c r="BF399" i="58"/>
  <c r="BG399" i="58"/>
  <c r="BH399" i="58"/>
  <c r="BI399" i="58"/>
  <c r="BJ399" i="58"/>
  <c r="BK399" i="58"/>
  <c r="BL399" i="58"/>
  <c r="BM399" i="58"/>
  <c r="BN399" i="58"/>
  <c r="BO399" i="58"/>
  <c r="BP399" i="58"/>
  <c r="BQ399" i="58"/>
  <c r="BR399" i="58"/>
  <c r="BS399" i="58"/>
  <c r="BT399" i="58"/>
  <c r="BU399" i="58"/>
  <c r="BV399" i="58"/>
  <c r="BW399" i="58"/>
  <c r="BX399" i="58"/>
  <c r="BY399" i="58"/>
  <c r="BZ399" i="58"/>
  <c r="CA399" i="58"/>
  <c r="CB399" i="58"/>
  <c r="CC399" i="58"/>
  <c r="CD399" i="58"/>
  <c r="CE399" i="58"/>
  <c r="CF399" i="58"/>
  <c r="CG399" i="58"/>
  <c r="CH399" i="58"/>
  <c r="CI399" i="58"/>
  <c r="CJ399" i="58"/>
  <c r="CK399" i="58"/>
  <c r="CL399" i="58"/>
  <c r="CM399" i="58"/>
  <c r="CN399" i="58"/>
  <c r="CO399" i="58"/>
  <c r="CP399" i="58"/>
  <c r="CQ399" i="58"/>
  <c r="CR399" i="58"/>
  <c r="CS399" i="58"/>
  <c r="CT399" i="58"/>
  <c r="CU399" i="58"/>
  <c r="CV399" i="58"/>
  <c r="CW399" i="58"/>
  <c r="CX399" i="58"/>
  <c r="CY399" i="58"/>
  <c r="CZ399" i="58"/>
  <c r="DA399" i="58"/>
  <c r="DB399" i="58"/>
  <c r="DC399" i="58"/>
  <c r="DD399" i="58"/>
  <c r="DE399" i="58"/>
  <c r="AJ400" i="58"/>
  <c r="AK400" i="58"/>
  <c r="AL400" i="58"/>
  <c r="AM400" i="58"/>
  <c r="AN400" i="58"/>
  <c r="AO400" i="58"/>
  <c r="AP400" i="58"/>
  <c r="AQ400" i="58"/>
  <c r="AR400" i="58"/>
  <c r="AS400" i="58"/>
  <c r="AT400" i="58"/>
  <c r="AU400" i="58"/>
  <c r="AV400" i="58"/>
  <c r="AW400" i="58"/>
  <c r="AX400" i="58"/>
  <c r="AY400" i="58"/>
  <c r="AZ400" i="58"/>
  <c r="BA400" i="58"/>
  <c r="BB400" i="58"/>
  <c r="BC400" i="58"/>
  <c r="BD400" i="58"/>
  <c r="BE400" i="58"/>
  <c r="BF400" i="58"/>
  <c r="BG400" i="58"/>
  <c r="BH400" i="58"/>
  <c r="BI400" i="58"/>
  <c r="BJ400" i="58"/>
  <c r="BK400" i="58"/>
  <c r="BL400" i="58"/>
  <c r="BM400" i="58"/>
  <c r="BN400" i="58"/>
  <c r="BO400" i="58"/>
  <c r="BP400" i="58"/>
  <c r="BQ400" i="58"/>
  <c r="BR400" i="58"/>
  <c r="BS400" i="58"/>
  <c r="BT400" i="58"/>
  <c r="BU400" i="58"/>
  <c r="BV400" i="58"/>
  <c r="BW400" i="58"/>
  <c r="BX400" i="58"/>
  <c r="BY400" i="58"/>
  <c r="BZ400" i="58"/>
  <c r="CA400" i="58"/>
  <c r="CB400" i="58"/>
  <c r="CC400" i="58"/>
  <c r="CD400" i="58"/>
  <c r="CE400" i="58"/>
  <c r="CF400" i="58"/>
  <c r="CG400" i="58"/>
  <c r="CH400" i="58"/>
  <c r="CI400" i="58"/>
  <c r="CJ400" i="58"/>
  <c r="CK400" i="58"/>
  <c r="CL400" i="58"/>
  <c r="CM400" i="58"/>
  <c r="CN400" i="58"/>
  <c r="CO400" i="58"/>
  <c r="CP400" i="58"/>
  <c r="CQ400" i="58"/>
  <c r="CR400" i="58"/>
  <c r="CS400" i="58"/>
  <c r="CT400" i="58"/>
  <c r="CU400" i="58"/>
  <c r="CV400" i="58"/>
  <c r="CW400" i="58"/>
  <c r="CX400" i="58"/>
  <c r="CY400" i="58"/>
  <c r="CZ400" i="58"/>
  <c r="DA400" i="58"/>
  <c r="DB400" i="58"/>
  <c r="DC400" i="58"/>
  <c r="DD400" i="58"/>
  <c r="DE400" i="58"/>
  <c r="AJ401" i="58"/>
  <c r="AK401" i="58"/>
  <c r="AL401" i="58"/>
  <c r="AM401" i="58"/>
  <c r="AN401" i="58"/>
  <c r="AO401" i="58"/>
  <c r="AP401" i="58"/>
  <c r="AQ401" i="58"/>
  <c r="AR401" i="58"/>
  <c r="AS401" i="58"/>
  <c r="AT401" i="58"/>
  <c r="AU401" i="58"/>
  <c r="AV401" i="58"/>
  <c r="AW401" i="58"/>
  <c r="AX401" i="58"/>
  <c r="AY401" i="58"/>
  <c r="AZ401" i="58"/>
  <c r="BA401" i="58"/>
  <c r="BB401" i="58"/>
  <c r="BC401" i="58"/>
  <c r="BD401" i="58"/>
  <c r="BE401" i="58"/>
  <c r="BF401" i="58"/>
  <c r="BG401" i="58"/>
  <c r="BH401" i="58"/>
  <c r="BI401" i="58"/>
  <c r="BJ401" i="58"/>
  <c r="BK401" i="58"/>
  <c r="BL401" i="58"/>
  <c r="BM401" i="58"/>
  <c r="BN401" i="58"/>
  <c r="BO401" i="58"/>
  <c r="BP401" i="58"/>
  <c r="BQ401" i="58"/>
  <c r="BR401" i="58"/>
  <c r="BS401" i="58"/>
  <c r="BT401" i="58"/>
  <c r="BU401" i="58"/>
  <c r="BV401" i="58"/>
  <c r="BW401" i="58"/>
  <c r="BX401" i="58"/>
  <c r="BY401" i="58"/>
  <c r="BZ401" i="58"/>
  <c r="CA401" i="58"/>
  <c r="CB401" i="58"/>
  <c r="CC401" i="58"/>
  <c r="CD401" i="58"/>
  <c r="CE401" i="58"/>
  <c r="CF401" i="58"/>
  <c r="CG401" i="58"/>
  <c r="CH401" i="58"/>
  <c r="CI401" i="58"/>
  <c r="CJ401" i="58"/>
  <c r="CK401" i="58"/>
  <c r="CL401" i="58"/>
  <c r="CM401" i="58"/>
  <c r="CN401" i="58"/>
  <c r="CO401" i="58"/>
  <c r="CP401" i="58"/>
  <c r="CQ401" i="58"/>
  <c r="CR401" i="58"/>
  <c r="CS401" i="58"/>
  <c r="CT401" i="58"/>
  <c r="CU401" i="58"/>
  <c r="CV401" i="58"/>
  <c r="CW401" i="58"/>
  <c r="CX401" i="58"/>
  <c r="CY401" i="58"/>
  <c r="CZ401" i="58"/>
  <c r="DA401" i="58"/>
  <c r="DB401" i="58"/>
  <c r="DC401" i="58"/>
  <c r="DD401" i="58"/>
  <c r="DE401" i="58"/>
  <c r="AJ402" i="58"/>
  <c r="AK402" i="58"/>
  <c r="AL402" i="58"/>
  <c r="AM402" i="58"/>
  <c r="AN402" i="58"/>
  <c r="AO402" i="58"/>
  <c r="AP402" i="58"/>
  <c r="AQ402" i="58"/>
  <c r="AR402" i="58"/>
  <c r="AS402" i="58"/>
  <c r="AT402" i="58"/>
  <c r="AU402" i="58"/>
  <c r="AV402" i="58"/>
  <c r="AW402" i="58"/>
  <c r="AX402" i="58"/>
  <c r="AY402" i="58"/>
  <c r="AZ402" i="58"/>
  <c r="BA402" i="58"/>
  <c r="BB402" i="58"/>
  <c r="BC402" i="58"/>
  <c r="BD402" i="58"/>
  <c r="BE402" i="58"/>
  <c r="BF402" i="58"/>
  <c r="BG402" i="58"/>
  <c r="BH402" i="58"/>
  <c r="BI402" i="58"/>
  <c r="BJ402" i="58"/>
  <c r="BK402" i="58"/>
  <c r="BL402" i="58"/>
  <c r="BM402" i="58"/>
  <c r="BN402" i="58"/>
  <c r="BO402" i="58"/>
  <c r="BP402" i="58"/>
  <c r="BQ402" i="58"/>
  <c r="BR402" i="58"/>
  <c r="BS402" i="58"/>
  <c r="BT402" i="58"/>
  <c r="BU402" i="58"/>
  <c r="BV402" i="58"/>
  <c r="BW402" i="58"/>
  <c r="BX402" i="58"/>
  <c r="BY402" i="58"/>
  <c r="BZ402" i="58"/>
  <c r="CA402" i="58"/>
  <c r="CB402" i="58"/>
  <c r="CC402" i="58"/>
  <c r="CD402" i="58"/>
  <c r="CE402" i="58"/>
  <c r="CF402" i="58"/>
  <c r="CG402" i="58"/>
  <c r="CH402" i="58"/>
  <c r="CI402" i="58"/>
  <c r="CJ402" i="58"/>
  <c r="CK402" i="58"/>
  <c r="CL402" i="58"/>
  <c r="CM402" i="58"/>
  <c r="CN402" i="58"/>
  <c r="CO402" i="58"/>
  <c r="CP402" i="58"/>
  <c r="CQ402" i="58"/>
  <c r="CR402" i="58"/>
  <c r="CS402" i="58"/>
  <c r="CT402" i="58"/>
  <c r="CU402" i="58"/>
  <c r="CV402" i="58"/>
  <c r="CW402" i="58"/>
  <c r="CX402" i="58"/>
  <c r="CY402" i="58"/>
  <c r="CZ402" i="58"/>
  <c r="DA402" i="58"/>
  <c r="DB402" i="58"/>
  <c r="DC402" i="58"/>
  <c r="DD402" i="58"/>
  <c r="DE402" i="58"/>
  <c r="AJ403" i="58"/>
  <c r="AK403" i="58"/>
  <c r="AL403" i="58"/>
  <c r="AM403" i="58"/>
  <c r="AN403" i="58"/>
  <c r="AO403" i="58"/>
  <c r="AP403" i="58"/>
  <c r="AQ403" i="58"/>
  <c r="AR403" i="58"/>
  <c r="AS403" i="58"/>
  <c r="AT403" i="58"/>
  <c r="AU403" i="58"/>
  <c r="AV403" i="58"/>
  <c r="AW403" i="58"/>
  <c r="AX403" i="58"/>
  <c r="AY403" i="58"/>
  <c r="AZ403" i="58"/>
  <c r="BA403" i="58"/>
  <c r="BB403" i="58"/>
  <c r="BC403" i="58"/>
  <c r="BD403" i="58"/>
  <c r="BE403" i="58"/>
  <c r="BF403" i="58"/>
  <c r="BG403" i="58"/>
  <c r="BH403" i="58"/>
  <c r="BI403" i="58"/>
  <c r="BJ403" i="58"/>
  <c r="BK403" i="58"/>
  <c r="BL403" i="58"/>
  <c r="BM403" i="58"/>
  <c r="BN403" i="58"/>
  <c r="BO403" i="58"/>
  <c r="BP403" i="58"/>
  <c r="BQ403" i="58"/>
  <c r="BR403" i="58"/>
  <c r="BS403" i="58"/>
  <c r="BT403" i="58"/>
  <c r="BU403" i="58"/>
  <c r="BV403" i="58"/>
  <c r="BW403" i="58"/>
  <c r="BX403" i="58"/>
  <c r="BY403" i="58"/>
  <c r="BZ403" i="58"/>
  <c r="CA403" i="58"/>
  <c r="CB403" i="58"/>
  <c r="CC403" i="58"/>
  <c r="CD403" i="58"/>
  <c r="CE403" i="58"/>
  <c r="CF403" i="58"/>
  <c r="CG403" i="58"/>
  <c r="CH403" i="58"/>
  <c r="CI403" i="58"/>
  <c r="CJ403" i="58"/>
  <c r="CK403" i="58"/>
  <c r="CL403" i="58"/>
  <c r="CM403" i="58"/>
  <c r="CN403" i="58"/>
  <c r="CO403" i="58"/>
  <c r="CP403" i="58"/>
  <c r="CQ403" i="58"/>
  <c r="CR403" i="58"/>
  <c r="CS403" i="58"/>
  <c r="CT403" i="58"/>
  <c r="CU403" i="58"/>
  <c r="CV403" i="58"/>
  <c r="CW403" i="58"/>
  <c r="CX403" i="58"/>
  <c r="CY403" i="58"/>
  <c r="CZ403" i="58"/>
  <c r="DA403" i="58"/>
  <c r="DB403" i="58"/>
  <c r="DC403" i="58"/>
  <c r="DD403" i="58"/>
  <c r="DE403" i="58"/>
  <c r="AJ404" i="58"/>
  <c r="AK404" i="58"/>
  <c r="AL404" i="58"/>
  <c r="AM404" i="58"/>
  <c r="AN404" i="58"/>
  <c r="AO404" i="58"/>
  <c r="AP404" i="58"/>
  <c r="AQ404" i="58"/>
  <c r="AR404" i="58"/>
  <c r="AS404" i="58"/>
  <c r="AT404" i="58"/>
  <c r="AU404" i="58"/>
  <c r="AV404" i="58"/>
  <c r="AW404" i="58"/>
  <c r="AX404" i="58"/>
  <c r="AY404" i="58"/>
  <c r="AZ404" i="58"/>
  <c r="BA404" i="58"/>
  <c r="BB404" i="58"/>
  <c r="BC404" i="58"/>
  <c r="BD404" i="58"/>
  <c r="BE404" i="58"/>
  <c r="BF404" i="58"/>
  <c r="BG404" i="58"/>
  <c r="BH404" i="58"/>
  <c r="BI404" i="58"/>
  <c r="BJ404" i="58"/>
  <c r="BK404" i="58"/>
  <c r="BL404" i="58"/>
  <c r="BM404" i="58"/>
  <c r="BN404" i="58"/>
  <c r="BO404" i="58"/>
  <c r="BP404" i="58"/>
  <c r="BQ404" i="58"/>
  <c r="BR404" i="58"/>
  <c r="BS404" i="58"/>
  <c r="BT404" i="58"/>
  <c r="BU404" i="58"/>
  <c r="BV404" i="58"/>
  <c r="BW404" i="58"/>
  <c r="BX404" i="58"/>
  <c r="BY404" i="58"/>
  <c r="BZ404" i="58"/>
  <c r="CA404" i="58"/>
  <c r="CB404" i="58"/>
  <c r="CC404" i="58"/>
  <c r="CD404" i="58"/>
  <c r="CE404" i="58"/>
  <c r="CF404" i="58"/>
  <c r="CG404" i="58"/>
  <c r="CH404" i="58"/>
  <c r="CI404" i="58"/>
  <c r="CJ404" i="58"/>
  <c r="CK404" i="58"/>
  <c r="CL404" i="58"/>
  <c r="CM404" i="58"/>
  <c r="CN404" i="58"/>
  <c r="CO404" i="58"/>
  <c r="CP404" i="58"/>
  <c r="CQ404" i="58"/>
  <c r="CR404" i="58"/>
  <c r="CS404" i="58"/>
  <c r="CT404" i="58"/>
  <c r="CU404" i="58"/>
  <c r="CV404" i="58"/>
  <c r="CW404" i="58"/>
  <c r="CX404" i="58"/>
  <c r="CY404" i="58"/>
  <c r="CZ404" i="58"/>
  <c r="DA404" i="58"/>
  <c r="DB404" i="58"/>
  <c r="DC404" i="58"/>
  <c r="DD404" i="58"/>
  <c r="DE404" i="58"/>
  <c r="AJ405" i="58"/>
  <c r="AK405" i="58"/>
  <c r="AL405" i="58"/>
  <c r="AM405" i="58"/>
  <c r="AN405" i="58"/>
  <c r="AO405" i="58"/>
  <c r="AP405" i="58"/>
  <c r="AQ405" i="58"/>
  <c r="AR405" i="58"/>
  <c r="AS405" i="58"/>
  <c r="AT405" i="58"/>
  <c r="AU405" i="58"/>
  <c r="AV405" i="58"/>
  <c r="AW405" i="58"/>
  <c r="AX405" i="58"/>
  <c r="AY405" i="58"/>
  <c r="AZ405" i="58"/>
  <c r="BA405" i="58"/>
  <c r="BB405" i="58"/>
  <c r="BC405" i="58"/>
  <c r="BD405" i="58"/>
  <c r="BE405" i="58"/>
  <c r="BF405" i="58"/>
  <c r="BG405" i="58"/>
  <c r="BH405" i="58"/>
  <c r="BI405" i="58"/>
  <c r="BJ405" i="58"/>
  <c r="BK405" i="58"/>
  <c r="BL405" i="58"/>
  <c r="BM405" i="58"/>
  <c r="BN405" i="58"/>
  <c r="BO405" i="58"/>
  <c r="BP405" i="58"/>
  <c r="BQ405" i="58"/>
  <c r="BR405" i="58"/>
  <c r="BS405" i="58"/>
  <c r="BT405" i="58"/>
  <c r="BU405" i="58"/>
  <c r="BV405" i="58"/>
  <c r="BW405" i="58"/>
  <c r="BX405" i="58"/>
  <c r="BY405" i="58"/>
  <c r="BZ405" i="58"/>
  <c r="CA405" i="58"/>
  <c r="CB405" i="58"/>
  <c r="CC405" i="58"/>
  <c r="CD405" i="58"/>
  <c r="CE405" i="58"/>
  <c r="CF405" i="58"/>
  <c r="CG405" i="58"/>
  <c r="CH405" i="58"/>
  <c r="CI405" i="58"/>
  <c r="CJ405" i="58"/>
  <c r="CK405" i="58"/>
  <c r="CL405" i="58"/>
  <c r="CM405" i="58"/>
  <c r="CN405" i="58"/>
  <c r="CO405" i="58"/>
  <c r="CP405" i="58"/>
  <c r="CQ405" i="58"/>
  <c r="CR405" i="58"/>
  <c r="CS405" i="58"/>
  <c r="CT405" i="58"/>
  <c r="CU405" i="58"/>
  <c r="CV405" i="58"/>
  <c r="CW405" i="58"/>
  <c r="CX405" i="58"/>
  <c r="CY405" i="58"/>
  <c r="CZ405" i="58"/>
  <c r="DA405" i="58"/>
  <c r="DB405" i="58"/>
  <c r="DC405" i="58"/>
  <c r="DD405" i="58"/>
  <c r="DE405" i="58"/>
  <c r="AJ406" i="58"/>
  <c r="AK406" i="58"/>
  <c r="AL406" i="58"/>
  <c r="AM406" i="58"/>
  <c r="AN406" i="58"/>
  <c r="AO406" i="58"/>
  <c r="AP406" i="58"/>
  <c r="AQ406" i="58"/>
  <c r="AR406" i="58"/>
  <c r="AS406" i="58"/>
  <c r="AT406" i="58"/>
  <c r="AU406" i="58"/>
  <c r="AV406" i="58"/>
  <c r="AW406" i="58"/>
  <c r="AX406" i="58"/>
  <c r="AY406" i="58"/>
  <c r="AZ406" i="58"/>
  <c r="BA406" i="58"/>
  <c r="BB406" i="58"/>
  <c r="BC406" i="58"/>
  <c r="BD406" i="58"/>
  <c r="BE406" i="58"/>
  <c r="BF406" i="58"/>
  <c r="BG406" i="58"/>
  <c r="BH406" i="58"/>
  <c r="BI406" i="58"/>
  <c r="BJ406" i="58"/>
  <c r="BK406" i="58"/>
  <c r="BL406" i="58"/>
  <c r="BM406" i="58"/>
  <c r="BN406" i="58"/>
  <c r="BO406" i="58"/>
  <c r="BP406" i="58"/>
  <c r="BQ406" i="58"/>
  <c r="BR406" i="58"/>
  <c r="BS406" i="58"/>
  <c r="BT406" i="58"/>
  <c r="BU406" i="58"/>
  <c r="BV406" i="58"/>
  <c r="BW406" i="58"/>
  <c r="BX406" i="58"/>
  <c r="BY406" i="58"/>
  <c r="BZ406" i="58"/>
  <c r="CA406" i="58"/>
  <c r="CB406" i="58"/>
  <c r="CC406" i="58"/>
  <c r="CD406" i="58"/>
  <c r="CE406" i="58"/>
  <c r="CF406" i="58"/>
  <c r="CG406" i="58"/>
  <c r="CH406" i="58"/>
  <c r="CI406" i="58"/>
  <c r="CJ406" i="58"/>
  <c r="CK406" i="58"/>
  <c r="CL406" i="58"/>
  <c r="CM406" i="58"/>
  <c r="CN406" i="58"/>
  <c r="CO406" i="58"/>
  <c r="CP406" i="58"/>
  <c r="CQ406" i="58"/>
  <c r="CR406" i="58"/>
  <c r="CS406" i="58"/>
  <c r="CT406" i="58"/>
  <c r="CU406" i="58"/>
  <c r="CV406" i="58"/>
  <c r="CW406" i="58"/>
  <c r="CX406" i="58"/>
  <c r="CY406" i="58"/>
  <c r="CZ406" i="58"/>
  <c r="DA406" i="58"/>
  <c r="DB406" i="58"/>
  <c r="DC406" i="58"/>
  <c r="DD406" i="58"/>
  <c r="DE406" i="58"/>
  <c r="AJ407" i="58"/>
  <c r="AK407" i="58"/>
  <c r="AL407" i="58"/>
  <c r="AM407" i="58"/>
  <c r="AN407" i="58"/>
  <c r="AO407" i="58"/>
  <c r="AP407" i="58"/>
  <c r="AQ407" i="58"/>
  <c r="AR407" i="58"/>
  <c r="AS407" i="58"/>
  <c r="AT407" i="58"/>
  <c r="AU407" i="58"/>
  <c r="AV407" i="58"/>
  <c r="AW407" i="58"/>
  <c r="AX407" i="58"/>
  <c r="AY407" i="58"/>
  <c r="AZ407" i="58"/>
  <c r="BA407" i="58"/>
  <c r="BB407" i="58"/>
  <c r="BC407" i="58"/>
  <c r="BD407" i="58"/>
  <c r="BE407" i="58"/>
  <c r="BF407" i="58"/>
  <c r="BG407" i="58"/>
  <c r="BH407" i="58"/>
  <c r="BI407" i="58"/>
  <c r="BJ407" i="58"/>
  <c r="BK407" i="58"/>
  <c r="BL407" i="58"/>
  <c r="BM407" i="58"/>
  <c r="BN407" i="58"/>
  <c r="BO407" i="58"/>
  <c r="BP407" i="58"/>
  <c r="BQ407" i="58"/>
  <c r="BR407" i="58"/>
  <c r="BS407" i="58"/>
  <c r="BT407" i="58"/>
  <c r="BU407" i="58"/>
  <c r="BV407" i="58"/>
  <c r="BW407" i="58"/>
  <c r="BX407" i="58"/>
  <c r="BY407" i="58"/>
  <c r="BZ407" i="58"/>
  <c r="CA407" i="58"/>
  <c r="CB407" i="58"/>
  <c r="CC407" i="58"/>
  <c r="CD407" i="58"/>
  <c r="CE407" i="58"/>
  <c r="CF407" i="58"/>
  <c r="CG407" i="58"/>
  <c r="CH407" i="58"/>
  <c r="CI407" i="58"/>
  <c r="CJ407" i="58"/>
  <c r="CK407" i="58"/>
  <c r="CL407" i="58"/>
  <c r="CM407" i="58"/>
  <c r="CN407" i="58"/>
  <c r="CO407" i="58"/>
  <c r="CP407" i="58"/>
  <c r="CQ407" i="58"/>
  <c r="CR407" i="58"/>
  <c r="CS407" i="58"/>
  <c r="CT407" i="58"/>
  <c r="CU407" i="58"/>
  <c r="CV407" i="58"/>
  <c r="CW407" i="58"/>
  <c r="CX407" i="58"/>
  <c r="CY407" i="58"/>
  <c r="CZ407" i="58"/>
  <c r="DA407" i="58"/>
  <c r="DB407" i="58"/>
  <c r="DC407" i="58"/>
  <c r="DD407" i="58"/>
  <c r="DE407" i="58"/>
  <c r="AJ408" i="58"/>
  <c r="AK408" i="58"/>
  <c r="AL408" i="58"/>
  <c r="AM408" i="58"/>
  <c r="AN408" i="58"/>
  <c r="AO408" i="58"/>
  <c r="AP408" i="58"/>
  <c r="AQ408" i="58"/>
  <c r="AR408" i="58"/>
  <c r="AS408" i="58"/>
  <c r="AT408" i="58"/>
  <c r="AU408" i="58"/>
  <c r="AV408" i="58"/>
  <c r="AW408" i="58"/>
  <c r="AX408" i="58"/>
  <c r="AY408" i="58"/>
  <c r="AZ408" i="58"/>
  <c r="BA408" i="58"/>
  <c r="BB408" i="58"/>
  <c r="BC408" i="58"/>
  <c r="BD408" i="58"/>
  <c r="BE408" i="58"/>
  <c r="BF408" i="58"/>
  <c r="BG408" i="58"/>
  <c r="BH408" i="58"/>
  <c r="BI408" i="58"/>
  <c r="BJ408" i="58"/>
  <c r="BK408" i="58"/>
  <c r="BL408" i="58"/>
  <c r="BM408" i="58"/>
  <c r="BN408" i="58"/>
  <c r="BO408" i="58"/>
  <c r="BP408" i="58"/>
  <c r="BQ408" i="58"/>
  <c r="BR408" i="58"/>
  <c r="BS408" i="58"/>
  <c r="BT408" i="58"/>
  <c r="BU408" i="58"/>
  <c r="BV408" i="58"/>
  <c r="BW408" i="58"/>
  <c r="BX408" i="58"/>
  <c r="BY408" i="58"/>
  <c r="BZ408" i="58"/>
  <c r="CA408" i="58"/>
  <c r="CB408" i="58"/>
  <c r="CC408" i="58"/>
  <c r="CD408" i="58"/>
  <c r="CE408" i="58"/>
  <c r="CF408" i="58"/>
  <c r="CG408" i="58"/>
  <c r="CH408" i="58"/>
  <c r="CI408" i="58"/>
  <c r="CJ408" i="58"/>
  <c r="CK408" i="58"/>
  <c r="CL408" i="58"/>
  <c r="CM408" i="58"/>
  <c r="CN408" i="58"/>
  <c r="CO408" i="58"/>
  <c r="CP408" i="58"/>
  <c r="CQ408" i="58"/>
  <c r="CR408" i="58"/>
  <c r="CS408" i="58"/>
  <c r="CT408" i="58"/>
  <c r="CU408" i="58"/>
  <c r="CV408" i="58"/>
  <c r="CW408" i="58"/>
  <c r="CX408" i="58"/>
  <c r="CY408" i="58"/>
  <c r="CZ408" i="58"/>
  <c r="DA408" i="58"/>
  <c r="DB408" i="58"/>
  <c r="DC408" i="58"/>
  <c r="DD408" i="58"/>
  <c r="DE408" i="58"/>
  <c r="AJ409" i="58"/>
  <c r="AK409" i="58"/>
  <c r="AL409" i="58"/>
  <c r="AM409" i="58"/>
  <c r="AN409" i="58"/>
  <c r="AO409" i="58"/>
  <c r="AP409" i="58"/>
  <c r="AQ409" i="58"/>
  <c r="AR409" i="58"/>
  <c r="AS409" i="58"/>
  <c r="AT409" i="58"/>
  <c r="AU409" i="58"/>
  <c r="AV409" i="58"/>
  <c r="AW409" i="58"/>
  <c r="AX409" i="58"/>
  <c r="AY409" i="58"/>
  <c r="AZ409" i="58"/>
  <c r="BA409" i="58"/>
  <c r="BB409" i="58"/>
  <c r="BC409" i="58"/>
  <c r="BD409" i="58"/>
  <c r="BE409" i="58"/>
  <c r="BF409" i="58"/>
  <c r="BG409" i="58"/>
  <c r="BH409" i="58"/>
  <c r="BI409" i="58"/>
  <c r="BJ409" i="58"/>
  <c r="BK409" i="58"/>
  <c r="BL409" i="58"/>
  <c r="BM409" i="58"/>
  <c r="BN409" i="58"/>
  <c r="BO409" i="58"/>
  <c r="BP409" i="58"/>
  <c r="BQ409" i="58"/>
  <c r="BR409" i="58"/>
  <c r="BS409" i="58"/>
  <c r="BT409" i="58"/>
  <c r="BU409" i="58"/>
  <c r="BV409" i="58"/>
  <c r="BW409" i="58"/>
  <c r="BX409" i="58"/>
  <c r="BY409" i="58"/>
  <c r="BZ409" i="58"/>
  <c r="CA409" i="58"/>
  <c r="CB409" i="58"/>
  <c r="CC409" i="58"/>
  <c r="CD409" i="58"/>
  <c r="CE409" i="58"/>
  <c r="CF409" i="58"/>
  <c r="CG409" i="58"/>
  <c r="CH409" i="58"/>
  <c r="CI409" i="58"/>
  <c r="CJ409" i="58"/>
  <c r="CK409" i="58"/>
  <c r="CL409" i="58"/>
  <c r="CM409" i="58"/>
  <c r="CN409" i="58"/>
  <c r="CO409" i="58"/>
  <c r="CP409" i="58"/>
  <c r="CQ409" i="58"/>
  <c r="CR409" i="58"/>
  <c r="CS409" i="58"/>
  <c r="CT409" i="58"/>
  <c r="CU409" i="58"/>
  <c r="CV409" i="58"/>
  <c r="CW409" i="58"/>
  <c r="CX409" i="58"/>
  <c r="CY409" i="58"/>
  <c r="CZ409" i="58"/>
  <c r="DA409" i="58"/>
  <c r="DB409" i="58"/>
  <c r="DC409" i="58"/>
  <c r="DD409" i="58"/>
  <c r="DE409" i="58"/>
  <c r="AJ410" i="58"/>
  <c r="AK410" i="58"/>
  <c r="AL410" i="58"/>
  <c r="AM410" i="58"/>
  <c r="AN410" i="58"/>
  <c r="AO410" i="58"/>
  <c r="AP410" i="58"/>
  <c r="AQ410" i="58"/>
  <c r="AR410" i="58"/>
  <c r="AS410" i="58"/>
  <c r="AT410" i="58"/>
  <c r="AU410" i="58"/>
  <c r="AV410" i="58"/>
  <c r="AW410" i="58"/>
  <c r="AX410" i="58"/>
  <c r="AY410" i="58"/>
  <c r="AZ410" i="58"/>
  <c r="BA410" i="58"/>
  <c r="BB410" i="58"/>
  <c r="BC410" i="58"/>
  <c r="BD410" i="58"/>
  <c r="BE410" i="58"/>
  <c r="BF410" i="58"/>
  <c r="BG410" i="58"/>
  <c r="BH410" i="58"/>
  <c r="BI410" i="58"/>
  <c r="BJ410" i="58"/>
  <c r="BK410" i="58"/>
  <c r="BL410" i="58"/>
  <c r="BM410" i="58"/>
  <c r="BN410" i="58"/>
  <c r="BO410" i="58"/>
  <c r="BP410" i="58"/>
  <c r="BQ410" i="58"/>
  <c r="BR410" i="58"/>
  <c r="BS410" i="58"/>
  <c r="BT410" i="58"/>
  <c r="BU410" i="58"/>
  <c r="BV410" i="58"/>
  <c r="BW410" i="58"/>
  <c r="BX410" i="58"/>
  <c r="BY410" i="58"/>
  <c r="BZ410" i="58"/>
  <c r="CA410" i="58"/>
  <c r="CB410" i="58"/>
  <c r="CC410" i="58"/>
  <c r="CD410" i="58"/>
  <c r="CE410" i="58"/>
  <c r="CF410" i="58"/>
  <c r="CG410" i="58"/>
  <c r="CH410" i="58"/>
  <c r="CI410" i="58"/>
  <c r="CJ410" i="58"/>
  <c r="CK410" i="58"/>
  <c r="CL410" i="58"/>
  <c r="CM410" i="58"/>
  <c r="CN410" i="58"/>
  <c r="CO410" i="58"/>
  <c r="CP410" i="58"/>
  <c r="CQ410" i="58"/>
  <c r="CR410" i="58"/>
  <c r="CS410" i="58"/>
  <c r="CT410" i="58"/>
  <c r="CU410" i="58"/>
  <c r="CV410" i="58"/>
  <c r="CW410" i="58"/>
  <c r="CX410" i="58"/>
  <c r="CY410" i="58"/>
  <c r="CZ410" i="58"/>
  <c r="DA410" i="58"/>
  <c r="DB410" i="58"/>
  <c r="DC410" i="58"/>
  <c r="DD410" i="58"/>
  <c r="DE410" i="58"/>
  <c r="AJ411" i="58"/>
  <c r="AK411" i="58"/>
  <c r="AL411" i="58"/>
  <c r="AM411" i="58"/>
  <c r="AN411" i="58"/>
  <c r="AO411" i="58"/>
  <c r="AP411" i="58"/>
  <c r="AQ411" i="58"/>
  <c r="AR411" i="58"/>
  <c r="AS411" i="58"/>
  <c r="AT411" i="58"/>
  <c r="AU411" i="58"/>
  <c r="AV411" i="58"/>
  <c r="AW411" i="58"/>
  <c r="AX411" i="58"/>
  <c r="AY411" i="58"/>
  <c r="AZ411" i="58"/>
  <c r="BA411" i="58"/>
  <c r="BB411" i="58"/>
  <c r="BC411" i="58"/>
  <c r="BD411" i="58"/>
  <c r="BE411" i="58"/>
  <c r="BF411" i="58"/>
  <c r="BG411" i="58"/>
  <c r="BH411" i="58"/>
  <c r="BI411" i="58"/>
  <c r="BJ411" i="58"/>
  <c r="BK411" i="58"/>
  <c r="BL411" i="58"/>
  <c r="BM411" i="58"/>
  <c r="BN411" i="58"/>
  <c r="BO411" i="58"/>
  <c r="BP411" i="58"/>
  <c r="BQ411" i="58"/>
  <c r="BR411" i="58"/>
  <c r="BS411" i="58"/>
  <c r="BT411" i="58"/>
  <c r="BU411" i="58"/>
  <c r="BV411" i="58"/>
  <c r="BW411" i="58"/>
  <c r="BX411" i="58"/>
  <c r="BY411" i="58"/>
  <c r="BZ411" i="58"/>
  <c r="CA411" i="58"/>
  <c r="CB411" i="58"/>
  <c r="CC411" i="58"/>
  <c r="CD411" i="58"/>
  <c r="CE411" i="58"/>
  <c r="CF411" i="58"/>
  <c r="CG411" i="58"/>
  <c r="CH411" i="58"/>
  <c r="CI411" i="58"/>
  <c r="CJ411" i="58"/>
  <c r="CK411" i="58"/>
  <c r="CL411" i="58"/>
  <c r="CM411" i="58"/>
  <c r="CN411" i="58"/>
  <c r="CO411" i="58"/>
  <c r="CP411" i="58"/>
  <c r="CQ411" i="58"/>
  <c r="CR411" i="58"/>
  <c r="CS411" i="58"/>
  <c r="CT411" i="58"/>
  <c r="CU411" i="58"/>
  <c r="CV411" i="58"/>
  <c r="CW411" i="58"/>
  <c r="CX411" i="58"/>
  <c r="CY411" i="58"/>
  <c r="CZ411" i="58"/>
  <c r="DA411" i="58"/>
  <c r="DB411" i="58"/>
  <c r="DC411" i="58"/>
  <c r="DD411" i="58"/>
  <c r="DE411" i="58"/>
  <c r="AJ412" i="58"/>
  <c r="AK412" i="58"/>
  <c r="AL412" i="58"/>
  <c r="AM412" i="58"/>
  <c r="AN412" i="58"/>
  <c r="AO412" i="58"/>
  <c r="AP412" i="58"/>
  <c r="AQ412" i="58"/>
  <c r="AR412" i="58"/>
  <c r="AS412" i="58"/>
  <c r="AT412" i="58"/>
  <c r="AU412" i="58"/>
  <c r="AV412" i="58"/>
  <c r="AW412" i="58"/>
  <c r="AX412" i="58"/>
  <c r="AY412" i="58"/>
  <c r="AZ412" i="58"/>
  <c r="BA412" i="58"/>
  <c r="BB412" i="58"/>
  <c r="BC412" i="58"/>
  <c r="BD412" i="58"/>
  <c r="BE412" i="58"/>
  <c r="BF412" i="58"/>
  <c r="BG412" i="58"/>
  <c r="BH412" i="58"/>
  <c r="BI412" i="58"/>
  <c r="BJ412" i="58"/>
  <c r="BK412" i="58"/>
  <c r="BL412" i="58"/>
  <c r="BM412" i="58"/>
  <c r="BN412" i="58"/>
  <c r="BO412" i="58"/>
  <c r="BP412" i="58"/>
  <c r="BQ412" i="58"/>
  <c r="BR412" i="58"/>
  <c r="BS412" i="58"/>
  <c r="BT412" i="58"/>
  <c r="BU412" i="58"/>
  <c r="BV412" i="58"/>
  <c r="BW412" i="58"/>
  <c r="BX412" i="58"/>
  <c r="BY412" i="58"/>
  <c r="BZ412" i="58"/>
  <c r="CA412" i="58"/>
  <c r="CB412" i="58"/>
  <c r="CC412" i="58"/>
  <c r="CD412" i="58"/>
  <c r="CE412" i="58"/>
  <c r="CF412" i="58"/>
  <c r="CG412" i="58"/>
  <c r="CH412" i="58"/>
  <c r="CI412" i="58"/>
  <c r="CJ412" i="58"/>
  <c r="CK412" i="58"/>
  <c r="CL412" i="58"/>
  <c r="CM412" i="58"/>
  <c r="CN412" i="58"/>
  <c r="CO412" i="58"/>
  <c r="CP412" i="58"/>
  <c r="CQ412" i="58"/>
  <c r="CR412" i="58"/>
  <c r="CS412" i="58"/>
  <c r="CT412" i="58"/>
  <c r="CU412" i="58"/>
  <c r="CV412" i="58"/>
  <c r="CW412" i="58"/>
  <c r="CX412" i="58"/>
  <c r="CY412" i="58"/>
  <c r="CZ412" i="58"/>
  <c r="DA412" i="58"/>
  <c r="DB412" i="58"/>
  <c r="DC412" i="58"/>
  <c r="DD412" i="58"/>
  <c r="DE412" i="58"/>
  <c r="AJ413" i="58"/>
  <c r="AK413" i="58"/>
  <c r="AL413" i="58"/>
  <c r="AM413" i="58"/>
  <c r="AN413" i="58"/>
  <c r="AO413" i="58"/>
  <c r="AP413" i="58"/>
  <c r="AQ413" i="58"/>
  <c r="AR413" i="58"/>
  <c r="AS413" i="58"/>
  <c r="AT413" i="58"/>
  <c r="AU413" i="58"/>
  <c r="AV413" i="58"/>
  <c r="AW413" i="58"/>
  <c r="AX413" i="58"/>
  <c r="AY413" i="58"/>
  <c r="AZ413" i="58"/>
  <c r="BA413" i="58"/>
  <c r="BB413" i="58"/>
  <c r="BC413" i="58"/>
  <c r="BD413" i="58"/>
  <c r="BE413" i="58"/>
  <c r="BF413" i="58"/>
  <c r="BG413" i="58"/>
  <c r="BH413" i="58"/>
  <c r="BI413" i="58"/>
  <c r="BJ413" i="58"/>
  <c r="BK413" i="58"/>
  <c r="BL413" i="58"/>
  <c r="BM413" i="58"/>
  <c r="BN413" i="58"/>
  <c r="BO413" i="58"/>
  <c r="BP413" i="58"/>
  <c r="BQ413" i="58"/>
  <c r="BR413" i="58"/>
  <c r="BS413" i="58"/>
  <c r="BT413" i="58"/>
  <c r="BU413" i="58"/>
  <c r="BV413" i="58"/>
  <c r="BW413" i="58"/>
  <c r="BX413" i="58"/>
  <c r="BY413" i="58"/>
  <c r="BZ413" i="58"/>
  <c r="CA413" i="58"/>
  <c r="CB413" i="58"/>
  <c r="CC413" i="58"/>
  <c r="CD413" i="58"/>
  <c r="CE413" i="58"/>
  <c r="CF413" i="58"/>
  <c r="CG413" i="58"/>
  <c r="CH413" i="58"/>
  <c r="CI413" i="58"/>
  <c r="CJ413" i="58"/>
  <c r="CK413" i="58"/>
  <c r="CL413" i="58"/>
  <c r="CM413" i="58"/>
  <c r="CN413" i="58"/>
  <c r="CO413" i="58"/>
  <c r="CP413" i="58"/>
  <c r="CQ413" i="58"/>
  <c r="CR413" i="58"/>
  <c r="CS413" i="58"/>
  <c r="CT413" i="58"/>
  <c r="CU413" i="58"/>
  <c r="CV413" i="58"/>
  <c r="CW413" i="58"/>
  <c r="CX413" i="58"/>
  <c r="CY413" i="58"/>
  <c r="CZ413" i="58"/>
  <c r="DA413" i="58"/>
  <c r="DB413" i="58"/>
  <c r="DC413" i="58"/>
  <c r="DD413" i="58"/>
  <c r="DE413" i="58"/>
  <c r="AJ414" i="58"/>
  <c r="AK414" i="58"/>
  <c r="AL414" i="58"/>
  <c r="AM414" i="58"/>
  <c r="AN414" i="58"/>
  <c r="AO414" i="58"/>
  <c r="AP414" i="58"/>
  <c r="AQ414" i="58"/>
  <c r="AR414" i="58"/>
  <c r="AS414" i="58"/>
  <c r="AT414" i="58"/>
  <c r="AU414" i="58"/>
  <c r="AV414" i="58"/>
  <c r="AW414" i="58"/>
  <c r="AX414" i="58"/>
  <c r="AY414" i="58"/>
  <c r="AZ414" i="58"/>
  <c r="BA414" i="58"/>
  <c r="BB414" i="58"/>
  <c r="BC414" i="58"/>
  <c r="BD414" i="58"/>
  <c r="BE414" i="58"/>
  <c r="BF414" i="58"/>
  <c r="BG414" i="58"/>
  <c r="BH414" i="58"/>
  <c r="BI414" i="58"/>
  <c r="BJ414" i="58"/>
  <c r="BK414" i="58"/>
  <c r="BL414" i="58"/>
  <c r="BM414" i="58"/>
  <c r="BN414" i="58"/>
  <c r="BO414" i="58"/>
  <c r="BP414" i="58"/>
  <c r="BQ414" i="58"/>
  <c r="BR414" i="58"/>
  <c r="BS414" i="58"/>
  <c r="BT414" i="58"/>
  <c r="BU414" i="58"/>
  <c r="BV414" i="58"/>
  <c r="BW414" i="58"/>
  <c r="BX414" i="58"/>
  <c r="BY414" i="58"/>
  <c r="BZ414" i="58"/>
  <c r="CA414" i="58"/>
  <c r="CB414" i="58"/>
  <c r="CC414" i="58"/>
  <c r="CD414" i="58"/>
  <c r="CE414" i="58"/>
  <c r="CF414" i="58"/>
  <c r="CG414" i="58"/>
  <c r="CH414" i="58"/>
  <c r="CI414" i="58"/>
  <c r="CJ414" i="58"/>
  <c r="CK414" i="58"/>
  <c r="CL414" i="58"/>
  <c r="CM414" i="58"/>
  <c r="CN414" i="58"/>
  <c r="CO414" i="58"/>
  <c r="CP414" i="58"/>
  <c r="CQ414" i="58"/>
  <c r="CR414" i="58"/>
  <c r="CS414" i="58"/>
  <c r="CT414" i="58"/>
  <c r="CU414" i="58"/>
  <c r="CV414" i="58"/>
  <c r="CW414" i="58"/>
  <c r="CX414" i="58"/>
  <c r="CY414" i="58"/>
  <c r="CZ414" i="58"/>
  <c r="DA414" i="58"/>
  <c r="DB414" i="58"/>
  <c r="DC414" i="58"/>
  <c r="DD414" i="58"/>
  <c r="DE414" i="58"/>
  <c r="AJ415" i="58"/>
  <c r="AK415" i="58"/>
  <c r="AL415" i="58"/>
  <c r="AM415" i="58"/>
  <c r="AN415" i="58"/>
  <c r="AO415" i="58"/>
  <c r="AP415" i="58"/>
  <c r="AQ415" i="58"/>
  <c r="AR415" i="58"/>
  <c r="AS415" i="58"/>
  <c r="AT415" i="58"/>
  <c r="AU415" i="58"/>
  <c r="AV415" i="58"/>
  <c r="AW415" i="58"/>
  <c r="AX415" i="58"/>
  <c r="AY415" i="58"/>
  <c r="AZ415" i="58"/>
  <c r="BA415" i="58"/>
  <c r="BB415" i="58"/>
  <c r="BC415" i="58"/>
  <c r="BD415" i="58"/>
  <c r="BE415" i="58"/>
  <c r="BF415" i="58"/>
  <c r="BG415" i="58"/>
  <c r="BH415" i="58"/>
  <c r="BI415" i="58"/>
  <c r="BJ415" i="58"/>
  <c r="BK415" i="58"/>
  <c r="BL415" i="58"/>
  <c r="BM415" i="58"/>
  <c r="BN415" i="58"/>
  <c r="BO415" i="58"/>
  <c r="BP415" i="58"/>
  <c r="BQ415" i="58"/>
  <c r="BR415" i="58"/>
  <c r="BS415" i="58"/>
  <c r="BT415" i="58"/>
  <c r="BU415" i="58"/>
  <c r="BV415" i="58"/>
  <c r="BW415" i="58"/>
  <c r="BX415" i="58"/>
  <c r="BY415" i="58"/>
  <c r="BZ415" i="58"/>
  <c r="CA415" i="58"/>
  <c r="CB415" i="58"/>
  <c r="CC415" i="58"/>
  <c r="CD415" i="58"/>
  <c r="CE415" i="58"/>
  <c r="CF415" i="58"/>
  <c r="CG415" i="58"/>
  <c r="CH415" i="58"/>
  <c r="CI415" i="58"/>
  <c r="CJ415" i="58"/>
  <c r="CK415" i="58"/>
  <c r="CL415" i="58"/>
  <c r="CM415" i="58"/>
  <c r="CN415" i="58"/>
  <c r="CO415" i="58"/>
  <c r="CP415" i="58"/>
  <c r="CQ415" i="58"/>
  <c r="CR415" i="58"/>
  <c r="CS415" i="58"/>
  <c r="CT415" i="58"/>
  <c r="CU415" i="58"/>
  <c r="CV415" i="58"/>
  <c r="CW415" i="58"/>
  <c r="CX415" i="58"/>
  <c r="CY415" i="58"/>
  <c r="CZ415" i="58"/>
  <c r="DA415" i="58"/>
  <c r="DB415" i="58"/>
  <c r="DC415" i="58"/>
  <c r="DD415" i="58"/>
  <c r="DE415" i="58"/>
  <c r="AJ416" i="58"/>
  <c r="AK416" i="58"/>
  <c r="AL416" i="58"/>
  <c r="AM416" i="58"/>
  <c r="AN416" i="58"/>
  <c r="AO416" i="58"/>
  <c r="AP416" i="58"/>
  <c r="AQ416" i="58"/>
  <c r="AR416" i="58"/>
  <c r="AS416" i="58"/>
  <c r="AT416" i="58"/>
  <c r="AU416" i="58"/>
  <c r="AV416" i="58"/>
  <c r="AW416" i="58"/>
  <c r="AX416" i="58"/>
  <c r="AY416" i="58"/>
  <c r="AZ416" i="58"/>
  <c r="BA416" i="58"/>
  <c r="BB416" i="58"/>
  <c r="BC416" i="58"/>
  <c r="BD416" i="58"/>
  <c r="BE416" i="58"/>
  <c r="BF416" i="58"/>
  <c r="BG416" i="58"/>
  <c r="BH416" i="58"/>
  <c r="BI416" i="58"/>
  <c r="BJ416" i="58"/>
  <c r="BK416" i="58"/>
  <c r="BL416" i="58"/>
  <c r="BM416" i="58"/>
  <c r="BN416" i="58"/>
  <c r="BO416" i="58"/>
  <c r="BP416" i="58"/>
  <c r="BQ416" i="58"/>
  <c r="BR416" i="58"/>
  <c r="BS416" i="58"/>
  <c r="BT416" i="58"/>
  <c r="BU416" i="58"/>
  <c r="BV416" i="58"/>
  <c r="BW416" i="58"/>
  <c r="BX416" i="58"/>
  <c r="BY416" i="58"/>
  <c r="BZ416" i="58"/>
  <c r="CA416" i="58"/>
  <c r="CB416" i="58"/>
  <c r="CC416" i="58"/>
  <c r="CD416" i="58"/>
  <c r="CE416" i="58"/>
  <c r="CF416" i="58"/>
  <c r="CG416" i="58"/>
  <c r="CH416" i="58"/>
  <c r="CI416" i="58"/>
  <c r="CJ416" i="58"/>
  <c r="CK416" i="58"/>
  <c r="CL416" i="58"/>
  <c r="CM416" i="58"/>
  <c r="CN416" i="58"/>
  <c r="CO416" i="58"/>
  <c r="CP416" i="58"/>
  <c r="CQ416" i="58"/>
  <c r="CR416" i="58"/>
  <c r="CS416" i="58"/>
  <c r="CT416" i="58"/>
  <c r="CU416" i="58"/>
  <c r="CV416" i="58"/>
  <c r="CW416" i="58"/>
  <c r="CX416" i="58"/>
  <c r="CY416" i="58"/>
  <c r="CZ416" i="58"/>
  <c r="DA416" i="58"/>
  <c r="DB416" i="58"/>
  <c r="DC416" i="58"/>
  <c r="DD416" i="58"/>
  <c r="DE416" i="58"/>
  <c r="AJ417" i="58"/>
  <c r="AK417" i="58"/>
  <c r="AL417" i="58"/>
  <c r="AM417" i="58"/>
  <c r="AN417" i="58"/>
  <c r="AO417" i="58"/>
  <c r="AP417" i="58"/>
  <c r="AQ417" i="58"/>
  <c r="AR417" i="58"/>
  <c r="AS417" i="58"/>
  <c r="AT417" i="58"/>
  <c r="AU417" i="58"/>
  <c r="AV417" i="58"/>
  <c r="AW417" i="58"/>
  <c r="AX417" i="58"/>
  <c r="AY417" i="58"/>
  <c r="AZ417" i="58"/>
  <c r="BA417" i="58"/>
  <c r="BB417" i="58"/>
  <c r="BC417" i="58"/>
  <c r="BD417" i="58"/>
  <c r="BE417" i="58"/>
  <c r="BF417" i="58"/>
  <c r="BG417" i="58"/>
  <c r="BH417" i="58"/>
  <c r="BI417" i="58"/>
  <c r="BJ417" i="58"/>
  <c r="BK417" i="58"/>
  <c r="BL417" i="58"/>
  <c r="BM417" i="58"/>
  <c r="BN417" i="58"/>
  <c r="BO417" i="58"/>
  <c r="BP417" i="58"/>
  <c r="BQ417" i="58"/>
  <c r="BR417" i="58"/>
  <c r="BS417" i="58"/>
  <c r="BT417" i="58"/>
  <c r="BU417" i="58"/>
  <c r="BV417" i="58"/>
  <c r="BW417" i="58"/>
  <c r="BX417" i="58"/>
  <c r="BY417" i="58"/>
  <c r="BZ417" i="58"/>
  <c r="CA417" i="58"/>
  <c r="CB417" i="58"/>
  <c r="CC417" i="58"/>
  <c r="CD417" i="58"/>
  <c r="CE417" i="58"/>
  <c r="CF417" i="58"/>
  <c r="CG417" i="58"/>
  <c r="CH417" i="58"/>
  <c r="CI417" i="58"/>
  <c r="CJ417" i="58"/>
  <c r="CK417" i="58"/>
  <c r="CL417" i="58"/>
  <c r="CM417" i="58"/>
  <c r="CN417" i="58"/>
  <c r="CO417" i="58"/>
  <c r="CP417" i="58"/>
  <c r="CQ417" i="58"/>
  <c r="CR417" i="58"/>
  <c r="CS417" i="58"/>
  <c r="CT417" i="58"/>
  <c r="CU417" i="58"/>
  <c r="CV417" i="58"/>
  <c r="CW417" i="58"/>
  <c r="CX417" i="58"/>
  <c r="CY417" i="58"/>
  <c r="CZ417" i="58"/>
  <c r="DA417" i="58"/>
  <c r="DB417" i="58"/>
  <c r="DC417" i="58"/>
  <c r="DD417" i="58"/>
  <c r="DE417" i="58"/>
  <c r="AJ418" i="58"/>
  <c r="AK418" i="58"/>
  <c r="AL418" i="58"/>
  <c r="AM418" i="58"/>
  <c r="AN418" i="58"/>
  <c r="AO418" i="58"/>
  <c r="AP418" i="58"/>
  <c r="AQ418" i="58"/>
  <c r="AR418" i="58"/>
  <c r="AS418" i="58"/>
  <c r="AT418" i="58"/>
  <c r="AU418" i="58"/>
  <c r="AV418" i="58"/>
  <c r="AW418" i="58"/>
  <c r="AX418" i="58"/>
  <c r="AY418" i="58"/>
  <c r="AZ418" i="58"/>
  <c r="BA418" i="58"/>
  <c r="BB418" i="58"/>
  <c r="BC418" i="58"/>
  <c r="BD418" i="58"/>
  <c r="BE418" i="58"/>
  <c r="BF418" i="58"/>
  <c r="BG418" i="58"/>
  <c r="BH418" i="58"/>
  <c r="BI418" i="58"/>
  <c r="BJ418" i="58"/>
  <c r="BK418" i="58"/>
  <c r="BL418" i="58"/>
  <c r="BM418" i="58"/>
  <c r="BN418" i="58"/>
  <c r="BO418" i="58"/>
  <c r="BP418" i="58"/>
  <c r="BQ418" i="58"/>
  <c r="BR418" i="58"/>
  <c r="BS418" i="58"/>
  <c r="BT418" i="58"/>
  <c r="BU418" i="58"/>
  <c r="BV418" i="58"/>
  <c r="BW418" i="58"/>
  <c r="BX418" i="58"/>
  <c r="BY418" i="58"/>
  <c r="BZ418" i="58"/>
  <c r="CA418" i="58"/>
  <c r="CB418" i="58"/>
  <c r="CC418" i="58"/>
  <c r="CD418" i="58"/>
  <c r="CE418" i="58"/>
  <c r="CF418" i="58"/>
  <c r="CG418" i="58"/>
  <c r="CH418" i="58"/>
  <c r="CI418" i="58"/>
  <c r="CJ418" i="58"/>
  <c r="CK418" i="58"/>
  <c r="CL418" i="58"/>
  <c r="CM418" i="58"/>
  <c r="CN418" i="58"/>
  <c r="CO418" i="58"/>
  <c r="CP418" i="58"/>
  <c r="CQ418" i="58"/>
  <c r="CR418" i="58"/>
  <c r="CS418" i="58"/>
  <c r="CT418" i="58"/>
  <c r="CU418" i="58"/>
  <c r="CV418" i="58"/>
  <c r="CW418" i="58"/>
  <c r="CX418" i="58"/>
  <c r="CY418" i="58"/>
  <c r="CZ418" i="58"/>
  <c r="DA418" i="58"/>
  <c r="DB418" i="58"/>
  <c r="DC418" i="58"/>
  <c r="DD418" i="58"/>
  <c r="DE418" i="58"/>
  <c r="AJ419" i="58"/>
  <c r="AK419" i="58"/>
  <c r="AL419" i="58"/>
  <c r="AM419" i="58"/>
  <c r="AN419" i="58"/>
  <c r="AO419" i="58"/>
  <c r="AP419" i="58"/>
  <c r="AQ419" i="58"/>
  <c r="AR419" i="58"/>
  <c r="AS419" i="58"/>
  <c r="AT419" i="58"/>
  <c r="AU419" i="58"/>
  <c r="AV419" i="58"/>
  <c r="AW419" i="58"/>
  <c r="AX419" i="58"/>
  <c r="AY419" i="58"/>
  <c r="AZ419" i="58"/>
  <c r="BA419" i="58"/>
  <c r="BB419" i="58"/>
  <c r="BC419" i="58"/>
  <c r="BD419" i="58"/>
  <c r="BE419" i="58"/>
  <c r="BF419" i="58"/>
  <c r="BG419" i="58"/>
  <c r="BH419" i="58"/>
  <c r="BI419" i="58"/>
  <c r="BJ419" i="58"/>
  <c r="BK419" i="58"/>
  <c r="BL419" i="58"/>
  <c r="BM419" i="58"/>
  <c r="BN419" i="58"/>
  <c r="BO419" i="58"/>
  <c r="BP419" i="58"/>
  <c r="BQ419" i="58"/>
  <c r="BR419" i="58"/>
  <c r="BS419" i="58"/>
  <c r="BT419" i="58"/>
  <c r="BU419" i="58"/>
  <c r="BV419" i="58"/>
  <c r="BW419" i="58"/>
  <c r="BX419" i="58"/>
  <c r="BY419" i="58"/>
  <c r="BZ419" i="58"/>
  <c r="CA419" i="58"/>
  <c r="CB419" i="58"/>
  <c r="CC419" i="58"/>
  <c r="CD419" i="58"/>
  <c r="CE419" i="58"/>
  <c r="CF419" i="58"/>
  <c r="CG419" i="58"/>
  <c r="CH419" i="58"/>
  <c r="CI419" i="58"/>
  <c r="CJ419" i="58"/>
  <c r="CK419" i="58"/>
  <c r="CL419" i="58"/>
  <c r="CM419" i="58"/>
  <c r="CN419" i="58"/>
  <c r="CO419" i="58"/>
  <c r="CP419" i="58"/>
  <c r="CQ419" i="58"/>
  <c r="CR419" i="58"/>
  <c r="CS419" i="58"/>
  <c r="CT419" i="58"/>
  <c r="CU419" i="58"/>
  <c r="CV419" i="58"/>
  <c r="CW419" i="58"/>
  <c r="CX419" i="58"/>
  <c r="CY419" i="58"/>
  <c r="CZ419" i="58"/>
  <c r="DA419" i="58"/>
  <c r="DB419" i="58"/>
  <c r="DC419" i="58"/>
  <c r="DD419" i="58"/>
  <c r="DE419" i="58"/>
  <c r="AJ420" i="58"/>
  <c r="AK420" i="58"/>
  <c r="AL420" i="58"/>
  <c r="AM420" i="58"/>
  <c r="AN420" i="58"/>
  <c r="AO420" i="58"/>
  <c r="AP420" i="58"/>
  <c r="AQ420" i="58"/>
  <c r="AR420" i="58"/>
  <c r="AS420" i="58"/>
  <c r="AT420" i="58"/>
  <c r="AU420" i="58"/>
  <c r="AV420" i="58"/>
  <c r="AW420" i="58"/>
  <c r="AX420" i="58"/>
  <c r="AY420" i="58"/>
  <c r="AZ420" i="58"/>
  <c r="BA420" i="58"/>
  <c r="BB420" i="58"/>
  <c r="BC420" i="58"/>
  <c r="BD420" i="58"/>
  <c r="BE420" i="58"/>
  <c r="BF420" i="58"/>
  <c r="BG420" i="58"/>
  <c r="BH420" i="58"/>
  <c r="BI420" i="58"/>
  <c r="BJ420" i="58"/>
  <c r="BK420" i="58"/>
  <c r="BL420" i="58"/>
  <c r="BM420" i="58"/>
  <c r="BN420" i="58"/>
  <c r="BO420" i="58"/>
  <c r="BP420" i="58"/>
  <c r="BQ420" i="58"/>
  <c r="BR420" i="58"/>
  <c r="BS420" i="58"/>
  <c r="BT420" i="58"/>
  <c r="BU420" i="58"/>
  <c r="BV420" i="58"/>
  <c r="BW420" i="58"/>
  <c r="BX420" i="58"/>
  <c r="BY420" i="58"/>
  <c r="BZ420" i="58"/>
  <c r="CA420" i="58"/>
  <c r="CB420" i="58"/>
  <c r="CC420" i="58"/>
  <c r="CD420" i="58"/>
  <c r="CE420" i="58"/>
  <c r="CF420" i="58"/>
  <c r="CG420" i="58"/>
  <c r="CH420" i="58"/>
  <c r="CI420" i="58"/>
  <c r="CJ420" i="58"/>
  <c r="CK420" i="58"/>
  <c r="CL420" i="58"/>
  <c r="CM420" i="58"/>
  <c r="CN420" i="58"/>
  <c r="CO420" i="58"/>
  <c r="CP420" i="58"/>
  <c r="CQ420" i="58"/>
  <c r="CR420" i="58"/>
  <c r="CS420" i="58"/>
  <c r="CT420" i="58"/>
  <c r="CU420" i="58"/>
  <c r="CV420" i="58"/>
  <c r="CW420" i="58"/>
  <c r="CX420" i="58"/>
  <c r="CY420" i="58"/>
  <c r="CZ420" i="58"/>
  <c r="DA420" i="58"/>
  <c r="DB420" i="58"/>
  <c r="DC420" i="58"/>
  <c r="DD420" i="58"/>
  <c r="DE420" i="58"/>
  <c r="AJ421" i="58"/>
  <c r="AK421" i="58"/>
  <c r="AL421" i="58"/>
  <c r="AM421" i="58"/>
  <c r="AN421" i="58"/>
  <c r="AO421" i="58"/>
  <c r="AP421" i="58"/>
  <c r="AQ421" i="58"/>
  <c r="AR421" i="58"/>
  <c r="AS421" i="58"/>
  <c r="AT421" i="58"/>
  <c r="AU421" i="58"/>
  <c r="AV421" i="58"/>
  <c r="AW421" i="58"/>
  <c r="AX421" i="58"/>
  <c r="AY421" i="58"/>
  <c r="AZ421" i="58"/>
  <c r="BA421" i="58"/>
  <c r="BB421" i="58"/>
  <c r="BC421" i="58"/>
  <c r="BD421" i="58"/>
  <c r="BE421" i="58"/>
  <c r="BF421" i="58"/>
  <c r="BG421" i="58"/>
  <c r="BH421" i="58"/>
  <c r="BI421" i="58"/>
  <c r="BJ421" i="58"/>
  <c r="BK421" i="58"/>
  <c r="BL421" i="58"/>
  <c r="BM421" i="58"/>
  <c r="BN421" i="58"/>
  <c r="BO421" i="58"/>
  <c r="BP421" i="58"/>
  <c r="BQ421" i="58"/>
  <c r="BR421" i="58"/>
  <c r="BS421" i="58"/>
  <c r="BT421" i="58"/>
  <c r="BU421" i="58"/>
  <c r="BV421" i="58"/>
  <c r="BW421" i="58"/>
  <c r="BX421" i="58"/>
  <c r="BY421" i="58"/>
  <c r="BZ421" i="58"/>
  <c r="CA421" i="58"/>
  <c r="CB421" i="58"/>
  <c r="CC421" i="58"/>
  <c r="CD421" i="58"/>
  <c r="CE421" i="58"/>
  <c r="CF421" i="58"/>
  <c r="CG421" i="58"/>
  <c r="CH421" i="58"/>
  <c r="CI421" i="58"/>
  <c r="CJ421" i="58"/>
  <c r="CK421" i="58"/>
  <c r="CL421" i="58"/>
  <c r="CM421" i="58"/>
  <c r="CN421" i="58"/>
  <c r="CO421" i="58"/>
  <c r="CP421" i="58"/>
  <c r="CQ421" i="58"/>
  <c r="CR421" i="58"/>
  <c r="CS421" i="58"/>
  <c r="CT421" i="58"/>
  <c r="CU421" i="58"/>
  <c r="CV421" i="58"/>
  <c r="CW421" i="58"/>
  <c r="CX421" i="58"/>
  <c r="CY421" i="58"/>
  <c r="CZ421" i="58"/>
  <c r="DA421" i="58"/>
  <c r="DB421" i="58"/>
  <c r="DC421" i="58"/>
  <c r="DD421" i="58"/>
  <c r="DE421" i="58"/>
  <c r="AJ422" i="58"/>
  <c r="AK422" i="58"/>
  <c r="AL422" i="58"/>
  <c r="AM422" i="58"/>
  <c r="AN422" i="58"/>
  <c r="AO422" i="58"/>
  <c r="AP422" i="58"/>
  <c r="AQ422" i="58"/>
  <c r="AR422" i="58"/>
  <c r="AS422" i="58"/>
  <c r="AT422" i="58"/>
  <c r="AU422" i="58"/>
  <c r="AV422" i="58"/>
  <c r="AW422" i="58"/>
  <c r="AX422" i="58"/>
  <c r="AY422" i="58"/>
  <c r="AZ422" i="58"/>
  <c r="BA422" i="58"/>
  <c r="BB422" i="58"/>
  <c r="BC422" i="58"/>
  <c r="BD422" i="58"/>
  <c r="BE422" i="58"/>
  <c r="BF422" i="58"/>
  <c r="BG422" i="58"/>
  <c r="BH422" i="58"/>
  <c r="BI422" i="58"/>
  <c r="BJ422" i="58"/>
  <c r="BK422" i="58"/>
  <c r="BL422" i="58"/>
  <c r="BM422" i="58"/>
  <c r="BN422" i="58"/>
  <c r="BO422" i="58"/>
  <c r="BP422" i="58"/>
  <c r="BQ422" i="58"/>
  <c r="BR422" i="58"/>
  <c r="BS422" i="58"/>
  <c r="BT422" i="58"/>
  <c r="BU422" i="58"/>
  <c r="BV422" i="58"/>
  <c r="BW422" i="58"/>
  <c r="BX422" i="58"/>
  <c r="BY422" i="58"/>
  <c r="BZ422" i="58"/>
  <c r="CA422" i="58"/>
  <c r="CB422" i="58"/>
  <c r="CC422" i="58"/>
  <c r="CD422" i="58"/>
  <c r="CE422" i="58"/>
  <c r="CF422" i="58"/>
  <c r="CG422" i="58"/>
  <c r="CH422" i="58"/>
  <c r="CI422" i="58"/>
  <c r="CJ422" i="58"/>
  <c r="CK422" i="58"/>
  <c r="CL422" i="58"/>
  <c r="CM422" i="58"/>
  <c r="CN422" i="58"/>
  <c r="CO422" i="58"/>
  <c r="CP422" i="58"/>
  <c r="CQ422" i="58"/>
  <c r="CR422" i="58"/>
  <c r="CS422" i="58"/>
  <c r="CT422" i="58"/>
  <c r="CU422" i="58"/>
  <c r="CV422" i="58"/>
  <c r="CW422" i="58"/>
  <c r="CX422" i="58"/>
  <c r="CY422" i="58"/>
  <c r="CZ422" i="58"/>
  <c r="DA422" i="58"/>
  <c r="DB422" i="58"/>
  <c r="DC422" i="58"/>
  <c r="DD422" i="58"/>
  <c r="DE422" i="58"/>
  <c r="AJ423" i="58"/>
  <c r="AK423" i="58"/>
  <c r="AL423" i="58"/>
  <c r="AM423" i="58"/>
  <c r="AN423" i="58"/>
  <c r="AO423" i="58"/>
  <c r="AP423" i="58"/>
  <c r="AQ423" i="58"/>
  <c r="AR423" i="58"/>
  <c r="AS423" i="58"/>
  <c r="AT423" i="58"/>
  <c r="AU423" i="58"/>
  <c r="AV423" i="58"/>
  <c r="AW423" i="58"/>
  <c r="AX423" i="58"/>
  <c r="AY423" i="58"/>
  <c r="AZ423" i="58"/>
  <c r="BA423" i="58"/>
  <c r="BB423" i="58"/>
  <c r="BC423" i="58"/>
  <c r="BD423" i="58"/>
  <c r="BE423" i="58"/>
  <c r="BF423" i="58"/>
  <c r="BG423" i="58"/>
  <c r="BH423" i="58"/>
  <c r="BI423" i="58"/>
  <c r="BJ423" i="58"/>
  <c r="BK423" i="58"/>
  <c r="BL423" i="58"/>
  <c r="BM423" i="58"/>
  <c r="BN423" i="58"/>
  <c r="BO423" i="58"/>
  <c r="BP423" i="58"/>
  <c r="BQ423" i="58"/>
  <c r="BR423" i="58"/>
  <c r="BS423" i="58"/>
  <c r="BT423" i="58"/>
  <c r="BU423" i="58"/>
  <c r="BV423" i="58"/>
  <c r="BW423" i="58"/>
  <c r="BX423" i="58"/>
  <c r="BY423" i="58"/>
  <c r="BZ423" i="58"/>
  <c r="CA423" i="58"/>
  <c r="CB423" i="58"/>
  <c r="CC423" i="58"/>
  <c r="CD423" i="58"/>
  <c r="CE423" i="58"/>
  <c r="CF423" i="58"/>
  <c r="CG423" i="58"/>
  <c r="CH423" i="58"/>
  <c r="CI423" i="58"/>
  <c r="CJ423" i="58"/>
  <c r="CK423" i="58"/>
  <c r="CL423" i="58"/>
  <c r="CM423" i="58"/>
  <c r="CN423" i="58"/>
  <c r="CO423" i="58"/>
  <c r="CP423" i="58"/>
  <c r="CQ423" i="58"/>
  <c r="CR423" i="58"/>
  <c r="CS423" i="58"/>
  <c r="CT423" i="58"/>
  <c r="CU423" i="58"/>
  <c r="CV423" i="58"/>
  <c r="CW423" i="58"/>
  <c r="CX423" i="58"/>
  <c r="CY423" i="58"/>
  <c r="CZ423" i="58"/>
  <c r="DA423" i="58"/>
  <c r="DB423" i="58"/>
  <c r="DC423" i="58"/>
  <c r="DD423" i="58"/>
  <c r="DE423" i="58"/>
  <c r="AJ424" i="58"/>
  <c r="AK424" i="58"/>
  <c r="AL424" i="58"/>
  <c r="AM424" i="58"/>
  <c r="AN424" i="58"/>
  <c r="AO424" i="58"/>
  <c r="AP424" i="58"/>
  <c r="AQ424" i="58"/>
  <c r="AR424" i="58"/>
  <c r="AS424" i="58"/>
  <c r="AT424" i="58"/>
  <c r="AU424" i="58"/>
  <c r="AV424" i="58"/>
  <c r="AW424" i="58"/>
  <c r="AX424" i="58"/>
  <c r="AY424" i="58"/>
  <c r="AZ424" i="58"/>
  <c r="BA424" i="58"/>
  <c r="BB424" i="58"/>
  <c r="BC424" i="58"/>
  <c r="BD424" i="58"/>
  <c r="BE424" i="58"/>
  <c r="BF424" i="58"/>
  <c r="BG424" i="58"/>
  <c r="BH424" i="58"/>
  <c r="BI424" i="58"/>
  <c r="BJ424" i="58"/>
  <c r="BK424" i="58"/>
  <c r="BL424" i="58"/>
  <c r="BM424" i="58"/>
  <c r="BN424" i="58"/>
  <c r="BO424" i="58"/>
  <c r="BP424" i="58"/>
  <c r="BQ424" i="58"/>
  <c r="BR424" i="58"/>
  <c r="BS424" i="58"/>
  <c r="BT424" i="58"/>
  <c r="BU424" i="58"/>
  <c r="BV424" i="58"/>
  <c r="BW424" i="58"/>
  <c r="BX424" i="58"/>
  <c r="BY424" i="58"/>
  <c r="BZ424" i="58"/>
  <c r="CA424" i="58"/>
  <c r="CB424" i="58"/>
  <c r="CC424" i="58"/>
  <c r="CD424" i="58"/>
  <c r="CE424" i="58"/>
  <c r="CF424" i="58"/>
  <c r="CG424" i="58"/>
  <c r="CH424" i="58"/>
  <c r="CI424" i="58"/>
  <c r="CJ424" i="58"/>
  <c r="CK424" i="58"/>
  <c r="CL424" i="58"/>
  <c r="CM424" i="58"/>
  <c r="CN424" i="58"/>
  <c r="CO424" i="58"/>
  <c r="CP424" i="58"/>
  <c r="CQ424" i="58"/>
  <c r="CR424" i="58"/>
  <c r="CS424" i="58"/>
  <c r="CT424" i="58"/>
  <c r="CU424" i="58"/>
  <c r="CV424" i="58"/>
  <c r="CW424" i="58"/>
  <c r="CX424" i="58"/>
  <c r="CY424" i="58"/>
  <c r="CZ424" i="58"/>
  <c r="DA424" i="58"/>
  <c r="DB424" i="58"/>
  <c r="DC424" i="58"/>
  <c r="DD424" i="58"/>
  <c r="DE424" i="58"/>
  <c r="AJ425" i="58"/>
  <c r="AK425" i="58"/>
  <c r="AL425" i="58"/>
  <c r="AM425" i="58"/>
  <c r="AN425" i="58"/>
  <c r="AO425" i="58"/>
  <c r="AP425" i="58"/>
  <c r="AQ425" i="58"/>
  <c r="AR425" i="58"/>
  <c r="AS425" i="58"/>
  <c r="AT425" i="58"/>
  <c r="AU425" i="58"/>
  <c r="AV425" i="58"/>
  <c r="AW425" i="58"/>
  <c r="AX425" i="58"/>
  <c r="AY425" i="58"/>
  <c r="AZ425" i="58"/>
  <c r="BA425" i="58"/>
  <c r="BB425" i="58"/>
  <c r="BC425" i="58"/>
  <c r="BD425" i="58"/>
  <c r="BE425" i="58"/>
  <c r="BF425" i="58"/>
  <c r="BG425" i="58"/>
  <c r="BH425" i="58"/>
  <c r="BI425" i="58"/>
  <c r="BJ425" i="58"/>
  <c r="BK425" i="58"/>
  <c r="BL425" i="58"/>
  <c r="BM425" i="58"/>
  <c r="BN425" i="58"/>
  <c r="BO425" i="58"/>
  <c r="BP425" i="58"/>
  <c r="BQ425" i="58"/>
  <c r="BR425" i="58"/>
  <c r="BS425" i="58"/>
  <c r="BT425" i="58"/>
  <c r="BU425" i="58"/>
  <c r="BV425" i="58"/>
  <c r="BW425" i="58"/>
  <c r="BX425" i="58"/>
  <c r="BY425" i="58"/>
  <c r="BZ425" i="58"/>
  <c r="CA425" i="58"/>
  <c r="CB425" i="58"/>
  <c r="CC425" i="58"/>
  <c r="CD425" i="58"/>
  <c r="CE425" i="58"/>
  <c r="CF425" i="58"/>
  <c r="CG425" i="58"/>
  <c r="CH425" i="58"/>
  <c r="CI425" i="58"/>
  <c r="CJ425" i="58"/>
  <c r="CK425" i="58"/>
  <c r="CL425" i="58"/>
  <c r="CM425" i="58"/>
  <c r="CN425" i="58"/>
  <c r="CO425" i="58"/>
  <c r="CP425" i="58"/>
  <c r="CQ425" i="58"/>
  <c r="CR425" i="58"/>
  <c r="CS425" i="58"/>
  <c r="CT425" i="58"/>
  <c r="CU425" i="58"/>
  <c r="CV425" i="58"/>
  <c r="CW425" i="58"/>
  <c r="CX425" i="58"/>
  <c r="CY425" i="58"/>
  <c r="CZ425" i="58"/>
  <c r="DA425" i="58"/>
  <c r="DB425" i="58"/>
  <c r="DC425" i="58"/>
  <c r="DD425" i="58"/>
  <c r="DE425" i="58"/>
  <c r="AJ426" i="58"/>
  <c r="AK426" i="58"/>
  <c r="AL426" i="58"/>
  <c r="AM426" i="58"/>
  <c r="AN426" i="58"/>
  <c r="AO426" i="58"/>
  <c r="AP426" i="58"/>
  <c r="AQ426" i="58"/>
  <c r="AR426" i="58"/>
  <c r="AS426" i="58"/>
  <c r="AT426" i="58"/>
  <c r="AU426" i="58"/>
  <c r="AV426" i="58"/>
  <c r="AW426" i="58"/>
  <c r="AX426" i="58"/>
  <c r="AY426" i="58"/>
  <c r="AZ426" i="58"/>
  <c r="BA426" i="58"/>
  <c r="BB426" i="58"/>
  <c r="BC426" i="58"/>
  <c r="BD426" i="58"/>
  <c r="BE426" i="58"/>
  <c r="BF426" i="58"/>
  <c r="BG426" i="58"/>
  <c r="BH426" i="58"/>
  <c r="BI426" i="58"/>
  <c r="BJ426" i="58"/>
  <c r="BK426" i="58"/>
  <c r="BL426" i="58"/>
  <c r="BM426" i="58"/>
  <c r="BN426" i="58"/>
  <c r="BO426" i="58"/>
  <c r="BP426" i="58"/>
  <c r="BQ426" i="58"/>
  <c r="BR426" i="58"/>
  <c r="BS426" i="58"/>
  <c r="BT426" i="58"/>
  <c r="BU426" i="58"/>
  <c r="BV426" i="58"/>
  <c r="BW426" i="58"/>
  <c r="BX426" i="58"/>
  <c r="BY426" i="58"/>
  <c r="BZ426" i="58"/>
  <c r="CA426" i="58"/>
  <c r="CB426" i="58"/>
  <c r="CC426" i="58"/>
  <c r="CD426" i="58"/>
  <c r="CE426" i="58"/>
  <c r="CF426" i="58"/>
  <c r="CG426" i="58"/>
  <c r="CH426" i="58"/>
  <c r="CI426" i="58"/>
  <c r="CJ426" i="58"/>
  <c r="CK426" i="58"/>
  <c r="CL426" i="58"/>
  <c r="CM426" i="58"/>
  <c r="CN426" i="58"/>
  <c r="CO426" i="58"/>
  <c r="CP426" i="58"/>
  <c r="CQ426" i="58"/>
  <c r="CR426" i="58"/>
  <c r="CS426" i="58"/>
  <c r="CT426" i="58"/>
  <c r="CU426" i="58"/>
  <c r="CV426" i="58"/>
  <c r="CW426" i="58"/>
  <c r="CX426" i="58"/>
  <c r="CY426" i="58"/>
  <c r="CZ426" i="58"/>
  <c r="DA426" i="58"/>
  <c r="DB426" i="58"/>
  <c r="DC426" i="58"/>
  <c r="DD426" i="58"/>
  <c r="DE426" i="58"/>
  <c r="AJ427" i="58"/>
  <c r="AK427" i="58"/>
  <c r="AL427" i="58"/>
  <c r="AM427" i="58"/>
  <c r="AN427" i="58"/>
  <c r="AO427" i="58"/>
  <c r="AP427" i="58"/>
  <c r="AQ427" i="58"/>
  <c r="AR427" i="58"/>
  <c r="AS427" i="58"/>
  <c r="AT427" i="58"/>
  <c r="AU427" i="58"/>
  <c r="AV427" i="58"/>
  <c r="AW427" i="58"/>
  <c r="AX427" i="58"/>
  <c r="AY427" i="58"/>
  <c r="AZ427" i="58"/>
  <c r="BA427" i="58"/>
  <c r="BB427" i="58"/>
  <c r="BC427" i="58"/>
  <c r="BD427" i="58"/>
  <c r="BE427" i="58"/>
  <c r="BF427" i="58"/>
  <c r="BG427" i="58"/>
  <c r="BH427" i="58"/>
  <c r="BI427" i="58"/>
  <c r="BJ427" i="58"/>
  <c r="BK427" i="58"/>
  <c r="BL427" i="58"/>
  <c r="BM427" i="58"/>
  <c r="BN427" i="58"/>
  <c r="BO427" i="58"/>
  <c r="BP427" i="58"/>
  <c r="BQ427" i="58"/>
  <c r="BR427" i="58"/>
  <c r="BS427" i="58"/>
  <c r="BT427" i="58"/>
  <c r="BU427" i="58"/>
  <c r="BV427" i="58"/>
  <c r="BW427" i="58"/>
  <c r="BX427" i="58"/>
  <c r="BY427" i="58"/>
  <c r="BZ427" i="58"/>
  <c r="CA427" i="58"/>
  <c r="CB427" i="58"/>
  <c r="CC427" i="58"/>
  <c r="CD427" i="58"/>
  <c r="CE427" i="58"/>
  <c r="CF427" i="58"/>
  <c r="CG427" i="58"/>
  <c r="CH427" i="58"/>
  <c r="CI427" i="58"/>
  <c r="CJ427" i="58"/>
  <c r="CK427" i="58"/>
  <c r="CL427" i="58"/>
  <c r="CM427" i="58"/>
  <c r="CN427" i="58"/>
  <c r="CO427" i="58"/>
  <c r="CP427" i="58"/>
  <c r="CQ427" i="58"/>
  <c r="CR427" i="58"/>
  <c r="CS427" i="58"/>
  <c r="CT427" i="58"/>
  <c r="CU427" i="58"/>
  <c r="CV427" i="58"/>
  <c r="CW427" i="58"/>
  <c r="CX427" i="58"/>
  <c r="CY427" i="58"/>
  <c r="CZ427" i="58"/>
  <c r="DA427" i="58"/>
  <c r="DB427" i="58"/>
  <c r="DC427" i="58"/>
  <c r="DD427" i="58"/>
  <c r="DE427" i="58"/>
  <c r="AJ428" i="58"/>
  <c r="AK428" i="58"/>
  <c r="AL428" i="58"/>
  <c r="AM428" i="58"/>
  <c r="AN428" i="58"/>
  <c r="AO428" i="58"/>
  <c r="AP428" i="58"/>
  <c r="AQ428" i="58"/>
  <c r="AR428" i="58"/>
  <c r="AS428" i="58"/>
  <c r="AT428" i="58"/>
  <c r="AU428" i="58"/>
  <c r="AV428" i="58"/>
  <c r="AW428" i="58"/>
  <c r="AX428" i="58"/>
  <c r="AY428" i="58"/>
  <c r="AZ428" i="58"/>
  <c r="BA428" i="58"/>
  <c r="BB428" i="58"/>
  <c r="BC428" i="58"/>
  <c r="BD428" i="58"/>
  <c r="BE428" i="58"/>
  <c r="BF428" i="58"/>
  <c r="BG428" i="58"/>
  <c r="BH428" i="58"/>
  <c r="BI428" i="58"/>
  <c r="BJ428" i="58"/>
  <c r="BK428" i="58"/>
  <c r="BL428" i="58"/>
  <c r="BM428" i="58"/>
  <c r="BN428" i="58"/>
  <c r="BO428" i="58"/>
  <c r="BP428" i="58"/>
  <c r="BQ428" i="58"/>
  <c r="BR428" i="58"/>
  <c r="BS428" i="58"/>
  <c r="BT428" i="58"/>
  <c r="BU428" i="58"/>
  <c r="BV428" i="58"/>
  <c r="BW428" i="58"/>
  <c r="BX428" i="58"/>
  <c r="BY428" i="58"/>
  <c r="BZ428" i="58"/>
  <c r="CA428" i="58"/>
  <c r="CB428" i="58"/>
  <c r="CC428" i="58"/>
  <c r="CD428" i="58"/>
  <c r="CE428" i="58"/>
  <c r="CF428" i="58"/>
  <c r="CG428" i="58"/>
  <c r="CH428" i="58"/>
  <c r="CI428" i="58"/>
  <c r="CJ428" i="58"/>
  <c r="CK428" i="58"/>
  <c r="CL428" i="58"/>
  <c r="CM428" i="58"/>
  <c r="CN428" i="58"/>
  <c r="CO428" i="58"/>
  <c r="CP428" i="58"/>
  <c r="CQ428" i="58"/>
  <c r="CR428" i="58"/>
  <c r="CS428" i="58"/>
  <c r="CT428" i="58"/>
  <c r="CU428" i="58"/>
  <c r="CV428" i="58"/>
  <c r="CW428" i="58"/>
  <c r="CX428" i="58"/>
  <c r="CY428" i="58"/>
  <c r="CZ428" i="58"/>
  <c r="DA428" i="58"/>
  <c r="DB428" i="58"/>
  <c r="DC428" i="58"/>
  <c r="DD428" i="58"/>
  <c r="DE428" i="58"/>
  <c r="AJ429" i="58"/>
  <c r="AK429" i="58"/>
  <c r="AL429" i="58"/>
  <c r="AM429" i="58"/>
  <c r="AN429" i="58"/>
  <c r="AO429" i="58"/>
  <c r="AP429" i="58"/>
  <c r="AQ429" i="58"/>
  <c r="AR429" i="58"/>
  <c r="AS429" i="58"/>
  <c r="AT429" i="58"/>
  <c r="AU429" i="58"/>
  <c r="AV429" i="58"/>
  <c r="AW429" i="58"/>
  <c r="AX429" i="58"/>
  <c r="AY429" i="58"/>
  <c r="AZ429" i="58"/>
  <c r="BA429" i="58"/>
  <c r="BB429" i="58"/>
  <c r="BC429" i="58"/>
  <c r="BD429" i="58"/>
  <c r="BE429" i="58"/>
  <c r="BF429" i="58"/>
  <c r="BG429" i="58"/>
  <c r="BH429" i="58"/>
  <c r="BI429" i="58"/>
  <c r="BJ429" i="58"/>
  <c r="BK429" i="58"/>
  <c r="BL429" i="58"/>
  <c r="BM429" i="58"/>
  <c r="BN429" i="58"/>
  <c r="BO429" i="58"/>
  <c r="BP429" i="58"/>
  <c r="BQ429" i="58"/>
  <c r="BR429" i="58"/>
  <c r="BS429" i="58"/>
  <c r="BT429" i="58"/>
  <c r="BU429" i="58"/>
  <c r="BV429" i="58"/>
  <c r="BW429" i="58"/>
  <c r="BX429" i="58"/>
  <c r="BY429" i="58"/>
  <c r="BZ429" i="58"/>
  <c r="CA429" i="58"/>
  <c r="CB429" i="58"/>
  <c r="CC429" i="58"/>
  <c r="CD429" i="58"/>
  <c r="CE429" i="58"/>
  <c r="CF429" i="58"/>
  <c r="CG429" i="58"/>
  <c r="CH429" i="58"/>
  <c r="CI429" i="58"/>
  <c r="CJ429" i="58"/>
  <c r="CK429" i="58"/>
  <c r="CL429" i="58"/>
  <c r="CM429" i="58"/>
  <c r="CN429" i="58"/>
  <c r="CO429" i="58"/>
  <c r="CP429" i="58"/>
  <c r="CQ429" i="58"/>
  <c r="CR429" i="58"/>
  <c r="CS429" i="58"/>
  <c r="CT429" i="58"/>
  <c r="CU429" i="58"/>
  <c r="CV429" i="58"/>
  <c r="CW429" i="58"/>
  <c r="CX429" i="58"/>
  <c r="CY429" i="58"/>
  <c r="CZ429" i="58"/>
  <c r="DA429" i="58"/>
  <c r="DB429" i="58"/>
  <c r="DC429" i="58"/>
  <c r="DD429" i="58"/>
  <c r="DE429" i="58"/>
  <c r="AJ430" i="58"/>
  <c r="AK430" i="58"/>
  <c r="AL430" i="58"/>
  <c r="AM430" i="58"/>
  <c r="AN430" i="58"/>
  <c r="AO430" i="58"/>
  <c r="AP430" i="58"/>
  <c r="AQ430" i="58"/>
  <c r="AR430" i="58"/>
  <c r="AS430" i="58"/>
  <c r="AT430" i="58"/>
  <c r="AU430" i="58"/>
  <c r="AV430" i="58"/>
  <c r="AW430" i="58"/>
  <c r="AX430" i="58"/>
  <c r="AY430" i="58"/>
  <c r="AZ430" i="58"/>
  <c r="BA430" i="58"/>
  <c r="BB430" i="58"/>
  <c r="BC430" i="58"/>
  <c r="BD430" i="58"/>
  <c r="BE430" i="58"/>
  <c r="BF430" i="58"/>
  <c r="BG430" i="58"/>
  <c r="BH430" i="58"/>
  <c r="BI430" i="58"/>
  <c r="BJ430" i="58"/>
  <c r="BK430" i="58"/>
  <c r="BL430" i="58"/>
  <c r="BM430" i="58"/>
  <c r="BN430" i="58"/>
  <c r="BO430" i="58"/>
  <c r="BP430" i="58"/>
  <c r="BQ430" i="58"/>
  <c r="BR430" i="58"/>
  <c r="BS430" i="58"/>
  <c r="BT430" i="58"/>
  <c r="BU430" i="58"/>
  <c r="BV430" i="58"/>
  <c r="BW430" i="58"/>
  <c r="BX430" i="58"/>
  <c r="BY430" i="58"/>
  <c r="BZ430" i="58"/>
  <c r="CA430" i="58"/>
  <c r="CB430" i="58"/>
  <c r="CC430" i="58"/>
  <c r="CD430" i="58"/>
  <c r="CE430" i="58"/>
  <c r="CF430" i="58"/>
  <c r="CG430" i="58"/>
  <c r="CH430" i="58"/>
  <c r="CI430" i="58"/>
  <c r="CJ430" i="58"/>
  <c r="CK430" i="58"/>
  <c r="CL430" i="58"/>
  <c r="CM430" i="58"/>
  <c r="CN430" i="58"/>
  <c r="CO430" i="58"/>
  <c r="CP430" i="58"/>
  <c r="CQ430" i="58"/>
  <c r="CR430" i="58"/>
  <c r="CS430" i="58"/>
  <c r="CT430" i="58"/>
  <c r="CU430" i="58"/>
  <c r="CV430" i="58"/>
  <c r="CW430" i="58"/>
  <c r="CX430" i="58"/>
  <c r="CY430" i="58"/>
  <c r="CZ430" i="58"/>
  <c r="DA430" i="58"/>
  <c r="DB430" i="58"/>
  <c r="DC430" i="58"/>
  <c r="DD430" i="58"/>
  <c r="DE430" i="58"/>
  <c r="AJ431" i="58"/>
  <c r="AK431" i="58"/>
  <c r="AL431" i="58"/>
  <c r="AM431" i="58"/>
  <c r="AN431" i="58"/>
  <c r="AO431" i="58"/>
  <c r="AP431" i="58"/>
  <c r="AQ431" i="58"/>
  <c r="AR431" i="58"/>
  <c r="AS431" i="58"/>
  <c r="AT431" i="58"/>
  <c r="AU431" i="58"/>
  <c r="AV431" i="58"/>
  <c r="AW431" i="58"/>
  <c r="AX431" i="58"/>
  <c r="AY431" i="58"/>
  <c r="AZ431" i="58"/>
  <c r="BA431" i="58"/>
  <c r="BB431" i="58"/>
  <c r="BC431" i="58"/>
  <c r="BD431" i="58"/>
  <c r="BE431" i="58"/>
  <c r="BF431" i="58"/>
  <c r="BG431" i="58"/>
  <c r="BH431" i="58"/>
  <c r="BI431" i="58"/>
  <c r="BJ431" i="58"/>
  <c r="BK431" i="58"/>
  <c r="BL431" i="58"/>
  <c r="BM431" i="58"/>
  <c r="BN431" i="58"/>
  <c r="BO431" i="58"/>
  <c r="BP431" i="58"/>
  <c r="BQ431" i="58"/>
  <c r="BR431" i="58"/>
  <c r="BS431" i="58"/>
  <c r="BT431" i="58"/>
  <c r="BU431" i="58"/>
  <c r="BV431" i="58"/>
  <c r="BW431" i="58"/>
  <c r="BX431" i="58"/>
  <c r="BY431" i="58"/>
  <c r="BZ431" i="58"/>
  <c r="CA431" i="58"/>
  <c r="CB431" i="58"/>
  <c r="CC431" i="58"/>
  <c r="CD431" i="58"/>
  <c r="CE431" i="58"/>
  <c r="CF431" i="58"/>
  <c r="CG431" i="58"/>
  <c r="CH431" i="58"/>
  <c r="CI431" i="58"/>
  <c r="CJ431" i="58"/>
  <c r="CK431" i="58"/>
  <c r="CL431" i="58"/>
  <c r="CM431" i="58"/>
  <c r="CN431" i="58"/>
  <c r="CO431" i="58"/>
  <c r="CP431" i="58"/>
  <c r="CQ431" i="58"/>
  <c r="CR431" i="58"/>
  <c r="CS431" i="58"/>
  <c r="CT431" i="58"/>
  <c r="CU431" i="58"/>
  <c r="CV431" i="58"/>
  <c r="CW431" i="58"/>
  <c r="CX431" i="58"/>
  <c r="CY431" i="58"/>
  <c r="CZ431" i="58"/>
  <c r="DA431" i="58"/>
  <c r="DB431" i="58"/>
  <c r="DC431" i="58"/>
  <c r="DD431" i="58"/>
  <c r="DE431" i="58"/>
  <c r="AJ432" i="58"/>
  <c r="AK432" i="58"/>
  <c r="AL432" i="58"/>
  <c r="AM432" i="58"/>
  <c r="AN432" i="58"/>
  <c r="AO432" i="58"/>
  <c r="AP432" i="58"/>
  <c r="AQ432" i="58"/>
  <c r="AR432" i="58"/>
  <c r="AS432" i="58"/>
  <c r="AT432" i="58"/>
  <c r="AU432" i="58"/>
  <c r="AV432" i="58"/>
  <c r="AW432" i="58"/>
  <c r="AX432" i="58"/>
  <c r="AY432" i="58"/>
  <c r="AZ432" i="58"/>
  <c r="BA432" i="58"/>
  <c r="BB432" i="58"/>
  <c r="BC432" i="58"/>
  <c r="BD432" i="58"/>
  <c r="BE432" i="58"/>
  <c r="BF432" i="58"/>
  <c r="BG432" i="58"/>
  <c r="BH432" i="58"/>
  <c r="BI432" i="58"/>
  <c r="BJ432" i="58"/>
  <c r="BK432" i="58"/>
  <c r="BL432" i="58"/>
  <c r="BM432" i="58"/>
  <c r="BN432" i="58"/>
  <c r="BO432" i="58"/>
  <c r="BP432" i="58"/>
  <c r="BQ432" i="58"/>
  <c r="BR432" i="58"/>
  <c r="BS432" i="58"/>
  <c r="BT432" i="58"/>
  <c r="BU432" i="58"/>
  <c r="BV432" i="58"/>
  <c r="BW432" i="58"/>
  <c r="BX432" i="58"/>
  <c r="BY432" i="58"/>
  <c r="BZ432" i="58"/>
  <c r="CA432" i="58"/>
  <c r="CB432" i="58"/>
  <c r="CC432" i="58"/>
  <c r="CD432" i="58"/>
  <c r="CE432" i="58"/>
  <c r="CF432" i="58"/>
  <c r="CG432" i="58"/>
  <c r="CH432" i="58"/>
  <c r="CI432" i="58"/>
  <c r="CJ432" i="58"/>
  <c r="CK432" i="58"/>
  <c r="CL432" i="58"/>
  <c r="CM432" i="58"/>
  <c r="CN432" i="58"/>
  <c r="CO432" i="58"/>
  <c r="CP432" i="58"/>
  <c r="CQ432" i="58"/>
  <c r="CR432" i="58"/>
  <c r="CS432" i="58"/>
  <c r="CT432" i="58"/>
  <c r="CU432" i="58"/>
  <c r="CV432" i="58"/>
  <c r="CW432" i="58"/>
  <c r="CX432" i="58"/>
  <c r="CY432" i="58"/>
  <c r="CZ432" i="58"/>
  <c r="DA432" i="58"/>
  <c r="DB432" i="58"/>
  <c r="DC432" i="58"/>
  <c r="DD432" i="58"/>
  <c r="DE432" i="58"/>
  <c r="AJ433" i="58"/>
  <c r="AK433" i="58"/>
  <c r="AL433" i="58"/>
  <c r="AM433" i="58"/>
  <c r="AN433" i="58"/>
  <c r="AO433" i="58"/>
  <c r="AP433" i="58"/>
  <c r="AQ433" i="58"/>
  <c r="AR433" i="58"/>
  <c r="AS433" i="58"/>
  <c r="AT433" i="58"/>
  <c r="AU433" i="58"/>
  <c r="AV433" i="58"/>
  <c r="AW433" i="58"/>
  <c r="AX433" i="58"/>
  <c r="AY433" i="58"/>
  <c r="AZ433" i="58"/>
  <c r="BA433" i="58"/>
  <c r="BB433" i="58"/>
  <c r="BC433" i="58"/>
  <c r="BD433" i="58"/>
  <c r="BE433" i="58"/>
  <c r="BF433" i="58"/>
  <c r="BG433" i="58"/>
  <c r="BH433" i="58"/>
  <c r="BI433" i="58"/>
  <c r="BJ433" i="58"/>
  <c r="BK433" i="58"/>
  <c r="BL433" i="58"/>
  <c r="BM433" i="58"/>
  <c r="BN433" i="58"/>
  <c r="BO433" i="58"/>
  <c r="BP433" i="58"/>
  <c r="BQ433" i="58"/>
  <c r="BR433" i="58"/>
  <c r="BS433" i="58"/>
  <c r="BT433" i="58"/>
  <c r="BU433" i="58"/>
  <c r="BV433" i="58"/>
  <c r="BW433" i="58"/>
  <c r="BX433" i="58"/>
  <c r="BY433" i="58"/>
  <c r="BZ433" i="58"/>
  <c r="CA433" i="58"/>
  <c r="CB433" i="58"/>
  <c r="CC433" i="58"/>
  <c r="CD433" i="58"/>
  <c r="CE433" i="58"/>
  <c r="CF433" i="58"/>
  <c r="CG433" i="58"/>
  <c r="CH433" i="58"/>
  <c r="CI433" i="58"/>
  <c r="CJ433" i="58"/>
  <c r="CK433" i="58"/>
  <c r="CL433" i="58"/>
  <c r="CM433" i="58"/>
  <c r="CN433" i="58"/>
  <c r="CO433" i="58"/>
  <c r="CP433" i="58"/>
  <c r="CQ433" i="58"/>
  <c r="CR433" i="58"/>
  <c r="CS433" i="58"/>
  <c r="CT433" i="58"/>
  <c r="CU433" i="58"/>
  <c r="CV433" i="58"/>
  <c r="CW433" i="58"/>
  <c r="CX433" i="58"/>
  <c r="CY433" i="58"/>
  <c r="CZ433" i="58"/>
  <c r="DA433" i="58"/>
  <c r="DB433" i="58"/>
  <c r="DC433" i="58"/>
  <c r="DD433" i="58"/>
  <c r="DE433" i="58"/>
  <c r="AJ434" i="58"/>
  <c r="AK434" i="58"/>
  <c r="AL434" i="58"/>
  <c r="AM434" i="58"/>
  <c r="AN434" i="58"/>
  <c r="AO434" i="58"/>
  <c r="AP434" i="58"/>
  <c r="AQ434" i="58"/>
  <c r="AR434" i="58"/>
  <c r="AS434" i="58"/>
  <c r="AT434" i="58"/>
  <c r="AU434" i="58"/>
  <c r="AV434" i="58"/>
  <c r="AW434" i="58"/>
  <c r="AX434" i="58"/>
  <c r="AY434" i="58"/>
  <c r="AZ434" i="58"/>
  <c r="BA434" i="58"/>
  <c r="BB434" i="58"/>
  <c r="BC434" i="58"/>
  <c r="BD434" i="58"/>
  <c r="BE434" i="58"/>
  <c r="BF434" i="58"/>
  <c r="BG434" i="58"/>
  <c r="BH434" i="58"/>
  <c r="BI434" i="58"/>
  <c r="BJ434" i="58"/>
  <c r="BK434" i="58"/>
  <c r="BL434" i="58"/>
  <c r="BM434" i="58"/>
  <c r="BN434" i="58"/>
  <c r="BO434" i="58"/>
  <c r="BP434" i="58"/>
  <c r="BQ434" i="58"/>
  <c r="BR434" i="58"/>
  <c r="BS434" i="58"/>
  <c r="BT434" i="58"/>
  <c r="BU434" i="58"/>
  <c r="BV434" i="58"/>
  <c r="BW434" i="58"/>
  <c r="BX434" i="58"/>
  <c r="BY434" i="58"/>
  <c r="BZ434" i="58"/>
  <c r="CA434" i="58"/>
  <c r="CB434" i="58"/>
  <c r="CC434" i="58"/>
  <c r="CD434" i="58"/>
  <c r="CE434" i="58"/>
  <c r="CF434" i="58"/>
  <c r="CG434" i="58"/>
  <c r="CH434" i="58"/>
  <c r="CI434" i="58"/>
  <c r="CJ434" i="58"/>
  <c r="CK434" i="58"/>
  <c r="CL434" i="58"/>
  <c r="CM434" i="58"/>
  <c r="CN434" i="58"/>
  <c r="CO434" i="58"/>
  <c r="CP434" i="58"/>
  <c r="CQ434" i="58"/>
  <c r="CR434" i="58"/>
  <c r="CS434" i="58"/>
  <c r="CT434" i="58"/>
  <c r="CU434" i="58"/>
  <c r="CV434" i="58"/>
  <c r="CW434" i="58"/>
  <c r="CX434" i="58"/>
  <c r="CY434" i="58"/>
  <c r="CZ434" i="58"/>
  <c r="DA434" i="58"/>
  <c r="DB434" i="58"/>
  <c r="DC434" i="58"/>
  <c r="DD434" i="58"/>
  <c r="DE434" i="58"/>
  <c r="AJ435" i="58"/>
  <c r="AK435" i="58"/>
  <c r="AL435" i="58"/>
  <c r="AM435" i="58"/>
  <c r="AN435" i="58"/>
  <c r="AO435" i="58"/>
  <c r="AP435" i="58"/>
  <c r="AQ435" i="58"/>
  <c r="AR435" i="58"/>
  <c r="AS435" i="58"/>
  <c r="AT435" i="58"/>
  <c r="AU435" i="58"/>
  <c r="AV435" i="58"/>
  <c r="AW435" i="58"/>
  <c r="AX435" i="58"/>
  <c r="AY435" i="58"/>
  <c r="AZ435" i="58"/>
  <c r="BA435" i="58"/>
  <c r="BB435" i="58"/>
  <c r="BC435" i="58"/>
  <c r="BD435" i="58"/>
  <c r="BE435" i="58"/>
  <c r="BF435" i="58"/>
  <c r="BG435" i="58"/>
  <c r="BH435" i="58"/>
  <c r="BI435" i="58"/>
  <c r="BJ435" i="58"/>
  <c r="BK435" i="58"/>
  <c r="BL435" i="58"/>
  <c r="BM435" i="58"/>
  <c r="BN435" i="58"/>
  <c r="BO435" i="58"/>
  <c r="BP435" i="58"/>
  <c r="BQ435" i="58"/>
  <c r="BR435" i="58"/>
  <c r="BS435" i="58"/>
  <c r="BT435" i="58"/>
  <c r="BU435" i="58"/>
  <c r="BV435" i="58"/>
  <c r="BW435" i="58"/>
  <c r="BX435" i="58"/>
  <c r="BY435" i="58"/>
  <c r="BZ435" i="58"/>
  <c r="CA435" i="58"/>
  <c r="CB435" i="58"/>
  <c r="CC435" i="58"/>
  <c r="CD435" i="58"/>
  <c r="CE435" i="58"/>
  <c r="CF435" i="58"/>
  <c r="CG435" i="58"/>
  <c r="CH435" i="58"/>
  <c r="CI435" i="58"/>
  <c r="CJ435" i="58"/>
  <c r="CK435" i="58"/>
  <c r="CL435" i="58"/>
  <c r="CM435" i="58"/>
  <c r="CN435" i="58"/>
  <c r="CO435" i="58"/>
  <c r="CP435" i="58"/>
  <c r="CQ435" i="58"/>
  <c r="CR435" i="58"/>
  <c r="CS435" i="58"/>
  <c r="CT435" i="58"/>
  <c r="CU435" i="58"/>
  <c r="CV435" i="58"/>
  <c r="CW435" i="58"/>
  <c r="CX435" i="58"/>
  <c r="CY435" i="58"/>
  <c r="CZ435" i="58"/>
  <c r="DA435" i="58"/>
  <c r="DB435" i="58"/>
  <c r="DC435" i="58"/>
  <c r="DD435" i="58"/>
  <c r="DE435" i="58"/>
  <c r="AJ436" i="58"/>
  <c r="AK436" i="58"/>
  <c r="AL436" i="58"/>
  <c r="AM436" i="58"/>
  <c r="AN436" i="58"/>
  <c r="AO436" i="58"/>
  <c r="AP436" i="58"/>
  <c r="AQ436" i="58"/>
  <c r="AR436" i="58"/>
  <c r="AS436" i="58"/>
  <c r="AT436" i="58"/>
  <c r="AU436" i="58"/>
  <c r="AV436" i="58"/>
  <c r="AW436" i="58"/>
  <c r="AX436" i="58"/>
  <c r="AY436" i="58"/>
  <c r="AZ436" i="58"/>
  <c r="BA436" i="58"/>
  <c r="BB436" i="58"/>
  <c r="BC436" i="58"/>
  <c r="BD436" i="58"/>
  <c r="BE436" i="58"/>
  <c r="BF436" i="58"/>
  <c r="BG436" i="58"/>
  <c r="BH436" i="58"/>
  <c r="BI436" i="58"/>
  <c r="BJ436" i="58"/>
  <c r="BK436" i="58"/>
  <c r="BL436" i="58"/>
  <c r="BM436" i="58"/>
  <c r="BN436" i="58"/>
  <c r="BO436" i="58"/>
  <c r="BP436" i="58"/>
  <c r="BQ436" i="58"/>
  <c r="BR436" i="58"/>
  <c r="BS436" i="58"/>
  <c r="BT436" i="58"/>
  <c r="BU436" i="58"/>
  <c r="BV436" i="58"/>
  <c r="BW436" i="58"/>
  <c r="BX436" i="58"/>
  <c r="BY436" i="58"/>
  <c r="BZ436" i="58"/>
  <c r="CA436" i="58"/>
  <c r="CB436" i="58"/>
  <c r="CC436" i="58"/>
  <c r="CD436" i="58"/>
  <c r="CE436" i="58"/>
  <c r="CF436" i="58"/>
  <c r="CG436" i="58"/>
  <c r="CH436" i="58"/>
  <c r="CI436" i="58"/>
  <c r="CJ436" i="58"/>
  <c r="CK436" i="58"/>
  <c r="CL436" i="58"/>
  <c r="CM436" i="58"/>
  <c r="CN436" i="58"/>
  <c r="CO436" i="58"/>
  <c r="CP436" i="58"/>
  <c r="CQ436" i="58"/>
  <c r="CR436" i="58"/>
  <c r="CS436" i="58"/>
  <c r="CT436" i="58"/>
  <c r="CU436" i="58"/>
  <c r="CV436" i="58"/>
  <c r="CW436" i="58"/>
  <c r="CX436" i="58"/>
  <c r="CY436" i="58"/>
  <c r="CZ436" i="58"/>
  <c r="DA436" i="58"/>
  <c r="DB436" i="58"/>
  <c r="DC436" i="58"/>
  <c r="DD436" i="58"/>
  <c r="DE436" i="58"/>
  <c r="AJ437" i="58"/>
  <c r="AK437" i="58"/>
  <c r="AL437" i="58"/>
  <c r="AM437" i="58"/>
  <c r="AN437" i="58"/>
  <c r="AO437" i="58"/>
  <c r="AP437" i="58"/>
  <c r="AQ437" i="58"/>
  <c r="AR437" i="58"/>
  <c r="AS437" i="58"/>
  <c r="AT437" i="58"/>
  <c r="AU437" i="58"/>
  <c r="AV437" i="58"/>
  <c r="AW437" i="58"/>
  <c r="AX437" i="58"/>
  <c r="AY437" i="58"/>
  <c r="AZ437" i="58"/>
  <c r="BA437" i="58"/>
  <c r="BB437" i="58"/>
  <c r="BC437" i="58"/>
  <c r="BD437" i="58"/>
  <c r="BE437" i="58"/>
  <c r="BF437" i="58"/>
  <c r="BG437" i="58"/>
  <c r="BH437" i="58"/>
  <c r="BI437" i="58"/>
  <c r="BJ437" i="58"/>
  <c r="BK437" i="58"/>
  <c r="BL437" i="58"/>
  <c r="BM437" i="58"/>
  <c r="BN437" i="58"/>
  <c r="BO437" i="58"/>
  <c r="BP437" i="58"/>
  <c r="BQ437" i="58"/>
  <c r="BR437" i="58"/>
  <c r="BS437" i="58"/>
  <c r="BT437" i="58"/>
  <c r="BU437" i="58"/>
  <c r="BV437" i="58"/>
  <c r="BW437" i="58"/>
  <c r="BX437" i="58"/>
  <c r="BY437" i="58"/>
  <c r="BZ437" i="58"/>
  <c r="CA437" i="58"/>
  <c r="CB437" i="58"/>
  <c r="CC437" i="58"/>
  <c r="CD437" i="58"/>
  <c r="CE437" i="58"/>
  <c r="CF437" i="58"/>
  <c r="CG437" i="58"/>
  <c r="CH437" i="58"/>
  <c r="CI437" i="58"/>
  <c r="CJ437" i="58"/>
  <c r="CK437" i="58"/>
  <c r="CL437" i="58"/>
  <c r="CM437" i="58"/>
  <c r="CN437" i="58"/>
  <c r="CO437" i="58"/>
  <c r="CP437" i="58"/>
  <c r="CQ437" i="58"/>
  <c r="CR437" i="58"/>
  <c r="CS437" i="58"/>
  <c r="CT437" i="58"/>
  <c r="CU437" i="58"/>
  <c r="CV437" i="58"/>
  <c r="CW437" i="58"/>
  <c r="CX437" i="58"/>
  <c r="CY437" i="58"/>
  <c r="CZ437" i="58"/>
  <c r="DA437" i="58"/>
  <c r="DB437" i="58"/>
  <c r="DC437" i="58"/>
  <c r="DD437" i="58"/>
  <c r="DE437" i="58"/>
  <c r="AJ438" i="58"/>
  <c r="AK438" i="58"/>
  <c r="AL438" i="58"/>
  <c r="AM438" i="58"/>
  <c r="AN438" i="58"/>
  <c r="AO438" i="58"/>
  <c r="AP438" i="58"/>
  <c r="AQ438" i="58"/>
  <c r="AR438" i="58"/>
  <c r="AS438" i="58"/>
  <c r="AT438" i="58"/>
  <c r="AU438" i="58"/>
  <c r="AV438" i="58"/>
  <c r="AW438" i="58"/>
  <c r="AX438" i="58"/>
  <c r="AY438" i="58"/>
  <c r="AZ438" i="58"/>
  <c r="BA438" i="58"/>
  <c r="BB438" i="58"/>
  <c r="BC438" i="58"/>
  <c r="BD438" i="58"/>
  <c r="BE438" i="58"/>
  <c r="BF438" i="58"/>
  <c r="BG438" i="58"/>
  <c r="BH438" i="58"/>
  <c r="BI438" i="58"/>
  <c r="BJ438" i="58"/>
  <c r="BK438" i="58"/>
  <c r="BL438" i="58"/>
  <c r="BM438" i="58"/>
  <c r="BN438" i="58"/>
  <c r="BO438" i="58"/>
  <c r="BP438" i="58"/>
  <c r="BQ438" i="58"/>
  <c r="BR438" i="58"/>
  <c r="BS438" i="58"/>
  <c r="BT438" i="58"/>
  <c r="BU438" i="58"/>
  <c r="BV438" i="58"/>
  <c r="BW438" i="58"/>
  <c r="BX438" i="58"/>
  <c r="BY438" i="58"/>
  <c r="BZ438" i="58"/>
  <c r="CA438" i="58"/>
  <c r="CB438" i="58"/>
  <c r="CC438" i="58"/>
  <c r="CD438" i="58"/>
  <c r="CE438" i="58"/>
  <c r="CF438" i="58"/>
  <c r="CG438" i="58"/>
  <c r="CH438" i="58"/>
  <c r="CI438" i="58"/>
  <c r="CJ438" i="58"/>
  <c r="CK438" i="58"/>
  <c r="CL438" i="58"/>
  <c r="CM438" i="58"/>
  <c r="CN438" i="58"/>
  <c r="CO438" i="58"/>
  <c r="CP438" i="58"/>
  <c r="CQ438" i="58"/>
  <c r="CR438" i="58"/>
  <c r="CS438" i="58"/>
  <c r="CT438" i="58"/>
  <c r="CU438" i="58"/>
  <c r="CV438" i="58"/>
  <c r="CW438" i="58"/>
  <c r="CX438" i="58"/>
  <c r="CY438" i="58"/>
  <c r="CZ438" i="58"/>
  <c r="DA438" i="58"/>
  <c r="DB438" i="58"/>
  <c r="DC438" i="58"/>
  <c r="DD438" i="58"/>
  <c r="DE438" i="58"/>
  <c r="AJ439" i="58"/>
  <c r="AK439" i="58"/>
  <c r="AL439" i="58"/>
  <c r="AM439" i="58"/>
  <c r="AN439" i="58"/>
  <c r="AO439" i="58"/>
  <c r="AP439" i="58"/>
  <c r="AQ439" i="58"/>
  <c r="AR439" i="58"/>
  <c r="AS439" i="58"/>
  <c r="AT439" i="58"/>
  <c r="AU439" i="58"/>
  <c r="AV439" i="58"/>
  <c r="AW439" i="58"/>
  <c r="AX439" i="58"/>
  <c r="AY439" i="58"/>
  <c r="AZ439" i="58"/>
  <c r="BA439" i="58"/>
  <c r="BB439" i="58"/>
  <c r="BC439" i="58"/>
  <c r="BD439" i="58"/>
  <c r="BE439" i="58"/>
  <c r="BF439" i="58"/>
  <c r="BG439" i="58"/>
  <c r="BH439" i="58"/>
  <c r="BI439" i="58"/>
  <c r="BJ439" i="58"/>
  <c r="BK439" i="58"/>
  <c r="BL439" i="58"/>
  <c r="BM439" i="58"/>
  <c r="BN439" i="58"/>
  <c r="BO439" i="58"/>
  <c r="BP439" i="58"/>
  <c r="BQ439" i="58"/>
  <c r="BR439" i="58"/>
  <c r="BS439" i="58"/>
  <c r="BT439" i="58"/>
  <c r="BU439" i="58"/>
  <c r="BV439" i="58"/>
  <c r="BW439" i="58"/>
  <c r="BX439" i="58"/>
  <c r="BY439" i="58"/>
  <c r="BZ439" i="58"/>
  <c r="CA439" i="58"/>
  <c r="CB439" i="58"/>
  <c r="CC439" i="58"/>
  <c r="CD439" i="58"/>
  <c r="CE439" i="58"/>
  <c r="CF439" i="58"/>
  <c r="CG439" i="58"/>
  <c r="CH439" i="58"/>
  <c r="CI439" i="58"/>
  <c r="CJ439" i="58"/>
  <c r="CK439" i="58"/>
  <c r="CL439" i="58"/>
  <c r="CM439" i="58"/>
  <c r="CN439" i="58"/>
  <c r="CO439" i="58"/>
  <c r="CP439" i="58"/>
  <c r="CQ439" i="58"/>
  <c r="CR439" i="58"/>
  <c r="CS439" i="58"/>
  <c r="CT439" i="58"/>
  <c r="CU439" i="58"/>
  <c r="CV439" i="58"/>
  <c r="CW439" i="58"/>
  <c r="CX439" i="58"/>
  <c r="CY439" i="58"/>
  <c r="CZ439" i="58"/>
  <c r="DA439" i="58"/>
  <c r="DB439" i="58"/>
  <c r="DC439" i="58"/>
  <c r="DD439" i="58"/>
  <c r="DE439" i="58"/>
  <c r="AJ440" i="58"/>
  <c r="AK440" i="58"/>
  <c r="AL440" i="58"/>
  <c r="AM440" i="58"/>
  <c r="AN440" i="58"/>
  <c r="AO440" i="58"/>
  <c r="AP440" i="58"/>
  <c r="AQ440" i="58"/>
  <c r="AR440" i="58"/>
  <c r="AS440" i="58"/>
  <c r="AT440" i="58"/>
  <c r="AU440" i="58"/>
  <c r="AV440" i="58"/>
  <c r="AW440" i="58"/>
  <c r="AX440" i="58"/>
  <c r="AY440" i="58"/>
  <c r="AZ440" i="58"/>
  <c r="BA440" i="58"/>
  <c r="BB440" i="58"/>
  <c r="BC440" i="58"/>
  <c r="BD440" i="58"/>
  <c r="BE440" i="58"/>
  <c r="BF440" i="58"/>
  <c r="BG440" i="58"/>
  <c r="BH440" i="58"/>
  <c r="BI440" i="58"/>
  <c r="BJ440" i="58"/>
  <c r="BK440" i="58"/>
  <c r="BL440" i="58"/>
  <c r="BM440" i="58"/>
  <c r="BN440" i="58"/>
  <c r="BO440" i="58"/>
  <c r="BP440" i="58"/>
  <c r="BQ440" i="58"/>
  <c r="BR440" i="58"/>
  <c r="BS440" i="58"/>
  <c r="BT440" i="58"/>
  <c r="BU440" i="58"/>
  <c r="BV440" i="58"/>
  <c r="BW440" i="58"/>
  <c r="BX440" i="58"/>
  <c r="BY440" i="58"/>
  <c r="BZ440" i="58"/>
  <c r="CA440" i="58"/>
  <c r="CB440" i="58"/>
  <c r="CC440" i="58"/>
  <c r="CD440" i="58"/>
  <c r="CE440" i="58"/>
  <c r="CF440" i="58"/>
  <c r="CG440" i="58"/>
  <c r="CH440" i="58"/>
  <c r="CI440" i="58"/>
  <c r="CJ440" i="58"/>
  <c r="CK440" i="58"/>
  <c r="CL440" i="58"/>
  <c r="CM440" i="58"/>
  <c r="CN440" i="58"/>
  <c r="CO440" i="58"/>
  <c r="CP440" i="58"/>
  <c r="CQ440" i="58"/>
  <c r="CR440" i="58"/>
  <c r="CS440" i="58"/>
  <c r="CT440" i="58"/>
  <c r="CU440" i="58"/>
  <c r="CV440" i="58"/>
  <c r="CW440" i="58"/>
  <c r="CX440" i="58"/>
  <c r="CY440" i="58"/>
  <c r="CZ440" i="58"/>
  <c r="DA440" i="58"/>
  <c r="DB440" i="58"/>
  <c r="DC440" i="58"/>
  <c r="DD440" i="58"/>
  <c r="DE440" i="58"/>
  <c r="AJ441" i="58"/>
  <c r="AK441" i="58"/>
  <c r="AL441" i="58"/>
  <c r="AM441" i="58"/>
  <c r="AN441" i="58"/>
  <c r="AO441" i="58"/>
  <c r="AP441" i="58"/>
  <c r="AQ441" i="58"/>
  <c r="AR441" i="58"/>
  <c r="AS441" i="58"/>
  <c r="AT441" i="58"/>
  <c r="AU441" i="58"/>
  <c r="AV441" i="58"/>
  <c r="AW441" i="58"/>
  <c r="AX441" i="58"/>
  <c r="AY441" i="58"/>
  <c r="AZ441" i="58"/>
  <c r="BA441" i="58"/>
  <c r="BB441" i="58"/>
  <c r="BC441" i="58"/>
  <c r="BD441" i="58"/>
  <c r="BE441" i="58"/>
  <c r="BF441" i="58"/>
  <c r="BG441" i="58"/>
  <c r="BH441" i="58"/>
  <c r="BI441" i="58"/>
  <c r="BJ441" i="58"/>
  <c r="BK441" i="58"/>
  <c r="BL441" i="58"/>
  <c r="BM441" i="58"/>
  <c r="BN441" i="58"/>
  <c r="BO441" i="58"/>
  <c r="BP441" i="58"/>
  <c r="BQ441" i="58"/>
  <c r="BR441" i="58"/>
  <c r="BS441" i="58"/>
  <c r="BT441" i="58"/>
  <c r="BU441" i="58"/>
  <c r="BV441" i="58"/>
  <c r="BW441" i="58"/>
  <c r="BX441" i="58"/>
  <c r="BY441" i="58"/>
  <c r="BZ441" i="58"/>
  <c r="CA441" i="58"/>
  <c r="CB441" i="58"/>
  <c r="CC441" i="58"/>
  <c r="CD441" i="58"/>
  <c r="CE441" i="58"/>
  <c r="CF441" i="58"/>
  <c r="CG441" i="58"/>
  <c r="CH441" i="58"/>
  <c r="CI441" i="58"/>
  <c r="CJ441" i="58"/>
  <c r="CK441" i="58"/>
  <c r="CL441" i="58"/>
  <c r="CM441" i="58"/>
  <c r="CN441" i="58"/>
  <c r="CO441" i="58"/>
  <c r="CP441" i="58"/>
  <c r="CQ441" i="58"/>
  <c r="CR441" i="58"/>
  <c r="CS441" i="58"/>
  <c r="CT441" i="58"/>
  <c r="CU441" i="58"/>
  <c r="CV441" i="58"/>
  <c r="CW441" i="58"/>
  <c r="CX441" i="58"/>
  <c r="CY441" i="58"/>
  <c r="CZ441" i="58"/>
  <c r="DA441" i="58"/>
  <c r="DB441" i="58"/>
  <c r="DC441" i="58"/>
  <c r="DD441" i="58"/>
  <c r="DE441" i="58"/>
  <c r="AJ442" i="58"/>
  <c r="AK442" i="58"/>
  <c r="AL442" i="58"/>
  <c r="AM442" i="58"/>
  <c r="AN442" i="58"/>
  <c r="AO442" i="58"/>
  <c r="AP442" i="58"/>
  <c r="AQ442" i="58"/>
  <c r="AR442" i="58"/>
  <c r="AS442" i="58"/>
  <c r="AT442" i="58"/>
  <c r="AU442" i="58"/>
  <c r="AV442" i="58"/>
  <c r="AW442" i="58"/>
  <c r="AX442" i="58"/>
  <c r="AY442" i="58"/>
  <c r="AZ442" i="58"/>
  <c r="BA442" i="58"/>
  <c r="BB442" i="58"/>
  <c r="BC442" i="58"/>
  <c r="BD442" i="58"/>
  <c r="BE442" i="58"/>
  <c r="BF442" i="58"/>
  <c r="BG442" i="58"/>
  <c r="BH442" i="58"/>
  <c r="BI442" i="58"/>
  <c r="BJ442" i="58"/>
  <c r="BK442" i="58"/>
  <c r="BL442" i="58"/>
  <c r="BM442" i="58"/>
  <c r="BN442" i="58"/>
  <c r="BO442" i="58"/>
  <c r="BP442" i="58"/>
  <c r="BQ442" i="58"/>
  <c r="BR442" i="58"/>
  <c r="BS442" i="58"/>
  <c r="BT442" i="58"/>
  <c r="BU442" i="58"/>
  <c r="BV442" i="58"/>
  <c r="BW442" i="58"/>
  <c r="BX442" i="58"/>
  <c r="BY442" i="58"/>
  <c r="BZ442" i="58"/>
  <c r="CA442" i="58"/>
  <c r="CB442" i="58"/>
  <c r="CC442" i="58"/>
  <c r="CD442" i="58"/>
  <c r="CE442" i="58"/>
  <c r="CF442" i="58"/>
  <c r="CG442" i="58"/>
  <c r="CH442" i="58"/>
  <c r="CI442" i="58"/>
  <c r="CJ442" i="58"/>
  <c r="CK442" i="58"/>
  <c r="CL442" i="58"/>
  <c r="CM442" i="58"/>
  <c r="CN442" i="58"/>
  <c r="CO442" i="58"/>
  <c r="CP442" i="58"/>
  <c r="CQ442" i="58"/>
  <c r="CR442" i="58"/>
  <c r="CS442" i="58"/>
  <c r="CT442" i="58"/>
  <c r="CU442" i="58"/>
  <c r="CV442" i="58"/>
  <c r="CW442" i="58"/>
  <c r="CX442" i="58"/>
  <c r="CY442" i="58"/>
  <c r="CZ442" i="58"/>
  <c r="DA442" i="58"/>
  <c r="DB442" i="58"/>
  <c r="DC442" i="58"/>
  <c r="DD442" i="58"/>
  <c r="DE442" i="58"/>
  <c r="AJ443" i="58"/>
  <c r="AK443" i="58"/>
  <c r="AL443" i="58"/>
  <c r="AM443" i="58"/>
  <c r="AN443" i="58"/>
  <c r="AO443" i="58"/>
  <c r="AP443" i="58"/>
  <c r="AQ443" i="58"/>
  <c r="AR443" i="58"/>
  <c r="AS443" i="58"/>
  <c r="AT443" i="58"/>
  <c r="AU443" i="58"/>
  <c r="AV443" i="58"/>
  <c r="AW443" i="58"/>
  <c r="AX443" i="58"/>
  <c r="AY443" i="58"/>
  <c r="AZ443" i="58"/>
  <c r="BA443" i="58"/>
  <c r="BB443" i="58"/>
  <c r="BC443" i="58"/>
  <c r="BD443" i="58"/>
  <c r="BE443" i="58"/>
  <c r="BF443" i="58"/>
  <c r="BG443" i="58"/>
  <c r="BH443" i="58"/>
  <c r="BI443" i="58"/>
  <c r="BJ443" i="58"/>
  <c r="BK443" i="58"/>
  <c r="BL443" i="58"/>
  <c r="BM443" i="58"/>
  <c r="BN443" i="58"/>
  <c r="BO443" i="58"/>
  <c r="BP443" i="58"/>
  <c r="BQ443" i="58"/>
  <c r="BR443" i="58"/>
  <c r="BS443" i="58"/>
  <c r="BT443" i="58"/>
  <c r="BU443" i="58"/>
  <c r="BV443" i="58"/>
  <c r="BW443" i="58"/>
  <c r="BX443" i="58"/>
  <c r="BY443" i="58"/>
  <c r="BZ443" i="58"/>
  <c r="CA443" i="58"/>
  <c r="CB443" i="58"/>
  <c r="CC443" i="58"/>
  <c r="CD443" i="58"/>
  <c r="CE443" i="58"/>
  <c r="CF443" i="58"/>
  <c r="CG443" i="58"/>
  <c r="CH443" i="58"/>
  <c r="CI443" i="58"/>
  <c r="CJ443" i="58"/>
  <c r="CK443" i="58"/>
  <c r="CL443" i="58"/>
  <c r="CM443" i="58"/>
  <c r="CN443" i="58"/>
  <c r="CO443" i="58"/>
  <c r="CP443" i="58"/>
  <c r="CQ443" i="58"/>
  <c r="CR443" i="58"/>
  <c r="CS443" i="58"/>
  <c r="CT443" i="58"/>
  <c r="CU443" i="58"/>
  <c r="CV443" i="58"/>
  <c r="CW443" i="58"/>
  <c r="CX443" i="58"/>
  <c r="CY443" i="58"/>
  <c r="CZ443" i="58"/>
  <c r="DA443" i="58"/>
  <c r="DB443" i="58"/>
  <c r="DC443" i="58"/>
  <c r="DD443" i="58"/>
  <c r="DE443" i="58"/>
  <c r="AJ444" i="58"/>
  <c r="AK444" i="58"/>
  <c r="AL444" i="58"/>
  <c r="AM444" i="58"/>
  <c r="AN444" i="58"/>
  <c r="AO444" i="58"/>
  <c r="AP444" i="58"/>
  <c r="AQ444" i="58"/>
  <c r="AR444" i="58"/>
  <c r="AS444" i="58"/>
  <c r="AT444" i="58"/>
  <c r="AU444" i="58"/>
  <c r="AV444" i="58"/>
  <c r="AW444" i="58"/>
  <c r="AX444" i="58"/>
  <c r="AY444" i="58"/>
  <c r="AZ444" i="58"/>
  <c r="BA444" i="58"/>
  <c r="BB444" i="58"/>
  <c r="BC444" i="58"/>
  <c r="BD444" i="58"/>
  <c r="BE444" i="58"/>
  <c r="BF444" i="58"/>
  <c r="BG444" i="58"/>
  <c r="BH444" i="58"/>
  <c r="BI444" i="58"/>
  <c r="BJ444" i="58"/>
  <c r="BK444" i="58"/>
  <c r="BL444" i="58"/>
  <c r="BM444" i="58"/>
  <c r="BN444" i="58"/>
  <c r="BO444" i="58"/>
  <c r="BP444" i="58"/>
  <c r="BQ444" i="58"/>
  <c r="BR444" i="58"/>
  <c r="BS444" i="58"/>
  <c r="BT444" i="58"/>
  <c r="BU444" i="58"/>
  <c r="BV444" i="58"/>
  <c r="BW444" i="58"/>
  <c r="BX444" i="58"/>
  <c r="BY444" i="58"/>
  <c r="BZ444" i="58"/>
  <c r="CA444" i="58"/>
  <c r="CB444" i="58"/>
  <c r="CC444" i="58"/>
  <c r="CD444" i="58"/>
  <c r="CE444" i="58"/>
  <c r="CF444" i="58"/>
  <c r="CG444" i="58"/>
  <c r="CH444" i="58"/>
  <c r="CI444" i="58"/>
  <c r="CJ444" i="58"/>
  <c r="CK444" i="58"/>
  <c r="CL444" i="58"/>
  <c r="CM444" i="58"/>
  <c r="CN444" i="58"/>
  <c r="CO444" i="58"/>
  <c r="CP444" i="58"/>
  <c r="CQ444" i="58"/>
  <c r="CR444" i="58"/>
  <c r="CS444" i="58"/>
  <c r="CT444" i="58"/>
  <c r="CU444" i="58"/>
  <c r="CV444" i="58"/>
  <c r="CW444" i="58"/>
  <c r="CX444" i="58"/>
  <c r="CY444" i="58"/>
  <c r="CZ444" i="58"/>
  <c r="DA444" i="58"/>
  <c r="DB444" i="58"/>
  <c r="DC444" i="58"/>
  <c r="DD444" i="58"/>
  <c r="DE444" i="58"/>
  <c r="AJ445" i="58"/>
  <c r="AK445" i="58"/>
  <c r="AL445" i="58"/>
  <c r="AM445" i="58"/>
  <c r="AN445" i="58"/>
  <c r="AO445" i="58"/>
  <c r="AP445" i="58"/>
  <c r="AQ445" i="58"/>
  <c r="AR445" i="58"/>
  <c r="AS445" i="58"/>
  <c r="AT445" i="58"/>
  <c r="AU445" i="58"/>
  <c r="AV445" i="58"/>
  <c r="AW445" i="58"/>
  <c r="AX445" i="58"/>
  <c r="AY445" i="58"/>
  <c r="AZ445" i="58"/>
  <c r="BA445" i="58"/>
  <c r="BB445" i="58"/>
  <c r="BC445" i="58"/>
  <c r="BD445" i="58"/>
  <c r="BE445" i="58"/>
  <c r="BF445" i="58"/>
  <c r="BG445" i="58"/>
  <c r="BH445" i="58"/>
  <c r="BI445" i="58"/>
  <c r="BJ445" i="58"/>
  <c r="BK445" i="58"/>
  <c r="BL445" i="58"/>
  <c r="BM445" i="58"/>
  <c r="BN445" i="58"/>
  <c r="BO445" i="58"/>
  <c r="BP445" i="58"/>
  <c r="BQ445" i="58"/>
  <c r="BR445" i="58"/>
  <c r="BS445" i="58"/>
  <c r="BT445" i="58"/>
  <c r="BU445" i="58"/>
  <c r="BV445" i="58"/>
  <c r="BW445" i="58"/>
  <c r="BX445" i="58"/>
  <c r="BY445" i="58"/>
  <c r="BZ445" i="58"/>
  <c r="CA445" i="58"/>
  <c r="CB445" i="58"/>
  <c r="CC445" i="58"/>
  <c r="CD445" i="58"/>
  <c r="CE445" i="58"/>
  <c r="CF445" i="58"/>
  <c r="CG445" i="58"/>
  <c r="CH445" i="58"/>
  <c r="CI445" i="58"/>
  <c r="CJ445" i="58"/>
  <c r="CK445" i="58"/>
  <c r="CL445" i="58"/>
  <c r="CM445" i="58"/>
  <c r="CN445" i="58"/>
  <c r="CO445" i="58"/>
  <c r="CP445" i="58"/>
  <c r="CQ445" i="58"/>
  <c r="CR445" i="58"/>
  <c r="CS445" i="58"/>
  <c r="CT445" i="58"/>
  <c r="CU445" i="58"/>
  <c r="CV445" i="58"/>
  <c r="CW445" i="58"/>
  <c r="CX445" i="58"/>
  <c r="CY445" i="58"/>
  <c r="CZ445" i="58"/>
  <c r="DA445" i="58"/>
  <c r="DB445" i="58"/>
  <c r="DC445" i="58"/>
  <c r="DD445" i="58"/>
  <c r="DE445" i="58"/>
  <c r="AJ446" i="58"/>
  <c r="AK446" i="58"/>
  <c r="AL446" i="58"/>
  <c r="AM446" i="58"/>
  <c r="AN446" i="58"/>
  <c r="AO446" i="58"/>
  <c r="AP446" i="58"/>
  <c r="AQ446" i="58"/>
  <c r="AR446" i="58"/>
  <c r="AS446" i="58"/>
  <c r="AT446" i="58"/>
  <c r="AU446" i="58"/>
  <c r="AV446" i="58"/>
  <c r="AW446" i="58"/>
  <c r="AX446" i="58"/>
  <c r="AY446" i="58"/>
  <c r="AZ446" i="58"/>
  <c r="BA446" i="58"/>
  <c r="BB446" i="58"/>
  <c r="BC446" i="58"/>
  <c r="BD446" i="58"/>
  <c r="BE446" i="58"/>
  <c r="BF446" i="58"/>
  <c r="BG446" i="58"/>
  <c r="BH446" i="58"/>
  <c r="BI446" i="58"/>
  <c r="BJ446" i="58"/>
  <c r="BK446" i="58"/>
  <c r="BL446" i="58"/>
  <c r="BM446" i="58"/>
  <c r="BN446" i="58"/>
  <c r="BO446" i="58"/>
  <c r="BP446" i="58"/>
  <c r="BQ446" i="58"/>
  <c r="BR446" i="58"/>
  <c r="BS446" i="58"/>
  <c r="BT446" i="58"/>
  <c r="BU446" i="58"/>
  <c r="BV446" i="58"/>
  <c r="BW446" i="58"/>
  <c r="BX446" i="58"/>
  <c r="BY446" i="58"/>
  <c r="BZ446" i="58"/>
  <c r="CA446" i="58"/>
  <c r="CB446" i="58"/>
  <c r="CC446" i="58"/>
  <c r="CD446" i="58"/>
  <c r="CE446" i="58"/>
  <c r="CF446" i="58"/>
  <c r="CG446" i="58"/>
  <c r="CH446" i="58"/>
  <c r="CI446" i="58"/>
  <c r="CJ446" i="58"/>
  <c r="CK446" i="58"/>
  <c r="CL446" i="58"/>
  <c r="CM446" i="58"/>
  <c r="CN446" i="58"/>
  <c r="CO446" i="58"/>
  <c r="CP446" i="58"/>
  <c r="CQ446" i="58"/>
  <c r="CR446" i="58"/>
  <c r="CS446" i="58"/>
  <c r="CT446" i="58"/>
  <c r="CU446" i="58"/>
  <c r="CV446" i="58"/>
  <c r="CW446" i="58"/>
  <c r="CX446" i="58"/>
  <c r="CY446" i="58"/>
  <c r="CZ446" i="58"/>
  <c r="DA446" i="58"/>
  <c r="DB446" i="58"/>
  <c r="DC446" i="58"/>
  <c r="DD446" i="58"/>
  <c r="DE446" i="58"/>
  <c r="AJ447" i="58"/>
  <c r="AK447" i="58"/>
  <c r="AL447" i="58"/>
  <c r="AM447" i="58"/>
  <c r="AN447" i="58"/>
  <c r="AO447" i="58"/>
  <c r="AP447" i="58"/>
  <c r="AQ447" i="58"/>
  <c r="AR447" i="58"/>
  <c r="AS447" i="58"/>
  <c r="AT447" i="58"/>
  <c r="AU447" i="58"/>
  <c r="AV447" i="58"/>
  <c r="AW447" i="58"/>
  <c r="AX447" i="58"/>
  <c r="AY447" i="58"/>
  <c r="AZ447" i="58"/>
  <c r="BA447" i="58"/>
  <c r="BB447" i="58"/>
  <c r="BC447" i="58"/>
  <c r="BD447" i="58"/>
  <c r="BE447" i="58"/>
  <c r="BF447" i="58"/>
  <c r="BG447" i="58"/>
  <c r="BH447" i="58"/>
  <c r="BI447" i="58"/>
  <c r="BJ447" i="58"/>
  <c r="BK447" i="58"/>
  <c r="BL447" i="58"/>
  <c r="BM447" i="58"/>
  <c r="BN447" i="58"/>
  <c r="BO447" i="58"/>
  <c r="BP447" i="58"/>
  <c r="BQ447" i="58"/>
  <c r="BR447" i="58"/>
  <c r="BS447" i="58"/>
  <c r="BT447" i="58"/>
  <c r="BU447" i="58"/>
  <c r="BV447" i="58"/>
  <c r="BW447" i="58"/>
  <c r="BX447" i="58"/>
  <c r="BY447" i="58"/>
  <c r="BZ447" i="58"/>
  <c r="CA447" i="58"/>
  <c r="CB447" i="58"/>
  <c r="CC447" i="58"/>
  <c r="CD447" i="58"/>
  <c r="CE447" i="58"/>
  <c r="CF447" i="58"/>
  <c r="CG447" i="58"/>
  <c r="CH447" i="58"/>
  <c r="CI447" i="58"/>
  <c r="CJ447" i="58"/>
  <c r="CK447" i="58"/>
  <c r="CL447" i="58"/>
  <c r="CM447" i="58"/>
  <c r="CN447" i="58"/>
  <c r="CO447" i="58"/>
  <c r="CP447" i="58"/>
  <c r="CQ447" i="58"/>
  <c r="CR447" i="58"/>
  <c r="CS447" i="58"/>
  <c r="CT447" i="58"/>
  <c r="CU447" i="58"/>
  <c r="CV447" i="58"/>
  <c r="CW447" i="58"/>
  <c r="CX447" i="58"/>
  <c r="CY447" i="58"/>
  <c r="CZ447" i="58"/>
  <c r="DA447" i="58"/>
  <c r="DB447" i="58"/>
  <c r="DC447" i="58"/>
  <c r="DD447" i="58"/>
  <c r="DE447" i="58"/>
  <c r="AJ448" i="58"/>
  <c r="AK448" i="58"/>
  <c r="AL448" i="58"/>
  <c r="AM448" i="58"/>
  <c r="AN448" i="58"/>
  <c r="AO448" i="58"/>
  <c r="AP448" i="58"/>
  <c r="AQ448" i="58"/>
  <c r="AR448" i="58"/>
  <c r="AS448" i="58"/>
  <c r="AT448" i="58"/>
  <c r="AU448" i="58"/>
  <c r="AV448" i="58"/>
  <c r="AW448" i="58"/>
  <c r="AX448" i="58"/>
  <c r="AY448" i="58"/>
  <c r="AZ448" i="58"/>
  <c r="BA448" i="58"/>
  <c r="BB448" i="58"/>
  <c r="BC448" i="58"/>
  <c r="BD448" i="58"/>
  <c r="BE448" i="58"/>
  <c r="BF448" i="58"/>
  <c r="BG448" i="58"/>
  <c r="BH448" i="58"/>
  <c r="BI448" i="58"/>
  <c r="BJ448" i="58"/>
  <c r="BK448" i="58"/>
  <c r="BL448" i="58"/>
  <c r="BM448" i="58"/>
  <c r="BN448" i="58"/>
  <c r="BO448" i="58"/>
  <c r="BP448" i="58"/>
  <c r="BQ448" i="58"/>
  <c r="BR448" i="58"/>
  <c r="BS448" i="58"/>
  <c r="BT448" i="58"/>
  <c r="BU448" i="58"/>
  <c r="BV448" i="58"/>
  <c r="BW448" i="58"/>
  <c r="BX448" i="58"/>
  <c r="BY448" i="58"/>
  <c r="BZ448" i="58"/>
  <c r="CA448" i="58"/>
  <c r="CB448" i="58"/>
  <c r="CC448" i="58"/>
  <c r="CD448" i="58"/>
  <c r="CE448" i="58"/>
  <c r="CF448" i="58"/>
  <c r="CG448" i="58"/>
  <c r="CH448" i="58"/>
  <c r="CI448" i="58"/>
  <c r="CJ448" i="58"/>
  <c r="CK448" i="58"/>
  <c r="CL448" i="58"/>
  <c r="CM448" i="58"/>
  <c r="CN448" i="58"/>
  <c r="CO448" i="58"/>
  <c r="CP448" i="58"/>
  <c r="CQ448" i="58"/>
  <c r="CR448" i="58"/>
  <c r="CS448" i="58"/>
  <c r="CT448" i="58"/>
  <c r="CU448" i="58"/>
  <c r="CV448" i="58"/>
  <c r="CW448" i="58"/>
  <c r="CX448" i="58"/>
  <c r="CY448" i="58"/>
  <c r="CZ448" i="58"/>
  <c r="DA448" i="58"/>
  <c r="DB448" i="58"/>
  <c r="DC448" i="58"/>
  <c r="DD448" i="58"/>
  <c r="DE448" i="58"/>
  <c r="AJ449" i="58"/>
  <c r="AK449" i="58"/>
  <c r="AL449" i="58"/>
  <c r="AM449" i="58"/>
  <c r="AN449" i="58"/>
  <c r="AO449" i="58"/>
  <c r="AP449" i="58"/>
  <c r="AQ449" i="58"/>
  <c r="AR449" i="58"/>
  <c r="AS449" i="58"/>
  <c r="AT449" i="58"/>
  <c r="AU449" i="58"/>
  <c r="AV449" i="58"/>
  <c r="AW449" i="58"/>
  <c r="AX449" i="58"/>
  <c r="AY449" i="58"/>
  <c r="AZ449" i="58"/>
  <c r="BA449" i="58"/>
  <c r="BB449" i="58"/>
  <c r="BC449" i="58"/>
  <c r="BD449" i="58"/>
  <c r="BE449" i="58"/>
  <c r="BF449" i="58"/>
  <c r="BG449" i="58"/>
  <c r="BH449" i="58"/>
  <c r="BI449" i="58"/>
  <c r="BJ449" i="58"/>
  <c r="BK449" i="58"/>
  <c r="BL449" i="58"/>
  <c r="BM449" i="58"/>
  <c r="BN449" i="58"/>
  <c r="BO449" i="58"/>
  <c r="BP449" i="58"/>
  <c r="BQ449" i="58"/>
  <c r="BR449" i="58"/>
  <c r="BS449" i="58"/>
  <c r="BT449" i="58"/>
  <c r="BU449" i="58"/>
  <c r="BV449" i="58"/>
  <c r="BW449" i="58"/>
  <c r="BX449" i="58"/>
  <c r="BY449" i="58"/>
  <c r="BZ449" i="58"/>
  <c r="CA449" i="58"/>
  <c r="CB449" i="58"/>
  <c r="CC449" i="58"/>
  <c r="CD449" i="58"/>
  <c r="CE449" i="58"/>
  <c r="CF449" i="58"/>
  <c r="CG449" i="58"/>
  <c r="CH449" i="58"/>
  <c r="CI449" i="58"/>
  <c r="CJ449" i="58"/>
  <c r="CK449" i="58"/>
  <c r="CL449" i="58"/>
  <c r="CM449" i="58"/>
  <c r="CN449" i="58"/>
  <c r="CO449" i="58"/>
  <c r="CP449" i="58"/>
  <c r="CQ449" i="58"/>
  <c r="CR449" i="58"/>
  <c r="CS449" i="58"/>
  <c r="CT449" i="58"/>
  <c r="CU449" i="58"/>
  <c r="CV449" i="58"/>
  <c r="CW449" i="58"/>
  <c r="CX449" i="58"/>
  <c r="CY449" i="58"/>
  <c r="CZ449" i="58"/>
  <c r="DA449" i="58"/>
  <c r="DB449" i="58"/>
  <c r="DC449" i="58"/>
  <c r="DD449" i="58"/>
  <c r="DE449" i="58"/>
  <c r="AJ450" i="58"/>
  <c r="AK450" i="58"/>
  <c r="AL450" i="58"/>
  <c r="AM450" i="58"/>
  <c r="AN450" i="58"/>
  <c r="AO450" i="58"/>
  <c r="AP450" i="58"/>
  <c r="AQ450" i="58"/>
  <c r="AR450" i="58"/>
  <c r="AS450" i="58"/>
  <c r="AT450" i="58"/>
  <c r="AU450" i="58"/>
  <c r="AV450" i="58"/>
  <c r="AW450" i="58"/>
  <c r="AX450" i="58"/>
  <c r="AY450" i="58"/>
  <c r="AZ450" i="58"/>
  <c r="BA450" i="58"/>
  <c r="BB450" i="58"/>
  <c r="BC450" i="58"/>
  <c r="BD450" i="58"/>
  <c r="BE450" i="58"/>
  <c r="BF450" i="58"/>
  <c r="BG450" i="58"/>
  <c r="BH450" i="58"/>
  <c r="BI450" i="58"/>
  <c r="BJ450" i="58"/>
  <c r="BK450" i="58"/>
  <c r="BL450" i="58"/>
  <c r="BM450" i="58"/>
  <c r="BN450" i="58"/>
  <c r="BO450" i="58"/>
  <c r="BP450" i="58"/>
  <c r="BQ450" i="58"/>
  <c r="BR450" i="58"/>
  <c r="BS450" i="58"/>
  <c r="BT450" i="58"/>
  <c r="BU450" i="58"/>
  <c r="BV450" i="58"/>
  <c r="BW450" i="58"/>
  <c r="BX450" i="58"/>
  <c r="BY450" i="58"/>
  <c r="BZ450" i="58"/>
  <c r="CA450" i="58"/>
  <c r="CB450" i="58"/>
  <c r="CC450" i="58"/>
  <c r="CD450" i="58"/>
  <c r="CE450" i="58"/>
  <c r="CF450" i="58"/>
  <c r="CG450" i="58"/>
  <c r="CH450" i="58"/>
  <c r="CI450" i="58"/>
  <c r="CJ450" i="58"/>
  <c r="CK450" i="58"/>
  <c r="CL450" i="58"/>
  <c r="CM450" i="58"/>
  <c r="CN450" i="58"/>
  <c r="CO450" i="58"/>
  <c r="CP450" i="58"/>
  <c r="CQ450" i="58"/>
  <c r="CR450" i="58"/>
  <c r="CS450" i="58"/>
  <c r="CT450" i="58"/>
  <c r="CU450" i="58"/>
  <c r="CV450" i="58"/>
  <c r="CW450" i="58"/>
  <c r="CX450" i="58"/>
  <c r="CY450" i="58"/>
  <c r="CZ450" i="58"/>
  <c r="DA450" i="58"/>
  <c r="DB450" i="58"/>
  <c r="DC450" i="58"/>
  <c r="DD450" i="58"/>
  <c r="DE450" i="58"/>
  <c r="AJ451" i="58"/>
  <c r="AK451" i="58"/>
  <c r="AL451" i="58"/>
  <c r="AM451" i="58"/>
  <c r="AN451" i="58"/>
  <c r="AO451" i="58"/>
  <c r="AP451" i="58"/>
  <c r="AQ451" i="58"/>
  <c r="AR451" i="58"/>
  <c r="AS451" i="58"/>
  <c r="AT451" i="58"/>
  <c r="AU451" i="58"/>
  <c r="AV451" i="58"/>
  <c r="AW451" i="58"/>
  <c r="AX451" i="58"/>
  <c r="AY451" i="58"/>
  <c r="AZ451" i="58"/>
  <c r="BA451" i="58"/>
  <c r="BB451" i="58"/>
  <c r="BC451" i="58"/>
  <c r="BD451" i="58"/>
  <c r="BE451" i="58"/>
  <c r="BF451" i="58"/>
  <c r="BG451" i="58"/>
  <c r="BH451" i="58"/>
  <c r="BI451" i="58"/>
  <c r="BJ451" i="58"/>
  <c r="BK451" i="58"/>
  <c r="BL451" i="58"/>
  <c r="BM451" i="58"/>
  <c r="BN451" i="58"/>
  <c r="BO451" i="58"/>
  <c r="BP451" i="58"/>
  <c r="BQ451" i="58"/>
  <c r="BR451" i="58"/>
  <c r="BS451" i="58"/>
  <c r="BT451" i="58"/>
  <c r="BU451" i="58"/>
  <c r="BV451" i="58"/>
  <c r="BW451" i="58"/>
  <c r="BX451" i="58"/>
  <c r="BY451" i="58"/>
  <c r="BZ451" i="58"/>
  <c r="CA451" i="58"/>
  <c r="CB451" i="58"/>
  <c r="CC451" i="58"/>
  <c r="CD451" i="58"/>
  <c r="CE451" i="58"/>
  <c r="CF451" i="58"/>
  <c r="CG451" i="58"/>
  <c r="CH451" i="58"/>
  <c r="CI451" i="58"/>
  <c r="CJ451" i="58"/>
  <c r="CK451" i="58"/>
  <c r="CL451" i="58"/>
  <c r="CM451" i="58"/>
  <c r="CN451" i="58"/>
  <c r="CO451" i="58"/>
  <c r="CP451" i="58"/>
  <c r="CQ451" i="58"/>
  <c r="CR451" i="58"/>
  <c r="CS451" i="58"/>
  <c r="CT451" i="58"/>
  <c r="CU451" i="58"/>
  <c r="CV451" i="58"/>
  <c r="CW451" i="58"/>
  <c r="CX451" i="58"/>
  <c r="CY451" i="58"/>
  <c r="CZ451" i="58"/>
  <c r="DA451" i="58"/>
  <c r="DB451" i="58"/>
  <c r="DC451" i="58"/>
  <c r="DD451" i="58"/>
  <c r="DE451" i="58"/>
  <c r="AJ452" i="58"/>
  <c r="AK452" i="58"/>
  <c r="AL452" i="58"/>
  <c r="AM452" i="58"/>
  <c r="AN452" i="58"/>
  <c r="AO452" i="58"/>
  <c r="AP452" i="58"/>
  <c r="AQ452" i="58"/>
  <c r="AR452" i="58"/>
  <c r="AS452" i="58"/>
  <c r="AT452" i="58"/>
  <c r="AU452" i="58"/>
  <c r="AV452" i="58"/>
  <c r="AW452" i="58"/>
  <c r="AX452" i="58"/>
  <c r="AY452" i="58"/>
  <c r="AZ452" i="58"/>
  <c r="BA452" i="58"/>
  <c r="BB452" i="58"/>
  <c r="BC452" i="58"/>
  <c r="BD452" i="58"/>
  <c r="BE452" i="58"/>
  <c r="BF452" i="58"/>
  <c r="BG452" i="58"/>
  <c r="BH452" i="58"/>
  <c r="BI452" i="58"/>
  <c r="BJ452" i="58"/>
  <c r="BK452" i="58"/>
  <c r="BL452" i="58"/>
  <c r="BM452" i="58"/>
  <c r="BN452" i="58"/>
  <c r="BO452" i="58"/>
  <c r="BP452" i="58"/>
  <c r="BQ452" i="58"/>
  <c r="BR452" i="58"/>
  <c r="BS452" i="58"/>
  <c r="BT452" i="58"/>
  <c r="BU452" i="58"/>
  <c r="BV452" i="58"/>
  <c r="BW452" i="58"/>
  <c r="BX452" i="58"/>
  <c r="BY452" i="58"/>
  <c r="BZ452" i="58"/>
  <c r="CA452" i="58"/>
  <c r="CB452" i="58"/>
  <c r="CC452" i="58"/>
  <c r="CD452" i="58"/>
  <c r="CE452" i="58"/>
  <c r="CF452" i="58"/>
  <c r="CG452" i="58"/>
  <c r="CH452" i="58"/>
  <c r="CI452" i="58"/>
  <c r="CJ452" i="58"/>
  <c r="CK452" i="58"/>
  <c r="CL452" i="58"/>
  <c r="CM452" i="58"/>
  <c r="CN452" i="58"/>
  <c r="CO452" i="58"/>
  <c r="CP452" i="58"/>
  <c r="CQ452" i="58"/>
  <c r="CR452" i="58"/>
  <c r="CS452" i="58"/>
  <c r="CT452" i="58"/>
  <c r="CU452" i="58"/>
  <c r="CV452" i="58"/>
  <c r="CW452" i="58"/>
  <c r="CX452" i="58"/>
  <c r="CY452" i="58"/>
  <c r="CZ452" i="58"/>
  <c r="DA452" i="58"/>
  <c r="DB452" i="58"/>
  <c r="DC452" i="58"/>
  <c r="DD452" i="58"/>
  <c r="DE452" i="58"/>
  <c r="AJ453" i="58"/>
  <c r="AK453" i="58"/>
  <c r="AL453" i="58"/>
  <c r="AM453" i="58"/>
  <c r="AN453" i="58"/>
  <c r="AO453" i="58"/>
  <c r="AP453" i="58"/>
  <c r="AQ453" i="58"/>
  <c r="AR453" i="58"/>
  <c r="AS453" i="58"/>
  <c r="AT453" i="58"/>
  <c r="AU453" i="58"/>
  <c r="AV453" i="58"/>
  <c r="AW453" i="58"/>
  <c r="AX453" i="58"/>
  <c r="AY453" i="58"/>
  <c r="AZ453" i="58"/>
  <c r="BA453" i="58"/>
  <c r="BB453" i="58"/>
  <c r="BC453" i="58"/>
  <c r="BD453" i="58"/>
  <c r="BE453" i="58"/>
  <c r="BF453" i="58"/>
  <c r="BG453" i="58"/>
  <c r="BH453" i="58"/>
  <c r="BI453" i="58"/>
  <c r="BJ453" i="58"/>
  <c r="BK453" i="58"/>
  <c r="BL453" i="58"/>
  <c r="BM453" i="58"/>
  <c r="BN453" i="58"/>
  <c r="BO453" i="58"/>
  <c r="BP453" i="58"/>
  <c r="BQ453" i="58"/>
  <c r="BR453" i="58"/>
  <c r="BS453" i="58"/>
  <c r="BT453" i="58"/>
  <c r="BU453" i="58"/>
  <c r="BV453" i="58"/>
  <c r="BW453" i="58"/>
  <c r="BX453" i="58"/>
  <c r="BY453" i="58"/>
  <c r="BZ453" i="58"/>
  <c r="CA453" i="58"/>
  <c r="CB453" i="58"/>
  <c r="CC453" i="58"/>
  <c r="CD453" i="58"/>
  <c r="CE453" i="58"/>
  <c r="CF453" i="58"/>
  <c r="CG453" i="58"/>
  <c r="CH453" i="58"/>
  <c r="CI453" i="58"/>
  <c r="CJ453" i="58"/>
  <c r="CK453" i="58"/>
  <c r="CL453" i="58"/>
  <c r="CM453" i="58"/>
  <c r="CN453" i="58"/>
  <c r="CO453" i="58"/>
  <c r="CP453" i="58"/>
  <c r="CQ453" i="58"/>
  <c r="CR453" i="58"/>
  <c r="CS453" i="58"/>
  <c r="CT453" i="58"/>
  <c r="CU453" i="58"/>
  <c r="CV453" i="58"/>
  <c r="CW453" i="58"/>
  <c r="CX453" i="58"/>
  <c r="CY453" i="58"/>
  <c r="CZ453" i="58"/>
  <c r="DA453" i="58"/>
  <c r="DB453" i="58"/>
  <c r="DC453" i="58"/>
  <c r="DD453" i="58"/>
  <c r="DE453" i="58"/>
  <c r="AJ454" i="58"/>
  <c r="AK454" i="58"/>
  <c r="AL454" i="58"/>
  <c r="AM454" i="58"/>
  <c r="AN454" i="58"/>
  <c r="AO454" i="58"/>
  <c r="AP454" i="58"/>
  <c r="AQ454" i="58"/>
  <c r="AR454" i="58"/>
  <c r="AS454" i="58"/>
  <c r="AT454" i="58"/>
  <c r="AU454" i="58"/>
  <c r="AV454" i="58"/>
  <c r="AW454" i="58"/>
  <c r="AX454" i="58"/>
  <c r="AY454" i="58"/>
  <c r="AZ454" i="58"/>
  <c r="BA454" i="58"/>
  <c r="BB454" i="58"/>
  <c r="BC454" i="58"/>
  <c r="BD454" i="58"/>
  <c r="BE454" i="58"/>
  <c r="BF454" i="58"/>
  <c r="BG454" i="58"/>
  <c r="BH454" i="58"/>
  <c r="BI454" i="58"/>
  <c r="BJ454" i="58"/>
  <c r="BK454" i="58"/>
  <c r="BL454" i="58"/>
  <c r="BM454" i="58"/>
  <c r="BN454" i="58"/>
  <c r="BO454" i="58"/>
  <c r="BP454" i="58"/>
  <c r="BQ454" i="58"/>
  <c r="BR454" i="58"/>
  <c r="BS454" i="58"/>
  <c r="BT454" i="58"/>
  <c r="BU454" i="58"/>
  <c r="BV454" i="58"/>
  <c r="BW454" i="58"/>
  <c r="BX454" i="58"/>
  <c r="BY454" i="58"/>
  <c r="BZ454" i="58"/>
  <c r="CA454" i="58"/>
  <c r="CB454" i="58"/>
  <c r="CC454" i="58"/>
  <c r="CD454" i="58"/>
  <c r="CE454" i="58"/>
  <c r="CF454" i="58"/>
  <c r="CG454" i="58"/>
  <c r="CH454" i="58"/>
  <c r="CI454" i="58"/>
  <c r="CJ454" i="58"/>
  <c r="CK454" i="58"/>
  <c r="CL454" i="58"/>
  <c r="CM454" i="58"/>
  <c r="CN454" i="58"/>
  <c r="CO454" i="58"/>
  <c r="CP454" i="58"/>
  <c r="CQ454" i="58"/>
  <c r="CR454" i="58"/>
  <c r="CS454" i="58"/>
  <c r="CT454" i="58"/>
  <c r="CU454" i="58"/>
  <c r="CV454" i="58"/>
  <c r="CW454" i="58"/>
  <c r="CX454" i="58"/>
  <c r="CY454" i="58"/>
  <c r="CZ454" i="58"/>
  <c r="DA454" i="58"/>
  <c r="DB454" i="58"/>
  <c r="DC454" i="58"/>
  <c r="DD454" i="58"/>
  <c r="DE454" i="58"/>
  <c r="AJ455" i="58"/>
  <c r="AK455" i="58"/>
  <c r="AL455" i="58"/>
  <c r="AM455" i="58"/>
  <c r="AN455" i="58"/>
  <c r="AO455" i="58"/>
  <c r="AP455" i="58"/>
  <c r="AQ455" i="58"/>
  <c r="AR455" i="58"/>
  <c r="AS455" i="58"/>
  <c r="AT455" i="58"/>
  <c r="AU455" i="58"/>
  <c r="AV455" i="58"/>
  <c r="AW455" i="58"/>
  <c r="AX455" i="58"/>
  <c r="AY455" i="58"/>
  <c r="AZ455" i="58"/>
  <c r="BA455" i="58"/>
  <c r="BB455" i="58"/>
  <c r="BC455" i="58"/>
  <c r="BD455" i="58"/>
  <c r="BE455" i="58"/>
  <c r="BF455" i="58"/>
  <c r="BG455" i="58"/>
  <c r="BH455" i="58"/>
  <c r="BI455" i="58"/>
  <c r="BJ455" i="58"/>
  <c r="BK455" i="58"/>
  <c r="BL455" i="58"/>
  <c r="BM455" i="58"/>
  <c r="BN455" i="58"/>
  <c r="BO455" i="58"/>
  <c r="BP455" i="58"/>
  <c r="BQ455" i="58"/>
  <c r="BR455" i="58"/>
  <c r="BS455" i="58"/>
  <c r="BT455" i="58"/>
  <c r="BU455" i="58"/>
  <c r="BV455" i="58"/>
  <c r="BW455" i="58"/>
  <c r="BX455" i="58"/>
  <c r="BY455" i="58"/>
  <c r="BZ455" i="58"/>
  <c r="CA455" i="58"/>
  <c r="CB455" i="58"/>
  <c r="CC455" i="58"/>
  <c r="CD455" i="58"/>
  <c r="CE455" i="58"/>
  <c r="CF455" i="58"/>
  <c r="CG455" i="58"/>
  <c r="CH455" i="58"/>
  <c r="CI455" i="58"/>
  <c r="CJ455" i="58"/>
  <c r="CK455" i="58"/>
  <c r="CL455" i="58"/>
  <c r="CM455" i="58"/>
  <c r="CN455" i="58"/>
  <c r="CO455" i="58"/>
  <c r="CP455" i="58"/>
  <c r="CQ455" i="58"/>
  <c r="CR455" i="58"/>
  <c r="CS455" i="58"/>
  <c r="CT455" i="58"/>
  <c r="CU455" i="58"/>
  <c r="CV455" i="58"/>
  <c r="CW455" i="58"/>
  <c r="CX455" i="58"/>
  <c r="CY455" i="58"/>
  <c r="CZ455" i="58"/>
  <c r="DA455" i="58"/>
  <c r="DB455" i="58"/>
  <c r="DC455" i="58"/>
  <c r="DD455" i="58"/>
  <c r="DE455" i="58"/>
  <c r="AJ456" i="58"/>
  <c r="AK456" i="58"/>
  <c r="AL456" i="58"/>
  <c r="AM456" i="58"/>
  <c r="AN456" i="58"/>
  <c r="AO456" i="58"/>
  <c r="AP456" i="58"/>
  <c r="AQ456" i="58"/>
  <c r="AR456" i="58"/>
  <c r="AS456" i="58"/>
  <c r="AT456" i="58"/>
  <c r="AU456" i="58"/>
  <c r="AV456" i="58"/>
  <c r="AW456" i="58"/>
  <c r="AX456" i="58"/>
  <c r="AY456" i="58"/>
  <c r="AZ456" i="58"/>
  <c r="BA456" i="58"/>
  <c r="BB456" i="58"/>
  <c r="BC456" i="58"/>
  <c r="BD456" i="58"/>
  <c r="BE456" i="58"/>
  <c r="BF456" i="58"/>
  <c r="BG456" i="58"/>
  <c r="BH456" i="58"/>
  <c r="BI456" i="58"/>
  <c r="BJ456" i="58"/>
  <c r="BK456" i="58"/>
  <c r="BL456" i="58"/>
  <c r="BM456" i="58"/>
  <c r="BN456" i="58"/>
  <c r="BO456" i="58"/>
  <c r="BP456" i="58"/>
  <c r="BQ456" i="58"/>
  <c r="BR456" i="58"/>
  <c r="BS456" i="58"/>
  <c r="BT456" i="58"/>
  <c r="BU456" i="58"/>
  <c r="BV456" i="58"/>
  <c r="BW456" i="58"/>
  <c r="BX456" i="58"/>
  <c r="BY456" i="58"/>
  <c r="BZ456" i="58"/>
  <c r="CA456" i="58"/>
  <c r="CB456" i="58"/>
  <c r="CC456" i="58"/>
  <c r="CD456" i="58"/>
  <c r="CE456" i="58"/>
  <c r="CF456" i="58"/>
  <c r="CG456" i="58"/>
  <c r="CH456" i="58"/>
  <c r="CI456" i="58"/>
  <c r="CJ456" i="58"/>
  <c r="CK456" i="58"/>
  <c r="CL456" i="58"/>
  <c r="CM456" i="58"/>
  <c r="CN456" i="58"/>
  <c r="CO456" i="58"/>
  <c r="CP456" i="58"/>
  <c r="CQ456" i="58"/>
  <c r="CR456" i="58"/>
  <c r="CS456" i="58"/>
  <c r="CT456" i="58"/>
  <c r="CU456" i="58"/>
  <c r="CV456" i="58"/>
  <c r="CW456" i="58"/>
  <c r="CX456" i="58"/>
  <c r="CY456" i="58"/>
  <c r="CZ456" i="58"/>
  <c r="DA456" i="58"/>
  <c r="DB456" i="58"/>
  <c r="DC456" i="58"/>
  <c r="DD456" i="58"/>
  <c r="DE456" i="58"/>
  <c r="AJ457" i="58"/>
  <c r="AK457" i="58"/>
  <c r="AL457" i="58"/>
  <c r="AM457" i="58"/>
  <c r="AN457" i="58"/>
  <c r="AO457" i="58"/>
  <c r="AP457" i="58"/>
  <c r="AQ457" i="58"/>
  <c r="AR457" i="58"/>
  <c r="AS457" i="58"/>
  <c r="AT457" i="58"/>
  <c r="AU457" i="58"/>
  <c r="AV457" i="58"/>
  <c r="AW457" i="58"/>
  <c r="AX457" i="58"/>
  <c r="AY457" i="58"/>
  <c r="AZ457" i="58"/>
  <c r="BA457" i="58"/>
  <c r="BB457" i="58"/>
  <c r="BC457" i="58"/>
  <c r="BD457" i="58"/>
  <c r="BE457" i="58"/>
  <c r="BF457" i="58"/>
  <c r="BG457" i="58"/>
  <c r="BH457" i="58"/>
  <c r="BI457" i="58"/>
  <c r="BJ457" i="58"/>
  <c r="BK457" i="58"/>
  <c r="BL457" i="58"/>
  <c r="BM457" i="58"/>
  <c r="BN457" i="58"/>
  <c r="BO457" i="58"/>
  <c r="BP457" i="58"/>
  <c r="BQ457" i="58"/>
  <c r="BR457" i="58"/>
  <c r="BS457" i="58"/>
  <c r="BT457" i="58"/>
  <c r="BU457" i="58"/>
  <c r="BV457" i="58"/>
  <c r="BW457" i="58"/>
  <c r="BX457" i="58"/>
  <c r="BY457" i="58"/>
  <c r="BZ457" i="58"/>
  <c r="CA457" i="58"/>
  <c r="CB457" i="58"/>
  <c r="CC457" i="58"/>
  <c r="CD457" i="58"/>
  <c r="CE457" i="58"/>
  <c r="CF457" i="58"/>
  <c r="CG457" i="58"/>
  <c r="CH457" i="58"/>
  <c r="CI457" i="58"/>
  <c r="CJ457" i="58"/>
  <c r="CK457" i="58"/>
  <c r="CL457" i="58"/>
  <c r="CM457" i="58"/>
  <c r="CN457" i="58"/>
  <c r="CO457" i="58"/>
  <c r="CP457" i="58"/>
  <c r="CQ457" i="58"/>
  <c r="CR457" i="58"/>
  <c r="CS457" i="58"/>
  <c r="CT457" i="58"/>
  <c r="CU457" i="58"/>
  <c r="CV457" i="58"/>
  <c r="CW457" i="58"/>
  <c r="CX457" i="58"/>
  <c r="CY457" i="58"/>
  <c r="CZ457" i="58"/>
  <c r="DA457" i="58"/>
  <c r="DB457" i="58"/>
  <c r="DC457" i="58"/>
  <c r="DD457" i="58"/>
  <c r="DE457" i="58"/>
  <c r="AJ458" i="58"/>
  <c r="AK458" i="58"/>
  <c r="AL458" i="58"/>
  <c r="AM458" i="58"/>
  <c r="AN458" i="58"/>
  <c r="AO458" i="58"/>
  <c r="AP458" i="58"/>
  <c r="AQ458" i="58"/>
  <c r="AR458" i="58"/>
  <c r="AS458" i="58"/>
  <c r="AT458" i="58"/>
  <c r="AU458" i="58"/>
  <c r="AV458" i="58"/>
  <c r="AW458" i="58"/>
  <c r="AX458" i="58"/>
  <c r="AY458" i="58"/>
  <c r="AZ458" i="58"/>
  <c r="BA458" i="58"/>
  <c r="BB458" i="58"/>
  <c r="BC458" i="58"/>
  <c r="BD458" i="58"/>
  <c r="BE458" i="58"/>
  <c r="BF458" i="58"/>
  <c r="BG458" i="58"/>
  <c r="BH458" i="58"/>
  <c r="BI458" i="58"/>
  <c r="BJ458" i="58"/>
  <c r="BK458" i="58"/>
  <c r="BL458" i="58"/>
  <c r="BM458" i="58"/>
  <c r="BN458" i="58"/>
  <c r="BO458" i="58"/>
  <c r="BP458" i="58"/>
  <c r="BQ458" i="58"/>
  <c r="BR458" i="58"/>
  <c r="BS458" i="58"/>
  <c r="BT458" i="58"/>
  <c r="BU458" i="58"/>
  <c r="BV458" i="58"/>
  <c r="BW458" i="58"/>
  <c r="BX458" i="58"/>
  <c r="BY458" i="58"/>
  <c r="BZ458" i="58"/>
  <c r="CA458" i="58"/>
  <c r="CB458" i="58"/>
  <c r="CC458" i="58"/>
  <c r="CD458" i="58"/>
  <c r="CE458" i="58"/>
  <c r="CF458" i="58"/>
  <c r="CG458" i="58"/>
  <c r="CH458" i="58"/>
  <c r="CI458" i="58"/>
  <c r="CJ458" i="58"/>
  <c r="CK458" i="58"/>
  <c r="CL458" i="58"/>
  <c r="CM458" i="58"/>
  <c r="CN458" i="58"/>
  <c r="CO458" i="58"/>
  <c r="CP458" i="58"/>
  <c r="CQ458" i="58"/>
  <c r="CR458" i="58"/>
  <c r="CS458" i="58"/>
  <c r="CT458" i="58"/>
  <c r="CU458" i="58"/>
  <c r="CV458" i="58"/>
  <c r="CW458" i="58"/>
  <c r="CX458" i="58"/>
  <c r="CY458" i="58"/>
  <c r="CZ458" i="58"/>
  <c r="DA458" i="58"/>
  <c r="DB458" i="58"/>
  <c r="DC458" i="58"/>
  <c r="DD458" i="58"/>
  <c r="DE458" i="58"/>
  <c r="AJ459" i="58"/>
  <c r="AK459" i="58"/>
  <c r="AL459" i="58"/>
  <c r="AM459" i="58"/>
  <c r="AN459" i="58"/>
  <c r="AO459" i="58"/>
  <c r="AP459" i="58"/>
  <c r="AQ459" i="58"/>
  <c r="AR459" i="58"/>
  <c r="AS459" i="58"/>
  <c r="AT459" i="58"/>
  <c r="AU459" i="58"/>
  <c r="AV459" i="58"/>
  <c r="AW459" i="58"/>
  <c r="AX459" i="58"/>
  <c r="AY459" i="58"/>
  <c r="AZ459" i="58"/>
  <c r="BA459" i="58"/>
  <c r="BB459" i="58"/>
  <c r="BC459" i="58"/>
  <c r="BD459" i="58"/>
  <c r="BE459" i="58"/>
  <c r="BF459" i="58"/>
  <c r="BG459" i="58"/>
  <c r="BH459" i="58"/>
  <c r="BI459" i="58"/>
  <c r="BJ459" i="58"/>
  <c r="BK459" i="58"/>
  <c r="BL459" i="58"/>
  <c r="BM459" i="58"/>
  <c r="BN459" i="58"/>
  <c r="BO459" i="58"/>
  <c r="BP459" i="58"/>
  <c r="BQ459" i="58"/>
  <c r="BR459" i="58"/>
  <c r="BS459" i="58"/>
  <c r="BT459" i="58"/>
  <c r="BU459" i="58"/>
  <c r="BV459" i="58"/>
  <c r="BW459" i="58"/>
  <c r="BX459" i="58"/>
  <c r="BY459" i="58"/>
  <c r="BZ459" i="58"/>
  <c r="CA459" i="58"/>
  <c r="CB459" i="58"/>
  <c r="CC459" i="58"/>
  <c r="CD459" i="58"/>
  <c r="CE459" i="58"/>
  <c r="CF459" i="58"/>
  <c r="CG459" i="58"/>
  <c r="CH459" i="58"/>
  <c r="CI459" i="58"/>
  <c r="CJ459" i="58"/>
  <c r="CK459" i="58"/>
  <c r="CL459" i="58"/>
  <c r="CM459" i="58"/>
  <c r="CN459" i="58"/>
  <c r="CO459" i="58"/>
  <c r="CP459" i="58"/>
  <c r="CQ459" i="58"/>
  <c r="CR459" i="58"/>
  <c r="CS459" i="58"/>
  <c r="CT459" i="58"/>
  <c r="CU459" i="58"/>
  <c r="CV459" i="58"/>
  <c r="CW459" i="58"/>
  <c r="CX459" i="58"/>
  <c r="CY459" i="58"/>
  <c r="CZ459" i="58"/>
  <c r="DA459" i="58"/>
  <c r="DB459" i="58"/>
  <c r="DC459" i="58"/>
  <c r="DD459" i="58"/>
  <c r="DE459" i="58"/>
  <c r="AJ460" i="58"/>
  <c r="AK460" i="58"/>
  <c r="AL460" i="58"/>
  <c r="AM460" i="58"/>
  <c r="AN460" i="58"/>
  <c r="AO460" i="58"/>
  <c r="AP460" i="58"/>
  <c r="AQ460" i="58"/>
  <c r="AR460" i="58"/>
  <c r="AS460" i="58"/>
  <c r="AT460" i="58"/>
  <c r="AU460" i="58"/>
  <c r="AV460" i="58"/>
  <c r="AW460" i="58"/>
  <c r="AX460" i="58"/>
  <c r="AY460" i="58"/>
  <c r="AZ460" i="58"/>
  <c r="BA460" i="58"/>
  <c r="BB460" i="58"/>
  <c r="BC460" i="58"/>
  <c r="BD460" i="58"/>
  <c r="BE460" i="58"/>
  <c r="BF460" i="58"/>
  <c r="BG460" i="58"/>
  <c r="BH460" i="58"/>
  <c r="BI460" i="58"/>
  <c r="BJ460" i="58"/>
  <c r="BK460" i="58"/>
  <c r="BL460" i="58"/>
  <c r="BM460" i="58"/>
  <c r="BN460" i="58"/>
  <c r="BO460" i="58"/>
  <c r="BP460" i="58"/>
  <c r="BQ460" i="58"/>
  <c r="BR460" i="58"/>
  <c r="BS460" i="58"/>
  <c r="BT460" i="58"/>
  <c r="BU460" i="58"/>
  <c r="BV460" i="58"/>
  <c r="BW460" i="58"/>
  <c r="BX460" i="58"/>
  <c r="BY460" i="58"/>
  <c r="BZ460" i="58"/>
  <c r="CA460" i="58"/>
  <c r="CB460" i="58"/>
  <c r="CC460" i="58"/>
  <c r="CD460" i="58"/>
  <c r="CE460" i="58"/>
  <c r="CF460" i="58"/>
  <c r="CG460" i="58"/>
  <c r="CH460" i="58"/>
  <c r="CI460" i="58"/>
  <c r="CJ460" i="58"/>
  <c r="CK460" i="58"/>
  <c r="CL460" i="58"/>
  <c r="CM460" i="58"/>
  <c r="CN460" i="58"/>
  <c r="CO460" i="58"/>
  <c r="CP460" i="58"/>
  <c r="CQ460" i="58"/>
  <c r="CR460" i="58"/>
  <c r="CS460" i="58"/>
  <c r="CT460" i="58"/>
  <c r="CU460" i="58"/>
  <c r="CV460" i="58"/>
  <c r="CW460" i="58"/>
  <c r="CX460" i="58"/>
  <c r="CY460" i="58"/>
  <c r="CZ460" i="58"/>
  <c r="DA460" i="58"/>
  <c r="DB460" i="58"/>
  <c r="DC460" i="58"/>
  <c r="DD460" i="58"/>
  <c r="DE460" i="58"/>
  <c r="AJ461" i="58"/>
  <c r="AK461" i="58"/>
  <c r="AL461" i="58"/>
  <c r="AM461" i="58"/>
  <c r="AN461" i="58"/>
  <c r="AO461" i="58"/>
  <c r="AP461" i="58"/>
  <c r="AQ461" i="58"/>
  <c r="AR461" i="58"/>
  <c r="AS461" i="58"/>
  <c r="AT461" i="58"/>
  <c r="AU461" i="58"/>
  <c r="AV461" i="58"/>
  <c r="AW461" i="58"/>
  <c r="AX461" i="58"/>
  <c r="AY461" i="58"/>
  <c r="AZ461" i="58"/>
  <c r="BA461" i="58"/>
  <c r="BB461" i="58"/>
  <c r="BC461" i="58"/>
  <c r="BD461" i="58"/>
  <c r="BE461" i="58"/>
  <c r="BF461" i="58"/>
  <c r="BG461" i="58"/>
  <c r="BH461" i="58"/>
  <c r="BI461" i="58"/>
  <c r="BJ461" i="58"/>
  <c r="BK461" i="58"/>
  <c r="BL461" i="58"/>
  <c r="BM461" i="58"/>
  <c r="BN461" i="58"/>
  <c r="BO461" i="58"/>
  <c r="BP461" i="58"/>
  <c r="BQ461" i="58"/>
  <c r="BR461" i="58"/>
  <c r="BS461" i="58"/>
  <c r="BT461" i="58"/>
  <c r="BU461" i="58"/>
  <c r="BV461" i="58"/>
  <c r="BW461" i="58"/>
  <c r="BX461" i="58"/>
  <c r="BY461" i="58"/>
  <c r="BZ461" i="58"/>
  <c r="CA461" i="58"/>
  <c r="CB461" i="58"/>
  <c r="CC461" i="58"/>
  <c r="CD461" i="58"/>
  <c r="CE461" i="58"/>
  <c r="CF461" i="58"/>
  <c r="CG461" i="58"/>
  <c r="CH461" i="58"/>
  <c r="CI461" i="58"/>
  <c r="CJ461" i="58"/>
  <c r="CK461" i="58"/>
  <c r="CL461" i="58"/>
  <c r="CM461" i="58"/>
  <c r="CN461" i="58"/>
  <c r="CO461" i="58"/>
  <c r="CP461" i="58"/>
  <c r="CQ461" i="58"/>
  <c r="CR461" i="58"/>
  <c r="CS461" i="58"/>
  <c r="CT461" i="58"/>
  <c r="CU461" i="58"/>
  <c r="CV461" i="58"/>
  <c r="CW461" i="58"/>
  <c r="CX461" i="58"/>
  <c r="CY461" i="58"/>
  <c r="CZ461" i="58"/>
  <c r="DA461" i="58"/>
  <c r="DB461" i="58"/>
  <c r="DC461" i="58"/>
  <c r="DD461" i="58"/>
  <c r="DE461" i="58"/>
  <c r="AJ462" i="58"/>
  <c r="AK462" i="58"/>
  <c r="AL462" i="58"/>
  <c r="AM462" i="58"/>
  <c r="AN462" i="58"/>
  <c r="AO462" i="58"/>
  <c r="AP462" i="58"/>
  <c r="AQ462" i="58"/>
  <c r="AR462" i="58"/>
  <c r="AS462" i="58"/>
  <c r="AT462" i="58"/>
  <c r="AU462" i="58"/>
  <c r="AV462" i="58"/>
  <c r="AW462" i="58"/>
  <c r="AX462" i="58"/>
  <c r="AY462" i="58"/>
  <c r="AZ462" i="58"/>
  <c r="BA462" i="58"/>
  <c r="BB462" i="58"/>
  <c r="BC462" i="58"/>
  <c r="BD462" i="58"/>
  <c r="BE462" i="58"/>
  <c r="BF462" i="58"/>
  <c r="BG462" i="58"/>
  <c r="BH462" i="58"/>
  <c r="BI462" i="58"/>
  <c r="BJ462" i="58"/>
  <c r="BK462" i="58"/>
  <c r="BL462" i="58"/>
  <c r="BM462" i="58"/>
  <c r="BN462" i="58"/>
  <c r="BO462" i="58"/>
  <c r="BP462" i="58"/>
  <c r="BQ462" i="58"/>
  <c r="BR462" i="58"/>
  <c r="BS462" i="58"/>
  <c r="BT462" i="58"/>
  <c r="BU462" i="58"/>
  <c r="BV462" i="58"/>
  <c r="BW462" i="58"/>
  <c r="BX462" i="58"/>
  <c r="BY462" i="58"/>
  <c r="BZ462" i="58"/>
  <c r="CA462" i="58"/>
  <c r="CB462" i="58"/>
  <c r="CC462" i="58"/>
  <c r="CD462" i="58"/>
  <c r="CE462" i="58"/>
  <c r="CF462" i="58"/>
  <c r="CG462" i="58"/>
  <c r="CH462" i="58"/>
  <c r="CI462" i="58"/>
  <c r="CJ462" i="58"/>
  <c r="CK462" i="58"/>
  <c r="CL462" i="58"/>
  <c r="CM462" i="58"/>
  <c r="CN462" i="58"/>
  <c r="CO462" i="58"/>
  <c r="CP462" i="58"/>
  <c r="CQ462" i="58"/>
  <c r="CR462" i="58"/>
  <c r="CS462" i="58"/>
  <c r="CT462" i="58"/>
  <c r="CU462" i="58"/>
  <c r="CV462" i="58"/>
  <c r="CW462" i="58"/>
  <c r="CX462" i="58"/>
  <c r="CY462" i="58"/>
  <c r="CZ462" i="58"/>
  <c r="DA462" i="58"/>
  <c r="DB462" i="58"/>
  <c r="DC462" i="58"/>
  <c r="DD462" i="58"/>
  <c r="DE462" i="58"/>
  <c r="AJ463" i="58"/>
  <c r="AK463" i="58"/>
  <c r="AL463" i="58"/>
  <c r="AM463" i="58"/>
  <c r="AN463" i="58"/>
  <c r="AO463" i="58"/>
  <c r="AP463" i="58"/>
  <c r="AQ463" i="58"/>
  <c r="AR463" i="58"/>
  <c r="AS463" i="58"/>
  <c r="AT463" i="58"/>
  <c r="AU463" i="58"/>
  <c r="AV463" i="58"/>
  <c r="AW463" i="58"/>
  <c r="AX463" i="58"/>
  <c r="AY463" i="58"/>
  <c r="AZ463" i="58"/>
  <c r="BA463" i="58"/>
  <c r="BB463" i="58"/>
  <c r="BC463" i="58"/>
  <c r="BD463" i="58"/>
  <c r="BE463" i="58"/>
  <c r="BF463" i="58"/>
  <c r="BG463" i="58"/>
  <c r="BH463" i="58"/>
  <c r="BI463" i="58"/>
  <c r="BJ463" i="58"/>
  <c r="BK463" i="58"/>
  <c r="BL463" i="58"/>
  <c r="BM463" i="58"/>
  <c r="BN463" i="58"/>
  <c r="BO463" i="58"/>
  <c r="BP463" i="58"/>
  <c r="BQ463" i="58"/>
  <c r="BR463" i="58"/>
  <c r="BS463" i="58"/>
  <c r="BT463" i="58"/>
  <c r="BU463" i="58"/>
  <c r="BV463" i="58"/>
  <c r="BW463" i="58"/>
  <c r="BX463" i="58"/>
  <c r="BY463" i="58"/>
  <c r="BZ463" i="58"/>
  <c r="CA463" i="58"/>
  <c r="CB463" i="58"/>
  <c r="CC463" i="58"/>
  <c r="CD463" i="58"/>
  <c r="CE463" i="58"/>
  <c r="CF463" i="58"/>
  <c r="CG463" i="58"/>
  <c r="CH463" i="58"/>
  <c r="CI463" i="58"/>
  <c r="CJ463" i="58"/>
  <c r="CK463" i="58"/>
  <c r="CL463" i="58"/>
  <c r="CM463" i="58"/>
  <c r="CN463" i="58"/>
  <c r="CO463" i="58"/>
  <c r="CP463" i="58"/>
  <c r="CQ463" i="58"/>
  <c r="CR463" i="58"/>
  <c r="CS463" i="58"/>
  <c r="CT463" i="58"/>
  <c r="CU463" i="58"/>
  <c r="CV463" i="58"/>
  <c r="CW463" i="58"/>
  <c r="CX463" i="58"/>
  <c r="CY463" i="58"/>
  <c r="CZ463" i="58"/>
  <c r="DA463" i="58"/>
  <c r="DB463" i="58"/>
  <c r="DC463" i="58"/>
  <c r="DD463" i="58"/>
  <c r="DE463" i="58"/>
  <c r="AJ464" i="58"/>
  <c r="AK464" i="58"/>
  <c r="AL464" i="58"/>
  <c r="AM464" i="58"/>
  <c r="AN464" i="58"/>
  <c r="AO464" i="58"/>
  <c r="AP464" i="58"/>
  <c r="AQ464" i="58"/>
  <c r="AR464" i="58"/>
  <c r="AS464" i="58"/>
  <c r="AT464" i="58"/>
  <c r="AU464" i="58"/>
  <c r="AV464" i="58"/>
  <c r="AW464" i="58"/>
  <c r="AX464" i="58"/>
  <c r="AY464" i="58"/>
  <c r="AZ464" i="58"/>
  <c r="BA464" i="58"/>
  <c r="BB464" i="58"/>
  <c r="BC464" i="58"/>
  <c r="BD464" i="58"/>
  <c r="BE464" i="58"/>
  <c r="BF464" i="58"/>
  <c r="BG464" i="58"/>
  <c r="BH464" i="58"/>
  <c r="BI464" i="58"/>
  <c r="BJ464" i="58"/>
  <c r="BK464" i="58"/>
  <c r="BL464" i="58"/>
  <c r="BM464" i="58"/>
  <c r="BN464" i="58"/>
  <c r="BO464" i="58"/>
  <c r="BP464" i="58"/>
  <c r="BQ464" i="58"/>
  <c r="BR464" i="58"/>
  <c r="BS464" i="58"/>
  <c r="BT464" i="58"/>
  <c r="BU464" i="58"/>
  <c r="BV464" i="58"/>
  <c r="BW464" i="58"/>
  <c r="BX464" i="58"/>
  <c r="BY464" i="58"/>
  <c r="BZ464" i="58"/>
  <c r="CA464" i="58"/>
  <c r="CB464" i="58"/>
  <c r="CC464" i="58"/>
  <c r="CD464" i="58"/>
  <c r="CE464" i="58"/>
  <c r="CF464" i="58"/>
  <c r="CG464" i="58"/>
  <c r="CH464" i="58"/>
  <c r="CI464" i="58"/>
  <c r="CJ464" i="58"/>
  <c r="CK464" i="58"/>
  <c r="CL464" i="58"/>
  <c r="CM464" i="58"/>
  <c r="CN464" i="58"/>
  <c r="CO464" i="58"/>
  <c r="CP464" i="58"/>
  <c r="CQ464" i="58"/>
  <c r="CR464" i="58"/>
  <c r="CS464" i="58"/>
  <c r="CT464" i="58"/>
  <c r="CU464" i="58"/>
  <c r="CV464" i="58"/>
  <c r="CW464" i="58"/>
  <c r="CX464" i="58"/>
  <c r="CY464" i="58"/>
  <c r="CZ464" i="58"/>
  <c r="DA464" i="58"/>
  <c r="DB464" i="58"/>
  <c r="DC464" i="58"/>
  <c r="DD464" i="58"/>
  <c r="DE464" i="58"/>
  <c r="AJ465" i="58"/>
  <c r="AK465" i="58"/>
  <c r="AL465" i="58"/>
  <c r="AM465" i="58"/>
  <c r="AN465" i="58"/>
  <c r="AO465" i="58"/>
  <c r="AP465" i="58"/>
  <c r="AQ465" i="58"/>
  <c r="AR465" i="58"/>
  <c r="AS465" i="58"/>
  <c r="AT465" i="58"/>
  <c r="AU465" i="58"/>
  <c r="AV465" i="58"/>
  <c r="AW465" i="58"/>
  <c r="AX465" i="58"/>
  <c r="AY465" i="58"/>
  <c r="AZ465" i="58"/>
  <c r="BA465" i="58"/>
  <c r="BB465" i="58"/>
  <c r="BC465" i="58"/>
  <c r="BD465" i="58"/>
  <c r="BE465" i="58"/>
  <c r="BF465" i="58"/>
  <c r="BG465" i="58"/>
  <c r="BH465" i="58"/>
  <c r="BI465" i="58"/>
  <c r="BJ465" i="58"/>
  <c r="BK465" i="58"/>
  <c r="BL465" i="58"/>
  <c r="BM465" i="58"/>
  <c r="BN465" i="58"/>
  <c r="BO465" i="58"/>
  <c r="BP465" i="58"/>
  <c r="BQ465" i="58"/>
  <c r="BR465" i="58"/>
  <c r="BS465" i="58"/>
  <c r="BT465" i="58"/>
  <c r="BU465" i="58"/>
  <c r="BV465" i="58"/>
  <c r="BW465" i="58"/>
  <c r="BX465" i="58"/>
  <c r="BY465" i="58"/>
  <c r="BZ465" i="58"/>
  <c r="CA465" i="58"/>
  <c r="CB465" i="58"/>
  <c r="CC465" i="58"/>
  <c r="CD465" i="58"/>
  <c r="CE465" i="58"/>
  <c r="CF465" i="58"/>
  <c r="CG465" i="58"/>
  <c r="CH465" i="58"/>
  <c r="CI465" i="58"/>
  <c r="CJ465" i="58"/>
  <c r="CK465" i="58"/>
  <c r="CL465" i="58"/>
  <c r="CM465" i="58"/>
  <c r="CN465" i="58"/>
  <c r="CO465" i="58"/>
  <c r="CP465" i="58"/>
  <c r="CQ465" i="58"/>
  <c r="CR465" i="58"/>
  <c r="CS465" i="58"/>
  <c r="CT465" i="58"/>
  <c r="CU465" i="58"/>
  <c r="CV465" i="58"/>
  <c r="CW465" i="58"/>
  <c r="CX465" i="58"/>
  <c r="CY465" i="58"/>
  <c r="CZ465" i="58"/>
  <c r="DA465" i="58"/>
  <c r="DB465" i="58"/>
  <c r="DC465" i="58"/>
  <c r="DD465" i="58"/>
  <c r="DE465" i="58"/>
  <c r="AJ466" i="58"/>
  <c r="AK466" i="58"/>
  <c r="AL466" i="58"/>
  <c r="AM466" i="58"/>
  <c r="AN466" i="58"/>
  <c r="AO466" i="58"/>
  <c r="AP466" i="58"/>
  <c r="AQ466" i="58"/>
  <c r="AR466" i="58"/>
  <c r="AS466" i="58"/>
  <c r="AT466" i="58"/>
  <c r="AU466" i="58"/>
  <c r="AV466" i="58"/>
  <c r="AW466" i="58"/>
  <c r="AX466" i="58"/>
  <c r="AY466" i="58"/>
  <c r="AZ466" i="58"/>
  <c r="BA466" i="58"/>
  <c r="BB466" i="58"/>
  <c r="BC466" i="58"/>
  <c r="BD466" i="58"/>
  <c r="BE466" i="58"/>
  <c r="BF466" i="58"/>
  <c r="BG466" i="58"/>
  <c r="BH466" i="58"/>
  <c r="BI466" i="58"/>
  <c r="BJ466" i="58"/>
  <c r="BK466" i="58"/>
  <c r="BL466" i="58"/>
  <c r="BM466" i="58"/>
  <c r="BN466" i="58"/>
  <c r="BO466" i="58"/>
  <c r="BP466" i="58"/>
  <c r="BQ466" i="58"/>
  <c r="BR466" i="58"/>
  <c r="BS466" i="58"/>
  <c r="BT466" i="58"/>
  <c r="BU466" i="58"/>
  <c r="BV466" i="58"/>
  <c r="BW466" i="58"/>
  <c r="BX466" i="58"/>
  <c r="BY466" i="58"/>
  <c r="BZ466" i="58"/>
  <c r="CA466" i="58"/>
  <c r="CB466" i="58"/>
  <c r="CC466" i="58"/>
  <c r="CD466" i="58"/>
  <c r="CE466" i="58"/>
  <c r="CF466" i="58"/>
  <c r="CG466" i="58"/>
  <c r="CH466" i="58"/>
  <c r="CI466" i="58"/>
  <c r="CJ466" i="58"/>
  <c r="CK466" i="58"/>
  <c r="CL466" i="58"/>
  <c r="CM466" i="58"/>
  <c r="CN466" i="58"/>
  <c r="CO466" i="58"/>
  <c r="CP466" i="58"/>
  <c r="CQ466" i="58"/>
  <c r="CR466" i="58"/>
  <c r="CS466" i="58"/>
  <c r="CT466" i="58"/>
  <c r="CU466" i="58"/>
  <c r="CV466" i="58"/>
  <c r="CW466" i="58"/>
  <c r="CX466" i="58"/>
  <c r="CY466" i="58"/>
  <c r="CZ466" i="58"/>
  <c r="DA466" i="58"/>
  <c r="DB466" i="58"/>
  <c r="DC466" i="58"/>
  <c r="DD466" i="58"/>
  <c r="DE466" i="58"/>
  <c r="AJ467" i="58"/>
  <c r="AK467" i="58"/>
  <c r="AL467" i="58"/>
  <c r="AM467" i="58"/>
  <c r="AN467" i="58"/>
  <c r="AO467" i="58"/>
  <c r="AP467" i="58"/>
  <c r="AQ467" i="58"/>
  <c r="AR467" i="58"/>
  <c r="AS467" i="58"/>
  <c r="AT467" i="58"/>
  <c r="AU467" i="58"/>
  <c r="AV467" i="58"/>
  <c r="AW467" i="58"/>
  <c r="AX467" i="58"/>
  <c r="AY467" i="58"/>
  <c r="AZ467" i="58"/>
  <c r="BA467" i="58"/>
  <c r="BB467" i="58"/>
  <c r="BC467" i="58"/>
  <c r="BD467" i="58"/>
  <c r="BE467" i="58"/>
  <c r="BF467" i="58"/>
  <c r="BG467" i="58"/>
  <c r="BH467" i="58"/>
  <c r="BI467" i="58"/>
  <c r="BJ467" i="58"/>
  <c r="BK467" i="58"/>
  <c r="BL467" i="58"/>
  <c r="BM467" i="58"/>
  <c r="BN467" i="58"/>
  <c r="BO467" i="58"/>
  <c r="BP467" i="58"/>
  <c r="BQ467" i="58"/>
  <c r="BR467" i="58"/>
  <c r="BS467" i="58"/>
  <c r="BT467" i="58"/>
  <c r="BU467" i="58"/>
  <c r="BV467" i="58"/>
  <c r="BW467" i="58"/>
  <c r="BX467" i="58"/>
  <c r="BY467" i="58"/>
  <c r="BZ467" i="58"/>
  <c r="CA467" i="58"/>
  <c r="CB467" i="58"/>
  <c r="CC467" i="58"/>
  <c r="CD467" i="58"/>
  <c r="CE467" i="58"/>
  <c r="CF467" i="58"/>
  <c r="CG467" i="58"/>
  <c r="CH467" i="58"/>
  <c r="CI467" i="58"/>
  <c r="CJ467" i="58"/>
  <c r="CK467" i="58"/>
  <c r="CL467" i="58"/>
  <c r="CM467" i="58"/>
  <c r="CN467" i="58"/>
  <c r="CO467" i="58"/>
  <c r="CP467" i="58"/>
  <c r="CQ467" i="58"/>
  <c r="CR467" i="58"/>
  <c r="CS467" i="58"/>
  <c r="CT467" i="58"/>
  <c r="CU467" i="58"/>
  <c r="CV467" i="58"/>
  <c r="CW467" i="58"/>
  <c r="CX467" i="58"/>
  <c r="CY467" i="58"/>
  <c r="CZ467" i="58"/>
  <c r="DA467" i="58"/>
  <c r="DB467" i="58"/>
  <c r="DC467" i="58"/>
  <c r="DD467" i="58"/>
  <c r="DE467" i="58"/>
  <c r="AJ468" i="58"/>
  <c r="AK468" i="58"/>
  <c r="AL468" i="58"/>
  <c r="AM468" i="58"/>
  <c r="AN468" i="58"/>
  <c r="AO468" i="58"/>
  <c r="AP468" i="58"/>
  <c r="AQ468" i="58"/>
  <c r="AR468" i="58"/>
  <c r="AS468" i="58"/>
  <c r="AT468" i="58"/>
  <c r="AU468" i="58"/>
  <c r="AV468" i="58"/>
  <c r="AW468" i="58"/>
  <c r="AX468" i="58"/>
  <c r="AY468" i="58"/>
  <c r="AZ468" i="58"/>
  <c r="BA468" i="58"/>
  <c r="BB468" i="58"/>
  <c r="BC468" i="58"/>
  <c r="BD468" i="58"/>
  <c r="BE468" i="58"/>
  <c r="BF468" i="58"/>
  <c r="BG468" i="58"/>
  <c r="BH468" i="58"/>
  <c r="BI468" i="58"/>
  <c r="BJ468" i="58"/>
  <c r="BK468" i="58"/>
  <c r="BL468" i="58"/>
  <c r="BM468" i="58"/>
  <c r="BN468" i="58"/>
  <c r="BO468" i="58"/>
  <c r="BP468" i="58"/>
  <c r="BQ468" i="58"/>
  <c r="BR468" i="58"/>
  <c r="BS468" i="58"/>
  <c r="BT468" i="58"/>
  <c r="BU468" i="58"/>
  <c r="BV468" i="58"/>
  <c r="BW468" i="58"/>
  <c r="BX468" i="58"/>
  <c r="BY468" i="58"/>
  <c r="BZ468" i="58"/>
  <c r="CA468" i="58"/>
  <c r="CB468" i="58"/>
  <c r="CC468" i="58"/>
  <c r="CD468" i="58"/>
  <c r="CE468" i="58"/>
  <c r="CF468" i="58"/>
  <c r="CG468" i="58"/>
  <c r="CH468" i="58"/>
  <c r="CI468" i="58"/>
  <c r="CJ468" i="58"/>
  <c r="CK468" i="58"/>
  <c r="CL468" i="58"/>
  <c r="CM468" i="58"/>
  <c r="CN468" i="58"/>
  <c r="CO468" i="58"/>
  <c r="CP468" i="58"/>
  <c r="CQ468" i="58"/>
  <c r="CR468" i="58"/>
  <c r="CS468" i="58"/>
  <c r="CT468" i="58"/>
  <c r="CU468" i="58"/>
  <c r="CV468" i="58"/>
  <c r="CW468" i="58"/>
  <c r="CX468" i="58"/>
  <c r="CY468" i="58"/>
  <c r="CZ468" i="58"/>
  <c r="DA468" i="58"/>
  <c r="DB468" i="58"/>
  <c r="DC468" i="58"/>
  <c r="DD468" i="58"/>
  <c r="DE468" i="58"/>
  <c r="AJ469" i="58"/>
  <c r="AK469" i="58"/>
  <c r="AL469" i="58"/>
  <c r="AM469" i="58"/>
  <c r="AN469" i="58"/>
  <c r="AO469" i="58"/>
  <c r="AP469" i="58"/>
  <c r="AQ469" i="58"/>
  <c r="AR469" i="58"/>
  <c r="AS469" i="58"/>
  <c r="AT469" i="58"/>
  <c r="AU469" i="58"/>
  <c r="AV469" i="58"/>
  <c r="AW469" i="58"/>
  <c r="AX469" i="58"/>
  <c r="AY469" i="58"/>
  <c r="AZ469" i="58"/>
  <c r="BA469" i="58"/>
  <c r="BB469" i="58"/>
  <c r="BC469" i="58"/>
  <c r="BD469" i="58"/>
  <c r="BE469" i="58"/>
  <c r="BF469" i="58"/>
  <c r="BG469" i="58"/>
  <c r="BH469" i="58"/>
  <c r="BI469" i="58"/>
  <c r="BJ469" i="58"/>
  <c r="BK469" i="58"/>
  <c r="BL469" i="58"/>
  <c r="BM469" i="58"/>
  <c r="BN469" i="58"/>
  <c r="BO469" i="58"/>
  <c r="BP469" i="58"/>
  <c r="BQ469" i="58"/>
  <c r="BR469" i="58"/>
  <c r="BS469" i="58"/>
  <c r="BT469" i="58"/>
  <c r="BU469" i="58"/>
  <c r="BV469" i="58"/>
  <c r="BW469" i="58"/>
  <c r="BX469" i="58"/>
  <c r="BY469" i="58"/>
  <c r="BZ469" i="58"/>
  <c r="CA469" i="58"/>
  <c r="CB469" i="58"/>
  <c r="CC469" i="58"/>
  <c r="CD469" i="58"/>
  <c r="CE469" i="58"/>
  <c r="CF469" i="58"/>
  <c r="CG469" i="58"/>
  <c r="CH469" i="58"/>
  <c r="CI469" i="58"/>
  <c r="CJ469" i="58"/>
  <c r="CK469" i="58"/>
  <c r="CL469" i="58"/>
  <c r="CM469" i="58"/>
  <c r="CN469" i="58"/>
  <c r="CO469" i="58"/>
  <c r="CP469" i="58"/>
  <c r="CQ469" i="58"/>
  <c r="CR469" i="58"/>
  <c r="CS469" i="58"/>
  <c r="CT469" i="58"/>
  <c r="CU469" i="58"/>
  <c r="CV469" i="58"/>
  <c r="CW469" i="58"/>
  <c r="CX469" i="58"/>
  <c r="CY469" i="58"/>
  <c r="CZ469" i="58"/>
  <c r="DA469" i="58"/>
  <c r="DB469" i="58"/>
  <c r="DC469" i="58"/>
  <c r="DD469" i="58"/>
  <c r="DE469" i="58"/>
  <c r="AJ470" i="58"/>
  <c r="AK470" i="58"/>
  <c r="AL470" i="58"/>
  <c r="AM470" i="58"/>
  <c r="AN470" i="58"/>
  <c r="AO470" i="58"/>
  <c r="AP470" i="58"/>
  <c r="AQ470" i="58"/>
  <c r="AR470" i="58"/>
  <c r="AS470" i="58"/>
  <c r="AT470" i="58"/>
  <c r="AU470" i="58"/>
  <c r="AV470" i="58"/>
  <c r="AW470" i="58"/>
  <c r="AX470" i="58"/>
  <c r="AY470" i="58"/>
  <c r="AZ470" i="58"/>
  <c r="BA470" i="58"/>
  <c r="BB470" i="58"/>
  <c r="BC470" i="58"/>
  <c r="BD470" i="58"/>
  <c r="BE470" i="58"/>
  <c r="BF470" i="58"/>
  <c r="BG470" i="58"/>
  <c r="BH470" i="58"/>
  <c r="BI470" i="58"/>
  <c r="BJ470" i="58"/>
  <c r="BK470" i="58"/>
  <c r="BL470" i="58"/>
  <c r="BM470" i="58"/>
  <c r="BN470" i="58"/>
  <c r="BO470" i="58"/>
  <c r="BP470" i="58"/>
  <c r="BQ470" i="58"/>
  <c r="BR470" i="58"/>
  <c r="BS470" i="58"/>
  <c r="BT470" i="58"/>
  <c r="BU470" i="58"/>
  <c r="BV470" i="58"/>
  <c r="BW470" i="58"/>
  <c r="BX470" i="58"/>
  <c r="BY470" i="58"/>
  <c r="BZ470" i="58"/>
  <c r="CA470" i="58"/>
  <c r="CB470" i="58"/>
  <c r="CC470" i="58"/>
  <c r="CD470" i="58"/>
  <c r="CE470" i="58"/>
  <c r="CF470" i="58"/>
  <c r="CG470" i="58"/>
  <c r="CH470" i="58"/>
  <c r="CI470" i="58"/>
  <c r="CJ470" i="58"/>
  <c r="CK470" i="58"/>
  <c r="CL470" i="58"/>
  <c r="CM470" i="58"/>
  <c r="CN470" i="58"/>
  <c r="CO470" i="58"/>
  <c r="CP470" i="58"/>
  <c r="CQ470" i="58"/>
  <c r="CR470" i="58"/>
  <c r="CS470" i="58"/>
  <c r="CT470" i="58"/>
  <c r="CU470" i="58"/>
  <c r="CV470" i="58"/>
  <c r="CW470" i="58"/>
  <c r="CX470" i="58"/>
  <c r="CY470" i="58"/>
  <c r="CZ470" i="58"/>
  <c r="DA470" i="58"/>
  <c r="DB470" i="58"/>
  <c r="DC470" i="58"/>
  <c r="DD470" i="58"/>
  <c r="DE470" i="58"/>
  <c r="AJ471" i="58"/>
  <c r="AK471" i="58"/>
  <c r="AL471" i="58"/>
  <c r="AM471" i="58"/>
  <c r="AN471" i="58"/>
  <c r="AO471" i="58"/>
  <c r="AP471" i="58"/>
  <c r="AQ471" i="58"/>
  <c r="AR471" i="58"/>
  <c r="AS471" i="58"/>
  <c r="AT471" i="58"/>
  <c r="AU471" i="58"/>
  <c r="AV471" i="58"/>
  <c r="AW471" i="58"/>
  <c r="AX471" i="58"/>
  <c r="AY471" i="58"/>
  <c r="AZ471" i="58"/>
  <c r="BA471" i="58"/>
  <c r="BB471" i="58"/>
  <c r="BC471" i="58"/>
  <c r="BD471" i="58"/>
  <c r="BE471" i="58"/>
  <c r="BF471" i="58"/>
  <c r="BG471" i="58"/>
  <c r="BH471" i="58"/>
  <c r="BI471" i="58"/>
  <c r="BJ471" i="58"/>
  <c r="BK471" i="58"/>
  <c r="BL471" i="58"/>
  <c r="BM471" i="58"/>
  <c r="BN471" i="58"/>
  <c r="BO471" i="58"/>
  <c r="BP471" i="58"/>
  <c r="BQ471" i="58"/>
  <c r="BR471" i="58"/>
  <c r="BS471" i="58"/>
  <c r="BT471" i="58"/>
  <c r="BU471" i="58"/>
  <c r="BV471" i="58"/>
  <c r="BW471" i="58"/>
  <c r="BX471" i="58"/>
  <c r="BY471" i="58"/>
  <c r="BZ471" i="58"/>
  <c r="CA471" i="58"/>
  <c r="CB471" i="58"/>
  <c r="CC471" i="58"/>
  <c r="CD471" i="58"/>
  <c r="CE471" i="58"/>
  <c r="CF471" i="58"/>
  <c r="CG471" i="58"/>
  <c r="CH471" i="58"/>
  <c r="CI471" i="58"/>
  <c r="CJ471" i="58"/>
  <c r="CK471" i="58"/>
  <c r="CL471" i="58"/>
  <c r="CM471" i="58"/>
  <c r="CN471" i="58"/>
  <c r="CO471" i="58"/>
  <c r="CP471" i="58"/>
  <c r="CQ471" i="58"/>
  <c r="CR471" i="58"/>
  <c r="CS471" i="58"/>
  <c r="CT471" i="58"/>
  <c r="CU471" i="58"/>
  <c r="CV471" i="58"/>
  <c r="CW471" i="58"/>
  <c r="CX471" i="58"/>
  <c r="CY471" i="58"/>
  <c r="CZ471" i="58"/>
  <c r="DA471" i="58"/>
  <c r="DB471" i="58"/>
  <c r="DC471" i="58"/>
  <c r="DD471" i="58"/>
  <c r="DE471" i="58"/>
  <c r="AJ472" i="58"/>
  <c r="AK472" i="58"/>
  <c r="AL472" i="58"/>
  <c r="AM472" i="58"/>
  <c r="AN472" i="58"/>
  <c r="AO472" i="58"/>
  <c r="AP472" i="58"/>
  <c r="AQ472" i="58"/>
  <c r="AR472" i="58"/>
  <c r="AS472" i="58"/>
  <c r="AT472" i="58"/>
  <c r="AU472" i="58"/>
  <c r="AV472" i="58"/>
  <c r="AW472" i="58"/>
  <c r="AX472" i="58"/>
  <c r="AY472" i="58"/>
  <c r="AZ472" i="58"/>
  <c r="BA472" i="58"/>
  <c r="BB472" i="58"/>
  <c r="BC472" i="58"/>
  <c r="BD472" i="58"/>
  <c r="BE472" i="58"/>
  <c r="BF472" i="58"/>
  <c r="BG472" i="58"/>
  <c r="BH472" i="58"/>
  <c r="BI472" i="58"/>
  <c r="BJ472" i="58"/>
  <c r="BK472" i="58"/>
  <c r="BL472" i="58"/>
  <c r="BM472" i="58"/>
  <c r="BN472" i="58"/>
  <c r="BO472" i="58"/>
  <c r="BP472" i="58"/>
  <c r="BQ472" i="58"/>
  <c r="BR472" i="58"/>
  <c r="BS472" i="58"/>
  <c r="BT472" i="58"/>
  <c r="BU472" i="58"/>
  <c r="BV472" i="58"/>
  <c r="BW472" i="58"/>
  <c r="BX472" i="58"/>
  <c r="BY472" i="58"/>
  <c r="BZ472" i="58"/>
  <c r="CA472" i="58"/>
  <c r="CB472" i="58"/>
  <c r="CC472" i="58"/>
  <c r="CD472" i="58"/>
  <c r="CE472" i="58"/>
  <c r="CF472" i="58"/>
  <c r="CG472" i="58"/>
  <c r="CH472" i="58"/>
  <c r="CI472" i="58"/>
  <c r="CJ472" i="58"/>
  <c r="CK472" i="58"/>
  <c r="CL472" i="58"/>
  <c r="CM472" i="58"/>
  <c r="CN472" i="58"/>
  <c r="CO472" i="58"/>
  <c r="CP472" i="58"/>
  <c r="CQ472" i="58"/>
  <c r="CR472" i="58"/>
  <c r="CS472" i="58"/>
  <c r="CT472" i="58"/>
  <c r="CU472" i="58"/>
  <c r="CV472" i="58"/>
  <c r="CW472" i="58"/>
  <c r="CX472" i="58"/>
  <c r="CY472" i="58"/>
  <c r="CZ472" i="58"/>
  <c r="DA472" i="58"/>
  <c r="DB472" i="58"/>
  <c r="DC472" i="58"/>
  <c r="DD472" i="58"/>
  <c r="DE472" i="58"/>
  <c r="AJ473" i="58"/>
  <c r="AK473" i="58"/>
  <c r="AL473" i="58"/>
  <c r="AM473" i="58"/>
  <c r="AN473" i="58"/>
  <c r="AO473" i="58"/>
  <c r="AP473" i="58"/>
  <c r="AQ473" i="58"/>
  <c r="AR473" i="58"/>
  <c r="AS473" i="58"/>
  <c r="AT473" i="58"/>
  <c r="AU473" i="58"/>
  <c r="AV473" i="58"/>
  <c r="AW473" i="58"/>
  <c r="AX473" i="58"/>
  <c r="AY473" i="58"/>
  <c r="AZ473" i="58"/>
  <c r="BA473" i="58"/>
  <c r="BB473" i="58"/>
  <c r="BC473" i="58"/>
  <c r="BD473" i="58"/>
  <c r="BE473" i="58"/>
  <c r="BF473" i="58"/>
  <c r="BG473" i="58"/>
  <c r="BH473" i="58"/>
  <c r="BI473" i="58"/>
  <c r="BJ473" i="58"/>
  <c r="BK473" i="58"/>
  <c r="BL473" i="58"/>
  <c r="BM473" i="58"/>
  <c r="BN473" i="58"/>
  <c r="BO473" i="58"/>
  <c r="BP473" i="58"/>
  <c r="BQ473" i="58"/>
  <c r="BR473" i="58"/>
  <c r="BS473" i="58"/>
  <c r="BT473" i="58"/>
  <c r="BU473" i="58"/>
  <c r="BV473" i="58"/>
  <c r="BW473" i="58"/>
  <c r="BX473" i="58"/>
  <c r="BY473" i="58"/>
  <c r="BZ473" i="58"/>
  <c r="CA473" i="58"/>
  <c r="CB473" i="58"/>
  <c r="CC473" i="58"/>
  <c r="CD473" i="58"/>
  <c r="CE473" i="58"/>
  <c r="CF473" i="58"/>
  <c r="CG473" i="58"/>
  <c r="CH473" i="58"/>
  <c r="CI473" i="58"/>
  <c r="CJ473" i="58"/>
  <c r="CK473" i="58"/>
  <c r="CL473" i="58"/>
  <c r="CM473" i="58"/>
  <c r="CN473" i="58"/>
  <c r="CO473" i="58"/>
  <c r="CP473" i="58"/>
  <c r="CQ473" i="58"/>
  <c r="CR473" i="58"/>
  <c r="CS473" i="58"/>
  <c r="CT473" i="58"/>
  <c r="CU473" i="58"/>
  <c r="CV473" i="58"/>
  <c r="CW473" i="58"/>
  <c r="CX473" i="58"/>
  <c r="CY473" i="58"/>
  <c r="CZ473" i="58"/>
  <c r="DA473" i="58"/>
  <c r="DB473" i="58"/>
  <c r="DC473" i="58"/>
  <c r="DD473" i="58"/>
  <c r="DE473" i="58"/>
  <c r="AJ474" i="58"/>
  <c r="AK474" i="58"/>
  <c r="AL474" i="58"/>
  <c r="AM474" i="58"/>
  <c r="AN474" i="58"/>
  <c r="AO474" i="58"/>
  <c r="AP474" i="58"/>
  <c r="AQ474" i="58"/>
  <c r="AR474" i="58"/>
  <c r="AS474" i="58"/>
  <c r="AT474" i="58"/>
  <c r="AU474" i="58"/>
  <c r="AV474" i="58"/>
  <c r="AW474" i="58"/>
  <c r="AX474" i="58"/>
  <c r="AY474" i="58"/>
  <c r="AZ474" i="58"/>
  <c r="BA474" i="58"/>
  <c r="BB474" i="58"/>
  <c r="BC474" i="58"/>
  <c r="BD474" i="58"/>
  <c r="BE474" i="58"/>
  <c r="BF474" i="58"/>
  <c r="BG474" i="58"/>
  <c r="BH474" i="58"/>
  <c r="BI474" i="58"/>
  <c r="BJ474" i="58"/>
  <c r="BK474" i="58"/>
  <c r="BL474" i="58"/>
  <c r="BM474" i="58"/>
  <c r="BN474" i="58"/>
  <c r="BO474" i="58"/>
  <c r="BP474" i="58"/>
  <c r="BQ474" i="58"/>
  <c r="BR474" i="58"/>
  <c r="BS474" i="58"/>
  <c r="BT474" i="58"/>
  <c r="BU474" i="58"/>
  <c r="BV474" i="58"/>
  <c r="BW474" i="58"/>
  <c r="BX474" i="58"/>
  <c r="BY474" i="58"/>
  <c r="BZ474" i="58"/>
  <c r="CA474" i="58"/>
  <c r="CB474" i="58"/>
  <c r="CC474" i="58"/>
  <c r="CD474" i="58"/>
  <c r="CE474" i="58"/>
  <c r="CF474" i="58"/>
  <c r="CG474" i="58"/>
  <c r="CH474" i="58"/>
  <c r="CI474" i="58"/>
  <c r="CJ474" i="58"/>
  <c r="CK474" i="58"/>
  <c r="CL474" i="58"/>
  <c r="CM474" i="58"/>
  <c r="CN474" i="58"/>
  <c r="CO474" i="58"/>
  <c r="CP474" i="58"/>
  <c r="CQ474" i="58"/>
  <c r="CR474" i="58"/>
  <c r="CS474" i="58"/>
  <c r="CT474" i="58"/>
  <c r="CU474" i="58"/>
  <c r="CV474" i="58"/>
  <c r="CW474" i="58"/>
  <c r="CX474" i="58"/>
  <c r="CY474" i="58"/>
  <c r="CZ474" i="58"/>
  <c r="DA474" i="58"/>
  <c r="DB474" i="58"/>
  <c r="DC474" i="58"/>
  <c r="DD474" i="58"/>
  <c r="DE474" i="58"/>
  <c r="AJ475" i="58"/>
  <c r="AK475" i="58"/>
  <c r="AL475" i="58"/>
  <c r="AM475" i="58"/>
  <c r="AN475" i="58"/>
  <c r="AO475" i="58"/>
  <c r="AP475" i="58"/>
  <c r="AQ475" i="58"/>
  <c r="AR475" i="58"/>
  <c r="AS475" i="58"/>
  <c r="AT475" i="58"/>
  <c r="AU475" i="58"/>
  <c r="AV475" i="58"/>
  <c r="AW475" i="58"/>
  <c r="AX475" i="58"/>
  <c r="AY475" i="58"/>
  <c r="AZ475" i="58"/>
  <c r="BA475" i="58"/>
  <c r="BB475" i="58"/>
  <c r="BC475" i="58"/>
  <c r="BD475" i="58"/>
  <c r="BE475" i="58"/>
  <c r="BF475" i="58"/>
  <c r="BG475" i="58"/>
  <c r="BH475" i="58"/>
  <c r="BI475" i="58"/>
  <c r="BJ475" i="58"/>
  <c r="BK475" i="58"/>
  <c r="BL475" i="58"/>
  <c r="BM475" i="58"/>
  <c r="BN475" i="58"/>
  <c r="BO475" i="58"/>
  <c r="BP475" i="58"/>
  <c r="BQ475" i="58"/>
  <c r="BR475" i="58"/>
  <c r="BS475" i="58"/>
  <c r="BT475" i="58"/>
  <c r="BU475" i="58"/>
  <c r="BV475" i="58"/>
  <c r="BW475" i="58"/>
  <c r="BX475" i="58"/>
  <c r="BY475" i="58"/>
  <c r="BZ475" i="58"/>
  <c r="CA475" i="58"/>
  <c r="CB475" i="58"/>
  <c r="CC475" i="58"/>
  <c r="CD475" i="58"/>
  <c r="CE475" i="58"/>
  <c r="CF475" i="58"/>
  <c r="CG475" i="58"/>
  <c r="CH475" i="58"/>
  <c r="CI475" i="58"/>
  <c r="CJ475" i="58"/>
  <c r="CK475" i="58"/>
  <c r="CL475" i="58"/>
  <c r="CM475" i="58"/>
  <c r="CN475" i="58"/>
  <c r="CO475" i="58"/>
  <c r="CP475" i="58"/>
  <c r="CQ475" i="58"/>
  <c r="CR475" i="58"/>
  <c r="CS475" i="58"/>
  <c r="CT475" i="58"/>
  <c r="CU475" i="58"/>
  <c r="CV475" i="58"/>
  <c r="CW475" i="58"/>
  <c r="CX475" i="58"/>
  <c r="CY475" i="58"/>
  <c r="CZ475" i="58"/>
  <c r="DA475" i="58"/>
  <c r="DB475" i="58"/>
  <c r="DC475" i="58"/>
  <c r="DD475" i="58"/>
  <c r="DE475" i="58"/>
  <c r="AJ476" i="58"/>
  <c r="AK476" i="58"/>
  <c r="AL476" i="58"/>
  <c r="AM476" i="58"/>
  <c r="AN476" i="58"/>
  <c r="AO476" i="58"/>
  <c r="AP476" i="58"/>
  <c r="AQ476" i="58"/>
  <c r="AR476" i="58"/>
  <c r="AS476" i="58"/>
  <c r="AT476" i="58"/>
  <c r="AU476" i="58"/>
  <c r="AV476" i="58"/>
  <c r="AW476" i="58"/>
  <c r="AX476" i="58"/>
  <c r="AY476" i="58"/>
  <c r="AZ476" i="58"/>
  <c r="BA476" i="58"/>
  <c r="BB476" i="58"/>
  <c r="BC476" i="58"/>
  <c r="BD476" i="58"/>
  <c r="BE476" i="58"/>
  <c r="BF476" i="58"/>
  <c r="BG476" i="58"/>
  <c r="BH476" i="58"/>
  <c r="BI476" i="58"/>
  <c r="BJ476" i="58"/>
  <c r="BK476" i="58"/>
  <c r="BL476" i="58"/>
  <c r="BM476" i="58"/>
  <c r="BN476" i="58"/>
  <c r="BO476" i="58"/>
  <c r="BP476" i="58"/>
  <c r="BQ476" i="58"/>
  <c r="BR476" i="58"/>
  <c r="BS476" i="58"/>
  <c r="BT476" i="58"/>
  <c r="BU476" i="58"/>
  <c r="BV476" i="58"/>
  <c r="BW476" i="58"/>
  <c r="BX476" i="58"/>
  <c r="BY476" i="58"/>
  <c r="BZ476" i="58"/>
  <c r="CA476" i="58"/>
  <c r="CB476" i="58"/>
  <c r="CC476" i="58"/>
  <c r="CD476" i="58"/>
  <c r="CE476" i="58"/>
  <c r="CF476" i="58"/>
  <c r="CG476" i="58"/>
  <c r="CH476" i="58"/>
  <c r="CI476" i="58"/>
  <c r="CJ476" i="58"/>
  <c r="CK476" i="58"/>
  <c r="CL476" i="58"/>
  <c r="CM476" i="58"/>
  <c r="CN476" i="58"/>
  <c r="CO476" i="58"/>
  <c r="CP476" i="58"/>
  <c r="CQ476" i="58"/>
  <c r="CR476" i="58"/>
  <c r="CS476" i="58"/>
  <c r="CT476" i="58"/>
  <c r="CU476" i="58"/>
  <c r="CV476" i="58"/>
  <c r="CW476" i="58"/>
  <c r="CX476" i="58"/>
  <c r="CY476" i="58"/>
  <c r="CZ476" i="58"/>
  <c r="DA476" i="58"/>
  <c r="DB476" i="58"/>
  <c r="DC476" i="58"/>
  <c r="DD476" i="58"/>
  <c r="DE476" i="58"/>
  <c r="AJ477" i="58"/>
  <c r="AK477" i="58"/>
  <c r="AL477" i="58"/>
  <c r="AM477" i="58"/>
  <c r="AN477" i="58"/>
  <c r="AO477" i="58"/>
  <c r="AP477" i="58"/>
  <c r="AQ477" i="58"/>
  <c r="AR477" i="58"/>
  <c r="AS477" i="58"/>
  <c r="AT477" i="58"/>
  <c r="AU477" i="58"/>
  <c r="AV477" i="58"/>
  <c r="AW477" i="58"/>
  <c r="AX477" i="58"/>
  <c r="AY477" i="58"/>
  <c r="AZ477" i="58"/>
  <c r="BA477" i="58"/>
  <c r="BB477" i="58"/>
  <c r="BC477" i="58"/>
  <c r="BD477" i="58"/>
  <c r="BE477" i="58"/>
  <c r="BF477" i="58"/>
  <c r="BG477" i="58"/>
  <c r="BH477" i="58"/>
  <c r="BI477" i="58"/>
  <c r="BJ477" i="58"/>
  <c r="BK477" i="58"/>
  <c r="BL477" i="58"/>
  <c r="BM477" i="58"/>
  <c r="BN477" i="58"/>
  <c r="BO477" i="58"/>
  <c r="BP477" i="58"/>
  <c r="BQ477" i="58"/>
  <c r="BR477" i="58"/>
  <c r="BS477" i="58"/>
  <c r="BT477" i="58"/>
  <c r="BU477" i="58"/>
  <c r="BV477" i="58"/>
  <c r="BW477" i="58"/>
  <c r="BX477" i="58"/>
  <c r="BY477" i="58"/>
  <c r="BZ477" i="58"/>
  <c r="CA477" i="58"/>
  <c r="CB477" i="58"/>
  <c r="CC477" i="58"/>
  <c r="CD477" i="58"/>
  <c r="CE477" i="58"/>
  <c r="CF477" i="58"/>
  <c r="CG477" i="58"/>
  <c r="CH477" i="58"/>
  <c r="CI477" i="58"/>
  <c r="CJ477" i="58"/>
  <c r="CK477" i="58"/>
  <c r="CL477" i="58"/>
  <c r="CM477" i="58"/>
  <c r="CN477" i="58"/>
  <c r="CO477" i="58"/>
  <c r="CP477" i="58"/>
  <c r="CQ477" i="58"/>
  <c r="CR477" i="58"/>
  <c r="CS477" i="58"/>
  <c r="CT477" i="58"/>
  <c r="CU477" i="58"/>
  <c r="CV477" i="58"/>
  <c r="CW477" i="58"/>
  <c r="CX477" i="58"/>
  <c r="CY477" i="58"/>
  <c r="CZ477" i="58"/>
  <c r="DA477" i="58"/>
  <c r="DB477" i="58"/>
  <c r="DC477" i="58"/>
  <c r="DD477" i="58"/>
  <c r="DE477" i="58"/>
  <c r="AJ478" i="58"/>
  <c r="AK478" i="58"/>
  <c r="AL478" i="58"/>
  <c r="AM478" i="58"/>
  <c r="AN478" i="58"/>
  <c r="AO478" i="58"/>
  <c r="AP478" i="58"/>
  <c r="AQ478" i="58"/>
  <c r="AR478" i="58"/>
  <c r="AS478" i="58"/>
  <c r="AT478" i="58"/>
  <c r="AU478" i="58"/>
  <c r="AV478" i="58"/>
  <c r="AW478" i="58"/>
  <c r="AX478" i="58"/>
  <c r="AY478" i="58"/>
  <c r="AZ478" i="58"/>
  <c r="BA478" i="58"/>
  <c r="BB478" i="58"/>
  <c r="BC478" i="58"/>
  <c r="BD478" i="58"/>
  <c r="BE478" i="58"/>
  <c r="BF478" i="58"/>
  <c r="BG478" i="58"/>
  <c r="BH478" i="58"/>
  <c r="BI478" i="58"/>
  <c r="BJ478" i="58"/>
  <c r="BK478" i="58"/>
  <c r="BL478" i="58"/>
  <c r="BM478" i="58"/>
  <c r="BN478" i="58"/>
  <c r="BO478" i="58"/>
  <c r="BP478" i="58"/>
  <c r="BQ478" i="58"/>
  <c r="BR478" i="58"/>
  <c r="BS478" i="58"/>
  <c r="BT478" i="58"/>
  <c r="BU478" i="58"/>
  <c r="BV478" i="58"/>
  <c r="BW478" i="58"/>
  <c r="BX478" i="58"/>
  <c r="BY478" i="58"/>
  <c r="BZ478" i="58"/>
  <c r="CA478" i="58"/>
  <c r="CB478" i="58"/>
  <c r="CC478" i="58"/>
  <c r="CD478" i="58"/>
  <c r="CE478" i="58"/>
  <c r="CF478" i="58"/>
  <c r="CG478" i="58"/>
  <c r="CH478" i="58"/>
  <c r="CI478" i="58"/>
  <c r="CJ478" i="58"/>
  <c r="CK478" i="58"/>
  <c r="CL478" i="58"/>
  <c r="CM478" i="58"/>
  <c r="CN478" i="58"/>
  <c r="CO478" i="58"/>
  <c r="CP478" i="58"/>
  <c r="CQ478" i="58"/>
  <c r="CR478" i="58"/>
  <c r="CS478" i="58"/>
  <c r="CT478" i="58"/>
  <c r="CU478" i="58"/>
  <c r="CV478" i="58"/>
  <c r="CW478" i="58"/>
  <c r="CX478" i="58"/>
  <c r="CY478" i="58"/>
  <c r="CZ478" i="58"/>
  <c r="DA478" i="58"/>
  <c r="DB478" i="58"/>
  <c r="DC478" i="58"/>
  <c r="DD478" i="58"/>
  <c r="DE478" i="58"/>
  <c r="AJ479" i="58"/>
  <c r="AK479" i="58"/>
  <c r="AL479" i="58"/>
  <c r="AM479" i="58"/>
  <c r="AN479" i="58"/>
  <c r="AO479" i="58"/>
  <c r="AP479" i="58"/>
  <c r="AQ479" i="58"/>
  <c r="AR479" i="58"/>
  <c r="AS479" i="58"/>
  <c r="AT479" i="58"/>
  <c r="AU479" i="58"/>
  <c r="AV479" i="58"/>
  <c r="AW479" i="58"/>
  <c r="AX479" i="58"/>
  <c r="AY479" i="58"/>
  <c r="AZ479" i="58"/>
  <c r="BA479" i="58"/>
  <c r="BB479" i="58"/>
  <c r="BC479" i="58"/>
  <c r="BD479" i="58"/>
  <c r="BE479" i="58"/>
  <c r="BF479" i="58"/>
  <c r="BG479" i="58"/>
  <c r="BH479" i="58"/>
  <c r="BI479" i="58"/>
  <c r="BJ479" i="58"/>
  <c r="BK479" i="58"/>
  <c r="BL479" i="58"/>
  <c r="BM479" i="58"/>
  <c r="BN479" i="58"/>
  <c r="BO479" i="58"/>
  <c r="BP479" i="58"/>
  <c r="BQ479" i="58"/>
  <c r="BR479" i="58"/>
  <c r="BS479" i="58"/>
  <c r="BT479" i="58"/>
  <c r="BU479" i="58"/>
  <c r="BV479" i="58"/>
  <c r="BW479" i="58"/>
  <c r="BX479" i="58"/>
  <c r="BY479" i="58"/>
  <c r="BZ479" i="58"/>
  <c r="CA479" i="58"/>
  <c r="CB479" i="58"/>
  <c r="CC479" i="58"/>
  <c r="CD479" i="58"/>
  <c r="CE479" i="58"/>
  <c r="CF479" i="58"/>
  <c r="CG479" i="58"/>
  <c r="CH479" i="58"/>
  <c r="CI479" i="58"/>
  <c r="CJ479" i="58"/>
  <c r="CK479" i="58"/>
  <c r="CL479" i="58"/>
  <c r="CM479" i="58"/>
  <c r="CN479" i="58"/>
  <c r="CO479" i="58"/>
  <c r="CP479" i="58"/>
  <c r="CQ479" i="58"/>
  <c r="CR479" i="58"/>
  <c r="CS479" i="58"/>
  <c r="CT479" i="58"/>
  <c r="CU479" i="58"/>
  <c r="CV479" i="58"/>
  <c r="CW479" i="58"/>
  <c r="CX479" i="58"/>
  <c r="CY479" i="58"/>
  <c r="CZ479" i="58"/>
  <c r="DA479" i="58"/>
  <c r="DB479" i="58"/>
  <c r="DC479" i="58"/>
  <c r="DD479" i="58"/>
  <c r="DE479" i="58"/>
  <c r="AJ480" i="58"/>
  <c r="AK480" i="58"/>
  <c r="AL480" i="58"/>
  <c r="AM480" i="58"/>
  <c r="AN480" i="58"/>
  <c r="AO480" i="58"/>
  <c r="AP480" i="58"/>
  <c r="AQ480" i="58"/>
  <c r="AR480" i="58"/>
  <c r="AS480" i="58"/>
  <c r="AT480" i="58"/>
  <c r="AU480" i="58"/>
  <c r="AV480" i="58"/>
  <c r="AW480" i="58"/>
  <c r="AX480" i="58"/>
  <c r="AY480" i="58"/>
  <c r="AZ480" i="58"/>
  <c r="BA480" i="58"/>
  <c r="BB480" i="58"/>
  <c r="BC480" i="58"/>
  <c r="BD480" i="58"/>
  <c r="BE480" i="58"/>
  <c r="BF480" i="58"/>
  <c r="BG480" i="58"/>
  <c r="BH480" i="58"/>
  <c r="BI480" i="58"/>
  <c r="BJ480" i="58"/>
  <c r="BK480" i="58"/>
  <c r="BL480" i="58"/>
  <c r="BM480" i="58"/>
  <c r="BN480" i="58"/>
  <c r="BO480" i="58"/>
  <c r="BP480" i="58"/>
  <c r="BQ480" i="58"/>
  <c r="BR480" i="58"/>
  <c r="BS480" i="58"/>
  <c r="BT480" i="58"/>
  <c r="BU480" i="58"/>
  <c r="BV480" i="58"/>
  <c r="BW480" i="58"/>
  <c r="BX480" i="58"/>
  <c r="BY480" i="58"/>
  <c r="BZ480" i="58"/>
  <c r="CA480" i="58"/>
  <c r="CB480" i="58"/>
  <c r="CC480" i="58"/>
  <c r="CD480" i="58"/>
  <c r="CE480" i="58"/>
  <c r="CF480" i="58"/>
  <c r="CG480" i="58"/>
  <c r="CH480" i="58"/>
  <c r="CI480" i="58"/>
  <c r="CJ480" i="58"/>
  <c r="CK480" i="58"/>
  <c r="CL480" i="58"/>
  <c r="CM480" i="58"/>
  <c r="CN480" i="58"/>
  <c r="CO480" i="58"/>
  <c r="CP480" i="58"/>
  <c r="CQ480" i="58"/>
  <c r="CR480" i="58"/>
  <c r="CS480" i="58"/>
  <c r="CT480" i="58"/>
  <c r="CU480" i="58"/>
  <c r="CV480" i="58"/>
  <c r="CW480" i="58"/>
  <c r="CX480" i="58"/>
  <c r="CY480" i="58"/>
  <c r="CZ480" i="58"/>
  <c r="DA480" i="58"/>
  <c r="DB480" i="58"/>
  <c r="DC480" i="58"/>
  <c r="DD480" i="58"/>
  <c r="DE480" i="58"/>
  <c r="AJ481" i="58"/>
  <c r="AK481" i="58"/>
  <c r="AL481" i="58"/>
  <c r="AM481" i="58"/>
  <c r="AN481" i="58"/>
  <c r="AO481" i="58"/>
  <c r="AP481" i="58"/>
  <c r="AQ481" i="58"/>
  <c r="AR481" i="58"/>
  <c r="AS481" i="58"/>
  <c r="AT481" i="58"/>
  <c r="AU481" i="58"/>
  <c r="AV481" i="58"/>
  <c r="AW481" i="58"/>
  <c r="AX481" i="58"/>
  <c r="AY481" i="58"/>
  <c r="AZ481" i="58"/>
  <c r="BA481" i="58"/>
  <c r="BB481" i="58"/>
  <c r="BC481" i="58"/>
  <c r="BD481" i="58"/>
  <c r="BE481" i="58"/>
  <c r="BF481" i="58"/>
  <c r="BG481" i="58"/>
  <c r="BH481" i="58"/>
  <c r="BI481" i="58"/>
  <c r="BJ481" i="58"/>
  <c r="BK481" i="58"/>
  <c r="BL481" i="58"/>
  <c r="BM481" i="58"/>
  <c r="BN481" i="58"/>
  <c r="BO481" i="58"/>
  <c r="BP481" i="58"/>
  <c r="BQ481" i="58"/>
  <c r="BR481" i="58"/>
  <c r="BS481" i="58"/>
  <c r="BT481" i="58"/>
  <c r="BU481" i="58"/>
  <c r="BV481" i="58"/>
  <c r="BW481" i="58"/>
  <c r="BX481" i="58"/>
  <c r="BY481" i="58"/>
  <c r="BZ481" i="58"/>
  <c r="CA481" i="58"/>
  <c r="CB481" i="58"/>
  <c r="CC481" i="58"/>
  <c r="CD481" i="58"/>
  <c r="CE481" i="58"/>
  <c r="CF481" i="58"/>
  <c r="CG481" i="58"/>
  <c r="CH481" i="58"/>
  <c r="CI481" i="58"/>
  <c r="CJ481" i="58"/>
  <c r="CK481" i="58"/>
  <c r="CL481" i="58"/>
  <c r="CM481" i="58"/>
  <c r="CN481" i="58"/>
  <c r="CO481" i="58"/>
  <c r="CP481" i="58"/>
  <c r="CQ481" i="58"/>
  <c r="CR481" i="58"/>
  <c r="CS481" i="58"/>
  <c r="CT481" i="58"/>
  <c r="CU481" i="58"/>
  <c r="CV481" i="58"/>
  <c r="CW481" i="58"/>
  <c r="CX481" i="58"/>
  <c r="CY481" i="58"/>
  <c r="CZ481" i="58"/>
  <c r="DA481" i="58"/>
  <c r="DB481" i="58"/>
  <c r="DC481" i="58"/>
  <c r="DD481" i="58"/>
  <c r="DE481" i="58"/>
  <c r="AJ482" i="58"/>
  <c r="AK482" i="58"/>
  <c r="AL482" i="58"/>
  <c r="AM482" i="58"/>
  <c r="AN482" i="58"/>
  <c r="AO482" i="58"/>
  <c r="AP482" i="58"/>
  <c r="AQ482" i="58"/>
  <c r="AR482" i="58"/>
  <c r="AS482" i="58"/>
  <c r="AT482" i="58"/>
  <c r="AU482" i="58"/>
  <c r="AV482" i="58"/>
  <c r="AW482" i="58"/>
  <c r="AX482" i="58"/>
  <c r="AY482" i="58"/>
  <c r="AZ482" i="58"/>
  <c r="BA482" i="58"/>
  <c r="BB482" i="58"/>
  <c r="BC482" i="58"/>
  <c r="BD482" i="58"/>
  <c r="BE482" i="58"/>
  <c r="BF482" i="58"/>
  <c r="BG482" i="58"/>
  <c r="BH482" i="58"/>
  <c r="BI482" i="58"/>
  <c r="BJ482" i="58"/>
  <c r="BK482" i="58"/>
  <c r="BL482" i="58"/>
  <c r="BM482" i="58"/>
  <c r="BN482" i="58"/>
  <c r="BO482" i="58"/>
  <c r="BP482" i="58"/>
  <c r="BQ482" i="58"/>
  <c r="BR482" i="58"/>
  <c r="BS482" i="58"/>
  <c r="BT482" i="58"/>
  <c r="BU482" i="58"/>
  <c r="BV482" i="58"/>
  <c r="BW482" i="58"/>
  <c r="BX482" i="58"/>
  <c r="BY482" i="58"/>
  <c r="BZ482" i="58"/>
  <c r="CA482" i="58"/>
  <c r="CB482" i="58"/>
  <c r="CC482" i="58"/>
  <c r="CD482" i="58"/>
  <c r="CE482" i="58"/>
  <c r="CF482" i="58"/>
  <c r="CG482" i="58"/>
  <c r="CH482" i="58"/>
  <c r="CI482" i="58"/>
  <c r="CJ482" i="58"/>
  <c r="CK482" i="58"/>
  <c r="CL482" i="58"/>
  <c r="CM482" i="58"/>
  <c r="CN482" i="58"/>
  <c r="CO482" i="58"/>
  <c r="CP482" i="58"/>
  <c r="CQ482" i="58"/>
  <c r="CR482" i="58"/>
  <c r="CS482" i="58"/>
  <c r="CT482" i="58"/>
  <c r="CU482" i="58"/>
  <c r="CV482" i="58"/>
  <c r="CW482" i="58"/>
  <c r="CX482" i="58"/>
  <c r="CY482" i="58"/>
  <c r="CZ482" i="58"/>
  <c r="DA482" i="58"/>
  <c r="DB482" i="58"/>
  <c r="DC482" i="58"/>
  <c r="DD482" i="58"/>
  <c r="DE482" i="58"/>
  <c r="AJ483" i="58"/>
  <c r="AK483" i="58"/>
  <c r="AL483" i="58"/>
  <c r="AM483" i="58"/>
  <c r="AN483" i="58"/>
  <c r="AO483" i="58"/>
  <c r="AP483" i="58"/>
  <c r="AQ483" i="58"/>
  <c r="AR483" i="58"/>
  <c r="AS483" i="58"/>
  <c r="AT483" i="58"/>
  <c r="AU483" i="58"/>
  <c r="AV483" i="58"/>
  <c r="AW483" i="58"/>
  <c r="AX483" i="58"/>
  <c r="AY483" i="58"/>
  <c r="AZ483" i="58"/>
  <c r="BA483" i="58"/>
  <c r="BB483" i="58"/>
  <c r="BC483" i="58"/>
  <c r="BD483" i="58"/>
  <c r="BE483" i="58"/>
  <c r="BF483" i="58"/>
  <c r="BG483" i="58"/>
  <c r="BH483" i="58"/>
  <c r="BI483" i="58"/>
  <c r="BJ483" i="58"/>
  <c r="BK483" i="58"/>
  <c r="BL483" i="58"/>
  <c r="BM483" i="58"/>
  <c r="BN483" i="58"/>
  <c r="BO483" i="58"/>
  <c r="BP483" i="58"/>
  <c r="BQ483" i="58"/>
  <c r="BR483" i="58"/>
  <c r="BS483" i="58"/>
  <c r="BT483" i="58"/>
  <c r="BU483" i="58"/>
  <c r="BV483" i="58"/>
  <c r="BW483" i="58"/>
  <c r="BX483" i="58"/>
  <c r="BY483" i="58"/>
  <c r="BZ483" i="58"/>
  <c r="CA483" i="58"/>
  <c r="CB483" i="58"/>
  <c r="CC483" i="58"/>
  <c r="CD483" i="58"/>
  <c r="CE483" i="58"/>
  <c r="CF483" i="58"/>
  <c r="CG483" i="58"/>
  <c r="CH483" i="58"/>
  <c r="CI483" i="58"/>
  <c r="CJ483" i="58"/>
  <c r="CK483" i="58"/>
  <c r="CL483" i="58"/>
  <c r="CM483" i="58"/>
  <c r="CN483" i="58"/>
  <c r="CO483" i="58"/>
  <c r="CP483" i="58"/>
  <c r="CQ483" i="58"/>
  <c r="CR483" i="58"/>
  <c r="CS483" i="58"/>
  <c r="CT483" i="58"/>
  <c r="CU483" i="58"/>
  <c r="CV483" i="58"/>
  <c r="CW483" i="58"/>
  <c r="CX483" i="58"/>
  <c r="CY483" i="58"/>
  <c r="CZ483" i="58"/>
  <c r="DA483" i="58"/>
  <c r="DB483" i="58"/>
  <c r="DC483" i="58"/>
  <c r="DD483" i="58"/>
  <c r="DE483" i="58"/>
  <c r="AJ484" i="58"/>
  <c r="AK484" i="58"/>
  <c r="AL484" i="58"/>
  <c r="AM484" i="58"/>
  <c r="AN484" i="58"/>
  <c r="AO484" i="58"/>
  <c r="AP484" i="58"/>
  <c r="AQ484" i="58"/>
  <c r="AR484" i="58"/>
  <c r="AS484" i="58"/>
  <c r="AT484" i="58"/>
  <c r="AU484" i="58"/>
  <c r="AV484" i="58"/>
  <c r="AW484" i="58"/>
  <c r="AX484" i="58"/>
  <c r="AY484" i="58"/>
  <c r="AZ484" i="58"/>
  <c r="BA484" i="58"/>
  <c r="BB484" i="58"/>
  <c r="BC484" i="58"/>
  <c r="BD484" i="58"/>
  <c r="BE484" i="58"/>
  <c r="BF484" i="58"/>
  <c r="BG484" i="58"/>
  <c r="BH484" i="58"/>
  <c r="BI484" i="58"/>
  <c r="BJ484" i="58"/>
  <c r="BK484" i="58"/>
  <c r="BL484" i="58"/>
  <c r="BM484" i="58"/>
  <c r="BN484" i="58"/>
  <c r="BO484" i="58"/>
  <c r="BP484" i="58"/>
  <c r="BQ484" i="58"/>
  <c r="BR484" i="58"/>
  <c r="BS484" i="58"/>
  <c r="BT484" i="58"/>
  <c r="BU484" i="58"/>
  <c r="BV484" i="58"/>
  <c r="BW484" i="58"/>
  <c r="BX484" i="58"/>
  <c r="BY484" i="58"/>
  <c r="BZ484" i="58"/>
  <c r="CA484" i="58"/>
  <c r="CB484" i="58"/>
  <c r="CC484" i="58"/>
  <c r="CD484" i="58"/>
  <c r="CE484" i="58"/>
  <c r="CF484" i="58"/>
  <c r="CG484" i="58"/>
  <c r="CH484" i="58"/>
  <c r="CI484" i="58"/>
  <c r="CJ484" i="58"/>
  <c r="CK484" i="58"/>
  <c r="CL484" i="58"/>
  <c r="CM484" i="58"/>
  <c r="CN484" i="58"/>
  <c r="CO484" i="58"/>
  <c r="CP484" i="58"/>
  <c r="CQ484" i="58"/>
  <c r="CR484" i="58"/>
  <c r="CS484" i="58"/>
  <c r="CT484" i="58"/>
  <c r="CU484" i="58"/>
  <c r="CV484" i="58"/>
  <c r="CW484" i="58"/>
  <c r="CX484" i="58"/>
  <c r="CY484" i="58"/>
  <c r="CZ484" i="58"/>
  <c r="DA484" i="58"/>
  <c r="DB484" i="58"/>
  <c r="DC484" i="58"/>
  <c r="DD484" i="58"/>
  <c r="DE484" i="58"/>
  <c r="AJ485" i="58"/>
  <c r="AK485" i="58"/>
  <c r="AL485" i="58"/>
  <c r="AM485" i="58"/>
  <c r="AN485" i="58"/>
  <c r="AO485" i="58"/>
  <c r="AP485" i="58"/>
  <c r="AQ485" i="58"/>
  <c r="AR485" i="58"/>
  <c r="AS485" i="58"/>
  <c r="AT485" i="58"/>
  <c r="AU485" i="58"/>
  <c r="AV485" i="58"/>
  <c r="AW485" i="58"/>
  <c r="AX485" i="58"/>
  <c r="AY485" i="58"/>
  <c r="AZ485" i="58"/>
  <c r="BA485" i="58"/>
  <c r="BB485" i="58"/>
  <c r="BC485" i="58"/>
  <c r="BD485" i="58"/>
  <c r="BE485" i="58"/>
  <c r="BF485" i="58"/>
  <c r="BG485" i="58"/>
  <c r="BH485" i="58"/>
  <c r="BI485" i="58"/>
  <c r="BJ485" i="58"/>
  <c r="BK485" i="58"/>
  <c r="BL485" i="58"/>
  <c r="BM485" i="58"/>
  <c r="BN485" i="58"/>
  <c r="BO485" i="58"/>
  <c r="BP485" i="58"/>
  <c r="BQ485" i="58"/>
  <c r="BR485" i="58"/>
  <c r="BS485" i="58"/>
  <c r="BT485" i="58"/>
  <c r="BU485" i="58"/>
  <c r="BV485" i="58"/>
  <c r="BW485" i="58"/>
  <c r="BX485" i="58"/>
  <c r="BY485" i="58"/>
  <c r="BZ485" i="58"/>
  <c r="CA485" i="58"/>
  <c r="CB485" i="58"/>
  <c r="CC485" i="58"/>
  <c r="CD485" i="58"/>
  <c r="CE485" i="58"/>
  <c r="CF485" i="58"/>
  <c r="CG485" i="58"/>
  <c r="CH485" i="58"/>
  <c r="CI485" i="58"/>
  <c r="CJ485" i="58"/>
  <c r="CK485" i="58"/>
  <c r="CL485" i="58"/>
  <c r="CM485" i="58"/>
  <c r="CN485" i="58"/>
  <c r="CO485" i="58"/>
  <c r="CP485" i="58"/>
  <c r="CQ485" i="58"/>
  <c r="CR485" i="58"/>
  <c r="CS485" i="58"/>
  <c r="CT485" i="58"/>
  <c r="CU485" i="58"/>
  <c r="CV485" i="58"/>
  <c r="CW485" i="58"/>
  <c r="CX485" i="58"/>
  <c r="CY485" i="58"/>
  <c r="CZ485" i="58"/>
  <c r="DA485" i="58"/>
  <c r="DB485" i="58"/>
  <c r="DC485" i="58"/>
  <c r="DD485" i="58"/>
  <c r="DE485" i="58"/>
  <c r="AJ486" i="58"/>
  <c r="AK486" i="58"/>
  <c r="AL486" i="58"/>
  <c r="AM486" i="58"/>
  <c r="AN486" i="58"/>
  <c r="AO486" i="58"/>
  <c r="AP486" i="58"/>
  <c r="AQ486" i="58"/>
  <c r="AR486" i="58"/>
  <c r="AS486" i="58"/>
  <c r="AT486" i="58"/>
  <c r="AU486" i="58"/>
  <c r="AV486" i="58"/>
  <c r="AW486" i="58"/>
  <c r="AX486" i="58"/>
  <c r="AY486" i="58"/>
  <c r="AZ486" i="58"/>
  <c r="BA486" i="58"/>
  <c r="BB486" i="58"/>
  <c r="BC486" i="58"/>
  <c r="BD486" i="58"/>
  <c r="BE486" i="58"/>
  <c r="BF486" i="58"/>
  <c r="BG486" i="58"/>
  <c r="BH486" i="58"/>
  <c r="BI486" i="58"/>
  <c r="BJ486" i="58"/>
  <c r="BK486" i="58"/>
  <c r="BL486" i="58"/>
  <c r="BM486" i="58"/>
  <c r="BN486" i="58"/>
  <c r="BO486" i="58"/>
  <c r="BP486" i="58"/>
  <c r="BQ486" i="58"/>
  <c r="BR486" i="58"/>
  <c r="BS486" i="58"/>
  <c r="BT486" i="58"/>
  <c r="BU486" i="58"/>
  <c r="BV486" i="58"/>
  <c r="BW486" i="58"/>
  <c r="BX486" i="58"/>
  <c r="BY486" i="58"/>
  <c r="BZ486" i="58"/>
  <c r="CA486" i="58"/>
  <c r="CB486" i="58"/>
  <c r="CC486" i="58"/>
  <c r="CD486" i="58"/>
  <c r="CE486" i="58"/>
  <c r="CF486" i="58"/>
  <c r="CG486" i="58"/>
  <c r="CH486" i="58"/>
  <c r="CI486" i="58"/>
  <c r="CJ486" i="58"/>
  <c r="CK486" i="58"/>
  <c r="CL486" i="58"/>
  <c r="CM486" i="58"/>
  <c r="CN486" i="58"/>
  <c r="CO486" i="58"/>
  <c r="CP486" i="58"/>
  <c r="CQ486" i="58"/>
  <c r="CR486" i="58"/>
  <c r="CS486" i="58"/>
  <c r="CT486" i="58"/>
  <c r="CU486" i="58"/>
  <c r="CV486" i="58"/>
  <c r="CW486" i="58"/>
  <c r="CX486" i="58"/>
  <c r="CY486" i="58"/>
  <c r="CZ486" i="58"/>
  <c r="DA486" i="58"/>
  <c r="DB486" i="58"/>
  <c r="DC486" i="58"/>
  <c r="DD486" i="58"/>
  <c r="DE486" i="58"/>
  <c r="AJ487" i="58"/>
  <c r="AK487" i="58"/>
  <c r="AL487" i="58"/>
  <c r="AM487" i="58"/>
  <c r="AN487" i="58"/>
  <c r="AO487" i="58"/>
  <c r="AP487" i="58"/>
  <c r="AQ487" i="58"/>
  <c r="AR487" i="58"/>
  <c r="AS487" i="58"/>
  <c r="AT487" i="58"/>
  <c r="AU487" i="58"/>
  <c r="AV487" i="58"/>
  <c r="AW487" i="58"/>
  <c r="AX487" i="58"/>
  <c r="AY487" i="58"/>
  <c r="AZ487" i="58"/>
  <c r="BA487" i="58"/>
  <c r="BB487" i="58"/>
  <c r="BC487" i="58"/>
  <c r="BD487" i="58"/>
  <c r="BE487" i="58"/>
  <c r="BF487" i="58"/>
  <c r="BG487" i="58"/>
  <c r="BH487" i="58"/>
  <c r="BI487" i="58"/>
  <c r="BJ487" i="58"/>
  <c r="BK487" i="58"/>
  <c r="BL487" i="58"/>
  <c r="BM487" i="58"/>
  <c r="BN487" i="58"/>
  <c r="BO487" i="58"/>
  <c r="BP487" i="58"/>
  <c r="BQ487" i="58"/>
  <c r="BR487" i="58"/>
  <c r="BS487" i="58"/>
  <c r="BT487" i="58"/>
  <c r="BU487" i="58"/>
  <c r="BV487" i="58"/>
  <c r="BW487" i="58"/>
  <c r="BX487" i="58"/>
  <c r="BY487" i="58"/>
  <c r="BZ487" i="58"/>
  <c r="CA487" i="58"/>
  <c r="CB487" i="58"/>
  <c r="CC487" i="58"/>
  <c r="CD487" i="58"/>
  <c r="CE487" i="58"/>
  <c r="CF487" i="58"/>
  <c r="CG487" i="58"/>
  <c r="CH487" i="58"/>
  <c r="CI487" i="58"/>
  <c r="CJ487" i="58"/>
  <c r="CK487" i="58"/>
  <c r="CL487" i="58"/>
  <c r="CM487" i="58"/>
  <c r="CN487" i="58"/>
  <c r="CO487" i="58"/>
  <c r="CP487" i="58"/>
  <c r="CQ487" i="58"/>
  <c r="CR487" i="58"/>
  <c r="CS487" i="58"/>
  <c r="CT487" i="58"/>
  <c r="CU487" i="58"/>
  <c r="CV487" i="58"/>
  <c r="CW487" i="58"/>
  <c r="CX487" i="58"/>
  <c r="CY487" i="58"/>
  <c r="CZ487" i="58"/>
  <c r="DA487" i="58"/>
  <c r="DB487" i="58"/>
  <c r="DC487" i="58"/>
  <c r="DD487" i="58"/>
  <c r="DE487" i="58"/>
  <c r="AJ488" i="58"/>
  <c r="AK488" i="58"/>
  <c r="AL488" i="58"/>
  <c r="AM488" i="58"/>
  <c r="AN488" i="58"/>
  <c r="AO488" i="58"/>
  <c r="AP488" i="58"/>
  <c r="AQ488" i="58"/>
  <c r="AR488" i="58"/>
  <c r="AS488" i="58"/>
  <c r="AT488" i="58"/>
  <c r="AU488" i="58"/>
  <c r="AV488" i="58"/>
  <c r="AW488" i="58"/>
  <c r="AX488" i="58"/>
  <c r="AY488" i="58"/>
  <c r="AZ488" i="58"/>
  <c r="BA488" i="58"/>
  <c r="BB488" i="58"/>
  <c r="BC488" i="58"/>
  <c r="BD488" i="58"/>
  <c r="BE488" i="58"/>
  <c r="BF488" i="58"/>
  <c r="BG488" i="58"/>
  <c r="BH488" i="58"/>
  <c r="BI488" i="58"/>
  <c r="BJ488" i="58"/>
  <c r="BK488" i="58"/>
  <c r="BL488" i="58"/>
  <c r="BM488" i="58"/>
  <c r="BN488" i="58"/>
  <c r="BO488" i="58"/>
  <c r="BP488" i="58"/>
  <c r="BQ488" i="58"/>
  <c r="BR488" i="58"/>
  <c r="BS488" i="58"/>
  <c r="BT488" i="58"/>
  <c r="BU488" i="58"/>
  <c r="BV488" i="58"/>
  <c r="BW488" i="58"/>
  <c r="BX488" i="58"/>
  <c r="BY488" i="58"/>
  <c r="BZ488" i="58"/>
  <c r="CA488" i="58"/>
  <c r="CB488" i="58"/>
  <c r="CC488" i="58"/>
  <c r="CD488" i="58"/>
  <c r="CE488" i="58"/>
  <c r="CF488" i="58"/>
  <c r="CG488" i="58"/>
  <c r="CH488" i="58"/>
  <c r="CI488" i="58"/>
  <c r="CJ488" i="58"/>
  <c r="CK488" i="58"/>
  <c r="CL488" i="58"/>
  <c r="CM488" i="58"/>
  <c r="CN488" i="58"/>
  <c r="CO488" i="58"/>
  <c r="CP488" i="58"/>
  <c r="CQ488" i="58"/>
  <c r="CR488" i="58"/>
  <c r="CS488" i="58"/>
  <c r="CT488" i="58"/>
  <c r="CU488" i="58"/>
  <c r="CV488" i="58"/>
  <c r="CW488" i="58"/>
  <c r="CX488" i="58"/>
  <c r="CY488" i="58"/>
  <c r="CZ488" i="58"/>
  <c r="DA488" i="58"/>
  <c r="DB488" i="58"/>
  <c r="DC488" i="58"/>
  <c r="DD488" i="58"/>
  <c r="DE488" i="58"/>
  <c r="AJ489" i="58"/>
  <c r="AK489" i="58"/>
  <c r="AL489" i="58"/>
  <c r="AM489" i="58"/>
  <c r="AN489" i="58"/>
  <c r="AO489" i="58"/>
  <c r="AP489" i="58"/>
  <c r="AQ489" i="58"/>
  <c r="AR489" i="58"/>
  <c r="AS489" i="58"/>
  <c r="AT489" i="58"/>
  <c r="AU489" i="58"/>
  <c r="AV489" i="58"/>
  <c r="AW489" i="58"/>
  <c r="AX489" i="58"/>
  <c r="AY489" i="58"/>
  <c r="AZ489" i="58"/>
  <c r="BA489" i="58"/>
  <c r="BB489" i="58"/>
  <c r="BC489" i="58"/>
  <c r="BD489" i="58"/>
  <c r="BE489" i="58"/>
  <c r="BF489" i="58"/>
  <c r="BG489" i="58"/>
  <c r="BH489" i="58"/>
  <c r="BI489" i="58"/>
  <c r="BJ489" i="58"/>
  <c r="BK489" i="58"/>
  <c r="BL489" i="58"/>
  <c r="BM489" i="58"/>
  <c r="BN489" i="58"/>
  <c r="BO489" i="58"/>
  <c r="BP489" i="58"/>
  <c r="BQ489" i="58"/>
  <c r="BR489" i="58"/>
  <c r="BS489" i="58"/>
  <c r="BT489" i="58"/>
  <c r="BU489" i="58"/>
  <c r="BV489" i="58"/>
  <c r="BW489" i="58"/>
  <c r="BX489" i="58"/>
  <c r="BY489" i="58"/>
  <c r="BZ489" i="58"/>
  <c r="CA489" i="58"/>
  <c r="CB489" i="58"/>
  <c r="CC489" i="58"/>
  <c r="CD489" i="58"/>
  <c r="CE489" i="58"/>
  <c r="CF489" i="58"/>
  <c r="CG489" i="58"/>
  <c r="CH489" i="58"/>
  <c r="CI489" i="58"/>
  <c r="CJ489" i="58"/>
  <c r="CK489" i="58"/>
  <c r="CL489" i="58"/>
  <c r="CM489" i="58"/>
  <c r="CN489" i="58"/>
  <c r="CO489" i="58"/>
  <c r="CP489" i="58"/>
  <c r="CQ489" i="58"/>
  <c r="CR489" i="58"/>
  <c r="CS489" i="58"/>
  <c r="CT489" i="58"/>
  <c r="CU489" i="58"/>
  <c r="CV489" i="58"/>
  <c r="CW489" i="58"/>
  <c r="CX489" i="58"/>
  <c r="CY489" i="58"/>
  <c r="CZ489" i="58"/>
  <c r="DA489" i="58"/>
  <c r="DB489" i="58"/>
  <c r="DC489" i="58"/>
  <c r="DD489" i="58"/>
  <c r="DE489" i="58"/>
  <c r="AJ490" i="58"/>
  <c r="AK490" i="58"/>
  <c r="AL490" i="58"/>
  <c r="AM490" i="58"/>
  <c r="AN490" i="58"/>
  <c r="AO490" i="58"/>
  <c r="AP490" i="58"/>
  <c r="AQ490" i="58"/>
  <c r="AR490" i="58"/>
  <c r="AS490" i="58"/>
  <c r="AT490" i="58"/>
  <c r="AU490" i="58"/>
  <c r="AV490" i="58"/>
  <c r="AW490" i="58"/>
  <c r="AX490" i="58"/>
  <c r="AY490" i="58"/>
  <c r="AZ490" i="58"/>
  <c r="BA490" i="58"/>
  <c r="BB490" i="58"/>
  <c r="BC490" i="58"/>
  <c r="BD490" i="58"/>
  <c r="BE490" i="58"/>
  <c r="BF490" i="58"/>
  <c r="BG490" i="58"/>
  <c r="BH490" i="58"/>
  <c r="BI490" i="58"/>
  <c r="BJ490" i="58"/>
  <c r="BK490" i="58"/>
  <c r="BL490" i="58"/>
  <c r="BM490" i="58"/>
  <c r="BN490" i="58"/>
  <c r="BO490" i="58"/>
  <c r="BP490" i="58"/>
  <c r="BQ490" i="58"/>
  <c r="BR490" i="58"/>
  <c r="BS490" i="58"/>
  <c r="BT490" i="58"/>
  <c r="BU490" i="58"/>
  <c r="BV490" i="58"/>
  <c r="BW490" i="58"/>
  <c r="BX490" i="58"/>
  <c r="BY490" i="58"/>
  <c r="BZ490" i="58"/>
  <c r="CA490" i="58"/>
  <c r="CB490" i="58"/>
  <c r="CC490" i="58"/>
  <c r="CD490" i="58"/>
  <c r="CE490" i="58"/>
  <c r="CF490" i="58"/>
  <c r="CG490" i="58"/>
  <c r="CH490" i="58"/>
  <c r="CI490" i="58"/>
  <c r="CJ490" i="58"/>
  <c r="CK490" i="58"/>
  <c r="CL490" i="58"/>
  <c r="CM490" i="58"/>
  <c r="CN490" i="58"/>
  <c r="CO490" i="58"/>
  <c r="CP490" i="58"/>
  <c r="CQ490" i="58"/>
  <c r="CR490" i="58"/>
  <c r="CS490" i="58"/>
  <c r="CT490" i="58"/>
  <c r="CU490" i="58"/>
  <c r="CV490" i="58"/>
  <c r="CW490" i="58"/>
  <c r="CX490" i="58"/>
  <c r="CY490" i="58"/>
  <c r="CZ490" i="58"/>
  <c r="DA490" i="58"/>
  <c r="DB490" i="58"/>
  <c r="DC490" i="58"/>
  <c r="DD490" i="58"/>
  <c r="DE490" i="58"/>
  <c r="AJ491" i="58"/>
  <c r="AK491" i="58"/>
  <c r="AL491" i="58"/>
  <c r="AM491" i="58"/>
  <c r="AN491" i="58"/>
  <c r="AO491" i="58"/>
  <c r="AP491" i="58"/>
  <c r="AQ491" i="58"/>
  <c r="AR491" i="58"/>
  <c r="AS491" i="58"/>
  <c r="AT491" i="58"/>
  <c r="AU491" i="58"/>
  <c r="AV491" i="58"/>
  <c r="AW491" i="58"/>
  <c r="AX491" i="58"/>
  <c r="AY491" i="58"/>
  <c r="AZ491" i="58"/>
  <c r="BA491" i="58"/>
  <c r="BB491" i="58"/>
  <c r="BC491" i="58"/>
  <c r="BD491" i="58"/>
  <c r="BE491" i="58"/>
  <c r="BF491" i="58"/>
  <c r="BG491" i="58"/>
  <c r="BH491" i="58"/>
  <c r="BI491" i="58"/>
  <c r="BJ491" i="58"/>
  <c r="BK491" i="58"/>
  <c r="BL491" i="58"/>
  <c r="BM491" i="58"/>
  <c r="BN491" i="58"/>
  <c r="BO491" i="58"/>
  <c r="BP491" i="58"/>
  <c r="BQ491" i="58"/>
  <c r="BR491" i="58"/>
  <c r="BS491" i="58"/>
  <c r="BT491" i="58"/>
  <c r="BU491" i="58"/>
  <c r="BV491" i="58"/>
  <c r="BW491" i="58"/>
  <c r="BX491" i="58"/>
  <c r="BY491" i="58"/>
  <c r="BZ491" i="58"/>
  <c r="CA491" i="58"/>
  <c r="CB491" i="58"/>
  <c r="CC491" i="58"/>
  <c r="CD491" i="58"/>
  <c r="CE491" i="58"/>
  <c r="CF491" i="58"/>
  <c r="CG491" i="58"/>
  <c r="CH491" i="58"/>
  <c r="CI491" i="58"/>
  <c r="CJ491" i="58"/>
  <c r="CK491" i="58"/>
  <c r="CL491" i="58"/>
  <c r="CM491" i="58"/>
  <c r="CN491" i="58"/>
  <c r="CO491" i="58"/>
  <c r="CP491" i="58"/>
  <c r="CQ491" i="58"/>
  <c r="CR491" i="58"/>
  <c r="CS491" i="58"/>
  <c r="CT491" i="58"/>
  <c r="CU491" i="58"/>
  <c r="CV491" i="58"/>
  <c r="CW491" i="58"/>
  <c r="CX491" i="58"/>
  <c r="CY491" i="58"/>
  <c r="CZ491" i="58"/>
  <c r="DA491" i="58"/>
  <c r="DB491" i="58"/>
  <c r="DC491" i="58"/>
  <c r="DD491" i="58"/>
  <c r="DE491" i="58"/>
  <c r="AJ492" i="58"/>
  <c r="AK492" i="58"/>
  <c r="AL492" i="58"/>
  <c r="AM492" i="58"/>
  <c r="AN492" i="58"/>
  <c r="AO492" i="58"/>
  <c r="AP492" i="58"/>
  <c r="AQ492" i="58"/>
  <c r="AR492" i="58"/>
  <c r="AS492" i="58"/>
  <c r="AT492" i="58"/>
  <c r="AU492" i="58"/>
  <c r="AV492" i="58"/>
  <c r="AW492" i="58"/>
  <c r="AX492" i="58"/>
  <c r="AY492" i="58"/>
  <c r="AZ492" i="58"/>
  <c r="BA492" i="58"/>
  <c r="BB492" i="58"/>
  <c r="BC492" i="58"/>
  <c r="BD492" i="58"/>
  <c r="BE492" i="58"/>
  <c r="BF492" i="58"/>
  <c r="BG492" i="58"/>
  <c r="BH492" i="58"/>
  <c r="BI492" i="58"/>
  <c r="BJ492" i="58"/>
  <c r="BK492" i="58"/>
  <c r="BL492" i="58"/>
  <c r="BM492" i="58"/>
  <c r="BN492" i="58"/>
  <c r="BO492" i="58"/>
  <c r="BP492" i="58"/>
  <c r="BQ492" i="58"/>
  <c r="BR492" i="58"/>
  <c r="BS492" i="58"/>
  <c r="BT492" i="58"/>
  <c r="BU492" i="58"/>
  <c r="BV492" i="58"/>
  <c r="BW492" i="58"/>
  <c r="BX492" i="58"/>
  <c r="BY492" i="58"/>
  <c r="BZ492" i="58"/>
  <c r="CA492" i="58"/>
  <c r="CB492" i="58"/>
  <c r="CC492" i="58"/>
  <c r="CD492" i="58"/>
  <c r="CE492" i="58"/>
  <c r="CF492" i="58"/>
  <c r="CG492" i="58"/>
  <c r="CH492" i="58"/>
  <c r="CI492" i="58"/>
  <c r="CJ492" i="58"/>
  <c r="CK492" i="58"/>
  <c r="CL492" i="58"/>
  <c r="CM492" i="58"/>
  <c r="CN492" i="58"/>
  <c r="CO492" i="58"/>
  <c r="CP492" i="58"/>
  <c r="CQ492" i="58"/>
  <c r="CR492" i="58"/>
  <c r="CS492" i="58"/>
  <c r="CT492" i="58"/>
  <c r="CU492" i="58"/>
  <c r="CV492" i="58"/>
  <c r="CW492" i="58"/>
  <c r="CX492" i="58"/>
  <c r="CY492" i="58"/>
  <c r="CZ492" i="58"/>
  <c r="DA492" i="58"/>
  <c r="DB492" i="58"/>
  <c r="DC492" i="58"/>
  <c r="DD492" i="58"/>
  <c r="DE492" i="58"/>
  <c r="AJ493" i="58"/>
  <c r="AK493" i="58"/>
  <c r="AL493" i="58"/>
  <c r="AM493" i="58"/>
  <c r="AN493" i="58"/>
  <c r="AO493" i="58"/>
  <c r="AP493" i="58"/>
  <c r="AQ493" i="58"/>
  <c r="AR493" i="58"/>
  <c r="AS493" i="58"/>
  <c r="AT493" i="58"/>
  <c r="AU493" i="58"/>
  <c r="AV493" i="58"/>
  <c r="AW493" i="58"/>
  <c r="AX493" i="58"/>
  <c r="AY493" i="58"/>
  <c r="AZ493" i="58"/>
  <c r="BA493" i="58"/>
  <c r="BB493" i="58"/>
  <c r="BC493" i="58"/>
  <c r="BD493" i="58"/>
  <c r="BE493" i="58"/>
  <c r="BF493" i="58"/>
  <c r="BG493" i="58"/>
  <c r="BH493" i="58"/>
  <c r="BI493" i="58"/>
  <c r="BJ493" i="58"/>
  <c r="BK493" i="58"/>
  <c r="BL493" i="58"/>
  <c r="BM493" i="58"/>
  <c r="BN493" i="58"/>
  <c r="BO493" i="58"/>
  <c r="BP493" i="58"/>
  <c r="BQ493" i="58"/>
  <c r="BR493" i="58"/>
  <c r="BS493" i="58"/>
  <c r="BT493" i="58"/>
  <c r="BU493" i="58"/>
  <c r="BV493" i="58"/>
  <c r="BW493" i="58"/>
  <c r="BX493" i="58"/>
  <c r="BY493" i="58"/>
  <c r="BZ493" i="58"/>
  <c r="CA493" i="58"/>
  <c r="CB493" i="58"/>
  <c r="CC493" i="58"/>
  <c r="CD493" i="58"/>
  <c r="CE493" i="58"/>
  <c r="CF493" i="58"/>
  <c r="CG493" i="58"/>
  <c r="CH493" i="58"/>
  <c r="CI493" i="58"/>
  <c r="CJ493" i="58"/>
  <c r="CK493" i="58"/>
  <c r="CL493" i="58"/>
  <c r="CM493" i="58"/>
  <c r="CN493" i="58"/>
  <c r="CO493" i="58"/>
  <c r="CP493" i="58"/>
  <c r="CQ493" i="58"/>
  <c r="CR493" i="58"/>
  <c r="CS493" i="58"/>
  <c r="CT493" i="58"/>
  <c r="CU493" i="58"/>
  <c r="CV493" i="58"/>
  <c r="CW493" i="58"/>
  <c r="CX493" i="58"/>
  <c r="CY493" i="58"/>
  <c r="CZ493" i="58"/>
  <c r="DA493" i="58"/>
  <c r="DB493" i="58"/>
  <c r="DC493" i="58"/>
  <c r="DD493" i="58"/>
  <c r="DE493" i="58"/>
  <c r="AJ494" i="58"/>
  <c r="AK494" i="58"/>
  <c r="AL494" i="58"/>
  <c r="AM494" i="58"/>
  <c r="AN494" i="58"/>
  <c r="AO494" i="58"/>
  <c r="AP494" i="58"/>
  <c r="AQ494" i="58"/>
  <c r="AR494" i="58"/>
  <c r="AS494" i="58"/>
  <c r="AT494" i="58"/>
  <c r="AU494" i="58"/>
  <c r="AV494" i="58"/>
  <c r="AW494" i="58"/>
  <c r="AX494" i="58"/>
  <c r="AY494" i="58"/>
  <c r="AZ494" i="58"/>
  <c r="BA494" i="58"/>
  <c r="BB494" i="58"/>
  <c r="BC494" i="58"/>
  <c r="BD494" i="58"/>
  <c r="BE494" i="58"/>
  <c r="BF494" i="58"/>
  <c r="BG494" i="58"/>
  <c r="BH494" i="58"/>
  <c r="BI494" i="58"/>
  <c r="BJ494" i="58"/>
  <c r="BK494" i="58"/>
  <c r="BL494" i="58"/>
  <c r="BM494" i="58"/>
  <c r="BN494" i="58"/>
  <c r="BO494" i="58"/>
  <c r="BP494" i="58"/>
  <c r="BQ494" i="58"/>
  <c r="BR494" i="58"/>
  <c r="BS494" i="58"/>
  <c r="BT494" i="58"/>
  <c r="BU494" i="58"/>
  <c r="BV494" i="58"/>
  <c r="BW494" i="58"/>
  <c r="BX494" i="58"/>
  <c r="BY494" i="58"/>
  <c r="BZ494" i="58"/>
  <c r="CA494" i="58"/>
  <c r="CB494" i="58"/>
  <c r="CC494" i="58"/>
  <c r="CD494" i="58"/>
  <c r="CE494" i="58"/>
  <c r="CF494" i="58"/>
  <c r="CG494" i="58"/>
  <c r="CH494" i="58"/>
  <c r="CI494" i="58"/>
  <c r="CJ494" i="58"/>
  <c r="CK494" i="58"/>
  <c r="CL494" i="58"/>
  <c r="CM494" i="58"/>
  <c r="CN494" i="58"/>
  <c r="CO494" i="58"/>
  <c r="CP494" i="58"/>
  <c r="CQ494" i="58"/>
  <c r="CR494" i="58"/>
  <c r="CS494" i="58"/>
  <c r="CT494" i="58"/>
  <c r="CU494" i="58"/>
  <c r="CV494" i="58"/>
  <c r="CW494" i="58"/>
  <c r="CX494" i="58"/>
  <c r="CY494" i="58"/>
  <c r="CZ494" i="58"/>
  <c r="DA494" i="58"/>
  <c r="DB494" i="58"/>
  <c r="DC494" i="58"/>
  <c r="DD494" i="58"/>
  <c r="DE494" i="58"/>
  <c r="AJ495" i="58"/>
  <c r="AK495" i="58"/>
  <c r="AL495" i="58"/>
  <c r="AM495" i="58"/>
  <c r="AN495" i="58"/>
  <c r="AO495" i="58"/>
  <c r="AP495" i="58"/>
  <c r="AQ495" i="58"/>
  <c r="AR495" i="58"/>
  <c r="AS495" i="58"/>
  <c r="AT495" i="58"/>
  <c r="AU495" i="58"/>
  <c r="AV495" i="58"/>
  <c r="AW495" i="58"/>
  <c r="AX495" i="58"/>
  <c r="AY495" i="58"/>
  <c r="AZ495" i="58"/>
  <c r="BA495" i="58"/>
  <c r="BB495" i="58"/>
  <c r="BC495" i="58"/>
  <c r="BD495" i="58"/>
  <c r="BE495" i="58"/>
  <c r="BF495" i="58"/>
  <c r="BG495" i="58"/>
  <c r="BH495" i="58"/>
  <c r="BI495" i="58"/>
  <c r="BJ495" i="58"/>
  <c r="BK495" i="58"/>
  <c r="BL495" i="58"/>
  <c r="BM495" i="58"/>
  <c r="BN495" i="58"/>
  <c r="BO495" i="58"/>
  <c r="BP495" i="58"/>
  <c r="BQ495" i="58"/>
  <c r="BR495" i="58"/>
  <c r="BS495" i="58"/>
  <c r="BT495" i="58"/>
  <c r="BU495" i="58"/>
  <c r="BV495" i="58"/>
  <c r="BW495" i="58"/>
  <c r="BX495" i="58"/>
  <c r="BY495" i="58"/>
  <c r="BZ495" i="58"/>
  <c r="CA495" i="58"/>
  <c r="CB495" i="58"/>
  <c r="CC495" i="58"/>
  <c r="CD495" i="58"/>
  <c r="CE495" i="58"/>
  <c r="CF495" i="58"/>
  <c r="CG495" i="58"/>
  <c r="CH495" i="58"/>
  <c r="CI495" i="58"/>
  <c r="CJ495" i="58"/>
  <c r="CK495" i="58"/>
  <c r="CL495" i="58"/>
  <c r="CM495" i="58"/>
  <c r="CN495" i="58"/>
  <c r="CO495" i="58"/>
  <c r="CP495" i="58"/>
  <c r="CQ495" i="58"/>
  <c r="CR495" i="58"/>
  <c r="CS495" i="58"/>
  <c r="CT495" i="58"/>
  <c r="CU495" i="58"/>
  <c r="CV495" i="58"/>
  <c r="CW495" i="58"/>
  <c r="CX495" i="58"/>
  <c r="CY495" i="58"/>
  <c r="CZ495" i="58"/>
  <c r="DA495" i="58"/>
  <c r="DB495" i="58"/>
  <c r="DC495" i="58"/>
  <c r="DD495" i="58"/>
  <c r="DE495" i="58"/>
  <c r="AJ496" i="58"/>
  <c r="AK496" i="58"/>
  <c r="AL496" i="58"/>
  <c r="AM496" i="58"/>
  <c r="AN496" i="58"/>
  <c r="AO496" i="58"/>
  <c r="AP496" i="58"/>
  <c r="AQ496" i="58"/>
  <c r="AR496" i="58"/>
  <c r="AS496" i="58"/>
  <c r="AT496" i="58"/>
  <c r="AU496" i="58"/>
  <c r="AV496" i="58"/>
  <c r="AW496" i="58"/>
  <c r="AX496" i="58"/>
  <c r="AY496" i="58"/>
  <c r="AZ496" i="58"/>
  <c r="BA496" i="58"/>
  <c r="BB496" i="58"/>
  <c r="BC496" i="58"/>
  <c r="BD496" i="58"/>
  <c r="BE496" i="58"/>
  <c r="BF496" i="58"/>
  <c r="BG496" i="58"/>
  <c r="BH496" i="58"/>
  <c r="BI496" i="58"/>
  <c r="BJ496" i="58"/>
  <c r="BK496" i="58"/>
  <c r="BL496" i="58"/>
  <c r="BM496" i="58"/>
  <c r="BN496" i="58"/>
  <c r="BO496" i="58"/>
  <c r="BP496" i="58"/>
  <c r="BQ496" i="58"/>
  <c r="BR496" i="58"/>
  <c r="BS496" i="58"/>
  <c r="BT496" i="58"/>
  <c r="BU496" i="58"/>
  <c r="BV496" i="58"/>
  <c r="BW496" i="58"/>
  <c r="BX496" i="58"/>
  <c r="BY496" i="58"/>
  <c r="BZ496" i="58"/>
  <c r="CA496" i="58"/>
  <c r="CB496" i="58"/>
  <c r="CC496" i="58"/>
  <c r="CD496" i="58"/>
  <c r="CE496" i="58"/>
  <c r="CF496" i="58"/>
  <c r="CG496" i="58"/>
  <c r="CH496" i="58"/>
  <c r="CI496" i="58"/>
  <c r="CJ496" i="58"/>
  <c r="CK496" i="58"/>
  <c r="CL496" i="58"/>
  <c r="CM496" i="58"/>
  <c r="CN496" i="58"/>
  <c r="CO496" i="58"/>
  <c r="CP496" i="58"/>
  <c r="CQ496" i="58"/>
  <c r="CR496" i="58"/>
  <c r="CS496" i="58"/>
  <c r="CT496" i="58"/>
  <c r="CU496" i="58"/>
  <c r="CV496" i="58"/>
  <c r="CW496" i="58"/>
  <c r="CX496" i="58"/>
  <c r="CY496" i="58"/>
  <c r="CZ496" i="58"/>
  <c r="DA496" i="58"/>
  <c r="DB496" i="58"/>
  <c r="DC496" i="58"/>
  <c r="DD496" i="58"/>
  <c r="DE496" i="58"/>
  <c r="AJ497" i="58"/>
  <c r="AK497" i="58"/>
  <c r="AL497" i="58"/>
  <c r="AM497" i="58"/>
  <c r="AN497" i="58"/>
  <c r="AO497" i="58"/>
  <c r="AP497" i="58"/>
  <c r="AQ497" i="58"/>
  <c r="AR497" i="58"/>
  <c r="AS497" i="58"/>
  <c r="AT497" i="58"/>
  <c r="AU497" i="58"/>
  <c r="AV497" i="58"/>
  <c r="AW497" i="58"/>
  <c r="AX497" i="58"/>
  <c r="AY497" i="58"/>
  <c r="AZ497" i="58"/>
  <c r="BA497" i="58"/>
  <c r="BB497" i="58"/>
  <c r="BC497" i="58"/>
  <c r="BD497" i="58"/>
  <c r="BE497" i="58"/>
  <c r="BF497" i="58"/>
  <c r="BG497" i="58"/>
  <c r="BH497" i="58"/>
  <c r="BI497" i="58"/>
  <c r="BJ497" i="58"/>
  <c r="BK497" i="58"/>
  <c r="BL497" i="58"/>
  <c r="BM497" i="58"/>
  <c r="BN497" i="58"/>
  <c r="BO497" i="58"/>
  <c r="BP497" i="58"/>
  <c r="BQ497" i="58"/>
  <c r="BR497" i="58"/>
  <c r="BS497" i="58"/>
  <c r="BT497" i="58"/>
  <c r="BU497" i="58"/>
  <c r="BV497" i="58"/>
  <c r="BW497" i="58"/>
  <c r="BX497" i="58"/>
  <c r="BY497" i="58"/>
  <c r="BZ497" i="58"/>
  <c r="CA497" i="58"/>
  <c r="CB497" i="58"/>
  <c r="CC497" i="58"/>
  <c r="CD497" i="58"/>
  <c r="CE497" i="58"/>
  <c r="CF497" i="58"/>
  <c r="CG497" i="58"/>
  <c r="CH497" i="58"/>
  <c r="CI497" i="58"/>
  <c r="CJ497" i="58"/>
  <c r="CK497" i="58"/>
  <c r="CL497" i="58"/>
  <c r="CM497" i="58"/>
  <c r="CN497" i="58"/>
  <c r="CO497" i="58"/>
  <c r="CP497" i="58"/>
  <c r="CQ497" i="58"/>
  <c r="CR497" i="58"/>
  <c r="CS497" i="58"/>
  <c r="CT497" i="58"/>
  <c r="CU497" i="58"/>
  <c r="CV497" i="58"/>
  <c r="CW497" i="58"/>
  <c r="CX497" i="58"/>
  <c r="CY497" i="58"/>
  <c r="CZ497" i="58"/>
  <c r="DA497" i="58"/>
  <c r="DB497" i="58"/>
  <c r="DC497" i="58"/>
  <c r="DD497" i="58"/>
  <c r="DE497" i="58"/>
  <c r="AJ498" i="58"/>
  <c r="AK498" i="58"/>
  <c r="AL498" i="58"/>
  <c r="AM498" i="58"/>
  <c r="AN498" i="58"/>
  <c r="AO498" i="58"/>
  <c r="AP498" i="58"/>
  <c r="AQ498" i="58"/>
  <c r="AR498" i="58"/>
  <c r="AS498" i="58"/>
  <c r="AT498" i="58"/>
  <c r="AU498" i="58"/>
  <c r="AV498" i="58"/>
  <c r="AW498" i="58"/>
  <c r="AX498" i="58"/>
  <c r="AY498" i="58"/>
  <c r="AZ498" i="58"/>
  <c r="BA498" i="58"/>
  <c r="BB498" i="58"/>
  <c r="BC498" i="58"/>
  <c r="BD498" i="58"/>
  <c r="BE498" i="58"/>
  <c r="BF498" i="58"/>
  <c r="BG498" i="58"/>
  <c r="BH498" i="58"/>
  <c r="BI498" i="58"/>
  <c r="BJ498" i="58"/>
  <c r="BK498" i="58"/>
  <c r="BL498" i="58"/>
  <c r="BM498" i="58"/>
  <c r="BN498" i="58"/>
  <c r="BO498" i="58"/>
  <c r="BP498" i="58"/>
  <c r="BQ498" i="58"/>
  <c r="BR498" i="58"/>
  <c r="BS498" i="58"/>
  <c r="BT498" i="58"/>
  <c r="BU498" i="58"/>
  <c r="BV498" i="58"/>
  <c r="BW498" i="58"/>
  <c r="BX498" i="58"/>
  <c r="BY498" i="58"/>
  <c r="BZ498" i="58"/>
  <c r="CA498" i="58"/>
  <c r="CB498" i="58"/>
  <c r="CC498" i="58"/>
  <c r="CD498" i="58"/>
  <c r="CE498" i="58"/>
  <c r="CF498" i="58"/>
  <c r="CG498" i="58"/>
  <c r="CH498" i="58"/>
  <c r="CI498" i="58"/>
  <c r="CJ498" i="58"/>
  <c r="CK498" i="58"/>
  <c r="CL498" i="58"/>
  <c r="CM498" i="58"/>
  <c r="CN498" i="58"/>
  <c r="CO498" i="58"/>
  <c r="CP498" i="58"/>
  <c r="CQ498" i="58"/>
  <c r="CR498" i="58"/>
  <c r="CS498" i="58"/>
  <c r="CT498" i="58"/>
  <c r="CU498" i="58"/>
  <c r="CV498" i="58"/>
  <c r="CW498" i="58"/>
  <c r="CX498" i="58"/>
  <c r="CY498" i="58"/>
  <c r="CZ498" i="58"/>
  <c r="DA498" i="58"/>
  <c r="DB498" i="58"/>
  <c r="DC498" i="58"/>
  <c r="DD498" i="58"/>
  <c r="DE498" i="58"/>
  <c r="AJ499" i="58"/>
  <c r="AK499" i="58"/>
  <c r="AL499" i="58"/>
  <c r="AM499" i="58"/>
  <c r="AN499" i="58"/>
  <c r="AO499" i="58"/>
  <c r="AP499" i="58"/>
  <c r="AQ499" i="58"/>
  <c r="AR499" i="58"/>
  <c r="AS499" i="58"/>
  <c r="AT499" i="58"/>
  <c r="AU499" i="58"/>
  <c r="AV499" i="58"/>
  <c r="AW499" i="58"/>
  <c r="AX499" i="58"/>
  <c r="AY499" i="58"/>
  <c r="AZ499" i="58"/>
  <c r="BA499" i="58"/>
  <c r="BB499" i="58"/>
  <c r="BC499" i="58"/>
  <c r="BD499" i="58"/>
  <c r="BE499" i="58"/>
  <c r="BF499" i="58"/>
  <c r="BG499" i="58"/>
  <c r="BH499" i="58"/>
  <c r="BI499" i="58"/>
  <c r="BJ499" i="58"/>
  <c r="BK499" i="58"/>
  <c r="BL499" i="58"/>
  <c r="BM499" i="58"/>
  <c r="BN499" i="58"/>
  <c r="BO499" i="58"/>
  <c r="BP499" i="58"/>
  <c r="BQ499" i="58"/>
  <c r="BR499" i="58"/>
  <c r="BS499" i="58"/>
  <c r="BT499" i="58"/>
  <c r="BU499" i="58"/>
  <c r="BV499" i="58"/>
  <c r="BW499" i="58"/>
  <c r="BX499" i="58"/>
  <c r="BY499" i="58"/>
  <c r="BZ499" i="58"/>
  <c r="CA499" i="58"/>
  <c r="CB499" i="58"/>
  <c r="CC499" i="58"/>
  <c r="CD499" i="58"/>
  <c r="CE499" i="58"/>
  <c r="CF499" i="58"/>
  <c r="CG499" i="58"/>
  <c r="CH499" i="58"/>
  <c r="CI499" i="58"/>
  <c r="CJ499" i="58"/>
  <c r="CK499" i="58"/>
  <c r="CL499" i="58"/>
  <c r="CM499" i="58"/>
  <c r="CN499" i="58"/>
  <c r="CO499" i="58"/>
  <c r="CP499" i="58"/>
  <c r="CQ499" i="58"/>
  <c r="CR499" i="58"/>
  <c r="CS499" i="58"/>
  <c r="CT499" i="58"/>
  <c r="CU499" i="58"/>
  <c r="CV499" i="58"/>
  <c r="CW499" i="58"/>
  <c r="CX499" i="58"/>
  <c r="CY499" i="58"/>
  <c r="CZ499" i="58"/>
  <c r="DA499" i="58"/>
  <c r="DB499" i="58"/>
  <c r="DC499" i="58"/>
  <c r="DD499" i="58"/>
  <c r="DE499" i="58"/>
  <c r="AJ500" i="58"/>
  <c r="AK500" i="58"/>
  <c r="AL500" i="58"/>
  <c r="AM500" i="58"/>
  <c r="AN500" i="58"/>
  <c r="AO500" i="58"/>
  <c r="AP500" i="58"/>
  <c r="AQ500" i="58"/>
  <c r="AR500" i="58"/>
  <c r="AS500" i="58"/>
  <c r="AT500" i="58"/>
  <c r="AU500" i="58"/>
  <c r="AV500" i="58"/>
  <c r="AW500" i="58"/>
  <c r="AX500" i="58"/>
  <c r="AY500" i="58"/>
  <c r="AZ500" i="58"/>
  <c r="BA500" i="58"/>
  <c r="BB500" i="58"/>
  <c r="BC500" i="58"/>
  <c r="BD500" i="58"/>
  <c r="BE500" i="58"/>
  <c r="BF500" i="58"/>
  <c r="BG500" i="58"/>
  <c r="BH500" i="58"/>
  <c r="BI500" i="58"/>
  <c r="BJ500" i="58"/>
  <c r="BK500" i="58"/>
  <c r="BL500" i="58"/>
  <c r="BM500" i="58"/>
  <c r="BN500" i="58"/>
  <c r="BO500" i="58"/>
  <c r="BP500" i="58"/>
  <c r="BQ500" i="58"/>
  <c r="BR500" i="58"/>
  <c r="BS500" i="58"/>
  <c r="BT500" i="58"/>
  <c r="BU500" i="58"/>
  <c r="BV500" i="58"/>
  <c r="BW500" i="58"/>
  <c r="BX500" i="58"/>
  <c r="BY500" i="58"/>
  <c r="BZ500" i="58"/>
  <c r="CA500" i="58"/>
  <c r="CB500" i="58"/>
  <c r="CC500" i="58"/>
  <c r="CD500" i="58"/>
  <c r="CE500" i="58"/>
  <c r="CF500" i="58"/>
  <c r="CG500" i="58"/>
  <c r="CH500" i="58"/>
  <c r="CI500" i="58"/>
  <c r="CJ500" i="58"/>
  <c r="CK500" i="58"/>
  <c r="CL500" i="58"/>
  <c r="CM500" i="58"/>
  <c r="CN500" i="58"/>
  <c r="CO500" i="58"/>
  <c r="CP500" i="58"/>
  <c r="CQ500" i="58"/>
  <c r="CR500" i="58"/>
  <c r="CS500" i="58"/>
  <c r="CT500" i="58"/>
  <c r="CU500" i="58"/>
  <c r="CV500" i="58"/>
  <c r="CW500" i="58"/>
  <c r="CX500" i="58"/>
  <c r="CY500" i="58"/>
  <c r="CZ500" i="58"/>
  <c r="DA500" i="58"/>
  <c r="DB500" i="58"/>
  <c r="DC500" i="58"/>
  <c r="DD500" i="58"/>
  <c r="DE500" i="58"/>
  <c r="AJ501" i="58"/>
  <c r="AK501" i="58"/>
  <c r="AL501" i="58"/>
  <c r="AM501" i="58"/>
  <c r="AN501" i="58"/>
  <c r="AO501" i="58"/>
  <c r="AP501" i="58"/>
  <c r="AQ501" i="58"/>
  <c r="AR501" i="58"/>
  <c r="AS501" i="58"/>
  <c r="AT501" i="58"/>
  <c r="AU501" i="58"/>
  <c r="AV501" i="58"/>
  <c r="AW501" i="58"/>
  <c r="AX501" i="58"/>
  <c r="AY501" i="58"/>
  <c r="AZ501" i="58"/>
  <c r="BA501" i="58"/>
  <c r="BB501" i="58"/>
  <c r="BC501" i="58"/>
  <c r="BD501" i="58"/>
  <c r="BE501" i="58"/>
  <c r="BF501" i="58"/>
  <c r="BG501" i="58"/>
  <c r="BH501" i="58"/>
  <c r="BI501" i="58"/>
  <c r="BJ501" i="58"/>
  <c r="BK501" i="58"/>
  <c r="BL501" i="58"/>
  <c r="BM501" i="58"/>
  <c r="BN501" i="58"/>
  <c r="BO501" i="58"/>
  <c r="BP501" i="58"/>
  <c r="BQ501" i="58"/>
  <c r="BR501" i="58"/>
  <c r="BS501" i="58"/>
  <c r="BT501" i="58"/>
  <c r="BU501" i="58"/>
  <c r="BV501" i="58"/>
  <c r="BW501" i="58"/>
  <c r="BX501" i="58"/>
  <c r="BY501" i="58"/>
  <c r="BZ501" i="58"/>
  <c r="CA501" i="58"/>
  <c r="CB501" i="58"/>
  <c r="CC501" i="58"/>
  <c r="CD501" i="58"/>
  <c r="CE501" i="58"/>
  <c r="CF501" i="58"/>
  <c r="CG501" i="58"/>
  <c r="CH501" i="58"/>
  <c r="CI501" i="58"/>
  <c r="CJ501" i="58"/>
  <c r="CK501" i="58"/>
  <c r="CL501" i="58"/>
  <c r="CM501" i="58"/>
  <c r="CN501" i="58"/>
  <c r="CO501" i="58"/>
  <c r="CP501" i="58"/>
  <c r="CQ501" i="58"/>
  <c r="CR501" i="58"/>
  <c r="CS501" i="58"/>
  <c r="CT501" i="58"/>
  <c r="CU501" i="58"/>
  <c r="CV501" i="58"/>
  <c r="CW501" i="58"/>
  <c r="CX501" i="58"/>
  <c r="CY501" i="58"/>
  <c r="CZ501" i="58"/>
  <c r="DA501" i="58"/>
  <c r="DB501" i="58"/>
  <c r="DC501" i="58"/>
  <c r="DD501" i="58"/>
  <c r="DE501" i="58"/>
  <c r="AJ502" i="58"/>
  <c r="AK502" i="58"/>
  <c r="AL502" i="58"/>
  <c r="AM502" i="58"/>
  <c r="AN502" i="58"/>
  <c r="AO502" i="58"/>
  <c r="AP502" i="58"/>
  <c r="AQ502" i="58"/>
  <c r="AR502" i="58"/>
  <c r="AS502" i="58"/>
  <c r="AT502" i="58"/>
  <c r="AU502" i="58"/>
  <c r="AV502" i="58"/>
  <c r="AW502" i="58"/>
  <c r="AX502" i="58"/>
  <c r="AY502" i="58"/>
  <c r="AZ502" i="58"/>
  <c r="BA502" i="58"/>
  <c r="BB502" i="58"/>
  <c r="BC502" i="58"/>
  <c r="BD502" i="58"/>
  <c r="BE502" i="58"/>
  <c r="BF502" i="58"/>
  <c r="BG502" i="58"/>
  <c r="BH502" i="58"/>
  <c r="BI502" i="58"/>
  <c r="BJ502" i="58"/>
  <c r="BK502" i="58"/>
  <c r="BL502" i="58"/>
  <c r="BM502" i="58"/>
  <c r="BN502" i="58"/>
  <c r="BO502" i="58"/>
  <c r="BP502" i="58"/>
  <c r="BQ502" i="58"/>
  <c r="BR502" i="58"/>
  <c r="BS502" i="58"/>
  <c r="BT502" i="58"/>
  <c r="BU502" i="58"/>
  <c r="BV502" i="58"/>
  <c r="BW502" i="58"/>
  <c r="BX502" i="58"/>
  <c r="BY502" i="58"/>
  <c r="BZ502" i="58"/>
  <c r="CA502" i="58"/>
  <c r="CB502" i="58"/>
  <c r="CC502" i="58"/>
  <c r="CD502" i="58"/>
  <c r="CE502" i="58"/>
  <c r="CF502" i="58"/>
  <c r="CG502" i="58"/>
  <c r="CH502" i="58"/>
  <c r="CI502" i="58"/>
  <c r="CJ502" i="58"/>
  <c r="CK502" i="58"/>
  <c r="CL502" i="58"/>
  <c r="CM502" i="58"/>
  <c r="CN502" i="58"/>
  <c r="CO502" i="58"/>
  <c r="CP502" i="58"/>
  <c r="CQ502" i="58"/>
  <c r="CR502" i="58"/>
  <c r="CS502" i="58"/>
  <c r="CT502" i="58"/>
  <c r="CU502" i="58"/>
  <c r="CV502" i="58"/>
  <c r="CW502" i="58"/>
  <c r="CX502" i="58"/>
  <c r="CY502" i="58"/>
  <c r="CZ502" i="58"/>
  <c r="DA502" i="58"/>
  <c r="DB502" i="58"/>
  <c r="DC502" i="58"/>
  <c r="DD502" i="58"/>
  <c r="DE502" i="58"/>
  <c r="AJ503" i="58"/>
  <c r="AK503" i="58"/>
  <c r="AL503" i="58"/>
  <c r="AM503" i="58"/>
  <c r="AN503" i="58"/>
  <c r="AO503" i="58"/>
  <c r="AP503" i="58"/>
  <c r="AQ503" i="58"/>
  <c r="AR503" i="58"/>
  <c r="AS503" i="58"/>
  <c r="AT503" i="58"/>
  <c r="AU503" i="58"/>
  <c r="AV503" i="58"/>
  <c r="AW503" i="58"/>
  <c r="AX503" i="58"/>
  <c r="AY503" i="58"/>
  <c r="AZ503" i="58"/>
  <c r="BA503" i="58"/>
  <c r="BB503" i="58"/>
  <c r="BC503" i="58"/>
  <c r="BD503" i="58"/>
  <c r="BE503" i="58"/>
  <c r="BF503" i="58"/>
  <c r="BG503" i="58"/>
  <c r="BH503" i="58"/>
  <c r="BI503" i="58"/>
  <c r="BJ503" i="58"/>
  <c r="BK503" i="58"/>
  <c r="BL503" i="58"/>
  <c r="BM503" i="58"/>
  <c r="BN503" i="58"/>
  <c r="BO503" i="58"/>
  <c r="BP503" i="58"/>
  <c r="BQ503" i="58"/>
  <c r="BR503" i="58"/>
  <c r="BS503" i="58"/>
  <c r="BT503" i="58"/>
  <c r="BU503" i="58"/>
  <c r="BV503" i="58"/>
  <c r="BW503" i="58"/>
  <c r="BX503" i="58"/>
  <c r="BY503" i="58"/>
  <c r="BZ503" i="58"/>
  <c r="CA503" i="58"/>
  <c r="CB503" i="58"/>
  <c r="CC503" i="58"/>
  <c r="CD503" i="58"/>
  <c r="CE503" i="58"/>
  <c r="CF503" i="58"/>
  <c r="CG503" i="58"/>
  <c r="CH503" i="58"/>
  <c r="CI503" i="58"/>
  <c r="CJ503" i="58"/>
  <c r="CK503" i="58"/>
  <c r="CL503" i="58"/>
  <c r="CM503" i="58"/>
  <c r="CN503" i="58"/>
  <c r="CO503" i="58"/>
  <c r="CP503" i="58"/>
  <c r="CQ503" i="58"/>
  <c r="CR503" i="58"/>
  <c r="CS503" i="58"/>
  <c r="CT503" i="58"/>
  <c r="CU503" i="58"/>
  <c r="CV503" i="58"/>
  <c r="CW503" i="58"/>
  <c r="CX503" i="58"/>
  <c r="CY503" i="58"/>
  <c r="CZ503" i="58"/>
  <c r="DA503" i="58"/>
  <c r="DB503" i="58"/>
  <c r="DC503" i="58"/>
  <c r="DD503" i="58"/>
  <c r="DE503" i="58"/>
  <c r="AJ504" i="58"/>
  <c r="AK504" i="58"/>
  <c r="AL504" i="58"/>
  <c r="AM504" i="58"/>
  <c r="AN504" i="58"/>
  <c r="AO504" i="58"/>
  <c r="AP504" i="58"/>
  <c r="AQ504" i="58"/>
  <c r="AR504" i="58"/>
  <c r="AS504" i="58"/>
  <c r="AT504" i="58"/>
  <c r="AU504" i="58"/>
  <c r="AV504" i="58"/>
  <c r="AW504" i="58"/>
  <c r="AX504" i="58"/>
  <c r="AY504" i="58"/>
  <c r="AZ504" i="58"/>
  <c r="BA504" i="58"/>
  <c r="BB504" i="58"/>
  <c r="BC504" i="58"/>
  <c r="BD504" i="58"/>
  <c r="BE504" i="58"/>
  <c r="BF504" i="58"/>
  <c r="BG504" i="58"/>
  <c r="BH504" i="58"/>
  <c r="BI504" i="58"/>
  <c r="BJ504" i="58"/>
  <c r="BK504" i="58"/>
  <c r="BL504" i="58"/>
  <c r="BM504" i="58"/>
  <c r="BN504" i="58"/>
  <c r="BO504" i="58"/>
  <c r="BP504" i="58"/>
  <c r="BQ504" i="58"/>
  <c r="BR504" i="58"/>
  <c r="BS504" i="58"/>
  <c r="BT504" i="58"/>
  <c r="BU504" i="58"/>
  <c r="BV504" i="58"/>
  <c r="BW504" i="58"/>
  <c r="BX504" i="58"/>
  <c r="BY504" i="58"/>
  <c r="BZ504" i="58"/>
  <c r="CA504" i="58"/>
  <c r="CB504" i="58"/>
  <c r="CC504" i="58"/>
  <c r="CD504" i="58"/>
  <c r="CE504" i="58"/>
  <c r="CF504" i="58"/>
  <c r="CG504" i="58"/>
  <c r="CH504" i="58"/>
  <c r="CI504" i="58"/>
  <c r="CJ504" i="58"/>
  <c r="CK504" i="58"/>
  <c r="CL504" i="58"/>
  <c r="CM504" i="58"/>
  <c r="CN504" i="58"/>
  <c r="CO504" i="58"/>
  <c r="CP504" i="58"/>
  <c r="CQ504" i="58"/>
  <c r="CR504" i="58"/>
  <c r="CS504" i="58"/>
  <c r="CT504" i="58"/>
  <c r="CU504" i="58"/>
  <c r="CV504" i="58"/>
  <c r="CW504" i="58"/>
  <c r="CX504" i="58"/>
  <c r="CY504" i="58"/>
  <c r="CZ504" i="58"/>
  <c r="DA504" i="58"/>
  <c r="DB504" i="58"/>
  <c r="DC504" i="58"/>
  <c r="DD504" i="58"/>
  <c r="DE504" i="58"/>
  <c r="AJ505" i="58"/>
  <c r="AK505" i="58"/>
  <c r="AL505" i="58"/>
  <c r="AM505" i="58"/>
  <c r="AN505" i="58"/>
  <c r="AO505" i="58"/>
  <c r="AP505" i="58"/>
  <c r="AQ505" i="58"/>
  <c r="AR505" i="58"/>
  <c r="AS505" i="58"/>
  <c r="AT505" i="58"/>
  <c r="AU505" i="58"/>
  <c r="AV505" i="58"/>
  <c r="AW505" i="58"/>
  <c r="AX505" i="58"/>
  <c r="AY505" i="58"/>
  <c r="AZ505" i="58"/>
  <c r="BA505" i="58"/>
  <c r="BB505" i="58"/>
  <c r="BC505" i="58"/>
  <c r="BD505" i="58"/>
  <c r="BE505" i="58"/>
  <c r="BF505" i="58"/>
  <c r="BG505" i="58"/>
  <c r="BH505" i="58"/>
  <c r="BI505" i="58"/>
  <c r="BJ505" i="58"/>
  <c r="BK505" i="58"/>
  <c r="BL505" i="58"/>
  <c r="BM505" i="58"/>
  <c r="BN505" i="58"/>
  <c r="BO505" i="58"/>
  <c r="BP505" i="58"/>
  <c r="BQ505" i="58"/>
  <c r="BR505" i="58"/>
  <c r="BS505" i="58"/>
  <c r="BT505" i="58"/>
  <c r="BU505" i="58"/>
  <c r="BV505" i="58"/>
  <c r="BW505" i="58"/>
  <c r="BX505" i="58"/>
  <c r="BY505" i="58"/>
  <c r="BZ505" i="58"/>
  <c r="CA505" i="58"/>
  <c r="CB505" i="58"/>
  <c r="CC505" i="58"/>
  <c r="CD505" i="58"/>
  <c r="CE505" i="58"/>
  <c r="CF505" i="58"/>
  <c r="CG505" i="58"/>
  <c r="CH505" i="58"/>
  <c r="CI505" i="58"/>
  <c r="CJ505" i="58"/>
  <c r="CK505" i="58"/>
  <c r="CL505" i="58"/>
  <c r="CM505" i="58"/>
  <c r="CN505" i="58"/>
  <c r="CO505" i="58"/>
  <c r="CP505" i="58"/>
  <c r="CQ505" i="58"/>
  <c r="CR505" i="58"/>
  <c r="CS505" i="58"/>
  <c r="CT505" i="58"/>
  <c r="CU505" i="58"/>
  <c r="CV505" i="58"/>
  <c r="CW505" i="58"/>
  <c r="CX505" i="58"/>
  <c r="CY505" i="58"/>
  <c r="CZ505" i="58"/>
  <c r="DA505" i="58"/>
  <c r="DB505" i="58"/>
  <c r="DC505" i="58"/>
  <c r="DD505" i="58"/>
  <c r="DE505" i="58"/>
  <c r="AJ506" i="58"/>
  <c r="AK506" i="58"/>
  <c r="AL506" i="58"/>
  <c r="AM506" i="58"/>
  <c r="AN506" i="58"/>
  <c r="AO506" i="58"/>
  <c r="AP506" i="58"/>
  <c r="AQ506" i="58"/>
  <c r="AR506" i="58"/>
  <c r="AS506" i="58"/>
  <c r="AT506" i="58"/>
  <c r="AU506" i="58"/>
  <c r="AV506" i="58"/>
  <c r="AW506" i="58"/>
  <c r="AX506" i="58"/>
  <c r="AY506" i="58"/>
  <c r="AZ506" i="58"/>
  <c r="BA506" i="58"/>
  <c r="BB506" i="58"/>
  <c r="BC506" i="58"/>
  <c r="BD506" i="58"/>
  <c r="BE506" i="58"/>
  <c r="BF506" i="58"/>
  <c r="BG506" i="58"/>
  <c r="BH506" i="58"/>
  <c r="BI506" i="58"/>
  <c r="BJ506" i="58"/>
  <c r="BK506" i="58"/>
  <c r="BL506" i="58"/>
  <c r="BM506" i="58"/>
  <c r="BN506" i="58"/>
  <c r="BO506" i="58"/>
  <c r="BP506" i="58"/>
  <c r="BQ506" i="58"/>
  <c r="BR506" i="58"/>
  <c r="BS506" i="58"/>
  <c r="BT506" i="58"/>
  <c r="BU506" i="58"/>
  <c r="BV506" i="58"/>
  <c r="BW506" i="58"/>
  <c r="BX506" i="58"/>
  <c r="BY506" i="58"/>
  <c r="BZ506" i="58"/>
  <c r="CA506" i="58"/>
  <c r="CB506" i="58"/>
  <c r="CC506" i="58"/>
  <c r="CD506" i="58"/>
  <c r="CE506" i="58"/>
  <c r="CF506" i="58"/>
  <c r="CG506" i="58"/>
  <c r="CH506" i="58"/>
  <c r="CI506" i="58"/>
  <c r="CJ506" i="58"/>
  <c r="CK506" i="58"/>
  <c r="CL506" i="58"/>
  <c r="CM506" i="58"/>
  <c r="CN506" i="58"/>
  <c r="CO506" i="58"/>
  <c r="CP506" i="58"/>
  <c r="CQ506" i="58"/>
  <c r="CR506" i="58"/>
  <c r="CS506" i="58"/>
  <c r="CT506" i="58"/>
  <c r="CU506" i="58"/>
  <c r="CV506" i="58"/>
  <c r="CW506" i="58"/>
  <c r="CX506" i="58"/>
  <c r="CY506" i="58"/>
  <c r="CZ506" i="58"/>
  <c r="DA506" i="58"/>
  <c r="DB506" i="58"/>
  <c r="DC506" i="58"/>
  <c r="DD506" i="58"/>
  <c r="DE506" i="58"/>
  <c r="AJ507" i="58"/>
  <c r="AK507" i="58"/>
  <c r="AL507" i="58"/>
  <c r="AM507" i="58"/>
  <c r="AN507" i="58"/>
  <c r="AO507" i="58"/>
  <c r="AP507" i="58"/>
  <c r="AQ507" i="58"/>
  <c r="AR507" i="58"/>
  <c r="AS507" i="58"/>
  <c r="AT507" i="58"/>
  <c r="AU507" i="58"/>
  <c r="AV507" i="58"/>
  <c r="AW507" i="58"/>
  <c r="AX507" i="58"/>
  <c r="AY507" i="58"/>
  <c r="AZ507" i="58"/>
  <c r="BA507" i="58"/>
  <c r="BB507" i="58"/>
  <c r="BC507" i="58"/>
  <c r="BD507" i="58"/>
  <c r="BE507" i="58"/>
  <c r="BF507" i="58"/>
  <c r="BG507" i="58"/>
  <c r="BH507" i="58"/>
  <c r="BI507" i="58"/>
  <c r="BJ507" i="58"/>
  <c r="BK507" i="58"/>
  <c r="BL507" i="58"/>
  <c r="BM507" i="58"/>
  <c r="BN507" i="58"/>
  <c r="BO507" i="58"/>
  <c r="BP507" i="58"/>
  <c r="BQ507" i="58"/>
  <c r="BR507" i="58"/>
  <c r="BS507" i="58"/>
  <c r="BT507" i="58"/>
  <c r="BU507" i="58"/>
  <c r="BV507" i="58"/>
  <c r="BW507" i="58"/>
  <c r="BX507" i="58"/>
  <c r="BY507" i="58"/>
  <c r="BZ507" i="58"/>
  <c r="CA507" i="58"/>
  <c r="CB507" i="58"/>
  <c r="CC507" i="58"/>
  <c r="CD507" i="58"/>
  <c r="CE507" i="58"/>
  <c r="CF507" i="58"/>
  <c r="CG507" i="58"/>
  <c r="CH507" i="58"/>
  <c r="CI507" i="58"/>
  <c r="CJ507" i="58"/>
  <c r="CK507" i="58"/>
  <c r="CL507" i="58"/>
  <c r="CM507" i="58"/>
  <c r="CN507" i="58"/>
  <c r="CO507" i="58"/>
  <c r="CP507" i="58"/>
  <c r="CQ507" i="58"/>
  <c r="CR507" i="58"/>
  <c r="CS507" i="58"/>
  <c r="CT507" i="58"/>
  <c r="CU507" i="58"/>
  <c r="CV507" i="58"/>
  <c r="CW507" i="58"/>
  <c r="CX507" i="58"/>
  <c r="CY507" i="58"/>
  <c r="CZ507" i="58"/>
  <c r="DA507" i="58"/>
  <c r="DB507" i="58"/>
  <c r="DC507" i="58"/>
  <c r="DD507" i="58"/>
  <c r="DE507" i="58"/>
  <c r="AJ508" i="58"/>
  <c r="AK508" i="58"/>
  <c r="AL508" i="58"/>
  <c r="AM508" i="58"/>
  <c r="AN508" i="58"/>
  <c r="AO508" i="58"/>
  <c r="AP508" i="58"/>
  <c r="AQ508" i="58"/>
  <c r="AR508" i="58"/>
  <c r="AS508" i="58"/>
  <c r="AT508" i="58"/>
  <c r="AU508" i="58"/>
  <c r="AV508" i="58"/>
  <c r="AW508" i="58"/>
  <c r="AX508" i="58"/>
  <c r="AY508" i="58"/>
  <c r="AZ508" i="58"/>
  <c r="BA508" i="58"/>
  <c r="BB508" i="58"/>
  <c r="BC508" i="58"/>
  <c r="BD508" i="58"/>
  <c r="BE508" i="58"/>
  <c r="BF508" i="58"/>
  <c r="BG508" i="58"/>
  <c r="BH508" i="58"/>
  <c r="BI508" i="58"/>
  <c r="BJ508" i="58"/>
  <c r="BK508" i="58"/>
  <c r="BL508" i="58"/>
  <c r="BM508" i="58"/>
  <c r="BN508" i="58"/>
  <c r="BO508" i="58"/>
  <c r="BP508" i="58"/>
  <c r="BQ508" i="58"/>
  <c r="BR508" i="58"/>
  <c r="BS508" i="58"/>
  <c r="BT508" i="58"/>
  <c r="BU508" i="58"/>
  <c r="BV508" i="58"/>
  <c r="BW508" i="58"/>
  <c r="BX508" i="58"/>
  <c r="BY508" i="58"/>
  <c r="BZ508" i="58"/>
  <c r="CA508" i="58"/>
  <c r="CB508" i="58"/>
  <c r="CC508" i="58"/>
  <c r="CD508" i="58"/>
  <c r="CE508" i="58"/>
  <c r="CF508" i="58"/>
  <c r="CG508" i="58"/>
  <c r="CH508" i="58"/>
  <c r="CI508" i="58"/>
  <c r="CJ508" i="58"/>
  <c r="CK508" i="58"/>
  <c r="CL508" i="58"/>
  <c r="CM508" i="58"/>
  <c r="CN508" i="58"/>
  <c r="CO508" i="58"/>
  <c r="CP508" i="58"/>
  <c r="CQ508" i="58"/>
  <c r="CR508" i="58"/>
  <c r="CS508" i="58"/>
  <c r="CT508" i="58"/>
  <c r="CU508" i="58"/>
  <c r="CV508" i="58"/>
  <c r="CW508" i="58"/>
  <c r="CX508" i="58"/>
  <c r="CY508" i="58"/>
  <c r="CZ508" i="58"/>
  <c r="DA508" i="58"/>
  <c r="DB508" i="58"/>
  <c r="DC508" i="58"/>
  <c r="DD508" i="58"/>
  <c r="DE508" i="58"/>
  <c r="AJ509" i="58"/>
  <c r="AK509" i="58"/>
  <c r="AL509" i="58"/>
  <c r="AM509" i="58"/>
  <c r="AN509" i="58"/>
  <c r="AO509" i="58"/>
  <c r="AP509" i="58"/>
  <c r="AQ509" i="58"/>
  <c r="AR509" i="58"/>
  <c r="AS509" i="58"/>
  <c r="AT509" i="58"/>
  <c r="AU509" i="58"/>
  <c r="AV509" i="58"/>
  <c r="AW509" i="58"/>
  <c r="AX509" i="58"/>
  <c r="AY509" i="58"/>
  <c r="AZ509" i="58"/>
  <c r="BA509" i="58"/>
  <c r="BB509" i="58"/>
  <c r="BC509" i="58"/>
  <c r="BD509" i="58"/>
  <c r="BE509" i="58"/>
  <c r="BF509" i="58"/>
  <c r="BG509" i="58"/>
  <c r="BH509" i="58"/>
  <c r="BI509" i="58"/>
  <c r="BJ509" i="58"/>
  <c r="BK509" i="58"/>
  <c r="BL509" i="58"/>
  <c r="BM509" i="58"/>
  <c r="BN509" i="58"/>
  <c r="BO509" i="58"/>
  <c r="BP509" i="58"/>
  <c r="BQ509" i="58"/>
  <c r="BR509" i="58"/>
  <c r="BS509" i="58"/>
  <c r="BT509" i="58"/>
  <c r="BU509" i="58"/>
  <c r="BV509" i="58"/>
  <c r="BW509" i="58"/>
  <c r="BX509" i="58"/>
  <c r="BY509" i="58"/>
  <c r="BZ509" i="58"/>
  <c r="CA509" i="58"/>
  <c r="CB509" i="58"/>
  <c r="CC509" i="58"/>
  <c r="CD509" i="58"/>
  <c r="CE509" i="58"/>
  <c r="CF509" i="58"/>
  <c r="CG509" i="58"/>
  <c r="CH509" i="58"/>
  <c r="CI509" i="58"/>
  <c r="CJ509" i="58"/>
  <c r="CK509" i="58"/>
  <c r="CL509" i="58"/>
  <c r="CM509" i="58"/>
  <c r="CN509" i="58"/>
  <c r="CO509" i="58"/>
  <c r="CP509" i="58"/>
  <c r="CQ509" i="58"/>
  <c r="CR509" i="58"/>
  <c r="CS509" i="58"/>
  <c r="CT509" i="58"/>
  <c r="CU509" i="58"/>
  <c r="CV509" i="58"/>
  <c r="CW509" i="58"/>
  <c r="CX509" i="58"/>
  <c r="CY509" i="58"/>
  <c r="CZ509" i="58"/>
  <c r="DA509" i="58"/>
  <c r="DB509" i="58"/>
  <c r="DC509" i="58"/>
  <c r="DD509" i="58"/>
  <c r="DE509" i="58"/>
  <c r="AJ510" i="58"/>
  <c r="AK510" i="58"/>
  <c r="AL510" i="58"/>
  <c r="AM510" i="58"/>
  <c r="AN510" i="58"/>
  <c r="AO510" i="58"/>
  <c r="AP510" i="58"/>
  <c r="AQ510" i="58"/>
  <c r="AR510" i="58"/>
  <c r="AS510" i="58"/>
  <c r="AT510" i="58"/>
  <c r="AU510" i="58"/>
  <c r="AV510" i="58"/>
  <c r="AW510" i="58"/>
  <c r="AX510" i="58"/>
  <c r="AY510" i="58"/>
  <c r="AZ510" i="58"/>
  <c r="BA510" i="58"/>
  <c r="BB510" i="58"/>
  <c r="BC510" i="58"/>
  <c r="BD510" i="58"/>
  <c r="BE510" i="58"/>
  <c r="BF510" i="58"/>
  <c r="BG510" i="58"/>
  <c r="BH510" i="58"/>
  <c r="BI510" i="58"/>
  <c r="BJ510" i="58"/>
  <c r="BK510" i="58"/>
  <c r="BL510" i="58"/>
  <c r="BM510" i="58"/>
  <c r="BN510" i="58"/>
  <c r="BO510" i="58"/>
  <c r="BP510" i="58"/>
  <c r="BQ510" i="58"/>
  <c r="BR510" i="58"/>
  <c r="BS510" i="58"/>
  <c r="BT510" i="58"/>
  <c r="BU510" i="58"/>
  <c r="BV510" i="58"/>
  <c r="BW510" i="58"/>
  <c r="BX510" i="58"/>
  <c r="BY510" i="58"/>
  <c r="BZ510" i="58"/>
  <c r="CA510" i="58"/>
  <c r="CB510" i="58"/>
  <c r="CC510" i="58"/>
  <c r="CD510" i="58"/>
  <c r="CE510" i="58"/>
  <c r="CF510" i="58"/>
  <c r="CG510" i="58"/>
  <c r="CH510" i="58"/>
  <c r="CI510" i="58"/>
  <c r="CJ510" i="58"/>
  <c r="CK510" i="58"/>
  <c r="CL510" i="58"/>
  <c r="CM510" i="58"/>
  <c r="CN510" i="58"/>
  <c r="CO510" i="58"/>
  <c r="CP510" i="58"/>
  <c r="CQ510" i="58"/>
  <c r="CR510" i="58"/>
  <c r="CS510" i="58"/>
  <c r="CT510" i="58"/>
  <c r="CU510" i="58"/>
  <c r="CV510" i="58"/>
  <c r="CW510" i="58"/>
  <c r="CX510" i="58"/>
  <c r="CY510" i="58"/>
  <c r="CZ510" i="58"/>
  <c r="DA510" i="58"/>
  <c r="DB510" i="58"/>
  <c r="DC510" i="58"/>
  <c r="DD510" i="58"/>
  <c r="DE510" i="58"/>
  <c r="AJ511" i="58"/>
  <c r="AK511" i="58"/>
  <c r="AL511" i="58"/>
  <c r="AM511" i="58"/>
  <c r="AN511" i="58"/>
  <c r="AO511" i="58"/>
  <c r="AP511" i="58"/>
  <c r="AQ511" i="58"/>
  <c r="AR511" i="58"/>
  <c r="AS511" i="58"/>
  <c r="AT511" i="58"/>
  <c r="AU511" i="58"/>
  <c r="AV511" i="58"/>
  <c r="AW511" i="58"/>
  <c r="AX511" i="58"/>
  <c r="AY511" i="58"/>
  <c r="AZ511" i="58"/>
  <c r="BA511" i="58"/>
  <c r="BB511" i="58"/>
  <c r="BC511" i="58"/>
  <c r="BD511" i="58"/>
  <c r="BE511" i="58"/>
  <c r="BF511" i="58"/>
  <c r="BG511" i="58"/>
  <c r="BH511" i="58"/>
  <c r="BI511" i="58"/>
  <c r="BJ511" i="58"/>
  <c r="BK511" i="58"/>
  <c r="BL511" i="58"/>
  <c r="BM511" i="58"/>
  <c r="BN511" i="58"/>
  <c r="BO511" i="58"/>
  <c r="BP511" i="58"/>
  <c r="BQ511" i="58"/>
  <c r="BR511" i="58"/>
  <c r="BS511" i="58"/>
  <c r="BT511" i="58"/>
  <c r="BU511" i="58"/>
  <c r="BV511" i="58"/>
  <c r="BW511" i="58"/>
  <c r="BX511" i="58"/>
  <c r="BY511" i="58"/>
  <c r="BZ511" i="58"/>
  <c r="CA511" i="58"/>
  <c r="CB511" i="58"/>
  <c r="CC511" i="58"/>
  <c r="CD511" i="58"/>
  <c r="CE511" i="58"/>
  <c r="CF511" i="58"/>
  <c r="CG511" i="58"/>
  <c r="CH511" i="58"/>
  <c r="CI511" i="58"/>
  <c r="CJ511" i="58"/>
  <c r="CK511" i="58"/>
  <c r="CL511" i="58"/>
  <c r="CM511" i="58"/>
  <c r="CN511" i="58"/>
  <c r="CO511" i="58"/>
  <c r="CP511" i="58"/>
  <c r="CQ511" i="58"/>
  <c r="CR511" i="58"/>
  <c r="CS511" i="58"/>
  <c r="CT511" i="58"/>
  <c r="CU511" i="58"/>
  <c r="CV511" i="58"/>
  <c r="CW511" i="58"/>
  <c r="CX511" i="58"/>
  <c r="CY511" i="58"/>
  <c r="CZ511" i="58"/>
  <c r="DA511" i="58"/>
  <c r="DB511" i="58"/>
  <c r="DC511" i="58"/>
  <c r="DD511" i="58"/>
  <c r="DE511" i="58"/>
  <c r="AJ512" i="58"/>
  <c r="AK512" i="58"/>
  <c r="AL512" i="58"/>
  <c r="AM512" i="58"/>
  <c r="AN512" i="58"/>
  <c r="AO512" i="58"/>
  <c r="AP512" i="58"/>
  <c r="AQ512" i="58"/>
  <c r="AR512" i="58"/>
  <c r="AS512" i="58"/>
  <c r="AT512" i="58"/>
  <c r="AU512" i="58"/>
  <c r="AV512" i="58"/>
  <c r="AW512" i="58"/>
  <c r="AX512" i="58"/>
  <c r="AY512" i="58"/>
  <c r="AZ512" i="58"/>
  <c r="BA512" i="58"/>
  <c r="BB512" i="58"/>
  <c r="BC512" i="58"/>
  <c r="BD512" i="58"/>
  <c r="BE512" i="58"/>
  <c r="BF512" i="58"/>
  <c r="BG512" i="58"/>
  <c r="BH512" i="58"/>
  <c r="BI512" i="58"/>
  <c r="BJ512" i="58"/>
  <c r="BK512" i="58"/>
  <c r="BL512" i="58"/>
  <c r="BM512" i="58"/>
  <c r="BN512" i="58"/>
  <c r="BO512" i="58"/>
  <c r="BP512" i="58"/>
  <c r="BQ512" i="58"/>
  <c r="BR512" i="58"/>
  <c r="BS512" i="58"/>
  <c r="BT512" i="58"/>
  <c r="BU512" i="58"/>
  <c r="BV512" i="58"/>
  <c r="BW512" i="58"/>
  <c r="BX512" i="58"/>
  <c r="BY512" i="58"/>
  <c r="BZ512" i="58"/>
  <c r="CA512" i="58"/>
  <c r="CB512" i="58"/>
  <c r="CC512" i="58"/>
  <c r="CD512" i="58"/>
  <c r="CE512" i="58"/>
  <c r="CF512" i="58"/>
  <c r="CG512" i="58"/>
  <c r="CH512" i="58"/>
  <c r="CI512" i="58"/>
  <c r="CJ512" i="58"/>
  <c r="CK512" i="58"/>
  <c r="CL512" i="58"/>
  <c r="CM512" i="58"/>
  <c r="CN512" i="58"/>
  <c r="CO512" i="58"/>
  <c r="CP512" i="58"/>
  <c r="CQ512" i="58"/>
  <c r="CR512" i="58"/>
  <c r="CS512" i="58"/>
  <c r="CT512" i="58"/>
  <c r="CU512" i="58"/>
  <c r="CV512" i="58"/>
  <c r="CW512" i="58"/>
  <c r="CX512" i="58"/>
  <c r="CY512" i="58"/>
  <c r="CZ512" i="58"/>
  <c r="DA512" i="58"/>
  <c r="DB512" i="58"/>
  <c r="DC512" i="58"/>
  <c r="DD512" i="58"/>
  <c r="DE512" i="58"/>
  <c r="AJ513" i="58"/>
  <c r="AK513" i="58"/>
  <c r="AL513" i="58"/>
  <c r="AM513" i="58"/>
  <c r="AN513" i="58"/>
  <c r="AO513" i="58"/>
  <c r="AP513" i="58"/>
  <c r="AQ513" i="58"/>
  <c r="AR513" i="58"/>
  <c r="AS513" i="58"/>
  <c r="AT513" i="58"/>
  <c r="AU513" i="58"/>
  <c r="AV513" i="58"/>
  <c r="AW513" i="58"/>
  <c r="AX513" i="58"/>
  <c r="AY513" i="58"/>
  <c r="AZ513" i="58"/>
  <c r="BA513" i="58"/>
  <c r="BB513" i="58"/>
  <c r="BC513" i="58"/>
  <c r="BD513" i="58"/>
  <c r="BE513" i="58"/>
  <c r="BF513" i="58"/>
  <c r="BG513" i="58"/>
  <c r="BH513" i="58"/>
  <c r="BI513" i="58"/>
  <c r="BJ513" i="58"/>
  <c r="BK513" i="58"/>
  <c r="BL513" i="58"/>
  <c r="BM513" i="58"/>
  <c r="BN513" i="58"/>
  <c r="BO513" i="58"/>
  <c r="BP513" i="58"/>
  <c r="BQ513" i="58"/>
  <c r="BR513" i="58"/>
  <c r="BS513" i="58"/>
  <c r="BT513" i="58"/>
  <c r="BU513" i="58"/>
  <c r="BV513" i="58"/>
  <c r="BW513" i="58"/>
  <c r="BX513" i="58"/>
  <c r="BY513" i="58"/>
  <c r="BZ513" i="58"/>
  <c r="CA513" i="58"/>
  <c r="CB513" i="58"/>
  <c r="CC513" i="58"/>
  <c r="CD513" i="58"/>
  <c r="CE513" i="58"/>
  <c r="CF513" i="58"/>
  <c r="CG513" i="58"/>
  <c r="CH513" i="58"/>
  <c r="CI513" i="58"/>
  <c r="CJ513" i="58"/>
  <c r="CK513" i="58"/>
  <c r="CL513" i="58"/>
  <c r="CM513" i="58"/>
  <c r="CN513" i="58"/>
  <c r="CO513" i="58"/>
  <c r="CP513" i="58"/>
  <c r="CQ513" i="58"/>
  <c r="CR513" i="58"/>
  <c r="CS513" i="58"/>
  <c r="CT513" i="58"/>
  <c r="CU513" i="58"/>
  <c r="CV513" i="58"/>
  <c r="CW513" i="58"/>
  <c r="CX513" i="58"/>
  <c r="CY513" i="58"/>
  <c r="CZ513" i="58"/>
  <c r="DA513" i="58"/>
  <c r="DB513" i="58"/>
  <c r="DC513" i="58"/>
  <c r="DD513" i="58"/>
  <c r="DE513" i="58"/>
  <c r="AJ514" i="58"/>
  <c r="AK514" i="58"/>
  <c r="AL514" i="58"/>
  <c r="AM514" i="58"/>
  <c r="AN514" i="58"/>
  <c r="AO514" i="58"/>
  <c r="AP514" i="58"/>
  <c r="AQ514" i="58"/>
  <c r="AR514" i="58"/>
  <c r="AS514" i="58"/>
  <c r="AT514" i="58"/>
  <c r="AU514" i="58"/>
  <c r="AV514" i="58"/>
  <c r="AW514" i="58"/>
  <c r="AX514" i="58"/>
  <c r="AY514" i="58"/>
  <c r="AZ514" i="58"/>
  <c r="BA514" i="58"/>
  <c r="BB514" i="58"/>
  <c r="BC514" i="58"/>
  <c r="BD514" i="58"/>
  <c r="BE514" i="58"/>
  <c r="BF514" i="58"/>
  <c r="BG514" i="58"/>
  <c r="BH514" i="58"/>
  <c r="BI514" i="58"/>
  <c r="BJ514" i="58"/>
  <c r="BK514" i="58"/>
  <c r="BL514" i="58"/>
  <c r="BM514" i="58"/>
  <c r="BN514" i="58"/>
  <c r="BO514" i="58"/>
  <c r="BP514" i="58"/>
  <c r="BQ514" i="58"/>
  <c r="BR514" i="58"/>
  <c r="BS514" i="58"/>
  <c r="BT514" i="58"/>
  <c r="BU514" i="58"/>
  <c r="BV514" i="58"/>
  <c r="BW514" i="58"/>
  <c r="BX514" i="58"/>
  <c r="BY514" i="58"/>
  <c r="BZ514" i="58"/>
  <c r="CA514" i="58"/>
  <c r="CB514" i="58"/>
  <c r="CC514" i="58"/>
  <c r="CD514" i="58"/>
  <c r="CE514" i="58"/>
  <c r="CF514" i="58"/>
  <c r="CG514" i="58"/>
  <c r="CH514" i="58"/>
  <c r="CI514" i="58"/>
  <c r="CJ514" i="58"/>
  <c r="CK514" i="58"/>
  <c r="CL514" i="58"/>
  <c r="CM514" i="58"/>
  <c r="CN514" i="58"/>
  <c r="CO514" i="58"/>
  <c r="CP514" i="58"/>
  <c r="CQ514" i="58"/>
  <c r="CR514" i="58"/>
  <c r="CS514" i="58"/>
  <c r="CT514" i="58"/>
  <c r="CU514" i="58"/>
  <c r="CV514" i="58"/>
  <c r="CW514" i="58"/>
  <c r="CX514" i="58"/>
  <c r="CY514" i="58"/>
  <c r="CZ514" i="58"/>
  <c r="DA514" i="58"/>
  <c r="DB514" i="58"/>
  <c r="DC514" i="58"/>
  <c r="DD514" i="58"/>
  <c r="DE514" i="58"/>
  <c r="AJ515" i="58"/>
  <c r="AK515" i="58"/>
  <c r="AL515" i="58"/>
  <c r="AM515" i="58"/>
  <c r="AN515" i="58"/>
  <c r="AO515" i="58"/>
  <c r="AP515" i="58"/>
  <c r="AQ515" i="58"/>
  <c r="AR515" i="58"/>
  <c r="AS515" i="58"/>
  <c r="AT515" i="58"/>
  <c r="AU515" i="58"/>
  <c r="AV515" i="58"/>
  <c r="AW515" i="58"/>
  <c r="AX515" i="58"/>
  <c r="AY515" i="58"/>
  <c r="AZ515" i="58"/>
  <c r="BA515" i="58"/>
  <c r="BB515" i="58"/>
  <c r="BC515" i="58"/>
  <c r="BD515" i="58"/>
  <c r="BE515" i="58"/>
  <c r="BF515" i="58"/>
  <c r="BG515" i="58"/>
  <c r="BH515" i="58"/>
  <c r="BI515" i="58"/>
  <c r="BJ515" i="58"/>
  <c r="BK515" i="58"/>
  <c r="BL515" i="58"/>
  <c r="BM515" i="58"/>
  <c r="BN515" i="58"/>
  <c r="BO515" i="58"/>
  <c r="BP515" i="58"/>
  <c r="BQ515" i="58"/>
  <c r="BR515" i="58"/>
  <c r="BS515" i="58"/>
  <c r="BT515" i="58"/>
  <c r="BU515" i="58"/>
  <c r="BV515" i="58"/>
  <c r="BW515" i="58"/>
  <c r="BX515" i="58"/>
  <c r="BY515" i="58"/>
  <c r="BZ515" i="58"/>
  <c r="CA515" i="58"/>
  <c r="CB515" i="58"/>
  <c r="CC515" i="58"/>
  <c r="CD515" i="58"/>
  <c r="CE515" i="58"/>
  <c r="CF515" i="58"/>
  <c r="CG515" i="58"/>
  <c r="CH515" i="58"/>
  <c r="CI515" i="58"/>
  <c r="CJ515" i="58"/>
  <c r="CK515" i="58"/>
  <c r="CL515" i="58"/>
  <c r="CM515" i="58"/>
  <c r="CN515" i="58"/>
  <c r="CO515" i="58"/>
  <c r="CP515" i="58"/>
  <c r="CQ515" i="58"/>
  <c r="CR515" i="58"/>
  <c r="CS515" i="58"/>
  <c r="CT515" i="58"/>
  <c r="CU515" i="58"/>
  <c r="CV515" i="58"/>
  <c r="CW515" i="58"/>
  <c r="CX515" i="58"/>
  <c r="CY515" i="58"/>
  <c r="CZ515" i="58"/>
  <c r="DA515" i="58"/>
  <c r="DB515" i="58"/>
  <c r="DC515" i="58"/>
  <c r="DD515" i="58"/>
  <c r="DE515" i="58"/>
  <c r="AJ516" i="58"/>
  <c r="AK516" i="58"/>
  <c r="AL516" i="58"/>
  <c r="AM516" i="58"/>
  <c r="AN516" i="58"/>
  <c r="AO516" i="58"/>
  <c r="AP516" i="58"/>
  <c r="AQ516" i="58"/>
  <c r="AR516" i="58"/>
  <c r="AS516" i="58"/>
  <c r="AT516" i="58"/>
  <c r="AU516" i="58"/>
  <c r="AV516" i="58"/>
  <c r="AW516" i="58"/>
  <c r="AX516" i="58"/>
  <c r="AY516" i="58"/>
  <c r="AZ516" i="58"/>
  <c r="BA516" i="58"/>
  <c r="BB516" i="58"/>
  <c r="BC516" i="58"/>
  <c r="BD516" i="58"/>
  <c r="BE516" i="58"/>
  <c r="BF516" i="58"/>
  <c r="BG516" i="58"/>
  <c r="BH516" i="58"/>
  <c r="BI516" i="58"/>
  <c r="BJ516" i="58"/>
  <c r="BK516" i="58"/>
  <c r="BL516" i="58"/>
  <c r="BM516" i="58"/>
  <c r="BN516" i="58"/>
  <c r="BO516" i="58"/>
  <c r="BP516" i="58"/>
  <c r="BQ516" i="58"/>
  <c r="BR516" i="58"/>
  <c r="BS516" i="58"/>
  <c r="BT516" i="58"/>
  <c r="BU516" i="58"/>
  <c r="BV516" i="58"/>
  <c r="BW516" i="58"/>
  <c r="BX516" i="58"/>
  <c r="BY516" i="58"/>
  <c r="BZ516" i="58"/>
  <c r="CA516" i="58"/>
  <c r="CB516" i="58"/>
  <c r="CC516" i="58"/>
  <c r="CD516" i="58"/>
  <c r="CE516" i="58"/>
  <c r="CF516" i="58"/>
  <c r="CG516" i="58"/>
  <c r="CH516" i="58"/>
  <c r="CI516" i="58"/>
  <c r="CJ516" i="58"/>
  <c r="CK516" i="58"/>
  <c r="CL516" i="58"/>
  <c r="CM516" i="58"/>
  <c r="CN516" i="58"/>
  <c r="CO516" i="58"/>
  <c r="CP516" i="58"/>
  <c r="CQ516" i="58"/>
  <c r="CR516" i="58"/>
  <c r="CS516" i="58"/>
  <c r="CT516" i="58"/>
  <c r="CU516" i="58"/>
  <c r="CV516" i="58"/>
  <c r="CW516" i="58"/>
  <c r="CX516" i="58"/>
  <c r="CY516" i="58"/>
  <c r="CZ516" i="58"/>
  <c r="DA516" i="58"/>
  <c r="DB516" i="58"/>
  <c r="DC516" i="58"/>
  <c r="DD516" i="58"/>
  <c r="DE516" i="58"/>
  <c r="AJ517" i="58"/>
  <c r="AK517" i="58"/>
  <c r="AL517" i="58"/>
  <c r="AM517" i="58"/>
  <c r="AN517" i="58"/>
  <c r="AO517" i="58"/>
  <c r="AP517" i="58"/>
  <c r="AQ517" i="58"/>
  <c r="AR517" i="58"/>
  <c r="AS517" i="58"/>
  <c r="AT517" i="58"/>
  <c r="AU517" i="58"/>
  <c r="AV517" i="58"/>
  <c r="AW517" i="58"/>
  <c r="AX517" i="58"/>
  <c r="AY517" i="58"/>
  <c r="AZ517" i="58"/>
  <c r="BA517" i="58"/>
  <c r="BB517" i="58"/>
  <c r="BC517" i="58"/>
  <c r="BD517" i="58"/>
  <c r="BE517" i="58"/>
  <c r="BF517" i="58"/>
  <c r="BG517" i="58"/>
  <c r="BH517" i="58"/>
  <c r="BI517" i="58"/>
  <c r="BJ517" i="58"/>
  <c r="BK517" i="58"/>
  <c r="BL517" i="58"/>
  <c r="BM517" i="58"/>
  <c r="BN517" i="58"/>
  <c r="BO517" i="58"/>
  <c r="BP517" i="58"/>
  <c r="BQ517" i="58"/>
  <c r="BR517" i="58"/>
  <c r="BS517" i="58"/>
  <c r="BT517" i="58"/>
  <c r="BU517" i="58"/>
  <c r="BV517" i="58"/>
  <c r="BW517" i="58"/>
  <c r="BX517" i="58"/>
  <c r="BY517" i="58"/>
  <c r="BZ517" i="58"/>
  <c r="CA517" i="58"/>
  <c r="CB517" i="58"/>
  <c r="CC517" i="58"/>
  <c r="CD517" i="58"/>
  <c r="CE517" i="58"/>
  <c r="CF517" i="58"/>
  <c r="CG517" i="58"/>
  <c r="CH517" i="58"/>
  <c r="CI517" i="58"/>
  <c r="CJ517" i="58"/>
  <c r="CK517" i="58"/>
  <c r="CL517" i="58"/>
  <c r="CM517" i="58"/>
  <c r="CN517" i="58"/>
  <c r="CO517" i="58"/>
  <c r="CP517" i="58"/>
  <c r="CQ517" i="58"/>
  <c r="CR517" i="58"/>
  <c r="CS517" i="58"/>
  <c r="CT517" i="58"/>
  <c r="CU517" i="58"/>
  <c r="CV517" i="58"/>
  <c r="CW517" i="58"/>
  <c r="CX517" i="58"/>
  <c r="CY517" i="58"/>
  <c r="CZ517" i="58"/>
  <c r="DA517" i="58"/>
  <c r="DB517" i="58"/>
  <c r="DC517" i="58"/>
  <c r="DD517" i="58"/>
  <c r="DE517" i="58"/>
  <c r="AJ518" i="58"/>
  <c r="AK518" i="58"/>
  <c r="AL518" i="58"/>
  <c r="AM518" i="58"/>
  <c r="AN518" i="58"/>
  <c r="AO518" i="58"/>
  <c r="AP518" i="58"/>
  <c r="AQ518" i="58"/>
  <c r="AR518" i="58"/>
  <c r="AS518" i="58"/>
  <c r="AT518" i="58"/>
  <c r="AU518" i="58"/>
  <c r="AV518" i="58"/>
  <c r="AW518" i="58"/>
  <c r="AX518" i="58"/>
  <c r="AY518" i="58"/>
  <c r="AZ518" i="58"/>
  <c r="BA518" i="58"/>
  <c r="BB518" i="58"/>
  <c r="BC518" i="58"/>
  <c r="BD518" i="58"/>
  <c r="BE518" i="58"/>
  <c r="BF518" i="58"/>
  <c r="BG518" i="58"/>
  <c r="BH518" i="58"/>
  <c r="BI518" i="58"/>
  <c r="BJ518" i="58"/>
  <c r="BK518" i="58"/>
  <c r="BL518" i="58"/>
  <c r="BM518" i="58"/>
  <c r="BN518" i="58"/>
  <c r="BO518" i="58"/>
  <c r="BP518" i="58"/>
  <c r="BQ518" i="58"/>
  <c r="BR518" i="58"/>
  <c r="BS518" i="58"/>
  <c r="BT518" i="58"/>
  <c r="BU518" i="58"/>
  <c r="BV518" i="58"/>
  <c r="BW518" i="58"/>
  <c r="BX518" i="58"/>
  <c r="BY518" i="58"/>
  <c r="BZ518" i="58"/>
  <c r="CA518" i="58"/>
  <c r="CB518" i="58"/>
  <c r="CC518" i="58"/>
  <c r="CD518" i="58"/>
  <c r="CE518" i="58"/>
  <c r="CF518" i="58"/>
  <c r="CG518" i="58"/>
  <c r="CH518" i="58"/>
  <c r="CI518" i="58"/>
  <c r="CJ518" i="58"/>
  <c r="CK518" i="58"/>
  <c r="CL518" i="58"/>
  <c r="CM518" i="58"/>
  <c r="CN518" i="58"/>
  <c r="CO518" i="58"/>
  <c r="CP518" i="58"/>
  <c r="CQ518" i="58"/>
  <c r="CR518" i="58"/>
  <c r="CS518" i="58"/>
  <c r="CT518" i="58"/>
  <c r="CU518" i="58"/>
  <c r="CV518" i="58"/>
  <c r="CW518" i="58"/>
  <c r="CX518" i="58"/>
  <c r="CY518" i="58"/>
  <c r="CZ518" i="58"/>
  <c r="DA518" i="58"/>
  <c r="DB518" i="58"/>
  <c r="DC518" i="58"/>
  <c r="DD518" i="58"/>
  <c r="DE518" i="58"/>
  <c r="AJ519" i="58"/>
  <c r="AK519" i="58"/>
  <c r="AL519" i="58"/>
  <c r="AM519" i="58"/>
  <c r="AN519" i="58"/>
  <c r="AO519" i="58"/>
  <c r="AP519" i="58"/>
  <c r="AQ519" i="58"/>
  <c r="AR519" i="58"/>
  <c r="AS519" i="58"/>
  <c r="AT519" i="58"/>
  <c r="AU519" i="58"/>
  <c r="AV519" i="58"/>
  <c r="AW519" i="58"/>
  <c r="AX519" i="58"/>
  <c r="AY519" i="58"/>
  <c r="AZ519" i="58"/>
  <c r="BA519" i="58"/>
  <c r="BB519" i="58"/>
  <c r="BC519" i="58"/>
  <c r="BD519" i="58"/>
  <c r="BE519" i="58"/>
  <c r="BF519" i="58"/>
  <c r="BG519" i="58"/>
  <c r="BH519" i="58"/>
  <c r="BI519" i="58"/>
  <c r="BJ519" i="58"/>
  <c r="BK519" i="58"/>
  <c r="BL519" i="58"/>
  <c r="BM519" i="58"/>
  <c r="BN519" i="58"/>
  <c r="BO519" i="58"/>
  <c r="BP519" i="58"/>
  <c r="BQ519" i="58"/>
  <c r="BR519" i="58"/>
  <c r="BS519" i="58"/>
  <c r="BT519" i="58"/>
  <c r="BU519" i="58"/>
  <c r="BV519" i="58"/>
  <c r="BW519" i="58"/>
  <c r="BX519" i="58"/>
  <c r="BY519" i="58"/>
  <c r="BZ519" i="58"/>
  <c r="CA519" i="58"/>
  <c r="CB519" i="58"/>
  <c r="CC519" i="58"/>
  <c r="CD519" i="58"/>
  <c r="CE519" i="58"/>
  <c r="CF519" i="58"/>
  <c r="CG519" i="58"/>
  <c r="CH519" i="58"/>
  <c r="CI519" i="58"/>
  <c r="CJ519" i="58"/>
  <c r="CK519" i="58"/>
  <c r="CL519" i="58"/>
  <c r="CM519" i="58"/>
  <c r="CN519" i="58"/>
  <c r="CO519" i="58"/>
  <c r="CP519" i="58"/>
  <c r="CQ519" i="58"/>
  <c r="CR519" i="58"/>
  <c r="CS519" i="58"/>
  <c r="CT519" i="58"/>
  <c r="CU519" i="58"/>
  <c r="CV519" i="58"/>
  <c r="CW519" i="58"/>
  <c r="CX519" i="58"/>
  <c r="CY519" i="58"/>
  <c r="CZ519" i="58"/>
  <c r="DA519" i="58"/>
  <c r="DB519" i="58"/>
  <c r="DC519" i="58"/>
  <c r="DD519" i="58"/>
  <c r="DE519" i="58"/>
  <c r="AJ520" i="58"/>
  <c r="AK520" i="58"/>
  <c r="AL520" i="58"/>
  <c r="AM520" i="58"/>
  <c r="AN520" i="58"/>
  <c r="AO520" i="58"/>
  <c r="AP520" i="58"/>
  <c r="AQ520" i="58"/>
  <c r="AR520" i="58"/>
  <c r="AS520" i="58"/>
  <c r="AT520" i="58"/>
  <c r="AU520" i="58"/>
  <c r="AV520" i="58"/>
  <c r="AW520" i="58"/>
  <c r="AX520" i="58"/>
  <c r="AY520" i="58"/>
  <c r="AZ520" i="58"/>
  <c r="BA520" i="58"/>
  <c r="BB520" i="58"/>
  <c r="BC520" i="58"/>
  <c r="BD520" i="58"/>
  <c r="BE520" i="58"/>
  <c r="BF520" i="58"/>
  <c r="BG520" i="58"/>
  <c r="BH520" i="58"/>
  <c r="BI520" i="58"/>
  <c r="BJ520" i="58"/>
  <c r="BK520" i="58"/>
  <c r="BL520" i="58"/>
  <c r="BM520" i="58"/>
  <c r="BN520" i="58"/>
  <c r="BO520" i="58"/>
  <c r="BP520" i="58"/>
  <c r="BQ520" i="58"/>
  <c r="BR520" i="58"/>
  <c r="BS520" i="58"/>
  <c r="BT520" i="58"/>
  <c r="BU520" i="58"/>
  <c r="BV520" i="58"/>
  <c r="BW520" i="58"/>
  <c r="BX520" i="58"/>
  <c r="BY520" i="58"/>
  <c r="BZ520" i="58"/>
  <c r="CA520" i="58"/>
  <c r="CB520" i="58"/>
  <c r="CC520" i="58"/>
  <c r="CD520" i="58"/>
  <c r="CE520" i="58"/>
  <c r="CF520" i="58"/>
  <c r="CG520" i="58"/>
  <c r="CH520" i="58"/>
  <c r="CI520" i="58"/>
  <c r="CJ520" i="58"/>
  <c r="CK520" i="58"/>
  <c r="CL520" i="58"/>
  <c r="CM520" i="58"/>
  <c r="CN520" i="58"/>
  <c r="CO520" i="58"/>
  <c r="CP520" i="58"/>
  <c r="CQ520" i="58"/>
  <c r="CR520" i="58"/>
  <c r="CS520" i="58"/>
  <c r="CT520" i="58"/>
  <c r="CU520" i="58"/>
  <c r="CV520" i="58"/>
  <c r="CW520" i="58"/>
  <c r="CX520" i="58"/>
  <c r="CY520" i="58"/>
  <c r="CZ520" i="58"/>
  <c r="DA520" i="58"/>
  <c r="DB520" i="58"/>
  <c r="DC520" i="58"/>
  <c r="DD520" i="58"/>
  <c r="DE520" i="58"/>
  <c r="AJ521" i="58"/>
  <c r="AK521" i="58"/>
  <c r="AL521" i="58"/>
  <c r="AM521" i="58"/>
  <c r="AN521" i="58"/>
  <c r="AO521" i="58"/>
  <c r="AP521" i="58"/>
  <c r="AQ521" i="58"/>
  <c r="AR521" i="58"/>
  <c r="AS521" i="58"/>
  <c r="AT521" i="58"/>
  <c r="AU521" i="58"/>
  <c r="AV521" i="58"/>
  <c r="AW521" i="58"/>
  <c r="AX521" i="58"/>
  <c r="AY521" i="58"/>
  <c r="AZ521" i="58"/>
  <c r="BA521" i="58"/>
  <c r="BB521" i="58"/>
  <c r="BC521" i="58"/>
  <c r="BD521" i="58"/>
  <c r="BE521" i="58"/>
  <c r="BF521" i="58"/>
  <c r="BG521" i="58"/>
  <c r="BH521" i="58"/>
  <c r="BI521" i="58"/>
  <c r="BJ521" i="58"/>
  <c r="BK521" i="58"/>
  <c r="BL521" i="58"/>
  <c r="BM521" i="58"/>
  <c r="BN521" i="58"/>
  <c r="BO521" i="58"/>
  <c r="BP521" i="58"/>
  <c r="BQ521" i="58"/>
  <c r="BR521" i="58"/>
  <c r="BS521" i="58"/>
  <c r="BT521" i="58"/>
  <c r="BU521" i="58"/>
  <c r="BV521" i="58"/>
  <c r="BW521" i="58"/>
  <c r="BX521" i="58"/>
  <c r="BY521" i="58"/>
  <c r="BZ521" i="58"/>
  <c r="CA521" i="58"/>
  <c r="CB521" i="58"/>
  <c r="CC521" i="58"/>
  <c r="CD521" i="58"/>
  <c r="CE521" i="58"/>
  <c r="CF521" i="58"/>
  <c r="CG521" i="58"/>
  <c r="CH521" i="58"/>
  <c r="CI521" i="58"/>
  <c r="CJ521" i="58"/>
  <c r="CK521" i="58"/>
  <c r="CL521" i="58"/>
  <c r="CM521" i="58"/>
  <c r="CN521" i="58"/>
  <c r="CO521" i="58"/>
  <c r="CP521" i="58"/>
  <c r="CQ521" i="58"/>
  <c r="CR521" i="58"/>
  <c r="CS521" i="58"/>
  <c r="CT521" i="58"/>
  <c r="CU521" i="58"/>
  <c r="CV521" i="58"/>
  <c r="CW521" i="58"/>
  <c r="CX521" i="58"/>
  <c r="CY521" i="58"/>
  <c r="CZ521" i="58"/>
  <c r="DA521" i="58"/>
  <c r="DB521" i="58"/>
  <c r="DC521" i="58"/>
  <c r="DD521" i="58"/>
  <c r="DE521" i="58"/>
  <c r="AJ522" i="58"/>
  <c r="AK522" i="58"/>
  <c r="AL522" i="58"/>
  <c r="AM522" i="58"/>
  <c r="AN522" i="58"/>
  <c r="AO522" i="58"/>
  <c r="AP522" i="58"/>
  <c r="AQ522" i="58"/>
  <c r="AR522" i="58"/>
  <c r="AS522" i="58"/>
  <c r="AT522" i="58"/>
  <c r="AU522" i="58"/>
  <c r="AV522" i="58"/>
  <c r="AW522" i="58"/>
  <c r="AX522" i="58"/>
  <c r="AY522" i="58"/>
  <c r="AZ522" i="58"/>
  <c r="BA522" i="58"/>
  <c r="BB522" i="58"/>
  <c r="BC522" i="58"/>
  <c r="BD522" i="58"/>
  <c r="BE522" i="58"/>
  <c r="BF522" i="58"/>
  <c r="BG522" i="58"/>
  <c r="BH522" i="58"/>
  <c r="BI522" i="58"/>
  <c r="BJ522" i="58"/>
  <c r="BK522" i="58"/>
  <c r="BL522" i="58"/>
  <c r="BM522" i="58"/>
  <c r="BN522" i="58"/>
  <c r="BO522" i="58"/>
  <c r="BP522" i="58"/>
  <c r="BQ522" i="58"/>
  <c r="BR522" i="58"/>
  <c r="BS522" i="58"/>
  <c r="BT522" i="58"/>
  <c r="BU522" i="58"/>
  <c r="BV522" i="58"/>
  <c r="BW522" i="58"/>
  <c r="BX522" i="58"/>
  <c r="BY522" i="58"/>
  <c r="BZ522" i="58"/>
  <c r="CA522" i="58"/>
  <c r="CB522" i="58"/>
  <c r="CC522" i="58"/>
  <c r="CD522" i="58"/>
  <c r="CE522" i="58"/>
  <c r="CF522" i="58"/>
  <c r="CG522" i="58"/>
  <c r="CH522" i="58"/>
  <c r="CI522" i="58"/>
  <c r="CJ522" i="58"/>
  <c r="CK522" i="58"/>
  <c r="CL522" i="58"/>
  <c r="CM522" i="58"/>
  <c r="CN522" i="58"/>
  <c r="CO522" i="58"/>
  <c r="CP522" i="58"/>
  <c r="CQ522" i="58"/>
  <c r="CR522" i="58"/>
  <c r="CS522" i="58"/>
  <c r="CT522" i="58"/>
  <c r="CU522" i="58"/>
  <c r="CV522" i="58"/>
  <c r="CW522" i="58"/>
  <c r="CX522" i="58"/>
  <c r="CY522" i="58"/>
  <c r="CZ522" i="58"/>
  <c r="DA522" i="58"/>
  <c r="DB522" i="58"/>
  <c r="DC522" i="58"/>
  <c r="DD522" i="58"/>
  <c r="DE522" i="58"/>
  <c r="AJ523" i="58"/>
  <c r="AK523" i="58"/>
  <c r="AL523" i="58"/>
  <c r="AM523" i="58"/>
  <c r="AN523" i="58"/>
  <c r="AO523" i="58"/>
  <c r="AP523" i="58"/>
  <c r="AQ523" i="58"/>
  <c r="AR523" i="58"/>
  <c r="AS523" i="58"/>
  <c r="AT523" i="58"/>
  <c r="AU523" i="58"/>
  <c r="AV523" i="58"/>
  <c r="AW523" i="58"/>
  <c r="AX523" i="58"/>
  <c r="AY523" i="58"/>
  <c r="AZ523" i="58"/>
  <c r="BA523" i="58"/>
  <c r="BB523" i="58"/>
  <c r="BC523" i="58"/>
  <c r="BD523" i="58"/>
  <c r="BE523" i="58"/>
  <c r="BF523" i="58"/>
  <c r="BG523" i="58"/>
  <c r="BH523" i="58"/>
  <c r="BI523" i="58"/>
  <c r="BJ523" i="58"/>
  <c r="BK523" i="58"/>
  <c r="BL523" i="58"/>
  <c r="BM523" i="58"/>
  <c r="BN523" i="58"/>
  <c r="BO523" i="58"/>
  <c r="BP523" i="58"/>
  <c r="BQ523" i="58"/>
  <c r="BR523" i="58"/>
  <c r="BS523" i="58"/>
  <c r="BT523" i="58"/>
  <c r="BU523" i="58"/>
  <c r="BV523" i="58"/>
  <c r="BW523" i="58"/>
  <c r="BX523" i="58"/>
  <c r="BY523" i="58"/>
  <c r="BZ523" i="58"/>
  <c r="CA523" i="58"/>
  <c r="CB523" i="58"/>
  <c r="CC523" i="58"/>
  <c r="CD523" i="58"/>
  <c r="CE523" i="58"/>
  <c r="CF523" i="58"/>
  <c r="CG523" i="58"/>
  <c r="CH523" i="58"/>
  <c r="CI523" i="58"/>
  <c r="CJ523" i="58"/>
  <c r="CK523" i="58"/>
  <c r="CL523" i="58"/>
  <c r="CM523" i="58"/>
  <c r="CN523" i="58"/>
  <c r="CO523" i="58"/>
  <c r="CP523" i="58"/>
  <c r="CQ523" i="58"/>
  <c r="CR523" i="58"/>
  <c r="CS523" i="58"/>
  <c r="CT523" i="58"/>
  <c r="CU523" i="58"/>
  <c r="CV523" i="58"/>
  <c r="CW523" i="58"/>
  <c r="CX523" i="58"/>
  <c r="CY523" i="58"/>
  <c r="CZ523" i="58"/>
  <c r="DA523" i="58"/>
  <c r="DB523" i="58"/>
  <c r="DC523" i="58"/>
  <c r="DD523" i="58"/>
  <c r="DE523" i="58"/>
  <c r="AJ524" i="58"/>
  <c r="AK524" i="58"/>
  <c r="AL524" i="58"/>
  <c r="AM524" i="58"/>
  <c r="AN524" i="58"/>
  <c r="AO524" i="58"/>
  <c r="AP524" i="58"/>
  <c r="AQ524" i="58"/>
  <c r="AR524" i="58"/>
  <c r="AS524" i="58"/>
  <c r="AT524" i="58"/>
  <c r="AU524" i="58"/>
  <c r="AV524" i="58"/>
  <c r="AW524" i="58"/>
  <c r="AX524" i="58"/>
  <c r="AY524" i="58"/>
  <c r="AZ524" i="58"/>
  <c r="BA524" i="58"/>
  <c r="BB524" i="58"/>
  <c r="BC524" i="58"/>
  <c r="BD524" i="58"/>
  <c r="BE524" i="58"/>
  <c r="BF524" i="58"/>
  <c r="BG524" i="58"/>
  <c r="BH524" i="58"/>
  <c r="BI524" i="58"/>
  <c r="BJ524" i="58"/>
  <c r="BK524" i="58"/>
  <c r="BL524" i="58"/>
  <c r="BM524" i="58"/>
  <c r="BN524" i="58"/>
  <c r="BO524" i="58"/>
  <c r="BP524" i="58"/>
  <c r="BQ524" i="58"/>
  <c r="BR524" i="58"/>
  <c r="BS524" i="58"/>
  <c r="BT524" i="58"/>
  <c r="BU524" i="58"/>
  <c r="BV524" i="58"/>
  <c r="BW524" i="58"/>
  <c r="BX524" i="58"/>
  <c r="BY524" i="58"/>
  <c r="BZ524" i="58"/>
  <c r="CA524" i="58"/>
  <c r="CB524" i="58"/>
  <c r="CC524" i="58"/>
  <c r="CD524" i="58"/>
  <c r="CE524" i="58"/>
  <c r="CF524" i="58"/>
  <c r="CG524" i="58"/>
  <c r="CH524" i="58"/>
  <c r="CI524" i="58"/>
  <c r="CJ524" i="58"/>
  <c r="CK524" i="58"/>
  <c r="CL524" i="58"/>
  <c r="CM524" i="58"/>
  <c r="CN524" i="58"/>
  <c r="CO524" i="58"/>
  <c r="CP524" i="58"/>
  <c r="CQ524" i="58"/>
  <c r="CR524" i="58"/>
  <c r="CS524" i="58"/>
  <c r="CT524" i="58"/>
  <c r="CU524" i="58"/>
  <c r="CV524" i="58"/>
  <c r="CW524" i="58"/>
  <c r="CX524" i="58"/>
  <c r="CY524" i="58"/>
  <c r="CZ524" i="58"/>
  <c r="DA524" i="58"/>
  <c r="DB524" i="58"/>
  <c r="DC524" i="58"/>
  <c r="DD524" i="58"/>
  <c r="DE524" i="58"/>
  <c r="AJ525" i="58"/>
  <c r="AK525" i="58"/>
  <c r="AL525" i="58"/>
  <c r="AM525" i="58"/>
  <c r="AN525" i="58"/>
  <c r="AO525" i="58"/>
  <c r="AP525" i="58"/>
  <c r="AQ525" i="58"/>
  <c r="AR525" i="58"/>
  <c r="AS525" i="58"/>
  <c r="AT525" i="58"/>
  <c r="AU525" i="58"/>
  <c r="AV525" i="58"/>
  <c r="AW525" i="58"/>
  <c r="AX525" i="58"/>
  <c r="AY525" i="58"/>
  <c r="AZ525" i="58"/>
  <c r="BA525" i="58"/>
  <c r="BB525" i="58"/>
  <c r="BC525" i="58"/>
  <c r="BD525" i="58"/>
  <c r="BE525" i="58"/>
  <c r="BF525" i="58"/>
  <c r="BG525" i="58"/>
  <c r="BH525" i="58"/>
  <c r="BI525" i="58"/>
  <c r="BJ525" i="58"/>
  <c r="BK525" i="58"/>
  <c r="BL525" i="58"/>
  <c r="BM525" i="58"/>
  <c r="BN525" i="58"/>
  <c r="BO525" i="58"/>
  <c r="BP525" i="58"/>
  <c r="BQ525" i="58"/>
  <c r="BR525" i="58"/>
  <c r="BS525" i="58"/>
  <c r="BT525" i="58"/>
  <c r="BU525" i="58"/>
  <c r="BV525" i="58"/>
  <c r="BW525" i="58"/>
  <c r="BX525" i="58"/>
  <c r="BY525" i="58"/>
  <c r="BZ525" i="58"/>
  <c r="CA525" i="58"/>
  <c r="CB525" i="58"/>
  <c r="CC525" i="58"/>
  <c r="CD525" i="58"/>
  <c r="CE525" i="58"/>
  <c r="CF525" i="58"/>
  <c r="CG525" i="58"/>
  <c r="CH525" i="58"/>
  <c r="CI525" i="58"/>
  <c r="CJ525" i="58"/>
  <c r="CK525" i="58"/>
  <c r="CL525" i="58"/>
  <c r="CM525" i="58"/>
  <c r="CN525" i="58"/>
  <c r="CO525" i="58"/>
  <c r="CP525" i="58"/>
  <c r="CQ525" i="58"/>
  <c r="CR525" i="58"/>
  <c r="CS525" i="58"/>
  <c r="CT525" i="58"/>
  <c r="CU525" i="58"/>
  <c r="CV525" i="58"/>
  <c r="CW525" i="58"/>
  <c r="CX525" i="58"/>
  <c r="CY525" i="58"/>
  <c r="CZ525" i="58"/>
  <c r="DA525" i="58"/>
  <c r="DB525" i="58"/>
  <c r="DC525" i="58"/>
  <c r="DD525" i="58"/>
  <c r="DE525" i="58"/>
  <c r="AJ526" i="58"/>
  <c r="AK526" i="58"/>
  <c r="AL526" i="58"/>
  <c r="AM526" i="58"/>
  <c r="AN526" i="58"/>
  <c r="AO526" i="58"/>
  <c r="AP526" i="58"/>
  <c r="AQ526" i="58"/>
  <c r="AR526" i="58"/>
  <c r="AS526" i="58"/>
  <c r="AT526" i="58"/>
  <c r="AU526" i="58"/>
  <c r="AV526" i="58"/>
  <c r="AW526" i="58"/>
  <c r="AX526" i="58"/>
  <c r="AY526" i="58"/>
  <c r="AZ526" i="58"/>
  <c r="BA526" i="58"/>
  <c r="BB526" i="58"/>
  <c r="BC526" i="58"/>
  <c r="BD526" i="58"/>
  <c r="BE526" i="58"/>
  <c r="BF526" i="58"/>
  <c r="BG526" i="58"/>
  <c r="BH526" i="58"/>
  <c r="BI526" i="58"/>
  <c r="BJ526" i="58"/>
  <c r="BK526" i="58"/>
  <c r="BL526" i="58"/>
  <c r="BM526" i="58"/>
  <c r="BN526" i="58"/>
  <c r="BO526" i="58"/>
  <c r="BP526" i="58"/>
  <c r="BQ526" i="58"/>
  <c r="BR526" i="58"/>
  <c r="BS526" i="58"/>
  <c r="BT526" i="58"/>
  <c r="BU526" i="58"/>
  <c r="BV526" i="58"/>
  <c r="BW526" i="58"/>
  <c r="BX526" i="58"/>
  <c r="BY526" i="58"/>
  <c r="BZ526" i="58"/>
  <c r="CA526" i="58"/>
  <c r="CB526" i="58"/>
  <c r="CC526" i="58"/>
  <c r="CD526" i="58"/>
  <c r="CE526" i="58"/>
  <c r="CF526" i="58"/>
  <c r="CG526" i="58"/>
  <c r="CH526" i="58"/>
  <c r="CI526" i="58"/>
  <c r="CJ526" i="58"/>
  <c r="CK526" i="58"/>
  <c r="CL526" i="58"/>
  <c r="CM526" i="58"/>
  <c r="CN526" i="58"/>
  <c r="CO526" i="58"/>
  <c r="CP526" i="58"/>
  <c r="CQ526" i="58"/>
  <c r="CR526" i="58"/>
  <c r="CS526" i="58"/>
  <c r="CT526" i="58"/>
  <c r="CU526" i="58"/>
  <c r="CV526" i="58"/>
  <c r="CW526" i="58"/>
  <c r="CX526" i="58"/>
  <c r="CY526" i="58"/>
  <c r="CZ526" i="58"/>
  <c r="DA526" i="58"/>
  <c r="DB526" i="58"/>
  <c r="DC526" i="58"/>
  <c r="DD526" i="58"/>
  <c r="DE526" i="58"/>
  <c r="AJ527" i="58"/>
  <c r="AK527" i="58"/>
  <c r="AL527" i="58"/>
  <c r="AM527" i="58"/>
  <c r="AN527" i="58"/>
  <c r="AO527" i="58"/>
  <c r="AP527" i="58"/>
  <c r="AQ527" i="58"/>
  <c r="AR527" i="58"/>
  <c r="AS527" i="58"/>
  <c r="AT527" i="58"/>
  <c r="AU527" i="58"/>
  <c r="AV527" i="58"/>
  <c r="AW527" i="58"/>
  <c r="AX527" i="58"/>
  <c r="AY527" i="58"/>
  <c r="AZ527" i="58"/>
  <c r="BA527" i="58"/>
  <c r="BB527" i="58"/>
  <c r="BC527" i="58"/>
  <c r="BD527" i="58"/>
  <c r="BE527" i="58"/>
  <c r="BF527" i="58"/>
  <c r="BG527" i="58"/>
  <c r="BH527" i="58"/>
  <c r="BI527" i="58"/>
  <c r="BJ527" i="58"/>
  <c r="BK527" i="58"/>
  <c r="BL527" i="58"/>
  <c r="BM527" i="58"/>
  <c r="BN527" i="58"/>
  <c r="BO527" i="58"/>
  <c r="BP527" i="58"/>
  <c r="BQ527" i="58"/>
  <c r="BR527" i="58"/>
  <c r="BS527" i="58"/>
  <c r="BT527" i="58"/>
  <c r="BU527" i="58"/>
  <c r="BV527" i="58"/>
  <c r="BW527" i="58"/>
  <c r="BX527" i="58"/>
  <c r="BY527" i="58"/>
  <c r="BZ527" i="58"/>
  <c r="CA527" i="58"/>
  <c r="CB527" i="58"/>
  <c r="CC527" i="58"/>
  <c r="CD527" i="58"/>
  <c r="CE527" i="58"/>
  <c r="CF527" i="58"/>
  <c r="CG527" i="58"/>
  <c r="CH527" i="58"/>
  <c r="CI527" i="58"/>
  <c r="CJ527" i="58"/>
  <c r="CK527" i="58"/>
  <c r="CL527" i="58"/>
  <c r="CM527" i="58"/>
  <c r="CN527" i="58"/>
  <c r="CO527" i="58"/>
  <c r="CP527" i="58"/>
  <c r="CQ527" i="58"/>
  <c r="CR527" i="58"/>
  <c r="CS527" i="58"/>
  <c r="CT527" i="58"/>
  <c r="CU527" i="58"/>
  <c r="CV527" i="58"/>
  <c r="CW527" i="58"/>
  <c r="CX527" i="58"/>
  <c r="CY527" i="58"/>
  <c r="CZ527" i="58"/>
  <c r="DA527" i="58"/>
  <c r="DB527" i="58"/>
  <c r="DC527" i="58"/>
  <c r="DD527" i="58"/>
  <c r="DE527" i="58"/>
  <c r="AJ528" i="58"/>
  <c r="AK528" i="58"/>
  <c r="AL528" i="58"/>
  <c r="AM528" i="58"/>
  <c r="AN528" i="58"/>
  <c r="AO528" i="58"/>
  <c r="AP528" i="58"/>
  <c r="AQ528" i="58"/>
  <c r="AR528" i="58"/>
  <c r="AS528" i="58"/>
  <c r="AT528" i="58"/>
  <c r="AU528" i="58"/>
  <c r="AV528" i="58"/>
  <c r="AW528" i="58"/>
  <c r="AX528" i="58"/>
  <c r="AY528" i="58"/>
  <c r="AZ528" i="58"/>
  <c r="BA528" i="58"/>
  <c r="BB528" i="58"/>
  <c r="BC528" i="58"/>
  <c r="BD528" i="58"/>
  <c r="BE528" i="58"/>
  <c r="BF528" i="58"/>
  <c r="BG528" i="58"/>
  <c r="BH528" i="58"/>
  <c r="BI528" i="58"/>
  <c r="BJ528" i="58"/>
  <c r="BK528" i="58"/>
  <c r="BL528" i="58"/>
  <c r="BM528" i="58"/>
  <c r="BN528" i="58"/>
  <c r="BO528" i="58"/>
  <c r="BP528" i="58"/>
  <c r="BQ528" i="58"/>
  <c r="BR528" i="58"/>
  <c r="BS528" i="58"/>
  <c r="BT528" i="58"/>
  <c r="BU528" i="58"/>
  <c r="BV528" i="58"/>
  <c r="BW528" i="58"/>
  <c r="BX528" i="58"/>
  <c r="BY528" i="58"/>
  <c r="BZ528" i="58"/>
  <c r="CA528" i="58"/>
  <c r="CB528" i="58"/>
  <c r="CC528" i="58"/>
  <c r="CD528" i="58"/>
  <c r="CE528" i="58"/>
  <c r="CF528" i="58"/>
  <c r="CG528" i="58"/>
  <c r="CH528" i="58"/>
  <c r="CI528" i="58"/>
  <c r="CJ528" i="58"/>
  <c r="CK528" i="58"/>
  <c r="CL528" i="58"/>
  <c r="CM528" i="58"/>
  <c r="CN528" i="58"/>
  <c r="CO528" i="58"/>
  <c r="CP528" i="58"/>
  <c r="CQ528" i="58"/>
  <c r="CR528" i="58"/>
  <c r="CS528" i="58"/>
  <c r="CT528" i="58"/>
  <c r="CU528" i="58"/>
  <c r="CV528" i="58"/>
  <c r="CW528" i="58"/>
  <c r="CX528" i="58"/>
  <c r="CY528" i="58"/>
  <c r="CZ528" i="58"/>
  <c r="DA528" i="58"/>
  <c r="DB528" i="58"/>
  <c r="DC528" i="58"/>
  <c r="DD528" i="58"/>
  <c r="DE528" i="58"/>
  <c r="AJ529" i="58"/>
  <c r="AK529" i="58"/>
  <c r="AL529" i="58"/>
  <c r="AM529" i="58"/>
  <c r="AN529" i="58"/>
  <c r="AO529" i="58"/>
  <c r="AP529" i="58"/>
  <c r="AQ529" i="58"/>
  <c r="AR529" i="58"/>
  <c r="AS529" i="58"/>
  <c r="AT529" i="58"/>
  <c r="AU529" i="58"/>
  <c r="AV529" i="58"/>
  <c r="AW529" i="58"/>
  <c r="AX529" i="58"/>
  <c r="AY529" i="58"/>
  <c r="AZ529" i="58"/>
  <c r="BA529" i="58"/>
  <c r="BB529" i="58"/>
  <c r="BC529" i="58"/>
  <c r="BD529" i="58"/>
  <c r="BE529" i="58"/>
  <c r="BF529" i="58"/>
  <c r="BG529" i="58"/>
  <c r="BH529" i="58"/>
  <c r="BI529" i="58"/>
  <c r="BJ529" i="58"/>
  <c r="BK529" i="58"/>
  <c r="BL529" i="58"/>
  <c r="BM529" i="58"/>
  <c r="BN529" i="58"/>
  <c r="BO529" i="58"/>
  <c r="BP529" i="58"/>
  <c r="BQ529" i="58"/>
  <c r="BR529" i="58"/>
  <c r="BS529" i="58"/>
  <c r="BT529" i="58"/>
  <c r="BU529" i="58"/>
  <c r="BV529" i="58"/>
  <c r="BW529" i="58"/>
  <c r="BX529" i="58"/>
  <c r="BY529" i="58"/>
  <c r="BZ529" i="58"/>
  <c r="CA529" i="58"/>
  <c r="CB529" i="58"/>
  <c r="CC529" i="58"/>
  <c r="CD529" i="58"/>
  <c r="CE529" i="58"/>
  <c r="CF529" i="58"/>
  <c r="CG529" i="58"/>
  <c r="CH529" i="58"/>
  <c r="CI529" i="58"/>
  <c r="CJ529" i="58"/>
  <c r="CK529" i="58"/>
  <c r="CL529" i="58"/>
  <c r="CM529" i="58"/>
  <c r="CN529" i="58"/>
  <c r="CO529" i="58"/>
  <c r="CP529" i="58"/>
  <c r="CQ529" i="58"/>
  <c r="CR529" i="58"/>
  <c r="CS529" i="58"/>
  <c r="CT529" i="58"/>
  <c r="CU529" i="58"/>
  <c r="CV529" i="58"/>
  <c r="CW529" i="58"/>
  <c r="CX529" i="58"/>
  <c r="CY529" i="58"/>
  <c r="CZ529" i="58"/>
  <c r="DA529" i="58"/>
  <c r="DB529" i="58"/>
  <c r="DC529" i="58"/>
  <c r="DD529" i="58"/>
  <c r="DE529" i="58"/>
  <c r="AJ530" i="58"/>
  <c r="AK530" i="58"/>
  <c r="AL530" i="58"/>
  <c r="AM530" i="58"/>
  <c r="AN530" i="58"/>
  <c r="AO530" i="58"/>
  <c r="AP530" i="58"/>
  <c r="AQ530" i="58"/>
  <c r="AR530" i="58"/>
  <c r="AS530" i="58"/>
  <c r="AT530" i="58"/>
  <c r="AU530" i="58"/>
  <c r="AV530" i="58"/>
  <c r="AW530" i="58"/>
  <c r="AX530" i="58"/>
  <c r="AY530" i="58"/>
  <c r="AZ530" i="58"/>
  <c r="BA530" i="58"/>
  <c r="BB530" i="58"/>
  <c r="BC530" i="58"/>
  <c r="BD530" i="58"/>
  <c r="BE530" i="58"/>
  <c r="BF530" i="58"/>
  <c r="BG530" i="58"/>
  <c r="BH530" i="58"/>
  <c r="BI530" i="58"/>
  <c r="BJ530" i="58"/>
  <c r="BK530" i="58"/>
  <c r="BL530" i="58"/>
  <c r="BM530" i="58"/>
  <c r="BN530" i="58"/>
  <c r="BO530" i="58"/>
  <c r="BP530" i="58"/>
  <c r="BQ530" i="58"/>
  <c r="BR530" i="58"/>
  <c r="BS530" i="58"/>
  <c r="BT530" i="58"/>
  <c r="BU530" i="58"/>
  <c r="BV530" i="58"/>
  <c r="BW530" i="58"/>
  <c r="BX530" i="58"/>
  <c r="BY530" i="58"/>
  <c r="BZ530" i="58"/>
  <c r="CA530" i="58"/>
  <c r="CB530" i="58"/>
  <c r="CC530" i="58"/>
  <c r="CD530" i="58"/>
  <c r="CE530" i="58"/>
  <c r="CF530" i="58"/>
  <c r="CG530" i="58"/>
  <c r="CH530" i="58"/>
  <c r="CI530" i="58"/>
  <c r="CJ530" i="58"/>
  <c r="CK530" i="58"/>
  <c r="CL530" i="58"/>
  <c r="CM530" i="58"/>
  <c r="CN530" i="58"/>
  <c r="CO530" i="58"/>
  <c r="CP530" i="58"/>
  <c r="CQ530" i="58"/>
  <c r="CR530" i="58"/>
  <c r="CS530" i="58"/>
  <c r="CT530" i="58"/>
  <c r="CU530" i="58"/>
  <c r="CV530" i="58"/>
  <c r="CW530" i="58"/>
  <c r="CX530" i="58"/>
  <c r="CY530" i="58"/>
  <c r="CZ530" i="58"/>
  <c r="DA530" i="58"/>
  <c r="DB530" i="58"/>
  <c r="DC530" i="58"/>
  <c r="DD530" i="58"/>
  <c r="DE530" i="58"/>
  <c r="AJ531" i="58"/>
  <c r="AK531" i="58"/>
  <c r="AL531" i="58"/>
  <c r="AM531" i="58"/>
  <c r="AN531" i="58"/>
  <c r="AO531" i="58"/>
  <c r="AP531" i="58"/>
  <c r="AQ531" i="58"/>
  <c r="AR531" i="58"/>
  <c r="AS531" i="58"/>
  <c r="AT531" i="58"/>
  <c r="AU531" i="58"/>
  <c r="AV531" i="58"/>
  <c r="AW531" i="58"/>
  <c r="AX531" i="58"/>
  <c r="AY531" i="58"/>
  <c r="AZ531" i="58"/>
  <c r="BA531" i="58"/>
  <c r="BB531" i="58"/>
  <c r="BC531" i="58"/>
  <c r="BD531" i="58"/>
  <c r="BE531" i="58"/>
  <c r="BF531" i="58"/>
  <c r="BG531" i="58"/>
  <c r="BH531" i="58"/>
  <c r="BI531" i="58"/>
  <c r="BJ531" i="58"/>
  <c r="BK531" i="58"/>
  <c r="BL531" i="58"/>
  <c r="BM531" i="58"/>
  <c r="BN531" i="58"/>
  <c r="BO531" i="58"/>
  <c r="BP531" i="58"/>
  <c r="BQ531" i="58"/>
  <c r="BR531" i="58"/>
  <c r="BS531" i="58"/>
  <c r="BT531" i="58"/>
  <c r="BU531" i="58"/>
  <c r="BV531" i="58"/>
  <c r="BW531" i="58"/>
  <c r="BX531" i="58"/>
  <c r="BY531" i="58"/>
  <c r="BZ531" i="58"/>
  <c r="CA531" i="58"/>
  <c r="CB531" i="58"/>
  <c r="CC531" i="58"/>
  <c r="CD531" i="58"/>
  <c r="CE531" i="58"/>
  <c r="CF531" i="58"/>
  <c r="CG531" i="58"/>
  <c r="CH531" i="58"/>
  <c r="CI531" i="58"/>
  <c r="CJ531" i="58"/>
  <c r="CK531" i="58"/>
  <c r="CL531" i="58"/>
  <c r="CM531" i="58"/>
  <c r="CN531" i="58"/>
  <c r="CO531" i="58"/>
  <c r="CP531" i="58"/>
  <c r="CQ531" i="58"/>
  <c r="CR531" i="58"/>
  <c r="CS531" i="58"/>
  <c r="CT531" i="58"/>
  <c r="CU531" i="58"/>
  <c r="CV531" i="58"/>
  <c r="CW531" i="58"/>
  <c r="CX531" i="58"/>
  <c r="CY531" i="58"/>
  <c r="CZ531" i="58"/>
  <c r="DA531" i="58"/>
  <c r="DB531" i="58"/>
  <c r="DC531" i="58"/>
  <c r="DD531" i="58"/>
  <c r="DE531" i="58"/>
  <c r="AJ532" i="58"/>
  <c r="AK532" i="58"/>
  <c r="AL532" i="58"/>
  <c r="AM532" i="58"/>
  <c r="AN532" i="58"/>
  <c r="AO532" i="58"/>
  <c r="AP532" i="58"/>
  <c r="AQ532" i="58"/>
  <c r="AR532" i="58"/>
  <c r="AS532" i="58"/>
  <c r="AT532" i="58"/>
  <c r="AU532" i="58"/>
  <c r="AV532" i="58"/>
  <c r="AW532" i="58"/>
  <c r="AX532" i="58"/>
  <c r="AY532" i="58"/>
  <c r="AZ532" i="58"/>
  <c r="BA532" i="58"/>
  <c r="BB532" i="58"/>
  <c r="BC532" i="58"/>
  <c r="BD532" i="58"/>
  <c r="BE532" i="58"/>
  <c r="BF532" i="58"/>
  <c r="BG532" i="58"/>
  <c r="BH532" i="58"/>
  <c r="BI532" i="58"/>
  <c r="BJ532" i="58"/>
  <c r="BK532" i="58"/>
  <c r="BL532" i="58"/>
  <c r="BM532" i="58"/>
  <c r="BN532" i="58"/>
  <c r="BO532" i="58"/>
  <c r="BP532" i="58"/>
  <c r="BQ532" i="58"/>
  <c r="BR532" i="58"/>
  <c r="BS532" i="58"/>
  <c r="BT532" i="58"/>
  <c r="BU532" i="58"/>
  <c r="BV532" i="58"/>
  <c r="BW532" i="58"/>
  <c r="BX532" i="58"/>
  <c r="BY532" i="58"/>
  <c r="BZ532" i="58"/>
  <c r="CA532" i="58"/>
  <c r="CB532" i="58"/>
  <c r="CC532" i="58"/>
  <c r="CD532" i="58"/>
  <c r="CE532" i="58"/>
  <c r="CF532" i="58"/>
  <c r="CG532" i="58"/>
  <c r="CH532" i="58"/>
  <c r="CI532" i="58"/>
  <c r="CJ532" i="58"/>
  <c r="CK532" i="58"/>
  <c r="CL532" i="58"/>
  <c r="CM532" i="58"/>
  <c r="CN532" i="58"/>
  <c r="CO532" i="58"/>
  <c r="CP532" i="58"/>
  <c r="CQ532" i="58"/>
  <c r="CR532" i="58"/>
  <c r="CS532" i="58"/>
  <c r="CT532" i="58"/>
  <c r="CU532" i="58"/>
  <c r="CV532" i="58"/>
  <c r="CW532" i="58"/>
  <c r="CX532" i="58"/>
  <c r="CY532" i="58"/>
  <c r="CZ532" i="58"/>
  <c r="DA532" i="58"/>
  <c r="DB532" i="58"/>
  <c r="DC532" i="58"/>
  <c r="DD532" i="58"/>
  <c r="DE532" i="58"/>
  <c r="AJ533" i="58"/>
  <c r="AK533" i="58"/>
  <c r="AL533" i="58"/>
  <c r="AM533" i="58"/>
  <c r="AN533" i="58"/>
  <c r="AO533" i="58"/>
  <c r="AP533" i="58"/>
  <c r="AQ533" i="58"/>
  <c r="AR533" i="58"/>
  <c r="AS533" i="58"/>
  <c r="AT533" i="58"/>
  <c r="AU533" i="58"/>
  <c r="AV533" i="58"/>
  <c r="AW533" i="58"/>
  <c r="AX533" i="58"/>
  <c r="AY533" i="58"/>
  <c r="AZ533" i="58"/>
  <c r="BA533" i="58"/>
  <c r="BB533" i="58"/>
  <c r="BC533" i="58"/>
  <c r="BD533" i="58"/>
  <c r="BE533" i="58"/>
  <c r="BF533" i="58"/>
  <c r="BG533" i="58"/>
  <c r="BH533" i="58"/>
  <c r="BI533" i="58"/>
  <c r="BJ533" i="58"/>
  <c r="BK533" i="58"/>
  <c r="BL533" i="58"/>
  <c r="BM533" i="58"/>
  <c r="BN533" i="58"/>
  <c r="BO533" i="58"/>
  <c r="BP533" i="58"/>
  <c r="BQ533" i="58"/>
  <c r="BR533" i="58"/>
  <c r="BS533" i="58"/>
  <c r="BT533" i="58"/>
  <c r="BU533" i="58"/>
  <c r="BV533" i="58"/>
  <c r="BW533" i="58"/>
  <c r="BX533" i="58"/>
  <c r="BY533" i="58"/>
  <c r="BZ533" i="58"/>
  <c r="CA533" i="58"/>
  <c r="CB533" i="58"/>
  <c r="CC533" i="58"/>
  <c r="CD533" i="58"/>
  <c r="CE533" i="58"/>
  <c r="CF533" i="58"/>
  <c r="CG533" i="58"/>
  <c r="CH533" i="58"/>
  <c r="CI533" i="58"/>
  <c r="CJ533" i="58"/>
  <c r="CK533" i="58"/>
  <c r="CL533" i="58"/>
  <c r="CM533" i="58"/>
  <c r="CN533" i="58"/>
  <c r="CO533" i="58"/>
  <c r="CP533" i="58"/>
  <c r="CQ533" i="58"/>
  <c r="CR533" i="58"/>
  <c r="CS533" i="58"/>
  <c r="CT533" i="58"/>
  <c r="CU533" i="58"/>
  <c r="CV533" i="58"/>
  <c r="CW533" i="58"/>
  <c r="CX533" i="58"/>
  <c r="CY533" i="58"/>
  <c r="CZ533" i="58"/>
  <c r="DA533" i="58"/>
  <c r="DB533" i="58"/>
  <c r="DC533" i="58"/>
  <c r="DD533" i="58"/>
  <c r="DE533" i="58"/>
  <c r="AJ534" i="58"/>
  <c r="AK534" i="58"/>
  <c r="AL534" i="58"/>
  <c r="AM534" i="58"/>
  <c r="AN534" i="58"/>
  <c r="AO534" i="58"/>
  <c r="AP534" i="58"/>
  <c r="AQ534" i="58"/>
  <c r="AR534" i="58"/>
  <c r="AS534" i="58"/>
  <c r="AT534" i="58"/>
  <c r="AU534" i="58"/>
  <c r="AV534" i="58"/>
  <c r="AW534" i="58"/>
  <c r="AX534" i="58"/>
  <c r="AY534" i="58"/>
  <c r="AZ534" i="58"/>
  <c r="BA534" i="58"/>
  <c r="BB534" i="58"/>
  <c r="BC534" i="58"/>
  <c r="BD534" i="58"/>
  <c r="BE534" i="58"/>
  <c r="BF534" i="58"/>
  <c r="BG534" i="58"/>
  <c r="BH534" i="58"/>
  <c r="BI534" i="58"/>
  <c r="BJ534" i="58"/>
  <c r="BK534" i="58"/>
  <c r="BL534" i="58"/>
  <c r="BM534" i="58"/>
  <c r="BN534" i="58"/>
  <c r="BO534" i="58"/>
  <c r="BP534" i="58"/>
  <c r="BQ534" i="58"/>
  <c r="BR534" i="58"/>
  <c r="BS534" i="58"/>
  <c r="BT534" i="58"/>
  <c r="BU534" i="58"/>
  <c r="BV534" i="58"/>
  <c r="BW534" i="58"/>
  <c r="BX534" i="58"/>
  <c r="BY534" i="58"/>
  <c r="BZ534" i="58"/>
  <c r="CA534" i="58"/>
  <c r="CB534" i="58"/>
  <c r="CC534" i="58"/>
  <c r="CD534" i="58"/>
  <c r="CE534" i="58"/>
  <c r="CF534" i="58"/>
  <c r="CG534" i="58"/>
  <c r="CH534" i="58"/>
  <c r="CI534" i="58"/>
  <c r="CJ534" i="58"/>
  <c r="CK534" i="58"/>
  <c r="CL534" i="58"/>
  <c r="CM534" i="58"/>
  <c r="CN534" i="58"/>
  <c r="CO534" i="58"/>
  <c r="CP534" i="58"/>
  <c r="CQ534" i="58"/>
  <c r="CR534" i="58"/>
  <c r="CS534" i="58"/>
  <c r="CT534" i="58"/>
  <c r="CU534" i="58"/>
  <c r="CV534" i="58"/>
  <c r="CW534" i="58"/>
  <c r="CX534" i="58"/>
  <c r="CY534" i="58"/>
  <c r="CZ534" i="58"/>
  <c r="DA534" i="58"/>
  <c r="DB534" i="58"/>
  <c r="DC534" i="58"/>
  <c r="DD534" i="58"/>
  <c r="DE534" i="58"/>
  <c r="AJ535" i="58"/>
  <c r="AK535" i="58"/>
  <c r="AL535" i="58"/>
  <c r="AM535" i="58"/>
  <c r="AN535" i="58"/>
  <c r="AO535" i="58"/>
  <c r="AP535" i="58"/>
  <c r="AQ535" i="58"/>
  <c r="AR535" i="58"/>
  <c r="AS535" i="58"/>
  <c r="AT535" i="58"/>
  <c r="AU535" i="58"/>
  <c r="AV535" i="58"/>
  <c r="AW535" i="58"/>
  <c r="AX535" i="58"/>
  <c r="AY535" i="58"/>
  <c r="AZ535" i="58"/>
  <c r="BA535" i="58"/>
  <c r="BB535" i="58"/>
  <c r="BC535" i="58"/>
  <c r="BD535" i="58"/>
  <c r="BE535" i="58"/>
  <c r="BF535" i="58"/>
  <c r="BG535" i="58"/>
  <c r="BH535" i="58"/>
  <c r="BI535" i="58"/>
  <c r="BJ535" i="58"/>
  <c r="BK535" i="58"/>
  <c r="BL535" i="58"/>
  <c r="BM535" i="58"/>
  <c r="BN535" i="58"/>
  <c r="BO535" i="58"/>
  <c r="BP535" i="58"/>
  <c r="BQ535" i="58"/>
  <c r="BR535" i="58"/>
  <c r="BS535" i="58"/>
  <c r="BT535" i="58"/>
  <c r="BU535" i="58"/>
  <c r="BV535" i="58"/>
  <c r="BW535" i="58"/>
  <c r="BX535" i="58"/>
  <c r="BY535" i="58"/>
  <c r="BZ535" i="58"/>
  <c r="CA535" i="58"/>
  <c r="CB535" i="58"/>
  <c r="CC535" i="58"/>
  <c r="CD535" i="58"/>
  <c r="CE535" i="58"/>
  <c r="CF535" i="58"/>
  <c r="CG535" i="58"/>
  <c r="CH535" i="58"/>
  <c r="CI535" i="58"/>
  <c r="CJ535" i="58"/>
  <c r="CK535" i="58"/>
  <c r="CL535" i="58"/>
  <c r="CM535" i="58"/>
  <c r="CN535" i="58"/>
  <c r="CO535" i="58"/>
  <c r="CP535" i="58"/>
  <c r="CQ535" i="58"/>
  <c r="CR535" i="58"/>
  <c r="CS535" i="58"/>
  <c r="CT535" i="58"/>
  <c r="CU535" i="58"/>
  <c r="CV535" i="58"/>
  <c r="CW535" i="58"/>
  <c r="CX535" i="58"/>
  <c r="CY535" i="58"/>
  <c r="CZ535" i="58"/>
  <c r="DA535" i="58"/>
  <c r="DB535" i="58"/>
  <c r="DC535" i="58"/>
  <c r="DD535" i="58"/>
  <c r="DE535" i="58"/>
  <c r="AJ536" i="58"/>
  <c r="AK536" i="58"/>
  <c r="AL536" i="58"/>
  <c r="AM536" i="58"/>
  <c r="AN536" i="58"/>
  <c r="AO536" i="58"/>
  <c r="AP536" i="58"/>
  <c r="AQ536" i="58"/>
  <c r="AR536" i="58"/>
  <c r="AS536" i="58"/>
  <c r="AT536" i="58"/>
  <c r="AU536" i="58"/>
  <c r="AV536" i="58"/>
  <c r="AW536" i="58"/>
  <c r="AX536" i="58"/>
  <c r="AY536" i="58"/>
  <c r="AZ536" i="58"/>
  <c r="BA536" i="58"/>
  <c r="BB536" i="58"/>
  <c r="BC536" i="58"/>
  <c r="BD536" i="58"/>
  <c r="BE536" i="58"/>
  <c r="BF536" i="58"/>
  <c r="BG536" i="58"/>
  <c r="BH536" i="58"/>
  <c r="BI536" i="58"/>
  <c r="BJ536" i="58"/>
  <c r="BK536" i="58"/>
  <c r="BL536" i="58"/>
  <c r="BM536" i="58"/>
  <c r="BN536" i="58"/>
  <c r="BO536" i="58"/>
  <c r="BP536" i="58"/>
  <c r="BQ536" i="58"/>
  <c r="BR536" i="58"/>
  <c r="BS536" i="58"/>
  <c r="BT536" i="58"/>
  <c r="BU536" i="58"/>
  <c r="BV536" i="58"/>
  <c r="BW536" i="58"/>
  <c r="BX536" i="58"/>
  <c r="BY536" i="58"/>
  <c r="BZ536" i="58"/>
  <c r="CA536" i="58"/>
  <c r="CB536" i="58"/>
  <c r="CC536" i="58"/>
  <c r="CD536" i="58"/>
  <c r="CE536" i="58"/>
  <c r="CF536" i="58"/>
  <c r="CG536" i="58"/>
  <c r="CH536" i="58"/>
  <c r="CI536" i="58"/>
  <c r="CJ536" i="58"/>
  <c r="CK536" i="58"/>
  <c r="CL536" i="58"/>
  <c r="CM536" i="58"/>
  <c r="CN536" i="58"/>
  <c r="CO536" i="58"/>
  <c r="CP536" i="58"/>
  <c r="CQ536" i="58"/>
  <c r="CR536" i="58"/>
  <c r="CS536" i="58"/>
  <c r="CT536" i="58"/>
  <c r="CU536" i="58"/>
  <c r="CV536" i="58"/>
  <c r="CW536" i="58"/>
  <c r="CX536" i="58"/>
  <c r="CY536" i="58"/>
  <c r="CZ536" i="58"/>
  <c r="DA536" i="58"/>
  <c r="DB536" i="58"/>
  <c r="DC536" i="58"/>
  <c r="DD536" i="58"/>
  <c r="DE536" i="58"/>
  <c r="AJ537" i="58"/>
  <c r="AK537" i="58"/>
  <c r="AL537" i="58"/>
  <c r="AM537" i="58"/>
  <c r="AN537" i="58"/>
  <c r="AO537" i="58"/>
  <c r="AP537" i="58"/>
  <c r="AQ537" i="58"/>
  <c r="AR537" i="58"/>
  <c r="AS537" i="58"/>
  <c r="AT537" i="58"/>
  <c r="AU537" i="58"/>
  <c r="AV537" i="58"/>
  <c r="AW537" i="58"/>
  <c r="AX537" i="58"/>
  <c r="AY537" i="58"/>
  <c r="AZ537" i="58"/>
  <c r="BA537" i="58"/>
  <c r="BB537" i="58"/>
  <c r="BC537" i="58"/>
  <c r="BD537" i="58"/>
  <c r="BE537" i="58"/>
  <c r="BF537" i="58"/>
  <c r="BG537" i="58"/>
  <c r="BH537" i="58"/>
  <c r="BI537" i="58"/>
  <c r="BJ537" i="58"/>
  <c r="BK537" i="58"/>
  <c r="BL537" i="58"/>
  <c r="BM537" i="58"/>
  <c r="BN537" i="58"/>
  <c r="BO537" i="58"/>
  <c r="BP537" i="58"/>
  <c r="BQ537" i="58"/>
  <c r="BR537" i="58"/>
  <c r="BS537" i="58"/>
  <c r="BT537" i="58"/>
  <c r="BU537" i="58"/>
  <c r="BV537" i="58"/>
  <c r="BW537" i="58"/>
  <c r="BX537" i="58"/>
  <c r="BY537" i="58"/>
  <c r="BZ537" i="58"/>
  <c r="CA537" i="58"/>
  <c r="CB537" i="58"/>
  <c r="CC537" i="58"/>
  <c r="CD537" i="58"/>
  <c r="CE537" i="58"/>
  <c r="CF537" i="58"/>
  <c r="CG537" i="58"/>
  <c r="CH537" i="58"/>
  <c r="CI537" i="58"/>
  <c r="CJ537" i="58"/>
  <c r="CK537" i="58"/>
  <c r="CL537" i="58"/>
  <c r="CM537" i="58"/>
  <c r="CN537" i="58"/>
  <c r="CO537" i="58"/>
  <c r="CP537" i="58"/>
  <c r="CQ537" i="58"/>
  <c r="CR537" i="58"/>
  <c r="CS537" i="58"/>
  <c r="CT537" i="58"/>
  <c r="CU537" i="58"/>
  <c r="CV537" i="58"/>
  <c r="CW537" i="58"/>
  <c r="CX537" i="58"/>
  <c r="CY537" i="58"/>
  <c r="CZ537" i="58"/>
  <c r="DA537" i="58"/>
  <c r="DB537" i="58"/>
  <c r="DC537" i="58"/>
  <c r="DD537" i="58"/>
  <c r="DE537" i="58"/>
  <c r="AJ538" i="58"/>
  <c r="AK538" i="58"/>
  <c r="AL538" i="58"/>
  <c r="AM538" i="58"/>
  <c r="AN538" i="58"/>
  <c r="AO538" i="58"/>
  <c r="AP538" i="58"/>
  <c r="AQ538" i="58"/>
  <c r="AR538" i="58"/>
  <c r="AS538" i="58"/>
  <c r="AT538" i="58"/>
  <c r="AU538" i="58"/>
  <c r="AV538" i="58"/>
  <c r="AW538" i="58"/>
  <c r="AX538" i="58"/>
  <c r="AY538" i="58"/>
  <c r="AZ538" i="58"/>
  <c r="BA538" i="58"/>
  <c r="BB538" i="58"/>
  <c r="BC538" i="58"/>
  <c r="BD538" i="58"/>
  <c r="BE538" i="58"/>
  <c r="BF538" i="58"/>
  <c r="BG538" i="58"/>
  <c r="BH538" i="58"/>
  <c r="BI538" i="58"/>
  <c r="BJ538" i="58"/>
  <c r="BK538" i="58"/>
  <c r="BL538" i="58"/>
  <c r="BM538" i="58"/>
  <c r="BN538" i="58"/>
  <c r="BO538" i="58"/>
  <c r="BP538" i="58"/>
  <c r="BQ538" i="58"/>
  <c r="BR538" i="58"/>
  <c r="BS538" i="58"/>
  <c r="BT538" i="58"/>
  <c r="BU538" i="58"/>
  <c r="BV538" i="58"/>
  <c r="BW538" i="58"/>
  <c r="BX538" i="58"/>
  <c r="BY538" i="58"/>
  <c r="BZ538" i="58"/>
  <c r="CA538" i="58"/>
  <c r="CB538" i="58"/>
  <c r="CC538" i="58"/>
  <c r="CD538" i="58"/>
  <c r="CE538" i="58"/>
  <c r="CF538" i="58"/>
  <c r="CG538" i="58"/>
  <c r="CH538" i="58"/>
  <c r="CI538" i="58"/>
  <c r="CJ538" i="58"/>
  <c r="CK538" i="58"/>
  <c r="CL538" i="58"/>
  <c r="CM538" i="58"/>
  <c r="CN538" i="58"/>
  <c r="CO538" i="58"/>
  <c r="CP538" i="58"/>
  <c r="CQ538" i="58"/>
  <c r="CR538" i="58"/>
  <c r="CS538" i="58"/>
  <c r="CT538" i="58"/>
  <c r="CU538" i="58"/>
  <c r="CV538" i="58"/>
  <c r="CW538" i="58"/>
  <c r="CX538" i="58"/>
  <c r="CY538" i="58"/>
  <c r="CZ538" i="58"/>
  <c r="DA538" i="58"/>
  <c r="DB538" i="58"/>
  <c r="DC538" i="58"/>
  <c r="DD538" i="58"/>
  <c r="DE538" i="58"/>
  <c r="AJ539" i="58"/>
  <c r="AK539" i="58"/>
  <c r="AL539" i="58"/>
  <c r="AM539" i="58"/>
  <c r="AN539" i="58"/>
  <c r="AO539" i="58"/>
  <c r="AP539" i="58"/>
  <c r="AQ539" i="58"/>
  <c r="AR539" i="58"/>
  <c r="AS539" i="58"/>
  <c r="AT539" i="58"/>
  <c r="AU539" i="58"/>
  <c r="AV539" i="58"/>
  <c r="AW539" i="58"/>
  <c r="AX539" i="58"/>
  <c r="AY539" i="58"/>
  <c r="AZ539" i="58"/>
  <c r="BA539" i="58"/>
  <c r="BB539" i="58"/>
  <c r="BC539" i="58"/>
  <c r="BD539" i="58"/>
  <c r="BE539" i="58"/>
  <c r="BF539" i="58"/>
  <c r="BG539" i="58"/>
  <c r="BH539" i="58"/>
  <c r="BI539" i="58"/>
  <c r="BJ539" i="58"/>
  <c r="BK539" i="58"/>
  <c r="BL539" i="58"/>
  <c r="BM539" i="58"/>
  <c r="BN539" i="58"/>
  <c r="BO539" i="58"/>
  <c r="BP539" i="58"/>
  <c r="BQ539" i="58"/>
  <c r="BR539" i="58"/>
  <c r="BS539" i="58"/>
  <c r="BT539" i="58"/>
  <c r="BU539" i="58"/>
  <c r="BV539" i="58"/>
  <c r="BW539" i="58"/>
  <c r="BX539" i="58"/>
  <c r="BY539" i="58"/>
  <c r="BZ539" i="58"/>
  <c r="CA539" i="58"/>
  <c r="CB539" i="58"/>
  <c r="CC539" i="58"/>
  <c r="CD539" i="58"/>
  <c r="CE539" i="58"/>
  <c r="CF539" i="58"/>
  <c r="CG539" i="58"/>
  <c r="CH539" i="58"/>
  <c r="CI539" i="58"/>
  <c r="CJ539" i="58"/>
  <c r="CK539" i="58"/>
  <c r="CL539" i="58"/>
  <c r="CM539" i="58"/>
  <c r="CN539" i="58"/>
  <c r="CO539" i="58"/>
  <c r="CP539" i="58"/>
  <c r="CQ539" i="58"/>
  <c r="CR539" i="58"/>
  <c r="CS539" i="58"/>
  <c r="CT539" i="58"/>
  <c r="CU539" i="58"/>
  <c r="CV539" i="58"/>
  <c r="CW539" i="58"/>
  <c r="CX539" i="58"/>
  <c r="CY539" i="58"/>
  <c r="CZ539" i="58"/>
  <c r="DA539" i="58"/>
  <c r="DB539" i="58"/>
  <c r="DC539" i="58"/>
  <c r="DD539" i="58"/>
  <c r="DE539" i="58"/>
  <c r="AJ540" i="58"/>
  <c r="AK540" i="58"/>
  <c r="AL540" i="58"/>
  <c r="AM540" i="58"/>
  <c r="AN540" i="58"/>
  <c r="AO540" i="58"/>
  <c r="AP540" i="58"/>
  <c r="AQ540" i="58"/>
  <c r="AR540" i="58"/>
  <c r="AS540" i="58"/>
  <c r="AT540" i="58"/>
  <c r="AU540" i="58"/>
  <c r="AV540" i="58"/>
  <c r="AW540" i="58"/>
  <c r="AX540" i="58"/>
  <c r="AY540" i="58"/>
  <c r="AZ540" i="58"/>
  <c r="BA540" i="58"/>
  <c r="BB540" i="58"/>
  <c r="BC540" i="58"/>
  <c r="BD540" i="58"/>
  <c r="BE540" i="58"/>
  <c r="BF540" i="58"/>
  <c r="BG540" i="58"/>
  <c r="BH540" i="58"/>
  <c r="BI540" i="58"/>
  <c r="BJ540" i="58"/>
  <c r="BK540" i="58"/>
  <c r="BL540" i="58"/>
  <c r="BM540" i="58"/>
  <c r="BN540" i="58"/>
  <c r="BO540" i="58"/>
  <c r="BP540" i="58"/>
  <c r="BQ540" i="58"/>
  <c r="BR540" i="58"/>
  <c r="BS540" i="58"/>
  <c r="BT540" i="58"/>
  <c r="BU540" i="58"/>
  <c r="BV540" i="58"/>
  <c r="BW540" i="58"/>
  <c r="BX540" i="58"/>
  <c r="BY540" i="58"/>
  <c r="BZ540" i="58"/>
  <c r="CA540" i="58"/>
  <c r="CB540" i="58"/>
  <c r="CC540" i="58"/>
  <c r="CD540" i="58"/>
  <c r="CE540" i="58"/>
  <c r="CF540" i="58"/>
  <c r="CG540" i="58"/>
  <c r="CH540" i="58"/>
  <c r="CI540" i="58"/>
  <c r="CJ540" i="58"/>
  <c r="CK540" i="58"/>
  <c r="CL540" i="58"/>
  <c r="CM540" i="58"/>
  <c r="CN540" i="58"/>
  <c r="CO540" i="58"/>
  <c r="CP540" i="58"/>
  <c r="CQ540" i="58"/>
  <c r="CR540" i="58"/>
  <c r="CS540" i="58"/>
  <c r="CT540" i="58"/>
  <c r="CU540" i="58"/>
  <c r="CV540" i="58"/>
  <c r="CW540" i="58"/>
  <c r="CX540" i="58"/>
  <c r="CY540" i="58"/>
  <c r="CZ540" i="58"/>
  <c r="DA540" i="58"/>
  <c r="DB540" i="58"/>
  <c r="DC540" i="58"/>
  <c r="DD540" i="58"/>
  <c r="DE540" i="58"/>
  <c r="AJ541" i="58"/>
  <c r="AK541" i="58"/>
  <c r="AL541" i="58"/>
  <c r="AM541" i="58"/>
  <c r="AN541" i="58"/>
  <c r="AO541" i="58"/>
  <c r="AP541" i="58"/>
  <c r="AQ541" i="58"/>
  <c r="AR541" i="58"/>
  <c r="AS541" i="58"/>
  <c r="AT541" i="58"/>
  <c r="AU541" i="58"/>
  <c r="AV541" i="58"/>
  <c r="AW541" i="58"/>
  <c r="AX541" i="58"/>
  <c r="AY541" i="58"/>
  <c r="AZ541" i="58"/>
  <c r="BA541" i="58"/>
  <c r="BB541" i="58"/>
  <c r="BC541" i="58"/>
  <c r="BD541" i="58"/>
  <c r="BE541" i="58"/>
  <c r="BF541" i="58"/>
  <c r="BG541" i="58"/>
  <c r="BH541" i="58"/>
  <c r="BI541" i="58"/>
  <c r="BJ541" i="58"/>
  <c r="BK541" i="58"/>
  <c r="BL541" i="58"/>
  <c r="BM541" i="58"/>
  <c r="BN541" i="58"/>
  <c r="BO541" i="58"/>
  <c r="BP541" i="58"/>
  <c r="BQ541" i="58"/>
  <c r="BR541" i="58"/>
  <c r="BS541" i="58"/>
  <c r="BT541" i="58"/>
  <c r="BU541" i="58"/>
  <c r="BV541" i="58"/>
  <c r="BW541" i="58"/>
  <c r="BX541" i="58"/>
  <c r="BY541" i="58"/>
  <c r="BZ541" i="58"/>
  <c r="CA541" i="58"/>
  <c r="CB541" i="58"/>
  <c r="CC541" i="58"/>
  <c r="CD541" i="58"/>
  <c r="CE541" i="58"/>
  <c r="CF541" i="58"/>
  <c r="CG541" i="58"/>
  <c r="CH541" i="58"/>
  <c r="CI541" i="58"/>
  <c r="CJ541" i="58"/>
  <c r="CK541" i="58"/>
  <c r="CL541" i="58"/>
  <c r="CM541" i="58"/>
  <c r="CN541" i="58"/>
  <c r="CO541" i="58"/>
  <c r="CP541" i="58"/>
  <c r="CQ541" i="58"/>
  <c r="CR541" i="58"/>
  <c r="CS541" i="58"/>
  <c r="CT541" i="58"/>
  <c r="CU541" i="58"/>
  <c r="CV541" i="58"/>
  <c r="CW541" i="58"/>
  <c r="CX541" i="58"/>
  <c r="CY541" i="58"/>
  <c r="CZ541" i="58"/>
  <c r="DA541" i="58"/>
  <c r="DB541" i="58"/>
  <c r="DC541" i="58"/>
  <c r="DD541" i="58"/>
  <c r="DE541" i="58"/>
  <c r="AJ542" i="58"/>
  <c r="AK542" i="58"/>
  <c r="AL542" i="58"/>
  <c r="AM542" i="58"/>
  <c r="AN542" i="58"/>
  <c r="AO542" i="58"/>
  <c r="AP542" i="58"/>
  <c r="AQ542" i="58"/>
  <c r="AR542" i="58"/>
  <c r="AS542" i="58"/>
  <c r="AT542" i="58"/>
  <c r="AU542" i="58"/>
  <c r="AV542" i="58"/>
  <c r="AW542" i="58"/>
  <c r="AX542" i="58"/>
  <c r="AY542" i="58"/>
  <c r="AZ542" i="58"/>
  <c r="BA542" i="58"/>
  <c r="BB542" i="58"/>
  <c r="BC542" i="58"/>
  <c r="BD542" i="58"/>
  <c r="BE542" i="58"/>
  <c r="BF542" i="58"/>
  <c r="BG542" i="58"/>
  <c r="BH542" i="58"/>
  <c r="BI542" i="58"/>
  <c r="BJ542" i="58"/>
  <c r="BK542" i="58"/>
  <c r="BL542" i="58"/>
  <c r="BM542" i="58"/>
  <c r="BN542" i="58"/>
  <c r="BO542" i="58"/>
  <c r="BP542" i="58"/>
  <c r="BQ542" i="58"/>
  <c r="BR542" i="58"/>
  <c r="BS542" i="58"/>
  <c r="BT542" i="58"/>
  <c r="BU542" i="58"/>
  <c r="BV542" i="58"/>
  <c r="BW542" i="58"/>
  <c r="BX542" i="58"/>
  <c r="BY542" i="58"/>
  <c r="BZ542" i="58"/>
  <c r="CA542" i="58"/>
  <c r="CB542" i="58"/>
  <c r="CC542" i="58"/>
  <c r="CD542" i="58"/>
  <c r="CE542" i="58"/>
  <c r="CF542" i="58"/>
  <c r="CG542" i="58"/>
  <c r="CH542" i="58"/>
  <c r="CI542" i="58"/>
  <c r="CJ542" i="58"/>
  <c r="CK542" i="58"/>
  <c r="CL542" i="58"/>
  <c r="CM542" i="58"/>
  <c r="CN542" i="58"/>
  <c r="CO542" i="58"/>
  <c r="CP542" i="58"/>
  <c r="CQ542" i="58"/>
  <c r="CR542" i="58"/>
  <c r="CS542" i="58"/>
  <c r="CT542" i="58"/>
  <c r="CU542" i="58"/>
  <c r="CV542" i="58"/>
  <c r="CW542" i="58"/>
  <c r="CX542" i="58"/>
  <c r="CY542" i="58"/>
  <c r="CZ542" i="58"/>
  <c r="DA542" i="58"/>
  <c r="DB542" i="58"/>
  <c r="DC542" i="58"/>
  <c r="DD542" i="58"/>
  <c r="DE542" i="58"/>
  <c r="AJ543" i="58"/>
  <c r="AK543" i="58"/>
  <c r="AL543" i="58"/>
  <c r="AM543" i="58"/>
  <c r="AN543" i="58"/>
  <c r="AO543" i="58"/>
  <c r="AP543" i="58"/>
  <c r="AQ543" i="58"/>
  <c r="AR543" i="58"/>
  <c r="AS543" i="58"/>
  <c r="AT543" i="58"/>
  <c r="AU543" i="58"/>
  <c r="AV543" i="58"/>
  <c r="AW543" i="58"/>
  <c r="AX543" i="58"/>
  <c r="AY543" i="58"/>
  <c r="AZ543" i="58"/>
  <c r="BA543" i="58"/>
  <c r="BB543" i="58"/>
  <c r="BC543" i="58"/>
  <c r="BD543" i="58"/>
  <c r="BE543" i="58"/>
  <c r="BF543" i="58"/>
  <c r="BG543" i="58"/>
  <c r="BH543" i="58"/>
  <c r="BI543" i="58"/>
  <c r="BJ543" i="58"/>
  <c r="BK543" i="58"/>
  <c r="BL543" i="58"/>
  <c r="BM543" i="58"/>
  <c r="BN543" i="58"/>
  <c r="BO543" i="58"/>
  <c r="BP543" i="58"/>
  <c r="BQ543" i="58"/>
  <c r="BR543" i="58"/>
  <c r="BS543" i="58"/>
  <c r="BT543" i="58"/>
  <c r="BU543" i="58"/>
  <c r="BV543" i="58"/>
  <c r="BW543" i="58"/>
  <c r="BX543" i="58"/>
  <c r="BY543" i="58"/>
  <c r="BZ543" i="58"/>
  <c r="CA543" i="58"/>
  <c r="CB543" i="58"/>
  <c r="CC543" i="58"/>
  <c r="CD543" i="58"/>
  <c r="CE543" i="58"/>
  <c r="CF543" i="58"/>
  <c r="CG543" i="58"/>
  <c r="CH543" i="58"/>
  <c r="CI543" i="58"/>
  <c r="CJ543" i="58"/>
  <c r="CK543" i="58"/>
  <c r="CL543" i="58"/>
  <c r="CM543" i="58"/>
  <c r="CN543" i="58"/>
  <c r="CO543" i="58"/>
  <c r="CP543" i="58"/>
  <c r="CQ543" i="58"/>
  <c r="CR543" i="58"/>
  <c r="CS543" i="58"/>
  <c r="CT543" i="58"/>
  <c r="CU543" i="58"/>
  <c r="CV543" i="58"/>
  <c r="CW543" i="58"/>
  <c r="CX543" i="58"/>
  <c r="CY543" i="58"/>
  <c r="CZ543" i="58"/>
  <c r="DA543" i="58"/>
  <c r="DB543" i="58"/>
  <c r="DC543" i="58"/>
  <c r="DD543" i="58"/>
  <c r="DE543" i="58"/>
  <c r="AJ544" i="58"/>
  <c r="AK544" i="58"/>
  <c r="AL544" i="58"/>
  <c r="AM544" i="58"/>
  <c r="AN544" i="58"/>
  <c r="AO544" i="58"/>
  <c r="AP544" i="58"/>
  <c r="AQ544" i="58"/>
  <c r="AR544" i="58"/>
  <c r="AS544" i="58"/>
  <c r="AT544" i="58"/>
  <c r="AU544" i="58"/>
  <c r="AV544" i="58"/>
  <c r="AW544" i="58"/>
  <c r="AX544" i="58"/>
  <c r="AY544" i="58"/>
  <c r="AZ544" i="58"/>
  <c r="BA544" i="58"/>
  <c r="BB544" i="58"/>
  <c r="BC544" i="58"/>
  <c r="BD544" i="58"/>
  <c r="BE544" i="58"/>
  <c r="BF544" i="58"/>
  <c r="BG544" i="58"/>
  <c r="BH544" i="58"/>
  <c r="BI544" i="58"/>
  <c r="BJ544" i="58"/>
  <c r="BK544" i="58"/>
  <c r="BL544" i="58"/>
  <c r="BM544" i="58"/>
  <c r="BN544" i="58"/>
  <c r="BO544" i="58"/>
  <c r="BP544" i="58"/>
  <c r="BQ544" i="58"/>
  <c r="BR544" i="58"/>
  <c r="BS544" i="58"/>
  <c r="BT544" i="58"/>
  <c r="BU544" i="58"/>
  <c r="BV544" i="58"/>
  <c r="BW544" i="58"/>
  <c r="BX544" i="58"/>
  <c r="BY544" i="58"/>
  <c r="BZ544" i="58"/>
  <c r="CA544" i="58"/>
  <c r="CB544" i="58"/>
  <c r="CC544" i="58"/>
  <c r="CD544" i="58"/>
  <c r="CE544" i="58"/>
  <c r="CF544" i="58"/>
  <c r="CG544" i="58"/>
  <c r="CH544" i="58"/>
  <c r="CI544" i="58"/>
  <c r="CJ544" i="58"/>
  <c r="CK544" i="58"/>
  <c r="CL544" i="58"/>
  <c r="CM544" i="58"/>
  <c r="CN544" i="58"/>
  <c r="CO544" i="58"/>
  <c r="CP544" i="58"/>
  <c r="CQ544" i="58"/>
  <c r="CR544" i="58"/>
  <c r="CS544" i="58"/>
  <c r="CT544" i="58"/>
  <c r="CU544" i="58"/>
  <c r="CV544" i="58"/>
  <c r="CW544" i="58"/>
  <c r="CX544" i="58"/>
  <c r="CY544" i="58"/>
  <c r="CZ544" i="58"/>
  <c r="DA544" i="58"/>
  <c r="DB544" i="58"/>
  <c r="DC544" i="58"/>
  <c r="DD544" i="58"/>
  <c r="DE544" i="58"/>
  <c r="AJ545" i="58"/>
  <c r="AK545" i="58"/>
  <c r="AL545" i="58"/>
  <c r="AM545" i="58"/>
  <c r="AN545" i="58"/>
  <c r="AO545" i="58"/>
  <c r="AP545" i="58"/>
  <c r="AQ545" i="58"/>
  <c r="AR545" i="58"/>
  <c r="AS545" i="58"/>
  <c r="AT545" i="58"/>
  <c r="AU545" i="58"/>
  <c r="AV545" i="58"/>
  <c r="AW545" i="58"/>
  <c r="AX545" i="58"/>
  <c r="AY545" i="58"/>
  <c r="AZ545" i="58"/>
  <c r="BA545" i="58"/>
  <c r="BB545" i="58"/>
  <c r="BC545" i="58"/>
  <c r="BD545" i="58"/>
  <c r="BE545" i="58"/>
  <c r="BF545" i="58"/>
  <c r="BG545" i="58"/>
  <c r="BH545" i="58"/>
  <c r="BI545" i="58"/>
  <c r="BJ545" i="58"/>
  <c r="BK545" i="58"/>
  <c r="BL545" i="58"/>
  <c r="BM545" i="58"/>
  <c r="BN545" i="58"/>
  <c r="BO545" i="58"/>
  <c r="BP545" i="58"/>
  <c r="BQ545" i="58"/>
  <c r="BR545" i="58"/>
  <c r="BS545" i="58"/>
  <c r="BT545" i="58"/>
  <c r="BU545" i="58"/>
  <c r="BV545" i="58"/>
  <c r="BW545" i="58"/>
  <c r="BX545" i="58"/>
  <c r="BY545" i="58"/>
  <c r="BZ545" i="58"/>
  <c r="CA545" i="58"/>
  <c r="CB545" i="58"/>
  <c r="CC545" i="58"/>
  <c r="CD545" i="58"/>
  <c r="CE545" i="58"/>
  <c r="CF545" i="58"/>
  <c r="CG545" i="58"/>
  <c r="CH545" i="58"/>
  <c r="CI545" i="58"/>
  <c r="CJ545" i="58"/>
  <c r="CK545" i="58"/>
  <c r="CL545" i="58"/>
  <c r="CM545" i="58"/>
  <c r="CN545" i="58"/>
  <c r="CO545" i="58"/>
  <c r="CP545" i="58"/>
  <c r="CQ545" i="58"/>
  <c r="CR545" i="58"/>
  <c r="CS545" i="58"/>
  <c r="CT545" i="58"/>
  <c r="CU545" i="58"/>
  <c r="CV545" i="58"/>
  <c r="CW545" i="58"/>
  <c r="CX545" i="58"/>
  <c r="CY545" i="58"/>
  <c r="CZ545" i="58"/>
  <c r="DA545" i="58"/>
  <c r="DB545" i="58"/>
  <c r="DC545" i="58"/>
  <c r="DD545" i="58"/>
  <c r="DE545" i="58"/>
  <c r="AJ546" i="58"/>
  <c r="AK546" i="58"/>
  <c r="AL546" i="58"/>
  <c r="AM546" i="58"/>
  <c r="AN546" i="58"/>
  <c r="AO546" i="58"/>
  <c r="AP546" i="58"/>
  <c r="AQ546" i="58"/>
  <c r="AR546" i="58"/>
  <c r="AS546" i="58"/>
  <c r="AT546" i="58"/>
  <c r="AU546" i="58"/>
  <c r="AV546" i="58"/>
  <c r="AW546" i="58"/>
  <c r="AX546" i="58"/>
  <c r="AY546" i="58"/>
  <c r="AZ546" i="58"/>
  <c r="BA546" i="58"/>
  <c r="BB546" i="58"/>
  <c r="BC546" i="58"/>
  <c r="BD546" i="58"/>
  <c r="BE546" i="58"/>
  <c r="BF546" i="58"/>
  <c r="BG546" i="58"/>
  <c r="BH546" i="58"/>
  <c r="BI546" i="58"/>
  <c r="BJ546" i="58"/>
  <c r="BK546" i="58"/>
  <c r="BL546" i="58"/>
  <c r="BM546" i="58"/>
  <c r="BN546" i="58"/>
  <c r="BO546" i="58"/>
  <c r="BP546" i="58"/>
  <c r="BQ546" i="58"/>
  <c r="BR546" i="58"/>
  <c r="BS546" i="58"/>
  <c r="BT546" i="58"/>
  <c r="BU546" i="58"/>
  <c r="BV546" i="58"/>
  <c r="BW546" i="58"/>
  <c r="BX546" i="58"/>
  <c r="BY546" i="58"/>
  <c r="BZ546" i="58"/>
  <c r="CA546" i="58"/>
  <c r="CB546" i="58"/>
  <c r="CC546" i="58"/>
  <c r="CD546" i="58"/>
  <c r="CE546" i="58"/>
  <c r="CF546" i="58"/>
  <c r="CG546" i="58"/>
  <c r="CH546" i="58"/>
  <c r="CI546" i="58"/>
  <c r="CJ546" i="58"/>
  <c r="CK546" i="58"/>
  <c r="CL546" i="58"/>
  <c r="CM546" i="58"/>
  <c r="CN546" i="58"/>
  <c r="CO546" i="58"/>
  <c r="CP546" i="58"/>
  <c r="CQ546" i="58"/>
  <c r="CR546" i="58"/>
  <c r="CS546" i="58"/>
  <c r="CT546" i="58"/>
  <c r="CU546" i="58"/>
  <c r="CV546" i="58"/>
  <c r="CW546" i="58"/>
  <c r="CX546" i="58"/>
  <c r="CY546" i="58"/>
  <c r="CZ546" i="58"/>
  <c r="DA546" i="58"/>
  <c r="DB546" i="58"/>
  <c r="DC546" i="58"/>
  <c r="DD546" i="58"/>
  <c r="DE546" i="58"/>
  <c r="AJ547" i="58"/>
  <c r="AK547" i="58"/>
  <c r="AL547" i="58"/>
  <c r="AM547" i="58"/>
  <c r="AN547" i="58"/>
  <c r="AO547" i="58"/>
  <c r="AP547" i="58"/>
  <c r="AQ547" i="58"/>
  <c r="AR547" i="58"/>
  <c r="AS547" i="58"/>
  <c r="AT547" i="58"/>
  <c r="AU547" i="58"/>
  <c r="AV547" i="58"/>
  <c r="AW547" i="58"/>
  <c r="AX547" i="58"/>
  <c r="AY547" i="58"/>
  <c r="AZ547" i="58"/>
  <c r="BA547" i="58"/>
  <c r="BB547" i="58"/>
  <c r="BC547" i="58"/>
  <c r="BD547" i="58"/>
  <c r="BE547" i="58"/>
  <c r="BF547" i="58"/>
  <c r="BG547" i="58"/>
  <c r="BH547" i="58"/>
  <c r="BI547" i="58"/>
  <c r="BJ547" i="58"/>
  <c r="BK547" i="58"/>
  <c r="BL547" i="58"/>
  <c r="BM547" i="58"/>
  <c r="BN547" i="58"/>
  <c r="BO547" i="58"/>
  <c r="BP547" i="58"/>
  <c r="BQ547" i="58"/>
  <c r="BR547" i="58"/>
  <c r="BS547" i="58"/>
  <c r="BT547" i="58"/>
  <c r="BU547" i="58"/>
  <c r="BV547" i="58"/>
  <c r="BW547" i="58"/>
  <c r="BX547" i="58"/>
  <c r="BY547" i="58"/>
  <c r="BZ547" i="58"/>
  <c r="CA547" i="58"/>
  <c r="CB547" i="58"/>
  <c r="CC547" i="58"/>
  <c r="CD547" i="58"/>
  <c r="CE547" i="58"/>
  <c r="CF547" i="58"/>
  <c r="CG547" i="58"/>
  <c r="CH547" i="58"/>
  <c r="CI547" i="58"/>
  <c r="CJ547" i="58"/>
  <c r="CK547" i="58"/>
  <c r="CL547" i="58"/>
  <c r="CM547" i="58"/>
  <c r="CN547" i="58"/>
  <c r="CO547" i="58"/>
  <c r="CP547" i="58"/>
  <c r="CQ547" i="58"/>
  <c r="CR547" i="58"/>
  <c r="CS547" i="58"/>
  <c r="CT547" i="58"/>
  <c r="CU547" i="58"/>
  <c r="CV547" i="58"/>
  <c r="CW547" i="58"/>
  <c r="CX547" i="58"/>
  <c r="CY547" i="58"/>
  <c r="CZ547" i="58"/>
  <c r="DA547" i="58"/>
  <c r="DB547" i="58"/>
  <c r="DC547" i="58"/>
  <c r="DD547" i="58"/>
  <c r="DE547" i="58"/>
  <c r="AJ548" i="58"/>
  <c r="AK548" i="58"/>
  <c r="AL548" i="58"/>
  <c r="AM548" i="58"/>
  <c r="AN548" i="58"/>
  <c r="AO548" i="58"/>
  <c r="AP548" i="58"/>
  <c r="AQ548" i="58"/>
  <c r="AR548" i="58"/>
  <c r="AS548" i="58"/>
  <c r="AT548" i="58"/>
  <c r="AU548" i="58"/>
  <c r="AV548" i="58"/>
  <c r="AW548" i="58"/>
  <c r="AX548" i="58"/>
  <c r="AY548" i="58"/>
  <c r="AZ548" i="58"/>
  <c r="BA548" i="58"/>
  <c r="BB548" i="58"/>
  <c r="BC548" i="58"/>
  <c r="BD548" i="58"/>
  <c r="BE548" i="58"/>
  <c r="BF548" i="58"/>
  <c r="BG548" i="58"/>
  <c r="BH548" i="58"/>
  <c r="BI548" i="58"/>
  <c r="BJ548" i="58"/>
  <c r="BK548" i="58"/>
  <c r="BL548" i="58"/>
  <c r="BM548" i="58"/>
  <c r="BN548" i="58"/>
  <c r="BO548" i="58"/>
  <c r="BP548" i="58"/>
  <c r="BQ548" i="58"/>
  <c r="BR548" i="58"/>
  <c r="BS548" i="58"/>
  <c r="BT548" i="58"/>
  <c r="BU548" i="58"/>
  <c r="BV548" i="58"/>
  <c r="BW548" i="58"/>
  <c r="BX548" i="58"/>
  <c r="BY548" i="58"/>
  <c r="BZ548" i="58"/>
  <c r="CA548" i="58"/>
  <c r="CB548" i="58"/>
  <c r="CC548" i="58"/>
  <c r="CD548" i="58"/>
  <c r="CE548" i="58"/>
  <c r="CF548" i="58"/>
  <c r="CG548" i="58"/>
  <c r="CH548" i="58"/>
  <c r="CI548" i="58"/>
  <c r="CJ548" i="58"/>
  <c r="CK548" i="58"/>
  <c r="CL548" i="58"/>
  <c r="CM548" i="58"/>
  <c r="CN548" i="58"/>
  <c r="CO548" i="58"/>
  <c r="CP548" i="58"/>
  <c r="CQ548" i="58"/>
  <c r="CR548" i="58"/>
  <c r="CS548" i="58"/>
  <c r="CT548" i="58"/>
  <c r="CU548" i="58"/>
  <c r="CV548" i="58"/>
  <c r="CW548" i="58"/>
  <c r="CX548" i="58"/>
  <c r="CY548" i="58"/>
  <c r="CZ548" i="58"/>
  <c r="DA548" i="58"/>
  <c r="DB548" i="58"/>
  <c r="DC548" i="58"/>
  <c r="DD548" i="58"/>
  <c r="DE548" i="58"/>
  <c r="AJ549" i="58"/>
  <c r="AK549" i="58"/>
  <c r="AL549" i="58"/>
  <c r="AM549" i="58"/>
  <c r="AN549" i="58"/>
  <c r="AO549" i="58"/>
  <c r="AP549" i="58"/>
  <c r="AQ549" i="58"/>
  <c r="AR549" i="58"/>
  <c r="AS549" i="58"/>
  <c r="AT549" i="58"/>
  <c r="AU549" i="58"/>
  <c r="AV549" i="58"/>
  <c r="AW549" i="58"/>
  <c r="AX549" i="58"/>
  <c r="AY549" i="58"/>
  <c r="AZ549" i="58"/>
  <c r="BA549" i="58"/>
  <c r="BB549" i="58"/>
  <c r="BC549" i="58"/>
  <c r="BD549" i="58"/>
  <c r="BE549" i="58"/>
  <c r="BF549" i="58"/>
  <c r="BG549" i="58"/>
  <c r="BH549" i="58"/>
  <c r="BI549" i="58"/>
  <c r="BJ549" i="58"/>
  <c r="BK549" i="58"/>
  <c r="BL549" i="58"/>
  <c r="BM549" i="58"/>
  <c r="BN549" i="58"/>
  <c r="BO549" i="58"/>
  <c r="BP549" i="58"/>
  <c r="BQ549" i="58"/>
  <c r="BR549" i="58"/>
  <c r="BS549" i="58"/>
  <c r="BT549" i="58"/>
  <c r="BU549" i="58"/>
  <c r="BV549" i="58"/>
  <c r="BW549" i="58"/>
  <c r="BX549" i="58"/>
  <c r="BY549" i="58"/>
  <c r="BZ549" i="58"/>
  <c r="CA549" i="58"/>
  <c r="CB549" i="58"/>
  <c r="CC549" i="58"/>
  <c r="CD549" i="58"/>
  <c r="CE549" i="58"/>
  <c r="CF549" i="58"/>
  <c r="CG549" i="58"/>
  <c r="CH549" i="58"/>
  <c r="CI549" i="58"/>
  <c r="CJ549" i="58"/>
  <c r="CK549" i="58"/>
  <c r="CL549" i="58"/>
  <c r="CM549" i="58"/>
  <c r="CN549" i="58"/>
  <c r="CO549" i="58"/>
  <c r="CP549" i="58"/>
  <c r="CQ549" i="58"/>
  <c r="CR549" i="58"/>
  <c r="CS549" i="58"/>
  <c r="CT549" i="58"/>
  <c r="CU549" i="58"/>
  <c r="CV549" i="58"/>
  <c r="CW549" i="58"/>
  <c r="CX549" i="58"/>
  <c r="CY549" i="58"/>
  <c r="CZ549" i="58"/>
  <c r="DA549" i="58"/>
  <c r="DB549" i="58"/>
  <c r="DC549" i="58"/>
  <c r="DD549" i="58"/>
  <c r="DE549" i="58"/>
  <c r="AJ550" i="58"/>
  <c r="AK550" i="58"/>
  <c r="AL550" i="58"/>
  <c r="AM550" i="58"/>
  <c r="AN550" i="58"/>
  <c r="AO550" i="58"/>
  <c r="AP550" i="58"/>
  <c r="AQ550" i="58"/>
  <c r="AR550" i="58"/>
  <c r="AS550" i="58"/>
  <c r="AT550" i="58"/>
  <c r="AU550" i="58"/>
  <c r="AV550" i="58"/>
  <c r="AW550" i="58"/>
  <c r="AX550" i="58"/>
  <c r="AY550" i="58"/>
  <c r="AZ550" i="58"/>
  <c r="BA550" i="58"/>
  <c r="BB550" i="58"/>
  <c r="BC550" i="58"/>
  <c r="BD550" i="58"/>
  <c r="BE550" i="58"/>
  <c r="BF550" i="58"/>
  <c r="BG550" i="58"/>
  <c r="BH550" i="58"/>
  <c r="BI550" i="58"/>
  <c r="BJ550" i="58"/>
  <c r="BK550" i="58"/>
  <c r="BL550" i="58"/>
  <c r="BM550" i="58"/>
  <c r="BN550" i="58"/>
  <c r="BO550" i="58"/>
  <c r="BP550" i="58"/>
  <c r="BQ550" i="58"/>
  <c r="BR550" i="58"/>
  <c r="BS550" i="58"/>
  <c r="BT550" i="58"/>
  <c r="BU550" i="58"/>
  <c r="BV550" i="58"/>
  <c r="BW550" i="58"/>
  <c r="BX550" i="58"/>
  <c r="BY550" i="58"/>
  <c r="BZ550" i="58"/>
  <c r="CA550" i="58"/>
  <c r="CB550" i="58"/>
  <c r="CC550" i="58"/>
  <c r="CD550" i="58"/>
  <c r="CE550" i="58"/>
  <c r="CF550" i="58"/>
  <c r="CG550" i="58"/>
  <c r="CH550" i="58"/>
  <c r="CI550" i="58"/>
  <c r="CJ550" i="58"/>
  <c r="CK550" i="58"/>
  <c r="CL550" i="58"/>
  <c r="CM550" i="58"/>
  <c r="CN550" i="58"/>
  <c r="CO550" i="58"/>
  <c r="CP550" i="58"/>
  <c r="CQ550" i="58"/>
  <c r="CR550" i="58"/>
  <c r="CS550" i="58"/>
  <c r="CT550" i="58"/>
  <c r="CU550" i="58"/>
  <c r="CV550" i="58"/>
  <c r="CW550" i="58"/>
  <c r="CX550" i="58"/>
  <c r="CY550" i="58"/>
  <c r="CZ550" i="58"/>
  <c r="DA550" i="58"/>
  <c r="DB550" i="58"/>
  <c r="DC550" i="58"/>
  <c r="DD550" i="58"/>
  <c r="DE550" i="58"/>
  <c r="AJ551" i="58"/>
  <c r="AK551" i="58"/>
  <c r="AL551" i="58"/>
  <c r="AM551" i="58"/>
  <c r="AN551" i="58"/>
  <c r="AO551" i="58"/>
  <c r="AP551" i="58"/>
  <c r="AQ551" i="58"/>
  <c r="AR551" i="58"/>
  <c r="AS551" i="58"/>
  <c r="AT551" i="58"/>
  <c r="AU551" i="58"/>
  <c r="AV551" i="58"/>
  <c r="AW551" i="58"/>
  <c r="AX551" i="58"/>
  <c r="AY551" i="58"/>
  <c r="AZ551" i="58"/>
  <c r="BA551" i="58"/>
  <c r="BB551" i="58"/>
  <c r="BC551" i="58"/>
  <c r="BD551" i="58"/>
  <c r="BE551" i="58"/>
  <c r="BF551" i="58"/>
  <c r="BG551" i="58"/>
  <c r="BH551" i="58"/>
  <c r="BI551" i="58"/>
  <c r="BJ551" i="58"/>
  <c r="BK551" i="58"/>
  <c r="BL551" i="58"/>
  <c r="BM551" i="58"/>
  <c r="BN551" i="58"/>
  <c r="BO551" i="58"/>
  <c r="BP551" i="58"/>
  <c r="BQ551" i="58"/>
  <c r="BR551" i="58"/>
  <c r="BS551" i="58"/>
  <c r="BT551" i="58"/>
  <c r="BU551" i="58"/>
  <c r="BV551" i="58"/>
  <c r="BW551" i="58"/>
  <c r="BX551" i="58"/>
  <c r="BY551" i="58"/>
  <c r="BZ551" i="58"/>
  <c r="CA551" i="58"/>
  <c r="CB551" i="58"/>
  <c r="CC551" i="58"/>
  <c r="CD551" i="58"/>
  <c r="CE551" i="58"/>
  <c r="CF551" i="58"/>
  <c r="CG551" i="58"/>
  <c r="CH551" i="58"/>
  <c r="CI551" i="58"/>
  <c r="CJ551" i="58"/>
  <c r="CK551" i="58"/>
  <c r="CL551" i="58"/>
  <c r="CM551" i="58"/>
  <c r="CN551" i="58"/>
  <c r="CO551" i="58"/>
  <c r="CP551" i="58"/>
  <c r="CQ551" i="58"/>
  <c r="CR551" i="58"/>
  <c r="CS551" i="58"/>
  <c r="CT551" i="58"/>
  <c r="CU551" i="58"/>
  <c r="CV551" i="58"/>
  <c r="CW551" i="58"/>
  <c r="CX551" i="58"/>
  <c r="CY551" i="58"/>
  <c r="CZ551" i="58"/>
  <c r="DA551" i="58"/>
  <c r="DB551" i="58"/>
  <c r="DC551" i="58"/>
  <c r="DD551" i="58"/>
  <c r="DE551" i="58"/>
  <c r="AJ552" i="58"/>
  <c r="AK552" i="58"/>
  <c r="AL552" i="58"/>
  <c r="AM552" i="58"/>
  <c r="AN552" i="58"/>
  <c r="AO552" i="58"/>
  <c r="AP552" i="58"/>
  <c r="AQ552" i="58"/>
  <c r="AR552" i="58"/>
  <c r="AS552" i="58"/>
  <c r="AT552" i="58"/>
  <c r="AU552" i="58"/>
  <c r="AV552" i="58"/>
  <c r="AW552" i="58"/>
  <c r="AX552" i="58"/>
  <c r="AY552" i="58"/>
  <c r="AZ552" i="58"/>
  <c r="BA552" i="58"/>
  <c r="BB552" i="58"/>
  <c r="BC552" i="58"/>
  <c r="BD552" i="58"/>
  <c r="BE552" i="58"/>
  <c r="BF552" i="58"/>
  <c r="BG552" i="58"/>
  <c r="BH552" i="58"/>
  <c r="BI552" i="58"/>
  <c r="BJ552" i="58"/>
  <c r="BK552" i="58"/>
  <c r="BL552" i="58"/>
  <c r="BM552" i="58"/>
  <c r="BN552" i="58"/>
  <c r="BO552" i="58"/>
  <c r="BP552" i="58"/>
  <c r="BQ552" i="58"/>
  <c r="BR552" i="58"/>
  <c r="BS552" i="58"/>
  <c r="BT552" i="58"/>
  <c r="BU552" i="58"/>
  <c r="BV552" i="58"/>
  <c r="BW552" i="58"/>
  <c r="BX552" i="58"/>
  <c r="BY552" i="58"/>
  <c r="BZ552" i="58"/>
  <c r="CA552" i="58"/>
  <c r="CB552" i="58"/>
  <c r="CC552" i="58"/>
  <c r="CD552" i="58"/>
  <c r="CE552" i="58"/>
  <c r="CF552" i="58"/>
  <c r="CG552" i="58"/>
  <c r="CH552" i="58"/>
  <c r="CI552" i="58"/>
  <c r="CJ552" i="58"/>
  <c r="CK552" i="58"/>
  <c r="CL552" i="58"/>
  <c r="CM552" i="58"/>
  <c r="CN552" i="58"/>
  <c r="CO552" i="58"/>
  <c r="CP552" i="58"/>
  <c r="CQ552" i="58"/>
  <c r="CR552" i="58"/>
  <c r="CS552" i="58"/>
  <c r="CT552" i="58"/>
  <c r="CU552" i="58"/>
  <c r="CV552" i="58"/>
  <c r="CW552" i="58"/>
  <c r="CX552" i="58"/>
  <c r="CY552" i="58"/>
  <c r="CZ552" i="58"/>
  <c r="DA552" i="58"/>
  <c r="DB552" i="58"/>
  <c r="DC552" i="58"/>
  <c r="DD552" i="58"/>
  <c r="DE552" i="58"/>
  <c r="AJ553" i="58"/>
  <c r="AK553" i="58"/>
  <c r="AL553" i="58"/>
  <c r="AM553" i="58"/>
  <c r="AN553" i="58"/>
  <c r="AO553" i="58"/>
  <c r="AP553" i="58"/>
  <c r="AQ553" i="58"/>
  <c r="AR553" i="58"/>
  <c r="AS553" i="58"/>
  <c r="AT553" i="58"/>
  <c r="AU553" i="58"/>
  <c r="AV553" i="58"/>
  <c r="AW553" i="58"/>
  <c r="AX553" i="58"/>
  <c r="AY553" i="58"/>
  <c r="AZ553" i="58"/>
  <c r="BA553" i="58"/>
  <c r="BB553" i="58"/>
  <c r="BC553" i="58"/>
  <c r="BD553" i="58"/>
  <c r="BE553" i="58"/>
  <c r="BF553" i="58"/>
  <c r="BG553" i="58"/>
  <c r="BH553" i="58"/>
  <c r="BI553" i="58"/>
  <c r="BJ553" i="58"/>
  <c r="BK553" i="58"/>
  <c r="BL553" i="58"/>
  <c r="BM553" i="58"/>
  <c r="BN553" i="58"/>
  <c r="BO553" i="58"/>
  <c r="BP553" i="58"/>
  <c r="BQ553" i="58"/>
  <c r="BR553" i="58"/>
  <c r="BS553" i="58"/>
  <c r="BT553" i="58"/>
  <c r="BU553" i="58"/>
  <c r="BV553" i="58"/>
  <c r="BW553" i="58"/>
  <c r="BX553" i="58"/>
  <c r="BY553" i="58"/>
  <c r="BZ553" i="58"/>
  <c r="CA553" i="58"/>
  <c r="CB553" i="58"/>
  <c r="CC553" i="58"/>
  <c r="CD553" i="58"/>
  <c r="CE553" i="58"/>
  <c r="CF553" i="58"/>
  <c r="CG553" i="58"/>
  <c r="CH553" i="58"/>
  <c r="CI553" i="58"/>
  <c r="CJ553" i="58"/>
  <c r="CK553" i="58"/>
  <c r="CL553" i="58"/>
  <c r="CM553" i="58"/>
  <c r="CN553" i="58"/>
  <c r="CO553" i="58"/>
  <c r="CP553" i="58"/>
  <c r="CQ553" i="58"/>
  <c r="CR553" i="58"/>
  <c r="CS553" i="58"/>
  <c r="CT553" i="58"/>
  <c r="CU553" i="58"/>
  <c r="CV553" i="58"/>
  <c r="CW553" i="58"/>
  <c r="CX553" i="58"/>
  <c r="CY553" i="58"/>
  <c r="CZ553" i="58"/>
  <c r="DA553" i="58"/>
  <c r="DB553" i="58"/>
  <c r="DC553" i="58"/>
  <c r="DD553" i="58"/>
  <c r="DE553" i="58"/>
  <c r="AJ554" i="58"/>
  <c r="AK554" i="58"/>
  <c r="AL554" i="58"/>
  <c r="AM554" i="58"/>
  <c r="AN554" i="58"/>
  <c r="AO554" i="58"/>
  <c r="AP554" i="58"/>
  <c r="AQ554" i="58"/>
  <c r="AR554" i="58"/>
  <c r="AS554" i="58"/>
  <c r="AT554" i="58"/>
  <c r="AU554" i="58"/>
  <c r="AV554" i="58"/>
  <c r="AW554" i="58"/>
  <c r="AX554" i="58"/>
  <c r="AY554" i="58"/>
  <c r="AZ554" i="58"/>
  <c r="BA554" i="58"/>
  <c r="BB554" i="58"/>
  <c r="BC554" i="58"/>
  <c r="BD554" i="58"/>
  <c r="BE554" i="58"/>
  <c r="BF554" i="58"/>
  <c r="BG554" i="58"/>
  <c r="BH554" i="58"/>
  <c r="BI554" i="58"/>
  <c r="BJ554" i="58"/>
  <c r="BK554" i="58"/>
  <c r="BL554" i="58"/>
  <c r="BM554" i="58"/>
  <c r="BN554" i="58"/>
  <c r="BO554" i="58"/>
  <c r="BP554" i="58"/>
  <c r="BQ554" i="58"/>
  <c r="BR554" i="58"/>
  <c r="BS554" i="58"/>
  <c r="BT554" i="58"/>
  <c r="BU554" i="58"/>
  <c r="BV554" i="58"/>
  <c r="BW554" i="58"/>
  <c r="BX554" i="58"/>
  <c r="BY554" i="58"/>
  <c r="BZ554" i="58"/>
  <c r="CA554" i="58"/>
  <c r="CB554" i="58"/>
  <c r="CC554" i="58"/>
  <c r="CD554" i="58"/>
  <c r="CE554" i="58"/>
  <c r="CF554" i="58"/>
  <c r="CG554" i="58"/>
  <c r="CH554" i="58"/>
  <c r="CI554" i="58"/>
  <c r="CJ554" i="58"/>
  <c r="CK554" i="58"/>
  <c r="CL554" i="58"/>
  <c r="CM554" i="58"/>
  <c r="CN554" i="58"/>
  <c r="CO554" i="58"/>
  <c r="CP554" i="58"/>
  <c r="CQ554" i="58"/>
  <c r="CR554" i="58"/>
  <c r="CS554" i="58"/>
  <c r="CT554" i="58"/>
  <c r="CU554" i="58"/>
  <c r="CV554" i="58"/>
  <c r="CW554" i="58"/>
  <c r="CX554" i="58"/>
  <c r="CY554" i="58"/>
  <c r="CZ554" i="58"/>
  <c r="DA554" i="58"/>
  <c r="DB554" i="58"/>
  <c r="DC554" i="58"/>
  <c r="DD554" i="58"/>
  <c r="DE554" i="58"/>
  <c r="AJ555" i="58"/>
  <c r="AK555" i="58"/>
  <c r="AL555" i="58"/>
  <c r="AM555" i="58"/>
  <c r="AN555" i="58"/>
  <c r="AO555" i="58"/>
  <c r="AP555" i="58"/>
  <c r="AQ555" i="58"/>
  <c r="AR555" i="58"/>
  <c r="AS555" i="58"/>
  <c r="AT555" i="58"/>
  <c r="AU555" i="58"/>
  <c r="AV555" i="58"/>
  <c r="AW555" i="58"/>
  <c r="AX555" i="58"/>
  <c r="AY555" i="58"/>
  <c r="AZ555" i="58"/>
  <c r="BA555" i="58"/>
  <c r="BB555" i="58"/>
  <c r="BC555" i="58"/>
  <c r="BD555" i="58"/>
  <c r="BE555" i="58"/>
  <c r="BF555" i="58"/>
  <c r="BG555" i="58"/>
  <c r="BH555" i="58"/>
  <c r="BI555" i="58"/>
  <c r="BJ555" i="58"/>
  <c r="BK555" i="58"/>
  <c r="BL555" i="58"/>
  <c r="BM555" i="58"/>
  <c r="BN555" i="58"/>
  <c r="BO555" i="58"/>
  <c r="BP555" i="58"/>
  <c r="BQ555" i="58"/>
  <c r="BR555" i="58"/>
  <c r="BS555" i="58"/>
  <c r="BT555" i="58"/>
  <c r="BU555" i="58"/>
  <c r="BV555" i="58"/>
  <c r="BW555" i="58"/>
  <c r="BX555" i="58"/>
  <c r="BY555" i="58"/>
  <c r="BZ555" i="58"/>
  <c r="CA555" i="58"/>
  <c r="CB555" i="58"/>
  <c r="CC555" i="58"/>
  <c r="CD555" i="58"/>
  <c r="CE555" i="58"/>
  <c r="CF555" i="58"/>
  <c r="CG555" i="58"/>
  <c r="CH555" i="58"/>
  <c r="CI555" i="58"/>
  <c r="CJ555" i="58"/>
  <c r="CK555" i="58"/>
  <c r="CL555" i="58"/>
  <c r="CM555" i="58"/>
  <c r="CN555" i="58"/>
  <c r="CO555" i="58"/>
  <c r="CP555" i="58"/>
  <c r="CQ555" i="58"/>
  <c r="CR555" i="58"/>
  <c r="CS555" i="58"/>
  <c r="CT555" i="58"/>
  <c r="CU555" i="58"/>
  <c r="CV555" i="58"/>
  <c r="CW555" i="58"/>
  <c r="CX555" i="58"/>
  <c r="CY555" i="58"/>
  <c r="CZ555" i="58"/>
  <c r="DA555" i="58"/>
  <c r="DB555" i="58"/>
  <c r="DC555" i="58"/>
  <c r="DD555" i="58"/>
  <c r="DE555" i="58"/>
  <c r="AJ556" i="58"/>
  <c r="AK556" i="58"/>
  <c r="AL556" i="58"/>
  <c r="AM556" i="58"/>
  <c r="AN556" i="58"/>
  <c r="AO556" i="58"/>
  <c r="AP556" i="58"/>
  <c r="AQ556" i="58"/>
  <c r="AR556" i="58"/>
  <c r="AS556" i="58"/>
  <c r="AT556" i="58"/>
  <c r="AU556" i="58"/>
  <c r="AV556" i="58"/>
  <c r="AW556" i="58"/>
  <c r="AX556" i="58"/>
  <c r="AY556" i="58"/>
  <c r="AZ556" i="58"/>
  <c r="BA556" i="58"/>
  <c r="BB556" i="58"/>
  <c r="BC556" i="58"/>
  <c r="BD556" i="58"/>
  <c r="BE556" i="58"/>
  <c r="BF556" i="58"/>
  <c r="BG556" i="58"/>
  <c r="BH556" i="58"/>
  <c r="BI556" i="58"/>
  <c r="BJ556" i="58"/>
  <c r="BK556" i="58"/>
  <c r="BL556" i="58"/>
  <c r="BM556" i="58"/>
  <c r="BN556" i="58"/>
  <c r="BO556" i="58"/>
  <c r="BP556" i="58"/>
  <c r="BQ556" i="58"/>
  <c r="BR556" i="58"/>
  <c r="BS556" i="58"/>
  <c r="BT556" i="58"/>
  <c r="BU556" i="58"/>
  <c r="BV556" i="58"/>
  <c r="BW556" i="58"/>
  <c r="BX556" i="58"/>
  <c r="BY556" i="58"/>
  <c r="BZ556" i="58"/>
  <c r="CA556" i="58"/>
  <c r="CB556" i="58"/>
  <c r="CC556" i="58"/>
  <c r="CD556" i="58"/>
  <c r="CE556" i="58"/>
  <c r="CF556" i="58"/>
  <c r="CG556" i="58"/>
  <c r="CH556" i="58"/>
  <c r="CI556" i="58"/>
  <c r="CJ556" i="58"/>
  <c r="CK556" i="58"/>
  <c r="CL556" i="58"/>
  <c r="CM556" i="58"/>
  <c r="CN556" i="58"/>
  <c r="CO556" i="58"/>
  <c r="CP556" i="58"/>
  <c r="CQ556" i="58"/>
  <c r="CR556" i="58"/>
  <c r="CS556" i="58"/>
  <c r="CT556" i="58"/>
  <c r="CU556" i="58"/>
  <c r="CV556" i="58"/>
  <c r="CW556" i="58"/>
  <c r="CX556" i="58"/>
  <c r="CY556" i="58"/>
  <c r="CZ556" i="58"/>
  <c r="DA556" i="58"/>
  <c r="DB556" i="58"/>
  <c r="DC556" i="58"/>
  <c r="DD556" i="58"/>
  <c r="DE556" i="58"/>
  <c r="AJ557" i="58"/>
  <c r="AK557" i="58"/>
  <c r="AL557" i="58"/>
  <c r="AM557" i="58"/>
  <c r="AN557" i="58"/>
  <c r="AO557" i="58"/>
  <c r="AP557" i="58"/>
  <c r="AQ557" i="58"/>
  <c r="AR557" i="58"/>
  <c r="AS557" i="58"/>
  <c r="AT557" i="58"/>
  <c r="AU557" i="58"/>
  <c r="AV557" i="58"/>
  <c r="AW557" i="58"/>
  <c r="AX557" i="58"/>
  <c r="AY557" i="58"/>
  <c r="AZ557" i="58"/>
  <c r="BA557" i="58"/>
  <c r="BB557" i="58"/>
  <c r="BC557" i="58"/>
  <c r="BD557" i="58"/>
  <c r="BE557" i="58"/>
  <c r="BF557" i="58"/>
  <c r="BG557" i="58"/>
  <c r="BH557" i="58"/>
  <c r="BI557" i="58"/>
  <c r="BJ557" i="58"/>
  <c r="BK557" i="58"/>
  <c r="BL557" i="58"/>
  <c r="BM557" i="58"/>
  <c r="BN557" i="58"/>
  <c r="BO557" i="58"/>
  <c r="BP557" i="58"/>
  <c r="BQ557" i="58"/>
  <c r="BR557" i="58"/>
  <c r="BS557" i="58"/>
  <c r="BT557" i="58"/>
  <c r="BU557" i="58"/>
  <c r="BV557" i="58"/>
  <c r="BW557" i="58"/>
  <c r="BX557" i="58"/>
  <c r="BY557" i="58"/>
  <c r="BZ557" i="58"/>
  <c r="CA557" i="58"/>
  <c r="CB557" i="58"/>
  <c r="CC557" i="58"/>
  <c r="CD557" i="58"/>
  <c r="CE557" i="58"/>
  <c r="CF557" i="58"/>
  <c r="CG557" i="58"/>
  <c r="CH557" i="58"/>
  <c r="CI557" i="58"/>
  <c r="CJ557" i="58"/>
  <c r="CK557" i="58"/>
  <c r="CL557" i="58"/>
  <c r="CM557" i="58"/>
  <c r="CN557" i="58"/>
  <c r="CO557" i="58"/>
  <c r="CP557" i="58"/>
  <c r="CQ557" i="58"/>
  <c r="CR557" i="58"/>
  <c r="CS557" i="58"/>
  <c r="CT557" i="58"/>
  <c r="CU557" i="58"/>
  <c r="CV557" i="58"/>
  <c r="CW557" i="58"/>
  <c r="CX557" i="58"/>
  <c r="CY557" i="58"/>
  <c r="CZ557" i="58"/>
  <c r="DA557" i="58"/>
  <c r="DB557" i="58"/>
  <c r="DC557" i="58"/>
  <c r="DD557" i="58"/>
  <c r="DE557" i="58"/>
  <c r="AJ558" i="58"/>
  <c r="AK558" i="58"/>
  <c r="AL558" i="58"/>
  <c r="AM558" i="58"/>
  <c r="AN558" i="58"/>
  <c r="AO558" i="58"/>
  <c r="AP558" i="58"/>
  <c r="AQ558" i="58"/>
  <c r="AR558" i="58"/>
  <c r="AS558" i="58"/>
  <c r="AT558" i="58"/>
  <c r="AU558" i="58"/>
  <c r="AV558" i="58"/>
  <c r="AW558" i="58"/>
  <c r="AX558" i="58"/>
  <c r="AY558" i="58"/>
  <c r="AZ558" i="58"/>
  <c r="BA558" i="58"/>
  <c r="BB558" i="58"/>
  <c r="BC558" i="58"/>
  <c r="BD558" i="58"/>
  <c r="BE558" i="58"/>
  <c r="BF558" i="58"/>
  <c r="BG558" i="58"/>
  <c r="BH558" i="58"/>
  <c r="BI558" i="58"/>
  <c r="BJ558" i="58"/>
  <c r="BK558" i="58"/>
  <c r="BL558" i="58"/>
  <c r="BM558" i="58"/>
  <c r="BN558" i="58"/>
  <c r="BO558" i="58"/>
  <c r="BP558" i="58"/>
  <c r="BQ558" i="58"/>
  <c r="BR558" i="58"/>
  <c r="BS558" i="58"/>
  <c r="BT558" i="58"/>
  <c r="BU558" i="58"/>
  <c r="BV558" i="58"/>
  <c r="BW558" i="58"/>
  <c r="BX558" i="58"/>
  <c r="BY558" i="58"/>
  <c r="BZ558" i="58"/>
  <c r="CA558" i="58"/>
  <c r="CB558" i="58"/>
  <c r="CC558" i="58"/>
  <c r="CD558" i="58"/>
  <c r="CE558" i="58"/>
  <c r="CF558" i="58"/>
  <c r="CG558" i="58"/>
  <c r="CH558" i="58"/>
  <c r="CI558" i="58"/>
  <c r="CJ558" i="58"/>
  <c r="CK558" i="58"/>
  <c r="CL558" i="58"/>
  <c r="CM558" i="58"/>
  <c r="CN558" i="58"/>
  <c r="CO558" i="58"/>
  <c r="CP558" i="58"/>
  <c r="CQ558" i="58"/>
  <c r="CR558" i="58"/>
  <c r="CS558" i="58"/>
  <c r="CT558" i="58"/>
  <c r="CU558" i="58"/>
  <c r="CV558" i="58"/>
  <c r="CW558" i="58"/>
  <c r="CX558" i="58"/>
  <c r="CY558" i="58"/>
  <c r="CZ558" i="58"/>
  <c r="DA558" i="58"/>
  <c r="DB558" i="58"/>
  <c r="DC558" i="58"/>
  <c r="DD558" i="58"/>
  <c r="DE558" i="58"/>
  <c r="AJ559" i="58"/>
  <c r="AK559" i="58"/>
  <c r="AL559" i="58"/>
  <c r="AM559" i="58"/>
  <c r="AN559" i="58"/>
  <c r="AO559" i="58"/>
  <c r="AP559" i="58"/>
  <c r="AQ559" i="58"/>
  <c r="AR559" i="58"/>
  <c r="AS559" i="58"/>
  <c r="AT559" i="58"/>
  <c r="AU559" i="58"/>
  <c r="AV559" i="58"/>
  <c r="AW559" i="58"/>
  <c r="AX559" i="58"/>
  <c r="AY559" i="58"/>
  <c r="AZ559" i="58"/>
  <c r="BA559" i="58"/>
  <c r="BB559" i="58"/>
  <c r="BC559" i="58"/>
  <c r="BD559" i="58"/>
  <c r="BE559" i="58"/>
  <c r="BF559" i="58"/>
  <c r="BG559" i="58"/>
  <c r="BH559" i="58"/>
  <c r="BI559" i="58"/>
  <c r="BJ559" i="58"/>
  <c r="BK559" i="58"/>
  <c r="BL559" i="58"/>
  <c r="BM559" i="58"/>
  <c r="BN559" i="58"/>
  <c r="BO559" i="58"/>
  <c r="BP559" i="58"/>
  <c r="BQ559" i="58"/>
  <c r="BR559" i="58"/>
  <c r="BS559" i="58"/>
  <c r="BT559" i="58"/>
  <c r="BU559" i="58"/>
  <c r="BV559" i="58"/>
  <c r="BW559" i="58"/>
  <c r="BX559" i="58"/>
  <c r="BY559" i="58"/>
  <c r="BZ559" i="58"/>
  <c r="CA559" i="58"/>
  <c r="CB559" i="58"/>
  <c r="CC559" i="58"/>
  <c r="CD559" i="58"/>
  <c r="CE559" i="58"/>
  <c r="CF559" i="58"/>
  <c r="CG559" i="58"/>
  <c r="CH559" i="58"/>
  <c r="CI559" i="58"/>
  <c r="CJ559" i="58"/>
  <c r="CK559" i="58"/>
  <c r="CL559" i="58"/>
  <c r="CM559" i="58"/>
  <c r="CN559" i="58"/>
  <c r="CO559" i="58"/>
  <c r="CP559" i="58"/>
  <c r="CQ559" i="58"/>
  <c r="CR559" i="58"/>
  <c r="CS559" i="58"/>
  <c r="CT559" i="58"/>
  <c r="CU559" i="58"/>
  <c r="CV559" i="58"/>
  <c r="CW559" i="58"/>
  <c r="CX559" i="58"/>
  <c r="CY559" i="58"/>
  <c r="CZ559" i="58"/>
  <c r="DA559" i="58"/>
  <c r="DB559" i="58"/>
  <c r="DC559" i="58"/>
  <c r="DD559" i="58"/>
  <c r="DE559" i="58"/>
  <c r="AJ560" i="58"/>
  <c r="AK560" i="58"/>
  <c r="AL560" i="58"/>
  <c r="AM560" i="58"/>
  <c r="AN560" i="58"/>
  <c r="AO560" i="58"/>
  <c r="AP560" i="58"/>
  <c r="AQ560" i="58"/>
  <c r="AR560" i="58"/>
  <c r="AS560" i="58"/>
  <c r="AT560" i="58"/>
  <c r="AU560" i="58"/>
  <c r="AV560" i="58"/>
  <c r="AW560" i="58"/>
  <c r="AX560" i="58"/>
  <c r="AY560" i="58"/>
  <c r="AZ560" i="58"/>
  <c r="BA560" i="58"/>
  <c r="BB560" i="58"/>
  <c r="BC560" i="58"/>
  <c r="BD560" i="58"/>
  <c r="BE560" i="58"/>
  <c r="BF560" i="58"/>
  <c r="BG560" i="58"/>
  <c r="BH560" i="58"/>
  <c r="BI560" i="58"/>
  <c r="BJ560" i="58"/>
  <c r="BK560" i="58"/>
  <c r="BL560" i="58"/>
  <c r="BM560" i="58"/>
  <c r="BN560" i="58"/>
  <c r="BO560" i="58"/>
  <c r="BP560" i="58"/>
  <c r="BQ560" i="58"/>
  <c r="BR560" i="58"/>
  <c r="BS560" i="58"/>
  <c r="BT560" i="58"/>
  <c r="BU560" i="58"/>
  <c r="BV560" i="58"/>
  <c r="BW560" i="58"/>
  <c r="BX560" i="58"/>
  <c r="BY560" i="58"/>
  <c r="BZ560" i="58"/>
  <c r="CA560" i="58"/>
  <c r="CB560" i="58"/>
  <c r="CC560" i="58"/>
  <c r="CD560" i="58"/>
  <c r="CE560" i="58"/>
  <c r="CF560" i="58"/>
  <c r="CG560" i="58"/>
  <c r="CH560" i="58"/>
  <c r="CI560" i="58"/>
  <c r="CJ560" i="58"/>
  <c r="CK560" i="58"/>
  <c r="CL560" i="58"/>
  <c r="CM560" i="58"/>
  <c r="CN560" i="58"/>
  <c r="CO560" i="58"/>
  <c r="CP560" i="58"/>
  <c r="CQ560" i="58"/>
  <c r="CR560" i="58"/>
  <c r="CS560" i="58"/>
  <c r="CT560" i="58"/>
  <c r="CU560" i="58"/>
  <c r="CV560" i="58"/>
  <c r="CW560" i="58"/>
  <c r="CX560" i="58"/>
  <c r="CY560" i="58"/>
  <c r="CZ560" i="58"/>
  <c r="DA560" i="58"/>
  <c r="DB560" i="58"/>
  <c r="DC560" i="58"/>
  <c r="DD560" i="58"/>
  <c r="DE560" i="58"/>
  <c r="AJ561" i="58"/>
  <c r="AK561" i="58"/>
  <c r="AL561" i="58"/>
  <c r="AM561" i="58"/>
  <c r="AN561" i="58"/>
  <c r="AO561" i="58"/>
  <c r="AP561" i="58"/>
  <c r="AQ561" i="58"/>
  <c r="AR561" i="58"/>
  <c r="AS561" i="58"/>
  <c r="AT561" i="58"/>
  <c r="AU561" i="58"/>
  <c r="AV561" i="58"/>
  <c r="AW561" i="58"/>
  <c r="AX561" i="58"/>
  <c r="AY561" i="58"/>
  <c r="AZ561" i="58"/>
  <c r="BA561" i="58"/>
  <c r="BB561" i="58"/>
  <c r="BC561" i="58"/>
  <c r="BD561" i="58"/>
  <c r="BE561" i="58"/>
  <c r="BF561" i="58"/>
  <c r="BG561" i="58"/>
  <c r="BH561" i="58"/>
  <c r="BI561" i="58"/>
  <c r="BJ561" i="58"/>
  <c r="BK561" i="58"/>
  <c r="BL561" i="58"/>
  <c r="BM561" i="58"/>
  <c r="BN561" i="58"/>
  <c r="BO561" i="58"/>
  <c r="BP561" i="58"/>
  <c r="BQ561" i="58"/>
  <c r="BR561" i="58"/>
  <c r="BS561" i="58"/>
  <c r="BT561" i="58"/>
  <c r="BU561" i="58"/>
  <c r="BV561" i="58"/>
  <c r="BW561" i="58"/>
  <c r="BX561" i="58"/>
  <c r="BY561" i="58"/>
  <c r="BZ561" i="58"/>
  <c r="CA561" i="58"/>
  <c r="CB561" i="58"/>
  <c r="CC561" i="58"/>
  <c r="CD561" i="58"/>
  <c r="CE561" i="58"/>
  <c r="CF561" i="58"/>
  <c r="CG561" i="58"/>
  <c r="CH561" i="58"/>
  <c r="CI561" i="58"/>
  <c r="CJ561" i="58"/>
  <c r="CK561" i="58"/>
  <c r="CL561" i="58"/>
  <c r="CM561" i="58"/>
  <c r="CN561" i="58"/>
  <c r="CO561" i="58"/>
  <c r="CP561" i="58"/>
  <c r="CQ561" i="58"/>
  <c r="CR561" i="58"/>
  <c r="CS561" i="58"/>
  <c r="CT561" i="58"/>
  <c r="CU561" i="58"/>
  <c r="CV561" i="58"/>
  <c r="CW561" i="58"/>
  <c r="CX561" i="58"/>
  <c r="CY561" i="58"/>
  <c r="CZ561" i="58"/>
  <c r="DA561" i="58"/>
  <c r="DB561" i="58"/>
  <c r="DC561" i="58"/>
  <c r="DD561" i="58"/>
  <c r="DE561" i="58"/>
  <c r="AJ562" i="58"/>
  <c r="AK562" i="58"/>
  <c r="AL562" i="58"/>
  <c r="AM562" i="58"/>
  <c r="AN562" i="58"/>
  <c r="AO562" i="58"/>
  <c r="AP562" i="58"/>
  <c r="AQ562" i="58"/>
  <c r="AR562" i="58"/>
  <c r="AS562" i="58"/>
  <c r="AT562" i="58"/>
  <c r="AU562" i="58"/>
  <c r="AV562" i="58"/>
  <c r="AW562" i="58"/>
  <c r="AX562" i="58"/>
  <c r="AY562" i="58"/>
  <c r="AZ562" i="58"/>
  <c r="BA562" i="58"/>
  <c r="BB562" i="58"/>
  <c r="BC562" i="58"/>
  <c r="BD562" i="58"/>
  <c r="BE562" i="58"/>
  <c r="BF562" i="58"/>
  <c r="BG562" i="58"/>
  <c r="BH562" i="58"/>
  <c r="BI562" i="58"/>
  <c r="BJ562" i="58"/>
  <c r="BK562" i="58"/>
  <c r="BL562" i="58"/>
  <c r="BM562" i="58"/>
  <c r="BN562" i="58"/>
  <c r="BO562" i="58"/>
  <c r="BP562" i="58"/>
  <c r="BQ562" i="58"/>
  <c r="BR562" i="58"/>
  <c r="BS562" i="58"/>
  <c r="BT562" i="58"/>
  <c r="BU562" i="58"/>
  <c r="BV562" i="58"/>
  <c r="BW562" i="58"/>
  <c r="BX562" i="58"/>
  <c r="BY562" i="58"/>
  <c r="BZ562" i="58"/>
  <c r="CA562" i="58"/>
  <c r="CB562" i="58"/>
  <c r="CC562" i="58"/>
  <c r="CD562" i="58"/>
  <c r="CE562" i="58"/>
  <c r="CF562" i="58"/>
  <c r="CG562" i="58"/>
  <c r="CH562" i="58"/>
  <c r="CI562" i="58"/>
  <c r="CJ562" i="58"/>
  <c r="CK562" i="58"/>
  <c r="CL562" i="58"/>
  <c r="CM562" i="58"/>
  <c r="CN562" i="58"/>
  <c r="CO562" i="58"/>
  <c r="CP562" i="58"/>
  <c r="CQ562" i="58"/>
  <c r="CR562" i="58"/>
  <c r="CS562" i="58"/>
  <c r="CT562" i="58"/>
  <c r="CU562" i="58"/>
  <c r="CV562" i="58"/>
  <c r="CW562" i="58"/>
  <c r="CX562" i="58"/>
  <c r="CY562" i="58"/>
  <c r="CZ562" i="58"/>
  <c r="DA562" i="58"/>
  <c r="DB562" i="58"/>
  <c r="DC562" i="58"/>
  <c r="DD562" i="58"/>
  <c r="DE562" i="58"/>
  <c r="AJ563" i="58"/>
  <c r="AK563" i="58"/>
  <c r="AL563" i="58"/>
  <c r="AM563" i="58"/>
  <c r="AN563" i="58"/>
  <c r="AO563" i="58"/>
  <c r="AP563" i="58"/>
  <c r="AQ563" i="58"/>
  <c r="AR563" i="58"/>
  <c r="AS563" i="58"/>
  <c r="AT563" i="58"/>
  <c r="AU563" i="58"/>
  <c r="AV563" i="58"/>
  <c r="AW563" i="58"/>
  <c r="AX563" i="58"/>
  <c r="AY563" i="58"/>
  <c r="AZ563" i="58"/>
  <c r="BA563" i="58"/>
  <c r="BB563" i="58"/>
  <c r="BC563" i="58"/>
  <c r="BD563" i="58"/>
  <c r="BE563" i="58"/>
  <c r="BF563" i="58"/>
  <c r="BG563" i="58"/>
  <c r="BH563" i="58"/>
  <c r="BI563" i="58"/>
  <c r="BJ563" i="58"/>
  <c r="BK563" i="58"/>
  <c r="BL563" i="58"/>
  <c r="BM563" i="58"/>
  <c r="BN563" i="58"/>
  <c r="BO563" i="58"/>
  <c r="BP563" i="58"/>
  <c r="BQ563" i="58"/>
  <c r="BR563" i="58"/>
  <c r="BS563" i="58"/>
  <c r="BT563" i="58"/>
  <c r="BU563" i="58"/>
  <c r="BV563" i="58"/>
  <c r="BW563" i="58"/>
  <c r="BX563" i="58"/>
  <c r="BY563" i="58"/>
  <c r="BZ563" i="58"/>
  <c r="CA563" i="58"/>
  <c r="CB563" i="58"/>
  <c r="CC563" i="58"/>
  <c r="CD563" i="58"/>
  <c r="CE563" i="58"/>
  <c r="CF563" i="58"/>
  <c r="CG563" i="58"/>
  <c r="CH563" i="58"/>
  <c r="CI563" i="58"/>
  <c r="CJ563" i="58"/>
  <c r="CK563" i="58"/>
  <c r="CL563" i="58"/>
  <c r="CM563" i="58"/>
  <c r="CN563" i="58"/>
  <c r="CO563" i="58"/>
  <c r="CP563" i="58"/>
  <c r="CQ563" i="58"/>
  <c r="CR563" i="58"/>
  <c r="CS563" i="58"/>
  <c r="CT563" i="58"/>
  <c r="CU563" i="58"/>
  <c r="CV563" i="58"/>
  <c r="CW563" i="58"/>
  <c r="CX563" i="58"/>
  <c r="CY563" i="58"/>
  <c r="CZ563" i="58"/>
  <c r="DA563" i="58"/>
  <c r="DB563" i="58"/>
  <c r="DC563" i="58"/>
  <c r="DD563" i="58"/>
  <c r="DE563" i="58"/>
  <c r="AJ564" i="58"/>
  <c r="AK564" i="58"/>
  <c r="AL564" i="58"/>
  <c r="AM564" i="58"/>
  <c r="AN564" i="58"/>
  <c r="AO564" i="58"/>
  <c r="AP564" i="58"/>
  <c r="AQ564" i="58"/>
  <c r="AR564" i="58"/>
  <c r="AS564" i="58"/>
  <c r="AT564" i="58"/>
  <c r="AU564" i="58"/>
  <c r="AV564" i="58"/>
  <c r="AW564" i="58"/>
  <c r="AX564" i="58"/>
  <c r="AY564" i="58"/>
  <c r="AZ564" i="58"/>
  <c r="BA564" i="58"/>
  <c r="BB564" i="58"/>
  <c r="BC564" i="58"/>
  <c r="BD564" i="58"/>
  <c r="BE564" i="58"/>
  <c r="BF564" i="58"/>
  <c r="BG564" i="58"/>
  <c r="BH564" i="58"/>
  <c r="BI564" i="58"/>
  <c r="BJ564" i="58"/>
  <c r="BK564" i="58"/>
  <c r="BL564" i="58"/>
  <c r="BM564" i="58"/>
  <c r="BN564" i="58"/>
  <c r="BO564" i="58"/>
  <c r="BP564" i="58"/>
  <c r="BQ564" i="58"/>
  <c r="BR564" i="58"/>
  <c r="BS564" i="58"/>
  <c r="BT564" i="58"/>
  <c r="BU564" i="58"/>
  <c r="BV564" i="58"/>
  <c r="BW564" i="58"/>
  <c r="BX564" i="58"/>
  <c r="BY564" i="58"/>
  <c r="BZ564" i="58"/>
  <c r="CA564" i="58"/>
  <c r="CB564" i="58"/>
  <c r="CC564" i="58"/>
  <c r="CD564" i="58"/>
  <c r="CE564" i="58"/>
  <c r="CF564" i="58"/>
  <c r="CG564" i="58"/>
  <c r="CH564" i="58"/>
  <c r="CI564" i="58"/>
  <c r="CJ564" i="58"/>
  <c r="CK564" i="58"/>
  <c r="CL564" i="58"/>
  <c r="CM564" i="58"/>
  <c r="CN564" i="58"/>
  <c r="CO564" i="58"/>
  <c r="CP564" i="58"/>
  <c r="CQ564" i="58"/>
  <c r="CR564" i="58"/>
  <c r="CS564" i="58"/>
  <c r="CT564" i="58"/>
  <c r="CU564" i="58"/>
  <c r="CV564" i="58"/>
  <c r="CW564" i="58"/>
  <c r="CX564" i="58"/>
  <c r="CY564" i="58"/>
  <c r="CZ564" i="58"/>
  <c r="DA564" i="58"/>
  <c r="DB564" i="58"/>
  <c r="DC564" i="58"/>
  <c r="DD564" i="58"/>
  <c r="DE564" i="58"/>
  <c r="AJ565" i="58"/>
  <c r="AK565" i="58"/>
  <c r="AL565" i="58"/>
  <c r="AM565" i="58"/>
  <c r="AN565" i="58"/>
  <c r="AO565" i="58"/>
  <c r="AP565" i="58"/>
  <c r="AQ565" i="58"/>
  <c r="AR565" i="58"/>
  <c r="AS565" i="58"/>
  <c r="AT565" i="58"/>
  <c r="AU565" i="58"/>
  <c r="AV565" i="58"/>
  <c r="AW565" i="58"/>
  <c r="AX565" i="58"/>
  <c r="AY565" i="58"/>
  <c r="AZ565" i="58"/>
  <c r="BA565" i="58"/>
  <c r="BB565" i="58"/>
  <c r="BC565" i="58"/>
  <c r="BD565" i="58"/>
  <c r="BE565" i="58"/>
  <c r="BF565" i="58"/>
  <c r="BG565" i="58"/>
  <c r="BH565" i="58"/>
  <c r="BI565" i="58"/>
  <c r="BJ565" i="58"/>
  <c r="BK565" i="58"/>
  <c r="BL565" i="58"/>
  <c r="BM565" i="58"/>
  <c r="BN565" i="58"/>
  <c r="BO565" i="58"/>
  <c r="BP565" i="58"/>
  <c r="BQ565" i="58"/>
  <c r="BR565" i="58"/>
  <c r="BS565" i="58"/>
  <c r="BT565" i="58"/>
  <c r="BU565" i="58"/>
  <c r="BV565" i="58"/>
  <c r="BW565" i="58"/>
  <c r="BX565" i="58"/>
  <c r="BY565" i="58"/>
  <c r="BZ565" i="58"/>
  <c r="CA565" i="58"/>
  <c r="CB565" i="58"/>
  <c r="CC565" i="58"/>
  <c r="CD565" i="58"/>
  <c r="CE565" i="58"/>
  <c r="CF565" i="58"/>
  <c r="CG565" i="58"/>
  <c r="CH565" i="58"/>
  <c r="CI565" i="58"/>
  <c r="CJ565" i="58"/>
  <c r="CK565" i="58"/>
  <c r="CL565" i="58"/>
  <c r="CM565" i="58"/>
  <c r="CN565" i="58"/>
  <c r="CO565" i="58"/>
  <c r="CP565" i="58"/>
  <c r="CQ565" i="58"/>
  <c r="CR565" i="58"/>
  <c r="CS565" i="58"/>
  <c r="CT565" i="58"/>
  <c r="CU565" i="58"/>
  <c r="CV565" i="58"/>
  <c r="CW565" i="58"/>
  <c r="CX565" i="58"/>
  <c r="CY565" i="58"/>
  <c r="CZ565" i="58"/>
  <c r="DA565" i="58"/>
  <c r="DB565" i="58"/>
  <c r="DC565" i="58"/>
  <c r="DD565" i="58"/>
  <c r="DE565" i="58"/>
  <c r="AJ566" i="58"/>
  <c r="AK566" i="58"/>
  <c r="AL566" i="58"/>
  <c r="AM566" i="58"/>
  <c r="AN566" i="58"/>
  <c r="AO566" i="58"/>
  <c r="AP566" i="58"/>
  <c r="AQ566" i="58"/>
  <c r="AR566" i="58"/>
  <c r="AS566" i="58"/>
  <c r="AT566" i="58"/>
  <c r="AU566" i="58"/>
  <c r="AV566" i="58"/>
  <c r="AW566" i="58"/>
  <c r="AX566" i="58"/>
  <c r="AY566" i="58"/>
  <c r="AZ566" i="58"/>
  <c r="BA566" i="58"/>
  <c r="BB566" i="58"/>
  <c r="BC566" i="58"/>
  <c r="BD566" i="58"/>
  <c r="BE566" i="58"/>
  <c r="BF566" i="58"/>
  <c r="BG566" i="58"/>
  <c r="BH566" i="58"/>
  <c r="BI566" i="58"/>
  <c r="BJ566" i="58"/>
  <c r="BK566" i="58"/>
  <c r="BL566" i="58"/>
  <c r="BM566" i="58"/>
  <c r="BN566" i="58"/>
  <c r="BO566" i="58"/>
  <c r="BP566" i="58"/>
  <c r="BQ566" i="58"/>
  <c r="BR566" i="58"/>
  <c r="BS566" i="58"/>
  <c r="BT566" i="58"/>
  <c r="BU566" i="58"/>
  <c r="BV566" i="58"/>
  <c r="BW566" i="58"/>
  <c r="BX566" i="58"/>
  <c r="BY566" i="58"/>
  <c r="BZ566" i="58"/>
  <c r="CA566" i="58"/>
  <c r="CB566" i="58"/>
  <c r="CC566" i="58"/>
  <c r="CD566" i="58"/>
  <c r="CE566" i="58"/>
  <c r="CF566" i="58"/>
  <c r="CG566" i="58"/>
  <c r="CH566" i="58"/>
  <c r="CI566" i="58"/>
  <c r="CJ566" i="58"/>
  <c r="CK566" i="58"/>
  <c r="CL566" i="58"/>
  <c r="CM566" i="58"/>
  <c r="CN566" i="58"/>
  <c r="CO566" i="58"/>
  <c r="CP566" i="58"/>
  <c r="CQ566" i="58"/>
  <c r="CR566" i="58"/>
  <c r="CS566" i="58"/>
  <c r="CT566" i="58"/>
  <c r="CU566" i="58"/>
  <c r="CV566" i="58"/>
  <c r="CW566" i="58"/>
  <c r="CX566" i="58"/>
  <c r="CY566" i="58"/>
  <c r="CZ566" i="58"/>
  <c r="DA566" i="58"/>
  <c r="DB566" i="58"/>
  <c r="DC566" i="58"/>
  <c r="DD566" i="58"/>
  <c r="DE566" i="58"/>
  <c r="AJ567" i="58"/>
  <c r="AK567" i="58"/>
  <c r="AL567" i="58"/>
  <c r="AM567" i="58"/>
  <c r="AN567" i="58"/>
  <c r="AO567" i="58"/>
  <c r="AP567" i="58"/>
  <c r="AQ567" i="58"/>
  <c r="AR567" i="58"/>
  <c r="AS567" i="58"/>
  <c r="AT567" i="58"/>
  <c r="AU567" i="58"/>
  <c r="AV567" i="58"/>
  <c r="AW567" i="58"/>
  <c r="AX567" i="58"/>
  <c r="AY567" i="58"/>
  <c r="AZ567" i="58"/>
  <c r="BA567" i="58"/>
  <c r="BB567" i="58"/>
  <c r="BC567" i="58"/>
  <c r="BD567" i="58"/>
  <c r="BE567" i="58"/>
  <c r="BF567" i="58"/>
  <c r="BG567" i="58"/>
  <c r="BH567" i="58"/>
  <c r="BI567" i="58"/>
  <c r="BJ567" i="58"/>
  <c r="BK567" i="58"/>
  <c r="BL567" i="58"/>
  <c r="BM567" i="58"/>
  <c r="BN567" i="58"/>
  <c r="BO567" i="58"/>
  <c r="BP567" i="58"/>
  <c r="BQ567" i="58"/>
  <c r="BR567" i="58"/>
  <c r="BS567" i="58"/>
  <c r="BT567" i="58"/>
  <c r="BU567" i="58"/>
  <c r="BV567" i="58"/>
  <c r="BW567" i="58"/>
  <c r="BX567" i="58"/>
  <c r="BY567" i="58"/>
  <c r="BZ567" i="58"/>
  <c r="CA567" i="58"/>
  <c r="CB567" i="58"/>
  <c r="CC567" i="58"/>
  <c r="CD567" i="58"/>
  <c r="CE567" i="58"/>
  <c r="CF567" i="58"/>
  <c r="CG567" i="58"/>
  <c r="CH567" i="58"/>
  <c r="CI567" i="58"/>
  <c r="CJ567" i="58"/>
  <c r="CK567" i="58"/>
  <c r="CL567" i="58"/>
  <c r="CM567" i="58"/>
  <c r="CN567" i="58"/>
  <c r="CO567" i="58"/>
  <c r="CP567" i="58"/>
  <c r="CQ567" i="58"/>
  <c r="CR567" i="58"/>
  <c r="CS567" i="58"/>
  <c r="CT567" i="58"/>
  <c r="CU567" i="58"/>
  <c r="CV567" i="58"/>
  <c r="CW567" i="58"/>
  <c r="CX567" i="58"/>
  <c r="CY567" i="58"/>
  <c r="CZ567" i="58"/>
  <c r="DA567" i="58"/>
  <c r="DB567" i="58"/>
  <c r="DC567" i="58"/>
  <c r="DD567" i="58"/>
  <c r="DE567" i="58"/>
  <c r="AJ568" i="58"/>
  <c r="AK568" i="58"/>
  <c r="AL568" i="58"/>
  <c r="AM568" i="58"/>
  <c r="AN568" i="58"/>
  <c r="AO568" i="58"/>
  <c r="AP568" i="58"/>
  <c r="AQ568" i="58"/>
  <c r="AR568" i="58"/>
  <c r="AS568" i="58"/>
  <c r="AT568" i="58"/>
  <c r="AU568" i="58"/>
  <c r="AV568" i="58"/>
  <c r="AW568" i="58"/>
  <c r="AX568" i="58"/>
  <c r="AY568" i="58"/>
  <c r="AZ568" i="58"/>
  <c r="BA568" i="58"/>
  <c r="BB568" i="58"/>
  <c r="BC568" i="58"/>
  <c r="BD568" i="58"/>
  <c r="BE568" i="58"/>
  <c r="BF568" i="58"/>
  <c r="BG568" i="58"/>
  <c r="BH568" i="58"/>
  <c r="BI568" i="58"/>
  <c r="BJ568" i="58"/>
  <c r="BK568" i="58"/>
  <c r="BL568" i="58"/>
  <c r="BM568" i="58"/>
  <c r="BN568" i="58"/>
  <c r="BO568" i="58"/>
  <c r="BP568" i="58"/>
  <c r="BQ568" i="58"/>
  <c r="BR568" i="58"/>
  <c r="BS568" i="58"/>
  <c r="BT568" i="58"/>
  <c r="BU568" i="58"/>
  <c r="BV568" i="58"/>
  <c r="BW568" i="58"/>
  <c r="BX568" i="58"/>
  <c r="BY568" i="58"/>
  <c r="BZ568" i="58"/>
  <c r="CA568" i="58"/>
  <c r="CB568" i="58"/>
  <c r="CC568" i="58"/>
  <c r="CD568" i="58"/>
  <c r="CE568" i="58"/>
  <c r="CF568" i="58"/>
  <c r="CG568" i="58"/>
  <c r="CH568" i="58"/>
  <c r="CI568" i="58"/>
  <c r="CJ568" i="58"/>
  <c r="CK568" i="58"/>
  <c r="CL568" i="58"/>
  <c r="CM568" i="58"/>
  <c r="CN568" i="58"/>
  <c r="CO568" i="58"/>
  <c r="CP568" i="58"/>
  <c r="CQ568" i="58"/>
  <c r="CR568" i="58"/>
  <c r="CS568" i="58"/>
  <c r="CT568" i="58"/>
  <c r="CU568" i="58"/>
  <c r="CV568" i="58"/>
  <c r="CW568" i="58"/>
  <c r="CX568" i="58"/>
  <c r="CY568" i="58"/>
  <c r="CZ568" i="58"/>
  <c r="DA568" i="58"/>
  <c r="DB568" i="58"/>
  <c r="DC568" i="58"/>
  <c r="DD568" i="58"/>
  <c r="DE568" i="58"/>
  <c r="AJ569" i="58"/>
  <c r="AK569" i="58"/>
  <c r="AL569" i="58"/>
  <c r="AM569" i="58"/>
  <c r="AN569" i="58"/>
  <c r="AO569" i="58"/>
  <c r="AP569" i="58"/>
  <c r="AQ569" i="58"/>
  <c r="AR569" i="58"/>
  <c r="AS569" i="58"/>
  <c r="AT569" i="58"/>
  <c r="AU569" i="58"/>
  <c r="AV569" i="58"/>
  <c r="AW569" i="58"/>
  <c r="AX569" i="58"/>
  <c r="AY569" i="58"/>
  <c r="AZ569" i="58"/>
  <c r="BA569" i="58"/>
  <c r="BB569" i="58"/>
  <c r="BC569" i="58"/>
  <c r="BD569" i="58"/>
  <c r="BE569" i="58"/>
  <c r="BF569" i="58"/>
  <c r="BG569" i="58"/>
  <c r="BH569" i="58"/>
  <c r="BI569" i="58"/>
  <c r="BJ569" i="58"/>
  <c r="BK569" i="58"/>
  <c r="BL569" i="58"/>
  <c r="BM569" i="58"/>
  <c r="BN569" i="58"/>
  <c r="BO569" i="58"/>
  <c r="BP569" i="58"/>
  <c r="BQ569" i="58"/>
  <c r="BR569" i="58"/>
  <c r="BS569" i="58"/>
  <c r="BT569" i="58"/>
  <c r="BU569" i="58"/>
  <c r="BV569" i="58"/>
  <c r="BW569" i="58"/>
  <c r="BX569" i="58"/>
  <c r="BY569" i="58"/>
  <c r="BZ569" i="58"/>
  <c r="CA569" i="58"/>
  <c r="CB569" i="58"/>
  <c r="CC569" i="58"/>
  <c r="CD569" i="58"/>
  <c r="CE569" i="58"/>
  <c r="CF569" i="58"/>
  <c r="CG569" i="58"/>
  <c r="CH569" i="58"/>
  <c r="CI569" i="58"/>
  <c r="CJ569" i="58"/>
  <c r="CK569" i="58"/>
  <c r="CL569" i="58"/>
  <c r="CM569" i="58"/>
  <c r="CN569" i="58"/>
  <c r="CO569" i="58"/>
  <c r="CP569" i="58"/>
  <c r="CQ569" i="58"/>
  <c r="CR569" i="58"/>
  <c r="CS569" i="58"/>
  <c r="CT569" i="58"/>
  <c r="CU569" i="58"/>
  <c r="CV569" i="58"/>
  <c r="CW569" i="58"/>
  <c r="CX569" i="58"/>
  <c r="CY569" i="58"/>
  <c r="CZ569" i="58"/>
  <c r="DA569" i="58"/>
  <c r="DB569" i="58"/>
  <c r="DC569" i="58"/>
  <c r="DD569" i="58"/>
  <c r="DE569" i="58"/>
  <c r="AJ570" i="58"/>
  <c r="AK570" i="58"/>
  <c r="AL570" i="58"/>
  <c r="AM570" i="58"/>
  <c r="AN570" i="58"/>
  <c r="AO570" i="58"/>
  <c r="AP570" i="58"/>
  <c r="AQ570" i="58"/>
  <c r="AR570" i="58"/>
  <c r="AS570" i="58"/>
  <c r="AT570" i="58"/>
  <c r="AU570" i="58"/>
  <c r="AV570" i="58"/>
  <c r="AW570" i="58"/>
  <c r="AX570" i="58"/>
  <c r="AY570" i="58"/>
  <c r="AZ570" i="58"/>
  <c r="BA570" i="58"/>
  <c r="BB570" i="58"/>
  <c r="BC570" i="58"/>
  <c r="BD570" i="58"/>
  <c r="BE570" i="58"/>
  <c r="BF570" i="58"/>
  <c r="BG570" i="58"/>
  <c r="BH570" i="58"/>
  <c r="BI570" i="58"/>
  <c r="BJ570" i="58"/>
  <c r="BK570" i="58"/>
  <c r="BL570" i="58"/>
  <c r="BM570" i="58"/>
  <c r="BN570" i="58"/>
  <c r="BO570" i="58"/>
  <c r="BP570" i="58"/>
  <c r="BQ570" i="58"/>
  <c r="BR570" i="58"/>
  <c r="BS570" i="58"/>
  <c r="BT570" i="58"/>
  <c r="BU570" i="58"/>
  <c r="BV570" i="58"/>
  <c r="BW570" i="58"/>
  <c r="BX570" i="58"/>
  <c r="BY570" i="58"/>
  <c r="BZ570" i="58"/>
  <c r="CA570" i="58"/>
  <c r="CB570" i="58"/>
  <c r="CC570" i="58"/>
  <c r="CD570" i="58"/>
  <c r="CE570" i="58"/>
  <c r="CF570" i="58"/>
  <c r="CG570" i="58"/>
  <c r="CH570" i="58"/>
  <c r="CI570" i="58"/>
  <c r="CJ570" i="58"/>
  <c r="CK570" i="58"/>
  <c r="CL570" i="58"/>
  <c r="CM570" i="58"/>
  <c r="CN570" i="58"/>
  <c r="CO570" i="58"/>
  <c r="CP570" i="58"/>
  <c r="CQ570" i="58"/>
  <c r="CR570" i="58"/>
  <c r="CS570" i="58"/>
  <c r="CT570" i="58"/>
  <c r="CU570" i="58"/>
  <c r="CV570" i="58"/>
  <c r="CW570" i="58"/>
  <c r="CX570" i="58"/>
  <c r="CY570" i="58"/>
  <c r="CZ570" i="58"/>
  <c r="DA570" i="58"/>
  <c r="DB570" i="58"/>
  <c r="DC570" i="58"/>
  <c r="DD570" i="58"/>
  <c r="DE570" i="58"/>
  <c r="AJ571" i="58"/>
  <c r="AK571" i="58"/>
  <c r="AL571" i="58"/>
  <c r="AM571" i="58"/>
  <c r="AN571" i="58"/>
  <c r="AO571" i="58"/>
  <c r="AP571" i="58"/>
  <c r="AQ571" i="58"/>
  <c r="AR571" i="58"/>
  <c r="AS571" i="58"/>
  <c r="AT571" i="58"/>
  <c r="AU571" i="58"/>
  <c r="AV571" i="58"/>
  <c r="AW571" i="58"/>
  <c r="AX571" i="58"/>
  <c r="AY571" i="58"/>
  <c r="AZ571" i="58"/>
  <c r="BA571" i="58"/>
  <c r="BB571" i="58"/>
  <c r="BC571" i="58"/>
  <c r="BD571" i="58"/>
  <c r="BE571" i="58"/>
  <c r="BF571" i="58"/>
  <c r="BG571" i="58"/>
  <c r="BH571" i="58"/>
  <c r="BI571" i="58"/>
  <c r="BJ571" i="58"/>
  <c r="BK571" i="58"/>
  <c r="BL571" i="58"/>
  <c r="BM571" i="58"/>
  <c r="BN571" i="58"/>
  <c r="BO571" i="58"/>
  <c r="BP571" i="58"/>
  <c r="BQ571" i="58"/>
  <c r="BR571" i="58"/>
  <c r="BS571" i="58"/>
  <c r="BT571" i="58"/>
  <c r="BU571" i="58"/>
  <c r="BV571" i="58"/>
  <c r="BW571" i="58"/>
  <c r="BX571" i="58"/>
  <c r="BY571" i="58"/>
  <c r="BZ571" i="58"/>
  <c r="CA571" i="58"/>
  <c r="CB571" i="58"/>
  <c r="CC571" i="58"/>
  <c r="CD571" i="58"/>
  <c r="CE571" i="58"/>
  <c r="CF571" i="58"/>
  <c r="CG571" i="58"/>
  <c r="CH571" i="58"/>
  <c r="CI571" i="58"/>
  <c r="CJ571" i="58"/>
  <c r="CK571" i="58"/>
  <c r="CL571" i="58"/>
  <c r="CM571" i="58"/>
  <c r="CN571" i="58"/>
  <c r="CO571" i="58"/>
  <c r="CP571" i="58"/>
  <c r="CQ571" i="58"/>
  <c r="CR571" i="58"/>
  <c r="CS571" i="58"/>
  <c r="CT571" i="58"/>
  <c r="CU571" i="58"/>
  <c r="CV571" i="58"/>
  <c r="CW571" i="58"/>
  <c r="CX571" i="58"/>
  <c r="CY571" i="58"/>
  <c r="CZ571" i="58"/>
  <c r="DA571" i="58"/>
  <c r="DB571" i="58"/>
  <c r="DC571" i="58"/>
  <c r="DD571" i="58"/>
  <c r="DE571" i="58"/>
  <c r="AJ572" i="58"/>
  <c r="AK572" i="58"/>
  <c r="AL572" i="58"/>
  <c r="AM572" i="58"/>
  <c r="AN572" i="58"/>
  <c r="AO572" i="58"/>
  <c r="AP572" i="58"/>
  <c r="AQ572" i="58"/>
  <c r="AR572" i="58"/>
  <c r="AS572" i="58"/>
  <c r="AT572" i="58"/>
  <c r="AU572" i="58"/>
  <c r="AV572" i="58"/>
  <c r="AW572" i="58"/>
  <c r="AX572" i="58"/>
  <c r="AY572" i="58"/>
  <c r="AZ572" i="58"/>
  <c r="BA572" i="58"/>
  <c r="BB572" i="58"/>
  <c r="BC572" i="58"/>
  <c r="BD572" i="58"/>
  <c r="BE572" i="58"/>
  <c r="BF572" i="58"/>
  <c r="BG572" i="58"/>
  <c r="BH572" i="58"/>
  <c r="BI572" i="58"/>
  <c r="BJ572" i="58"/>
  <c r="BK572" i="58"/>
  <c r="BL572" i="58"/>
  <c r="BM572" i="58"/>
  <c r="BN572" i="58"/>
  <c r="BO572" i="58"/>
  <c r="BP572" i="58"/>
  <c r="BQ572" i="58"/>
  <c r="BR572" i="58"/>
  <c r="BS572" i="58"/>
  <c r="BT572" i="58"/>
  <c r="BU572" i="58"/>
  <c r="BV572" i="58"/>
  <c r="BW572" i="58"/>
  <c r="BX572" i="58"/>
  <c r="BY572" i="58"/>
  <c r="BZ572" i="58"/>
  <c r="CA572" i="58"/>
  <c r="CB572" i="58"/>
  <c r="CC572" i="58"/>
  <c r="CD572" i="58"/>
  <c r="CE572" i="58"/>
  <c r="CF572" i="58"/>
  <c r="CG572" i="58"/>
  <c r="CH572" i="58"/>
  <c r="CI572" i="58"/>
  <c r="CJ572" i="58"/>
  <c r="CK572" i="58"/>
  <c r="CL572" i="58"/>
  <c r="CM572" i="58"/>
  <c r="CN572" i="58"/>
  <c r="CO572" i="58"/>
  <c r="CP572" i="58"/>
  <c r="CQ572" i="58"/>
  <c r="CR572" i="58"/>
  <c r="CS572" i="58"/>
  <c r="CT572" i="58"/>
  <c r="CU572" i="58"/>
  <c r="CV572" i="58"/>
  <c r="CW572" i="58"/>
  <c r="CX572" i="58"/>
  <c r="CY572" i="58"/>
  <c r="CZ572" i="58"/>
  <c r="DA572" i="58"/>
  <c r="DB572" i="58"/>
  <c r="DC572" i="58"/>
  <c r="DD572" i="58"/>
  <c r="DE572" i="58"/>
  <c r="AJ573" i="58"/>
  <c r="AK573" i="58"/>
  <c r="AL573" i="58"/>
  <c r="AM573" i="58"/>
  <c r="AN573" i="58"/>
  <c r="AO573" i="58"/>
  <c r="AP573" i="58"/>
  <c r="AQ573" i="58"/>
  <c r="AR573" i="58"/>
  <c r="AS573" i="58"/>
  <c r="AT573" i="58"/>
  <c r="AU573" i="58"/>
  <c r="AV573" i="58"/>
  <c r="AW573" i="58"/>
  <c r="AX573" i="58"/>
  <c r="AY573" i="58"/>
  <c r="AZ573" i="58"/>
  <c r="BA573" i="58"/>
  <c r="BB573" i="58"/>
  <c r="BC573" i="58"/>
  <c r="BD573" i="58"/>
  <c r="BE573" i="58"/>
  <c r="BF573" i="58"/>
  <c r="BG573" i="58"/>
  <c r="BH573" i="58"/>
  <c r="BI573" i="58"/>
  <c r="BJ573" i="58"/>
  <c r="BK573" i="58"/>
  <c r="BL573" i="58"/>
  <c r="BM573" i="58"/>
  <c r="BN573" i="58"/>
  <c r="BO573" i="58"/>
  <c r="BP573" i="58"/>
  <c r="BQ573" i="58"/>
  <c r="BR573" i="58"/>
  <c r="BS573" i="58"/>
  <c r="BT573" i="58"/>
  <c r="BU573" i="58"/>
  <c r="BV573" i="58"/>
  <c r="BW573" i="58"/>
  <c r="BX573" i="58"/>
  <c r="BY573" i="58"/>
  <c r="BZ573" i="58"/>
  <c r="CA573" i="58"/>
  <c r="CB573" i="58"/>
  <c r="CC573" i="58"/>
  <c r="CD573" i="58"/>
  <c r="CE573" i="58"/>
  <c r="CF573" i="58"/>
  <c r="CG573" i="58"/>
  <c r="CH573" i="58"/>
  <c r="CI573" i="58"/>
  <c r="CJ573" i="58"/>
  <c r="CK573" i="58"/>
  <c r="CL573" i="58"/>
  <c r="CM573" i="58"/>
  <c r="CN573" i="58"/>
  <c r="CO573" i="58"/>
  <c r="CP573" i="58"/>
  <c r="CQ573" i="58"/>
  <c r="CR573" i="58"/>
  <c r="CS573" i="58"/>
  <c r="CT573" i="58"/>
  <c r="CU573" i="58"/>
  <c r="CV573" i="58"/>
  <c r="CW573" i="58"/>
  <c r="CX573" i="58"/>
  <c r="CY573" i="58"/>
  <c r="CZ573" i="58"/>
  <c r="DA573" i="58"/>
  <c r="DB573" i="58"/>
  <c r="DC573" i="58"/>
  <c r="DD573" i="58"/>
  <c r="DE573" i="58"/>
  <c r="AJ574" i="58"/>
  <c r="AK574" i="58"/>
  <c r="AL574" i="58"/>
  <c r="AM574" i="58"/>
  <c r="AN574" i="58"/>
  <c r="AO574" i="58"/>
  <c r="AP574" i="58"/>
  <c r="AQ574" i="58"/>
  <c r="AR574" i="58"/>
  <c r="AS574" i="58"/>
  <c r="AT574" i="58"/>
  <c r="AU574" i="58"/>
  <c r="AV574" i="58"/>
  <c r="AW574" i="58"/>
  <c r="AX574" i="58"/>
  <c r="AY574" i="58"/>
  <c r="AZ574" i="58"/>
  <c r="BA574" i="58"/>
  <c r="BB574" i="58"/>
  <c r="BC574" i="58"/>
  <c r="BD574" i="58"/>
  <c r="BE574" i="58"/>
  <c r="BF574" i="58"/>
  <c r="BG574" i="58"/>
  <c r="BH574" i="58"/>
  <c r="BI574" i="58"/>
  <c r="BJ574" i="58"/>
  <c r="BK574" i="58"/>
  <c r="BL574" i="58"/>
  <c r="BM574" i="58"/>
  <c r="BN574" i="58"/>
  <c r="BO574" i="58"/>
  <c r="BP574" i="58"/>
  <c r="BQ574" i="58"/>
  <c r="BR574" i="58"/>
  <c r="BS574" i="58"/>
  <c r="BT574" i="58"/>
  <c r="BU574" i="58"/>
  <c r="BV574" i="58"/>
  <c r="BW574" i="58"/>
  <c r="BX574" i="58"/>
  <c r="BY574" i="58"/>
  <c r="BZ574" i="58"/>
  <c r="CA574" i="58"/>
  <c r="CB574" i="58"/>
  <c r="CC574" i="58"/>
  <c r="CD574" i="58"/>
  <c r="CE574" i="58"/>
  <c r="CF574" i="58"/>
  <c r="CG574" i="58"/>
  <c r="CH574" i="58"/>
  <c r="CI574" i="58"/>
  <c r="CJ574" i="58"/>
  <c r="CK574" i="58"/>
  <c r="CL574" i="58"/>
  <c r="CM574" i="58"/>
  <c r="CN574" i="58"/>
  <c r="CO574" i="58"/>
  <c r="CP574" i="58"/>
  <c r="CQ574" i="58"/>
  <c r="CR574" i="58"/>
  <c r="CS574" i="58"/>
  <c r="CT574" i="58"/>
  <c r="CU574" i="58"/>
  <c r="CV574" i="58"/>
  <c r="CW574" i="58"/>
  <c r="CX574" i="58"/>
  <c r="CY574" i="58"/>
  <c r="CZ574" i="58"/>
  <c r="DA574" i="58"/>
  <c r="DB574" i="58"/>
  <c r="DC574" i="58"/>
  <c r="DD574" i="58"/>
  <c r="DE574" i="58"/>
  <c r="AJ575" i="58"/>
  <c r="AK575" i="58"/>
  <c r="AL575" i="58"/>
  <c r="AM575" i="58"/>
  <c r="AN575" i="58"/>
  <c r="AO575" i="58"/>
  <c r="AP575" i="58"/>
  <c r="AQ575" i="58"/>
  <c r="AR575" i="58"/>
  <c r="AS575" i="58"/>
  <c r="AT575" i="58"/>
  <c r="AU575" i="58"/>
  <c r="AV575" i="58"/>
  <c r="AW575" i="58"/>
  <c r="AX575" i="58"/>
  <c r="AY575" i="58"/>
  <c r="AZ575" i="58"/>
  <c r="BA575" i="58"/>
  <c r="BB575" i="58"/>
  <c r="BC575" i="58"/>
  <c r="BD575" i="58"/>
  <c r="BE575" i="58"/>
  <c r="BF575" i="58"/>
  <c r="BG575" i="58"/>
  <c r="BH575" i="58"/>
  <c r="BI575" i="58"/>
  <c r="BJ575" i="58"/>
  <c r="BK575" i="58"/>
  <c r="BL575" i="58"/>
  <c r="BM575" i="58"/>
  <c r="BN575" i="58"/>
  <c r="BO575" i="58"/>
  <c r="BP575" i="58"/>
  <c r="BQ575" i="58"/>
  <c r="BR575" i="58"/>
  <c r="BS575" i="58"/>
  <c r="BT575" i="58"/>
  <c r="BU575" i="58"/>
  <c r="BV575" i="58"/>
  <c r="BW575" i="58"/>
  <c r="BX575" i="58"/>
  <c r="BY575" i="58"/>
  <c r="BZ575" i="58"/>
  <c r="CA575" i="58"/>
  <c r="CB575" i="58"/>
  <c r="CC575" i="58"/>
  <c r="CD575" i="58"/>
  <c r="CE575" i="58"/>
  <c r="CF575" i="58"/>
  <c r="CG575" i="58"/>
  <c r="CH575" i="58"/>
  <c r="CI575" i="58"/>
  <c r="CJ575" i="58"/>
  <c r="CK575" i="58"/>
  <c r="CL575" i="58"/>
  <c r="CM575" i="58"/>
  <c r="CN575" i="58"/>
  <c r="CO575" i="58"/>
  <c r="CP575" i="58"/>
  <c r="CQ575" i="58"/>
  <c r="CR575" i="58"/>
  <c r="CS575" i="58"/>
  <c r="CT575" i="58"/>
  <c r="CU575" i="58"/>
  <c r="CV575" i="58"/>
  <c r="CW575" i="58"/>
  <c r="CX575" i="58"/>
  <c r="CY575" i="58"/>
  <c r="CZ575" i="58"/>
  <c r="DA575" i="58"/>
  <c r="DB575" i="58"/>
  <c r="DC575" i="58"/>
  <c r="DD575" i="58"/>
  <c r="DE575" i="58"/>
  <c r="AJ576" i="58"/>
  <c r="AK576" i="58"/>
  <c r="AL576" i="58"/>
  <c r="AM576" i="58"/>
  <c r="AN576" i="58"/>
  <c r="AO576" i="58"/>
  <c r="AP576" i="58"/>
  <c r="AQ576" i="58"/>
  <c r="AR576" i="58"/>
  <c r="AS576" i="58"/>
  <c r="AT576" i="58"/>
  <c r="AU576" i="58"/>
  <c r="AV576" i="58"/>
  <c r="AW576" i="58"/>
  <c r="AX576" i="58"/>
  <c r="AY576" i="58"/>
  <c r="AZ576" i="58"/>
  <c r="BA576" i="58"/>
  <c r="BB576" i="58"/>
  <c r="BC576" i="58"/>
  <c r="BD576" i="58"/>
  <c r="BE576" i="58"/>
  <c r="BF576" i="58"/>
  <c r="BG576" i="58"/>
  <c r="BH576" i="58"/>
  <c r="BI576" i="58"/>
  <c r="BJ576" i="58"/>
  <c r="BK576" i="58"/>
  <c r="BL576" i="58"/>
  <c r="BM576" i="58"/>
  <c r="BN576" i="58"/>
  <c r="BO576" i="58"/>
  <c r="BP576" i="58"/>
  <c r="BQ576" i="58"/>
  <c r="BR576" i="58"/>
  <c r="BS576" i="58"/>
  <c r="BT576" i="58"/>
  <c r="BU576" i="58"/>
  <c r="BV576" i="58"/>
  <c r="BW576" i="58"/>
  <c r="BX576" i="58"/>
  <c r="BY576" i="58"/>
  <c r="BZ576" i="58"/>
  <c r="CA576" i="58"/>
  <c r="CB576" i="58"/>
  <c r="CC576" i="58"/>
  <c r="CD576" i="58"/>
  <c r="CE576" i="58"/>
  <c r="CF576" i="58"/>
  <c r="CG576" i="58"/>
  <c r="CH576" i="58"/>
  <c r="CI576" i="58"/>
  <c r="CJ576" i="58"/>
  <c r="CK576" i="58"/>
  <c r="CL576" i="58"/>
  <c r="CM576" i="58"/>
  <c r="CN576" i="58"/>
  <c r="CO576" i="58"/>
  <c r="CP576" i="58"/>
  <c r="CQ576" i="58"/>
  <c r="CR576" i="58"/>
  <c r="CS576" i="58"/>
  <c r="CT576" i="58"/>
  <c r="CU576" i="58"/>
  <c r="CV576" i="58"/>
  <c r="CW576" i="58"/>
  <c r="CX576" i="58"/>
  <c r="CY576" i="58"/>
  <c r="CZ576" i="58"/>
  <c r="DA576" i="58"/>
  <c r="DB576" i="58"/>
  <c r="DC576" i="58"/>
  <c r="DD576" i="58"/>
  <c r="DE576" i="58"/>
  <c r="AJ577" i="58"/>
  <c r="AK577" i="58"/>
  <c r="AL577" i="58"/>
  <c r="AM577" i="58"/>
  <c r="AN577" i="58"/>
  <c r="AO577" i="58"/>
  <c r="AP577" i="58"/>
  <c r="AQ577" i="58"/>
  <c r="AR577" i="58"/>
  <c r="AS577" i="58"/>
  <c r="AT577" i="58"/>
  <c r="AU577" i="58"/>
  <c r="AV577" i="58"/>
  <c r="AW577" i="58"/>
  <c r="AX577" i="58"/>
  <c r="AY577" i="58"/>
  <c r="AZ577" i="58"/>
  <c r="BA577" i="58"/>
  <c r="BB577" i="58"/>
  <c r="BC577" i="58"/>
  <c r="BD577" i="58"/>
  <c r="BE577" i="58"/>
  <c r="BF577" i="58"/>
  <c r="BG577" i="58"/>
  <c r="BH577" i="58"/>
  <c r="BI577" i="58"/>
  <c r="BJ577" i="58"/>
  <c r="BK577" i="58"/>
  <c r="BL577" i="58"/>
  <c r="BM577" i="58"/>
  <c r="BN577" i="58"/>
  <c r="BO577" i="58"/>
  <c r="BP577" i="58"/>
  <c r="BQ577" i="58"/>
  <c r="BR577" i="58"/>
  <c r="BS577" i="58"/>
  <c r="BT577" i="58"/>
  <c r="BU577" i="58"/>
  <c r="BV577" i="58"/>
  <c r="BW577" i="58"/>
  <c r="BX577" i="58"/>
  <c r="BY577" i="58"/>
  <c r="BZ577" i="58"/>
  <c r="CA577" i="58"/>
  <c r="CB577" i="58"/>
  <c r="CC577" i="58"/>
  <c r="CD577" i="58"/>
  <c r="CE577" i="58"/>
  <c r="CF577" i="58"/>
  <c r="CG577" i="58"/>
  <c r="CH577" i="58"/>
  <c r="CI577" i="58"/>
  <c r="CJ577" i="58"/>
  <c r="CK577" i="58"/>
  <c r="CL577" i="58"/>
  <c r="CM577" i="58"/>
  <c r="CN577" i="58"/>
  <c r="CO577" i="58"/>
  <c r="CP577" i="58"/>
  <c r="CQ577" i="58"/>
  <c r="CR577" i="58"/>
  <c r="CS577" i="58"/>
  <c r="CT577" i="58"/>
  <c r="CU577" i="58"/>
  <c r="CV577" i="58"/>
  <c r="CW577" i="58"/>
  <c r="CX577" i="58"/>
  <c r="CY577" i="58"/>
  <c r="CZ577" i="58"/>
  <c r="DA577" i="58"/>
  <c r="DB577" i="58"/>
  <c r="DC577" i="58"/>
  <c r="DD577" i="58"/>
  <c r="DE577" i="58"/>
  <c r="AJ578" i="58"/>
  <c r="AK578" i="58"/>
  <c r="AL578" i="58"/>
  <c r="AM578" i="58"/>
  <c r="AN578" i="58"/>
  <c r="AO578" i="58"/>
  <c r="AP578" i="58"/>
  <c r="AQ578" i="58"/>
  <c r="AR578" i="58"/>
  <c r="AS578" i="58"/>
  <c r="AT578" i="58"/>
  <c r="AU578" i="58"/>
  <c r="AV578" i="58"/>
  <c r="AW578" i="58"/>
  <c r="AX578" i="58"/>
  <c r="AY578" i="58"/>
  <c r="AZ578" i="58"/>
  <c r="BA578" i="58"/>
  <c r="BB578" i="58"/>
  <c r="BC578" i="58"/>
  <c r="BD578" i="58"/>
  <c r="BE578" i="58"/>
  <c r="BF578" i="58"/>
  <c r="BG578" i="58"/>
  <c r="BH578" i="58"/>
  <c r="BI578" i="58"/>
  <c r="BJ578" i="58"/>
  <c r="BK578" i="58"/>
  <c r="BL578" i="58"/>
  <c r="BM578" i="58"/>
  <c r="BN578" i="58"/>
  <c r="BO578" i="58"/>
  <c r="BP578" i="58"/>
  <c r="BQ578" i="58"/>
  <c r="BR578" i="58"/>
  <c r="BS578" i="58"/>
  <c r="BT578" i="58"/>
  <c r="BU578" i="58"/>
  <c r="BV578" i="58"/>
  <c r="BW578" i="58"/>
  <c r="BX578" i="58"/>
  <c r="BY578" i="58"/>
  <c r="BZ578" i="58"/>
  <c r="CA578" i="58"/>
  <c r="CB578" i="58"/>
  <c r="CC578" i="58"/>
  <c r="CD578" i="58"/>
  <c r="CE578" i="58"/>
  <c r="CF578" i="58"/>
  <c r="CG578" i="58"/>
  <c r="CH578" i="58"/>
  <c r="CI578" i="58"/>
  <c r="CJ578" i="58"/>
  <c r="CK578" i="58"/>
  <c r="CL578" i="58"/>
  <c r="CM578" i="58"/>
  <c r="CN578" i="58"/>
  <c r="CO578" i="58"/>
  <c r="CP578" i="58"/>
  <c r="CQ578" i="58"/>
  <c r="CR578" i="58"/>
  <c r="CS578" i="58"/>
  <c r="CT578" i="58"/>
  <c r="CU578" i="58"/>
  <c r="CV578" i="58"/>
  <c r="CW578" i="58"/>
  <c r="CX578" i="58"/>
  <c r="CY578" i="58"/>
  <c r="CZ578" i="58"/>
  <c r="DA578" i="58"/>
  <c r="DB578" i="58"/>
  <c r="DC578" i="58"/>
  <c r="DD578" i="58"/>
  <c r="DE578" i="58"/>
  <c r="AJ579" i="58"/>
  <c r="AK579" i="58"/>
  <c r="AL579" i="58"/>
  <c r="AM579" i="58"/>
  <c r="AN579" i="58"/>
  <c r="AO579" i="58"/>
  <c r="AP579" i="58"/>
  <c r="AQ579" i="58"/>
  <c r="AR579" i="58"/>
  <c r="AS579" i="58"/>
  <c r="AT579" i="58"/>
  <c r="AU579" i="58"/>
  <c r="AV579" i="58"/>
  <c r="AW579" i="58"/>
  <c r="AX579" i="58"/>
  <c r="AY579" i="58"/>
  <c r="AZ579" i="58"/>
  <c r="BA579" i="58"/>
  <c r="BB579" i="58"/>
  <c r="BC579" i="58"/>
  <c r="BD579" i="58"/>
  <c r="BE579" i="58"/>
  <c r="BF579" i="58"/>
  <c r="BG579" i="58"/>
  <c r="BH579" i="58"/>
  <c r="BI579" i="58"/>
  <c r="BJ579" i="58"/>
  <c r="BK579" i="58"/>
  <c r="BL579" i="58"/>
  <c r="BM579" i="58"/>
  <c r="BN579" i="58"/>
  <c r="BO579" i="58"/>
  <c r="BP579" i="58"/>
  <c r="BQ579" i="58"/>
  <c r="BR579" i="58"/>
  <c r="BS579" i="58"/>
  <c r="BT579" i="58"/>
  <c r="BU579" i="58"/>
  <c r="BV579" i="58"/>
  <c r="BW579" i="58"/>
  <c r="BX579" i="58"/>
  <c r="BY579" i="58"/>
  <c r="BZ579" i="58"/>
  <c r="CA579" i="58"/>
  <c r="CB579" i="58"/>
  <c r="CC579" i="58"/>
  <c r="CD579" i="58"/>
  <c r="CE579" i="58"/>
  <c r="CF579" i="58"/>
  <c r="CG579" i="58"/>
  <c r="CH579" i="58"/>
  <c r="CI579" i="58"/>
  <c r="CJ579" i="58"/>
  <c r="CK579" i="58"/>
  <c r="CL579" i="58"/>
  <c r="CM579" i="58"/>
  <c r="CN579" i="58"/>
  <c r="CO579" i="58"/>
  <c r="CP579" i="58"/>
  <c r="CQ579" i="58"/>
  <c r="CR579" i="58"/>
  <c r="CS579" i="58"/>
  <c r="CT579" i="58"/>
  <c r="CU579" i="58"/>
  <c r="CV579" i="58"/>
  <c r="CW579" i="58"/>
  <c r="CX579" i="58"/>
  <c r="CY579" i="58"/>
  <c r="CZ579" i="58"/>
  <c r="DA579" i="58"/>
  <c r="DB579" i="58"/>
  <c r="DC579" i="58"/>
  <c r="DD579" i="58"/>
  <c r="DE579" i="58"/>
  <c r="AJ580" i="58"/>
  <c r="AK580" i="58"/>
  <c r="AL580" i="58"/>
  <c r="AM580" i="58"/>
  <c r="AN580" i="58"/>
  <c r="AO580" i="58"/>
  <c r="AP580" i="58"/>
  <c r="AQ580" i="58"/>
  <c r="AR580" i="58"/>
  <c r="AS580" i="58"/>
  <c r="AT580" i="58"/>
  <c r="AU580" i="58"/>
  <c r="AV580" i="58"/>
  <c r="AW580" i="58"/>
  <c r="AX580" i="58"/>
  <c r="AY580" i="58"/>
  <c r="AZ580" i="58"/>
  <c r="BA580" i="58"/>
  <c r="BB580" i="58"/>
  <c r="BC580" i="58"/>
  <c r="BD580" i="58"/>
  <c r="BE580" i="58"/>
  <c r="BF580" i="58"/>
  <c r="BG580" i="58"/>
  <c r="BH580" i="58"/>
  <c r="BI580" i="58"/>
  <c r="BJ580" i="58"/>
  <c r="BK580" i="58"/>
  <c r="BL580" i="58"/>
  <c r="BM580" i="58"/>
  <c r="BN580" i="58"/>
  <c r="BO580" i="58"/>
  <c r="BP580" i="58"/>
  <c r="BQ580" i="58"/>
  <c r="BR580" i="58"/>
  <c r="BS580" i="58"/>
  <c r="BT580" i="58"/>
  <c r="BU580" i="58"/>
  <c r="BV580" i="58"/>
  <c r="BW580" i="58"/>
  <c r="BX580" i="58"/>
  <c r="BY580" i="58"/>
  <c r="BZ580" i="58"/>
  <c r="CA580" i="58"/>
  <c r="CB580" i="58"/>
  <c r="CC580" i="58"/>
  <c r="CD580" i="58"/>
  <c r="CE580" i="58"/>
  <c r="CF580" i="58"/>
  <c r="CG580" i="58"/>
  <c r="CH580" i="58"/>
  <c r="CI580" i="58"/>
  <c r="CJ580" i="58"/>
  <c r="CK580" i="58"/>
  <c r="CL580" i="58"/>
  <c r="CM580" i="58"/>
  <c r="CN580" i="58"/>
  <c r="CO580" i="58"/>
  <c r="CP580" i="58"/>
  <c r="CQ580" i="58"/>
  <c r="CR580" i="58"/>
  <c r="CS580" i="58"/>
  <c r="CT580" i="58"/>
  <c r="CU580" i="58"/>
  <c r="CV580" i="58"/>
  <c r="CW580" i="58"/>
  <c r="CX580" i="58"/>
  <c r="CY580" i="58"/>
  <c r="CZ580" i="58"/>
  <c r="DA580" i="58"/>
  <c r="DB580" i="58"/>
  <c r="DC580" i="58"/>
  <c r="DD580" i="58"/>
  <c r="DE580" i="58"/>
  <c r="AJ581" i="58"/>
  <c r="AK581" i="58"/>
  <c r="AL581" i="58"/>
  <c r="AM581" i="58"/>
  <c r="AN581" i="58"/>
  <c r="AO581" i="58"/>
  <c r="AP581" i="58"/>
  <c r="AQ581" i="58"/>
  <c r="AR581" i="58"/>
  <c r="AS581" i="58"/>
  <c r="AT581" i="58"/>
  <c r="AU581" i="58"/>
  <c r="AV581" i="58"/>
  <c r="AW581" i="58"/>
  <c r="AX581" i="58"/>
  <c r="AY581" i="58"/>
  <c r="AZ581" i="58"/>
  <c r="BA581" i="58"/>
  <c r="BB581" i="58"/>
  <c r="BC581" i="58"/>
  <c r="BD581" i="58"/>
  <c r="BE581" i="58"/>
  <c r="BF581" i="58"/>
  <c r="BG581" i="58"/>
  <c r="BH581" i="58"/>
  <c r="BI581" i="58"/>
  <c r="BJ581" i="58"/>
  <c r="BK581" i="58"/>
  <c r="BL581" i="58"/>
  <c r="BM581" i="58"/>
  <c r="BN581" i="58"/>
  <c r="BO581" i="58"/>
  <c r="BP581" i="58"/>
  <c r="BQ581" i="58"/>
  <c r="BR581" i="58"/>
  <c r="BS581" i="58"/>
  <c r="BT581" i="58"/>
  <c r="BU581" i="58"/>
  <c r="BV581" i="58"/>
  <c r="BW581" i="58"/>
  <c r="BX581" i="58"/>
  <c r="BY581" i="58"/>
  <c r="BZ581" i="58"/>
  <c r="CA581" i="58"/>
  <c r="CB581" i="58"/>
  <c r="CC581" i="58"/>
  <c r="CD581" i="58"/>
  <c r="CE581" i="58"/>
  <c r="CF581" i="58"/>
  <c r="CG581" i="58"/>
  <c r="CH581" i="58"/>
  <c r="CI581" i="58"/>
  <c r="CJ581" i="58"/>
  <c r="CK581" i="58"/>
  <c r="CL581" i="58"/>
  <c r="CM581" i="58"/>
  <c r="CN581" i="58"/>
  <c r="CO581" i="58"/>
  <c r="CP581" i="58"/>
  <c r="CQ581" i="58"/>
  <c r="CR581" i="58"/>
  <c r="CS581" i="58"/>
  <c r="CT581" i="58"/>
  <c r="CU581" i="58"/>
  <c r="CV581" i="58"/>
  <c r="CW581" i="58"/>
  <c r="CX581" i="58"/>
  <c r="CY581" i="58"/>
  <c r="CZ581" i="58"/>
  <c r="DA581" i="58"/>
  <c r="DB581" i="58"/>
  <c r="DC581" i="58"/>
  <c r="DD581" i="58"/>
  <c r="DE581" i="58"/>
  <c r="AJ582" i="58"/>
  <c r="AK582" i="58"/>
  <c r="AL582" i="58"/>
  <c r="AM582" i="58"/>
  <c r="AN582" i="58"/>
  <c r="AO582" i="58"/>
  <c r="AP582" i="58"/>
  <c r="AQ582" i="58"/>
  <c r="AR582" i="58"/>
  <c r="AS582" i="58"/>
  <c r="AT582" i="58"/>
  <c r="AU582" i="58"/>
  <c r="AV582" i="58"/>
  <c r="AW582" i="58"/>
  <c r="AX582" i="58"/>
  <c r="AY582" i="58"/>
  <c r="AZ582" i="58"/>
  <c r="BA582" i="58"/>
  <c r="BB582" i="58"/>
  <c r="BC582" i="58"/>
  <c r="BD582" i="58"/>
  <c r="BE582" i="58"/>
  <c r="BF582" i="58"/>
  <c r="BG582" i="58"/>
  <c r="BH582" i="58"/>
  <c r="BI582" i="58"/>
  <c r="BJ582" i="58"/>
  <c r="BK582" i="58"/>
  <c r="BL582" i="58"/>
  <c r="BM582" i="58"/>
  <c r="BN582" i="58"/>
  <c r="BO582" i="58"/>
  <c r="BP582" i="58"/>
  <c r="BQ582" i="58"/>
  <c r="BR582" i="58"/>
  <c r="BS582" i="58"/>
  <c r="BT582" i="58"/>
  <c r="BU582" i="58"/>
  <c r="BV582" i="58"/>
  <c r="BW582" i="58"/>
  <c r="BX582" i="58"/>
  <c r="BY582" i="58"/>
  <c r="BZ582" i="58"/>
  <c r="CA582" i="58"/>
  <c r="CB582" i="58"/>
  <c r="CC582" i="58"/>
  <c r="CD582" i="58"/>
  <c r="CE582" i="58"/>
  <c r="CF582" i="58"/>
  <c r="CG582" i="58"/>
  <c r="CH582" i="58"/>
  <c r="CI582" i="58"/>
  <c r="CJ582" i="58"/>
  <c r="CK582" i="58"/>
  <c r="CL582" i="58"/>
  <c r="CM582" i="58"/>
  <c r="CN582" i="58"/>
  <c r="CO582" i="58"/>
  <c r="CP582" i="58"/>
  <c r="CQ582" i="58"/>
  <c r="CR582" i="58"/>
  <c r="CS582" i="58"/>
  <c r="CT582" i="58"/>
  <c r="CU582" i="58"/>
  <c r="CV582" i="58"/>
  <c r="CW582" i="58"/>
  <c r="CX582" i="58"/>
  <c r="CY582" i="58"/>
  <c r="CZ582" i="58"/>
  <c r="DA582" i="58"/>
  <c r="DB582" i="58"/>
  <c r="DC582" i="58"/>
  <c r="DD582" i="58"/>
  <c r="DE582" i="58"/>
  <c r="AJ583" i="58"/>
  <c r="AK583" i="58"/>
  <c r="AL583" i="58"/>
  <c r="AM583" i="58"/>
  <c r="AN583" i="58"/>
  <c r="AO583" i="58"/>
  <c r="AP583" i="58"/>
  <c r="AQ583" i="58"/>
  <c r="AR583" i="58"/>
  <c r="AS583" i="58"/>
  <c r="AT583" i="58"/>
  <c r="AU583" i="58"/>
  <c r="AV583" i="58"/>
  <c r="AW583" i="58"/>
  <c r="AX583" i="58"/>
  <c r="AY583" i="58"/>
  <c r="AZ583" i="58"/>
  <c r="BA583" i="58"/>
  <c r="BB583" i="58"/>
  <c r="BC583" i="58"/>
  <c r="BD583" i="58"/>
  <c r="BE583" i="58"/>
  <c r="BF583" i="58"/>
  <c r="BG583" i="58"/>
  <c r="BH583" i="58"/>
  <c r="BI583" i="58"/>
  <c r="BJ583" i="58"/>
  <c r="BK583" i="58"/>
  <c r="BL583" i="58"/>
  <c r="BM583" i="58"/>
  <c r="BN583" i="58"/>
  <c r="BO583" i="58"/>
  <c r="BP583" i="58"/>
  <c r="BQ583" i="58"/>
  <c r="BR583" i="58"/>
  <c r="BS583" i="58"/>
  <c r="BT583" i="58"/>
  <c r="BU583" i="58"/>
  <c r="BV583" i="58"/>
  <c r="BW583" i="58"/>
  <c r="BX583" i="58"/>
  <c r="BY583" i="58"/>
  <c r="BZ583" i="58"/>
  <c r="CA583" i="58"/>
  <c r="CB583" i="58"/>
  <c r="CC583" i="58"/>
  <c r="CD583" i="58"/>
  <c r="CE583" i="58"/>
  <c r="CF583" i="58"/>
  <c r="CG583" i="58"/>
  <c r="CH583" i="58"/>
  <c r="CI583" i="58"/>
  <c r="CJ583" i="58"/>
  <c r="CK583" i="58"/>
  <c r="CL583" i="58"/>
  <c r="CM583" i="58"/>
  <c r="CN583" i="58"/>
  <c r="CO583" i="58"/>
  <c r="CP583" i="58"/>
  <c r="CQ583" i="58"/>
  <c r="CR583" i="58"/>
  <c r="CS583" i="58"/>
  <c r="CT583" i="58"/>
  <c r="CU583" i="58"/>
  <c r="CV583" i="58"/>
  <c r="CW583" i="58"/>
  <c r="CX583" i="58"/>
  <c r="CY583" i="58"/>
  <c r="CZ583" i="58"/>
  <c r="DA583" i="58"/>
  <c r="DB583" i="58"/>
  <c r="DC583" i="58"/>
  <c r="DD583" i="58"/>
  <c r="DE583" i="58"/>
  <c r="AJ584" i="58"/>
  <c r="AK584" i="58"/>
  <c r="AL584" i="58"/>
  <c r="AM584" i="58"/>
  <c r="AN584" i="58"/>
  <c r="AO584" i="58"/>
  <c r="AP584" i="58"/>
  <c r="AQ584" i="58"/>
  <c r="AR584" i="58"/>
  <c r="AS584" i="58"/>
  <c r="AT584" i="58"/>
  <c r="AU584" i="58"/>
  <c r="AV584" i="58"/>
  <c r="AW584" i="58"/>
  <c r="AX584" i="58"/>
  <c r="AY584" i="58"/>
  <c r="AZ584" i="58"/>
  <c r="BA584" i="58"/>
  <c r="BB584" i="58"/>
  <c r="BC584" i="58"/>
  <c r="BD584" i="58"/>
  <c r="BE584" i="58"/>
  <c r="BF584" i="58"/>
  <c r="BG584" i="58"/>
  <c r="BH584" i="58"/>
  <c r="BI584" i="58"/>
  <c r="BJ584" i="58"/>
  <c r="BK584" i="58"/>
  <c r="BL584" i="58"/>
  <c r="BM584" i="58"/>
  <c r="BN584" i="58"/>
  <c r="BO584" i="58"/>
  <c r="BP584" i="58"/>
  <c r="BQ584" i="58"/>
  <c r="BR584" i="58"/>
  <c r="BS584" i="58"/>
  <c r="BT584" i="58"/>
  <c r="BU584" i="58"/>
  <c r="BV584" i="58"/>
  <c r="BW584" i="58"/>
  <c r="BX584" i="58"/>
  <c r="BY584" i="58"/>
  <c r="BZ584" i="58"/>
  <c r="CA584" i="58"/>
  <c r="CB584" i="58"/>
  <c r="CC584" i="58"/>
  <c r="CD584" i="58"/>
  <c r="CE584" i="58"/>
  <c r="CF584" i="58"/>
  <c r="CG584" i="58"/>
  <c r="CH584" i="58"/>
  <c r="CI584" i="58"/>
  <c r="CJ584" i="58"/>
  <c r="CK584" i="58"/>
  <c r="CL584" i="58"/>
  <c r="CM584" i="58"/>
  <c r="CN584" i="58"/>
  <c r="CO584" i="58"/>
  <c r="CP584" i="58"/>
  <c r="CQ584" i="58"/>
  <c r="CR584" i="58"/>
  <c r="CS584" i="58"/>
  <c r="CT584" i="58"/>
  <c r="CU584" i="58"/>
  <c r="CV584" i="58"/>
  <c r="CW584" i="58"/>
  <c r="CX584" i="58"/>
  <c r="CY584" i="58"/>
  <c r="CZ584" i="58"/>
  <c r="DA584" i="58"/>
  <c r="DB584" i="58"/>
  <c r="DC584" i="58"/>
  <c r="DD584" i="58"/>
  <c r="DE584" i="58"/>
  <c r="AJ585" i="58"/>
  <c r="AK585" i="58"/>
  <c r="AL585" i="58"/>
  <c r="AM585" i="58"/>
  <c r="AN585" i="58"/>
  <c r="AO585" i="58"/>
  <c r="AP585" i="58"/>
  <c r="AQ585" i="58"/>
  <c r="AR585" i="58"/>
  <c r="AS585" i="58"/>
  <c r="AT585" i="58"/>
  <c r="AU585" i="58"/>
  <c r="AV585" i="58"/>
  <c r="AW585" i="58"/>
  <c r="AX585" i="58"/>
  <c r="AY585" i="58"/>
  <c r="AZ585" i="58"/>
  <c r="BA585" i="58"/>
  <c r="BB585" i="58"/>
  <c r="BC585" i="58"/>
  <c r="BD585" i="58"/>
  <c r="BE585" i="58"/>
  <c r="BF585" i="58"/>
  <c r="BG585" i="58"/>
  <c r="BH585" i="58"/>
  <c r="BI585" i="58"/>
  <c r="BJ585" i="58"/>
  <c r="BK585" i="58"/>
  <c r="BL585" i="58"/>
  <c r="BM585" i="58"/>
  <c r="BN585" i="58"/>
  <c r="BO585" i="58"/>
  <c r="BP585" i="58"/>
  <c r="BQ585" i="58"/>
  <c r="BR585" i="58"/>
  <c r="BS585" i="58"/>
  <c r="BT585" i="58"/>
  <c r="BU585" i="58"/>
  <c r="BV585" i="58"/>
  <c r="BW585" i="58"/>
  <c r="BX585" i="58"/>
  <c r="BY585" i="58"/>
  <c r="BZ585" i="58"/>
  <c r="CA585" i="58"/>
  <c r="CB585" i="58"/>
  <c r="CC585" i="58"/>
  <c r="CD585" i="58"/>
  <c r="CE585" i="58"/>
  <c r="CF585" i="58"/>
  <c r="CG585" i="58"/>
  <c r="CH585" i="58"/>
  <c r="CI585" i="58"/>
  <c r="CJ585" i="58"/>
  <c r="CK585" i="58"/>
  <c r="CL585" i="58"/>
  <c r="CM585" i="58"/>
  <c r="CN585" i="58"/>
  <c r="CO585" i="58"/>
  <c r="CP585" i="58"/>
  <c r="CQ585" i="58"/>
  <c r="CR585" i="58"/>
  <c r="CS585" i="58"/>
  <c r="CT585" i="58"/>
  <c r="CU585" i="58"/>
  <c r="CV585" i="58"/>
  <c r="CW585" i="58"/>
  <c r="CX585" i="58"/>
  <c r="CY585" i="58"/>
  <c r="CZ585" i="58"/>
  <c r="DA585" i="58"/>
  <c r="DB585" i="58"/>
  <c r="DC585" i="58"/>
  <c r="DD585" i="58"/>
  <c r="DE585" i="58"/>
  <c r="AJ586" i="58"/>
  <c r="AK586" i="58"/>
  <c r="AL586" i="58"/>
  <c r="AM586" i="58"/>
  <c r="AN586" i="58"/>
  <c r="AO586" i="58"/>
  <c r="AP586" i="58"/>
  <c r="AQ586" i="58"/>
  <c r="AR586" i="58"/>
  <c r="AS586" i="58"/>
  <c r="AT586" i="58"/>
  <c r="AU586" i="58"/>
  <c r="AV586" i="58"/>
  <c r="AW586" i="58"/>
  <c r="AX586" i="58"/>
  <c r="AY586" i="58"/>
  <c r="AZ586" i="58"/>
  <c r="BA586" i="58"/>
  <c r="BB586" i="58"/>
  <c r="BC586" i="58"/>
  <c r="BD586" i="58"/>
  <c r="BE586" i="58"/>
  <c r="BF586" i="58"/>
  <c r="BG586" i="58"/>
  <c r="BH586" i="58"/>
  <c r="BI586" i="58"/>
  <c r="BJ586" i="58"/>
  <c r="BK586" i="58"/>
  <c r="BL586" i="58"/>
  <c r="BM586" i="58"/>
  <c r="BN586" i="58"/>
  <c r="BO586" i="58"/>
  <c r="BP586" i="58"/>
  <c r="BQ586" i="58"/>
  <c r="BR586" i="58"/>
  <c r="BS586" i="58"/>
  <c r="BT586" i="58"/>
  <c r="BU586" i="58"/>
  <c r="BV586" i="58"/>
  <c r="BW586" i="58"/>
  <c r="BX586" i="58"/>
  <c r="BY586" i="58"/>
  <c r="BZ586" i="58"/>
  <c r="CA586" i="58"/>
  <c r="CB586" i="58"/>
  <c r="CC586" i="58"/>
  <c r="CD586" i="58"/>
  <c r="CE586" i="58"/>
  <c r="CF586" i="58"/>
  <c r="CG586" i="58"/>
  <c r="CH586" i="58"/>
  <c r="CI586" i="58"/>
  <c r="CJ586" i="58"/>
  <c r="CK586" i="58"/>
  <c r="CL586" i="58"/>
  <c r="CM586" i="58"/>
  <c r="CN586" i="58"/>
  <c r="CO586" i="58"/>
  <c r="CP586" i="58"/>
  <c r="CQ586" i="58"/>
  <c r="CR586" i="58"/>
  <c r="CS586" i="58"/>
  <c r="CT586" i="58"/>
  <c r="CU586" i="58"/>
  <c r="CV586" i="58"/>
  <c r="CW586" i="58"/>
  <c r="CX586" i="58"/>
  <c r="CY586" i="58"/>
  <c r="CZ586" i="58"/>
  <c r="DA586" i="58"/>
  <c r="DB586" i="58"/>
  <c r="DC586" i="58"/>
  <c r="DD586" i="58"/>
  <c r="DE586" i="58"/>
  <c r="AJ587" i="58"/>
  <c r="AK587" i="58"/>
  <c r="AL587" i="58"/>
  <c r="AM587" i="58"/>
  <c r="AN587" i="58"/>
  <c r="AO587" i="58"/>
  <c r="AP587" i="58"/>
  <c r="AQ587" i="58"/>
  <c r="AR587" i="58"/>
  <c r="AS587" i="58"/>
  <c r="AT587" i="58"/>
  <c r="AU587" i="58"/>
  <c r="AV587" i="58"/>
  <c r="AW587" i="58"/>
  <c r="AX587" i="58"/>
  <c r="AY587" i="58"/>
  <c r="AZ587" i="58"/>
  <c r="BA587" i="58"/>
  <c r="BB587" i="58"/>
  <c r="BC587" i="58"/>
  <c r="BD587" i="58"/>
  <c r="BE587" i="58"/>
  <c r="BF587" i="58"/>
  <c r="BG587" i="58"/>
  <c r="BH587" i="58"/>
  <c r="BI587" i="58"/>
  <c r="BJ587" i="58"/>
  <c r="BK587" i="58"/>
  <c r="BL587" i="58"/>
  <c r="BM587" i="58"/>
  <c r="BN587" i="58"/>
  <c r="BO587" i="58"/>
  <c r="BP587" i="58"/>
  <c r="BQ587" i="58"/>
  <c r="BR587" i="58"/>
  <c r="BS587" i="58"/>
  <c r="BT587" i="58"/>
  <c r="BU587" i="58"/>
  <c r="BV587" i="58"/>
  <c r="BW587" i="58"/>
  <c r="BX587" i="58"/>
  <c r="BY587" i="58"/>
  <c r="BZ587" i="58"/>
  <c r="CA587" i="58"/>
  <c r="CB587" i="58"/>
  <c r="CC587" i="58"/>
  <c r="CD587" i="58"/>
  <c r="CE587" i="58"/>
  <c r="CF587" i="58"/>
  <c r="CG587" i="58"/>
  <c r="CH587" i="58"/>
  <c r="CI587" i="58"/>
  <c r="CJ587" i="58"/>
  <c r="CK587" i="58"/>
  <c r="CL587" i="58"/>
  <c r="CM587" i="58"/>
  <c r="CN587" i="58"/>
  <c r="CO587" i="58"/>
  <c r="CP587" i="58"/>
  <c r="CQ587" i="58"/>
  <c r="CR587" i="58"/>
  <c r="CS587" i="58"/>
  <c r="CT587" i="58"/>
  <c r="CU587" i="58"/>
  <c r="CV587" i="58"/>
  <c r="CW587" i="58"/>
  <c r="CX587" i="58"/>
  <c r="CY587" i="58"/>
  <c r="CZ587" i="58"/>
  <c r="DA587" i="58"/>
  <c r="DB587" i="58"/>
  <c r="DC587" i="58"/>
  <c r="DD587" i="58"/>
  <c r="DE587" i="58"/>
  <c r="AJ588" i="58"/>
  <c r="AK588" i="58"/>
  <c r="AL588" i="58"/>
  <c r="AM588" i="58"/>
  <c r="AN588" i="58"/>
  <c r="AO588" i="58"/>
  <c r="AP588" i="58"/>
  <c r="AQ588" i="58"/>
  <c r="AR588" i="58"/>
  <c r="AS588" i="58"/>
  <c r="AT588" i="58"/>
  <c r="AU588" i="58"/>
  <c r="AV588" i="58"/>
  <c r="AW588" i="58"/>
  <c r="AX588" i="58"/>
  <c r="AY588" i="58"/>
  <c r="AZ588" i="58"/>
  <c r="BA588" i="58"/>
  <c r="BB588" i="58"/>
  <c r="BC588" i="58"/>
  <c r="BD588" i="58"/>
  <c r="BE588" i="58"/>
  <c r="BF588" i="58"/>
  <c r="BG588" i="58"/>
  <c r="BH588" i="58"/>
  <c r="BI588" i="58"/>
  <c r="BJ588" i="58"/>
  <c r="BK588" i="58"/>
  <c r="BL588" i="58"/>
  <c r="BM588" i="58"/>
  <c r="BN588" i="58"/>
  <c r="BO588" i="58"/>
  <c r="BP588" i="58"/>
  <c r="BQ588" i="58"/>
  <c r="BR588" i="58"/>
  <c r="BS588" i="58"/>
  <c r="BT588" i="58"/>
  <c r="BU588" i="58"/>
  <c r="BV588" i="58"/>
  <c r="BW588" i="58"/>
  <c r="BX588" i="58"/>
  <c r="BY588" i="58"/>
  <c r="BZ588" i="58"/>
  <c r="CA588" i="58"/>
  <c r="CB588" i="58"/>
  <c r="CC588" i="58"/>
  <c r="CD588" i="58"/>
  <c r="CE588" i="58"/>
  <c r="CF588" i="58"/>
  <c r="CG588" i="58"/>
  <c r="CH588" i="58"/>
  <c r="CI588" i="58"/>
  <c r="CJ588" i="58"/>
  <c r="CK588" i="58"/>
  <c r="CL588" i="58"/>
  <c r="CM588" i="58"/>
  <c r="CN588" i="58"/>
  <c r="CO588" i="58"/>
  <c r="CP588" i="58"/>
  <c r="CQ588" i="58"/>
  <c r="CR588" i="58"/>
  <c r="CS588" i="58"/>
  <c r="CT588" i="58"/>
  <c r="CU588" i="58"/>
  <c r="CV588" i="58"/>
  <c r="CW588" i="58"/>
  <c r="CX588" i="58"/>
  <c r="CY588" i="58"/>
  <c r="CZ588" i="58"/>
  <c r="DA588" i="58"/>
  <c r="DB588" i="58"/>
  <c r="DC588" i="58"/>
  <c r="DD588" i="58"/>
  <c r="DE588" i="58"/>
  <c r="AJ589" i="58"/>
  <c r="AK589" i="58"/>
  <c r="AL589" i="58"/>
  <c r="AM589" i="58"/>
  <c r="AN589" i="58"/>
  <c r="AO589" i="58"/>
  <c r="AP589" i="58"/>
  <c r="AQ589" i="58"/>
  <c r="AR589" i="58"/>
  <c r="AS589" i="58"/>
  <c r="AT589" i="58"/>
  <c r="AU589" i="58"/>
  <c r="AV589" i="58"/>
  <c r="AW589" i="58"/>
  <c r="AX589" i="58"/>
  <c r="AY589" i="58"/>
  <c r="AZ589" i="58"/>
  <c r="BA589" i="58"/>
  <c r="BB589" i="58"/>
  <c r="BC589" i="58"/>
  <c r="BD589" i="58"/>
  <c r="BE589" i="58"/>
  <c r="BF589" i="58"/>
  <c r="BG589" i="58"/>
  <c r="BH589" i="58"/>
  <c r="BI589" i="58"/>
  <c r="BJ589" i="58"/>
  <c r="BK589" i="58"/>
  <c r="BL589" i="58"/>
  <c r="BM589" i="58"/>
  <c r="BN589" i="58"/>
  <c r="BO589" i="58"/>
  <c r="BP589" i="58"/>
  <c r="BQ589" i="58"/>
  <c r="BR589" i="58"/>
  <c r="BS589" i="58"/>
  <c r="BT589" i="58"/>
  <c r="BU589" i="58"/>
  <c r="BV589" i="58"/>
  <c r="BW589" i="58"/>
  <c r="BX589" i="58"/>
  <c r="BY589" i="58"/>
  <c r="BZ589" i="58"/>
  <c r="CA589" i="58"/>
  <c r="CB589" i="58"/>
  <c r="CC589" i="58"/>
  <c r="CD589" i="58"/>
  <c r="CE589" i="58"/>
  <c r="CF589" i="58"/>
  <c r="CG589" i="58"/>
  <c r="CH589" i="58"/>
  <c r="CI589" i="58"/>
  <c r="CJ589" i="58"/>
  <c r="CK589" i="58"/>
  <c r="CL589" i="58"/>
  <c r="CM589" i="58"/>
  <c r="CN589" i="58"/>
  <c r="CO589" i="58"/>
  <c r="CP589" i="58"/>
  <c r="CQ589" i="58"/>
  <c r="CR589" i="58"/>
  <c r="CS589" i="58"/>
  <c r="CT589" i="58"/>
  <c r="CU589" i="58"/>
  <c r="CV589" i="58"/>
  <c r="CW589" i="58"/>
  <c r="CX589" i="58"/>
  <c r="CY589" i="58"/>
  <c r="CZ589" i="58"/>
  <c r="DA589" i="58"/>
  <c r="DB589" i="58"/>
  <c r="DC589" i="58"/>
  <c r="DD589" i="58"/>
  <c r="DE589" i="58"/>
  <c r="AJ590" i="58"/>
  <c r="AK590" i="58"/>
  <c r="AL590" i="58"/>
  <c r="AM590" i="58"/>
  <c r="AN590" i="58"/>
  <c r="AO590" i="58"/>
  <c r="AP590" i="58"/>
  <c r="AQ590" i="58"/>
  <c r="AR590" i="58"/>
  <c r="AS590" i="58"/>
  <c r="AT590" i="58"/>
  <c r="AU590" i="58"/>
  <c r="AV590" i="58"/>
  <c r="AW590" i="58"/>
  <c r="AX590" i="58"/>
  <c r="AY590" i="58"/>
  <c r="AZ590" i="58"/>
  <c r="BA590" i="58"/>
  <c r="BB590" i="58"/>
  <c r="BC590" i="58"/>
  <c r="BD590" i="58"/>
  <c r="BE590" i="58"/>
  <c r="BF590" i="58"/>
  <c r="BG590" i="58"/>
  <c r="BH590" i="58"/>
  <c r="BI590" i="58"/>
  <c r="BJ590" i="58"/>
  <c r="BK590" i="58"/>
  <c r="BL590" i="58"/>
  <c r="BM590" i="58"/>
  <c r="BN590" i="58"/>
  <c r="BO590" i="58"/>
  <c r="BP590" i="58"/>
  <c r="BQ590" i="58"/>
  <c r="BR590" i="58"/>
  <c r="BS590" i="58"/>
  <c r="BT590" i="58"/>
  <c r="BU590" i="58"/>
  <c r="BV590" i="58"/>
  <c r="BW590" i="58"/>
  <c r="BX590" i="58"/>
  <c r="BY590" i="58"/>
  <c r="BZ590" i="58"/>
  <c r="CA590" i="58"/>
  <c r="CB590" i="58"/>
  <c r="CC590" i="58"/>
  <c r="CD590" i="58"/>
  <c r="CE590" i="58"/>
  <c r="CF590" i="58"/>
  <c r="CG590" i="58"/>
  <c r="CH590" i="58"/>
  <c r="CI590" i="58"/>
  <c r="CJ590" i="58"/>
  <c r="CK590" i="58"/>
  <c r="CL590" i="58"/>
  <c r="CM590" i="58"/>
  <c r="CN590" i="58"/>
  <c r="CO590" i="58"/>
  <c r="CP590" i="58"/>
  <c r="CQ590" i="58"/>
  <c r="CR590" i="58"/>
  <c r="CS590" i="58"/>
  <c r="CT590" i="58"/>
  <c r="CU590" i="58"/>
  <c r="CV590" i="58"/>
  <c r="CW590" i="58"/>
  <c r="CX590" i="58"/>
  <c r="CY590" i="58"/>
  <c r="CZ590" i="58"/>
  <c r="DA590" i="58"/>
  <c r="DB590" i="58"/>
  <c r="DC590" i="58"/>
  <c r="DD590" i="58"/>
  <c r="DE590" i="58"/>
  <c r="AJ591" i="58"/>
  <c r="AK591" i="58"/>
  <c r="AL591" i="58"/>
  <c r="AM591" i="58"/>
  <c r="AN591" i="58"/>
  <c r="AO591" i="58"/>
  <c r="AP591" i="58"/>
  <c r="AQ591" i="58"/>
  <c r="AR591" i="58"/>
  <c r="AS591" i="58"/>
  <c r="AT591" i="58"/>
  <c r="AU591" i="58"/>
  <c r="AV591" i="58"/>
  <c r="AW591" i="58"/>
  <c r="AX591" i="58"/>
  <c r="AY591" i="58"/>
  <c r="AZ591" i="58"/>
  <c r="BA591" i="58"/>
  <c r="BB591" i="58"/>
  <c r="BC591" i="58"/>
  <c r="BD591" i="58"/>
  <c r="BE591" i="58"/>
  <c r="BF591" i="58"/>
  <c r="BG591" i="58"/>
  <c r="BH591" i="58"/>
  <c r="BI591" i="58"/>
  <c r="BJ591" i="58"/>
  <c r="BK591" i="58"/>
  <c r="BL591" i="58"/>
  <c r="BM591" i="58"/>
  <c r="BN591" i="58"/>
  <c r="BO591" i="58"/>
  <c r="BP591" i="58"/>
  <c r="BQ591" i="58"/>
  <c r="BR591" i="58"/>
  <c r="BS591" i="58"/>
  <c r="BT591" i="58"/>
  <c r="BU591" i="58"/>
  <c r="BV591" i="58"/>
  <c r="BW591" i="58"/>
  <c r="BX591" i="58"/>
  <c r="BY591" i="58"/>
  <c r="BZ591" i="58"/>
  <c r="CA591" i="58"/>
  <c r="CB591" i="58"/>
  <c r="CC591" i="58"/>
  <c r="CD591" i="58"/>
  <c r="CE591" i="58"/>
  <c r="CF591" i="58"/>
  <c r="CG591" i="58"/>
  <c r="CH591" i="58"/>
  <c r="CI591" i="58"/>
  <c r="CJ591" i="58"/>
  <c r="CK591" i="58"/>
  <c r="CL591" i="58"/>
  <c r="CM591" i="58"/>
  <c r="CN591" i="58"/>
  <c r="CO591" i="58"/>
  <c r="CP591" i="58"/>
  <c r="CQ591" i="58"/>
  <c r="CR591" i="58"/>
  <c r="CS591" i="58"/>
  <c r="CT591" i="58"/>
  <c r="CU591" i="58"/>
  <c r="CV591" i="58"/>
  <c r="CW591" i="58"/>
  <c r="CX591" i="58"/>
  <c r="CY591" i="58"/>
  <c r="CZ591" i="58"/>
  <c r="DA591" i="58"/>
  <c r="DB591" i="58"/>
  <c r="DC591" i="58"/>
  <c r="DD591" i="58"/>
  <c r="DE591" i="58"/>
  <c r="AJ592" i="58"/>
  <c r="AK592" i="58"/>
  <c r="AL592" i="58"/>
  <c r="AM592" i="58"/>
  <c r="AN592" i="58"/>
  <c r="AO592" i="58"/>
  <c r="AP592" i="58"/>
  <c r="AQ592" i="58"/>
  <c r="AR592" i="58"/>
  <c r="AS592" i="58"/>
  <c r="AT592" i="58"/>
  <c r="AU592" i="58"/>
  <c r="AV592" i="58"/>
  <c r="AW592" i="58"/>
  <c r="AX592" i="58"/>
  <c r="AY592" i="58"/>
  <c r="AZ592" i="58"/>
  <c r="BA592" i="58"/>
  <c r="BB592" i="58"/>
  <c r="BC592" i="58"/>
  <c r="BD592" i="58"/>
  <c r="BE592" i="58"/>
  <c r="BF592" i="58"/>
  <c r="BG592" i="58"/>
  <c r="BH592" i="58"/>
  <c r="BI592" i="58"/>
  <c r="BJ592" i="58"/>
  <c r="BK592" i="58"/>
  <c r="BL592" i="58"/>
  <c r="BM592" i="58"/>
  <c r="BN592" i="58"/>
  <c r="BO592" i="58"/>
  <c r="BP592" i="58"/>
  <c r="BQ592" i="58"/>
  <c r="BR592" i="58"/>
  <c r="BS592" i="58"/>
  <c r="BT592" i="58"/>
  <c r="BU592" i="58"/>
  <c r="BV592" i="58"/>
  <c r="BW592" i="58"/>
  <c r="BX592" i="58"/>
  <c r="BY592" i="58"/>
  <c r="BZ592" i="58"/>
  <c r="CA592" i="58"/>
  <c r="CB592" i="58"/>
  <c r="CC592" i="58"/>
  <c r="CD592" i="58"/>
  <c r="CE592" i="58"/>
  <c r="CF592" i="58"/>
  <c r="CG592" i="58"/>
  <c r="CH592" i="58"/>
  <c r="CI592" i="58"/>
  <c r="CJ592" i="58"/>
  <c r="CK592" i="58"/>
  <c r="CL592" i="58"/>
  <c r="CM592" i="58"/>
  <c r="CN592" i="58"/>
  <c r="CO592" i="58"/>
  <c r="CP592" i="58"/>
  <c r="CQ592" i="58"/>
  <c r="CR592" i="58"/>
  <c r="CS592" i="58"/>
  <c r="CT592" i="58"/>
  <c r="CU592" i="58"/>
  <c r="CV592" i="58"/>
  <c r="CW592" i="58"/>
  <c r="CX592" i="58"/>
  <c r="CY592" i="58"/>
  <c r="CZ592" i="58"/>
  <c r="DA592" i="58"/>
  <c r="DB592" i="58"/>
  <c r="DC592" i="58"/>
  <c r="DD592" i="58"/>
  <c r="DE592" i="58"/>
  <c r="AJ593" i="58"/>
  <c r="AK593" i="58"/>
  <c r="AL593" i="58"/>
  <c r="AM593" i="58"/>
  <c r="AN593" i="58"/>
  <c r="AO593" i="58"/>
  <c r="AP593" i="58"/>
  <c r="AQ593" i="58"/>
  <c r="AR593" i="58"/>
  <c r="AS593" i="58"/>
  <c r="AT593" i="58"/>
  <c r="AU593" i="58"/>
  <c r="AV593" i="58"/>
  <c r="AW593" i="58"/>
  <c r="AX593" i="58"/>
  <c r="AY593" i="58"/>
  <c r="AZ593" i="58"/>
  <c r="BA593" i="58"/>
  <c r="BB593" i="58"/>
  <c r="BC593" i="58"/>
  <c r="BD593" i="58"/>
  <c r="BE593" i="58"/>
  <c r="BF593" i="58"/>
  <c r="BG593" i="58"/>
  <c r="BH593" i="58"/>
  <c r="BI593" i="58"/>
  <c r="BJ593" i="58"/>
  <c r="BK593" i="58"/>
  <c r="BL593" i="58"/>
  <c r="BM593" i="58"/>
  <c r="BN593" i="58"/>
  <c r="BO593" i="58"/>
  <c r="BP593" i="58"/>
  <c r="BQ593" i="58"/>
  <c r="BR593" i="58"/>
  <c r="BS593" i="58"/>
  <c r="BT593" i="58"/>
  <c r="BU593" i="58"/>
  <c r="BV593" i="58"/>
  <c r="BW593" i="58"/>
  <c r="BX593" i="58"/>
  <c r="BY593" i="58"/>
  <c r="BZ593" i="58"/>
  <c r="CA593" i="58"/>
  <c r="CB593" i="58"/>
  <c r="CC593" i="58"/>
  <c r="CD593" i="58"/>
  <c r="CE593" i="58"/>
  <c r="CF593" i="58"/>
  <c r="CG593" i="58"/>
  <c r="CH593" i="58"/>
  <c r="CI593" i="58"/>
  <c r="CJ593" i="58"/>
  <c r="CK593" i="58"/>
  <c r="CL593" i="58"/>
  <c r="CM593" i="58"/>
  <c r="CN593" i="58"/>
  <c r="CO593" i="58"/>
  <c r="CP593" i="58"/>
  <c r="CQ593" i="58"/>
  <c r="CR593" i="58"/>
  <c r="CS593" i="58"/>
  <c r="CT593" i="58"/>
  <c r="CU593" i="58"/>
  <c r="CV593" i="58"/>
  <c r="CW593" i="58"/>
  <c r="CX593" i="58"/>
  <c r="CY593" i="58"/>
  <c r="CZ593" i="58"/>
  <c r="DA593" i="58"/>
  <c r="DB593" i="58"/>
  <c r="DC593" i="58"/>
  <c r="DD593" i="58"/>
  <c r="DE593" i="58"/>
  <c r="AJ594" i="58"/>
  <c r="AK594" i="58"/>
  <c r="AL594" i="58"/>
  <c r="AM594" i="58"/>
  <c r="AN594" i="58"/>
  <c r="AO594" i="58"/>
  <c r="AP594" i="58"/>
  <c r="AQ594" i="58"/>
  <c r="AR594" i="58"/>
  <c r="AS594" i="58"/>
  <c r="AT594" i="58"/>
  <c r="AU594" i="58"/>
  <c r="AV594" i="58"/>
  <c r="AW594" i="58"/>
  <c r="AX594" i="58"/>
  <c r="AY594" i="58"/>
  <c r="AZ594" i="58"/>
  <c r="BA594" i="58"/>
  <c r="BB594" i="58"/>
  <c r="BC594" i="58"/>
  <c r="BD594" i="58"/>
  <c r="BE594" i="58"/>
  <c r="BF594" i="58"/>
  <c r="BG594" i="58"/>
  <c r="BH594" i="58"/>
  <c r="BI594" i="58"/>
  <c r="BJ594" i="58"/>
  <c r="BK594" i="58"/>
  <c r="BL594" i="58"/>
  <c r="BM594" i="58"/>
  <c r="BN594" i="58"/>
  <c r="BO594" i="58"/>
  <c r="BP594" i="58"/>
  <c r="BQ594" i="58"/>
  <c r="BR594" i="58"/>
  <c r="BS594" i="58"/>
  <c r="BT594" i="58"/>
  <c r="BU594" i="58"/>
  <c r="BV594" i="58"/>
  <c r="BW594" i="58"/>
  <c r="BX594" i="58"/>
  <c r="BY594" i="58"/>
  <c r="BZ594" i="58"/>
  <c r="CA594" i="58"/>
  <c r="CB594" i="58"/>
  <c r="CC594" i="58"/>
  <c r="CD594" i="58"/>
  <c r="CE594" i="58"/>
  <c r="CF594" i="58"/>
  <c r="CG594" i="58"/>
  <c r="CH594" i="58"/>
  <c r="CI594" i="58"/>
  <c r="CJ594" i="58"/>
  <c r="CK594" i="58"/>
  <c r="CL594" i="58"/>
  <c r="CM594" i="58"/>
  <c r="CN594" i="58"/>
  <c r="CO594" i="58"/>
  <c r="CP594" i="58"/>
  <c r="CQ594" i="58"/>
  <c r="CR594" i="58"/>
  <c r="CS594" i="58"/>
  <c r="CT594" i="58"/>
  <c r="CU594" i="58"/>
  <c r="CV594" i="58"/>
  <c r="CW594" i="58"/>
  <c r="CX594" i="58"/>
  <c r="CY594" i="58"/>
  <c r="CZ594" i="58"/>
  <c r="DA594" i="58"/>
  <c r="DB594" i="58"/>
  <c r="DC594" i="58"/>
  <c r="DD594" i="58"/>
  <c r="DE594" i="58"/>
  <c r="AJ595" i="58"/>
  <c r="AK595" i="58"/>
  <c r="AL595" i="58"/>
  <c r="AM595" i="58"/>
  <c r="AN595" i="58"/>
  <c r="AO595" i="58"/>
  <c r="AP595" i="58"/>
  <c r="AQ595" i="58"/>
  <c r="AR595" i="58"/>
  <c r="AS595" i="58"/>
  <c r="AT595" i="58"/>
  <c r="AU595" i="58"/>
  <c r="AV595" i="58"/>
  <c r="AW595" i="58"/>
  <c r="AX595" i="58"/>
  <c r="AY595" i="58"/>
  <c r="AZ595" i="58"/>
  <c r="BA595" i="58"/>
  <c r="BB595" i="58"/>
  <c r="BC595" i="58"/>
  <c r="BD595" i="58"/>
  <c r="BE595" i="58"/>
  <c r="BF595" i="58"/>
  <c r="BG595" i="58"/>
  <c r="BH595" i="58"/>
  <c r="BI595" i="58"/>
  <c r="BJ595" i="58"/>
  <c r="BK595" i="58"/>
  <c r="BL595" i="58"/>
  <c r="BM595" i="58"/>
  <c r="BN595" i="58"/>
  <c r="BO595" i="58"/>
  <c r="BP595" i="58"/>
  <c r="BQ595" i="58"/>
  <c r="BR595" i="58"/>
  <c r="BS595" i="58"/>
  <c r="BT595" i="58"/>
  <c r="BU595" i="58"/>
  <c r="BV595" i="58"/>
  <c r="BW595" i="58"/>
  <c r="BX595" i="58"/>
  <c r="BY595" i="58"/>
  <c r="BZ595" i="58"/>
  <c r="CA595" i="58"/>
  <c r="CB595" i="58"/>
  <c r="CC595" i="58"/>
  <c r="CD595" i="58"/>
  <c r="CE595" i="58"/>
  <c r="CF595" i="58"/>
  <c r="CG595" i="58"/>
  <c r="CH595" i="58"/>
  <c r="CI595" i="58"/>
  <c r="CJ595" i="58"/>
  <c r="CK595" i="58"/>
  <c r="CL595" i="58"/>
  <c r="CM595" i="58"/>
  <c r="CN595" i="58"/>
  <c r="CO595" i="58"/>
  <c r="CP595" i="58"/>
  <c r="CQ595" i="58"/>
  <c r="CR595" i="58"/>
  <c r="CS595" i="58"/>
  <c r="CT595" i="58"/>
  <c r="CU595" i="58"/>
  <c r="CV595" i="58"/>
  <c r="CW595" i="58"/>
  <c r="CX595" i="58"/>
  <c r="CY595" i="58"/>
  <c r="CZ595" i="58"/>
  <c r="DA595" i="58"/>
  <c r="DB595" i="58"/>
  <c r="DC595" i="58"/>
  <c r="DD595" i="58"/>
  <c r="DE595" i="58"/>
  <c r="AJ596" i="58"/>
  <c r="AK596" i="58"/>
  <c r="AL596" i="58"/>
  <c r="AM596" i="58"/>
  <c r="AN596" i="58"/>
  <c r="AO596" i="58"/>
  <c r="AP596" i="58"/>
  <c r="AQ596" i="58"/>
  <c r="AR596" i="58"/>
  <c r="AS596" i="58"/>
  <c r="AT596" i="58"/>
  <c r="AU596" i="58"/>
  <c r="AV596" i="58"/>
  <c r="AW596" i="58"/>
  <c r="AX596" i="58"/>
  <c r="AY596" i="58"/>
  <c r="AZ596" i="58"/>
  <c r="BA596" i="58"/>
  <c r="BB596" i="58"/>
  <c r="BC596" i="58"/>
  <c r="BD596" i="58"/>
  <c r="BE596" i="58"/>
  <c r="BF596" i="58"/>
  <c r="BG596" i="58"/>
  <c r="BH596" i="58"/>
  <c r="BI596" i="58"/>
  <c r="BJ596" i="58"/>
  <c r="BK596" i="58"/>
  <c r="BL596" i="58"/>
  <c r="BM596" i="58"/>
  <c r="BN596" i="58"/>
  <c r="BO596" i="58"/>
  <c r="BP596" i="58"/>
  <c r="BQ596" i="58"/>
  <c r="BR596" i="58"/>
  <c r="BS596" i="58"/>
  <c r="BT596" i="58"/>
  <c r="BU596" i="58"/>
  <c r="BV596" i="58"/>
  <c r="BW596" i="58"/>
  <c r="BX596" i="58"/>
  <c r="BY596" i="58"/>
  <c r="BZ596" i="58"/>
  <c r="CA596" i="58"/>
  <c r="CB596" i="58"/>
  <c r="CC596" i="58"/>
  <c r="CD596" i="58"/>
  <c r="CE596" i="58"/>
  <c r="CF596" i="58"/>
  <c r="CG596" i="58"/>
  <c r="CH596" i="58"/>
  <c r="CI596" i="58"/>
  <c r="CJ596" i="58"/>
  <c r="CK596" i="58"/>
  <c r="CL596" i="58"/>
  <c r="CM596" i="58"/>
  <c r="CN596" i="58"/>
  <c r="CO596" i="58"/>
  <c r="CP596" i="58"/>
  <c r="CQ596" i="58"/>
  <c r="CR596" i="58"/>
  <c r="CS596" i="58"/>
  <c r="CT596" i="58"/>
  <c r="CU596" i="58"/>
  <c r="CV596" i="58"/>
  <c r="CW596" i="58"/>
  <c r="CX596" i="58"/>
  <c r="CY596" i="58"/>
  <c r="CZ596" i="58"/>
  <c r="DA596" i="58"/>
  <c r="DB596" i="58"/>
  <c r="DC596" i="58"/>
  <c r="DD596" i="58"/>
  <c r="DE596" i="58"/>
  <c r="AJ597" i="58"/>
  <c r="AK597" i="58"/>
  <c r="AL597" i="58"/>
  <c r="AM597" i="58"/>
  <c r="AN597" i="58"/>
  <c r="AO597" i="58"/>
  <c r="AP597" i="58"/>
  <c r="AQ597" i="58"/>
  <c r="AR597" i="58"/>
  <c r="AS597" i="58"/>
  <c r="AT597" i="58"/>
  <c r="AU597" i="58"/>
  <c r="AV597" i="58"/>
  <c r="AW597" i="58"/>
  <c r="AX597" i="58"/>
  <c r="AY597" i="58"/>
  <c r="AZ597" i="58"/>
  <c r="BA597" i="58"/>
  <c r="BB597" i="58"/>
  <c r="BC597" i="58"/>
  <c r="BD597" i="58"/>
  <c r="BE597" i="58"/>
  <c r="BF597" i="58"/>
  <c r="BG597" i="58"/>
  <c r="BH597" i="58"/>
  <c r="BI597" i="58"/>
  <c r="BJ597" i="58"/>
  <c r="BK597" i="58"/>
  <c r="BL597" i="58"/>
  <c r="BM597" i="58"/>
  <c r="BN597" i="58"/>
  <c r="BO597" i="58"/>
  <c r="BP597" i="58"/>
  <c r="BQ597" i="58"/>
  <c r="BR597" i="58"/>
  <c r="BS597" i="58"/>
  <c r="BT597" i="58"/>
  <c r="BU597" i="58"/>
  <c r="BV597" i="58"/>
  <c r="BW597" i="58"/>
  <c r="BX597" i="58"/>
  <c r="BY597" i="58"/>
  <c r="BZ597" i="58"/>
  <c r="CA597" i="58"/>
  <c r="CB597" i="58"/>
  <c r="CC597" i="58"/>
  <c r="CD597" i="58"/>
  <c r="CE597" i="58"/>
  <c r="CF597" i="58"/>
  <c r="CG597" i="58"/>
  <c r="CH597" i="58"/>
  <c r="CI597" i="58"/>
  <c r="CJ597" i="58"/>
  <c r="CK597" i="58"/>
  <c r="CL597" i="58"/>
  <c r="CM597" i="58"/>
  <c r="CN597" i="58"/>
  <c r="CO597" i="58"/>
  <c r="CP597" i="58"/>
  <c r="CQ597" i="58"/>
  <c r="CR597" i="58"/>
  <c r="CS597" i="58"/>
  <c r="CT597" i="58"/>
  <c r="CU597" i="58"/>
  <c r="CV597" i="58"/>
  <c r="CW597" i="58"/>
  <c r="CX597" i="58"/>
  <c r="CY597" i="58"/>
  <c r="CZ597" i="58"/>
  <c r="DA597" i="58"/>
  <c r="DB597" i="58"/>
  <c r="DC597" i="58"/>
  <c r="DD597" i="58"/>
  <c r="DE597" i="58"/>
  <c r="AJ598" i="58"/>
  <c r="AK598" i="58"/>
  <c r="AL598" i="58"/>
  <c r="AM598" i="58"/>
  <c r="AN598" i="58"/>
  <c r="AO598" i="58"/>
  <c r="AP598" i="58"/>
  <c r="AQ598" i="58"/>
  <c r="AR598" i="58"/>
  <c r="AS598" i="58"/>
  <c r="AT598" i="58"/>
  <c r="AU598" i="58"/>
  <c r="AV598" i="58"/>
  <c r="AW598" i="58"/>
  <c r="AX598" i="58"/>
  <c r="AY598" i="58"/>
  <c r="AZ598" i="58"/>
  <c r="BA598" i="58"/>
  <c r="BB598" i="58"/>
  <c r="BC598" i="58"/>
  <c r="BD598" i="58"/>
  <c r="BE598" i="58"/>
  <c r="BF598" i="58"/>
  <c r="BG598" i="58"/>
  <c r="BH598" i="58"/>
  <c r="BI598" i="58"/>
  <c r="BJ598" i="58"/>
  <c r="BK598" i="58"/>
  <c r="BL598" i="58"/>
  <c r="BM598" i="58"/>
  <c r="BN598" i="58"/>
  <c r="BO598" i="58"/>
  <c r="BP598" i="58"/>
  <c r="BQ598" i="58"/>
  <c r="BR598" i="58"/>
  <c r="BS598" i="58"/>
  <c r="BT598" i="58"/>
  <c r="BU598" i="58"/>
  <c r="BV598" i="58"/>
  <c r="BW598" i="58"/>
  <c r="BX598" i="58"/>
  <c r="BY598" i="58"/>
  <c r="BZ598" i="58"/>
  <c r="CA598" i="58"/>
  <c r="CB598" i="58"/>
  <c r="CC598" i="58"/>
  <c r="CD598" i="58"/>
  <c r="CE598" i="58"/>
  <c r="CF598" i="58"/>
  <c r="CG598" i="58"/>
  <c r="CH598" i="58"/>
  <c r="CI598" i="58"/>
  <c r="CJ598" i="58"/>
  <c r="CK598" i="58"/>
  <c r="CL598" i="58"/>
  <c r="CM598" i="58"/>
  <c r="CN598" i="58"/>
  <c r="CO598" i="58"/>
  <c r="CP598" i="58"/>
  <c r="CQ598" i="58"/>
  <c r="CR598" i="58"/>
  <c r="CS598" i="58"/>
  <c r="CT598" i="58"/>
  <c r="CU598" i="58"/>
  <c r="CV598" i="58"/>
  <c r="CW598" i="58"/>
  <c r="CX598" i="58"/>
  <c r="CY598" i="58"/>
  <c r="CZ598" i="58"/>
  <c r="DA598" i="58"/>
  <c r="DB598" i="58"/>
  <c r="DC598" i="58"/>
  <c r="DD598" i="58"/>
  <c r="DE598" i="58"/>
  <c r="AJ599" i="58"/>
  <c r="AK599" i="58"/>
  <c r="AL599" i="58"/>
  <c r="AM599" i="58"/>
  <c r="AN599" i="58"/>
  <c r="AO599" i="58"/>
  <c r="AP599" i="58"/>
  <c r="AQ599" i="58"/>
  <c r="AR599" i="58"/>
  <c r="AS599" i="58"/>
  <c r="AT599" i="58"/>
  <c r="AU599" i="58"/>
  <c r="AV599" i="58"/>
  <c r="AW599" i="58"/>
  <c r="AX599" i="58"/>
  <c r="AY599" i="58"/>
  <c r="AZ599" i="58"/>
  <c r="BA599" i="58"/>
  <c r="BB599" i="58"/>
  <c r="BC599" i="58"/>
  <c r="BD599" i="58"/>
  <c r="BE599" i="58"/>
  <c r="BF599" i="58"/>
  <c r="BG599" i="58"/>
  <c r="BH599" i="58"/>
  <c r="BI599" i="58"/>
  <c r="BJ599" i="58"/>
  <c r="BK599" i="58"/>
  <c r="BL599" i="58"/>
  <c r="BM599" i="58"/>
  <c r="BN599" i="58"/>
  <c r="BO599" i="58"/>
  <c r="BP599" i="58"/>
  <c r="BQ599" i="58"/>
  <c r="BR599" i="58"/>
  <c r="BS599" i="58"/>
  <c r="BT599" i="58"/>
  <c r="BU599" i="58"/>
  <c r="BV599" i="58"/>
  <c r="BW599" i="58"/>
  <c r="BX599" i="58"/>
  <c r="BY599" i="58"/>
  <c r="BZ599" i="58"/>
  <c r="CA599" i="58"/>
  <c r="CB599" i="58"/>
  <c r="CC599" i="58"/>
  <c r="CD599" i="58"/>
  <c r="CE599" i="58"/>
  <c r="CF599" i="58"/>
  <c r="CG599" i="58"/>
  <c r="CH599" i="58"/>
  <c r="CI599" i="58"/>
  <c r="CJ599" i="58"/>
  <c r="CK599" i="58"/>
  <c r="CL599" i="58"/>
  <c r="CM599" i="58"/>
  <c r="CN599" i="58"/>
  <c r="CO599" i="58"/>
  <c r="CP599" i="58"/>
  <c r="CQ599" i="58"/>
  <c r="CR599" i="58"/>
  <c r="CS599" i="58"/>
  <c r="CT599" i="58"/>
  <c r="CU599" i="58"/>
  <c r="CV599" i="58"/>
  <c r="CW599" i="58"/>
  <c r="CX599" i="58"/>
  <c r="CY599" i="58"/>
  <c r="CZ599" i="58"/>
  <c r="DA599" i="58"/>
  <c r="DB599" i="58"/>
  <c r="DC599" i="58"/>
  <c r="DD599" i="58"/>
  <c r="DE599" i="58"/>
  <c r="AJ600" i="58"/>
  <c r="AK600" i="58"/>
  <c r="AL600" i="58"/>
  <c r="AM600" i="58"/>
  <c r="AN600" i="58"/>
  <c r="AO600" i="58"/>
  <c r="AP600" i="58"/>
  <c r="AQ600" i="58"/>
  <c r="AR600" i="58"/>
  <c r="AS600" i="58"/>
  <c r="AT600" i="58"/>
  <c r="AU600" i="58"/>
  <c r="AV600" i="58"/>
  <c r="AW600" i="58"/>
  <c r="AX600" i="58"/>
  <c r="AY600" i="58"/>
  <c r="AZ600" i="58"/>
  <c r="BA600" i="58"/>
  <c r="BB600" i="58"/>
  <c r="BC600" i="58"/>
  <c r="BD600" i="58"/>
  <c r="BE600" i="58"/>
  <c r="BF600" i="58"/>
  <c r="BG600" i="58"/>
  <c r="BH600" i="58"/>
  <c r="BI600" i="58"/>
  <c r="BJ600" i="58"/>
  <c r="BK600" i="58"/>
  <c r="BL600" i="58"/>
  <c r="BM600" i="58"/>
  <c r="BN600" i="58"/>
  <c r="BO600" i="58"/>
  <c r="BP600" i="58"/>
  <c r="BQ600" i="58"/>
  <c r="BR600" i="58"/>
  <c r="BS600" i="58"/>
  <c r="BT600" i="58"/>
  <c r="BU600" i="58"/>
  <c r="BV600" i="58"/>
  <c r="BW600" i="58"/>
  <c r="BX600" i="58"/>
  <c r="BY600" i="58"/>
  <c r="BZ600" i="58"/>
  <c r="CA600" i="58"/>
  <c r="CB600" i="58"/>
  <c r="CC600" i="58"/>
  <c r="CD600" i="58"/>
  <c r="CE600" i="58"/>
  <c r="CF600" i="58"/>
  <c r="CG600" i="58"/>
  <c r="CH600" i="58"/>
  <c r="CI600" i="58"/>
  <c r="CJ600" i="58"/>
  <c r="CK600" i="58"/>
  <c r="CL600" i="58"/>
  <c r="CM600" i="58"/>
  <c r="CN600" i="58"/>
  <c r="CO600" i="58"/>
  <c r="CP600" i="58"/>
  <c r="CQ600" i="58"/>
  <c r="CR600" i="58"/>
  <c r="CS600" i="58"/>
  <c r="CT600" i="58"/>
  <c r="CU600" i="58"/>
  <c r="CV600" i="58"/>
  <c r="CW600" i="58"/>
  <c r="CX600" i="58"/>
  <c r="CY600" i="58"/>
  <c r="CZ600" i="58"/>
  <c r="DA600" i="58"/>
  <c r="DB600" i="58"/>
  <c r="DC600" i="58"/>
  <c r="DD600" i="58"/>
  <c r="DE600" i="58"/>
  <c r="AJ601" i="58"/>
  <c r="AK601" i="58"/>
  <c r="AL601" i="58"/>
  <c r="AM601" i="58"/>
  <c r="AN601" i="58"/>
  <c r="AO601" i="58"/>
  <c r="AP601" i="58"/>
  <c r="AQ601" i="58"/>
  <c r="AR601" i="58"/>
  <c r="AS601" i="58"/>
  <c r="AT601" i="58"/>
  <c r="AU601" i="58"/>
  <c r="AV601" i="58"/>
  <c r="AW601" i="58"/>
  <c r="AX601" i="58"/>
  <c r="AY601" i="58"/>
  <c r="AZ601" i="58"/>
  <c r="BA601" i="58"/>
  <c r="BB601" i="58"/>
  <c r="BC601" i="58"/>
  <c r="BD601" i="58"/>
  <c r="BE601" i="58"/>
  <c r="BF601" i="58"/>
  <c r="BG601" i="58"/>
  <c r="BH601" i="58"/>
  <c r="BI601" i="58"/>
  <c r="BJ601" i="58"/>
  <c r="BK601" i="58"/>
  <c r="BL601" i="58"/>
  <c r="BM601" i="58"/>
  <c r="BN601" i="58"/>
  <c r="BO601" i="58"/>
  <c r="BP601" i="58"/>
  <c r="BQ601" i="58"/>
  <c r="BR601" i="58"/>
  <c r="BS601" i="58"/>
  <c r="BT601" i="58"/>
  <c r="BU601" i="58"/>
  <c r="BV601" i="58"/>
  <c r="BW601" i="58"/>
  <c r="BX601" i="58"/>
  <c r="BY601" i="58"/>
  <c r="BZ601" i="58"/>
  <c r="CA601" i="58"/>
  <c r="CB601" i="58"/>
  <c r="CC601" i="58"/>
  <c r="CD601" i="58"/>
  <c r="CE601" i="58"/>
  <c r="CF601" i="58"/>
  <c r="CG601" i="58"/>
  <c r="CH601" i="58"/>
  <c r="CI601" i="58"/>
  <c r="CJ601" i="58"/>
  <c r="CK601" i="58"/>
  <c r="CL601" i="58"/>
  <c r="CM601" i="58"/>
  <c r="CN601" i="58"/>
  <c r="CO601" i="58"/>
  <c r="CP601" i="58"/>
  <c r="CQ601" i="58"/>
  <c r="CR601" i="58"/>
  <c r="CS601" i="58"/>
  <c r="CT601" i="58"/>
  <c r="CU601" i="58"/>
  <c r="CV601" i="58"/>
  <c r="CW601" i="58"/>
  <c r="CX601" i="58"/>
  <c r="CY601" i="58"/>
  <c r="CZ601" i="58"/>
  <c r="DA601" i="58"/>
  <c r="DB601" i="58"/>
  <c r="DC601" i="58"/>
  <c r="DD601" i="58"/>
  <c r="DE601" i="58"/>
  <c r="AJ602" i="58"/>
  <c r="AK602" i="58"/>
  <c r="AL602" i="58"/>
  <c r="AM602" i="58"/>
  <c r="AN602" i="58"/>
  <c r="AO602" i="58"/>
  <c r="AP602" i="58"/>
  <c r="AQ602" i="58"/>
  <c r="AR602" i="58"/>
  <c r="AS602" i="58"/>
  <c r="AT602" i="58"/>
  <c r="AU602" i="58"/>
  <c r="AV602" i="58"/>
  <c r="AW602" i="58"/>
  <c r="AX602" i="58"/>
  <c r="AY602" i="58"/>
  <c r="AZ602" i="58"/>
  <c r="BA602" i="58"/>
  <c r="BB602" i="58"/>
  <c r="BC602" i="58"/>
  <c r="BD602" i="58"/>
  <c r="BE602" i="58"/>
  <c r="BF602" i="58"/>
  <c r="BG602" i="58"/>
  <c r="BH602" i="58"/>
  <c r="BI602" i="58"/>
  <c r="BJ602" i="58"/>
  <c r="BK602" i="58"/>
  <c r="BL602" i="58"/>
  <c r="BM602" i="58"/>
  <c r="BN602" i="58"/>
  <c r="BO602" i="58"/>
  <c r="BP602" i="58"/>
  <c r="BQ602" i="58"/>
  <c r="BR602" i="58"/>
  <c r="BS602" i="58"/>
  <c r="BT602" i="58"/>
  <c r="BU602" i="58"/>
  <c r="BV602" i="58"/>
  <c r="BW602" i="58"/>
  <c r="BX602" i="58"/>
  <c r="BY602" i="58"/>
  <c r="BZ602" i="58"/>
  <c r="CA602" i="58"/>
  <c r="CB602" i="58"/>
  <c r="CC602" i="58"/>
  <c r="CD602" i="58"/>
  <c r="CE602" i="58"/>
  <c r="CF602" i="58"/>
  <c r="CG602" i="58"/>
  <c r="CH602" i="58"/>
  <c r="CI602" i="58"/>
  <c r="CJ602" i="58"/>
  <c r="CK602" i="58"/>
  <c r="CL602" i="58"/>
  <c r="CM602" i="58"/>
  <c r="CN602" i="58"/>
  <c r="CO602" i="58"/>
  <c r="CP602" i="58"/>
  <c r="CQ602" i="58"/>
  <c r="CR602" i="58"/>
  <c r="CS602" i="58"/>
  <c r="CT602" i="58"/>
  <c r="CU602" i="58"/>
  <c r="CV602" i="58"/>
  <c r="CW602" i="58"/>
  <c r="CX602" i="58"/>
  <c r="CY602" i="58"/>
  <c r="CZ602" i="58"/>
  <c r="DA602" i="58"/>
  <c r="DB602" i="58"/>
  <c r="DC602" i="58"/>
  <c r="DD602" i="58"/>
  <c r="DE602" i="58"/>
  <c r="AJ603" i="58"/>
  <c r="AK603" i="58"/>
  <c r="AL603" i="58"/>
  <c r="AM603" i="58"/>
  <c r="AN603" i="58"/>
  <c r="AO603" i="58"/>
  <c r="AP603" i="58"/>
  <c r="AQ603" i="58"/>
  <c r="AR603" i="58"/>
  <c r="AS603" i="58"/>
  <c r="AT603" i="58"/>
  <c r="AU603" i="58"/>
  <c r="AV603" i="58"/>
  <c r="AW603" i="58"/>
  <c r="AX603" i="58"/>
  <c r="AY603" i="58"/>
  <c r="AZ603" i="58"/>
  <c r="BA603" i="58"/>
  <c r="BB603" i="58"/>
  <c r="BC603" i="58"/>
  <c r="BD603" i="58"/>
  <c r="BE603" i="58"/>
  <c r="BF603" i="58"/>
  <c r="BG603" i="58"/>
  <c r="BH603" i="58"/>
  <c r="BI603" i="58"/>
  <c r="BJ603" i="58"/>
  <c r="BK603" i="58"/>
  <c r="BL603" i="58"/>
  <c r="BM603" i="58"/>
  <c r="BN603" i="58"/>
  <c r="BO603" i="58"/>
  <c r="BP603" i="58"/>
  <c r="BQ603" i="58"/>
  <c r="BR603" i="58"/>
  <c r="BS603" i="58"/>
  <c r="BT603" i="58"/>
  <c r="BU603" i="58"/>
  <c r="BV603" i="58"/>
  <c r="BW603" i="58"/>
  <c r="BX603" i="58"/>
  <c r="BY603" i="58"/>
  <c r="BZ603" i="58"/>
  <c r="CA603" i="58"/>
  <c r="CB603" i="58"/>
  <c r="CC603" i="58"/>
  <c r="CD603" i="58"/>
  <c r="CE603" i="58"/>
  <c r="CF603" i="58"/>
  <c r="CG603" i="58"/>
  <c r="CH603" i="58"/>
  <c r="CI603" i="58"/>
  <c r="CJ603" i="58"/>
  <c r="CK603" i="58"/>
  <c r="CL603" i="58"/>
  <c r="CM603" i="58"/>
  <c r="CN603" i="58"/>
  <c r="CO603" i="58"/>
  <c r="CP603" i="58"/>
  <c r="CQ603" i="58"/>
  <c r="CR603" i="58"/>
  <c r="CS603" i="58"/>
  <c r="CT603" i="58"/>
  <c r="CU603" i="58"/>
  <c r="CV603" i="58"/>
  <c r="CW603" i="58"/>
  <c r="CX603" i="58"/>
  <c r="CY603" i="58"/>
  <c r="CZ603" i="58"/>
  <c r="DA603" i="58"/>
  <c r="DB603" i="58"/>
  <c r="DC603" i="58"/>
  <c r="DD603" i="58"/>
  <c r="DE603" i="58"/>
  <c r="AJ604" i="58"/>
  <c r="AK604" i="58"/>
  <c r="AL604" i="58"/>
  <c r="AM604" i="58"/>
  <c r="AN604" i="58"/>
  <c r="AO604" i="58"/>
  <c r="AP604" i="58"/>
  <c r="AQ604" i="58"/>
  <c r="AR604" i="58"/>
  <c r="AS604" i="58"/>
  <c r="AT604" i="58"/>
  <c r="AU604" i="58"/>
  <c r="AV604" i="58"/>
  <c r="AW604" i="58"/>
  <c r="AX604" i="58"/>
  <c r="AY604" i="58"/>
  <c r="AZ604" i="58"/>
  <c r="BA604" i="58"/>
  <c r="BB604" i="58"/>
  <c r="BC604" i="58"/>
  <c r="BD604" i="58"/>
  <c r="BE604" i="58"/>
  <c r="BF604" i="58"/>
  <c r="BG604" i="58"/>
  <c r="BH604" i="58"/>
  <c r="BI604" i="58"/>
  <c r="BJ604" i="58"/>
  <c r="BK604" i="58"/>
  <c r="BL604" i="58"/>
  <c r="BM604" i="58"/>
  <c r="BN604" i="58"/>
  <c r="BO604" i="58"/>
  <c r="BP604" i="58"/>
  <c r="BQ604" i="58"/>
  <c r="BR604" i="58"/>
  <c r="BS604" i="58"/>
  <c r="BT604" i="58"/>
  <c r="BU604" i="58"/>
  <c r="BV604" i="58"/>
  <c r="BW604" i="58"/>
  <c r="BX604" i="58"/>
  <c r="BY604" i="58"/>
  <c r="BZ604" i="58"/>
  <c r="CA604" i="58"/>
  <c r="CB604" i="58"/>
  <c r="CC604" i="58"/>
  <c r="CD604" i="58"/>
  <c r="CE604" i="58"/>
  <c r="CF604" i="58"/>
  <c r="CG604" i="58"/>
  <c r="CH604" i="58"/>
  <c r="CI604" i="58"/>
  <c r="CJ604" i="58"/>
  <c r="CK604" i="58"/>
  <c r="CL604" i="58"/>
  <c r="CM604" i="58"/>
  <c r="CN604" i="58"/>
  <c r="CO604" i="58"/>
  <c r="CP604" i="58"/>
  <c r="CQ604" i="58"/>
  <c r="CR604" i="58"/>
  <c r="CS604" i="58"/>
  <c r="CT604" i="58"/>
  <c r="CU604" i="58"/>
  <c r="CV604" i="58"/>
  <c r="CW604" i="58"/>
  <c r="CX604" i="58"/>
  <c r="CY604" i="58"/>
  <c r="CZ604" i="58"/>
  <c r="DA604" i="58"/>
  <c r="DB604" i="58"/>
  <c r="DC604" i="58"/>
  <c r="DD604" i="58"/>
  <c r="DE604" i="58"/>
  <c r="AJ605" i="58"/>
  <c r="AK605" i="58"/>
  <c r="AL605" i="58"/>
  <c r="AM605" i="58"/>
  <c r="AN605" i="58"/>
  <c r="AO605" i="58"/>
  <c r="AP605" i="58"/>
  <c r="AQ605" i="58"/>
  <c r="AR605" i="58"/>
  <c r="AS605" i="58"/>
  <c r="AT605" i="58"/>
  <c r="AU605" i="58"/>
  <c r="AV605" i="58"/>
  <c r="AW605" i="58"/>
  <c r="AX605" i="58"/>
  <c r="AY605" i="58"/>
  <c r="AZ605" i="58"/>
  <c r="BA605" i="58"/>
  <c r="BB605" i="58"/>
  <c r="BC605" i="58"/>
  <c r="BD605" i="58"/>
  <c r="BE605" i="58"/>
  <c r="BF605" i="58"/>
  <c r="BG605" i="58"/>
  <c r="BH605" i="58"/>
  <c r="BI605" i="58"/>
  <c r="BJ605" i="58"/>
  <c r="BK605" i="58"/>
  <c r="BL605" i="58"/>
  <c r="BM605" i="58"/>
  <c r="BN605" i="58"/>
  <c r="BO605" i="58"/>
  <c r="BP605" i="58"/>
  <c r="BQ605" i="58"/>
  <c r="BR605" i="58"/>
  <c r="BS605" i="58"/>
  <c r="BT605" i="58"/>
  <c r="BU605" i="58"/>
  <c r="BV605" i="58"/>
  <c r="BW605" i="58"/>
  <c r="BX605" i="58"/>
  <c r="BY605" i="58"/>
  <c r="BZ605" i="58"/>
  <c r="CA605" i="58"/>
  <c r="CB605" i="58"/>
  <c r="CC605" i="58"/>
  <c r="CD605" i="58"/>
  <c r="CE605" i="58"/>
  <c r="CF605" i="58"/>
  <c r="CG605" i="58"/>
  <c r="CH605" i="58"/>
  <c r="CI605" i="58"/>
  <c r="CJ605" i="58"/>
  <c r="CK605" i="58"/>
  <c r="CL605" i="58"/>
  <c r="CM605" i="58"/>
  <c r="CN605" i="58"/>
  <c r="CO605" i="58"/>
  <c r="CP605" i="58"/>
  <c r="CQ605" i="58"/>
  <c r="CR605" i="58"/>
  <c r="CS605" i="58"/>
  <c r="CT605" i="58"/>
  <c r="CU605" i="58"/>
  <c r="CV605" i="58"/>
  <c r="CW605" i="58"/>
  <c r="CX605" i="58"/>
  <c r="CY605" i="58"/>
  <c r="CZ605" i="58"/>
  <c r="DA605" i="58"/>
  <c r="DB605" i="58"/>
  <c r="DC605" i="58"/>
  <c r="DD605" i="58"/>
  <c r="DE605" i="58"/>
  <c r="AJ606" i="58"/>
  <c r="AK606" i="58"/>
  <c r="AL606" i="58"/>
  <c r="AM606" i="58"/>
  <c r="AN606" i="58"/>
  <c r="AO606" i="58"/>
  <c r="AP606" i="58"/>
  <c r="AQ606" i="58"/>
  <c r="AR606" i="58"/>
  <c r="AS606" i="58"/>
  <c r="AT606" i="58"/>
  <c r="AU606" i="58"/>
  <c r="AV606" i="58"/>
  <c r="AW606" i="58"/>
  <c r="AX606" i="58"/>
  <c r="AY606" i="58"/>
  <c r="AZ606" i="58"/>
  <c r="BA606" i="58"/>
  <c r="BB606" i="58"/>
  <c r="BC606" i="58"/>
  <c r="BD606" i="58"/>
  <c r="BE606" i="58"/>
  <c r="BF606" i="58"/>
  <c r="BG606" i="58"/>
  <c r="BH606" i="58"/>
  <c r="BI606" i="58"/>
  <c r="BJ606" i="58"/>
  <c r="BK606" i="58"/>
  <c r="BL606" i="58"/>
  <c r="BM606" i="58"/>
  <c r="BN606" i="58"/>
  <c r="BO606" i="58"/>
  <c r="BP606" i="58"/>
  <c r="BQ606" i="58"/>
  <c r="BR606" i="58"/>
  <c r="BS606" i="58"/>
  <c r="BT606" i="58"/>
  <c r="BU606" i="58"/>
  <c r="BV606" i="58"/>
  <c r="BW606" i="58"/>
  <c r="BX606" i="58"/>
  <c r="BY606" i="58"/>
  <c r="BZ606" i="58"/>
  <c r="CA606" i="58"/>
  <c r="CB606" i="58"/>
  <c r="CC606" i="58"/>
  <c r="CD606" i="58"/>
  <c r="CE606" i="58"/>
  <c r="CF606" i="58"/>
  <c r="CG606" i="58"/>
  <c r="CH606" i="58"/>
  <c r="CI606" i="58"/>
  <c r="CJ606" i="58"/>
  <c r="CK606" i="58"/>
  <c r="CL606" i="58"/>
  <c r="CM606" i="58"/>
  <c r="CN606" i="58"/>
  <c r="CO606" i="58"/>
  <c r="CP606" i="58"/>
  <c r="CQ606" i="58"/>
  <c r="CR606" i="58"/>
  <c r="CS606" i="58"/>
  <c r="CT606" i="58"/>
  <c r="CU606" i="58"/>
  <c r="CV606" i="58"/>
  <c r="CW606" i="58"/>
  <c r="CX606" i="58"/>
  <c r="CY606" i="58"/>
  <c r="CZ606" i="58"/>
  <c r="DA606" i="58"/>
  <c r="DB606" i="58"/>
  <c r="DC606" i="58"/>
  <c r="DD606" i="58"/>
  <c r="DE606" i="58"/>
  <c r="AJ607" i="58"/>
  <c r="AK607" i="58"/>
  <c r="AL607" i="58"/>
  <c r="AM607" i="58"/>
  <c r="AN607" i="58"/>
  <c r="AO607" i="58"/>
  <c r="AP607" i="58"/>
  <c r="AQ607" i="58"/>
  <c r="AR607" i="58"/>
  <c r="AS607" i="58"/>
  <c r="AT607" i="58"/>
  <c r="AU607" i="58"/>
  <c r="AV607" i="58"/>
  <c r="AW607" i="58"/>
  <c r="AX607" i="58"/>
  <c r="AY607" i="58"/>
  <c r="AZ607" i="58"/>
  <c r="BA607" i="58"/>
  <c r="BB607" i="58"/>
  <c r="BC607" i="58"/>
  <c r="BD607" i="58"/>
  <c r="BE607" i="58"/>
  <c r="BF607" i="58"/>
  <c r="BG607" i="58"/>
  <c r="BH607" i="58"/>
  <c r="BI607" i="58"/>
  <c r="BJ607" i="58"/>
  <c r="BK607" i="58"/>
  <c r="BL607" i="58"/>
  <c r="BM607" i="58"/>
  <c r="BN607" i="58"/>
  <c r="BO607" i="58"/>
  <c r="BP607" i="58"/>
  <c r="BQ607" i="58"/>
  <c r="BR607" i="58"/>
  <c r="BS607" i="58"/>
  <c r="BT607" i="58"/>
  <c r="BU607" i="58"/>
  <c r="BV607" i="58"/>
  <c r="BW607" i="58"/>
  <c r="BX607" i="58"/>
  <c r="BY607" i="58"/>
  <c r="BZ607" i="58"/>
  <c r="CA607" i="58"/>
  <c r="CB607" i="58"/>
  <c r="CC607" i="58"/>
  <c r="CD607" i="58"/>
  <c r="CE607" i="58"/>
  <c r="CF607" i="58"/>
  <c r="CG607" i="58"/>
  <c r="CH607" i="58"/>
  <c r="CI607" i="58"/>
  <c r="CJ607" i="58"/>
  <c r="CK607" i="58"/>
  <c r="CL607" i="58"/>
  <c r="CM607" i="58"/>
  <c r="CN607" i="58"/>
  <c r="CO607" i="58"/>
  <c r="CP607" i="58"/>
  <c r="CQ607" i="58"/>
  <c r="CR607" i="58"/>
  <c r="CS607" i="58"/>
  <c r="CT607" i="58"/>
  <c r="CU607" i="58"/>
  <c r="CV607" i="58"/>
  <c r="CW607" i="58"/>
  <c r="CX607" i="58"/>
  <c r="CY607" i="58"/>
  <c r="CZ607" i="58"/>
  <c r="DA607" i="58"/>
  <c r="DB607" i="58"/>
  <c r="DC607" i="58"/>
  <c r="DD607" i="58"/>
  <c r="DE607" i="58"/>
  <c r="AJ608" i="58"/>
  <c r="AK608" i="58"/>
  <c r="AL608" i="58"/>
  <c r="AM608" i="58"/>
  <c r="AN608" i="58"/>
  <c r="AO608" i="58"/>
  <c r="AP608" i="58"/>
  <c r="AQ608" i="58"/>
  <c r="AR608" i="58"/>
  <c r="AS608" i="58"/>
  <c r="AT608" i="58"/>
  <c r="AU608" i="58"/>
  <c r="AV608" i="58"/>
  <c r="AW608" i="58"/>
  <c r="AX608" i="58"/>
  <c r="AY608" i="58"/>
  <c r="AZ608" i="58"/>
  <c r="BA608" i="58"/>
  <c r="BB608" i="58"/>
  <c r="BC608" i="58"/>
  <c r="BD608" i="58"/>
  <c r="BE608" i="58"/>
  <c r="BF608" i="58"/>
  <c r="BG608" i="58"/>
  <c r="BH608" i="58"/>
  <c r="BI608" i="58"/>
  <c r="BJ608" i="58"/>
  <c r="BK608" i="58"/>
  <c r="BL608" i="58"/>
  <c r="BM608" i="58"/>
  <c r="BN608" i="58"/>
  <c r="BO608" i="58"/>
  <c r="BP608" i="58"/>
  <c r="BQ608" i="58"/>
  <c r="BR608" i="58"/>
  <c r="BS608" i="58"/>
  <c r="BT608" i="58"/>
  <c r="BU608" i="58"/>
  <c r="BV608" i="58"/>
  <c r="BW608" i="58"/>
  <c r="BX608" i="58"/>
  <c r="BY608" i="58"/>
  <c r="BZ608" i="58"/>
  <c r="CA608" i="58"/>
  <c r="CB608" i="58"/>
  <c r="CC608" i="58"/>
  <c r="CD608" i="58"/>
  <c r="CE608" i="58"/>
  <c r="CF608" i="58"/>
  <c r="CG608" i="58"/>
  <c r="CH608" i="58"/>
  <c r="CI608" i="58"/>
  <c r="CJ608" i="58"/>
  <c r="CK608" i="58"/>
  <c r="CL608" i="58"/>
  <c r="CM608" i="58"/>
  <c r="CN608" i="58"/>
  <c r="CO608" i="58"/>
  <c r="CP608" i="58"/>
  <c r="CQ608" i="58"/>
  <c r="CR608" i="58"/>
  <c r="CS608" i="58"/>
  <c r="CT608" i="58"/>
  <c r="CU608" i="58"/>
  <c r="CV608" i="58"/>
  <c r="CW608" i="58"/>
  <c r="CX608" i="58"/>
  <c r="CY608" i="58"/>
  <c r="CZ608" i="58"/>
  <c r="DA608" i="58"/>
  <c r="DB608" i="58"/>
  <c r="DC608" i="58"/>
  <c r="DD608" i="58"/>
  <c r="DE608" i="58"/>
  <c r="AJ609" i="58"/>
  <c r="AK609" i="58"/>
  <c r="AL609" i="58"/>
  <c r="AM609" i="58"/>
  <c r="AN609" i="58"/>
  <c r="AO609" i="58"/>
  <c r="AP609" i="58"/>
  <c r="AQ609" i="58"/>
  <c r="AR609" i="58"/>
  <c r="AS609" i="58"/>
  <c r="AT609" i="58"/>
  <c r="AU609" i="58"/>
  <c r="AV609" i="58"/>
  <c r="AW609" i="58"/>
  <c r="AX609" i="58"/>
  <c r="AY609" i="58"/>
  <c r="AZ609" i="58"/>
  <c r="BA609" i="58"/>
  <c r="BB609" i="58"/>
  <c r="BC609" i="58"/>
  <c r="BD609" i="58"/>
  <c r="BE609" i="58"/>
  <c r="BF609" i="58"/>
  <c r="BG609" i="58"/>
  <c r="BH609" i="58"/>
  <c r="BI609" i="58"/>
  <c r="BJ609" i="58"/>
  <c r="BK609" i="58"/>
  <c r="BL609" i="58"/>
  <c r="BM609" i="58"/>
  <c r="BN609" i="58"/>
  <c r="BO609" i="58"/>
  <c r="BP609" i="58"/>
  <c r="BQ609" i="58"/>
  <c r="BR609" i="58"/>
  <c r="BS609" i="58"/>
  <c r="BT609" i="58"/>
  <c r="BU609" i="58"/>
  <c r="BV609" i="58"/>
  <c r="BW609" i="58"/>
  <c r="BX609" i="58"/>
  <c r="BY609" i="58"/>
  <c r="BZ609" i="58"/>
  <c r="CA609" i="58"/>
  <c r="CB609" i="58"/>
  <c r="CC609" i="58"/>
  <c r="CD609" i="58"/>
  <c r="CE609" i="58"/>
  <c r="CF609" i="58"/>
  <c r="CG609" i="58"/>
  <c r="CH609" i="58"/>
  <c r="CI609" i="58"/>
  <c r="CJ609" i="58"/>
  <c r="CK609" i="58"/>
  <c r="CL609" i="58"/>
  <c r="CM609" i="58"/>
  <c r="CN609" i="58"/>
  <c r="CO609" i="58"/>
  <c r="CP609" i="58"/>
  <c r="CQ609" i="58"/>
  <c r="CR609" i="58"/>
  <c r="CS609" i="58"/>
  <c r="CT609" i="58"/>
  <c r="CU609" i="58"/>
  <c r="CV609" i="58"/>
  <c r="CW609" i="58"/>
  <c r="CX609" i="58"/>
  <c r="CY609" i="58"/>
  <c r="CZ609" i="58"/>
  <c r="DA609" i="58"/>
  <c r="DB609" i="58"/>
  <c r="DC609" i="58"/>
  <c r="DD609" i="58"/>
  <c r="DE609" i="58"/>
  <c r="AJ610" i="58"/>
  <c r="AK610" i="58"/>
  <c r="AL610" i="58"/>
  <c r="AM610" i="58"/>
  <c r="AN610" i="58"/>
  <c r="AO610" i="58"/>
  <c r="AP610" i="58"/>
  <c r="AQ610" i="58"/>
  <c r="AR610" i="58"/>
  <c r="AS610" i="58"/>
  <c r="AT610" i="58"/>
  <c r="AU610" i="58"/>
  <c r="AV610" i="58"/>
  <c r="AW610" i="58"/>
  <c r="AX610" i="58"/>
  <c r="AY610" i="58"/>
  <c r="AZ610" i="58"/>
  <c r="BA610" i="58"/>
  <c r="BB610" i="58"/>
  <c r="BC610" i="58"/>
  <c r="BD610" i="58"/>
  <c r="BE610" i="58"/>
  <c r="BF610" i="58"/>
  <c r="BG610" i="58"/>
  <c r="BH610" i="58"/>
  <c r="BI610" i="58"/>
  <c r="BJ610" i="58"/>
  <c r="BK610" i="58"/>
  <c r="BL610" i="58"/>
  <c r="BM610" i="58"/>
  <c r="BN610" i="58"/>
  <c r="BO610" i="58"/>
  <c r="BP610" i="58"/>
  <c r="BQ610" i="58"/>
  <c r="BR610" i="58"/>
  <c r="BS610" i="58"/>
  <c r="BT610" i="58"/>
  <c r="BU610" i="58"/>
  <c r="BV610" i="58"/>
  <c r="BW610" i="58"/>
  <c r="BX610" i="58"/>
  <c r="BY610" i="58"/>
  <c r="BZ610" i="58"/>
  <c r="CA610" i="58"/>
  <c r="CB610" i="58"/>
  <c r="CC610" i="58"/>
  <c r="CD610" i="58"/>
  <c r="CE610" i="58"/>
  <c r="CF610" i="58"/>
  <c r="CG610" i="58"/>
  <c r="CH610" i="58"/>
  <c r="CI610" i="58"/>
  <c r="CJ610" i="58"/>
  <c r="CK610" i="58"/>
  <c r="CL610" i="58"/>
  <c r="CM610" i="58"/>
  <c r="CN610" i="58"/>
  <c r="CO610" i="58"/>
  <c r="CP610" i="58"/>
  <c r="CQ610" i="58"/>
  <c r="CR610" i="58"/>
  <c r="CS610" i="58"/>
  <c r="CT610" i="58"/>
  <c r="CU610" i="58"/>
  <c r="CV610" i="58"/>
  <c r="CW610" i="58"/>
  <c r="CX610" i="58"/>
  <c r="CY610" i="58"/>
  <c r="CZ610" i="58"/>
  <c r="DA610" i="58"/>
  <c r="DB610" i="58"/>
  <c r="DC610" i="58"/>
  <c r="DD610" i="58"/>
  <c r="DE610" i="58"/>
  <c r="AJ611" i="58"/>
  <c r="AK611" i="58"/>
  <c r="AL611" i="58"/>
  <c r="AM611" i="58"/>
  <c r="AN611" i="58"/>
  <c r="AO611" i="58"/>
  <c r="AP611" i="58"/>
  <c r="AQ611" i="58"/>
  <c r="AR611" i="58"/>
  <c r="AS611" i="58"/>
  <c r="AT611" i="58"/>
  <c r="AU611" i="58"/>
  <c r="AV611" i="58"/>
  <c r="AW611" i="58"/>
  <c r="AX611" i="58"/>
  <c r="AY611" i="58"/>
  <c r="AZ611" i="58"/>
  <c r="BA611" i="58"/>
  <c r="BB611" i="58"/>
  <c r="BC611" i="58"/>
  <c r="BD611" i="58"/>
  <c r="BE611" i="58"/>
  <c r="BF611" i="58"/>
  <c r="BG611" i="58"/>
  <c r="BH611" i="58"/>
  <c r="BI611" i="58"/>
  <c r="BJ611" i="58"/>
  <c r="BK611" i="58"/>
  <c r="BL611" i="58"/>
  <c r="BM611" i="58"/>
  <c r="BN611" i="58"/>
  <c r="BO611" i="58"/>
  <c r="BP611" i="58"/>
  <c r="BQ611" i="58"/>
  <c r="BR611" i="58"/>
  <c r="BS611" i="58"/>
  <c r="BT611" i="58"/>
  <c r="BU611" i="58"/>
  <c r="BV611" i="58"/>
  <c r="BW611" i="58"/>
  <c r="BX611" i="58"/>
  <c r="BY611" i="58"/>
  <c r="BZ611" i="58"/>
  <c r="CA611" i="58"/>
  <c r="CB611" i="58"/>
  <c r="CC611" i="58"/>
  <c r="CD611" i="58"/>
  <c r="CE611" i="58"/>
  <c r="CF611" i="58"/>
  <c r="CG611" i="58"/>
  <c r="CH611" i="58"/>
  <c r="CI611" i="58"/>
  <c r="CJ611" i="58"/>
  <c r="CK611" i="58"/>
  <c r="CL611" i="58"/>
  <c r="CM611" i="58"/>
  <c r="CN611" i="58"/>
  <c r="CO611" i="58"/>
  <c r="CP611" i="58"/>
  <c r="CQ611" i="58"/>
  <c r="CR611" i="58"/>
  <c r="CS611" i="58"/>
  <c r="CT611" i="58"/>
  <c r="CU611" i="58"/>
  <c r="CV611" i="58"/>
  <c r="CW611" i="58"/>
  <c r="CX611" i="58"/>
  <c r="CY611" i="58"/>
  <c r="CZ611" i="58"/>
  <c r="DA611" i="58"/>
  <c r="DB611" i="58"/>
  <c r="DC611" i="58"/>
  <c r="DD611" i="58"/>
  <c r="DE611" i="58"/>
  <c r="AJ612" i="58"/>
  <c r="AK612" i="58"/>
  <c r="AL612" i="58"/>
  <c r="AM612" i="58"/>
  <c r="AN612" i="58"/>
  <c r="AO612" i="58"/>
  <c r="AP612" i="58"/>
  <c r="AQ612" i="58"/>
  <c r="AR612" i="58"/>
  <c r="AS612" i="58"/>
  <c r="AT612" i="58"/>
  <c r="AU612" i="58"/>
  <c r="AV612" i="58"/>
  <c r="AW612" i="58"/>
  <c r="AX612" i="58"/>
  <c r="AY612" i="58"/>
  <c r="AZ612" i="58"/>
  <c r="BA612" i="58"/>
  <c r="BB612" i="58"/>
  <c r="BC612" i="58"/>
  <c r="BD612" i="58"/>
  <c r="BE612" i="58"/>
  <c r="BF612" i="58"/>
  <c r="BG612" i="58"/>
  <c r="BH612" i="58"/>
  <c r="BI612" i="58"/>
  <c r="BJ612" i="58"/>
  <c r="BK612" i="58"/>
  <c r="BL612" i="58"/>
  <c r="BM612" i="58"/>
  <c r="BN612" i="58"/>
  <c r="BO612" i="58"/>
  <c r="BP612" i="58"/>
  <c r="BQ612" i="58"/>
  <c r="BR612" i="58"/>
  <c r="BS612" i="58"/>
  <c r="BT612" i="58"/>
  <c r="BU612" i="58"/>
  <c r="BV612" i="58"/>
  <c r="BW612" i="58"/>
  <c r="BX612" i="58"/>
  <c r="BY612" i="58"/>
  <c r="BZ612" i="58"/>
  <c r="CA612" i="58"/>
  <c r="CB612" i="58"/>
  <c r="CC612" i="58"/>
  <c r="CD612" i="58"/>
  <c r="CE612" i="58"/>
  <c r="CF612" i="58"/>
  <c r="CG612" i="58"/>
  <c r="CH612" i="58"/>
  <c r="CI612" i="58"/>
  <c r="CJ612" i="58"/>
  <c r="CK612" i="58"/>
  <c r="CL612" i="58"/>
  <c r="CM612" i="58"/>
  <c r="CN612" i="58"/>
  <c r="CO612" i="58"/>
  <c r="CP612" i="58"/>
  <c r="CQ612" i="58"/>
  <c r="CR612" i="58"/>
  <c r="CS612" i="58"/>
  <c r="CT612" i="58"/>
  <c r="CU612" i="58"/>
  <c r="CV612" i="58"/>
  <c r="CW612" i="58"/>
  <c r="CX612" i="58"/>
  <c r="CY612" i="58"/>
  <c r="CZ612" i="58"/>
  <c r="DA612" i="58"/>
  <c r="DB612" i="58"/>
  <c r="DC612" i="58"/>
  <c r="DD612" i="58"/>
  <c r="DE612" i="58"/>
  <c r="AJ613" i="58"/>
  <c r="AK613" i="58"/>
  <c r="AL613" i="58"/>
  <c r="AM613" i="58"/>
  <c r="AN613" i="58"/>
  <c r="AO613" i="58"/>
  <c r="AP613" i="58"/>
  <c r="AQ613" i="58"/>
  <c r="AR613" i="58"/>
  <c r="AS613" i="58"/>
  <c r="AT613" i="58"/>
  <c r="AU613" i="58"/>
  <c r="AV613" i="58"/>
  <c r="AW613" i="58"/>
  <c r="AX613" i="58"/>
  <c r="AY613" i="58"/>
  <c r="AZ613" i="58"/>
  <c r="BA613" i="58"/>
  <c r="BB613" i="58"/>
  <c r="BC613" i="58"/>
  <c r="BD613" i="58"/>
  <c r="BE613" i="58"/>
  <c r="BF613" i="58"/>
  <c r="BG613" i="58"/>
  <c r="BH613" i="58"/>
  <c r="BI613" i="58"/>
  <c r="BJ613" i="58"/>
  <c r="BK613" i="58"/>
  <c r="BL613" i="58"/>
  <c r="BM613" i="58"/>
  <c r="BN613" i="58"/>
  <c r="BO613" i="58"/>
  <c r="BP613" i="58"/>
  <c r="BQ613" i="58"/>
  <c r="BR613" i="58"/>
  <c r="BS613" i="58"/>
  <c r="BT613" i="58"/>
  <c r="BU613" i="58"/>
  <c r="BV613" i="58"/>
  <c r="BW613" i="58"/>
  <c r="BX613" i="58"/>
  <c r="BY613" i="58"/>
  <c r="BZ613" i="58"/>
  <c r="CA613" i="58"/>
  <c r="CB613" i="58"/>
  <c r="CC613" i="58"/>
  <c r="CD613" i="58"/>
  <c r="CE613" i="58"/>
  <c r="CF613" i="58"/>
  <c r="CG613" i="58"/>
  <c r="CH613" i="58"/>
  <c r="CI613" i="58"/>
  <c r="CJ613" i="58"/>
  <c r="CK613" i="58"/>
  <c r="CL613" i="58"/>
  <c r="CM613" i="58"/>
  <c r="CN613" i="58"/>
  <c r="CO613" i="58"/>
  <c r="CP613" i="58"/>
  <c r="CQ613" i="58"/>
  <c r="CR613" i="58"/>
  <c r="CS613" i="58"/>
  <c r="CT613" i="58"/>
  <c r="CU613" i="58"/>
  <c r="CV613" i="58"/>
  <c r="CW613" i="58"/>
  <c r="CX613" i="58"/>
  <c r="CY613" i="58"/>
  <c r="CZ613" i="58"/>
  <c r="DA613" i="58"/>
  <c r="DB613" i="58"/>
  <c r="DC613" i="58"/>
  <c r="DD613" i="58"/>
  <c r="DE613" i="58"/>
  <c r="AJ614" i="58"/>
  <c r="AK614" i="58"/>
  <c r="AL614" i="58"/>
  <c r="AM614" i="58"/>
  <c r="AN614" i="58"/>
  <c r="AO614" i="58"/>
  <c r="AP614" i="58"/>
  <c r="AQ614" i="58"/>
  <c r="AR614" i="58"/>
  <c r="AS614" i="58"/>
  <c r="AT614" i="58"/>
  <c r="AU614" i="58"/>
  <c r="AV614" i="58"/>
  <c r="AW614" i="58"/>
  <c r="AX614" i="58"/>
  <c r="AY614" i="58"/>
  <c r="AZ614" i="58"/>
  <c r="BA614" i="58"/>
  <c r="BB614" i="58"/>
  <c r="BC614" i="58"/>
  <c r="BD614" i="58"/>
  <c r="BE614" i="58"/>
  <c r="BF614" i="58"/>
  <c r="BG614" i="58"/>
  <c r="BH614" i="58"/>
  <c r="BI614" i="58"/>
  <c r="BJ614" i="58"/>
  <c r="BK614" i="58"/>
  <c r="BL614" i="58"/>
  <c r="BM614" i="58"/>
  <c r="BN614" i="58"/>
  <c r="BO614" i="58"/>
  <c r="BP614" i="58"/>
  <c r="BQ614" i="58"/>
  <c r="BR614" i="58"/>
  <c r="BS614" i="58"/>
  <c r="BT614" i="58"/>
  <c r="BU614" i="58"/>
  <c r="BV614" i="58"/>
  <c r="BW614" i="58"/>
  <c r="BX614" i="58"/>
  <c r="BY614" i="58"/>
  <c r="BZ614" i="58"/>
  <c r="CA614" i="58"/>
  <c r="CB614" i="58"/>
  <c r="CC614" i="58"/>
  <c r="CD614" i="58"/>
  <c r="CE614" i="58"/>
  <c r="CF614" i="58"/>
  <c r="CG614" i="58"/>
  <c r="CH614" i="58"/>
  <c r="CI614" i="58"/>
  <c r="CJ614" i="58"/>
  <c r="CK614" i="58"/>
  <c r="CL614" i="58"/>
  <c r="CM614" i="58"/>
  <c r="CN614" i="58"/>
  <c r="CO614" i="58"/>
  <c r="CP614" i="58"/>
  <c r="CQ614" i="58"/>
  <c r="CR614" i="58"/>
  <c r="CS614" i="58"/>
  <c r="CT614" i="58"/>
  <c r="CU614" i="58"/>
  <c r="CV614" i="58"/>
  <c r="CW614" i="58"/>
  <c r="CX614" i="58"/>
  <c r="CY614" i="58"/>
  <c r="CZ614" i="58"/>
  <c r="DA614" i="58"/>
  <c r="DB614" i="58"/>
  <c r="DC614" i="58"/>
  <c r="DD614" i="58"/>
  <c r="DE614" i="58"/>
  <c r="AJ615" i="58"/>
  <c r="AK615" i="58"/>
  <c r="AL615" i="58"/>
  <c r="AM615" i="58"/>
  <c r="AN615" i="58"/>
  <c r="AO615" i="58"/>
  <c r="AP615" i="58"/>
  <c r="AQ615" i="58"/>
  <c r="AR615" i="58"/>
  <c r="AS615" i="58"/>
  <c r="AT615" i="58"/>
  <c r="AU615" i="58"/>
  <c r="AV615" i="58"/>
  <c r="AW615" i="58"/>
  <c r="AX615" i="58"/>
  <c r="AY615" i="58"/>
  <c r="AZ615" i="58"/>
  <c r="BA615" i="58"/>
  <c r="BB615" i="58"/>
  <c r="BC615" i="58"/>
  <c r="BD615" i="58"/>
  <c r="BE615" i="58"/>
  <c r="BF615" i="58"/>
  <c r="BG615" i="58"/>
  <c r="BH615" i="58"/>
  <c r="BI615" i="58"/>
  <c r="BJ615" i="58"/>
  <c r="BK615" i="58"/>
  <c r="BL615" i="58"/>
  <c r="BM615" i="58"/>
  <c r="BN615" i="58"/>
  <c r="BO615" i="58"/>
  <c r="BP615" i="58"/>
  <c r="BQ615" i="58"/>
  <c r="BR615" i="58"/>
  <c r="BS615" i="58"/>
  <c r="BT615" i="58"/>
  <c r="BU615" i="58"/>
  <c r="BV615" i="58"/>
  <c r="BW615" i="58"/>
  <c r="BX615" i="58"/>
  <c r="BY615" i="58"/>
  <c r="BZ615" i="58"/>
  <c r="CA615" i="58"/>
  <c r="CB615" i="58"/>
  <c r="CC615" i="58"/>
  <c r="CD615" i="58"/>
  <c r="CE615" i="58"/>
  <c r="CF615" i="58"/>
  <c r="CG615" i="58"/>
  <c r="CH615" i="58"/>
  <c r="CI615" i="58"/>
  <c r="CJ615" i="58"/>
  <c r="CK615" i="58"/>
  <c r="CL615" i="58"/>
  <c r="CM615" i="58"/>
  <c r="CN615" i="58"/>
  <c r="CO615" i="58"/>
  <c r="CP615" i="58"/>
  <c r="CQ615" i="58"/>
  <c r="CR615" i="58"/>
  <c r="CS615" i="58"/>
  <c r="CT615" i="58"/>
  <c r="CU615" i="58"/>
  <c r="CV615" i="58"/>
  <c r="CW615" i="58"/>
  <c r="CX615" i="58"/>
  <c r="CY615" i="58"/>
  <c r="CZ615" i="58"/>
  <c r="DA615" i="58"/>
  <c r="DB615" i="58"/>
  <c r="DC615" i="58"/>
  <c r="DD615" i="58"/>
  <c r="DE615" i="58"/>
  <c r="AJ616" i="58"/>
  <c r="AK616" i="58"/>
  <c r="AL616" i="58"/>
  <c r="AM616" i="58"/>
  <c r="AN616" i="58"/>
  <c r="AO616" i="58"/>
  <c r="AP616" i="58"/>
  <c r="AQ616" i="58"/>
  <c r="AR616" i="58"/>
  <c r="AS616" i="58"/>
  <c r="AT616" i="58"/>
  <c r="AU616" i="58"/>
  <c r="AV616" i="58"/>
  <c r="AW616" i="58"/>
  <c r="AX616" i="58"/>
  <c r="AY616" i="58"/>
  <c r="AZ616" i="58"/>
  <c r="BA616" i="58"/>
  <c r="BB616" i="58"/>
  <c r="BC616" i="58"/>
  <c r="BD616" i="58"/>
  <c r="BE616" i="58"/>
  <c r="BF616" i="58"/>
  <c r="BG616" i="58"/>
  <c r="BH616" i="58"/>
  <c r="BI616" i="58"/>
  <c r="BJ616" i="58"/>
  <c r="BK616" i="58"/>
  <c r="BL616" i="58"/>
  <c r="BM616" i="58"/>
  <c r="BN616" i="58"/>
  <c r="BO616" i="58"/>
  <c r="BP616" i="58"/>
  <c r="BQ616" i="58"/>
  <c r="BR616" i="58"/>
  <c r="BS616" i="58"/>
  <c r="BT616" i="58"/>
  <c r="BU616" i="58"/>
  <c r="BV616" i="58"/>
  <c r="BW616" i="58"/>
  <c r="BX616" i="58"/>
  <c r="BY616" i="58"/>
  <c r="BZ616" i="58"/>
  <c r="CA616" i="58"/>
  <c r="CB616" i="58"/>
  <c r="CC616" i="58"/>
  <c r="CD616" i="58"/>
  <c r="CE616" i="58"/>
  <c r="CF616" i="58"/>
  <c r="CG616" i="58"/>
  <c r="CH616" i="58"/>
  <c r="CI616" i="58"/>
  <c r="CJ616" i="58"/>
  <c r="CK616" i="58"/>
  <c r="CL616" i="58"/>
  <c r="CM616" i="58"/>
  <c r="CN616" i="58"/>
  <c r="CO616" i="58"/>
  <c r="CP616" i="58"/>
  <c r="CQ616" i="58"/>
  <c r="CR616" i="58"/>
  <c r="CS616" i="58"/>
  <c r="CT616" i="58"/>
  <c r="CU616" i="58"/>
  <c r="CV616" i="58"/>
  <c r="CW616" i="58"/>
  <c r="CX616" i="58"/>
  <c r="CY616" i="58"/>
  <c r="CZ616" i="58"/>
  <c r="DA616" i="58"/>
  <c r="DB616" i="58"/>
  <c r="DC616" i="58"/>
  <c r="DD616" i="58"/>
  <c r="DE616" i="58"/>
  <c r="AJ617" i="58"/>
  <c r="AK617" i="58"/>
  <c r="AL617" i="58"/>
  <c r="AM617" i="58"/>
  <c r="AN617" i="58"/>
  <c r="AO617" i="58"/>
  <c r="AP617" i="58"/>
  <c r="AQ617" i="58"/>
  <c r="AR617" i="58"/>
  <c r="AS617" i="58"/>
  <c r="AT617" i="58"/>
  <c r="AU617" i="58"/>
  <c r="AV617" i="58"/>
  <c r="AW617" i="58"/>
  <c r="AX617" i="58"/>
  <c r="AY617" i="58"/>
  <c r="AZ617" i="58"/>
  <c r="BA617" i="58"/>
  <c r="BB617" i="58"/>
  <c r="BC617" i="58"/>
  <c r="BD617" i="58"/>
  <c r="BE617" i="58"/>
  <c r="BF617" i="58"/>
  <c r="BG617" i="58"/>
  <c r="BH617" i="58"/>
  <c r="BI617" i="58"/>
  <c r="BJ617" i="58"/>
  <c r="BK617" i="58"/>
  <c r="BL617" i="58"/>
  <c r="BM617" i="58"/>
  <c r="BN617" i="58"/>
  <c r="BO617" i="58"/>
  <c r="BP617" i="58"/>
  <c r="BQ617" i="58"/>
  <c r="BR617" i="58"/>
  <c r="BS617" i="58"/>
  <c r="BT617" i="58"/>
  <c r="BU617" i="58"/>
  <c r="BV617" i="58"/>
  <c r="BW617" i="58"/>
  <c r="BX617" i="58"/>
  <c r="BY617" i="58"/>
  <c r="BZ617" i="58"/>
  <c r="CA617" i="58"/>
  <c r="CB617" i="58"/>
  <c r="CC617" i="58"/>
  <c r="CD617" i="58"/>
  <c r="CE617" i="58"/>
  <c r="CF617" i="58"/>
  <c r="CG617" i="58"/>
  <c r="CH617" i="58"/>
  <c r="CI617" i="58"/>
  <c r="CJ617" i="58"/>
  <c r="CK617" i="58"/>
  <c r="CL617" i="58"/>
  <c r="CM617" i="58"/>
  <c r="CN617" i="58"/>
  <c r="CO617" i="58"/>
  <c r="CP617" i="58"/>
  <c r="CQ617" i="58"/>
  <c r="CR617" i="58"/>
  <c r="CS617" i="58"/>
  <c r="CT617" i="58"/>
  <c r="CU617" i="58"/>
  <c r="CV617" i="58"/>
  <c r="CW617" i="58"/>
  <c r="CX617" i="58"/>
  <c r="CY617" i="58"/>
  <c r="CZ617" i="58"/>
  <c r="DA617" i="58"/>
  <c r="DB617" i="58"/>
  <c r="DC617" i="58"/>
  <c r="DD617" i="58"/>
  <c r="DE617" i="58"/>
  <c r="AJ618" i="58"/>
  <c r="AK618" i="58"/>
  <c r="AL618" i="58"/>
  <c r="AM618" i="58"/>
  <c r="AN618" i="58"/>
  <c r="AO618" i="58"/>
  <c r="AP618" i="58"/>
  <c r="AQ618" i="58"/>
  <c r="AR618" i="58"/>
  <c r="AS618" i="58"/>
  <c r="AT618" i="58"/>
  <c r="AU618" i="58"/>
  <c r="AV618" i="58"/>
  <c r="AW618" i="58"/>
  <c r="AX618" i="58"/>
  <c r="AY618" i="58"/>
  <c r="AZ618" i="58"/>
  <c r="BA618" i="58"/>
  <c r="BB618" i="58"/>
  <c r="BC618" i="58"/>
  <c r="BD618" i="58"/>
  <c r="BE618" i="58"/>
  <c r="BF618" i="58"/>
  <c r="BG618" i="58"/>
  <c r="BH618" i="58"/>
  <c r="BI618" i="58"/>
  <c r="BJ618" i="58"/>
  <c r="BK618" i="58"/>
  <c r="BL618" i="58"/>
  <c r="BM618" i="58"/>
  <c r="BN618" i="58"/>
  <c r="BO618" i="58"/>
  <c r="BP618" i="58"/>
  <c r="BQ618" i="58"/>
  <c r="BR618" i="58"/>
  <c r="BS618" i="58"/>
  <c r="BT618" i="58"/>
  <c r="BU618" i="58"/>
  <c r="BV618" i="58"/>
  <c r="BW618" i="58"/>
  <c r="BX618" i="58"/>
  <c r="BY618" i="58"/>
  <c r="BZ618" i="58"/>
  <c r="CA618" i="58"/>
  <c r="CB618" i="58"/>
  <c r="CC618" i="58"/>
  <c r="CD618" i="58"/>
  <c r="CE618" i="58"/>
  <c r="CF618" i="58"/>
  <c r="CG618" i="58"/>
  <c r="CH618" i="58"/>
  <c r="CI618" i="58"/>
  <c r="CJ618" i="58"/>
  <c r="CK618" i="58"/>
  <c r="CL618" i="58"/>
  <c r="CM618" i="58"/>
  <c r="CN618" i="58"/>
  <c r="CO618" i="58"/>
  <c r="CP618" i="58"/>
  <c r="CQ618" i="58"/>
  <c r="CR618" i="58"/>
  <c r="CS618" i="58"/>
  <c r="CT618" i="58"/>
  <c r="CU618" i="58"/>
  <c r="CV618" i="58"/>
  <c r="CW618" i="58"/>
  <c r="CX618" i="58"/>
  <c r="CY618" i="58"/>
  <c r="CZ618" i="58"/>
  <c r="DA618" i="58"/>
  <c r="DB618" i="58"/>
  <c r="DC618" i="58"/>
  <c r="DD618" i="58"/>
  <c r="DE618" i="58"/>
  <c r="AJ619" i="58"/>
  <c r="AK619" i="58"/>
  <c r="AL619" i="58"/>
  <c r="AM619" i="58"/>
  <c r="AN619" i="58"/>
  <c r="AO619" i="58"/>
  <c r="AP619" i="58"/>
  <c r="AQ619" i="58"/>
  <c r="AR619" i="58"/>
  <c r="AS619" i="58"/>
  <c r="AT619" i="58"/>
  <c r="AU619" i="58"/>
  <c r="AV619" i="58"/>
  <c r="AW619" i="58"/>
  <c r="AX619" i="58"/>
  <c r="AY619" i="58"/>
  <c r="AZ619" i="58"/>
  <c r="BA619" i="58"/>
  <c r="BB619" i="58"/>
  <c r="BC619" i="58"/>
  <c r="BD619" i="58"/>
  <c r="BE619" i="58"/>
  <c r="BF619" i="58"/>
  <c r="BG619" i="58"/>
  <c r="BH619" i="58"/>
  <c r="BI619" i="58"/>
  <c r="BJ619" i="58"/>
  <c r="BK619" i="58"/>
  <c r="BL619" i="58"/>
  <c r="BM619" i="58"/>
  <c r="BN619" i="58"/>
  <c r="BO619" i="58"/>
  <c r="BP619" i="58"/>
  <c r="BQ619" i="58"/>
  <c r="BR619" i="58"/>
  <c r="BS619" i="58"/>
  <c r="BT619" i="58"/>
  <c r="BU619" i="58"/>
  <c r="BV619" i="58"/>
  <c r="BW619" i="58"/>
  <c r="BX619" i="58"/>
  <c r="BY619" i="58"/>
  <c r="BZ619" i="58"/>
  <c r="CA619" i="58"/>
  <c r="CB619" i="58"/>
  <c r="CC619" i="58"/>
  <c r="CD619" i="58"/>
  <c r="CE619" i="58"/>
  <c r="CF619" i="58"/>
  <c r="CG619" i="58"/>
  <c r="CH619" i="58"/>
  <c r="CI619" i="58"/>
  <c r="CJ619" i="58"/>
  <c r="CK619" i="58"/>
  <c r="CL619" i="58"/>
  <c r="CM619" i="58"/>
  <c r="CN619" i="58"/>
  <c r="CO619" i="58"/>
  <c r="CP619" i="58"/>
  <c r="CQ619" i="58"/>
  <c r="CR619" i="58"/>
  <c r="CS619" i="58"/>
  <c r="CT619" i="58"/>
  <c r="CU619" i="58"/>
  <c r="CV619" i="58"/>
  <c r="CW619" i="58"/>
  <c r="CX619" i="58"/>
  <c r="CY619" i="58"/>
  <c r="CZ619" i="58"/>
  <c r="DA619" i="58"/>
  <c r="DB619" i="58"/>
  <c r="DC619" i="58"/>
  <c r="DD619" i="58"/>
  <c r="DE619" i="58"/>
  <c r="AJ620" i="58"/>
  <c r="AK620" i="58"/>
  <c r="AL620" i="58"/>
  <c r="AM620" i="58"/>
  <c r="AN620" i="58"/>
  <c r="AO620" i="58"/>
  <c r="AP620" i="58"/>
  <c r="AQ620" i="58"/>
  <c r="AR620" i="58"/>
  <c r="AS620" i="58"/>
  <c r="AT620" i="58"/>
  <c r="AU620" i="58"/>
  <c r="AV620" i="58"/>
  <c r="AW620" i="58"/>
  <c r="AX620" i="58"/>
  <c r="AY620" i="58"/>
  <c r="AZ620" i="58"/>
  <c r="BA620" i="58"/>
  <c r="BB620" i="58"/>
  <c r="BC620" i="58"/>
  <c r="BD620" i="58"/>
  <c r="BE620" i="58"/>
  <c r="BF620" i="58"/>
  <c r="BG620" i="58"/>
  <c r="BH620" i="58"/>
  <c r="BI620" i="58"/>
  <c r="BJ620" i="58"/>
  <c r="BK620" i="58"/>
  <c r="BL620" i="58"/>
  <c r="BM620" i="58"/>
  <c r="BN620" i="58"/>
  <c r="BO620" i="58"/>
  <c r="BP620" i="58"/>
  <c r="BQ620" i="58"/>
  <c r="BR620" i="58"/>
  <c r="BS620" i="58"/>
  <c r="BT620" i="58"/>
  <c r="BU620" i="58"/>
  <c r="BV620" i="58"/>
  <c r="BW620" i="58"/>
  <c r="BX620" i="58"/>
  <c r="BY620" i="58"/>
  <c r="BZ620" i="58"/>
  <c r="CA620" i="58"/>
  <c r="CB620" i="58"/>
  <c r="CC620" i="58"/>
  <c r="CD620" i="58"/>
  <c r="CE620" i="58"/>
  <c r="CF620" i="58"/>
  <c r="CG620" i="58"/>
  <c r="CH620" i="58"/>
  <c r="CI620" i="58"/>
  <c r="CJ620" i="58"/>
  <c r="CK620" i="58"/>
  <c r="CL620" i="58"/>
  <c r="CM620" i="58"/>
  <c r="CN620" i="58"/>
  <c r="CO620" i="58"/>
  <c r="CP620" i="58"/>
  <c r="CQ620" i="58"/>
  <c r="CR620" i="58"/>
  <c r="CS620" i="58"/>
  <c r="CT620" i="58"/>
  <c r="CU620" i="58"/>
  <c r="CV620" i="58"/>
  <c r="CW620" i="58"/>
  <c r="CX620" i="58"/>
  <c r="CY620" i="58"/>
  <c r="CZ620" i="58"/>
  <c r="DA620" i="58"/>
  <c r="DB620" i="58"/>
  <c r="DC620" i="58"/>
  <c r="DD620" i="58"/>
  <c r="DE620" i="58"/>
  <c r="AJ621" i="58"/>
  <c r="AK621" i="58"/>
  <c r="AL621" i="58"/>
  <c r="AM621" i="58"/>
  <c r="AN621" i="58"/>
  <c r="AO621" i="58"/>
  <c r="AP621" i="58"/>
  <c r="AQ621" i="58"/>
  <c r="AR621" i="58"/>
  <c r="AS621" i="58"/>
  <c r="AT621" i="58"/>
  <c r="AU621" i="58"/>
  <c r="AV621" i="58"/>
  <c r="AW621" i="58"/>
  <c r="AX621" i="58"/>
  <c r="AY621" i="58"/>
  <c r="AZ621" i="58"/>
  <c r="BA621" i="58"/>
  <c r="BB621" i="58"/>
  <c r="BC621" i="58"/>
  <c r="BD621" i="58"/>
  <c r="BE621" i="58"/>
  <c r="BF621" i="58"/>
  <c r="BG621" i="58"/>
  <c r="BH621" i="58"/>
  <c r="BI621" i="58"/>
  <c r="BJ621" i="58"/>
  <c r="BK621" i="58"/>
  <c r="BL621" i="58"/>
  <c r="BM621" i="58"/>
  <c r="BN621" i="58"/>
  <c r="BO621" i="58"/>
  <c r="BP621" i="58"/>
  <c r="BQ621" i="58"/>
  <c r="BR621" i="58"/>
  <c r="BS621" i="58"/>
  <c r="BT621" i="58"/>
  <c r="BU621" i="58"/>
  <c r="BV621" i="58"/>
  <c r="BW621" i="58"/>
  <c r="BX621" i="58"/>
  <c r="BY621" i="58"/>
  <c r="BZ621" i="58"/>
  <c r="CA621" i="58"/>
  <c r="CB621" i="58"/>
  <c r="CC621" i="58"/>
  <c r="CD621" i="58"/>
  <c r="CE621" i="58"/>
  <c r="CF621" i="58"/>
  <c r="CG621" i="58"/>
  <c r="CH621" i="58"/>
  <c r="CI621" i="58"/>
  <c r="CJ621" i="58"/>
  <c r="CK621" i="58"/>
  <c r="CL621" i="58"/>
  <c r="CM621" i="58"/>
  <c r="CN621" i="58"/>
  <c r="CO621" i="58"/>
  <c r="CP621" i="58"/>
  <c r="CQ621" i="58"/>
  <c r="CR621" i="58"/>
  <c r="CS621" i="58"/>
  <c r="CT621" i="58"/>
  <c r="CU621" i="58"/>
  <c r="CV621" i="58"/>
  <c r="CW621" i="58"/>
  <c r="CX621" i="58"/>
  <c r="CY621" i="58"/>
  <c r="CZ621" i="58"/>
  <c r="DA621" i="58"/>
  <c r="DB621" i="58"/>
  <c r="DC621" i="58"/>
  <c r="DD621" i="58"/>
  <c r="DE621" i="58"/>
  <c r="AJ622" i="58"/>
  <c r="AK622" i="58"/>
  <c r="AL622" i="58"/>
  <c r="AM622" i="58"/>
  <c r="AN622" i="58"/>
  <c r="AO622" i="58"/>
  <c r="AP622" i="58"/>
  <c r="AQ622" i="58"/>
  <c r="AR622" i="58"/>
  <c r="AS622" i="58"/>
  <c r="AT622" i="58"/>
  <c r="AU622" i="58"/>
  <c r="AV622" i="58"/>
  <c r="AW622" i="58"/>
  <c r="AX622" i="58"/>
  <c r="AY622" i="58"/>
  <c r="AZ622" i="58"/>
  <c r="BA622" i="58"/>
  <c r="BB622" i="58"/>
  <c r="BC622" i="58"/>
  <c r="BD622" i="58"/>
  <c r="BE622" i="58"/>
  <c r="BF622" i="58"/>
  <c r="BG622" i="58"/>
  <c r="BH622" i="58"/>
  <c r="BI622" i="58"/>
  <c r="BJ622" i="58"/>
  <c r="BK622" i="58"/>
  <c r="BL622" i="58"/>
  <c r="BM622" i="58"/>
  <c r="BN622" i="58"/>
  <c r="BO622" i="58"/>
  <c r="BP622" i="58"/>
  <c r="BQ622" i="58"/>
  <c r="BR622" i="58"/>
  <c r="BS622" i="58"/>
  <c r="BT622" i="58"/>
  <c r="BU622" i="58"/>
  <c r="BV622" i="58"/>
  <c r="BW622" i="58"/>
  <c r="BX622" i="58"/>
  <c r="BY622" i="58"/>
  <c r="BZ622" i="58"/>
  <c r="CA622" i="58"/>
  <c r="CB622" i="58"/>
  <c r="CC622" i="58"/>
  <c r="CD622" i="58"/>
  <c r="CE622" i="58"/>
  <c r="CF622" i="58"/>
  <c r="CG622" i="58"/>
  <c r="CH622" i="58"/>
  <c r="CI622" i="58"/>
  <c r="CJ622" i="58"/>
  <c r="CK622" i="58"/>
  <c r="CL622" i="58"/>
  <c r="CM622" i="58"/>
  <c r="CN622" i="58"/>
  <c r="CO622" i="58"/>
  <c r="CP622" i="58"/>
  <c r="CQ622" i="58"/>
  <c r="CR622" i="58"/>
  <c r="CS622" i="58"/>
  <c r="CT622" i="58"/>
  <c r="CU622" i="58"/>
  <c r="CV622" i="58"/>
  <c r="CW622" i="58"/>
  <c r="CX622" i="58"/>
  <c r="CY622" i="58"/>
  <c r="CZ622" i="58"/>
  <c r="DA622" i="58"/>
  <c r="DB622" i="58"/>
  <c r="DC622" i="58"/>
  <c r="DD622" i="58"/>
  <c r="DE622" i="58"/>
  <c r="AJ623" i="58"/>
  <c r="AK623" i="58"/>
  <c r="AL623" i="58"/>
  <c r="AM623" i="58"/>
  <c r="AN623" i="58"/>
  <c r="AO623" i="58"/>
  <c r="AP623" i="58"/>
  <c r="AQ623" i="58"/>
  <c r="AR623" i="58"/>
  <c r="AS623" i="58"/>
  <c r="AT623" i="58"/>
  <c r="AU623" i="58"/>
  <c r="AV623" i="58"/>
  <c r="AW623" i="58"/>
  <c r="AX623" i="58"/>
  <c r="AY623" i="58"/>
  <c r="AZ623" i="58"/>
  <c r="BA623" i="58"/>
  <c r="BB623" i="58"/>
  <c r="BC623" i="58"/>
  <c r="BD623" i="58"/>
  <c r="BE623" i="58"/>
  <c r="BF623" i="58"/>
  <c r="BG623" i="58"/>
  <c r="BH623" i="58"/>
  <c r="BI623" i="58"/>
  <c r="BJ623" i="58"/>
  <c r="BK623" i="58"/>
  <c r="BL623" i="58"/>
  <c r="BM623" i="58"/>
  <c r="BN623" i="58"/>
  <c r="BO623" i="58"/>
  <c r="BP623" i="58"/>
  <c r="BQ623" i="58"/>
  <c r="BR623" i="58"/>
  <c r="BS623" i="58"/>
  <c r="BT623" i="58"/>
  <c r="BU623" i="58"/>
  <c r="BV623" i="58"/>
  <c r="BW623" i="58"/>
  <c r="BX623" i="58"/>
  <c r="BY623" i="58"/>
  <c r="BZ623" i="58"/>
  <c r="CA623" i="58"/>
  <c r="CB623" i="58"/>
  <c r="CC623" i="58"/>
  <c r="CD623" i="58"/>
  <c r="CE623" i="58"/>
  <c r="CF623" i="58"/>
  <c r="CG623" i="58"/>
  <c r="CH623" i="58"/>
  <c r="CI623" i="58"/>
  <c r="CJ623" i="58"/>
  <c r="CK623" i="58"/>
  <c r="CL623" i="58"/>
  <c r="CM623" i="58"/>
  <c r="CN623" i="58"/>
  <c r="CO623" i="58"/>
  <c r="CP623" i="58"/>
  <c r="CQ623" i="58"/>
  <c r="CR623" i="58"/>
  <c r="CS623" i="58"/>
  <c r="CT623" i="58"/>
  <c r="CU623" i="58"/>
  <c r="CV623" i="58"/>
  <c r="CW623" i="58"/>
  <c r="CX623" i="58"/>
  <c r="CY623" i="58"/>
  <c r="CZ623" i="58"/>
  <c r="DA623" i="58"/>
  <c r="DB623" i="58"/>
  <c r="DC623" i="58"/>
  <c r="DD623" i="58"/>
  <c r="DE623" i="58"/>
  <c r="AJ624" i="58"/>
  <c r="AK624" i="58"/>
  <c r="AL624" i="58"/>
  <c r="AM624" i="58"/>
  <c r="AN624" i="58"/>
  <c r="AO624" i="58"/>
  <c r="AP624" i="58"/>
  <c r="AQ624" i="58"/>
  <c r="AR624" i="58"/>
  <c r="AS624" i="58"/>
  <c r="AT624" i="58"/>
  <c r="AU624" i="58"/>
  <c r="AV624" i="58"/>
  <c r="AW624" i="58"/>
  <c r="AX624" i="58"/>
  <c r="AY624" i="58"/>
  <c r="AZ624" i="58"/>
  <c r="BA624" i="58"/>
  <c r="BB624" i="58"/>
  <c r="BC624" i="58"/>
  <c r="BD624" i="58"/>
  <c r="BE624" i="58"/>
  <c r="BF624" i="58"/>
  <c r="BG624" i="58"/>
  <c r="BH624" i="58"/>
  <c r="BI624" i="58"/>
  <c r="BJ624" i="58"/>
  <c r="BK624" i="58"/>
  <c r="BL624" i="58"/>
  <c r="BM624" i="58"/>
  <c r="BN624" i="58"/>
  <c r="BO624" i="58"/>
  <c r="BP624" i="58"/>
  <c r="BQ624" i="58"/>
  <c r="BR624" i="58"/>
  <c r="BS624" i="58"/>
  <c r="BT624" i="58"/>
  <c r="BU624" i="58"/>
  <c r="BV624" i="58"/>
  <c r="BW624" i="58"/>
  <c r="BX624" i="58"/>
  <c r="BY624" i="58"/>
  <c r="BZ624" i="58"/>
  <c r="CA624" i="58"/>
  <c r="CB624" i="58"/>
  <c r="CC624" i="58"/>
  <c r="CD624" i="58"/>
  <c r="CE624" i="58"/>
  <c r="CF624" i="58"/>
  <c r="CG624" i="58"/>
  <c r="CH624" i="58"/>
  <c r="CI624" i="58"/>
  <c r="CJ624" i="58"/>
  <c r="CK624" i="58"/>
  <c r="CL624" i="58"/>
  <c r="CM624" i="58"/>
  <c r="CN624" i="58"/>
  <c r="CO624" i="58"/>
  <c r="CP624" i="58"/>
  <c r="CQ624" i="58"/>
  <c r="CR624" i="58"/>
  <c r="CS624" i="58"/>
  <c r="CT624" i="58"/>
  <c r="CU624" i="58"/>
  <c r="CV624" i="58"/>
  <c r="CW624" i="58"/>
  <c r="CX624" i="58"/>
  <c r="CY624" i="58"/>
  <c r="CZ624" i="58"/>
  <c r="DA624" i="58"/>
  <c r="DB624" i="58"/>
  <c r="DC624" i="58"/>
  <c r="DD624" i="58"/>
  <c r="DE624" i="58"/>
  <c r="AJ625" i="58"/>
  <c r="AK625" i="58"/>
  <c r="AL625" i="58"/>
  <c r="AM625" i="58"/>
  <c r="AN625" i="58"/>
  <c r="AO625" i="58"/>
  <c r="AP625" i="58"/>
  <c r="AQ625" i="58"/>
  <c r="AR625" i="58"/>
  <c r="AS625" i="58"/>
  <c r="AT625" i="58"/>
  <c r="AU625" i="58"/>
  <c r="AV625" i="58"/>
  <c r="AW625" i="58"/>
  <c r="AX625" i="58"/>
  <c r="AY625" i="58"/>
  <c r="AZ625" i="58"/>
  <c r="BA625" i="58"/>
  <c r="BB625" i="58"/>
  <c r="BC625" i="58"/>
  <c r="BD625" i="58"/>
  <c r="BE625" i="58"/>
  <c r="BF625" i="58"/>
  <c r="BG625" i="58"/>
  <c r="BH625" i="58"/>
  <c r="BI625" i="58"/>
  <c r="BJ625" i="58"/>
  <c r="BK625" i="58"/>
  <c r="BL625" i="58"/>
  <c r="BM625" i="58"/>
  <c r="BN625" i="58"/>
  <c r="BO625" i="58"/>
  <c r="BP625" i="58"/>
  <c r="BQ625" i="58"/>
  <c r="BR625" i="58"/>
  <c r="BS625" i="58"/>
  <c r="BT625" i="58"/>
  <c r="BU625" i="58"/>
  <c r="BV625" i="58"/>
  <c r="BW625" i="58"/>
  <c r="BX625" i="58"/>
  <c r="BY625" i="58"/>
  <c r="BZ625" i="58"/>
  <c r="CA625" i="58"/>
  <c r="CB625" i="58"/>
  <c r="CC625" i="58"/>
  <c r="CD625" i="58"/>
  <c r="CE625" i="58"/>
  <c r="CF625" i="58"/>
  <c r="CG625" i="58"/>
  <c r="CH625" i="58"/>
  <c r="CI625" i="58"/>
  <c r="CJ625" i="58"/>
  <c r="CK625" i="58"/>
  <c r="CL625" i="58"/>
  <c r="CM625" i="58"/>
  <c r="CN625" i="58"/>
  <c r="CO625" i="58"/>
  <c r="CP625" i="58"/>
  <c r="CQ625" i="58"/>
  <c r="CR625" i="58"/>
  <c r="CS625" i="58"/>
  <c r="CT625" i="58"/>
  <c r="CU625" i="58"/>
  <c r="CV625" i="58"/>
  <c r="CW625" i="58"/>
  <c r="CX625" i="58"/>
  <c r="CY625" i="58"/>
  <c r="CZ625" i="58"/>
  <c r="DA625" i="58"/>
  <c r="DB625" i="58"/>
  <c r="DC625" i="58"/>
  <c r="DD625" i="58"/>
  <c r="DE625" i="58"/>
  <c r="AJ626" i="58"/>
  <c r="AK626" i="58"/>
  <c r="AL626" i="58"/>
  <c r="AM626" i="58"/>
  <c r="AN626" i="58"/>
  <c r="AO626" i="58"/>
  <c r="AP626" i="58"/>
  <c r="AQ626" i="58"/>
  <c r="AR626" i="58"/>
  <c r="AS626" i="58"/>
  <c r="AT626" i="58"/>
  <c r="AU626" i="58"/>
  <c r="AV626" i="58"/>
  <c r="AW626" i="58"/>
  <c r="AX626" i="58"/>
  <c r="AY626" i="58"/>
  <c r="AZ626" i="58"/>
  <c r="BA626" i="58"/>
  <c r="BB626" i="58"/>
  <c r="BC626" i="58"/>
  <c r="BD626" i="58"/>
  <c r="BE626" i="58"/>
  <c r="BF626" i="58"/>
  <c r="BG626" i="58"/>
  <c r="BH626" i="58"/>
  <c r="BI626" i="58"/>
  <c r="BJ626" i="58"/>
  <c r="BK626" i="58"/>
  <c r="BL626" i="58"/>
  <c r="BM626" i="58"/>
  <c r="BN626" i="58"/>
  <c r="BO626" i="58"/>
  <c r="BP626" i="58"/>
  <c r="BQ626" i="58"/>
  <c r="BR626" i="58"/>
  <c r="BS626" i="58"/>
  <c r="BT626" i="58"/>
  <c r="BU626" i="58"/>
  <c r="BV626" i="58"/>
  <c r="BW626" i="58"/>
  <c r="BX626" i="58"/>
  <c r="BY626" i="58"/>
  <c r="BZ626" i="58"/>
  <c r="CA626" i="58"/>
  <c r="CB626" i="58"/>
  <c r="CC626" i="58"/>
  <c r="CD626" i="58"/>
  <c r="CE626" i="58"/>
  <c r="CF626" i="58"/>
  <c r="CG626" i="58"/>
  <c r="CH626" i="58"/>
  <c r="CI626" i="58"/>
  <c r="CJ626" i="58"/>
  <c r="CK626" i="58"/>
  <c r="CL626" i="58"/>
  <c r="CM626" i="58"/>
  <c r="CN626" i="58"/>
  <c r="CO626" i="58"/>
  <c r="CP626" i="58"/>
  <c r="CQ626" i="58"/>
  <c r="CR626" i="58"/>
  <c r="CS626" i="58"/>
  <c r="CT626" i="58"/>
  <c r="CU626" i="58"/>
  <c r="CV626" i="58"/>
  <c r="CW626" i="58"/>
  <c r="CX626" i="58"/>
  <c r="CY626" i="58"/>
  <c r="CZ626" i="58"/>
  <c r="DA626" i="58"/>
  <c r="DB626" i="58"/>
  <c r="DC626" i="58"/>
  <c r="DD626" i="58"/>
  <c r="DE626" i="58"/>
  <c r="AJ627" i="58"/>
  <c r="AK627" i="58"/>
  <c r="AL627" i="58"/>
  <c r="AM627" i="58"/>
  <c r="AN627" i="58"/>
  <c r="AO627" i="58"/>
  <c r="AP627" i="58"/>
  <c r="AQ627" i="58"/>
  <c r="AR627" i="58"/>
  <c r="AS627" i="58"/>
  <c r="AT627" i="58"/>
  <c r="AU627" i="58"/>
  <c r="AV627" i="58"/>
  <c r="AW627" i="58"/>
  <c r="AX627" i="58"/>
  <c r="AY627" i="58"/>
  <c r="AZ627" i="58"/>
  <c r="BA627" i="58"/>
  <c r="BB627" i="58"/>
  <c r="BC627" i="58"/>
  <c r="BD627" i="58"/>
  <c r="BE627" i="58"/>
  <c r="BF627" i="58"/>
  <c r="BG627" i="58"/>
  <c r="BH627" i="58"/>
  <c r="BI627" i="58"/>
  <c r="BJ627" i="58"/>
  <c r="BK627" i="58"/>
  <c r="BL627" i="58"/>
  <c r="BM627" i="58"/>
  <c r="BN627" i="58"/>
  <c r="BO627" i="58"/>
  <c r="BP627" i="58"/>
  <c r="BQ627" i="58"/>
  <c r="BR627" i="58"/>
  <c r="BS627" i="58"/>
  <c r="BT627" i="58"/>
  <c r="BU627" i="58"/>
  <c r="BV627" i="58"/>
  <c r="BW627" i="58"/>
  <c r="BX627" i="58"/>
  <c r="BY627" i="58"/>
  <c r="BZ627" i="58"/>
  <c r="CA627" i="58"/>
  <c r="CB627" i="58"/>
  <c r="CC627" i="58"/>
  <c r="CD627" i="58"/>
  <c r="CE627" i="58"/>
  <c r="CF627" i="58"/>
  <c r="CG627" i="58"/>
  <c r="CH627" i="58"/>
  <c r="CI627" i="58"/>
  <c r="CJ627" i="58"/>
  <c r="CK627" i="58"/>
  <c r="CL627" i="58"/>
  <c r="CM627" i="58"/>
  <c r="CN627" i="58"/>
  <c r="CO627" i="58"/>
  <c r="CP627" i="58"/>
  <c r="CQ627" i="58"/>
  <c r="CR627" i="58"/>
  <c r="CS627" i="58"/>
  <c r="CT627" i="58"/>
  <c r="CU627" i="58"/>
  <c r="CV627" i="58"/>
  <c r="CW627" i="58"/>
  <c r="CX627" i="58"/>
  <c r="CY627" i="58"/>
  <c r="CZ627" i="58"/>
  <c r="DA627" i="58"/>
  <c r="DB627" i="58"/>
  <c r="DC627" i="58"/>
  <c r="DD627" i="58"/>
  <c r="DE627" i="58"/>
  <c r="AJ628" i="58"/>
  <c r="AK628" i="58"/>
  <c r="AL628" i="58"/>
  <c r="AM628" i="58"/>
  <c r="AN628" i="58"/>
  <c r="AO628" i="58"/>
  <c r="AP628" i="58"/>
  <c r="AQ628" i="58"/>
  <c r="AR628" i="58"/>
  <c r="AS628" i="58"/>
  <c r="AT628" i="58"/>
  <c r="AU628" i="58"/>
  <c r="AV628" i="58"/>
  <c r="AW628" i="58"/>
  <c r="AX628" i="58"/>
  <c r="AY628" i="58"/>
  <c r="AZ628" i="58"/>
  <c r="BA628" i="58"/>
  <c r="BB628" i="58"/>
  <c r="BC628" i="58"/>
  <c r="BD628" i="58"/>
  <c r="BE628" i="58"/>
  <c r="BF628" i="58"/>
  <c r="BG628" i="58"/>
  <c r="BH628" i="58"/>
  <c r="BI628" i="58"/>
  <c r="BJ628" i="58"/>
  <c r="BK628" i="58"/>
  <c r="BL628" i="58"/>
  <c r="BM628" i="58"/>
  <c r="BN628" i="58"/>
  <c r="BO628" i="58"/>
  <c r="BP628" i="58"/>
  <c r="BQ628" i="58"/>
  <c r="BR628" i="58"/>
  <c r="BS628" i="58"/>
  <c r="BT628" i="58"/>
  <c r="BU628" i="58"/>
  <c r="BV628" i="58"/>
  <c r="BW628" i="58"/>
  <c r="BX628" i="58"/>
  <c r="BY628" i="58"/>
  <c r="BZ628" i="58"/>
  <c r="CA628" i="58"/>
  <c r="CB628" i="58"/>
  <c r="CC628" i="58"/>
  <c r="CD628" i="58"/>
  <c r="CE628" i="58"/>
  <c r="CF628" i="58"/>
  <c r="CG628" i="58"/>
  <c r="CH628" i="58"/>
  <c r="CI628" i="58"/>
  <c r="CJ628" i="58"/>
  <c r="CK628" i="58"/>
  <c r="CL628" i="58"/>
  <c r="CM628" i="58"/>
  <c r="CN628" i="58"/>
  <c r="CO628" i="58"/>
  <c r="CP628" i="58"/>
  <c r="CQ628" i="58"/>
  <c r="CR628" i="58"/>
  <c r="CS628" i="58"/>
  <c r="CT628" i="58"/>
  <c r="CU628" i="58"/>
  <c r="CV628" i="58"/>
  <c r="CW628" i="58"/>
  <c r="CX628" i="58"/>
  <c r="CY628" i="58"/>
  <c r="CZ628" i="58"/>
  <c r="DA628" i="58"/>
  <c r="DB628" i="58"/>
  <c r="DC628" i="58"/>
  <c r="DD628" i="58"/>
  <c r="DE628" i="58"/>
  <c r="AJ629" i="58"/>
  <c r="AK629" i="58"/>
  <c r="AL629" i="58"/>
  <c r="AM629" i="58"/>
  <c r="AN629" i="58"/>
  <c r="AO629" i="58"/>
  <c r="AP629" i="58"/>
  <c r="AQ629" i="58"/>
  <c r="AR629" i="58"/>
  <c r="AS629" i="58"/>
  <c r="AT629" i="58"/>
  <c r="AU629" i="58"/>
  <c r="AV629" i="58"/>
  <c r="AW629" i="58"/>
  <c r="AX629" i="58"/>
  <c r="AY629" i="58"/>
  <c r="AZ629" i="58"/>
  <c r="BA629" i="58"/>
  <c r="BB629" i="58"/>
  <c r="BC629" i="58"/>
  <c r="BD629" i="58"/>
  <c r="BE629" i="58"/>
  <c r="BF629" i="58"/>
  <c r="BG629" i="58"/>
  <c r="BH629" i="58"/>
  <c r="BI629" i="58"/>
  <c r="BJ629" i="58"/>
  <c r="BK629" i="58"/>
  <c r="BL629" i="58"/>
  <c r="BM629" i="58"/>
  <c r="BN629" i="58"/>
  <c r="BO629" i="58"/>
  <c r="BP629" i="58"/>
  <c r="BQ629" i="58"/>
  <c r="BR629" i="58"/>
  <c r="BS629" i="58"/>
  <c r="BT629" i="58"/>
  <c r="BU629" i="58"/>
  <c r="BV629" i="58"/>
  <c r="BW629" i="58"/>
  <c r="BX629" i="58"/>
  <c r="BY629" i="58"/>
  <c r="BZ629" i="58"/>
  <c r="CA629" i="58"/>
  <c r="CB629" i="58"/>
  <c r="CC629" i="58"/>
  <c r="CD629" i="58"/>
  <c r="CE629" i="58"/>
  <c r="CF629" i="58"/>
  <c r="CG629" i="58"/>
  <c r="CH629" i="58"/>
  <c r="CI629" i="58"/>
  <c r="CJ629" i="58"/>
  <c r="CK629" i="58"/>
  <c r="CL629" i="58"/>
  <c r="CM629" i="58"/>
  <c r="CN629" i="58"/>
  <c r="CO629" i="58"/>
  <c r="CP629" i="58"/>
  <c r="CQ629" i="58"/>
  <c r="CR629" i="58"/>
  <c r="CS629" i="58"/>
  <c r="CT629" i="58"/>
  <c r="CU629" i="58"/>
  <c r="CV629" i="58"/>
  <c r="CW629" i="58"/>
  <c r="CX629" i="58"/>
  <c r="CY629" i="58"/>
  <c r="CZ629" i="58"/>
  <c r="DA629" i="58"/>
  <c r="DB629" i="58"/>
  <c r="DC629" i="58"/>
  <c r="DD629" i="58"/>
  <c r="DE629" i="58"/>
  <c r="AJ630" i="58"/>
  <c r="AK630" i="58"/>
  <c r="AL630" i="58"/>
  <c r="AM630" i="58"/>
  <c r="AN630" i="58"/>
  <c r="AO630" i="58"/>
  <c r="AP630" i="58"/>
  <c r="AQ630" i="58"/>
  <c r="AR630" i="58"/>
  <c r="AS630" i="58"/>
  <c r="AT630" i="58"/>
  <c r="AU630" i="58"/>
  <c r="AV630" i="58"/>
  <c r="AW630" i="58"/>
  <c r="AX630" i="58"/>
  <c r="AY630" i="58"/>
  <c r="AZ630" i="58"/>
  <c r="BA630" i="58"/>
  <c r="BB630" i="58"/>
  <c r="BC630" i="58"/>
  <c r="BD630" i="58"/>
  <c r="BE630" i="58"/>
  <c r="BF630" i="58"/>
  <c r="BG630" i="58"/>
  <c r="BH630" i="58"/>
  <c r="BI630" i="58"/>
  <c r="BJ630" i="58"/>
  <c r="BK630" i="58"/>
  <c r="BL630" i="58"/>
  <c r="BM630" i="58"/>
  <c r="BN630" i="58"/>
  <c r="BO630" i="58"/>
  <c r="BP630" i="58"/>
  <c r="BQ630" i="58"/>
  <c r="BR630" i="58"/>
  <c r="BS630" i="58"/>
  <c r="BT630" i="58"/>
  <c r="BU630" i="58"/>
  <c r="BV630" i="58"/>
  <c r="BW630" i="58"/>
  <c r="BX630" i="58"/>
  <c r="BY630" i="58"/>
  <c r="BZ630" i="58"/>
  <c r="CA630" i="58"/>
  <c r="CB630" i="58"/>
  <c r="CC630" i="58"/>
  <c r="CD630" i="58"/>
  <c r="CE630" i="58"/>
  <c r="CF630" i="58"/>
  <c r="CG630" i="58"/>
  <c r="CH630" i="58"/>
  <c r="CI630" i="58"/>
  <c r="CJ630" i="58"/>
  <c r="CK630" i="58"/>
  <c r="CL630" i="58"/>
  <c r="CM630" i="58"/>
  <c r="CN630" i="58"/>
  <c r="CO630" i="58"/>
  <c r="CP630" i="58"/>
  <c r="CQ630" i="58"/>
  <c r="CR630" i="58"/>
  <c r="CS630" i="58"/>
  <c r="CT630" i="58"/>
  <c r="CU630" i="58"/>
  <c r="CV630" i="58"/>
  <c r="CW630" i="58"/>
  <c r="CX630" i="58"/>
  <c r="CY630" i="58"/>
  <c r="CZ630" i="58"/>
  <c r="DA630" i="58"/>
  <c r="DB630" i="58"/>
  <c r="DC630" i="58"/>
  <c r="DD630" i="58"/>
  <c r="DE630" i="58"/>
  <c r="AJ631" i="58"/>
  <c r="AK631" i="58"/>
  <c r="AL631" i="58"/>
  <c r="AM631" i="58"/>
  <c r="AN631" i="58"/>
  <c r="AO631" i="58"/>
  <c r="AP631" i="58"/>
  <c r="AQ631" i="58"/>
  <c r="AR631" i="58"/>
  <c r="AS631" i="58"/>
  <c r="AT631" i="58"/>
  <c r="AU631" i="58"/>
  <c r="AV631" i="58"/>
  <c r="AW631" i="58"/>
  <c r="AX631" i="58"/>
  <c r="AY631" i="58"/>
  <c r="AZ631" i="58"/>
  <c r="BA631" i="58"/>
  <c r="BB631" i="58"/>
  <c r="BC631" i="58"/>
  <c r="BD631" i="58"/>
  <c r="BE631" i="58"/>
  <c r="BF631" i="58"/>
  <c r="BG631" i="58"/>
  <c r="BH631" i="58"/>
  <c r="BI631" i="58"/>
  <c r="BJ631" i="58"/>
  <c r="BK631" i="58"/>
  <c r="BL631" i="58"/>
  <c r="BM631" i="58"/>
  <c r="BN631" i="58"/>
  <c r="BO631" i="58"/>
  <c r="BP631" i="58"/>
  <c r="BQ631" i="58"/>
  <c r="BR631" i="58"/>
  <c r="BS631" i="58"/>
  <c r="BT631" i="58"/>
  <c r="BU631" i="58"/>
  <c r="BV631" i="58"/>
  <c r="BW631" i="58"/>
  <c r="BX631" i="58"/>
  <c r="BY631" i="58"/>
  <c r="BZ631" i="58"/>
  <c r="CA631" i="58"/>
  <c r="CB631" i="58"/>
  <c r="CC631" i="58"/>
  <c r="CD631" i="58"/>
  <c r="CE631" i="58"/>
  <c r="CF631" i="58"/>
  <c r="CG631" i="58"/>
  <c r="CH631" i="58"/>
  <c r="CI631" i="58"/>
  <c r="CJ631" i="58"/>
  <c r="CK631" i="58"/>
  <c r="CL631" i="58"/>
  <c r="CM631" i="58"/>
  <c r="CN631" i="58"/>
  <c r="CO631" i="58"/>
  <c r="CP631" i="58"/>
  <c r="CQ631" i="58"/>
  <c r="CR631" i="58"/>
  <c r="CS631" i="58"/>
  <c r="CT631" i="58"/>
  <c r="CU631" i="58"/>
  <c r="CV631" i="58"/>
  <c r="CW631" i="58"/>
  <c r="CX631" i="58"/>
  <c r="CY631" i="58"/>
  <c r="CZ631" i="58"/>
  <c r="DA631" i="58"/>
  <c r="DB631" i="58"/>
  <c r="DC631" i="58"/>
  <c r="DD631" i="58"/>
  <c r="DE631" i="58"/>
  <c r="AJ632" i="58"/>
  <c r="AK632" i="58"/>
  <c r="AL632" i="58"/>
  <c r="AM632" i="58"/>
  <c r="AN632" i="58"/>
  <c r="AO632" i="58"/>
  <c r="AP632" i="58"/>
  <c r="AQ632" i="58"/>
  <c r="AR632" i="58"/>
  <c r="AS632" i="58"/>
  <c r="AT632" i="58"/>
  <c r="AU632" i="58"/>
  <c r="AV632" i="58"/>
  <c r="AW632" i="58"/>
  <c r="AX632" i="58"/>
  <c r="AY632" i="58"/>
  <c r="AZ632" i="58"/>
  <c r="BA632" i="58"/>
  <c r="BB632" i="58"/>
  <c r="BC632" i="58"/>
  <c r="BD632" i="58"/>
  <c r="BE632" i="58"/>
  <c r="BF632" i="58"/>
  <c r="BG632" i="58"/>
  <c r="BH632" i="58"/>
  <c r="BI632" i="58"/>
  <c r="BJ632" i="58"/>
  <c r="BK632" i="58"/>
  <c r="BL632" i="58"/>
  <c r="BM632" i="58"/>
  <c r="BN632" i="58"/>
  <c r="BO632" i="58"/>
  <c r="BP632" i="58"/>
  <c r="BQ632" i="58"/>
  <c r="BR632" i="58"/>
  <c r="BS632" i="58"/>
  <c r="BT632" i="58"/>
  <c r="BU632" i="58"/>
  <c r="BV632" i="58"/>
  <c r="BW632" i="58"/>
  <c r="BX632" i="58"/>
  <c r="BY632" i="58"/>
  <c r="BZ632" i="58"/>
  <c r="CA632" i="58"/>
  <c r="CB632" i="58"/>
  <c r="CC632" i="58"/>
  <c r="CD632" i="58"/>
  <c r="CE632" i="58"/>
  <c r="CF632" i="58"/>
  <c r="CG632" i="58"/>
  <c r="CH632" i="58"/>
  <c r="CI632" i="58"/>
  <c r="CJ632" i="58"/>
  <c r="CK632" i="58"/>
  <c r="CL632" i="58"/>
  <c r="CM632" i="58"/>
  <c r="CN632" i="58"/>
  <c r="CO632" i="58"/>
  <c r="CP632" i="58"/>
  <c r="CQ632" i="58"/>
  <c r="CR632" i="58"/>
  <c r="CS632" i="58"/>
  <c r="CT632" i="58"/>
  <c r="CU632" i="58"/>
  <c r="CV632" i="58"/>
  <c r="CW632" i="58"/>
  <c r="CX632" i="58"/>
  <c r="CY632" i="58"/>
  <c r="CZ632" i="58"/>
  <c r="DA632" i="58"/>
  <c r="DB632" i="58"/>
  <c r="DC632" i="58"/>
  <c r="DD632" i="58"/>
  <c r="DE632" i="58"/>
  <c r="AJ633" i="58"/>
  <c r="AK633" i="58"/>
  <c r="AL633" i="58"/>
  <c r="AM633" i="58"/>
  <c r="AN633" i="58"/>
  <c r="AO633" i="58"/>
  <c r="AP633" i="58"/>
  <c r="AQ633" i="58"/>
  <c r="AR633" i="58"/>
  <c r="AS633" i="58"/>
  <c r="AT633" i="58"/>
  <c r="AU633" i="58"/>
  <c r="AV633" i="58"/>
  <c r="AW633" i="58"/>
  <c r="AX633" i="58"/>
  <c r="AY633" i="58"/>
  <c r="AZ633" i="58"/>
  <c r="BA633" i="58"/>
  <c r="BB633" i="58"/>
  <c r="BC633" i="58"/>
  <c r="BD633" i="58"/>
  <c r="BE633" i="58"/>
  <c r="BF633" i="58"/>
  <c r="BG633" i="58"/>
  <c r="BH633" i="58"/>
  <c r="BI633" i="58"/>
  <c r="BJ633" i="58"/>
  <c r="BK633" i="58"/>
  <c r="BL633" i="58"/>
  <c r="BM633" i="58"/>
  <c r="BN633" i="58"/>
  <c r="BO633" i="58"/>
  <c r="BP633" i="58"/>
  <c r="BQ633" i="58"/>
  <c r="BR633" i="58"/>
  <c r="BS633" i="58"/>
  <c r="BT633" i="58"/>
  <c r="BU633" i="58"/>
  <c r="BV633" i="58"/>
  <c r="BW633" i="58"/>
  <c r="BX633" i="58"/>
  <c r="BY633" i="58"/>
  <c r="BZ633" i="58"/>
  <c r="CA633" i="58"/>
  <c r="CB633" i="58"/>
  <c r="CC633" i="58"/>
  <c r="CD633" i="58"/>
  <c r="CE633" i="58"/>
  <c r="CF633" i="58"/>
  <c r="CG633" i="58"/>
  <c r="CH633" i="58"/>
  <c r="CI633" i="58"/>
  <c r="CJ633" i="58"/>
  <c r="CK633" i="58"/>
  <c r="CL633" i="58"/>
  <c r="CM633" i="58"/>
  <c r="CN633" i="58"/>
  <c r="CO633" i="58"/>
  <c r="CP633" i="58"/>
  <c r="CQ633" i="58"/>
  <c r="CR633" i="58"/>
  <c r="CS633" i="58"/>
  <c r="CT633" i="58"/>
  <c r="CU633" i="58"/>
  <c r="CV633" i="58"/>
  <c r="CW633" i="58"/>
  <c r="CX633" i="58"/>
  <c r="CY633" i="58"/>
  <c r="CZ633" i="58"/>
  <c r="DA633" i="58"/>
  <c r="DB633" i="58"/>
  <c r="DC633" i="58"/>
  <c r="DD633" i="58"/>
  <c r="DE633" i="58"/>
  <c r="AJ634" i="58"/>
  <c r="AK634" i="58"/>
  <c r="AL634" i="58"/>
  <c r="AM634" i="58"/>
  <c r="AN634" i="58"/>
  <c r="AO634" i="58"/>
  <c r="AP634" i="58"/>
  <c r="AQ634" i="58"/>
  <c r="AR634" i="58"/>
  <c r="AS634" i="58"/>
  <c r="AT634" i="58"/>
  <c r="AU634" i="58"/>
  <c r="AV634" i="58"/>
  <c r="AW634" i="58"/>
  <c r="AX634" i="58"/>
  <c r="AY634" i="58"/>
  <c r="AZ634" i="58"/>
  <c r="BA634" i="58"/>
  <c r="BB634" i="58"/>
  <c r="BC634" i="58"/>
  <c r="BD634" i="58"/>
  <c r="BE634" i="58"/>
  <c r="BF634" i="58"/>
  <c r="BG634" i="58"/>
  <c r="BH634" i="58"/>
  <c r="BI634" i="58"/>
  <c r="BJ634" i="58"/>
  <c r="BK634" i="58"/>
  <c r="BL634" i="58"/>
  <c r="BM634" i="58"/>
  <c r="BN634" i="58"/>
  <c r="BO634" i="58"/>
  <c r="BP634" i="58"/>
  <c r="BQ634" i="58"/>
  <c r="BR634" i="58"/>
  <c r="BS634" i="58"/>
  <c r="BT634" i="58"/>
  <c r="BU634" i="58"/>
  <c r="BV634" i="58"/>
  <c r="BW634" i="58"/>
  <c r="BX634" i="58"/>
  <c r="BY634" i="58"/>
  <c r="BZ634" i="58"/>
  <c r="CA634" i="58"/>
  <c r="CB634" i="58"/>
  <c r="CC634" i="58"/>
  <c r="CD634" i="58"/>
  <c r="CE634" i="58"/>
  <c r="CF634" i="58"/>
  <c r="CG634" i="58"/>
  <c r="CH634" i="58"/>
  <c r="CI634" i="58"/>
  <c r="CJ634" i="58"/>
  <c r="CK634" i="58"/>
  <c r="CL634" i="58"/>
  <c r="CM634" i="58"/>
  <c r="CN634" i="58"/>
  <c r="CO634" i="58"/>
  <c r="CP634" i="58"/>
  <c r="CQ634" i="58"/>
  <c r="CR634" i="58"/>
  <c r="CS634" i="58"/>
  <c r="CT634" i="58"/>
  <c r="CU634" i="58"/>
  <c r="CV634" i="58"/>
  <c r="CW634" i="58"/>
  <c r="CX634" i="58"/>
  <c r="CY634" i="58"/>
  <c r="CZ634" i="58"/>
  <c r="DA634" i="58"/>
  <c r="DB634" i="58"/>
  <c r="DC634" i="58"/>
  <c r="DD634" i="58"/>
  <c r="DE634" i="58"/>
  <c r="AJ635" i="58"/>
  <c r="AK635" i="58"/>
  <c r="AL635" i="58"/>
  <c r="AM635" i="58"/>
  <c r="AN635" i="58"/>
  <c r="AO635" i="58"/>
  <c r="AP635" i="58"/>
  <c r="AQ635" i="58"/>
  <c r="AR635" i="58"/>
  <c r="AS635" i="58"/>
  <c r="AT635" i="58"/>
  <c r="AU635" i="58"/>
  <c r="AV635" i="58"/>
  <c r="AW635" i="58"/>
  <c r="AX635" i="58"/>
  <c r="AY635" i="58"/>
  <c r="AZ635" i="58"/>
  <c r="BA635" i="58"/>
  <c r="BB635" i="58"/>
  <c r="BC635" i="58"/>
  <c r="BD635" i="58"/>
  <c r="BE635" i="58"/>
  <c r="BF635" i="58"/>
  <c r="BG635" i="58"/>
  <c r="BH635" i="58"/>
  <c r="BI635" i="58"/>
  <c r="BJ635" i="58"/>
  <c r="BK635" i="58"/>
  <c r="BL635" i="58"/>
  <c r="BM635" i="58"/>
  <c r="BN635" i="58"/>
  <c r="BO635" i="58"/>
  <c r="BP635" i="58"/>
  <c r="BQ635" i="58"/>
  <c r="BR635" i="58"/>
  <c r="BS635" i="58"/>
  <c r="BT635" i="58"/>
  <c r="BU635" i="58"/>
  <c r="BV635" i="58"/>
  <c r="BW635" i="58"/>
  <c r="BX635" i="58"/>
  <c r="BY635" i="58"/>
  <c r="BZ635" i="58"/>
  <c r="CA635" i="58"/>
  <c r="CB635" i="58"/>
  <c r="CC635" i="58"/>
  <c r="CD635" i="58"/>
  <c r="CE635" i="58"/>
  <c r="CF635" i="58"/>
  <c r="CG635" i="58"/>
  <c r="CH635" i="58"/>
  <c r="CI635" i="58"/>
  <c r="CJ635" i="58"/>
  <c r="CK635" i="58"/>
  <c r="CL635" i="58"/>
  <c r="CM635" i="58"/>
  <c r="CN635" i="58"/>
  <c r="CO635" i="58"/>
  <c r="CP635" i="58"/>
  <c r="CQ635" i="58"/>
  <c r="CR635" i="58"/>
  <c r="CS635" i="58"/>
  <c r="CT635" i="58"/>
  <c r="CU635" i="58"/>
  <c r="CV635" i="58"/>
  <c r="CW635" i="58"/>
  <c r="CX635" i="58"/>
  <c r="CY635" i="58"/>
  <c r="CZ635" i="58"/>
  <c r="DA635" i="58"/>
  <c r="DB635" i="58"/>
  <c r="DC635" i="58"/>
  <c r="DD635" i="58"/>
  <c r="DE635" i="58"/>
  <c r="AJ636" i="58"/>
  <c r="AK636" i="58"/>
  <c r="AL636" i="58"/>
  <c r="AM636" i="58"/>
  <c r="AN636" i="58"/>
  <c r="AO636" i="58"/>
  <c r="AP636" i="58"/>
  <c r="AQ636" i="58"/>
  <c r="AR636" i="58"/>
  <c r="AS636" i="58"/>
  <c r="AT636" i="58"/>
  <c r="AU636" i="58"/>
  <c r="AV636" i="58"/>
  <c r="AW636" i="58"/>
  <c r="AX636" i="58"/>
  <c r="AY636" i="58"/>
  <c r="AZ636" i="58"/>
  <c r="BA636" i="58"/>
  <c r="BB636" i="58"/>
  <c r="BC636" i="58"/>
  <c r="BD636" i="58"/>
  <c r="BE636" i="58"/>
  <c r="BF636" i="58"/>
  <c r="BG636" i="58"/>
  <c r="BH636" i="58"/>
  <c r="BI636" i="58"/>
  <c r="BJ636" i="58"/>
  <c r="BK636" i="58"/>
  <c r="BL636" i="58"/>
  <c r="BM636" i="58"/>
  <c r="BN636" i="58"/>
  <c r="BO636" i="58"/>
  <c r="BP636" i="58"/>
  <c r="BQ636" i="58"/>
  <c r="BR636" i="58"/>
  <c r="BS636" i="58"/>
  <c r="BT636" i="58"/>
  <c r="BU636" i="58"/>
  <c r="BV636" i="58"/>
  <c r="BW636" i="58"/>
  <c r="BX636" i="58"/>
  <c r="BY636" i="58"/>
  <c r="BZ636" i="58"/>
  <c r="CA636" i="58"/>
  <c r="CB636" i="58"/>
  <c r="CC636" i="58"/>
  <c r="CD636" i="58"/>
  <c r="CE636" i="58"/>
  <c r="CF636" i="58"/>
  <c r="CG636" i="58"/>
  <c r="CH636" i="58"/>
  <c r="CI636" i="58"/>
  <c r="CJ636" i="58"/>
  <c r="CK636" i="58"/>
  <c r="CL636" i="58"/>
  <c r="CM636" i="58"/>
  <c r="CN636" i="58"/>
  <c r="CO636" i="58"/>
  <c r="CP636" i="58"/>
  <c r="CQ636" i="58"/>
  <c r="CR636" i="58"/>
  <c r="CS636" i="58"/>
  <c r="CT636" i="58"/>
  <c r="CU636" i="58"/>
  <c r="CV636" i="58"/>
  <c r="CW636" i="58"/>
  <c r="CX636" i="58"/>
  <c r="CY636" i="58"/>
  <c r="CZ636" i="58"/>
  <c r="DA636" i="58"/>
  <c r="DB636" i="58"/>
  <c r="DC636" i="58"/>
  <c r="DD636" i="58"/>
  <c r="DE636" i="58"/>
  <c r="AJ637" i="58"/>
  <c r="AK637" i="58"/>
  <c r="AL637" i="58"/>
  <c r="AM637" i="58"/>
  <c r="AN637" i="58"/>
  <c r="AO637" i="58"/>
  <c r="AP637" i="58"/>
  <c r="AQ637" i="58"/>
  <c r="AR637" i="58"/>
  <c r="AS637" i="58"/>
  <c r="AT637" i="58"/>
  <c r="AU637" i="58"/>
  <c r="AV637" i="58"/>
  <c r="AW637" i="58"/>
  <c r="AX637" i="58"/>
  <c r="AY637" i="58"/>
  <c r="AZ637" i="58"/>
  <c r="BA637" i="58"/>
  <c r="BB637" i="58"/>
  <c r="BC637" i="58"/>
  <c r="BD637" i="58"/>
  <c r="BE637" i="58"/>
  <c r="BF637" i="58"/>
  <c r="BG637" i="58"/>
  <c r="BH637" i="58"/>
  <c r="BI637" i="58"/>
  <c r="BJ637" i="58"/>
  <c r="BK637" i="58"/>
  <c r="BL637" i="58"/>
  <c r="BM637" i="58"/>
  <c r="BN637" i="58"/>
  <c r="BO637" i="58"/>
  <c r="BP637" i="58"/>
  <c r="BQ637" i="58"/>
  <c r="BR637" i="58"/>
  <c r="BS637" i="58"/>
  <c r="BT637" i="58"/>
  <c r="BU637" i="58"/>
  <c r="BV637" i="58"/>
  <c r="BW637" i="58"/>
  <c r="BX637" i="58"/>
  <c r="BY637" i="58"/>
  <c r="BZ637" i="58"/>
  <c r="CA637" i="58"/>
  <c r="CB637" i="58"/>
  <c r="CC637" i="58"/>
  <c r="CD637" i="58"/>
  <c r="CE637" i="58"/>
  <c r="CF637" i="58"/>
  <c r="CG637" i="58"/>
  <c r="CH637" i="58"/>
  <c r="CI637" i="58"/>
  <c r="CJ637" i="58"/>
  <c r="CK637" i="58"/>
  <c r="CL637" i="58"/>
  <c r="CM637" i="58"/>
  <c r="CN637" i="58"/>
  <c r="CO637" i="58"/>
  <c r="CP637" i="58"/>
  <c r="CQ637" i="58"/>
  <c r="CR637" i="58"/>
  <c r="CS637" i="58"/>
  <c r="CT637" i="58"/>
  <c r="CU637" i="58"/>
  <c r="CV637" i="58"/>
  <c r="CW637" i="58"/>
  <c r="CX637" i="58"/>
  <c r="CY637" i="58"/>
  <c r="CZ637" i="58"/>
  <c r="DA637" i="58"/>
  <c r="DB637" i="58"/>
  <c r="DC637" i="58"/>
  <c r="DD637" i="58"/>
  <c r="DE637" i="58"/>
  <c r="AJ638" i="58"/>
  <c r="AK638" i="58"/>
  <c r="AL638" i="58"/>
  <c r="AM638" i="58"/>
  <c r="AN638" i="58"/>
  <c r="AO638" i="58"/>
  <c r="AP638" i="58"/>
  <c r="AQ638" i="58"/>
  <c r="AR638" i="58"/>
  <c r="AS638" i="58"/>
  <c r="AT638" i="58"/>
  <c r="AU638" i="58"/>
  <c r="AV638" i="58"/>
  <c r="AW638" i="58"/>
  <c r="AX638" i="58"/>
  <c r="AY638" i="58"/>
  <c r="AZ638" i="58"/>
  <c r="BA638" i="58"/>
  <c r="BB638" i="58"/>
  <c r="BC638" i="58"/>
  <c r="BD638" i="58"/>
  <c r="BE638" i="58"/>
  <c r="BF638" i="58"/>
  <c r="BG638" i="58"/>
  <c r="BH638" i="58"/>
  <c r="BI638" i="58"/>
  <c r="BJ638" i="58"/>
  <c r="BK638" i="58"/>
  <c r="BL638" i="58"/>
  <c r="BM638" i="58"/>
  <c r="BN638" i="58"/>
  <c r="BO638" i="58"/>
  <c r="BP638" i="58"/>
  <c r="BQ638" i="58"/>
  <c r="BR638" i="58"/>
  <c r="BS638" i="58"/>
  <c r="BT638" i="58"/>
  <c r="BU638" i="58"/>
  <c r="BV638" i="58"/>
  <c r="BW638" i="58"/>
  <c r="BX638" i="58"/>
  <c r="BY638" i="58"/>
  <c r="BZ638" i="58"/>
  <c r="CA638" i="58"/>
  <c r="CB638" i="58"/>
  <c r="CC638" i="58"/>
  <c r="CD638" i="58"/>
  <c r="CE638" i="58"/>
  <c r="CF638" i="58"/>
  <c r="CG638" i="58"/>
  <c r="CH638" i="58"/>
  <c r="CI638" i="58"/>
  <c r="CJ638" i="58"/>
  <c r="CK638" i="58"/>
  <c r="CL638" i="58"/>
  <c r="CM638" i="58"/>
  <c r="CN638" i="58"/>
  <c r="CO638" i="58"/>
  <c r="CP638" i="58"/>
  <c r="CQ638" i="58"/>
  <c r="CR638" i="58"/>
  <c r="CS638" i="58"/>
  <c r="CT638" i="58"/>
  <c r="CU638" i="58"/>
  <c r="CV638" i="58"/>
  <c r="CW638" i="58"/>
  <c r="CX638" i="58"/>
  <c r="CY638" i="58"/>
  <c r="CZ638" i="58"/>
  <c r="DA638" i="58"/>
  <c r="DB638" i="58"/>
  <c r="DC638" i="58"/>
  <c r="DD638" i="58"/>
  <c r="DE638" i="58"/>
  <c r="AJ639" i="58"/>
  <c r="AK639" i="58"/>
  <c r="AL639" i="58"/>
  <c r="AM639" i="58"/>
  <c r="AN639" i="58"/>
  <c r="AO639" i="58"/>
  <c r="AP639" i="58"/>
  <c r="AQ639" i="58"/>
  <c r="AR639" i="58"/>
  <c r="AS639" i="58"/>
  <c r="AT639" i="58"/>
  <c r="AU639" i="58"/>
  <c r="AV639" i="58"/>
  <c r="AW639" i="58"/>
  <c r="AX639" i="58"/>
  <c r="AY639" i="58"/>
  <c r="AZ639" i="58"/>
  <c r="BA639" i="58"/>
  <c r="BB639" i="58"/>
  <c r="BC639" i="58"/>
  <c r="BD639" i="58"/>
  <c r="BE639" i="58"/>
  <c r="BF639" i="58"/>
  <c r="BG639" i="58"/>
  <c r="BH639" i="58"/>
  <c r="BI639" i="58"/>
  <c r="BJ639" i="58"/>
  <c r="BK639" i="58"/>
  <c r="BL639" i="58"/>
  <c r="BM639" i="58"/>
  <c r="BN639" i="58"/>
  <c r="BO639" i="58"/>
  <c r="BP639" i="58"/>
  <c r="BQ639" i="58"/>
  <c r="BR639" i="58"/>
  <c r="BS639" i="58"/>
  <c r="BT639" i="58"/>
  <c r="BU639" i="58"/>
  <c r="BV639" i="58"/>
  <c r="BW639" i="58"/>
  <c r="BX639" i="58"/>
  <c r="BY639" i="58"/>
  <c r="BZ639" i="58"/>
  <c r="CA639" i="58"/>
  <c r="CB639" i="58"/>
  <c r="CC639" i="58"/>
  <c r="CD639" i="58"/>
  <c r="CE639" i="58"/>
  <c r="CF639" i="58"/>
  <c r="CG639" i="58"/>
  <c r="CH639" i="58"/>
  <c r="CI639" i="58"/>
  <c r="CJ639" i="58"/>
  <c r="CK639" i="58"/>
  <c r="CL639" i="58"/>
  <c r="CM639" i="58"/>
  <c r="CN639" i="58"/>
  <c r="CO639" i="58"/>
  <c r="CP639" i="58"/>
  <c r="CQ639" i="58"/>
  <c r="CR639" i="58"/>
  <c r="CS639" i="58"/>
  <c r="CT639" i="58"/>
  <c r="CU639" i="58"/>
  <c r="CV639" i="58"/>
  <c r="CW639" i="58"/>
  <c r="CX639" i="58"/>
  <c r="CY639" i="58"/>
  <c r="CZ639" i="58"/>
  <c r="DA639" i="58"/>
  <c r="DB639" i="58"/>
  <c r="DC639" i="58"/>
  <c r="DD639" i="58"/>
  <c r="DE639" i="58"/>
  <c r="AJ640" i="58"/>
  <c r="AK640" i="58"/>
  <c r="AL640" i="58"/>
  <c r="AM640" i="58"/>
  <c r="AN640" i="58"/>
  <c r="AO640" i="58"/>
  <c r="AP640" i="58"/>
  <c r="AQ640" i="58"/>
  <c r="AR640" i="58"/>
  <c r="AS640" i="58"/>
  <c r="AT640" i="58"/>
  <c r="AU640" i="58"/>
  <c r="AV640" i="58"/>
  <c r="AW640" i="58"/>
  <c r="AX640" i="58"/>
  <c r="AY640" i="58"/>
  <c r="AZ640" i="58"/>
  <c r="BA640" i="58"/>
  <c r="BB640" i="58"/>
  <c r="BC640" i="58"/>
  <c r="BD640" i="58"/>
  <c r="BE640" i="58"/>
  <c r="BF640" i="58"/>
  <c r="BG640" i="58"/>
  <c r="BH640" i="58"/>
  <c r="BI640" i="58"/>
  <c r="BJ640" i="58"/>
  <c r="BK640" i="58"/>
  <c r="BL640" i="58"/>
  <c r="BM640" i="58"/>
  <c r="BN640" i="58"/>
  <c r="BO640" i="58"/>
  <c r="BP640" i="58"/>
  <c r="BQ640" i="58"/>
  <c r="BR640" i="58"/>
  <c r="BS640" i="58"/>
  <c r="BT640" i="58"/>
  <c r="BU640" i="58"/>
  <c r="BV640" i="58"/>
  <c r="BW640" i="58"/>
  <c r="BX640" i="58"/>
  <c r="BY640" i="58"/>
  <c r="BZ640" i="58"/>
  <c r="CA640" i="58"/>
  <c r="CB640" i="58"/>
  <c r="CC640" i="58"/>
  <c r="CD640" i="58"/>
  <c r="CE640" i="58"/>
  <c r="CF640" i="58"/>
  <c r="CG640" i="58"/>
  <c r="CH640" i="58"/>
  <c r="CI640" i="58"/>
  <c r="CJ640" i="58"/>
  <c r="CK640" i="58"/>
  <c r="CL640" i="58"/>
  <c r="CM640" i="58"/>
  <c r="CN640" i="58"/>
  <c r="CO640" i="58"/>
  <c r="CP640" i="58"/>
  <c r="CQ640" i="58"/>
  <c r="CR640" i="58"/>
  <c r="CS640" i="58"/>
  <c r="CT640" i="58"/>
  <c r="CU640" i="58"/>
  <c r="CV640" i="58"/>
  <c r="CW640" i="58"/>
  <c r="CX640" i="58"/>
  <c r="CY640" i="58"/>
  <c r="CZ640" i="58"/>
  <c r="DA640" i="58"/>
  <c r="DB640" i="58"/>
  <c r="DC640" i="58"/>
  <c r="DD640" i="58"/>
  <c r="DE640" i="58"/>
  <c r="AJ641" i="58"/>
  <c r="AK641" i="58"/>
  <c r="AL641" i="58"/>
  <c r="AM641" i="58"/>
  <c r="AN641" i="58"/>
  <c r="AO641" i="58"/>
  <c r="AP641" i="58"/>
  <c r="AQ641" i="58"/>
  <c r="AR641" i="58"/>
  <c r="AS641" i="58"/>
  <c r="AT641" i="58"/>
  <c r="AU641" i="58"/>
  <c r="AV641" i="58"/>
  <c r="AW641" i="58"/>
  <c r="AX641" i="58"/>
  <c r="AY641" i="58"/>
  <c r="AZ641" i="58"/>
  <c r="BA641" i="58"/>
  <c r="BB641" i="58"/>
  <c r="BC641" i="58"/>
  <c r="BD641" i="58"/>
  <c r="BE641" i="58"/>
  <c r="BF641" i="58"/>
  <c r="BG641" i="58"/>
  <c r="BH641" i="58"/>
  <c r="BI641" i="58"/>
  <c r="BJ641" i="58"/>
  <c r="BK641" i="58"/>
  <c r="BL641" i="58"/>
  <c r="BM641" i="58"/>
  <c r="BN641" i="58"/>
  <c r="BO641" i="58"/>
  <c r="BP641" i="58"/>
  <c r="BQ641" i="58"/>
  <c r="BR641" i="58"/>
  <c r="BS641" i="58"/>
  <c r="BT641" i="58"/>
  <c r="BU641" i="58"/>
  <c r="BV641" i="58"/>
  <c r="BW641" i="58"/>
  <c r="BX641" i="58"/>
  <c r="BY641" i="58"/>
  <c r="BZ641" i="58"/>
  <c r="CA641" i="58"/>
  <c r="CB641" i="58"/>
  <c r="CC641" i="58"/>
  <c r="CD641" i="58"/>
  <c r="CE641" i="58"/>
  <c r="CF641" i="58"/>
  <c r="CG641" i="58"/>
  <c r="CH641" i="58"/>
  <c r="CI641" i="58"/>
  <c r="CJ641" i="58"/>
  <c r="CK641" i="58"/>
  <c r="CL641" i="58"/>
  <c r="CM641" i="58"/>
  <c r="CN641" i="58"/>
  <c r="CO641" i="58"/>
  <c r="CP641" i="58"/>
  <c r="CQ641" i="58"/>
  <c r="CR641" i="58"/>
  <c r="CS641" i="58"/>
  <c r="CT641" i="58"/>
  <c r="CU641" i="58"/>
  <c r="CV641" i="58"/>
  <c r="CW641" i="58"/>
  <c r="CX641" i="58"/>
  <c r="CY641" i="58"/>
  <c r="CZ641" i="58"/>
  <c r="DA641" i="58"/>
  <c r="DB641" i="58"/>
  <c r="DC641" i="58"/>
  <c r="DD641" i="58"/>
  <c r="DE641" i="58"/>
  <c r="AJ642" i="58"/>
  <c r="AK642" i="58"/>
  <c r="AL642" i="58"/>
  <c r="AM642" i="58"/>
  <c r="AN642" i="58"/>
  <c r="AO642" i="58"/>
  <c r="AP642" i="58"/>
  <c r="AQ642" i="58"/>
  <c r="AR642" i="58"/>
  <c r="AS642" i="58"/>
  <c r="AT642" i="58"/>
  <c r="AU642" i="58"/>
  <c r="AV642" i="58"/>
  <c r="AW642" i="58"/>
  <c r="AX642" i="58"/>
  <c r="AY642" i="58"/>
  <c r="AZ642" i="58"/>
  <c r="BA642" i="58"/>
  <c r="BB642" i="58"/>
  <c r="BC642" i="58"/>
  <c r="BD642" i="58"/>
  <c r="BE642" i="58"/>
  <c r="BF642" i="58"/>
  <c r="BG642" i="58"/>
  <c r="BH642" i="58"/>
  <c r="BI642" i="58"/>
  <c r="BJ642" i="58"/>
  <c r="BK642" i="58"/>
  <c r="BL642" i="58"/>
  <c r="BM642" i="58"/>
  <c r="BN642" i="58"/>
  <c r="BO642" i="58"/>
  <c r="BP642" i="58"/>
  <c r="BQ642" i="58"/>
  <c r="BR642" i="58"/>
  <c r="BS642" i="58"/>
  <c r="BT642" i="58"/>
  <c r="BU642" i="58"/>
  <c r="BV642" i="58"/>
  <c r="BW642" i="58"/>
  <c r="BX642" i="58"/>
  <c r="BY642" i="58"/>
  <c r="BZ642" i="58"/>
  <c r="CA642" i="58"/>
  <c r="CB642" i="58"/>
  <c r="CC642" i="58"/>
  <c r="CD642" i="58"/>
  <c r="CE642" i="58"/>
  <c r="CF642" i="58"/>
  <c r="CG642" i="58"/>
  <c r="CH642" i="58"/>
  <c r="CI642" i="58"/>
  <c r="CJ642" i="58"/>
  <c r="CK642" i="58"/>
  <c r="CL642" i="58"/>
  <c r="CM642" i="58"/>
  <c r="CN642" i="58"/>
  <c r="CO642" i="58"/>
  <c r="CP642" i="58"/>
  <c r="CQ642" i="58"/>
  <c r="CR642" i="58"/>
  <c r="CS642" i="58"/>
  <c r="CT642" i="58"/>
  <c r="CU642" i="58"/>
  <c r="CV642" i="58"/>
  <c r="CW642" i="58"/>
  <c r="CX642" i="58"/>
  <c r="CY642" i="58"/>
  <c r="CZ642" i="58"/>
  <c r="DA642" i="58"/>
  <c r="DB642" i="58"/>
  <c r="DC642" i="58"/>
  <c r="DD642" i="58"/>
  <c r="DE642" i="58"/>
  <c r="AJ643" i="58"/>
  <c r="AK643" i="58"/>
  <c r="AL643" i="58"/>
  <c r="AM643" i="58"/>
  <c r="AN643" i="58"/>
  <c r="AO643" i="58"/>
  <c r="AP643" i="58"/>
  <c r="AQ643" i="58"/>
  <c r="AR643" i="58"/>
  <c r="AS643" i="58"/>
  <c r="AT643" i="58"/>
  <c r="AU643" i="58"/>
  <c r="AV643" i="58"/>
  <c r="AW643" i="58"/>
  <c r="AX643" i="58"/>
  <c r="AY643" i="58"/>
  <c r="AZ643" i="58"/>
  <c r="BA643" i="58"/>
  <c r="BB643" i="58"/>
  <c r="BC643" i="58"/>
  <c r="BD643" i="58"/>
  <c r="BE643" i="58"/>
  <c r="BF643" i="58"/>
  <c r="BG643" i="58"/>
  <c r="BH643" i="58"/>
  <c r="BI643" i="58"/>
  <c r="BJ643" i="58"/>
  <c r="BK643" i="58"/>
  <c r="BL643" i="58"/>
  <c r="BM643" i="58"/>
  <c r="BN643" i="58"/>
  <c r="BO643" i="58"/>
  <c r="BP643" i="58"/>
  <c r="BQ643" i="58"/>
  <c r="BR643" i="58"/>
  <c r="BS643" i="58"/>
  <c r="BT643" i="58"/>
  <c r="BU643" i="58"/>
  <c r="BV643" i="58"/>
  <c r="BW643" i="58"/>
  <c r="BX643" i="58"/>
  <c r="BY643" i="58"/>
  <c r="BZ643" i="58"/>
  <c r="CA643" i="58"/>
  <c r="CB643" i="58"/>
  <c r="CC643" i="58"/>
  <c r="CD643" i="58"/>
  <c r="CE643" i="58"/>
  <c r="CF643" i="58"/>
  <c r="CG643" i="58"/>
  <c r="CH643" i="58"/>
  <c r="CI643" i="58"/>
  <c r="CJ643" i="58"/>
  <c r="CK643" i="58"/>
  <c r="CL643" i="58"/>
  <c r="CM643" i="58"/>
  <c r="CN643" i="58"/>
  <c r="CO643" i="58"/>
  <c r="CP643" i="58"/>
  <c r="CQ643" i="58"/>
  <c r="CR643" i="58"/>
  <c r="CS643" i="58"/>
  <c r="CT643" i="58"/>
  <c r="CU643" i="58"/>
  <c r="CV643" i="58"/>
  <c r="CW643" i="58"/>
  <c r="CX643" i="58"/>
  <c r="CY643" i="58"/>
  <c r="CZ643" i="58"/>
  <c r="DA643" i="58"/>
  <c r="DB643" i="58"/>
  <c r="DC643" i="58"/>
  <c r="DD643" i="58"/>
  <c r="DE643" i="58"/>
  <c r="AJ644" i="58"/>
  <c r="AK644" i="58"/>
  <c r="AL644" i="58"/>
  <c r="AM644" i="58"/>
  <c r="AN644" i="58"/>
  <c r="AO644" i="58"/>
  <c r="AP644" i="58"/>
  <c r="AQ644" i="58"/>
  <c r="AR644" i="58"/>
  <c r="AS644" i="58"/>
  <c r="AT644" i="58"/>
  <c r="AU644" i="58"/>
  <c r="AV644" i="58"/>
  <c r="AW644" i="58"/>
  <c r="AX644" i="58"/>
  <c r="AY644" i="58"/>
  <c r="AZ644" i="58"/>
  <c r="BA644" i="58"/>
  <c r="BB644" i="58"/>
  <c r="BC644" i="58"/>
  <c r="BD644" i="58"/>
  <c r="BE644" i="58"/>
  <c r="BF644" i="58"/>
  <c r="BG644" i="58"/>
  <c r="BH644" i="58"/>
  <c r="BI644" i="58"/>
  <c r="BJ644" i="58"/>
  <c r="BK644" i="58"/>
  <c r="BL644" i="58"/>
  <c r="BM644" i="58"/>
  <c r="BN644" i="58"/>
  <c r="BO644" i="58"/>
  <c r="BP644" i="58"/>
  <c r="BQ644" i="58"/>
  <c r="BR644" i="58"/>
  <c r="BS644" i="58"/>
  <c r="BT644" i="58"/>
  <c r="BU644" i="58"/>
  <c r="BV644" i="58"/>
  <c r="BW644" i="58"/>
  <c r="BX644" i="58"/>
  <c r="BY644" i="58"/>
  <c r="BZ644" i="58"/>
  <c r="CA644" i="58"/>
  <c r="CB644" i="58"/>
  <c r="CC644" i="58"/>
  <c r="CD644" i="58"/>
  <c r="CE644" i="58"/>
  <c r="CF644" i="58"/>
  <c r="CG644" i="58"/>
  <c r="CH644" i="58"/>
  <c r="CI644" i="58"/>
  <c r="CJ644" i="58"/>
  <c r="CK644" i="58"/>
  <c r="CL644" i="58"/>
  <c r="CM644" i="58"/>
  <c r="CN644" i="58"/>
  <c r="CO644" i="58"/>
  <c r="CP644" i="58"/>
  <c r="CQ644" i="58"/>
  <c r="CR644" i="58"/>
  <c r="CS644" i="58"/>
  <c r="CT644" i="58"/>
  <c r="CU644" i="58"/>
  <c r="CV644" i="58"/>
  <c r="CW644" i="58"/>
  <c r="CX644" i="58"/>
  <c r="CY644" i="58"/>
  <c r="CZ644" i="58"/>
  <c r="DA644" i="58"/>
  <c r="DB644" i="58"/>
  <c r="DC644" i="58"/>
  <c r="DD644" i="58"/>
  <c r="DE644" i="58"/>
  <c r="AJ645" i="58"/>
  <c r="AK645" i="58"/>
  <c r="AL645" i="58"/>
  <c r="AM645" i="58"/>
  <c r="AN645" i="58"/>
  <c r="AO645" i="58"/>
  <c r="AP645" i="58"/>
  <c r="AQ645" i="58"/>
  <c r="AR645" i="58"/>
  <c r="AS645" i="58"/>
  <c r="AT645" i="58"/>
  <c r="AU645" i="58"/>
  <c r="AV645" i="58"/>
  <c r="AW645" i="58"/>
  <c r="AX645" i="58"/>
  <c r="AY645" i="58"/>
  <c r="AZ645" i="58"/>
  <c r="BA645" i="58"/>
  <c r="BB645" i="58"/>
  <c r="BC645" i="58"/>
  <c r="BD645" i="58"/>
  <c r="BE645" i="58"/>
  <c r="BF645" i="58"/>
  <c r="BG645" i="58"/>
  <c r="BH645" i="58"/>
  <c r="BI645" i="58"/>
  <c r="BJ645" i="58"/>
  <c r="BK645" i="58"/>
  <c r="BL645" i="58"/>
  <c r="BM645" i="58"/>
  <c r="BN645" i="58"/>
  <c r="BO645" i="58"/>
  <c r="BP645" i="58"/>
  <c r="BQ645" i="58"/>
  <c r="BR645" i="58"/>
  <c r="BS645" i="58"/>
  <c r="BT645" i="58"/>
  <c r="BU645" i="58"/>
  <c r="BV645" i="58"/>
  <c r="BW645" i="58"/>
  <c r="BX645" i="58"/>
  <c r="BY645" i="58"/>
  <c r="BZ645" i="58"/>
  <c r="CA645" i="58"/>
  <c r="CB645" i="58"/>
  <c r="CC645" i="58"/>
  <c r="CD645" i="58"/>
  <c r="CE645" i="58"/>
  <c r="CF645" i="58"/>
  <c r="CG645" i="58"/>
  <c r="CH645" i="58"/>
  <c r="CI645" i="58"/>
  <c r="CJ645" i="58"/>
  <c r="CK645" i="58"/>
  <c r="CL645" i="58"/>
  <c r="CM645" i="58"/>
  <c r="CN645" i="58"/>
  <c r="CO645" i="58"/>
  <c r="CP645" i="58"/>
  <c r="CQ645" i="58"/>
  <c r="CR645" i="58"/>
  <c r="CS645" i="58"/>
  <c r="CT645" i="58"/>
  <c r="CU645" i="58"/>
  <c r="CV645" i="58"/>
  <c r="CW645" i="58"/>
  <c r="CX645" i="58"/>
  <c r="CY645" i="58"/>
  <c r="CZ645" i="58"/>
  <c r="DA645" i="58"/>
  <c r="DB645" i="58"/>
  <c r="DC645" i="58"/>
  <c r="DD645" i="58"/>
  <c r="DE645" i="58"/>
  <c r="AJ646" i="58"/>
  <c r="AK646" i="58"/>
  <c r="AL646" i="58"/>
  <c r="AM646" i="58"/>
  <c r="AN646" i="58"/>
  <c r="AO646" i="58"/>
  <c r="AP646" i="58"/>
  <c r="AQ646" i="58"/>
  <c r="AR646" i="58"/>
  <c r="AS646" i="58"/>
  <c r="AT646" i="58"/>
  <c r="AU646" i="58"/>
  <c r="AV646" i="58"/>
  <c r="AW646" i="58"/>
  <c r="AX646" i="58"/>
  <c r="AY646" i="58"/>
  <c r="AZ646" i="58"/>
  <c r="BA646" i="58"/>
  <c r="BB646" i="58"/>
  <c r="BC646" i="58"/>
  <c r="BD646" i="58"/>
  <c r="BE646" i="58"/>
  <c r="BF646" i="58"/>
  <c r="BG646" i="58"/>
  <c r="BH646" i="58"/>
  <c r="BI646" i="58"/>
  <c r="BJ646" i="58"/>
  <c r="BK646" i="58"/>
  <c r="BL646" i="58"/>
  <c r="BM646" i="58"/>
  <c r="BN646" i="58"/>
  <c r="BO646" i="58"/>
  <c r="BP646" i="58"/>
  <c r="BQ646" i="58"/>
  <c r="BR646" i="58"/>
  <c r="BS646" i="58"/>
  <c r="BT646" i="58"/>
  <c r="BU646" i="58"/>
  <c r="BV646" i="58"/>
  <c r="BW646" i="58"/>
  <c r="BX646" i="58"/>
  <c r="BY646" i="58"/>
  <c r="BZ646" i="58"/>
  <c r="CA646" i="58"/>
  <c r="CB646" i="58"/>
  <c r="CC646" i="58"/>
  <c r="CD646" i="58"/>
  <c r="CE646" i="58"/>
  <c r="CF646" i="58"/>
  <c r="CG646" i="58"/>
  <c r="CH646" i="58"/>
  <c r="CI646" i="58"/>
  <c r="CJ646" i="58"/>
  <c r="CK646" i="58"/>
  <c r="CL646" i="58"/>
  <c r="CM646" i="58"/>
  <c r="CN646" i="58"/>
  <c r="CO646" i="58"/>
  <c r="CP646" i="58"/>
  <c r="CQ646" i="58"/>
  <c r="CR646" i="58"/>
  <c r="CS646" i="58"/>
  <c r="CT646" i="58"/>
  <c r="CU646" i="58"/>
  <c r="CV646" i="58"/>
  <c r="CW646" i="58"/>
  <c r="CX646" i="58"/>
  <c r="CY646" i="58"/>
  <c r="CZ646" i="58"/>
  <c r="DA646" i="58"/>
  <c r="DB646" i="58"/>
  <c r="DC646" i="58"/>
  <c r="DD646" i="58"/>
  <c r="DE646" i="58"/>
  <c r="AJ647" i="58"/>
  <c r="AK647" i="58"/>
  <c r="AL647" i="58"/>
  <c r="AM647" i="58"/>
  <c r="AN647" i="58"/>
  <c r="AO647" i="58"/>
  <c r="AP647" i="58"/>
  <c r="AQ647" i="58"/>
  <c r="AR647" i="58"/>
  <c r="AS647" i="58"/>
  <c r="AT647" i="58"/>
  <c r="AU647" i="58"/>
  <c r="AV647" i="58"/>
  <c r="AW647" i="58"/>
  <c r="AX647" i="58"/>
  <c r="AY647" i="58"/>
  <c r="AZ647" i="58"/>
  <c r="BA647" i="58"/>
  <c r="BB647" i="58"/>
  <c r="BC647" i="58"/>
  <c r="BD647" i="58"/>
  <c r="BE647" i="58"/>
  <c r="BF647" i="58"/>
  <c r="BG647" i="58"/>
  <c r="BH647" i="58"/>
  <c r="BI647" i="58"/>
  <c r="BJ647" i="58"/>
  <c r="BK647" i="58"/>
  <c r="BL647" i="58"/>
  <c r="BM647" i="58"/>
  <c r="BN647" i="58"/>
  <c r="BO647" i="58"/>
  <c r="BP647" i="58"/>
  <c r="BQ647" i="58"/>
  <c r="BR647" i="58"/>
  <c r="BS647" i="58"/>
  <c r="BT647" i="58"/>
  <c r="BU647" i="58"/>
  <c r="BV647" i="58"/>
  <c r="BW647" i="58"/>
  <c r="BX647" i="58"/>
  <c r="BY647" i="58"/>
  <c r="BZ647" i="58"/>
  <c r="CA647" i="58"/>
  <c r="CB647" i="58"/>
  <c r="CC647" i="58"/>
  <c r="CD647" i="58"/>
  <c r="CE647" i="58"/>
  <c r="CF647" i="58"/>
  <c r="CG647" i="58"/>
  <c r="CH647" i="58"/>
  <c r="CI647" i="58"/>
  <c r="CJ647" i="58"/>
  <c r="CK647" i="58"/>
  <c r="CL647" i="58"/>
  <c r="CM647" i="58"/>
  <c r="CN647" i="58"/>
  <c r="CO647" i="58"/>
  <c r="CP647" i="58"/>
  <c r="CQ647" i="58"/>
  <c r="CR647" i="58"/>
  <c r="CS647" i="58"/>
  <c r="CT647" i="58"/>
  <c r="CU647" i="58"/>
  <c r="CV647" i="58"/>
  <c r="CW647" i="58"/>
  <c r="CX647" i="58"/>
  <c r="CY647" i="58"/>
  <c r="CZ647" i="58"/>
  <c r="DA647" i="58"/>
  <c r="DB647" i="58"/>
  <c r="DC647" i="58"/>
  <c r="DD647" i="58"/>
  <c r="DE647" i="58"/>
  <c r="AJ648" i="58"/>
  <c r="AK648" i="58"/>
  <c r="AL648" i="58"/>
  <c r="AM648" i="58"/>
  <c r="AN648" i="58"/>
  <c r="AO648" i="58"/>
  <c r="AP648" i="58"/>
  <c r="AQ648" i="58"/>
  <c r="AR648" i="58"/>
  <c r="AS648" i="58"/>
  <c r="AT648" i="58"/>
  <c r="AU648" i="58"/>
  <c r="AV648" i="58"/>
  <c r="AW648" i="58"/>
  <c r="AX648" i="58"/>
  <c r="AY648" i="58"/>
  <c r="AZ648" i="58"/>
  <c r="BA648" i="58"/>
  <c r="BB648" i="58"/>
  <c r="BC648" i="58"/>
  <c r="BD648" i="58"/>
  <c r="BE648" i="58"/>
  <c r="BF648" i="58"/>
  <c r="BG648" i="58"/>
  <c r="BH648" i="58"/>
  <c r="BI648" i="58"/>
  <c r="BJ648" i="58"/>
  <c r="BK648" i="58"/>
  <c r="BL648" i="58"/>
  <c r="BM648" i="58"/>
  <c r="BN648" i="58"/>
  <c r="BO648" i="58"/>
  <c r="BP648" i="58"/>
  <c r="BQ648" i="58"/>
  <c r="BR648" i="58"/>
  <c r="BS648" i="58"/>
  <c r="BT648" i="58"/>
  <c r="BU648" i="58"/>
  <c r="BV648" i="58"/>
  <c r="BW648" i="58"/>
  <c r="BX648" i="58"/>
  <c r="BY648" i="58"/>
  <c r="BZ648" i="58"/>
  <c r="CA648" i="58"/>
  <c r="CB648" i="58"/>
  <c r="CC648" i="58"/>
  <c r="CD648" i="58"/>
  <c r="CE648" i="58"/>
  <c r="CF648" i="58"/>
  <c r="CG648" i="58"/>
  <c r="CH648" i="58"/>
  <c r="CI648" i="58"/>
  <c r="CJ648" i="58"/>
  <c r="CK648" i="58"/>
  <c r="CL648" i="58"/>
  <c r="CM648" i="58"/>
  <c r="CN648" i="58"/>
  <c r="CO648" i="58"/>
  <c r="CP648" i="58"/>
  <c r="CQ648" i="58"/>
  <c r="CR648" i="58"/>
  <c r="CS648" i="58"/>
  <c r="CT648" i="58"/>
  <c r="CU648" i="58"/>
  <c r="CV648" i="58"/>
  <c r="CW648" i="58"/>
  <c r="CX648" i="58"/>
  <c r="CY648" i="58"/>
  <c r="CZ648" i="58"/>
  <c r="DA648" i="58"/>
  <c r="DB648" i="58"/>
  <c r="DC648" i="58"/>
  <c r="DD648" i="58"/>
  <c r="DE648" i="58"/>
  <c r="AJ649" i="58"/>
  <c r="AK649" i="58"/>
  <c r="AL649" i="58"/>
  <c r="AM649" i="58"/>
  <c r="AN649" i="58"/>
  <c r="AO649" i="58"/>
  <c r="AP649" i="58"/>
  <c r="AQ649" i="58"/>
  <c r="AR649" i="58"/>
  <c r="AS649" i="58"/>
  <c r="AT649" i="58"/>
  <c r="AU649" i="58"/>
  <c r="AV649" i="58"/>
  <c r="AW649" i="58"/>
  <c r="AX649" i="58"/>
  <c r="AY649" i="58"/>
  <c r="AZ649" i="58"/>
  <c r="BA649" i="58"/>
  <c r="BB649" i="58"/>
  <c r="BC649" i="58"/>
  <c r="BD649" i="58"/>
  <c r="BE649" i="58"/>
  <c r="BF649" i="58"/>
  <c r="BG649" i="58"/>
  <c r="BH649" i="58"/>
  <c r="BI649" i="58"/>
  <c r="BJ649" i="58"/>
  <c r="BK649" i="58"/>
  <c r="BL649" i="58"/>
  <c r="BM649" i="58"/>
  <c r="BN649" i="58"/>
  <c r="BO649" i="58"/>
  <c r="BP649" i="58"/>
  <c r="BQ649" i="58"/>
  <c r="BR649" i="58"/>
  <c r="BS649" i="58"/>
  <c r="BT649" i="58"/>
  <c r="BU649" i="58"/>
  <c r="BV649" i="58"/>
  <c r="BW649" i="58"/>
  <c r="BX649" i="58"/>
  <c r="BY649" i="58"/>
  <c r="BZ649" i="58"/>
  <c r="CA649" i="58"/>
  <c r="CB649" i="58"/>
  <c r="CC649" i="58"/>
  <c r="CD649" i="58"/>
  <c r="CE649" i="58"/>
  <c r="CF649" i="58"/>
  <c r="CG649" i="58"/>
  <c r="CH649" i="58"/>
  <c r="CI649" i="58"/>
  <c r="CJ649" i="58"/>
  <c r="CK649" i="58"/>
  <c r="CL649" i="58"/>
  <c r="CM649" i="58"/>
  <c r="CN649" i="58"/>
  <c r="CO649" i="58"/>
  <c r="CP649" i="58"/>
  <c r="CQ649" i="58"/>
  <c r="CR649" i="58"/>
  <c r="CS649" i="58"/>
  <c r="CT649" i="58"/>
  <c r="CU649" i="58"/>
  <c r="CV649" i="58"/>
  <c r="CW649" i="58"/>
  <c r="CX649" i="58"/>
  <c r="CY649" i="58"/>
  <c r="CZ649" i="58"/>
  <c r="DA649" i="58"/>
  <c r="DB649" i="58"/>
  <c r="DC649" i="58"/>
  <c r="DD649" i="58"/>
  <c r="DE649" i="58"/>
  <c r="AJ650" i="58"/>
  <c r="AK650" i="58"/>
  <c r="AL650" i="58"/>
  <c r="AM650" i="58"/>
  <c r="AN650" i="58"/>
  <c r="AO650" i="58"/>
  <c r="AP650" i="58"/>
  <c r="AQ650" i="58"/>
  <c r="AR650" i="58"/>
  <c r="AS650" i="58"/>
  <c r="AT650" i="58"/>
  <c r="AU650" i="58"/>
  <c r="AV650" i="58"/>
  <c r="AW650" i="58"/>
  <c r="AX650" i="58"/>
  <c r="AY650" i="58"/>
  <c r="AZ650" i="58"/>
  <c r="BA650" i="58"/>
  <c r="BB650" i="58"/>
  <c r="BC650" i="58"/>
  <c r="BD650" i="58"/>
  <c r="BE650" i="58"/>
  <c r="BF650" i="58"/>
  <c r="BG650" i="58"/>
  <c r="BH650" i="58"/>
  <c r="BI650" i="58"/>
  <c r="BJ650" i="58"/>
  <c r="BK650" i="58"/>
  <c r="BL650" i="58"/>
  <c r="BM650" i="58"/>
  <c r="BN650" i="58"/>
  <c r="BO650" i="58"/>
  <c r="BP650" i="58"/>
  <c r="BQ650" i="58"/>
  <c r="BR650" i="58"/>
  <c r="BS650" i="58"/>
  <c r="BT650" i="58"/>
  <c r="BU650" i="58"/>
  <c r="BV650" i="58"/>
  <c r="BW650" i="58"/>
  <c r="BX650" i="58"/>
  <c r="BY650" i="58"/>
  <c r="BZ650" i="58"/>
  <c r="CA650" i="58"/>
  <c r="CB650" i="58"/>
  <c r="CC650" i="58"/>
  <c r="CD650" i="58"/>
  <c r="CE650" i="58"/>
  <c r="CF650" i="58"/>
  <c r="CG650" i="58"/>
  <c r="CH650" i="58"/>
  <c r="CI650" i="58"/>
  <c r="CJ650" i="58"/>
  <c r="CK650" i="58"/>
  <c r="CL650" i="58"/>
  <c r="CM650" i="58"/>
  <c r="CN650" i="58"/>
  <c r="CO650" i="58"/>
  <c r="CP650" i="58"/>
  <c r="CQ650" i="58"/>
  <c r="CR650" i="58"/>
  <c r="CS650" i="58"/>
  <c r="CT650" i="58"/>
  <c r="CU650" i="58"/>
  <c r="CV650" i="58"/>
  <c r="CW650" i="58"/>
  <c r="CX650" i="58"/>
  <c r="CY650" i="58"/>
  <c r="CZ650" i="58"/>
  <c r="DA650" i="58"/>
  <c r="DB650" i="58"/>
  <c r="DC650" i="58"/>
  <c r="DD650" i="58"/>
  <c r="DE650" i="58"/>
  <c r="AJ651" i="58"/>
  <c r="AK651" i="58"/>
  <c r="AL651" i="58"/>
  <c r="AM651" i="58"/>
  <c r="AN651" i="58"/>
  <c r="AO651" i="58"/>
  <c r="AP651" i="58"/>
  <c r="AQ651" i="58"/>
  <c r="AR651" i="58"/>
  <c r="AS651" i="58"/>
  <c r="AT651" i="58"/>
  <c r="AU651" i="58"/>
  <c r="AV651" i="58"/>
  <c r="AW651" i="58"/>
  <c r="AX651" i="58"/>
  <c r="AY651" i="58"/>
  <c r="AZ651" i="58"/>
  <c r="BA651" i="58"/>
  <c r="BB651" i="58"/>
  <c r="BC651" i="58"/>
  <c r="BD651" i="58"/>
  <c r="BE651" i="58"/>
  <c r="BF651" i="58"/>
  <c r="BG651" i="58"/>
  <c r="BH651" i="58"/>
  <c r="BI651" i="58"/>
  <c r="BJ651" i="58"/>
  <c r="BK651" i="58"/>
  <c r="BL651" i="58"/>
  <c r="BM651" i="58"/>
  <c r="BN651" i="58"/>
  <c r="BO651" i="58"/>
  <c r="BP651" i="58"/>
  <c r="BQ651" i="58"/>
  <c r="BR651" i="58"/>
  <c r="BS651" i="58"/>
  <c r="BT651" i="58"/>
  <c r="BU651" i="58"/>
  <c r="BV651" i="58"/>
  <c r="BW651" i="58"/>
  <c r="BX651" i="58"/>
  <c r="BY651" i="58"/>
  <c r="BZ651" i="58"/>
  <c r="CA651" i="58"/>
  <c r="CB651" i="58"/>
  <c r="CC651" i="58"/>
  <c r="CD651" i="58"/>
  <c r="CE651" i="58"/>
  <c r="CF651" i="58"/>
  <c r="CG651" i="58"/>
  <c r="CH651" i="58"/>
  <c r="CI651" i="58"/>
  <c r="CJ651" i="58"/>
  <c r="CK651" i="58"/>
  <c r="CL651" i="58"/>
  <c r="CM651" i="58"/>
  <c r="CN651" i="58"/>
  <c r="CO651" i="58"/>
  <c r="CP651" i="58"/>
  <c r="CQ651" i="58"/>
  <c r="CR651" i="58"/>
  <c r="CS651" i="58"/>
  <c r="CT651" i="58"/>
  <c r="CU651" i="58"/>
  <c r="CV651" i="58"/>
  <c r="CW651" i="58"/>
  <c r="CX651" i="58"/>
  <c r="CY651" i="58"/>
  <c r="CZ651" i="58"/>
  <c r="DA651" i="58"/>
  <c r="DB651" i="58"/>
  <c r="DC651" i="58"/>
  <c r="DD651" i="58"/>
  <c r="DE651" i="58"/>
  <c r="AJ652" i="58"/>
  <c r="AK652" i="58"/>
  <c r="AL652" i="58"/>
  <c r="AM652" i="58"/>
  <c r="AN652" i="58"/>
  <c r="AO652" i="58"/>
  <c r="AP652" i="58"/>
  <c r="AQ652" i="58"/>
  <c r="AR652" i="58"/>
  <c r="AS652" i="58"/>
  <c r="AT652" i="58"/>
  <c r="AU652" i="58"/>
  <c r="AV652" i="58"/>
  <c r="AW652" i="58"/>
  <c r="AX652" i="58"/>
  <c r="AY652" i="58"/>
  <c r="AZ652" i="58"/>
  <c r="BA652" i="58"/>
  <c r="BB652" i="58"/>
  <c r="BC652" i="58"/>
  <c r="BD652" i="58"/>
  <c r="BE652" i="58"/>
  <c r="BF652" i="58"/>
  <c r="BG652" i="58"/>
  <c r="BH652" i="58"/>
  <c r="BI652" i="58"/>
  <c r="BJ652" i="58"/>
  <c r="BK652" i="58"/>
  <c r="BL652" i="58"/>
  <c r="BM652" i="58"/>
  <c r="BN652" i="58"/>
  <c r="BO652" i="58"/>
  <c r="BP652" i="58"/>
  <c r="BQ652" i="58"/>
  <c r="BR652" i="58"/>
  <c r="BS652" i="58"/>
  <c r="BT652" i="58"/>
  <c r="BU652" i="58"/>
  <c r="BV652" i="58"/>
  <c r="BW652" i="58"/>
  <c r="BX652" i="58"/>
  <c r="BY652" i="58"/>
  <c r="BZ652" i="58"/>
  <c r="CA652" i="58"/>
  <c r="CB652" i="58"/>
  <c r="CC652" i="58"/>
  <c r="CD652" i="58"/>
  <c r="CE652" i="58"/>
  <c r="CF652" i="58"/>
  <c r="CG652" i="58"/>
  <c r="CH652" i="58"/>
  <c r="CI652" i="58"/>
  <c r="CJ652" i="58"/>
  <c r="CK652" i="58"/>
  <c r="CL652" i="58"/>
  <c r="CM652" i="58"/>
  <c r="CN652" i="58"/>
  <c r="CO652" i="58"/>
  <c r="CP652" i="58"/>
  <c r="CQ652" i="58"/>
  <c r="CR652" i="58"/>
  <c r="CS652" i="58"/>
  <c r="CT652" i="58"/>
  <c r="CU652" i="58"/>
  <c r="CV652" i="58"/>
  <c r="CW652" i="58"/>
  <c r="CX652" i="58"/>
  <c r="CY652" i="58"/>
  <c r="CZ652" i="58"/>
  <c r="DA652" i="58"/>
  <c r="DB652" i="58"/>
  <c r="DC652" i="58"/>
  <c r="DD652" i="58"/>
  <c r="DE652" i="58"/>
  <c r="AJ653" i="58"/>
  <c r="AK653" i="58"/>
  <c r="AL653" i="58"/>
  <c r="AM653" i="58"/>
  <c r="AN653" i="58"/>
  <c r="AO653" i="58"/>
  <c r="AP653" i="58"/>
  <c r="AQ653" i="58"/>
  <c r="AR653" i="58"/>
  <c r="AS653" i="58"/>
  <c r="AT653" i="58"/>
  <c r="AU653" i="58"/>
  <c r="AV653" i="58"/>
  <c r="AW653" i="58"/>
  <c r="AX653" i="58"/>
  <c r="AY653" i="58"/>
  <c r="AZ653" i="58"/>
  <c r="BA653" i="58"/>
  <c r="BB653" i="58"/>
  <c r="BC653" i="58"/>
  <c r="BD653" i="58"/>
  <c r="BE653" i="58"/>
  <c r="BF653" i="58"/>
  <c r="BG653" i="58"/>
  <c r="BH653" i="58"/>
  <c r="BI653" i="58"/>
  <c r="BJ653" i="58"/>
  <c r="BK653" i="58"/>
  <c r="BL653" i="58"/>
  <c r="BM653" i="58"/>
  <c r="BN653" i="58"/>
  <c r="BO653" i="58"/>
  <c r="BP653" i="58"/>
  <c r="BQ653" i="58"/>
  <c r="BR653" i="58"/>
  <c r="BS653" i="58"/>
  <c r="BT653" i="58"/>
  <c r="BU653" i="58"/>
  <c r="BV653" i="58"/>
  <c r="BW653" i="58"/>
  <c r="BX653" i="58"/>
  <c r="BY653" i="58"/>
  <c r="BZ653" i="58"/>
  <c r="CA653" i="58"/>
  <c r="CB653" i="58"/>
  <c r="CC653" i="58"/>
  <c r="CD653" i="58"/>
  <c r="CE653" i="58"/>
  <c r="CF653" i="58"/>
  <c r="CG653" i="58"/>
  <c r="CH653" i="58"/>
  <c r="CI653" i="58"/>
  <c r="CJ653" i="58"/>
  <c r="CK653" i="58"/>
  <c r="CL653" i="58"/>
  <c r="CM653" i="58"/>
  <c r="CN653" i="58"/>
  <c r="CO653" i="58"/>
  <c r="CP653" i="58"/>
  <c r="CQ653" i="58"/>
  <c r="CR653" i="58"/>
  <c r="CS653" i="58"/>
  <c r="CT653" i="58"/>
  <c r="CU653" i="58"/>
  <c r="CV653" i="58"/>
  <c r="CW653" i="58"/>
  <c r="CX653" i="58"/>
  <c r="CY653" i="58"/>
  <c r="CZ653" i="58"/>
  <c r="DA653" i="58"/>
  <c r="DB653" i="58"/>
  <c r="DC653" i="58"/>
  <c r="DD653" i="58"/>
  <c r="DE653" i="58"/>
  <c r="AJ654" i="58"/>
  <c r="AK654" i="58"/>
  <c r="AL654" i="58"/>
  <c r="AM654" i="58"/>
  <c r="AN654" i="58"/>
  <c r="AO654" i="58"/>
  <c r="AP654" i="58"/>
  <c r="AQ654" i="58"/>
  <c r="AR654" i="58"/>
  <c r="AS654" i="58"/>
  <c r="AT654" i="58"/>
  <c r="AU654" i="58"/>
  <c r="AV654" i="58"/>
  <c r="AW654" i="58"/>
  <c r="AX654" i="58"/>
  <c r="AY654" i="58"/>
  <c r="AZ654" i="58"/>
  <c r="BA654" i="58"/>
  <c r="BB654" i="58"/>
  <c r="BC654" i="58"/>
  <c r="BD654" i="58"/>
  <c r="BE654" i="58"/>
  <c r="BF654" i="58"/>
  <c r="BG654" i="58"/>
  <c r="BH654" i="58"/>
  <c r="BI654" i="58"/>
  <c r="BJ654" i="58"/>
  <c r="BK654" i="58"/>
  <c r="BL654" i="58"/>
  <c r="BM654" i="58"/>
  <c r="BN654" i="58"/>
  <c r="BO654" i="58"/>
  <c r="BP654" i="58"/>
  <c r="BQ654" i="58"/>
  <c r="BR654" i="58"/>
  <c r="BS654" i="58"/>
  <c r="BT654" i="58"/>
  <c r="BU654" i="58"/>
  <c r="BV654" i="58"/>
  <c r="BW654" i="58"/>
  <c r="BX654" i="58"/>
  <c r="BY654" i="58"/>
  <c r="BZ654" i="58"/>
  <c r="CA654" i="58"/>
  <c r="CB654" i="58"/>
  <c r="CC654" i="58"/>
  <c r="CD654" i="58"/>
  <c r="CE654" i="58"/>
  <c r="CF654" i="58"/>
  <c r="CG654" i="58"/>
  <c r="CH654" i="58"/>
  <c r="CI654" i="58"/>
  <c r="CJ654" i="58"/>
  <c r="CK654" i="58"/>
  <c r="CL654" i="58"/>
  <c r="CM654" i="58"/>
  <c r="CN654" i="58"/>
  <c r="CO654" i="58"/>
  <c r="CP654" i="58"/>
  <c r="CQ654" i="58"/>
  <c r="CR654" i="58"/>
  <c r="CS654" i="58"/>
  <c r="CT654" i="58"/>
  <c r="CU654" i="58"/>
  <c r="CV654" i="58"/>
  <c r="CW654" i="58"/>
  <c r="CX654" i="58"/>
  <c r="CY654" i="58"/>
  <c r="CZ654" i="58"/>
  <c r="DA654" i="58"/>
  <c r="DB654" i="58"/>
  <c r="DC654" i="58"/>
  <c r="DD654" i="58"/>
  <c r="DE654" i="58"/>
  <c r="AJ655" i="58"/>
  <c r="AK655" i="58"/>
  <c r="AL655" i="58"/>
  <c r="AM655" i="58"/>
  <c r="AN655" i="58"/>
  <c r="AO655" i="58"/>
  <c r="AP655" i="58"/>
  <c r="AQ655" i="58"/>
  <c r="AR655" i="58"/>
  <c r="AS655" i="58"/>
  <c r="AT655" i="58"/>
  <c r="AU655" i="58"/>
  <c r="AV655" i="58"/>
  <c r="AW655" i="58"/>
  <c r="AX655" i="58"/>
  <c r="AY655" i="58"/>
  <c r="AZ655" i="58"/>
  <c r="BA655" i="58"/>
  <c r="BB655" i="58"/>
  <c r="BC655" i="58"/>
  <c r="BD655" i="58"/>
  <c r="BE655" i="58"/>
  <c r="BF655" i="58"/>
  <c r="BG655" i="58"/>
  <c r="BH655" i="58"/>
  <c r="BI655" i="58"/>
  <c r="BJ655" i="58"/>
  <c r="BK655" i="58"/>
  <c r="BL655" i="58"/>
  <c r="BM655" i="58"/>
  <c r="BN655" i="58"/>
  <c r="BO655" i="58"/>
  <c r="BP655" i="58"/>
  <c r="BQ655" i="58"/>
  <c r="BR655" i="58"/>
  <c r="BS655" i="58"/>
  <c r="BT655" i="58"/>
  <c r="BU655" i="58"/>
  <c r="BV655" i="58"/>
  <c r="BW655" i="58"/>
  <c r="BX655" i="58"/>
  <c r="BY655" i="58"/>
  <c r="BZ655" i="58"/>
  <c r="CA655" i="58"/>
  <c r="CB655" i="58"/>
  <c r="CC655" i="58"/>
  <c r="CD655" i="58"/>
  <c r="CE655" i="58"/>
  <c r="CF655" i="58"/>
  <c r="CG655" i="58"/>
  <c r="CH655" i="58"/>
  <c r="CI655" i="58"/>
  <c r="CJ655" i="58"/>
  <c r="CK655" i="58"/>
  <c r="CL655" i="58"/>
  <c r="CM655" i="58"/>
  <c r="CN655" i="58"/>
  <c r="CO655" i="58"/>
  <c r="CP655" i="58"/>
  <c r="CQ655" i="58"/>
  <c r="CR655" i="58"/>
  <c r="CS655" i="58"/>
  <c r="CT655" i="58"/>
  <c r="CU655" i="58"/>
  <c r="CV655" i="58"/>
  <c r="CW655" i="58"/>
  <c r="CX655" i="58"/>
  <c r="CY655" i="58"/>
  <c r="CZ655" i="58"/>
  <c r="DA655" i="58"/>
  <c r="DB655" i="58"/>
  <c r="DC655" i="58"/>
  <c r="DD655" i="58"/>
  <c r="DE655" i="58"/>
  <c r="AJ656" i="58"/>
  <c r="AK656" i="58"/>
  <c r="AL656" i="58"/>
  <c r="AM656" i="58"/>
  <c r="AN656" i="58"/>
  <c r="AO656" i="58"/>
  <c r="AP656" i="58"/>
  <c r="AQ656" i="58"/>
  <c r="AR656" i="58"/>
  <c r="AS656" i="58"/>
  <c r="AT656" i="58"/>
  <c r="AU656" i="58"/>
  <c r="AV656" i="58"/>
  <c r="AW656" i="58"/>
  <c r="AX656" i="58"/>
  <c r="AY656" i="58"/>
  <c r="AZ656" i="58"/>
  <c r="BA656" i="58"/>
  <c r="BB656" i="58"/>
  <c r="BC656" i="58"/>
  <c r="BD656" i="58"/>
  <c r="BE656" i="58"/>
  <c r="BF656" i="58"/>
  <c r="BG656" i="58"/>
  <c r="BH656" i="58"/>
  <c r="BI656" i="58"/>
  <c r="BJ656" i="58"/>
  <c r="BK656" i="58"/>
  <c r="BL656" i="58"/>
  <c r="BM656" i="58"/>
  <c r="BN656" i="58"/>
  <c r="BO656" i="58"/>
  <c r="BP656" i="58"/>
  <c r="BQ656" i="58"/>
  <c r="BR656" i="58"/>
  <c r="BS656" i="58"/>
  <c r="BT656" i="58"/>
  <c r="BU656" i="58"/>
  <c r="BV656" i="58"/>
  <c r="BW656" i="58"/>
  <c r="BX656" i="58"/>
  <c r="BY656" i="58"/>
  <c r="BZ656" i="58"/>
  <c r="CA656" i="58"/>
  <c r="CB656" i="58"/>
  <c r="CC656" i="58"/>
  <c r="CD656" i="58"/>
  <c r="CE656" i="58"/>
  <c r="CF656" i="58"/>
  <c r="CG656" i="58"/>
  <c r="CH656" i="58"/>
  <c r="CI656" i="58"/>
  <c r="CJ656" i="58"/>
  <c r="CK656" i="58"/>
  <c r="CL656" i="58"/>
  <c r="CM656" i="58"/>
  <c r="CN656" i="58"/>
  <c r="CO656" i="58"/>
  <c r="CP656" i="58"/>
  <c r="CQ656" i="58"/>
  <c r="CR656" i="58"/>
  <c r="CS656" i="58"/>
  <c r="CT656" i="58"/>
  <c r="CU656" i="58"/>
  <c r="CV656" i="58"/>
  <c r="CW656" i="58"/>
  <c r="CX656" i="58"/>
  <c r="CY656" i="58"/>
  <c r="CZ656" i="58"/>
  <c r="DA656" i="58"/>
  <c r="DB656" i="58"/>
  <c r="DC656" i="58"/>
  <c r="DD656" i="58"/>
  <c r="DE656" i="58"/>
  <c r="AJ657" i="58"/>
  <c r="AK657" i="58"/>
  <c r="AL657" i="58"/>
  <c r="AM657" i="58"/>
  <c r="AN657" i="58"/>
  <c r="AO657" i="58"/>
  <c r="AP657" i="58"/>
  <c r="AQ657" i="58"/>
  <c r="AR657" i="58"/>
  <c r="AS657" i="58"/>
  <c r="AT657" i="58"/>
  <c r="AU657" i="58"/>
  <c r="AV657" i="58"/>
  <c r="AW657" i="58"/>
  <c r="AX657" i="58"/>
  <c r="AY657" i="58"/>
  <c r="AZ657" i="58"/>
  <c r="BA657" i="58"/>
  <c r="BB657" i="58"/>
  <c r="BC657" i="58"/>
  <c r="BD657" i="58"/>
  <c r="BE657" i="58"/>
  <c r="BF657" i="58"/>
  <c r="BG657" i="58"/>
  <c r="BH657" i="58"/>
  <c r="BI657" i="58"/>
  <c r="BJ657" i="58"/>
  <c r="BK657" i="58"/>
  <c r="BL657" i="58"/>
  <c r="BM657" i="58"/>
  <c r="BN657" i="58"/>
  <c r="BO657" i="58"/>
  <c r="BP657" i="58"/>
  <c r="BQ657" i="58"/>
  <c r="BR657" i="58"/>
  <c r="BS657" i="58"/>
  <c r="BT657" i="58"/>
  <c r="BU657" i="58"/>
  <c r="BV657" i="58"/>
  <c r="BW657" i="58"/>
  <c r="BX657" i="58"/>
  <c r="BY657" i="58"/>
  <c r="BZ657" i="58"/>
  <c r="CA657" i="58"/>
  <c r="CB657" i="58"/>
  <c r="CC657" i="58"/>
  <c r="CD657" i="58"/>
  <c r="CE657" i="58"/>
  <c r="CF657" i="58"/>
  <c r="CG657" i="58"/>
  <c r="CH657" i="58"/>
  <c r="CI657" i="58"/>
  <c r="CJ657" i="58"/>
  <c r="CK657" i="58"/>
  <c r="CL657" i="58"/>
  <c r="CM657" i="58"/>
  <c r="CN657" i="58"/>
  <c r="CO657" i="58"/>
  <c r="CP657" i="58"/>
  <c r="CQ657" i="58"/>
  <c r="CR657" i="58"/>
  <c r="CS657" i="58"/>
  <c r="CT657" i="58"/>
  <c r="CU657" i="58"/>
  <c r="CV657" i="58"/>
  <c r="CW657" i="58"/>
  <c r="CX657" i="58"/>
  <c r="CY657" i="58"/>
  <c r="CZ657" i="58"/>
  <c r="DA657" i="58"/>
  <c r="DB657" i="58"/>
  <c r="DC657" i="58"/>
  <c r="DD657" i="58"/>
  <c r="DE657" i="58"/>
  <c r="AJ658" i="58"/>
  <c r="AK658" i="58"/>
  <c r="AL658" i="58"/>
  <c r="AM658" i="58"/>
  <c r="AN658" i="58"/>
  <c r="AO658" i="58"/>
  <c r="AP658" i="58"/>
  <c r="AQ658" i="58"/>
  <c r="AR658" i="58"/>
  <c r="AS658" i="58"/>
  <c r="AT658" i="58"/>
  <c r="AU658" i="58"/>
  <c r="AV658" i="58"/>
  <c r="AW658" i="58"/>
  <c r="AX658" i="58"/>
  <c r="AY658" i="58"/>
  <c r="AZ658" i="58"/>
  <c r="BA658" i="58"/>
  <c r="BB658" i="58"/>
  <c r="BC658" i="58"/>
  <c r="BD658" i="58"/>
  <c r="BE658" i="58"/>
  <c r="BF658" i="58"/>
  <c r="BG658" i="58"/>
  <c r="BH658" i="58"/>
  <c r="BI658" i="58"/>
  <c r="BJ658" i="58"/>
  <c r="BK658" i="58"/>
  <c r="BL658" i="58"/>
  <c r="BM658" i="58"/>
  <c r="BN658" i="58"/>
  <c r="BO658" i="58"/>
  <c r="BP658" i="58"/>
  <c r="BQ658" i="58"/>
  <c r="BR658" i="58"/>
  <c r="BS658" i="58"/>
  <c r="BT658" i="58"/>
  <c r="BU658" i="58"/>
  <c r="BV658" i="58"/>
  <c r="BW658" i="58"/>
  <c r="BX658" i="58"/>
  <c r="BY658" i="58"/>
  <c r="BZ658" i="58"/>
  <c r="CA658" i="58"/>
  <c r="CB658" i="58"/>
  <c r="CC658" i="58"/>
  <c r="CD658" i="58"/>
  <c r="CE658" i="58"/>
  <c r="CF658" i="58"/>
  <c r="CG658" i="58"/>
  <c r="CH658" i="58"/>
  <c r="CI658" i="58"/>
  <c r="CJ658" i="58"/>
  <c r="CK658" i="58"/>
  <c r="CL658" i="58"/>
  <c r="CM658" i="58"/>
  <c r="CN658" i="58"/>
  <c r="CO658" i="58"/>
  <c r="CP658" i="58"/>
  <c r="CQ658" i="58"/>
  <c r="CR658" i="58"/>
  <c r="CS658" i="58"/>
  <c r="CT658" i="58"/>
  <c r="CU658" i="58"/>
  <c r="CV658" i="58"/>
  <c r="CW658" i="58"/>
  <c r="CX658" i="58"/>
  <c r="CY658" i="58"/>
  <c r="CZ658" i="58"/>
  <c r="DA658" i="58"/>
  <c r="DB658" i="58"/>
  <c r="DC658" i="58"/>
  <c r="DD658" i="58"/>
  <c r="DE658" i="58"/>
  <c r="AJ659" i="58"/>
  <c r="AK659" i="58"/>
  <c r="AL659" i="58"/>
  <c r="AM659" i="58"/>
  <c r="AN659" i="58"/>
  <c r="AO659" i="58"/>
  <c r="AP659" i="58"/>
  <c r="AQ659" i="58"/>
  <c r="AR659" i="58"/>
  <c r="AS659" i="58"/>
  <c r="AT659" i="58"/>
  <c r="AU659" i="58"/>
  <c r="AV659" i="58"/>
  <c r="AW659" i="58"/>
  <c r="AX659" i="58"/>
  <c r="AY659" i="58"/>
  <c r="AZ659" i="58"/>
  <c r="BA659" i="58"/>
  <c r="BB659" i="58"/>
  <c r="BC659" i="58"/>
  <c r="BD659" i="58"/>
  <c r="BE659" i="58"/>
  <c r="BF659" i="58"/>
  <c r="BG659" i="58"/>
  <c r="BH659" i="58"/>
  <c r="BI659" i="58"/>
  <c r="BJ659" i="58"/>
  <c r="BK659" i="58"/>
  <c r="BL659" i="58"/>
  <c r="BM659" i="58"/>
  <c r="BN659" i="58"/>
  <c r="BO659" i="58"/>
  <c r="BP659" i="58"/>
  <c r="BQ659" i="58"/>
  <c r="BR659" i="58"/>
  <c r="BS659" i="58"/>
  <c r="BT659" i="58"/>
  <c r="BU659" i="58"/>
  <c r="BV659" i="58"/>
  <c r="BW659" i="58"/>
  <c r="BX659" i="58"/>
  <c r="BY659" i="58"/>
  <c r="BZ659" i="58"/>
  <c r="CA659" i="58"/>
  <c r="CB659" i="58"/>
  <c r="CC659" i="58"/>
  <c r="CD659" i="58"/>
  <c r="CE659" i="58"/>
  <c r="CF659" i="58"/>
  <c r="CG659" i="58"/>
  <c r="CH659" i="58"/>
  <c r="CI659" i="58"/>
  <c r="CJ659" i="58"/>
  <c r="CK659" i="58"/>
  <c r="CL659" i="58"/>
  <c r="CM659" i="58"/>
  <c r="CN659" i="58"/>
  <c r="CO659" i="58"/>
  <c r="CP659" i="58"/>
  <c r="CQ659" i="58"/>
  <c r="CR659" i="58"/>
  <c r="CS659" i="58"/>
  <c r="CT659" i="58"/>
  <c r="CU659" i="58"/>
  <c r="CV659" i="58"/>
  <c r="CW659" i="58"/>
  <c r="CX659" i="58"/>
  <c r="CY659" i="58"/>
  <c r="CZ659" i="58"/>
  <c r="DA659" i="58"/>
  <c r="DB659" i="58"/>
  <c r="DC659" i="58"/>
  <c r="DD659" i="58"/>
  <c r="DE659" i="58"/>
  <c r="AJ660" i="58"/>
  <c r="AK660" i="58"/>
  <c r="AL660" i="58"/>
  <c r="AM660" i="58"/>
  <c r="AN660" i="58"/>
  <c r="AO660" i="58"/>
  <c r="AP660" i="58"/>
  <c r="AQ660" i="58"/>
  <c r="AR660" i="58"/>
  <c r="AS660" i="58"/>
  <c r="AT660" i="58"/>
  <c r="AU660" i="58"/>
  <c r="AV660" i="58"/>
  <c r="AW660" i="58"/>
  <c r="AX660" i="58"/>
  <c r="AY660" i="58"/>
  <c r="AZ660" i="58"/>
  <c r="BA660" i="58"/>
  <c r="BB660" i="58"/>
  <c r="BC660" i="58"/>
  <c r="BD660" i="58"/>
  <c r="BE660" i="58"/>
  <c r="BF660" i="58"/>
  <c r="BG660" i="58"/>
  <c r="BH660" i="58"/>
  <c r="BI660" i="58"/>
  <c r="BJ660" i="58"/>
  <c r="BK660" i="58"/>
  <c r="BL660" i="58"/>
  <c r="BM660" i="58"/>
  <c r="BN660" i="58"/>
  <c r="BO660" i="58"/>
  <c r="BP660" i="58"/>
  <c r="BQ660" i="58"/>
  <c r="BR660" i="58"/>
  <c r="BS660" i="58"/>
  <c r="BT660" i="58"/>
  <c r="BU660" i="58"/>
  <c r="BV660" i="58"/>
  <c r="BW660" i="58"/>
  <c r="BX660" i="58"/>
  <c r="BY660" i="58"/>
  <c r="BZ660" i="58"/>
  <c r="CA660" i="58"/>
  <c r="CB660" i="58"/>
  <c r="CC660" i="58"/>
  <c r="CD660" i="58"/>
  <c r="CE660" i="58"/>
  <c r="CF660" i="58"/>
  <c r="CG660" i="58"/>
  <c r="CH660" i="58"/>
  <c r="CI660" i="58"/>
  <c r="CJ660" i="58"/>
  <c r="CK660" i="58"/>
  <c r="CL660" i="58"/>
  <c r="CM660" i="58"/>
  <c r="CN660" i="58"/>
  <c r="CO660" i="58"/>
  <c r="CP660" i="58"/>
  <c r="CQ660" i="58"/>
  <c r="CR660" i="58"/>
  <c r="CS660" i="58"/>
  <c r="CT660" i="58"/>
  <c r="CU660" i="58"/>
  <c r="CV660" i="58"/>
  <c r="CW660" i="58"/>
  <c r="CX660" i="58"/>
  <c r="CY660" i="58"/>
  <c r="CZ660" i="58"/>
  <c r="DA660" i="58"/>
  <c r="DB660" i="58"/>
  <c r="DC660" i="58"/>
  <c r="DD660" i="58"/>
  <c r="DE660" i="58"/>
  <c r="AJ661" i="58"/>
  <c r="AK661" i="58"/>
  <c r="AL661" i="58"/>
  <c r="AM661" i="58"/>
  <c r="AN661" i="58"/>
  <c r="AO661" i="58"/>
  <c r="AP661" i="58"/>
  <c r="AQ661" i="58"/>
  <c r="AR661" i="58"/>
  <c r="AS661" i="58"/>
  <c r="AT661" i="58"/>
  <c r="AU661" i="58"/>
  <c r="AV661" i="58"/>
  <c r="AW661" i="58"/>
  <c r="AX661" i="58"/>
  <c r="AY661" i="58"/>
  <c r="AZ661" i="58"/>
  <c r="BA661" i="58"/>
  <c r="BB661" i="58"/>
  <c r="BC661" i="58"/>
  <c r="BD661" i="58"/>
  <c r="BE661" i="58"/>
  <c r="BF661" i="58"/>
  <c r="BG661" i="58"/>
  <c r="BH661" i="58"/>
  <c r="BI661" i="58"/>
  <c r="BJ661" i="58"/>
  <c r="BK661" i="58"/>
  <c r="BL661" i="58"/>
  <c r="BM661" i="58"/>
  <c r="BN661" i="58"/>
  <c r="BO661" i="58"/>
  <c r="BP661" i="58"/>
  <c r="BQ661" i="58"/>
  <c r="BR661" i="58"/>
  <c r="BS661" i="58"/>
  <c r="BT661" i="58"/>
  <c r="BU661" i="58"/>
  <c r="BV661" i="58"/>
  <c r="BW661" i="58"/>
  <c r="BX661" i="58"/>
  <c r="BY661" i="58"/>
  <c r="BZ661" i="58"/>
  <c r="CA661" i="58"/>
  <c r="CB661" i="58"/>
  <c r="CC661" i="58"/>
  <c r="CD661" i="58"/>
  <c r="CE661" i="58"/>
  <c r="CF661" i="58"/>
  <c r="CG661" i="58"/>
  <c r="CH661" i="58"/>
  <c r="CI661" i="58"/>
  <c r="CJ661" i="58"/>
  <c r="CK661" i="58"/>
  <c r="CL661" i="58"/>
  <c r="CM661" i="58"/>
  <c r="CN661" i="58"/>
  <c r="CO661" i="58"/>
  <c r="CP661" i="58"/>
  <c r="CQ661" i="58"/>
  <c r="CR661" i="58"/>
  <c r="CS661" i="58"/>
  <c r="CT661" i="58"/>
  <c r="CU661" i="58"/>
  <c r="CV661" i="58"/>
  <c r="CW661" i="58"/>
  <c r="CX661" i="58"/>
  <c r="CY661" i="58"/>
  <c r="CZ661" i="58"/>
  <c r="DA661" i="58"/>
  <c r="DB661" i="58"/>
  <c r="DC661" i="58"/>
  <c r="DD661" i="58"/>
  <c r="DE661" i="58"/>
  <c r="AJ662" i="58"/>
  <c r="AK662" i="58"/>
  <c r="AL662" i="58"/>
  <c r="AM662" i="58"/>
  <c r="AN662" i="58"/>
  <c r="AO662" i="58"/>
  <c r="AP662" i="58"/>
  <c r="AQ662" i="58"/>
  <c r="AR662" i="58"/>
  <c r="AS662" i="58"/>
  <c r="AT662" i="58"/>
  <c r="AU662" i="58"/>
  <c r="AV662" i="58"/>
  <c r="AW662" i="58"/>
  <c r="AX662" i="58"/>
  <c r="AY662" i="58"/>
  <c r="AZ662" i="58"/>
  <c r="BA662" i="58"/>
  <c r="BB662" i="58"/>
  <c r="BC662" i="58"/>
  <c r="BD662" i="58"/>
  <c r="BE662" i="58"/>
  <c r="BF662" i="58"/>
  <c r="BG662" i="58"/>
  <c r="BH662" i="58"/>
  <c r="BI662" i="58"/>
  <c r="BJ662" i="58"/>
  <c r="BK662" i="58"/>
  <c r="BL662" i="58"/>
  <c r="BM662" i="58"/>
  <c r="BN662" i="58"/>
  <c r="BO662" i="58"/>
  <c r="BP662" i="58"/>
  <c r="BQ662" i="58"/>
  <c r="BR662" i="58"/>
  <c r="BS662" i="58"/>
  <c r="BT662" i="58"/>
  <c r="BU662" i="58"/>
  <c r="BV662" i="58"/>
  <c r="BW662" i="58"/>
  <c r="BX662" i="58"/>
  <c r="BY662" i="58"/>
  <c r="BZ662" i="58"/>
  <c r="CA662" i="58"/>
  <c r="CB662" i="58"/>
  <c r="CC662" i="58"/>
  <c r="CD662" i="58"/>
  <c r="CE662" i="58"/>
  <c r="CF662" i="58"/>
  <c r="CG662" i="58"/>
  <c r="CH662" i="58"/>
  <c r="CI662" i="58"/>
  <c r="CJ662" i="58"/>
  <c r="CK662" i="58"/>
  <c r="CL662" i="58"/>
  <c r="CM662" i="58"/>
  <c r="CN662" i="58"/>
  <c r="CO662" i="58"/>
  <c r="CP662" i="58"/>
  <c r="CQ662" i="58"/>
  <c r="CR662" i="58"/>
  <c r="CS662" i="58"/>
  <c r="CT662" i="58"/>
  <c r="CU662" i="58"/>
  <c r="CV662" i="58"/>
  <c r="CW662" i="58"/>
  <c r="CX662" i="58"/>
  <c r="CY662" i="58"/>
  <c r="CZ662" i="58"/>
  <c r="DA662" i="58"/>
  <c r="DB662" i="58"/>
  <c r="DC662" i="58"/>
  <c r="DD662" i="58"/>
  <c r="DE662" i="58"/>
  <c r="AJ663" i="58"/>
  <c r="AK663" i="58"/>
  <c r="AL663" i="58"/>
  <c r="AM663" i="58"/>
  <c r="AN663" i="58"/>
  <c r="AO663" i="58"/>
  <c r="AP663" i="58"/>
  <c r="AQ663" i="58"/>
  <c r="AR663" i="58"/>
  <c r="AS663" i="58"/>
  <c r="AT663" i="58"/>
  <c r="AU663" i="58"/>
  <c r="AV663" i="58"/>
  <c r="AW663" i="58"/>
  <c r="AX663" i="58"/>
  <c r="AY663" i="58"/>
  <c r="AZ663" i="58"/>
  <c r="BA663" i="58"/>
  <c r="BB663" i="58"/>
  <c r="BC663" i="58"/>
  <c r="BD663" i="58"/>
  <c r="BE663" i="58"/>
  <c r="BF663" i="58"/>
  <c r="BG663" i="58"/>
  <c r="BH663" i="58"/>
  <c r="BI663" i="58"/>
  <c r="BJ663" i="58"/>
  <c r="BK663" i="58"/>
  <c r="BL663" i="58"/>
  <c r="BM663" i="58"/>
  <c r="BN663" i="58"/>
  <c r="BO663" i="58"/>
  <c r="BP663" i="58"/>
  <c r="BQ663" i="58"/>
  <c r="BR663" i="58"/>
  <c r="BS663" i="58"/>
  <c r="BT663" i="58"/>
  <c r="BU663" i="58"/>
  <c r="BV663" i="58"/>
  <c r="BW663" i="58"/>
  <c r="BX663" i="58"/>
  <c r="BY663" i="58"/>
  <c r="BZ663" i="58"/>
  <c r="CA663" i="58"/>
  <c r="CB663" i="58"/>
  <c r="CC663" i="58"/>
  <c r="CD663" i="58"/>
  <c r="CE663" i="58"/>
  <c r="CF663" i="58"/>
  <c r="CG663" i="58"/>
  <c r="CH663" i="58"/>
  <c r="CI663" i="58"/>
  <c r="CJ663" i="58"/>
  <c r="CK663" i="58"/>
  <c r="CL663" i="58"/>
  <c r="CM663" i="58"/>
  <c r="CN663" i="58"/>
  <c r="CO663" i="58"/>
  <c r="CP663" i="58"/>
  <c r="CQ663" i="58"/>
  <c r="CR663" i="58"/>
  <c r="CS663" i="58"/>
  <c r="CT663" i="58"/>
  <c r="CU663" i="58"/>
  <c r="CV663" i="58"/>
  <c r="CW663" i="58"/>
  <c r="CX663" i="58"/>
  <c r="CY663" i="58"/>
  <c r="CZ663" i="58"/>
  <c r="DA663" i="58"/>
  <c r="DB663" i="58"/>
  <c r="DC663" i="58"/>
  <c r="DD663" i="58"/>
  <c r="DE663" i="58"/>
  <c r="AJ664" i="58"/>
  <c r="AK664" i="58"/>
  <c r="AL664" i="58"/>
  <c r="AM664" i="58"/>
  <c r="AN664" i="58"/>
  <c r="AO664" i="58"/>
  <c r="AP664" i="58"/>
  <c r="AQ664" i="58"/>
  <c r="AR664" i="58"/>
  <c r="AS664" i="58"/>
  <c r="AT664" i="58"/>
  <c r="AU664" i="58"/>
  <c r="AV664" i="58"/>
  <c r="AW664" i="58"/>
  <c r="AX664" i="58"/>
  <c r="AY664" i="58"/>
  <c r="AZ664" i="58"/>
  <c r="BA664" i="58"/>
  <c r="BB664" i="58"/>
  <c r="BC664" i="58"/>
  <c r="BD664" i="58"/>
  <c r="BE664" i="58"/>
  <c r="BF664" i="58"/>
  <c r="BG664" i="58"/>
  <c r="BH664" i="58"/>
  <c r="BI664" i="58"/>
  <c r="BJ664" i="58"/>
  <c r="BK664" i="58"/>
  <c r="BL664" i="58"/>
  <c r="BM664" i="58"/>
  <c r="BN664" i="58"/>
  <c r="BO664" i="58"/>
  <c r="BP664" i="58"/>
  <c r="BQ664" i="58"/>
  <c r="BR664" i="58"/>
  <c r="BS664" i="58"/>
  <c r="BT664" i="58"/>
  <c r="BU664" i="58"/>
  <c r="BV664" i="58"/>
  <c r="BW664" i="58"/>
  <c r="BX664" i="58"/>
  <c r="BY664" i="58"/>
  <c r="BZ664" i="58"/>
  <c r="CA664" i="58"/>
  <c r="CB664" i="58"/>
  <c r="CC664" i="58"/>
  <c r="CD664" i="58"/>
  <c r="CE664" i="58"/>
  <c r="CF664" i="58"/>
  <c r="CG664" i="58"/>
  <c r="CH664" i="58"/>
  <c r="CI664" i="58"/>
  <c r="CJ664" i="58"/>
  <c r="CK664" i="58"/>
  <c r="CL664" i="58"/>
  <c r="CM664" i="58"/>
  <c r="CN664" i="58"/>
  <c r="CO664" i="58"/>
  <c r="CP664" i="58"/>
  <c r="CQ664" i="58"/>
  <c r="CR664" i="58"/>
  <c r="CS664" i="58"/>
  <c r="CT664" i="58"/>
  <c r="CU664" i="58"/>
  <c r="CV664" i="58"/>
  <c r="CW664" i="58"/>
  <c r="CX664" i="58"/>
  <c r="CY664" i="58"/>
  <c r="CZ664" i="58"/>
  <c r="DA664" i="58"/>
  <c r="DB664" i="58"/>
  <c r="DC664" i="58"/>
  <c r="DD664" i="58"/>
  <c r="DE664" i="58"/>
  <c r="AJ665" i="58"/>
  <c r="AK665" i="58"/>
  <c r="AL665" i="58"/>
  <c r="AM665" i="58"/>
  <c r="AN665" i="58"/>
  <c r="AO665" i="58"/>
  <c r="AP665" i="58"/>
  <c r="AQ665" i="58"/>
  <c r="AR665" i="58"/>
  <c r="AS665" i="58"/>
  <c r="AT665" i="58"/>
  <c r="AU665" i="58"/>
  <c r="AV665" i="58"/>
  <c r="AW665" i="58"/>
  <c r="AX665" i="58"/>
  <c r="AY665" i="58"/>
  <c r="AZ665" i="58"/>
  <c r="BA665" i="58"/>
  <c r="BB665" i="58"/>
  <c r="BC665" i="58"/>
  <c r="BD665" i="58"/>
  <c r="BE665" i="58"/>
  <c r="BF665" i="58"/>
  <c r="BG665" i="58"/>
  <c r="BH665" i="58"/>
  <c r="BI665" i="58"/>
  <c r="BJ665" i="58"/>
  <c r="BK665" i="58"/>
  <c r="BL665" i="58"/>
  <c r="BM665" i="58"/>
  <c r="BN665" i="58"/>
  <c r="BO665" i="58"/>
  <c r="BP665" i="58"/>
  <c r="BQ665" i="58"/>
  <c r="BR665" i="58"/>
  <c r="BS665" i="58"/>
  <c r="BT665" i="58"/>
  <c r="BU665" i="58"/>
  <c r="BV665" i="58"/>
  <c r="BW665" i="58"/>
  <c r="BX665" i="58"/>
  <c r="BY665" i="58"/>
  <c r="BZ665" i="58"/>
  <c r="CA665" i="58"/>
  <c r="CB665" i="58"/>
  <c r="CC665" i="58"/>
  <c r="CD665" i="58"/>
  <c r="CE665" i="58"/>
  <c r="CF665" i="58"/>
  <c r="CG665" i="58"/>
  <c r="CH665" i="58"/>
  <c r="CI665" i="58"/>
  <c r="CJ665" i="58"/>
  <c r="CK665" i="58"/>
  <c r="CL665" i="58"/>
  <c r="CM665" i="58"/>
  <c r="CN665" i="58"/>
  <c r="CO665" i="58"/>
  <c r="CP665" i="58"/>
  <c r="CQ665" i="58"/>
  <c r="CR665" i="58"/>
  <c r="CS665" i="58"/>
  <c r="CT665" i="58"/>
  <c r="CU665" i="58"/>
  <c r="CV665" i="58"/>
  <c r="CW665" i="58"/>
  <c r="CX665" i="58"/>
  <c r="CY665" i="58"/>
  <c r="CZ665" i="58"/>
  <c r="DA665" i="58"/>
  <c r="DB665" i="58"/>
  <c r="DC665" i="58"/>
  <c r="DD665" i="58"/>
  <c r="DE665" i="58"/>
  <c r="AJ666" i="58"/>
  <c r="AK666" i="58"/>
  <c r="AL666" i="58"/>
  <c r="AM666" i="58"/>
  <c r="AN666" i="58"/>
  <c r="AO666" i="58"/>
  <c r="AP666" i="58"/>
  <c r="AQ666" i="58"/>
  <c r="AR666" i="58"/>
  <c r="AS666" i="58"/>
  <c r="AT666" i="58"/>
  <c r="AU666" i="58"/>
  <c r="AV666" i="58"/>
  <c r="AW666" i="58"/>
  <c r="AX666" i="58"/>
  <c r="AY666" i="58"/>
  <c r="AZ666" i="58"/>
  <c r="BA666" i="58"/>
  <c r="BB666" i="58"/>
  <c r="BC666" i="58"/>
  <c r="BD666" i="58"/>
  <c r="BE666" i="58"/>
  <c r="BF666" i="58"/>
  <c r="BG666" i="58"/>
  <c r="BH666" i="58"/>
  <c r="BI666" i="58"/>
  <c r="BJ666" i="58"/>
  <c r="BK666" i="58"/>
  <c r="BL666" i="58"/>
  <c r="BM666" i="58"/>
  <c r="BN666" i="58"/>
  <c r="BO666" i="58"/>
  <c r="BP666" i="58"/>
  <c r="BQ666" i="58"/>
  <c r="BR666" i="58"/>
  <c r="BS666" i="58"/>
  <c r="BT666" i="58"/>
  <c r="BU666" i="58"/>
  <c r="BV666" i="58"/>
  <c r="BW666" i="58"/>
  <c r="BX666" i="58"/>
  <c r="BY666" i="58"/>
  <c r="BZ666" i="58"/>
  <c r="CA666" i="58"/>
  <c r="CB666" i="58"/>
  <c r="CC666" i="58"/>
  <c r="CD666" i="58"/>
  <c r="CE666" i="58"/>
  <c r="CF666" i="58"/>
  <c r="CG666" i="58"/>
  <c r="CH666" i="58"/>
  <c r="CI666" i="58"/>
  <c r="CJ666" i="58"/>
  <c r="CK666" i="58"/>
  <c r="CL666" i="58"/>
  <c r="CM666" i="58"/>
  <c r="CN666" i="58"/>
  <c r="CO666" i="58"/>
  <c r="CP666" i="58"/>
  <c r="CQ666" i="58"/>
  <c r="CR666" i="58"/>
  <c r="CS666" i="58"/>
  <c r="CT666" i="58"/>
  <c r="CU666" i="58"/>
  <c r="CV666" i="58"/>
  <c r="CW666" i="58"/>
  <c r="CX666" i="58"/>
  <c r="CY666" i="58"/>
  <c r="CZ666" i="58"/>
  <c r="DA666" i="58"/>
  <c r="DB666" i="58"/>
  <c r="DC666" i="58"/>
  <c r="DD666" i="58"/>
  <c r="DE666" i="58"/>
  <c r="AJ667" i="58"/>
  <c r="AK667" i="58"/>
  <c r="AL667" i="58"/>
  <c r="AM667" i="58"/>
  <c r="AN667" i="58"/>
  <c r="AO667" i="58"/>
  <c r="AP667" i="58"/>
  <c r="AQ667" i="58"/>
  <c r="AR667" i="58"/>
  <c r="AS667" i="58"/>
  <c r="AT667" i="58"/>
  <c r="AU667" i="58"/>
  <c r="AV667" i="58"/>
  <c r="AW667" i="58"/>
  <c r="AX667" i="58"/>
  <c r="AY667" i="58"/>
  <c r="AZ667" i="58"/>
  <c r="BA667" i="58"/>
  <c r="BB667" i="58"/>
  <c r="BC667" i="58"/>
  <c r="BD667" i="58"/>
  <c r="BE667" i="58"/>
  <c r="BF667" i="58"/>
  <c r="BG667" i="58"/>
  <c r="BH667" i="58"/>
  <c r="BI667" i="58"/>
  <c r="BJ667" i="58"/>
  <c r="BK667" i="58"/>
  <c r="BL667" i="58"/>
  <c r="BM667" i="58"/>
  <c r="BN667" i="58"/>
  <c r="BO667" i="58"/>
  <c r="BP667" i="58"/>
  <c r="BQ667" i="58"/>
  <c r="BR667" i="58"/>
  <c r="BS667" i="58"/>
  <c r="BT667" i="58"/>
  <c r="BU667" i="58"/>
  <c r="BV667" i="58"/>
  <c r="BW667" i="58"/>
  <c r="BX667" i="58"/>
  <c r="BY667" i="58"/>
  <c r="BZ667" i="58"/>
  <c r="CA667" i="58"/>
  <c r="CB667" i="58"/>
  <c r="CC667" i="58"/>
  <c r="CD667" i="58"/>
  <c r="CE667" i="58"/>
  <c r="CF667" i="58"/>
  <c r="CG667" i="58"/>
  <c r="CH667" i="58"/>
  <c r="CI667" i="58"/>
  <c r="CJ667" i="58"/>
  <c r="CK667" i="58"/>
  <c r="CL667" i="58"/>
  <c r="CM667" i="58"/>
  <c r="CN667" i="58"/>
  <c r="CO667" i="58"/>
  <c r="CP667" i="58"/>
  <c r="CQ667" i="58"/>
  <c r="CR667" i="58"/>
  <c r="CS667" i="58"/>
  <c r="CT667" i="58"/>
  <c r="CU667" i="58"/>
  <c r="CV667" i="58"/>
  <c r="CW667" i="58"/>
  <c r="CX667" i="58"/>
  <c r="CY667" i="58"/>
  <c r="CZ667" i="58"/>
  <c r="DA667" i="58"/>
  <c r="DB667" i="58"/>
  <c r="DC667" i="58"/>
  <c r="DD667" i="58"/>
  <c r="DE667" i="58"/>
  <c r="AJ668" i="58"/>
  <c r="AK668" i="58"/>
  <c r="AL668" i="58"/>
  <c r="AM668" i="58"/>
  <c r="AN668" i="58"/>
  <c r="AO668" i="58"/>
  <c r="AP668" i="58"/>
  <c r="AQ668" i="58"/>
  <c r="AR668" i="58"/>
  <c r="AS668" i="58"/>
  <c r="AT668" i="58"/>
  <c r="AU668" i="58"/>
  <c r="AV668" i="58"/>
  <c r="AW668" i="58"/>
  <c r="AX668" i="58"/>
  <c r="AY668" i="58"/>
  <c r="AZ668" i="58"/>
  <c r="BA668" i="58"/>
  <c r="BB668" i="58"/>
  <c r="BC668" i="58"/>
  <c r="BD668" i="58"/>
  <c r="BE668" i="58"/>
  <c r="BF668" i="58"/>
  <c r="BG668" i="58"/>
  <c r="BH668" i="58"/>
  <c r="BI668" i="58"/>
  <c r="BJ668" i="58"/>
  <c r="BK668" i="58"/>
  <c r="BL668" i="58"/>
  <c r="BM668" i="58"/>
  <c r="BN668" i="58"/>
  <c r="BO668" i="58"/>
  <c r="BP668" i="58"/>
  <c r="BQ668" i="58"/>
  <c r="BR668" i="58"/>
  <c r="BS668" i="58"/>
  <c r="BT668" i="58"/>
  <c r="BU668" i="58"/>
  <c r="BV668" i="58"/>
  <c r="BW668" i="58"/>
  <c r="BX668" i="58"/>
  <c r="BY668" i="58"/>
  <c r="BZ668" i="58"/>
  <c r="CA668" i="58"/>
  <c r="CB668" i="58"/>
  <c r="CC668" i="58"/>
  <c r="CD668" i="58"/>
  <c r="CE668" i="58"/>
  <c r="CF668" i="58"/>
  <c r="CG668" i="58"/>
  <c r="CH668" i="58"/>
  <c r="CI668" i="58"/>
  <c r="CJ668" i="58"/>
  <c r="CK668" i="58"/>
  <c r="CL668" i="58"/>
  <c r="CM668" i="58"/>
  <c r="CN668" i="58"/>
  <c r="CO668" i="58"/>
  <c r="CP668" i="58"/>
  <c r="CQ668" i="58"/>
  <c r="CR668" i="58"/>
  <c r="CS668" i="58"/>
  <c r="CT668" i="58"/>
  <c r="CU668" i="58"/>
  <c r="CV668" i="58"/>
  <c r="CW668" i="58"/>
  <c r="CX668" i="58"/>
  <c r="CY668" i="58"/>
  <c r="CZ668" i="58"/>
  <c r="DA668" i="58"/>
  <c r="DB668" i="58"/>
  <c r="DC668" i="58"/>
  <c r="DD668" i="58"/>
  <c r="DE668" i="58"/>
  <c r="AJ669" i="58"/>
  <c r="AK669" i="58"/>
  <c r="AL669" i="58"/>
  <c r="AM669" i="58"/>
  <c r="AN669" i="58"/>
  <c r="AO669" i="58"/>
  <c r="AP669" i="58"/>
  <c r="AQ669" i="58"/>
  <c r="AR669" i="58"/>
  <c r="AS669" i="58"/>
  <c r="AT669" i="58"/>
  <c r="AU669" i="58"/>
  <c r="AV669" i="58"/>
  <c r="AW669" i="58"/>
  <c r="AX669" i="58"/>
  <c r="AY669" i="58"/>
  <c r="AZ669" i="58"/>
  <c r="BA669" i="58"/>
  <c r="BB669" i="58"/>
  <c r="BC669" i="58"/>
  <c r="BD669" i="58"/>
  <c r="BE669" i="58"/>
  <c r="BF669" i="58"/>
  <c r="BG669" i="58"/>
  <c r="BH669" i="58"/>
  <c r="BI669" i="58"/>
  <c r="BJ669" i="58"/>
  <c r="BK669" i="58"/>
  <c r="BL669" i="58"/>
  <c r="BM669" i="58"/>
  <c r="BN669" i="58"/>
  <c r="BO669" i="58"/>
  <c r="BP669" i="58"/>
  <c r="BQ669" i="58"/>
  <c r="BR669" i="58"/>
  <c r="BS669" i="58"/>
  <c r="BT669" i="58"/>
  <c r="BU669" i="58"/>
  <c r="BV669" i="58"/>
  <c r="BW669" i="58"/>
  <c r="BX669" i="58"/>
  <c r="BY669" i="58"/>
  <c r="BZ669" i="58"/>
  <c r="CA669" i="58"/>
  <c r="CB669" i="58"/>
  <c r="CC669" i="58"/>
  <c r="CD669" i="58"/>
  <c r="CE669" i="58"/>
  <c r="CF669" i="58"/>
  <c r="CG669" i="58"/>
  <c r="CH669" i="58"/>
  <c r="CI669" i="58"/>
  <c r="CJ669" i="58"/>
  <c r="CK669" i="58"/>
  <c r="CL669" i="58"/>
  <c r="CM669" i="58"/>
  <c r="CN669" i="58"/>
  <c r="CO669" i="58"/>
  <c r="CP669" i="58"/>
  <c r="CQ669" i="58"/>
  <c r="CR669" i="58"/>
  <c r="CS669" i="58"/>
  <c r="CT669" i="58"/>
  <c r="CU669" i="58"/>
  <c r="CV669" i="58"/>
  <c r="CW669" i="58"/>
  <c r="CX669" i="58"/>
  <c r="CY669" i="58"/>
  <c r="CZ669" i="58"/>
  <c r="DA669" i="58"/>
  <c r="DB669" i="58"/>
  <c r="DC669" i="58"/>
  <c r="DD669" i="58"/>
  <c r="DE669" i="58"/>
  <c r="AJ670" i="58"/>
  <c r="AK670" i="58"/>
  <c r="AL670" i="58"/>
  <c r="AM670" i="58"/>
  <c r="AN670" i="58"/>
  <c r="AO670" i="58"/>
  <c r="AP670" i="58"/>
  <c r="AQ670" i="58"/>
  <c r="AR670" i="58"/>
  <c r="AS670" i="58"/>
  <c r="AT670" i="58"/>
  <c r="AU670" i="58"/>
  <c r="AV670" i="58"/>
  <c r="AW670" i="58"/>
  <c r="AX670" i="58"/>
  <c r="AY670" i="58"/>
  <c r="AZ670" i="58"/>
  <c r="BA670" i="58"/>
  <c r="BB670" i="58"/>
  <c r="BC670" i="58"/>
  <c r="BD670" i="58"/>
  <c r="BE670" i="58"/>
  <c r="BF670" i="58"/>
  <c r="BG670" i="58"/>
  <c r="BH670" i="58"/>
  <c r="BI670" i="58"/>
  <c r="BJ670" i="58"/>
  <c r="BK670" i="58"/>
  <c r="BL670" i="58"/>
  <c r="BM670" i="58"/>
  <c r="BN670" i="58"/>
  <c r="BO670" i="58"/>
  <c r="BP670" i="58"/>
  <c r="BQ670" i="58"/>
  <c r="BR670" i="58"/>
  <c r="BS670" i="58"/>
  <c r="BT670" i="58"/>
  <c r="BU670" i="58"/>
  <c r="BV670" i="58"/>
  <c r="BW670" i="58"/>
  <c r="BX670" i="58"/>
  <c r="BY670" i="58"/>
  <c r="BZ670" i="58"/>
  <c r="CA670" i="58"/>
  <c r="CB670" i="58"/>
  <c r="CC670" i="58"/>
  <c r="CD670" i="58"/>
  <c r="CE670" i="58"/>
  <c r="CF670" i="58"/>
  <c r="CG670" i="58"/>
  <c r="CH670" i="58"/>
  <c r="CI670" i="58"/>
  <c r="CJ670" i="58"/>
  <c r="CK670" i="58"/>
  <c r="CL670" i="58"/>
  <c r="CM670" i="58"/>
  <c r="CN670" i="58"/>
  <c r="CO670" i="58"/>
  <c r="CP670" i="58"/>
  <c r="CQ670" i="58"/>
  <c r="CR670" i="58"/>
  <c r="CS670" i="58"/>
  <c r="CT670" i="58"/>
  <c r="CU670" i="58"/>
  <c r="CV670" i="58"/>
  <c r="CW670" i="58"/>
  <c r="CX670" i="58"/>
  <c r="CY670" i="58"/>
  <c r="CZ670" i="58"/>
  <c r="DA670" i="58"/>
  <c r="DB670" i="58"/>
  <c r="DC670" i="58"/>
  <c r="DD670" i="58"/>
  <c r="DE670" i="58"/>
  <c r="AJ671" i="58"/>
  <c r="AK671" i="58"/>
  <c r="AL671" i="58"/>
  <c r="AM671" i="58"/>
  <c r="AN671" i="58"/>
  <c r="AO671" i="58"/>
  <c r="AP671" i="58"/>
  <c r="AQ671" i="58"/>
  <c r="AR671" i="58"/>
  <c r="AS671" i="58"/>
  <c r="AT671" i="58"/>
  <c r="AU671" i="58"/>
  <c r="AV671" i="58"/>
  <c r="AW671" i="58"/>
  <c r="AX671" i="58"/>
  <c r="AY671" i="58"/>
  <c r="AZ671" i="58"/>
  <c r="BA671" i="58"/>
  <c r="BB671" i="58"/>
  <c r="BC671" i="58"/>
  <c r="BD671" i="58"/>
  <c r="BE671" i="58"/>
  <c r="BF671" i="58"/>
  <c r="BG671" i="58"/>
  <c r="BH671" i="58"/>
  <c r="BI671" i="58"/>
  <c r="BJ671" i="58"/>
  <c r="BK671" i="58"/>
  <c r="BL671" i="58"/>
  <c r="BM671" i="58"/>
  <c r="BN671" i="58"/>
  <c r="BO671" i="58"/>
  <c r="BP671" i="58"/>
  <c r="BQ671" i="58"/>
  <c r="BR671" i="58"/>
  <c r="BS671" i="58"/>
  <c r="BT671" i="58"/>
  <c r="BU671" i="58"/>
  <c r="BV671" i="58"/>
  <c r="BW671" i="58"/>
  <c r="BX671" i="58"/>
  <c r="BY671" i="58"/>
  <c r="BZ671" i="58"/>
  <c r="CA671" i="58"/>
  <c r="CB671" i="58"/>
  <c r="CC671" i="58"/>
  <c r="CD671" i="58"/>
  <c r="CE671" i="58"/>
  <c r="CF671" i="58"/>
  <c r="CG671" i="58"/>
  <c r="CH671" i="58"/>
  <c r="CI671" i="58"/>
  <c r="CJ671" i="58"/>
  <c r="CK671" i="58"/>
  <c r="CL671" i="58"/>
  <c r="CM671" i="58"/>
  <c r="CN671" i="58"/>
  <c r="CO671" i="58"/>
  <c r="CP671" i="58"/>
  <c r="CQ671" i="58"/>
  <c r="CR671" i="58"/>
  <c r="CS671" i="58"/>
  <c r="CT671" i="58"/>
  <c r="CU671" i="58"/>
  <c r="CV671" i="58"/>
  <c r="CW671" i="58"/>
  <c r="CX671" i="58"/>
  <c r="CY671" i="58"/>
  <c r="CZ671" i="58"/>
  <c r="DA671" i="58"/>
  <c r="DB671" i="58"/>
  <c r="DC671" i="58"/>
  <c r="DD671" i="58"/>
  <c r="DE671" i="58"/>
  <c r="AJ672" i="58"/>
  <c r="AK672" i="58"/>
  <c r="AL672" i="58"/>
  <c r="AM672" i="58"/>
  <c r="AN672" i="58"/>
  <c r="AO672" i="58"/>
  <c r="AP672" i="58"/>
  <c r="AQ672" i="58"/>
  <c r="AR672" i="58"/>
  <c r="AS672" i="58"/>
  <c r="AT672" i="58"/>
  <c r="AU672" i="58"/>
  <c r="AV672" i="58"/>
  <c r="AW672" i="58"/>
  <c r="AX672" i="58"/>
  <c r="AY672" i="58"/>
  <c r="AZ672" i="58"/>
  <c r="BA672" i="58"/>
  <c r="BB672" i="58"/>
  <c r="BC672" i="58"/>
  <c r="BD672" i="58"/>
  <c r="BE672" i="58"/>
  <c r="BF672" i="58"/>
  <c r="BG672" i="58"/>
  <c r="BH672" i="58"/>
  <c r="BI672" i="58"/>
  <c r="BJ672" i="58"/>
  <c r="BK672" i="58"/>
  <c r="BL672" i="58"/>
  <c r="BM672" i="58"/>
  <c r="BN672" i="58"/>
  <c r="BO672" i="58"/>
  <c r="BP672" i="58"/>
  <c r="BQ672" i="58"/>
  <c r="BR672" i="58"/>
  <c r="BS672" i="58"/>
  <c r="BT672" i="58"/>
  <c r="BU672" i="58"/>
  <c r="BV672" i="58"/>
  <c r="BW672" i="58"/>
  <c r="BX672" i="58"/>
  <c r="BY672" i="58"/>
  <c r="BZ672" i="58"/>
  <c r="CA672" i="58"/>
  <c r="CB672" i="58"/>
  <c r="CC672" i="58"/>
  <c r="CD672" i="58"/>
  <c r="CE672" i="58"/>
  <c r="CF672" i="58"/>
  <c r="CG672" i="58"/>
  <c r="CH672" i="58"/>
  <c r="CI672" i="58"/>
  <c r="CJ672" i="58"/>
  <c r="CK672" i="58"/>
  <c r="CL672" i="58"/>
  <c r="CM672" i="58"/>
  <c r="CN672" i="58"/>
  <c r="CO672" i="58"/>
  <c r="CP672" i="58"/>
  <c r="CQ672" i="58"/>
  <c r="CR672" i="58"/>
  <c r="CS672" i="58"/>
  <c r="CT672" i="58"/>
  <c r="CU672" i="58"/>
  <c r="CV672" i="58"/>
  <c r="CW672" i="58"/>
  <c r="CX672" i="58"/>
  <c r="CY672" i="58"/>
  <c r="CZ672" i="58"/>
  <c r="DA672" i="58"/>
  <c r="DB672" i="58"/>
  <c r="DC672" i="58"/>
  <c r="DD672" i="58"/>
  <c r="DE672" i="58"/>
  <c r="AJ673" i="58"/>
  <c r="AK673" i="58"/>
  <c r="AL673" i="58"/>
  <c r="AM673" i="58"/>
  <c r="AN673" i="58"/>
  <c r="AO673" i="58"/>
  <c r="AP673" i="58"/>
  <c r="AQ673" i="58"/>
  <c r="AR673" i="58"/>
  <c r="AS673" i="58"/>
  <c r="AT673" i="58"/>
  <c r="AU673" i="58"/>
  <c r="AV673" i="58"/>
  <c r="AW673" i="58"/>
  <c r="AX673" i="58"/>
  <c r="AY673" i="58"/>
  <c r="AZ673" i="58"/>
  <c r="BA673" i="58"/>
  <c r="BB673" i="58"/>
  <c r="BC673" i="58"/>
  <c r="BD673" i="58"/>
  <c r="BE673" i="58"/>
  <c r="BF673" i="58"/>
  <c r="BG673" i="58"/>
  <c r="BH673" i="58"/>
  <c r="BI673" i="58"/>
  <c r="BJ673" i="58"/>
  <c r="BK673" i="58"/>
  <c r="BL673" i="58"/>
  <c r="BM673" i="58"/>
  <c r="BN673" i="58"/>
  <c r="BO673" i="58"/>
  <c r="BP673" i="58"/>
  <c r="BQ673" i="58"/>
  <c r="BR673" i="58"/>
  <c r="BS673" i="58"/>
  <c r="BT673" i="58"/>
  <c r="BU673" i="58"/>
  <c r="BV673" i="58"/>
  <c r="BW673" i="58"/>
  <c r="BX673" i="58"/>
  <c r="BY673" i="58"/>
  <c r="BZ673" i="58"/>
  <c r="CA673" i="58"/>
  <c r="CB673" i="58"/>
  <c r="CC673" i="58"/>
  <c r="CD673" i="58"/>
  <c r="CE673" i="58"/>
  <c r="CF673" i="58"/>
  <c r="CG673" i="58"/>
  <c r="CH673" i="58"/>
  <c r="CI673" i="58"/>
  <c r="CJ673" i="58"/>
  <c r="CK673" i="58"/>
  <c r="CL673" i="58"/>
  <c r="CM673" i="58"/>
  <c r="CN673" i="58"/>
  <c r="CO673" i="58"/>
  <c r="CP673" i="58"/>
  <c r="CQ673" i="58"/>
  <c r="CR673" i="58"/>
  <c r="CS673" i="58"/>
  <c r="CT673" i="58"/>
  <c r="CU673" i="58"/>
  <c r="CV673" i="58"/>
  <c r="CW673" i="58"/>
  <c r="CX673" i="58"/>
  <c r="CY673" i="58"/>
  <c r="CZ673" i="58"/>
  <c r="DA673" i="58"/>
  <c r="DB673" i="58"/>
  <c r="DC673" i="58"/>
  <c r="DD673" i="58"/>
  <c r="DE673" i="58"/>
  <c r="AJ674" i="58"/>
  <c r="AK674" i="58"/>
  <c r="AL674" i="58"/>
  <c r="AM674" i="58"/>
  <c r="AN674" i="58"/>
  <c r="AO674" i="58"/>
  <c r="AP674" i="58"/>
  <c r="AQ674" i="58"/>
  <c r="AR674" i="58"/>
  <c r="AS674" i="58"/>
  <c r="AT674" i="58"/>
  <c r="AU674" i="58"/>
  <c r="AV674" i="58"/>
  <c r="AW674" i="58"/>
  <c r="AX674" i="58"/>
  <c r="AY674" i="58"/>
  <c r="AZ674" i="58"/>
  <c r="BA674" i="58"/>
  <c r="BB674" i="58"/>
  <c r="BC674" i="58"/>
  <c r="BD674" i="58"/>
  <c r="BE674" i="58"/>
  <c r="BF674" i="58"/>
  <c r="BG674" i="58"/>
  <c r="BH674" i="58"/>
  <c r="BI674" i="58"/>
  <c r="BJ674" i="58"/>
  <c r="BK674" i="58"/>
  <c r="BL674" i="58"/>
  <c r="BM674" i="58"/>
  <c r="BN674" i="58"/>
  <c r="BO674" i="58"/>
  <c r="BP674" i="58"/>
  <c r="BQ674" i="58"/>
  <c r="BR674" i="58"/>
  <c r="BS674" i="58"/>
  <c r="BT674" i="58"/>
  <c r="BU674" i="58"/>
  <c r="BV674" i="58"/>
  <c r="BW674" i="58"/>
  <c r="BX674" i="58"/>
  <c r="BY674" i="58"/>
  <c r="BZ674" i="58"/>
  <c r="CA674" i="58"/>
  <c r="CB674" i="58"/>
  <c r="CC674" i="58"/>
  <c r="CD674" i="58"/>
  <c r="CE674" i="58"/>
  <c r="CF674" i="58"/>
  <c r="CG674" i="58"/>
  <c r="CH674" i="58"/>
  <c r="CI674" i="58"/>
  <c r="CJ674" i="58"/>
  <c r="CK674" i="58"/>
  <c r="CL674" i="58"/>
  <c r="CM674" i="58"/>
  <c r="CN674" i="58"/>
  <c r="CO674" i="58"/>
  <c r="CP674" i="58"/>
  <c r="CQ674" i="58"/>
  <c r="CR674" i="58"/>
  <c r="CS674" i="58"/>
  <c r="CT674" i="58"/>
  <c r="CU674" i="58"/>
  <c r="CV674" i="58"/>
  <c r="CW674" i="58"/>
  <c r="CX674" i="58"/>
  <c r="CY674" i="58"/>
  <c r="CZ674" i="58"/>
  <c r="DA674" i="58"/>
  <c r="DB674" i="58"/>
  <c r="DC674" i="58"/>
  <c r="DD674" i="58"/>
  <c r="DE674" i="58"/>
  <c r="AJ675" i="58"/>
  <c r="AK675" i="58"/>
  <c r="AL675" i="58"/>
  <c r="AM675" i="58"/>
  <c r="AN675" i="58"/>
  <c r="AO675" i="58"/>
  <c r="AP675" i="58"/>
  <c r="AQ675" i="58"/>
  <c r="AR675" i="58"/>
  <c r="AS675" i="58"/>
  <c r="AT675" i="58"/>
  <c r="AU675" i="58"/>
  <c r="AV675" i="58"/>
  <c r="AW675" i="58"/>
  <c r="AX675" i="58"/>
  <c r="AY675" i="58"/>
  <c r="AZ675" i="58"/>
  <c r="BA675" i="58"/>
  <c r="BB675" i="58"/>
  <c r="BC675" i="58"/>
  <c r="BD675" i="58"/>
  <c r="BE675" i="58"/>
  <c r="BF675" i="58"/>
  <c r="BG675" i="58"/>
  <c r="BH675" i="58"/>
  <c r="BI675" i="58"/>
  <c r="BJ675" i="58"/>
  <c r="BK675" i="58"/>
  <c r="BL675" i="58"/>
  <c r="BM675" i="58"/>
  <c r="BN675" i="58"/>
  <c r="BO675" i="58"/>
  <c r="BP675" i="58"/>
  <c r="BQ675" i="58"/>
  <c r="BR675" i="58"/>
  <c r="BS675" i="58"/>
  <c r="BT675" i="58"/>
  <c r="BU675" i="58"/>
  <c r="BV675" i="58"/>
  <c r="BW675" i="58"/>
  <c r="BX675" i="58"/>
  <c r="BY675" i="58"/>
  <c r="BZ675" i="58"/>
  <c r="CA675" i="58"/>
  <c r="CB675" i="58"/>
  <c r="CC675" i="58"/>
  <c r="CD675" i="58"/>
  <c r="CE675" i="58"/>
  <c r="CF675" i="58"/>
  <c r="CG675" i="58"/>
  <c r="CH675" i="58"/>
  <c r="CI675" i="58"/>
  <c r="CJ675" i="58"/>
  <c r="CK675" i="58"/>
  <c r="CL675" i="58"/>
  <c r="CM675" i="58"/>
  <c r="CN675" i="58"/>
  <c r="CO675" i="58"/>
  <c r="CP675" i="58"/>
  <c r="CQ675" i="58"/>
  <c r="CR675" i="58"/>
  <c r="CS675" i="58"/>
  <c r="CT675" i="58"/>
  <c r="CU675" i="58"/>
  <c r="CV675" i="58"/>
  <c r="CW675" i="58"/>
  <c r="CX675" i="58"/>
  <c r="CY675" i="58"/>
  <c r="CZ675" i="58"/>
  <c r="DA675" i="58"/>
  <c r="DB675" i="58"/>
  <c r="DC675" i="58"/>
  <c r="DD675" i="58"/>
  <c r="DE675" i="58"/>
  <c r="AJ676" i="58"/>
  <c r="AK676" i="58"/>
  <c r="AL676" i="58"/>
  <c r="AM676" i="58"/>
  <c r="AN676" i="58"/>
  <c r="AO676" i="58"/>
  <c r="AP676" i="58"/>
  <c r="AQ676" i="58"/>
  <c r="AR676" i="58"/>
  <c r="AS676" i="58"/>
  <c r="AT676" i="58"/>
  <c r="AU676" i="58"/>
  <c r="AV676" i="58"/>
  <c r="AW676" i="58"/>
  <c r="AX676" i="58"/>
  <c r="AY676" i="58"/>
  <c r="AZ676" i="58"/>
  <c r="BA676" i="58"/>
  <c r="BB676" i="58"/>
  <c r="BC676" i="58"/>
  <c r="BD676" i="58"/>
  <c r="BE676" i="58"/>
  <c r="BF676" i="58"/>
  <c r="BG676" i="58"/>
  <c r="BH676" i="58"/>
  <c r="BI676" i="58"/>
  <c r="BJ676" i="58"/>
  <c r="BK676" i="58"/>
  <c r="BL676" i="58"/>
  <c r="BM676" i="58"/>
  <c r="BN676" i="58"/>
  <c r="BO676" i="58"/>
  <c r="BP676" i="58"/>
  <c r="BQ676" i="58"/>
  <c r="BR676" i="58"/>
  <c r="BS676" i="58"/>
  <c r="BT676" i="58"/>
  <c r="BU676" i="58"/>
  <c r="BV676" i="58"/>
  <c r="BW676" i="58"/>
  <c r="BX676" i="58"/>
  <c r="BY676" i="58"/>
  <c r="BZ676" i="58"/>
  <c r="CA676" i="58"/>
  <c r="CB676" i="58"/>
  <c r="CC676" i="58"/>
  <c r="CD676" i="58"/>
  <c r="CE676" i="58"/>
  <c r="CF676" i="58"/>
  <c r="CG676" i="58"/>
  <c r="CH676" i="58"/>
  <c r="CI676" i="58"/>
  <c r="CJ676" i="58"/>
  <c r="CK676" i="58"/>
  <c r="CL676" i="58"/>
  <c r="CM676" i="58"/>
  <c r="CN676" i="58"/>
  <c r="CO676" i="58"/>
  <c r="CP676" i="58"/>
  <c r="CQ676" i="58"/>
  <c r="CR676" i="58"/>
  <c r="CS676" i="58"/>
  <c r="CT676" i="58"/>
  <c r="CU676" i="58"/>
  <c r="CV676" i="58"/>
  <c r="CW676" i="58"/>
  <c r="CX676" i="58"/>
  <c r="CY676" i="58"/>
  <c r="CZ676" i="58"/>
  <c r="DA676" i="58"/>
  <c r="DB676" i="58"/>
  <c r="DC676" i="58"/>
  <c r="DD676" i="58"/>
  <c r="DE676" i="58"/>
  <c r="AJ677" i="58"/>
  <c r="AK677" i="58"/>
  <c r="AL677" i="58"/>
  <c r="AM677" i="58"/>
  <c r="AN677" i="58"/>
  <c r="AO677" i="58"/>
  <c r="AP677" i="58"/>
  <c r="AQ677" i="58"/>
  <c r="AR677" i="58"/>
  <c r="AS677" i="58"/>
  <c r="AT677" i="58"/>
  <c r="AU677" i="58"/>
  <c r="AV677" i="58"/>
  <c r="AW677" i="58"/>
  <c r="AX677" i="58"/>
  <c r="AY677" i="58"/>
  <c r="AZ677" i="58"/>
  <c r="BA677" i="58"/>
  <c r="BB677" i="58"/>
  <c r="BC677" i="58"/>
  <c r="BD677" i="58"/>
  <c r="BE677" i="58"/>
  <c r="BF677" i="58"/>
  <c r="BG677" i="58"/>
  <c r="BH677" i="58"/>
  <c r="BI677" i="58"/>
  <c r="BJ677" i="58"/>
  <c r="BK677" i="58"/>
  <c r="BL677" i="58"/>
  <c r="BM677" i="58"/>
  <c r="BN677" i="58"/>
  <c r="BO677" i="58"/>
  <c r="BP677" i="58"/>
  <c r="BQ677" i="58"/>
  <c r="BR677" i="58"/>
  <c r="BS677" i="58"/>
  <c r="BT677" i="58"/>
  <c r="BU677" i="58"/>
  <c r="BV677" i="58"/>
  <c r="BW677" i="58"/>
  <c r="BX677" i="58"/>
  <c r="BY677" i="58"/>
  <c r="BZ677" i="58"/>
  <c r="CA677" i="58"/>
  <c r="CB677" i="58"/>
  <c r="CC677" i="58"/>
  <c r="CD677" i="58"/>
  <c r="CE677" i="58"/>
  <c r="CF677" i="58"/>
  <c r="CG677" i="58"/>
  <c r="CH677" i="58"/>
  <c r="CI677" i="58"/>
  <c r="CJ677" i="58"/>
  <c r="CK677" i="58"/>
  <c r="CL677" i="58"/>
  <c r="CM677" i="58"/>
  <c r="CN677" i="58"/>
  <c r="CO677" i="58"/>
  <c r="CP677" i="58"/>
  <c r="CQ677" i="58"/>
  <c r="CR677" i="58"/>
  <c r="CS677" i="58"/>
  <c r="CT677" i="58"/>
  <c r="CU677" i="58"/>
  <c r="CV677" i="58"/>
  <c r="CW677" i="58"/>
  <c r="CX677" i="58"/>
  <c r="CY677" i="58"/>
  <c r="CZ677" i="58"/>
  <c r="DA677" i="58"/>
  <c r="DB677" i="58"/>
  <c r="DC677" i="58"/>
  <c r="DD677" i="58"/>
  <c r="DE677" i="58"/>
  <c r="AJ678" i="58"/>
  <c r="AK678" i="58"/>
  <c r="AL678" i="58"/>
  <c r="AM678" i="58"/>
  <c r="AN678" i="58"/>
  <c r="AO678" i="58"/>
  <c r="AP678" i="58"/>
  <c r="AQ678" i="58"/>
  <c r="AR678" i="58"/>
  <c r="AS678" i="58"/>
  <c r="AT678" i="58"/>
  <c r="AU678" i="58"/>
  <c r="AV678" i="58"/>
  <c r="AW678" i="58"/>
  <c r="AX678" i="58"/>
  <c r="AY678" i="58"/>
  <c r="AZ678" i="58"/>
  <c r="BA678" i="58"/>
  <c r="BB678" i="58"/>
  <c r="BC678" i="58"/>
  <c r="BD678" i="58"/>
  <c r="BE678" i="58"/>
  <c r="BF678" i="58"/>
  <c r="BG678" i="58"/>
  <c r="BH678" i="58"/>
  <c r="BI678" i="58"/>
  <c r="BJ678" i="58"/>
  <c r="BK678" i="58"/>
  <c r="BL678" i="58"/>
  <c r="BM678" i="58"/>
  <c r="BN678" i="58"/>
  <c r="BO678" i="58"/>
  <c r="BP678" i="58"/>
  <c r="BQ678" i="58"/>
  <c r="BR678" i="58"/>
  <c r="BS678" i="58"/>
  <c r="BT678" i="58"/>
  <c r="BU678" i="58"/>
  <c r="BV678" i="58"/>
  <c r="BW678" i="58"/>
  <c r="BX678" i="58"/>
  <c r="BY678" i="58"/>
  <c r="BZ678" i="58"/>
  <c r="CA678" i="58"/>
  <c r="CB678" i="58"/>
  <c r="CC678" i="58"/>
  <c r="CD678" i="58"/>
  <c r="CE678" i="58"/>
  <c r="CF678" i="58"/>
  <c r="CG678" i="58"/>
  <c r="CH678" i="58"/>
  <c r="CI678" i="58"/>
  <c r="CJ678" i="58"/>
  <c r="CK678" i="58"/>
  <c r="CL678" i="58"/>
  <c r="CM678" i="58"/>
  <c r="CN678" i="58"/>
  <c r="CO678" i="58"/>
  <c r="CP678" i="58"/>
  <c r="CQ678" i="58"/>
  <c r="CR678" i="58"/>
  <c r="CS678" i="58"/>
  <c r="CT678" i="58"/>
  <c r="CU678" i="58"/>
  <c r="CV678" i="58"/>
  <c r="CW678" i="58"/>
  <c r="CX678" i="58"/>
  <c r="CY678" i="58"/>
  <c r="CZ678" i="58"/>
  <c r="DA678" i="58"/>
  <c r="DB678" i="58"/>
  <c r="DC678" i="58"/>
  <c r="DD678" i="58"/>
  <c r="DE678" i="58"/>
  <c r="AJ679" i="58"/>
  <c r="AK679" i="58"/>
  <c r="AL679" i="58"/>
  <c r="AM679" i="58"/>
  <c r="AN679" i="58"/>
  <c r="AO679" i="58"/>
  <c r="AP679" i="58"/>
  <c r="AQ679" i="58"/>
  <c r="AR679" i="58"/>
  <c r="AS679" i="58"/>
  <c r="AT679" i="58"/>
  <c r="AU679" i="58"/>
  <c r="AV679" i="58"/>
  <c r="AW679" i="58"/>
  <c r="AX679" i="58"/>
  <c r="AY679" i="58"/>
  <c r="AZ679" i="58"/>
  <c r="BA679" i="58"/>
  <c r="BB679" i="58"/>
  <c r="BC679" i="58"/>
  <c r="BD679" i="58"/>
  <c r="BE679" i="58"/>
  <c r="BF679" i="58"/>
  <c r="BG679" i="58"/>
  <c r="BH679" i="58"/>
  <c r="BI679" i="58"/>
  <c r="BJ679" i="58"/>
  <c r="BK679" i="58"/>
  <c r="BL679" i="58"/>
  <c r="BM679" i="58"/>
  <c r="BN679" i="58"/>
  <c r="BO679" i="58"/>
  <c r="BP679" i="58"/>
  <c r="BQ679" i="58"/>
  <c r="BR679" i="58"/>
  <c r="BS679" i="58"/>
  <c r="BT679" i="58"/>
  <c r="BU679" i="58"/>
  <c r="BV679" i="58"/>
  <c r="BW679" i="58"/>
  <c r="BX679" i="58"/>
  <c r="BY679" i="58"/>
  <c r="BZ679" i="58"/>
  <c r="CA679" i="58"/>
  <c r="CB679" i="58"/>
  <c r="CC679" i="58"/>
  <c r="CD679" i="58"/>
  <c r="CE679" i="58"/>
  <c r="CF679" i="58"/>
  <c r="CG679" i="58"/>
  <c r="CH679" i="58"/>
  <c r="CI679" i="58"/>
  <c r="CJ679" i="58"/>
  <c r="CK679" i="58"/>
  <c r="CL679" i="58"/>
  <c r="CM679" i="58"/>
  <c r="CN679" i="58"/>
  <c r="CO679" i="58"/>
  <c r="CP679" i="58"/>
  <c r="CQ679" i="58"/>
  <c r="CR679" i="58"/>
  <c r="CS679" i="58"/>
  <c r="CT679" i="58"/>
  <c r="CU679" i="58"/>
  <c r="CV679" i="58"/>
  <c r="CW679" i="58"/>
  <c r="CX679" i="58"/>
  <c r="CY679" i="58"/>
  <c r="CZ679" i="58"/>
  <c r="DA679" i="58"/>
  <c r="DB679" i="58"/>
  <c r="DC679" i="58"/>
  <c r="DD679" i="58"/>
  <c r="DE679" i="58"/>
  <c r="AJ680" i="58"/>
  <c r="AK680" i="58"/>
  <c r="AL680" i="58"/>
  <c r="AM680" i="58"/>
  <c r="AN680" i="58"/>
  <c r="AO680" i="58"/>
  <c r="AP680" i="58"/>
  <c r="AQ680" i="58"/>
  <c r="AR680" i="58"/>
  <c r="AS680" i="58"/>
  <c r="AT680" i="58"/>
  <c r="AU680" i="58"/>
  <c r="AV680" i="58"/>
  <c r="AW680" i="58"/>
  <c r="AX680" i="58"/>
  <c r="AY680" i="58"/>
  <c r="AZ680" i="58"/>
  <c r="BA680" i="58"/>
  <c r="BB680" i="58"/>
  <c r="BC680" i="58"/>
  <c r="BD680" i="58"/>
  <c r="BE680" i="58"/>
  <c r="BF680" i="58"/>
  <c r="BG680" i="58"/>
  <c r="BH680" i="58"/>
  <c r="BI680" i="58"/>
  <c r="BJ680" i="58"/>
  <c r="BK680" i="58"/>
  <c r="BL680" i="58"/>
  <c r="BM680" i="58"/>
  <c r="BN680" i="58"/>
  <c r="BO680" i="58"/>
  <c r="BP680" i="58"/>
  <c r="BQ680" i="58"/>
  <c r="BR680" i="58"/>
  <c r="BS680" i="58"/>
  <c r="BT680" i="58"/>
  <c r="BU680" i="58"/>
  <c r="BV680" i="58"/>
  <c r="BW680" i="58"/>
  <c r="BX680" i="58"/>
  <c r="BY680" i="58"/>
  <c r="BZ680" i="58"/>
  <c r="CA680" i="58"/>
  <c r="CB680" i="58"/>
  <c r="CC680" i="58"/>
  <c r="CD680" i="58"/>
  <c r="CE680" i="58"/>
  <c r="CF680" i="58"/>
  <c r="CG680" i="58"/>
  <c r="CH680" i="58"/>
  <c r="CI680" i="58"/>
  <c r="CJ680" i="58"/>
  <c r="CK680" i="58"/>
  <c r="CL680" i="58"/>
  <c r="CM680" i="58"/>
  <c r="CN680" i="58"/>
  <c r="CO680" i="58"/>
  <c r="CP680" i="58"/>
  <c r="CQ680" i="58"/>
  <c r="CR680" i="58"/>
  <c r="CS680" i="58"/>
  <c r="CT680" i="58"/>
  <c r="CU680" i="58"/>
  <c r="CV680" i="58"/>
  <c r="CW680" i="58"/>
  <c r="CX680" i="58"/>
  <c r="CY680" i="58"/>
  <c r="CZ680" i="58"/>
  <c r="DA680" i="58"/>
  <c r="DB680" i="58"/>
  <c r="DC680" i="58"/>
  <c r="DD680" i="58"/>
  <c r="DE680" i="58"/>
  <c r="AJ681" i="58"/>
  <c r="AK681" i="58"/>
  <c r="AL681" i="58"/>
  <c r="AM681" i="58"/>
  <c r="AN681" i="58"/>
  <c r="AO681" i="58"/>
  <c r="AP681" i="58"/>
  <c r="AQ681" i="58"/>
  <c r="AR681" i="58"/>
  <c r="AS681" i="58"/>
  <c r="AT681" i="58"/>
  <c r="AU681" i="58"/>
  <c r="AV681" i="58"/>
  <c r="AW681" i="58"/>
  <c r="AX681" i="58"/>
  <c r="AY681" i="58"/>
  <c r="AZ681" i="58"/>
  <c r="BA681" i="58"/>
  <c r="BB681" i="58"/>
  <c r="BC681" i="58"/>
  <c r="BD681" i="58"/>
  <c r="BE681" i="58"/>
  <c r="BF681" i="58"/>
  <c r="BG681" i="58"/>
  <c r="BH681" i="58"/>
  <c r="BI681" i="58"/>
  <c r="BJ681" i="58"/>
  <c r="BK681" i="58"/>
  <c r="BL681" i="58"/>
  <c r="BM681" i="58"/>
  <c r="BN681" i="58"/>
  <c r="BO681" i="58"/>
  <c r="BP681" i="58"/>
  <c r="BQ681" i="58"/>
  <c r="BR681" i="58"/>
  <c r="BS681" i="58"/>
  <c r="BT681" i="58"/>
  <c r="BU681" i="58"/>
  <c r="BV681" i="58"/>
  <c r="BW681" i="58"/>
  <c r="BX681" i="58"/>
  <c r="BY681" i="58"/>
  <c r="BZ681" i="58"/>
  <c r="CA681" i="58"/>
  <c r="CB681" i="58"/>
  <c r="CC681" i="58"/>
  <c r="CD681" i="58"/>
  <c r="CE681" i="58"/>
  <c r="CF681" i="58"/>
  <c r="CG681" i="58"/>
  <c r="CH681" i="58"/>
  <c r="CI681" i="58"/>
  <c r="CJ681" i="58"/>
  <c r="CK681" i="58"/>
  <c r="CL681" i="58"/>
  <c r="CM681" i="58"/>
  <c r="CN681" i="58"/>
  <c r="CO681" i="58"/>
  <c r="CP681" i="58"/>
  <c r="CQ681" i="58"/>
  <c r="CR681" i="58"/>
  <c r="CS681" i="58"/>
  <c r="CT681" i="58"/>
  <c r="CU681" i="58"/>
  <c r="CV681" i="58"/>
  <c r="CW681" i="58"/>
  <c r="CX681" i="58"/>
  <c r="CY681" i="58"/>
  <c r="CZ681" i="58"/>
  <c r="DA681" i="58"/>
  <c r="DB681" i="58"/>
  <c r="DC681" i="58"/>
  <c r="DD681" i="58"/>
  <c r="DE681" i="58"/>
  <c r="AJ682" i="58"/>
  <c r="AK682" i="58"/>
  <c r="AL682" i="58"/>
  <c r="AM682" i="58"/>
  <c r="AN682" i="58"/>
  <c r="AO682" i="58"/>
  <c r="AP682" i="58"/>
  <c r="AQ682" i="58"/>
  <c r="AR682" i="58"/>
  <c r="AS682" i="58"/>
  <c r="AT682" i="58"/>
  <c r="AU682" i="58"/>
  <c r="AV682" i="58"/>
  <c r="AW682" i="58"/>
  <c r="AX682" i="58"/>
  <c r="AY682" i="58"/>
  <c r="AZ682" i="58"/>
  <c r="BA682" i="58"/>
  <c r="BB682" i="58"/>
  <c r="BC682" i="58"/>
  <c r="BD682" i="58"/>
  <c r="BE682" i="58"/>
  <c r="BF682" i="58"/>
  <c r="BG682" i="58"/>
  <c r="BH682" i="58"/>
  <c r="BI682" i="58"/>
  <c r="BJ682" i="58"/>
  <c r="BK682" i="58"/>
  <c r="BL682" i="58"/>
  <c r="BM682" i="58"/>
  <c r="BN682" i="58"/>
  <c r="BO682" i="58"/>
  <c r="BP682" i="58"/>
  <c r="BQ682" i="58"/>
  <c r="BR682" i="58"/>
  <c r="BS682" i="58"/>
  <c r="BT682" i="58"/>
  <c r="BU682" i="58"/>
  <c r="BV682" i="58"/>
  <c r="BW682" i="58"/>
  <c r="BX682" i="58"/>
  <c r="BY682" i="58"/>
  <c r="BZ682" i="58"/>
  <c r="CA682" i="58"/>
  <c r="CB682" i="58"/>
  <c r="CC682" i="58"/>
  <c r="CD682" i="58"/>
  <c r="CE682" i="58"/>
  <c r="CF682" i="58"/>
  <c r="CG682" i="58"/>
  <c r="CH682" i="58"/>
  <c r="CI682" i="58"/>
  <c r="CJ682" i="58"/>
  <c r="CK682" i="58"/>
  <c r="CL682" i="58"/>
  <c r="CM682" i="58"/>
  <c r="CN682" i="58"/>
  <c r="CO682" i="58"/>
  <c r="CP682" i="58"/>
  <c r="CQ682" i="58"/>
  <c r="CR682" i="58"/>
  <c r="CS682" i="58"/>
  <c r="CT682" i="58"/>
  <c r="CU682" i="58"/>
  <c r="CV682" i="58"/>
  <c r="CW682" i="58"/>
  <c r="CX682" i="58"/>
  <c r="CY682" i="58"/>
  <c r="CZ682" i="58"/>
  <c r="DA682" i="58"/>
  <c r="DB682" i="58"/>
  <c r="DC682" i="58"/>
  <c r="DD682" i="58"/>
  <c r="DE682" i="58"/>
  <c r="AJ683" i="58"/>
  <c r="AK683" i="58"/>
  <c r="AL683" i="58"/>
  <c r="AM683" i="58"/>
  <c r="AN683" i="58"/>
  <c r="AO683" i="58"/>
  <c r="AP683" i="58"/>
  <c r="AQ683" i="58"/>
  <c r="AR683" i="58"/>
  <c r="AS683" i="58"/>
  <c r="AT683" i="58"/>
  <c r="AU683" i="58"/>
  <c r="AV683" i="58"/>
  <c r="AW683" i="58"/>
  <c r="AX683" i="58"/>
  <c r="AY683" i="58"/>
  <c r="AZ683" i="58"/>
  <c r="BA683" i="58"/>
  <c r="BB683" i="58"/>
  <c r="BC683" i="58"/>
  <c r="BD683" i="58"/>
  <c r="BE683" i="58"/>
  <c r="BF683" i="58"/>
  <c r="BG683" i="58"/>
  <c r="BH683" i="58"/>
  <c r="BI683" i="58"/>
  <c r="BJ683" i="58"/>
  <c r="BK683" i="58"/>
  <c r="BL683" i="58"/>
  <c r="BM683" i="58"/>
  <c r="BN683" i="58"/>
  <c r="BO683" i="58"/>
  <c r="BP683" i="58"/>
  <c r="BQ683" i="58"/>
  <c r="BR683" i="58"/>
  <c r="BS683" i="58"/>
  <c r="BT683" i="58"/>
  <c r="BU683" i="58"/>
  <c r="BV683" i="58"/>
  <c r="BW683" i="58"/>
  <c r="BX683" i="58"/>
  <c r="BY683" i="58"/>
  <c r="BZ683" i="58"/>
  <c r="CA683" i="58"/>
  <c r="CB683" i="58"/>
  <c r="CC683" i="58"/>
  <c r="CD683" i="58"/>
  <c r="CE683" i="58"/>
  <c r="CF683" i="58"/>
  <c r="CG683" i="58"/>
  <c r="CH683" i="58"/>
  <c r="CI683" i="58"/>
  <c r="CJ683" i="58"/>
  <c r="CK683" i="58"/>
  <c r="CL683" i="58"/>
  <c r="CM683" i="58"/>
  <c r="CN683" i="58"/>
  <c r="CO683" i="58"/>
  <c r="CP683" i="58"/>
  <c r="CQ683" i="58"/>
  <c r="CR683" i="58"/>
  <c r="CS683" i="58"/>
  <c r="CT683" i="58"/>
  <c r="CU683" i="58"/>
  <c r="CV683" i="58"/>
  <c r="CW683" i="58"/>
  <c r="CX683" i="58"/>
  <c r="CY683" i="58"/>
  <c r="CZ683" i="58"/>
  <c r="DA683" i="58"/>
  <c r="DB683" i="58"/>
  <c r="DC683" i="58"/>
  <c r="DD683" i="58"/>
  <c r="DE683" i="58"/>
  <c r="AJ684" i="58"/>
  <c r="AK684" i="58"/>
  <c r="AL684" i="58"/>
  <c r="AM684" i="58"/>
  <c r="AN684" i="58"/>
  <c r="AO684" i="58"/>
  <c r="AP684" i="58"/>
  <c r="AQ684" i="58"/>
  <c r="AR684" i="58"/>
  <c r="AS684" i="58"/>
  <c r="AT684" i="58"/>
  <c r="AU684" i="58"/>
  <c r="AV684" i="58"/>
  <c r="AW684" i="58"/>
  <c r="AX684" i="58"/>
  <c r="AY684" i="58"/>
  <c r="AZ684" i="58"/>
  <c r="BA684" i="58"/>
  <c r="BB684" i="58"/>
  <c r="BC684" i="58"/>
  <c r="BD684" i="58"/>
  <c r="BE684" i="58"/>
  <c r="BF684" i="58"/>
  <c r="BG684" i="58"/>
  <c r="BH684" i="58"/>
  <c r="BI684" i="58"/>
  <c r="BJ684" i="58"/>
  <c r="BK684" i="58"/>
  <c r="BL684" i="58"/>
  <c r="BM684" i="58"/>
  <c r="BN684" i="58"/>
  <c r="BO684" i="58"/>
  <c r="BP684" i="58"/>
  <c r="BQ684" i="58"/>
  <c r="BR684" i="58"/>
  <c r="BS684" i="58"/>
  <c r="BT684" i="58"/>
  <c r="BU684" i="58"/>
  <c r="BV684" i="58"/>
  <c r="BW684" i="58"/>
  <c r="BX684" i="58"/>
  <c r="BY684" i="58"/>
  <c r="BZ684" i="58"/>
  <c r="CA684" i="58"/>
  <c r="CB684" i="58"/>
  <c r="CC684" i="58"/>
  <c r="CD684" i="58"/>
  <c r="CE684" i="58"/>
  <c r="CF684" i="58"/>
  <c r="CG684" i="58"/>
  <c r="CH684" i="58"/>
  <c r="CI684" i="58"/>
  <c r="CJ684" i="58"/>
  <c r="CK684" i="58"/>
  <c r="CL684" i="58"/>
  <c r="CM684" i="58"/>
  <c r="CN684" i="58"/>
  <c r="CO684" i="58"/>
  <c r="CP684" i="58"/>
  <c r="CQ684" i="58"/>
  <c r="CR684" i="58"/>
  <c r="CS684" i="58"/>
  <c r="CT684" i="58"/>
  <c r="CU684" i="58"/>
  <c r="CV684" i="58"/>
  <c r="CW684" i="58"/>
  <c r="CX684" i="58"/>
  <c r="CY684" i="58"/>
  <c r="CZ684" i="58"/>
  <c r="DA684" i="58"/>
  <c r="DB684" i="58"/>
  <c r="DC684" i="58"/>
  <c r="DD684" i="58"/>
  <c r="DE684" i="58"/>
  <c r="AJ685" i="58"/>
  <c r="AK685" i="58"/>
  <c r="AL685" i="58"/>
  <c r="AM685" i="58"/>
  <c r="AN685" i="58"/>
  <c r="AO685" i="58"/>
  <c r="AP685" i="58"/>
  <c r="AQ685" i="58"/>
  <c r="AR685" i="58"/>
  <c r="AS685" i="58"/>
  <c r="AT685" i="58"/>
  <c r="AU685" i="58"/>
  <c r="AV685" i="58"/>
  <c r="AW685" i="58"/>
  <c r="AX685" i="58"/>
  <c r="AY685" i="58"/>
  <c r="AZ685" i="58"/>
  <c r="BA685" i="58"/>
  <c r="BB685" i="58"/>
  <c r="BC685" i="58"/>
  <c r="BD685" i="58"/>
  <c r="BE685" i="58"/>
  <c r="BF685" i="58"/>
  <c r="BG685" i="58"/>
  <c r="BH685" i="58"/>
  <c r="BI685" i="58"/>
  <c r="BJ685" i="58"/>
  <c r="BK685" i="58"/>
  <c r="BL685" i="58"/>
  <c r="BM685" i="58"/>
  <c r="BN685" i="58"/>
  <c r="BO685" i="58"/>
  <c r="BP685" i="58"/>
  <c r="BQ685" i="58"/>
  <c r="BR685" i="58"/>
  <c r="BS685" i="58"/>
  <c r="BT685" i="58"/>
  <c r="BU685" i="58"/>
  <c r="BV685" i="58"/>
  <c r="BW685" i="58"/>
  <c r="BX685" i="58"/>
  <c r="BY685" i="58"/>
  <c r="BZ685" i="58"/>
  <c r="CA685" i="58"/>
  <c r="CB685" i="58"/>
  <c r="CC685" i="58"/>
  <c r="CD685" i="58"/>
  <c r="CE685" i="58"/>
  <c r="CF685" i="58"/>
  <c r="CG685" i="58"/>
  <c r="CH685" i="58"/>
  <c r="CI685" i="58"/>
  <c r="CJ685" i="58"/>
  <c r="CK685" i="58"/>
  <c r="CL685" i="58"/>
  <c r="CM685" i="58"/>
  <c r="CN685" i="58"/>
  <c r="CO685" i="58"/>
  <c r="CP685" i="58"/>
  <c r="CQ685" i="58"/>
  <c r="CR685" i="58"/>
  <c r="CS685" i="58"/>
  <c r="CT685" i="58"/>
  <c r="CU685" i="58"/>
  <c r="CV685" i="58"/>
  <c r="CW685" i="58"/>
  <c r="CX685" i="58"/>
  <c r="CY685" i="58"/>
  <c r="CZ685" i="58"/>
  <c r="DA685" i="58"/>
  <c r="DB685" i="58"/>
  <c r="DC685" i="58"/>
  <c r="DD685" i="58"/>
  <c r="DE685" i="58"/>
  <c r="AJ686" i="58"/>
  <c r="AK686" i="58"/>
  <c r="AL686" i="58"/>
  <c r="AM686" i="58"/>
  <c r="AN686" i="58"/>
  <c r="AO686" i="58"/>
  <c r="AP686" i="58"/>
  <c r="AQ686" i="58"/>
  <c r="AR686" i="58"/>
  <c r="AS686" i="58"/>
  <c r="AT686" i="58"/>
  <c r="AU686" i="58"/>
  <c r="AV686" i="58"/>
  <c r="AW686" i="58"/>
  <c r="AX686" i="58"/>
  <c r="AY686" i="58"/>
  <c r="AZ686" i="58"/>
  <c r="BA686" i="58"/>
  <c r="BB686" i="58"/>
  <c r="BC686" i="58"/>
  <c r="BD686" i="58"/>
  <c r="BE686" i="58"/>
  <c r="BF686" i="58"/>
  <c r="BG686" i="58"/>
  <c r="BH686" i="58"/>
  <c r="BI686" i="58"/>
  <c r="BJ686" i="58"/>
  <c r="BK686" i="58"/>
  <c r="BL686" i="58"/>
  <c r="BM686" i="58"/>
  <c r="BN686" i="58"/>
  <c r="BO686" i="58"/>
  <c r="BP686" i="58"/>
  <c r="BQ686" i="58"/>
  <c r="BR686" i="58"/>
  <c r="BS686" i="58"/>
  <c r="BT686" i="58"/>
  <c r="BU686" i="58"/>
  <c r="BV686" i="58"/>
  <c r="BW686" i="58"/>
  <c r="BX686" i="58"/>
  <c r="BY686" i="58"/>
  <c r="BZ686" i="58"/>
  <c r="CA686" i="58"/>
  <c r="CB686" i="58"/>
  <c r="CC686" i="58"/>
  <c r="CD686" i="58"/>
  <c r="CE686" i="58"/>
  <c r="CF686" i="58"/>
  <c r="CG686" i="58"/>
  <c r="CH686" i="58"/>
  <c r="CI686" i="58"/>
  <c r="CJ686" i="58"/>
  <c r="CK686" i="58"/>
  <c r="CL686" i="58"/>
  <c r="CM686" i="58"/>
  <c r="CN686" i="58"/>
  <c r="CO686" i="58"/>
  <c r="CP686" i="58"/>
  <c r="CQ686" i="58"/>
  <c r="CR686" i="58"/>
  <c r="CS686" i="58"/>
  <c r="CT686" i="58"/>
  <c r="CU686" i="58"/>
  <c r="CV686" i="58"/>
  <c r="CW686" i="58"/>
  <c r="CX686" i="58"/>
  <c r="CY686" i="58"/>
  <c r="CZ686" i="58"/>
  <c r="DA686" i="58"/>
  <c r="DB686" i="58"/>
  <c r="DC686" i="58"/>
  <c r="DD686" i="58"/>
  <c r="DE686" i="58"/>
  <c r="AJ687" i="58"/>
  <c r="AK687" i="58"/>
  <c r="AL687" i="58"/>
  <c r="AM687" i="58"/>
  <c r="AN687" i="58"/>
  <c r="AO687" i="58"/>
  <c r="AP687" i="58"/>
  <c r="AQ687" i="58"/>
  <c r="AR687" i="58"/>
  <c r="AS687" i="58"/>
  <c r="AT687" i="58"/>
  <c r="AU687" i="58"/>
  <c r="AV687" i="58"/>
  <c r="AW687" i="58"/>
  <c r="AX687" i="58"/>
  <c r="AY687" i="58"/>
  <c r="AZ687" i="58"/>
  <c r="BA687" i="58"/>
  <c r="BB687" i="58"/>
  <c r="BC687" i="58"/>
  <c r="BD687" i="58"/>
  <c r="BE687" i="58"/>
  <c r="BF687" i="58"/>
  <c r="BG687" i="58"/>
  <c r="BH687" i="58"/>
  <c r="BI687" i="58"/>
  <c r="BJ687" i="58"/>
  <c r="BK687" i="58"/>
  <c r="BL687" i="58"/>
  <c r="BM687" i="58"/>
  <c r="BN687" i="58"/>
  <c r="BO687" i="58"/>
  <c r="BP687" i="58"/>
  <c r="BQ687" i="58"/>
  <c r="BR687" i="58"/>
  <c r="BS687" i="58"/>
  <c r="BT687" i="58"/>
  <c r="BU687" i="58"/>
  <c r="BV687" i="58"/>
  <c r="BW687" i="58"/>
  <c r="BX687" i="58"/>
  <c r="BY687" i="58"/>
  <c r="BZ687" i="58"/>
  <c r="CA687" i="58"/>
  <c r="CB687" i="58"/>
  <c r="CC687" i="58"/>
  <c r="CD687" i="58"/>
  <c r="CE687" i="58"/>
  <c r="CF687" i="58"/>
  <c r="CG687" i="58"/>
  <c r="CH687" i="58"/>
  <c r="CI687" i="58"/>
  <c r="CJ687" i="58"/>
  <c r="CK687" i="58"/>
  <c r="CL687" i="58"/>
  <c r="CM687" i="58"/>
  <c r="CN687" i="58"/>
  <c r="CO687" i="58"/>
  <c r="CP687" i="58"/>
  <c r="CQ687" i="58"/>
  <c r="CR687" i="58"/>
  <c r="CS687" i="58"/>
  <c r="CT687" i="58"/>
  <c r="CU687" i="58"/>
  <c r="CV687" i="58"/>
  <c r="CW687" i="58"/>
  <c r="CX687" i="58"/>
  <c r="CY687" i="58"/>
  <c r="CZ687" i="58"/>
  <c r="DA687" i="58"/>
  <c r="DB687" i="58"/>
  <c r="DC687" i="58"/>
  <c r="DD687" i="58"/>
  <c r="DE687" i="58"/>
  <c r="AJ688" i="58"/>
  <c r="AK688" i="58"/>
  <c r="AL688" i="58"/>
  <c r="AM688" i="58"/>
  <c r="AN688" i="58"/>
  <c r="AO688" i="58"/>
  <c r="AP688" i="58"/>
  <c r="AQ688" i="58"/>
  <c r="AR688" i="58"/>
  <c r="AS688" i="58"/>
  <c r="AT688" i="58"/>
  <c r="AU688" i="58"/>
  <c r="AV688" i="58"/>
  <c r="AW688" i="58"/>
  <c r="AX688" i="58"/>
  <c r="AY688" i="58"/>
  <c r="AZ688" i="58"/>
  <c r="BA688" i="58"/>
  <c r="BB688" i="58"/>
  <c r="BC688" i="58"/>
  <c r="BD688" i="58"/>
  <c r="BE688" i="58"/>
  <c r="BF688" i="58"/>
  <c r="BG688" i="58"/>
  <c r="BH688" i="58"/>
  <c r="BI688" i="58"/>
  <c r="BJ688" i="58"/>
  <c r="BK688" i="58"/>
  <c r="BL688" i="58"/>
  <c r="BM688" i="58"/>
  <c r="BN688" i="58"/>
  <c r="BO688" i="58"/>
  <c r="BP688" i="58"/>
  <c r="BQ688" i="58"/>
  <c r="BR688" i="58"/>
  <c r="BS688" i="58"/>
  <c r="BT688" i="58"/>
  <c r="BU688" i="58"/>
  <c r="BV688" i="58"/>
  <c r="BW688" i="58"/>
  <c r="BX688" i="58"/>
  <c r="BY688" i="58"/>
  <c r="BZ688" i="58"/>
  <c r="CA688" i="58"/>
  <c r="CB688" i="58"/>
  <c r="CC688" i="58"/>
  <c r="CD688" i="58"/>
  <c r="CE688" i="58"/>
  <c r="CF688" i="58"/>
  <c r="CG688" i="58"/>
  <c r="CH688" i="58"/>
  <c r="CI688" i="58"/>
  <c r="CJ688" i="58"/>
  <c r="CK688" i="58"/>
  <c r="CL688" i="58"/>
  <c r="CM688" i="58"/>
  <c r="CN688" i="58"/>
  <c r="CO688" i="58"/>
  <c r="CP688" i="58"/>
  <c r="CQ688" i="58"/>
  <c r="CR688" i="58"/>
  <c r="CS688" i="58"/>
  <c r="CT688" i="58"/>
  <c r="CU688" i="58"/>
  <c r="CV688" i="58"/>
  <c r="CW688" i="58"/>
  <c r="CX688" i="58"/>
  <c r="CY688" i="58"/>
  <c r="CZ688" i="58"/>
  <c r="DA688" i="58"/>
  <c r="DB688" i="58"/>
  <c r="DC688" i="58"/>
  <c r="DD688" i="58"/>
  <c r="DE688" i="58"/>
  <c r="AJ689" i="58"/>
  <c r="AK689" i="58"/>
  <c r="AL689" i="58"/>
  <c r="AM689" i="58"/>
  <c r="AN689" i="58"/>
  <c r="AO689" i="58"/>
  <c r="AP689" i="58"/>
  <c r="AQ689" i="58"/>
  <c r="AR689" i="58"/>
  <c r="AS689" i="58"/>
  <c r="AT689" i="58"/>
  <c r="AU689" i="58"/>
  <c r="AV689" i="58"/>
  <c r="AW689" i="58"/>
  <c r="AX689" i="58"/>
  <c r="AY689" i="58"/>
  <c r="AZ689" i="58"/>
  <c r="BA689" i="58"/>
  <c r="BB689" i="58"/>
  <c r="BC689" i="58"/>
  <c r="BD689" i="58"/>
  <c r="BE689" i="58"/>
  <c r="BF689" i="58"/>
  <c r="BG689" i="58"/>
  <c r="BH689" i="58"/>
  <c r="BI689" i="58"/>
  <c r="BJ689" i="58"/>
  <c r="BK689" i="58"/>
  <c r="BL689" i="58"/>
  <c r="BM689" i="58"/>
  <c r="BN689" i="58"/>
  <c r="BO689" i="58"/>
  <c r="BP689" i="58"/>
  <c r="BQ689" i="58"/>
  <c r="BR689" i="58"/>
  <c r="BS689" i="58"/>
  <c r="BT689" i="58"/>
  <c r="BU689" i="58"/>
  <c r="BV689" i="58"/>
  <c r="BW689" i="58"/>
  <c r="BX689" i="58"/>
  <c r="BY689" i="58"/>
  <c r="BZ689" i="58"/>
  <c r="CA689" i="58"/>
  <c r="CB689" i="58"/>
  <c r="CC689" i="58"/>
  <c r="CD689" i="58"/>
  <c r="CE689" i="58"/>
  <c r="CF689" i="58"/>
  <c r="CG689" i="58"/>
  <c r="CH689" i="58"/>
  <c r="CI689" i="58"/>
  <c r="CJ689" i="58"/>
  <c r="CK689" i="58"/>
  <c r="CL689" i="58"/>
  <c r="CM689" i="58"/>
  <c r="CN689" i="58"/>
  <c r="CO689" i="58"/>
  <c r="CP689" i="58"/>
  <c r="CQ689" i="58"/>
  <c r="CR689" i="58"/>
  <c r="CS689" i="58"/>
  <c r="CT689" i="58"/>
  <c r="CU689" i="58"/>
  <c r="CV689" i="58"/>
  <c r="CW689" i="58"/>
  <c r="CX689" i="58"/>
  <c r="CY689" i="58"/>
  <c r="CZ689" i="58"/>
  <c r="DA689" i="58"/>
  <c r="DB689" i="58"/>
  <c r="DC689" i="58"/>
  <c r="DD689" i="58"/>
  <c r="DE689" i="58"/>
  <c r="AJ690" i="58"/>
  <c r="AK690" i="58"/>
  <c r="AL690" i="58"/>
  <c r="AM690" i="58"/>
  <c r="AN690" i="58"/>
  <c r="AO690" i="58"/>
  <c r="AP690" i="58"/>
  <c r="AQ690" i="58"/>
  <c r="AR690" i="58"/>
  <c r="AS690" i="58"/>
  <c r="AT690" i="58"/>
  <c r="AU690" i="58"/>
  <c r="AV690" i="58"/>
  <c r="AW690" i="58"/>
  <c r="AX690" i="58"/>
  <c r="AY690" i="58"/>
  <c r="AZ690" i="58"/>
  <c r="BA690" i="58"/>
  <c r="BB690" i="58"/>
  <c r="BC690" i="58"/>
  <c r="BD690" i="58"/>
  <c r="BE690" i="58"/>
  <c r="BF690" i="58"/>
  <c r="BG690" i="58"/>
  <c r="BH690" i="58"/>
  <c r="BI690" i="58"/>
  <c r="BJ690" i="58"/>
  <c r="BK690" i="58"/>
  <c r="BL690" i="58"/>
  <c r="BM690" i="58"/>
  <c r="BN690" i="58"/>
  <c r="BO690" i="58"/>
  <c r="BP690" i="58"/>
  <c r="BQ690" i="58"/>
  <c r="BR690" i="58"/>
  <c r="BS690" i="58"/>
  <c r="BT690" i="58"/>
  <c r="BU690" i="58"/>
  <c r="BV690" i="58"/>
  <c r="BW690" i="58"/>
  <c r="BX690" i="58"/>
  <c r="BY690" i="58"/>
  <c r="BZ690" i="58"/>
  <c r="CA690" i="58"/>
  <c r="CB690" i="58"/>
  <c r="CC690" i="58"/>
  <c r="CD690" i="58"/>
  <c r="CE690" i="58"/>
  <c r="CF690" i="58"/>
  <c r="CG690" i="58"/>
  <c r="CH690" i="58"/>
  <c r="CI690" i="58"/>
  <c r="CJ690" i="58"/>
  <c r="CK690" i="58"/>
  <c r="CL690" i="58"/>
  <c r="CM690" i="58"/>
  <c r="CN690" i="58"/>
  <c r="CO690" i="58"/>
  <c r="CP690" i="58"/>
  <c r="CQ690" i="58"/>
  <c r="CR690" i="58"/>
  <c r="CS690" i="58"/>
  <c r="CT690" i="58"/>
  <c r="CU690" i="58"/>
  <c r="CV690" i="58"/>
  <c r="CW690" i="58"/>
  <c r="CX690" i="58"/>
  <c r="CY690" i="58"/>
  <c r="CZ690" i="58"/>
  <c r="DA690" i="58"/>
  <c r="DB690" i="58"/>
  <c r="DC690" i="58"/>
  <c r="DD690" i="58"/>
  <c r="DE690" i="58"/>
  <c r="AJ691" i="58"/>
  <c r="AK691" i="58"/>
  <c r="AL691" i="58"/>
  <c r="AM691" i="58"/>
  <c r="AN691" i="58"/>
  <c r="AO691" i="58"/>
  <c r="AP691" i="58"/>
  <c r="AQ691" i="58"/>
  <c r="AR691" i="58"/>
  <c r="AS691" i="58"/>
  <c r="AT691" i="58"/>
  <c r="AU691" i="58"/>
  <c r="AV691" i="58"/>
  <c r="AW691" i="58"/>
  <c r="AX691" i="58"/>
  <c r="AY691" i="58"/>
  <c r="AZ691" i="58"/>
  <c r="BA691" i="58"/>
  <c r="BB691" i="58"/>
  <c r="BC691" i="58"/>
  <c r="BD691" i="58"/>
  <c r="BE691" i="58"/>
  <c r="BF691" i="58"/>
  <c r="BG691" i="58"/>
  <c r="BH691" i="58"/>
  <c r="BI691" i="58"/>
  <c r="BJ691" i="58"/>
  <c r="BK691" i="58"/>
  <c r="BL691" i="58"/>
  <c r="BM691" i="58"/>
  <c r="BN691" i="58"/>
  <c r="BO691" i="58"/>
  <c r="BP691" i="58"/>
  <c r="BQ691" i="58"/>
  <c r="BR691" i="58"/>
  <c r="BS691" i="58"/>
  <c r="BT691" i="58"/>
  <c r="BU691" i="58"/>
  <c r="BV691" i="58"/>
  <c r="BW691" i="58"/>
  <c r="BX691" i="58"/>
  <c r="BY691" i="58"/>
  <c r="BZ691" i="58"/>
  <c r="CA691" i="58"/>
  <c r="CB691" i="58"/>
  <c r="CC691" i="58"/>
  <c r="CD691" i="58"/>
  <c r="CE691" i="58"/>
  <c r="CF691" i="58"/>
  <c r="CG691" i="58"/>
  <c r="CH691" i="58"/>
  <c r="CI691" i="58"/>
  <c r="CJ691" i="58"/>
  <c r="CK691" i="58"/>
  <c r="CL691" i="58"/>
  <c r="CM691" i="58"/>
  <c r="CN691" i="58"/>
  <c r="CO691" i="58"/>
  <c r="CP691" i="58"/>
  <c r="CQ691" i="58"/>
  <c r="CR691" i="58"/>
  <c r="CS691" i="58"/>
  <c r="CT691" i="58"/>
  <c r="CU691" i="58"/>
  <c r="CV691" i="58"/>
  <c r="CW691" i="58"/>
  <c r="CX691" i="58"/>
  <c r="CY691" i="58"/>
  <c r="CZ691" i="58"/>
  <c r="DA691" i="58"/>
  <c r="DB691" i="58"/>
  <c r="DC691" i="58"/>
  <c r="DD691" i="58"/>
  <c r="DE691" i="58"/>
  <c r="AJ692" i="58"/>
  <c r="AK692" i="58"/>
  <c r="AL692" i="58"/>
  <c r="AM692" i="58"/>
  <c r="AN692" i="58"/>
  <c r="AO692" i="58"/>
  <c r="AP692" i="58"/>
  <c r="AQ692" i="58"/>
  <c r="AR692" i="58"/>
  <c r="AS692" i="58"/>
  <c r="AT692" i="58"/>
  <c r="AU692" i="58"/>
  <c r="AV692" i="58"/>
  <c r="AW692" i="58"/>
  <c r="AX692" i="58"/>
  <c r="AY692" i="58"/>
  <c r="AZ692" i="58"/>
  <c r="BA692" i="58"/>
  <c r="BB692" i="58"/>
  <c r="BC692" i="58"/>
  <c r="BD692" i="58"/>
  <c r="BE692" i="58"/>
  <c r="BF692" i="58"/>
  <c r="BG692" i="58"/>
  <c r="BH692" i="58"/>
  <c r="BI692" i="58"/>
  <c r="BJ692" i="58"/>
  <c r="BK692" i="58"/>
  <c r="BL692" i="58"/>
  <c r="BM692" i="58"/>
  <c r="BN692" i="58"/>
  <c r="BO692" i="58"/>
  <c r="BP692" i="58"/>
  <c r="BQ692" i="58"/>
  <c r="BR692" i="58"/>
  <c r="BS692" i="58"/>
  <c r="BT692" i="58"/>
  <c r="BU692" i="58"/>
  <c r="BV692" i="58"/>
  <c r="BW692" i="58"/>
  <c r="BX692" i="58"/>
  <c r="BY692" i="58"/>
  <c r="BZ692" i="58"/>
  <c r="CA692" i="58"/>
  <c r="CB692" i="58"/>
  <c r="CC692" i="58"/>
  <c r="CD692" i="58"/>
  <c r="CE692" i="58"/>
  <c r="CF692" i="58"/>
  <c r="CG692" i="58"/>
  <c r="CH692" i="58"/>
  <c r="CI692" i="58"/>
  <c r="CJ692" i="58"/>
  <c r="CK692" i="58"/>
  <c r="CL692" i="58"/>
  <c r="CM692" i="58"/>
  <c r="CN692" i="58"/>
  <c r="CO692" i="58"/>
  <c r="CP692" i="58"/>
  <c r="CQ692" i="58"/>
  <c r="CR692" i="58"/>
  <c r="CS692" i="58"/>
  <c r="CT692" i="58"/>
  <c r="CU692" i="58"/>
  <c r="CV692" i="58"/>
  <c r="CW692" i="58"/>
  <c r="CX692" i="58"/>
  <c r="CY692" i="58"/>
  <c r="CZ692" i="58"/>
  <c r="DA692" i="58"/>
  <c r="DB692" i="58"/>
  <c r="DC692" i="58"/>
  <c r="DD692" i="58"/>
  <c r="DE692" i="58"/>
  <c r="AJ693" i="58"/>
  <c r="AK693" i="58"/>
  <c r="AL693" i="58"/>
  <c r="AM693" i="58"/>
  <c r="AN693" i="58"/>
  <c r="AO693" i="58"/>
  <c r="AP693" i="58"/>
  <c r="AQ693" i="58"/>
  <c r="AR693" i="58"/>
  <c r="AS693" i="58"/>
  <c r="AT693" i="58"/>
  <c r="AU693" i="58"/>
  <c r="AV693" i="58"/>
  <c r="AW693" i="58"/>
  <c r="AX693" i="58"/>
  <c r="AY693" i="58"/>
  <c r="AZ693" i="58"/>
  <c r="BA693" i="58"/>
  <c r="BB693" i="58"/>
  <c r="BC693" i="58"/>
  <c r="BD693" i="58"/>
  <c r="BE693" i="58"/>
  <c r="BF693" i="58"/>
  <c r="BG693" i="58"/>
  <c r="BH693" i="58"/>
  <c r="BI693" i="58"/>
  <c r="BJ693" i="58"/>
  <c r="BK693" i="58"/>
  <c r="BL693" i="58"/>
  <c r="BM693" i="58"/>
  <c r="BN693" i="58"/>
  <c r="BO693" i="58"/>
  <c r="BP693" i="58"/>
  <c r="BQ693" i="58"/>
  <c r="BR693" i="58"/>
  <c r="BS693" i="58"/>
  <c r="BT693" i="58"/>
  <c r="BU693" i="58"/>
  <c r="BV693" i="58"/>
  <c r="BW693" i="58"/>
  <c r="BX693" i="58"/>
  <c r="BY693" i="58"/>
  <c r="BZ693" i="58"/>
  <c r="CA693" i="58"/>
  <c r="CB693" i="58"/>
  <c r="CC693" i="58"/>
  <c r="CD693" i="58"/>
  <c r="CE693" i="58"/>
  <c r="CF693" i="58"/>
  <c r="CG693" i="58"/>
  <c r="CH693" i="58"/>
  <c r="CI693" i="58"/>
  <c r="CJ693" i="58"/>
  <c r="CK693" i="58"/>
  <c r="CL693" i="58"/>
  <c r="CM693" i="58"/>
  <c r="CN693" i="58"/>
  <c r="CO693" i="58"/>
  <c r="CP693" i="58"/>
  <c r="CQ693" i="58"/>
  <c r="CR693" i="58"/>
  <c r="CS693" i="58"/>
  <c r="CT693" i="58"/>
  <c r="CU693" i="58"/>
  <c r="CV693" i="58"/>
  <c r="CW693" i="58"/>
  <c r="CX693" i="58"/>
  <c r="CY693" i="58"/>
  <c r="CZ693" i="58"/>
  <c r="DA693" i="58"/>
  <c r="DB693" i="58"/>
  <c r="DC693" i="58"/>
  <c r="DD693" i="58"/>
  <c r="DE693" i="58"/>
  <c r="AJ694" i="58"/>
  <c r="AK694" i="58"/>
  <c r="AL694" i="58"/>
  <c r="AM694" i="58"/>
  <c r="AN694" i="58"/>
  <c r="AO694" i="58"/>
  <c r="AP694" i="58"/>
  <c r="AQ694" i="58"/>
  <c r="AR694" i="58"/>
  <c r="AS694" i="58"/>
  <c r="AT694" i="58"/>
  <c r="AU694" i="58"/>
  <c r="AV694" i="58"/>
  <c r="AW694" i="58"/>
  <c r="AX694" i="58"/>
  <c r="AY694" i="58"/>
  <c r="AZ694" i="58"/>
  <c r="BA694" i="58"/>
  <c r="BB694" i="58"/>
  <c r="BC694" i="58"/>
  <c r="BD694" i="58"/>
  <c r="BE694" i="58"/>
  <c r="BF694" i="58"/>
  <c r="BG694" i="58"/>
  <c r="BH694" i="58"/>
  <c r="BI694" i="58"/>
  <c r="BJ694" i="58"/>
  <c r="BK694" i="58"/>
  <c r="BL694" i="58"/>
  <c r="BM694" i="58"/>
  <c r="BN694" i="58"/>
  <c r="BO694" i="58"/>
  <c r="BP694" i="58"/>
  <c r="BQ694" i="58"/>
  <c r="BR694" i="58"/>
  <c r="BS694" i="58"/>
  <c r="BT694" i="58"/>
  <c r="BU694" i="58"/>
  <c r="BV694" i="58"/>
  <c r="BW694" i="58"/>
  <c r="BX694" i="58"/>
  <c r="BY694" i="58"/>
  <c r="BZ694" i="58"/>
  <c r="CA694" i="58"/>
  <c r="CB694" i="58"/>
  <c r="CC694" i="58"/>
  <c r="CD694" i="58"/>
  <c r="CE694" i="58"/>
  <c r="CF694" i="58"/>
  <c r="CG694" i="58"/>
  <c r="CH694" i="58"/>
  <c r="CI694" i="58"/>
  <c r="CJ694" i="58"/>
  <c r="CK694" i="58"/>
  <c r="CL694" i="58"/>
  <c r="CM694" i="58"/>
  <c r="CN694" i="58"/>
  <c r="CO694" i="58"/>
  <c r="CP694" i="58"/>
  <c r="CQ694" i="58"/>
  <c r="CR694" i="58"/>
  <c r="CS694" i="58"/>
  <c r="CT694" i="58"/>
  <c r="CU694" i="58"/>
  <c r="CV694" i="58"/>
  <c r="CW694" i="58"/>
  <c r="CX694" i="58"/>
  <c r="CY694" i="58"/>
  <c r="CZ694" i="58"/>
  <c r="DA694" i="58"/>
  <c r="DB694" i="58"/>
  <c r="DC694" i="58"/>
  <c r="DD694" i="58"/>
  <c r="DE694" i="58"/>
  <c r="AJ695" i="58"/>
  <c r="AK695" i="58"/>
  <c r="AL695" i="58"/>
  <c r="AM695" i="58"/>
  <c r="AN695" i="58"/>
  <c r="AO695" i="58"/>
  <c r="AP695" i="58"/>
  <c r="AQ695" i="58"/>
  <c r="AR695" i="58"/>
  <c r="AS695" i="58"/>
  <c r="AT695" i="58"/>
  <c r="AU695" i="58"/>
  <c r="AV695" i="58"/>
  <c r="AW695" i="58"/>
  <c r="AX695" i="58"/>
  <c r="AY695" i="58"/>
  <c r="AZ695" i="58"/>
  <c r="BA695" i="58"/>
  <c r="BB695" i="58"/>
  <c r="BC695" i="58"/>
  <c r="BD695" i="58"/>
  <c r="BE695" i="58"/>
  <c r="BF695" i="58"/>
  <c r="BG695" i="58"/>
  <c r="BH695" i="58"/>
  <c r="BI695" i="58"/>
  <c r="BJ695" i="58"/>
  <c r="BK695" i="58"/>
  <c r="BL695" i="58"/>
  <c r="BM695" i="58"/>
  <c r="BN695" i="58"/>
  <c r="BO695" i="58"/>
  <c r="BP695" i="58"/>
  <c r="BQ695" i="58"/>
  <c r="BR695" i="58"/>
  <c r="BS695" i="58"/>
  <c r="BT695" i="58"/>
  <c r="BU695" i="58"/>
  <c r="BV695" i="58"/>
  <c r="BW695" i="58"/>
  <c r="BX695" i="58"/>
  <c r="BY695" i="58"/>
  <c r="BZ695" i="58"/>
  <c r="CA695" i="58"/>
  <c r="CB695" i="58"/>
  <c r="CC695" i="58"/>
  <c r="CD695" i="58"/>
  <c r="CE695" i="58"/>
  <c r="CF695" i="58"/>
  <c r="CG695" i="58"/>
  <c r="CH695" i="58"/>
  <c r="CI695" i="58"/>
  <c r="CJ695" i="58"/>
  <c r="CK695" i="58"/>
  <c r="CL695" i="58"/>
  <c r="CM695" i="58"/>
  <c r="CN695" i="58"/>
  <c r="CO695" i="58"/>
  <c r="CP695" i="58"/>
  <c r="CQ695" i="58"/>
  <c r="CR695" i="58"/>
  <c r="CS695" i="58"/>
  <c r="CT695" i="58"/>
  <c r="CU695" i="58"/>
  <c r="CV695" i="58"/>
  <c r="CW695" i="58"/>
  <c r="CX695" i="58"/>
  <c r="CY695" i="58"/>
  <c r="CZ695" i="58"/>
  <c r="DA695" i="58"/>
  <c r="DB695" i="58"/>
  <c r="DC695" i="58"/>
  <c r="DD695" i="58"/>
  <c r="DE695" i="58"/>
  <c r="AJ696" i="58"/>
  <c r="AK696" i="58"/>
  <c r="AL696" i="58"/>
  <c r="AM696" i="58"/>
  <c r="AN696" i="58"/>
  <c r="AO696" i="58"/>
  <c r="AP696" i="58"/>
  <c r="AQ696" i="58"/>
  <c r="AR696" i="58"/>
  <c r="AS696" i="58"/>
  <c r="AT696" i="58"/>
  <c r="AU696" i="58"/>
  <c r="AV696" i="58"/>
  <c r="AW696" i="58"/>
  <c r="AX696" i="58"/>
  <c r="AY696" i="58"/>
  <c r="AZ696" i="58"/>
  <c r="BA696" i="58"/>
  <c r="BB696" i="58"/>
  <c r="BC696" i="58"/>
  <c r="BD696" i="58"/>
  <c r="BE696" i="58"/>
  <c r="BF696" i="58"/>
  <c r="BG696" i="58"/>
  <c r="BH696" i="58"/>
  <c r="BI696" i="58"/>
  <c r="BJ696" i="58"/>
  <c r="BK696" i="58"/>
  <c r="BL696" i="58"/>
  <c r="BM696" i="58"/>
  <c r="BN696" i="58"/>
  <c r="BO696" i="58"/>
  <c r="BP696" i="58"/>
  <c r="BQ696" i="58"/>
  <c r="BR696" i="58"/>
  <c r="BS696" i="58"/>
  <c r="BT696" i="58"/>
  <c r="BU696" i="58"/>
  <c r="BV696" i="58"/>
  <c r="BW696" i="58"/>
  <c r="BX696" i="58"/>
  <c r="BY696" i="58"/>
  <c r="BZ696" i="58"/>
  <c r="CA696" i="58"/>
  <c r="CB696" i="58"/>
  <c r="CC696" i="58"/>
  <c r="CD696" i="58"/>
  <c r="CE696" i="58"/>
  <c r="CF696" i="58"/>
  <c r="CG696" i="58"/>
  <c r="CH696" i="58"/>
  <c r="CI696" i="58"/>
  <c r="CJ696" i="58"/>
  <c r="CK696" i="58"/>
  <c r="CL696" i="58"/>
  <c r="CM696" i="58"/>
  <c r="CN696" i="58"/>
  <c r="CO696" i="58"/>
  <c r="CP696" i="58"/>
  <c r="CQ696" i="58"/>
  <c r="CR696" i="58"/>
  <c r="CS696" i="58"/>
  <c r="CT696" i="58"/>
  <c r="CU696" i="58"/>
  <c r="CV696" i="58"/>
  <c r="CW696" i="58"/>
  <c r="CX696" i="58"/>
  <c r="CY696" i="58"/>
  <c r="CZ696" i="58"/>
  <c r="DA696" i="58"/>
  <c r="DB696" i="58"/>
  <c r="DC696" i="58"/>
  <c r="DD696" i="58"/>
  <c r="DE696" i="58"/>
  <c r="AJ697" i="58"/>
  <c r="AK697" i="58"/>
  <c r="AL697" i="58"/>
  <c r="AM697" i="58"/>
  <c r="AN697" i="58"/>
  <c r="AO697" i="58"/>
  <c r="AP697" i="58"/>
  <c r="AQ697" i="58"/>
  <c r="AR697" i="58"/>
  <c r="AS697" i="58"/>
  <c r="AT697" i="58"/>
  <c r="AU697" i="58"/>
  <c r="AV697" i="58"/>
  <c r="AW697" i="58"/>
  <c r="AX697" i="58"/>
  <c r="AY697" i="58"/>
  <c r="AZ697" i="58"/>
  <c r="BA697" i="58"/>
  <c r="BB697" i="58"/>
  <c r="BC697" i="58"/>
  <c r="BD697" i="58"/>
  <c r="BE697" i="58"/>
  <c r="BF697" i="58"/>
  <c r="BG697" i="58"/>
  <c r="BH697" i="58"/>
  <c r="BI697" i="58"/>
  <c r="BJ697" i="58"/>
  <c r="BK697" i="58"/>
  <c r="BL697" i="58"/>
  <c r="BM697" i="58"/>
  <c r="BN697" i="58"/>
  <c r="BO697" i="58"/>
  <c r="BP697" i="58"/>
  <c r="BQ697" i="58"/>
  <c r="BR697" i="58"/>
  <c r="BS697" i="58"/>
  <c r="BT697" i="58"/>
  <c r="BU697" i="58"/>
  <c r="BV697" i="58"/>
  <c r="BW697" i="58"/>
  <c r="BX697" i="58"/>
  <c r="BY697" i="58"/>
  <c r="BZ697" i="58"/>
  <c r="CA697" i="58"/>
  <c r="CB697" i="58"/>
  <c r="CC697" i="58"/>
  <c r="CD697" i="58"/>
  <c r="CE697" i="58"/>
  <c r="CF697" i="58"/>
  <c r="CG697" i="58"/>
  <c r="CH697" i="58"/>
  <c r="CI697" i="58"/>
  <c r="CJ697" i="58"/>
  <c r="CK697" i="58"/>
  <c r="CL697" i="58"/>
  <c r="CM697" i="58"/>
  <c r="CN697" i="58"/>
  <c r="CO697" i="58"/>
  <c r="CP697" i="58"/>
  <c r="CQ697" i="58"/>
  <c r="CR697" i="58"/>
  <c r="CS697" i="58"/>
  <c r="CT697" i="58"/>
  <c r="CU697" i="58"/>
  <c r="CV697" i="58"/>
  <c r="CW697" i="58"/>
  <c r="CX697" i="58"/>
  <c r="CY697" i="58"/>
  <c r="CZ697" i="58"/>
  <c r="DA697" i="58"/>
  <c r="DB697" i="58"/>
  <c r="DC697" i="58"/>
  <c r="DD697" i="58"/>
  <c r="DE697" i="58"/>
  <c r="AJ698" i="58"/>
  <c r="AK698" i="58"/>
  <c r="AL698" i="58"/>
  <c r="AM698" i="58"/>
  <c r="AN698" i="58"/>
  <c r="AO698" i="58"/>
  <c r="AP698" i="58"/>
  <c r="AQ698" i="58"/>
  <c r="AR698" i="58"/>
  <c r="AS698" i="58"/>
  <c r="AT698" i="58"/>
  <c r="AU698" i="58"/>
  <c r="AV698" i="58"/>
  <c r="AW698" i="58"/>
  <c r="AX698" i="58"/>
  <c r="AY698" i="58"/>
  <c r="AZ698" i="58"/>
  <c r="BA698" i="58"/>
  <c r="BB698" i="58"/>
  <c r="BC698" i="58"/>
  <c r="BD698" i="58"/>
  <c r="BE698" i="58"/>
  <c r="BF698" i="58"/>
  <c r="BG698" i="58"/>
  <c r="BH698" i="58"/>
  <c r="BI698" i="58"/>
  <c r="BJ698" i="58"/>
  <c r="BK698" i="58"/>
  <c r="BL698" i="58"/>
  <c r="BM698" i="58"/>
  <c r="BN698" i="58"/>
  <c r="BO698" i="58"/>
  <c r="BP698" i="58"/>
  <c r="BQ698" i="58"/>
  <c r="BR698" i="58"/>
  <c r="BS698" i="58"/>
  <c r="BT698" i="58"/>
  <c r="BU698" i="58"/>
  <c r="BV698" i="58"/>
  <c r="BW698" i="58"/>
  <c r="BX698" i="58"/>
  <c r="BY698" i="58"/>
  <c r="BZ698" i="58"/>
  <c r="CA698" i="58"/>
  <c r="CB698" i="58"/>
  <c r="CC698" i="58"/>
  <c r="CD698" i="58"/>
  <c r="CE698" i="58"/>
  <c r="CF698" i="58"/>
  <c r="CG698" i="58"/>
  <c r="CH698" i="58"/>
  <c r="CI698" i="58"/>
  <c r="CJ698" i="58"/>
  <c r="CK698" i="58"/>
  <c r="CL698" i="58"/>
  <c r="CM698" i="58"/>
  <c r="CN698" i="58"/>
  <c r="CO698" i="58"/>
  <c r="CP698" i="58"/>
  <c r="CQ698" i="58"/>
  <c r="CR698" i="58"/>
  <c r="CS698" i="58"/>
  <c r="CT698" i="58"/>
  <c r="CU698" i="58"/>
  <c r="CV698" i="58"/>
  <c r="CW698" i="58"/>
  <c r="CX698" i="58"/>
  <c r="CY698" i="58"/>
  <c r="CZ698" i="58"/>
  <c r="DA698" i="58"/>
  <c r="DB698" i="58"/>
  <c r="DC698" i="58"/>
  <c r="DD698" i="58"/>
  <c r="DE698" i="58"/>
  <c r="AJ699" i="58"/>
  <c r="AK699" i="58"/>
  <c r="AL699" i="58"/>
  <c r="AM699" i="58"/>
  <c r="AN699" i="58"/>
  <c r="AO699" i="58"/>
  <c r="AP699" i="58"/>
  <c r="AQ699" i="58"/>
  <c r="AR699" i="58"/>
  <c r="AS699" i="58"/>
  <c r="AT699" i="58"/>
  <c r="AU699" i="58"/>
  <c r="AV699" i="58"/>
  <c r="AW699" i="58"/>
  <c r="AX699" i="58"/>
  <c r="AY699" i="58"/>
  <c r="AZ699" i="58"/>
  <c r="BA699" i="58"/>
  <c r="BB699" i="58"/>
  <c r="BC699" i="58"/>
  <c r="BD699" i="58"/>
  <c r="BE699" i="58"/>
  <c r="BF699" i="58"/>
  <c r="BG699" i="58"/>
  <c r="BH699" i="58"/>
  <c r="BI699" i="58"/>
  <c r="BJ699" i="58"/>
  <c r="BK699" i="58"/>
  <c r="BL699" i="58"/>
  <c r="BM699" i="58"/>
  <c r="BN699" i="58"/>
  <c r="BO699" i="58"/>
  <c r="BP699" i="58"/>
  <c r="BQ699" i="58"/>
  <c r="BR699" i="58"/>
  <c r="BS699" i="58"/>
  <c r="BT699" i="58"/>
  <c r="BU699" i="58"/>
  <c r="BV699" i="58"/>
  <c r="BW699" i="58"/>
  <c r="BX699" i="58"/>
  <c r="BY699" i="58"/>
  <c r="BZ699" i="58"/>
  <c r="CA699" i="58"/>
  <c r="CB699" i="58"/>
  <c r="CC699" i="58"/>
  <c r="CD699" i="58"/>
  <c r="CE699" i="58"/>
  <c r="CF699" i="58"/>
  <c r="CG699" i="58"/>
  <c r="CH699" i="58"/>
  <c r="CI699" i="58"/>
  <c r="CJ699" i="58"/>
  <c r="CK699" i="58"/>
  <c r="CL699" i="58"/>
  <c r="CM699" i="58"/>
  <c r="CN699" i="58"/>
  <c r="CO699" i="58"/>
  <c r="CP699" i="58"/>
  <c r="CQ699" i="58"/>
  <c r="CR699" i="58"/>
  <c r="CS699" i="58"/>
  <c r="CT699" i="58"/>
  <c r="CU699" i="58"/>
  <c r="CV699" i="58"/>
  <c r="CW699" i="58"/>
  <c r="CX699" i="58"/>
  <c r="CY699" i="58"/>
  <c r="CZ699" i="58"/>
  <c r="DA699" i="58"/>
  <c r="DB699" i="58"/>
  <c r="DC699" i="58"/>
  <c r="DD699" i="58"/>
  <c r="DE699" i="58"/>
  <c r="AJ700" i="58"/>
  <c r="AK700" i="58"/>
  <c r="AL700" i="58"/>
  <c r="AM700" i="58"/>
  <c r="AN700" i="58"/>
  <c r="AO700" i="58"/>
  <c r="AP700" i="58"/>
  <c r="AQ700" i="58"/>
  <c r="AR700" i="58"/>
  <c r="AS700" i="58"/>
  <c r="AT700" i="58"/>
  <c r="AU700" i="58"/>
  <c r="AV700" i="58"/>
  <c r="AW700" i="58"/>
  <c r="AX700" i="58"/>
  <c r="AY700" i="58"/>
  <c r="AZ700" i="58"/>
  <c r="BA700" i="58"/>
  <c r="BB700" i="58"/>
  <c r="BC700" i="58"/>
  <c r="BD700" i="58"/>
  <c r="BE700" i="58"/>
  <c r="BF700" i="58"/>
  <c r="BG700" i="58"/>
  <c r="BH700" i="58"/>
  <c r="BI700" i="58"/>
  <c r="BJ700" i="58"/>
  <c r="BK700" i="58"/>
  <c r="BL700" i="58"/>
  <c r="BM700" i="58"/>
  <c r="BN700" i="58"/>
  <c r="BO700" i="58"/>
  <c r="BP700" i="58"/>
  <c r="BQ700" i="58"/>
  <c r="BR700" i="58"/>
  <c r="BS700" i="58"/>
  <c r="BT700" i="58"/>
  <c r="BU700" i="58"/>
  <c r="BV700" i="58"/>
  <c r="BW700" i="58"/>
  <c r="BX700" i="58"/>
  <c r="BY700" i="58"/>
  <c r="BZ700" i="58"/>
  <c r="CA700" i="58"/>
  <c r="CB700" i="58"/>
  <c r="CC700" i="58"/>
  <c r="CD700" i="58"/>
  <c r="CE700" i="58"/>
  <c r="CF700" i="58"/>
  <c r="CG700" i="58"/>
  <c r="CH700" i="58"/>
  <c r="CI700" i="58"/>
  <c r="CJ700" i="58"/>
  <c r="CK700" i="58"/>
  <c r="CL700" i="58"/>
  <c r="CM700" i="58"/>
  <c r="CN700" i="58"/>
  <c r="CO700" i="58"/>
  <c r="CP700" i="58"/>
  <c r="CQ700" i="58"/>
  <c r="CR700" i="58"/>
  <c r="CS700" i="58"/>
  <c r="CT700" i="58"/>
  <c r="CU700" i="58"/>
  <c r="CV700" i="58"/>
  <c r="CW700" i="58"/>
  <c r="CX700" i="58"/>
  <c r="CY700" i="58"/>
  <c r="CZ700" i="58"/>
  <c r="DA700" i="58"/>
  <c r="DB700" i="58"/>
  <c r="DC700" i="58"/>
  <c r="DD700" i="58"/>
  <c r="DE700" i="58"/>
  <c r="AJ701" i="58"/>
  <c r="AK701" i="58"/>
  <c r="AL701" i="58"/>
  <c r="AM701" i="58"/>
  <c r="AN701" i="58"/>
  <c r="AO701" i="58"/>
  <c r="AP701" i="58"/>
  <c r="AQ701" i="58"/>
  <c r="AR701" i="58"/>
  <c r="AS701" i="58"/>
  <c r="AT701" i="58"/>
  <c r="AU701" i="58"/>
  <c r="AV701" i="58"/>
  <c r="AW701" i="58"/>
  <c r="AX701" i="58"/>
  <c r="AY701" i="58"/>
  <c r="AZ701" i="58"/>
  <c r="BA701" i="58"/>
  <c r="BB701" i="58"/>
  <c r="BC701" i="58"/>
  <c r="BD701" i="58"/>
  <c r="BE701" i="58"/>
  <c r="BF701" i="58"/>
  <c r="BG701" i="58"/>
  <c r="BH701" i="58"/>
  <c r="BI701" i="58"/>
  <c r="BJ701" i="58"/>
  <c r="BK701" i="58"/>
  <c r="BL701" i="58"/>
  <c r="BM701" i="58"/>
  <c r="BN701" i="58"/>
  <c r="BO701" i="58"/>
  <c r="BP701" i="58"/>
  <c r="BQ701" i="58"/>
  <c r="BR701" i="58"/>
  <c r="BS701" i="58"/>
  <c r="BT701" i="58"/>
  <c r="BU701" i="58"/>
  <c r="BV701" i="58"/>
  <c r="BW701" i="58"/>
  <c r="BX701" i="58"/>
  <c r="BY701" i="58"/>
  <c r="BZ701" i="58"/>
  <c r="CA701" i="58"/>
  <c r="CB701" i="58"/>
  <c r="CC701" i="58"/>
  <c r="CD701" i="58"/>
  <c r="CE701" i="58"/>
  <c r="CF701" i="58"/>
  <c r="CG701" i="58"/>
  <c r="CH701" i="58"/>
  <c r="CI701" i="58"/>
  <c r="CJ701" i="58"/>
  <c r="CK701" i="58"/>
  <c r="CL701" i="58"/>
  <c r="CM701" i="58"/>
  <c r="CN701" i="58"/>
  <c r="CO701" i="58"/>
  <c r="CP701" i="58"/>
  <c r="CQ701" i="58"/>
  <c r="CR701" i="58"/>
  <c r="CS701" i="58"/>
  <c r="CT701" i="58"/>
  <c r="CU701" i="58"/>
  <c r="CV701" i="58"/>
  <c r="CW701" i="58"/>
  <c r="CX701" i="58"/>
  <c r="CY701" i="58"/>
  <c r="CZ701" i="58"/>
  <c r="DA701" i="58"/>
  <c r="DB701" i="58"/>
  <c r="DC701" i="58"/>
  <c r="DD701" i="58"/>
  <c r="DE701" i="58"/>
  <c r="AJ702" i="58"/>
  <c r="AK702" i="58"/>
  <c r="AL702" i="58"/>
  <c r="AM702" i="58"/>
  <c r="AN702" i="58"/>
  <c r="AO702" i="58"/>
  <c r="AP702" i="58"/>
  <c r="AQ702" i="58"/>
  <c r="AR702" i="58"/>
  <c r="AS702" i="58"/>
  <c r="AT702" i="58"/>
  <c r="AU702" i="58"/>
  <c r="AV702" i="58"/>
  <c r="AW702" i="58"/>
  <c r="AX702" i="58"/>
  <c r="AY702" i="58"/>
  <c r="AZ702" i="58"/>
  <c r="BA702" i="58"/>
  <c r="BB702" i="58"/>
  <c r="BC702" i="58"/>
  <c r="BD702" i="58"/>
  <c r="BE702" i="58"/>
  <c r="BF702" i="58"/>
  <c r="BG702" i="58"/>
  <c r="BH702" i="58"/>
  <c r="BI702" i="58"/>
  <c r="BJ702" i="58"/>
  <c r="BK702" i="58"/>
  <c r="BL702" i="58"/>
  <c r="BM702" i="58"/>
  <c r="BN702" i="58"/>
  <c r="BO702" i="58"/>
  <c r="BP702" i="58"/>
  <c r="BQ702" i="58"/>
  <c r="BR702" i="58"/>
  <c r="BS702" i="58"/>
  <c r="BT702" i="58"/>
  <c r="BU702" i="58"/>
  <c r="BV702" i="58"/>
  <c r="BW702" i="58"/>
  <c r="BX702" i="58"/>
  <c r="BY702" i="58"/>
  <c r="BZ702" i="58"/>
  <c r="CA702" i="58"/>
  <c r="CB702" i="58"/>
  <c r="CC702" i="58"/>
  <c r="CD702" i="58"/>
  <c r="CE702" i="58"/>
  <c r="CF702" i="58"/>
  <c r="CG702" i="58"/>
  <c r="CH702" i="58"/>
  <c r="CI702" i="58"/>
  <c r="CJ702" i="58"/>
  <c r="CK702" i="58"/>
  <c r="CL702" i="58"/>
  <c r="CM702" i="58"/>
  <c r="CN702" i="58"/>
  <c r="CO702" i="58"/>
  <c r="CP702" i="58"/>
  <c r="CQ702" i="58"/>
  <c r="CR702" i="58"/>
  <c r="CS702" i="58"/>
  <c r="CT702" i="58"/>
  <c r="CU702" i="58"/>
  <c r="CV702" i="58"/>
  <c r="CW702" i="58"/>
  <c r="CX702" i="58"/>
  <c r="CY702" i="58"/>
  <c r="CZ702" i="58"/>
  <c r="DA702" i="58"/>
  <c r="DB702" i="58"/>
  <c r="DC702" i="58"/>
  <c r="DD702" i="58"/>
  <c r="DE702" i="58"/>
  <c r="AJ703" i="58"/>
  <c r="AK703" i="58"/>
  <c r="AL703" i="58"/>
  <c r="AM703" i="58"/>
  <c r="AN703" i="58"/>
  <c r="AO703" i="58"/>
  <c r="AP703" i="58"/>
  <c r="AQ703" i="58"/>
  <c r="AR703" i="58"/>
  <c r="AS703" i="58"/>
  <c r="AT703" i="58"/>
  <c r="AU703" i="58"/>
  <c r="AV703" i="58"/>
  <c r="AW703" i="58"/>
  <c r="AX703" i="58"/>
  <c r="AY703" i="58"/>
  <c r="AZ703" i="58"/>
  <c r="BA703" i="58"/>
  <c r="BB703" i="58"/>
  <c r="BC703" i="58"/>
  <c r="BD703" i="58"/>
  <c r="BE703" i="58"/>
  <c r="BF703" i="58"/>
  <c r="BG703" i="58"/>
  <c r="BH703" i="58"/>
  <c r="BI703" i="58"/>
  <c r="BJ703" i="58"/>
  <c r="BK703" i="58"/>
  <c r="BL703" i="58"/>
  <c r="BM703" i="58"/>
  <c r="BN703" i="58"/>
  <c r="BO703" i="58"/>
  <c r="BP703" i="58"/>
  <c r="BQ703" i="58"/>
  <c r="BR703" i="58"/>
  <c r="BS703" i="58"/>
  <c r="BT703" i="58"/>
  <c r="BU703" i="58"/>
  <c r="BV703" i="58"/>
  <c r="BW703" i="58"/>
  <c r="BX703" i="58"/>
  <c r="BY703" i="58"/>
  <c r="BZ703" i="58"/>
  <c r="CA703" i="58"/>
  <c r="CB703" i="58"/>
  <c r="CC703" i="58"/>
  <c r="CD703" i="58"/>
  <c r="CE703" i="58"/>
  <c r="CF703" i="58"/>
  <c r="CG703" i="58"/>
  <c r="CH703" i="58"/>
  <c r="CI703" i="58"/>
  <c r="CJ703" i="58"/>
  <c r="CK703" i="58"/>
  <c r="CL703" i="58"/>
  <c r="CM703" i="58"/>
  <c r="CN703" i="58"/>
  <c r="CO703" i="58"/>
  <c r="CP703" i="58"/>
  <c r="CQ703" i="58"/>
  <c r="CR703" i="58"/>
  <c r="CS703" i="58"/>
  <c r="CT703" i="58"/>
  <c r="CU703" i="58"/>
  <c r="CV703" i="58"/>
  <c r="CW703" i="58"/>
  <c r="CX703" i="58"/>
  <c r="CY703" i="58"/>
  <c r="CZ703" i="58"/>
  <c r="DA703" i="58"/>
  <c r="DB703" i="58"/>
  <c r="DC703" i="58"/>
  <c r="DD703" i="58"/>
  <c r="DE703" i="58"/>
  <c r="AJ704" i="58"/>
  <c r="AK704" i="58"/>
  <c r="AL704" i="58"/>
  <c r="AM704" i="58"/>
  <c r="AN704" i="58"/>
  <c r="AO704" i="58"/>
  <c r="AP704" i="58"/>
  <c r="AQ704" i="58"/>
  <c r="AR704" i="58"/>
  <c r="AS704" i="58"/>
  <c r="AT704" i="58"/>
  <c r="AU704" i="58"/>
  <c r="AV704" i="58"/>
  <c r="AW704" i="58"/>
  <c r="AX704" i="58"/>
  <c r="AY704" i="58"/>
  <c r="AZ704" i="58"/>
  <c r="BA704" i="58"/>
  <c r="BB704" i="58"/>
  <c r="BC704" i="58"/>
  <c r="BD704" i="58"/>
  <c r="BE704" i="58"/>
  <c r="BF704" i="58"/>
  <c r="BG704" i="58"/>
  <c r="BH704" i="58"/>
  <c r="BI704" i="58"/>
  <c r="BJ704" i="58"/>
  <c r="BK704" i="58"/>
  <c r="BL704" i="58"/>
  <c r="BM704" i="58"/>
  <c r="BN704" i="58"/>
  <c r="BO704" i="58"/>
  <c r="BP704" i="58"/>
  <c r="BQ704" i="58"/>
  <c r="BR704" i="58"/>
  <c r="BS704" i="58"/>
  <c r="BT704" i="58"/>
  <c r="BU704" i="58"/>
  <c r="BV704" i="58"/>
  <c r="BW704" i="58"/>
  <c r="BX704" i="58"/>
  <c r="BY704" i="58"/>
  <c r="BZ704" i="58"/>
  <c r="CA704" i="58"/>
  <c r="CB704" i="58"/>
  <c r="CC704" i="58"/>
  <c r="CD704" i="58"/>
  <c r="CE704" i="58"/>
  <c r="CF704" i="58"/>
  <c r="CG704" i="58"/>
  <c r="CH704" i="58"/>
  <c r="CI704" i="58"/>
  <c r="CJ704" i="58"/>
  <c r="CK704" i="58"/>
  <c r="CL704" i="58"/>
  <c r="CM704" i="58"/>
  <c r="CN704" i="58"/>
  <c r="CO704" i="58"/>
  <c r="CP704" i="58"/>
  <c r="CQ704" i="58"/>
  <c r="CR704" i="58"/>
  <c r="CS704" i="58"/>
  <c r="CT704" i="58"/>
  <c r="CU704" i="58"/>
  <c r="CV704" i="58"/>
  <c r="CW704" i="58"/>
  <c r="CX704" i="58"/>
  <c r="CY704" i="58"/>
  <c r="CZ704" i="58"/>
  <c r="DA704" i="58"/>
  <c r="DB704" i="58"/>
  <c r="DC704" i="58"/>
  <c r="DD704" i="58"/>
  <c r="DE704" i="58"/>
  <c r="AJ705" i="58"/>
  <c r="AK705" i="58"/>
  <c r="AL705" i="58"/>
  <c r="AM705" i="58"/>
  <c r="AN705" i="58"/>
  <c r="AO705" i="58"/>
  <c r="AP705" i="58"/>
  <c r="AQ705" i="58"/>
  <c r="AR705" i="58"/>
  <c r="AS705" i="58"/>
  <c r="AT705" i="58"/>
  <c r="AU705" i="58"/>
  <c r="AV705" i="58"/>
  <c r="AW705" i="58"/>
  <c r="AX705" i="58"/>
  <c r="AY705" i="58"/>
  <c r="AZ705" i="58"/>
  <c r="BA705" i="58"/>
  <c r="BB705" i="58"/>
  <c r="BC705" i="58"/>
  <c r="BD705" i="58"/>
  <c r="BE705" i="58"/>
  <c r="BF705" i="58"/>
  <c r="BG705" i="58"/>
  <c r="BH705" i="58"/>
  <c r="BI705" i="58"/>
  <c r="BJ705" i="58"/>
  <c r="BK705" i="58"/>
  <c r="BL705" i="58"/>
  <c r="BM705" i="58"/>
  <c r="BN705" i="58"/>
  <c r="BO705" i="58"/>
  <c r="BP705" i="58"/>
  <c r="BQ705" i="58"/>
  <c r="BR705" i="58"/>
  <c r="BS705" i="58"/>
  <c r="BT705" i="58"/>
  <c r="BU705" i="58"/>
  <c r="BV705" i="58"/>
  <c r="BW705" i="58"/>
  <c r="BX705" i="58"/>
  <c r="BY705" i="58"/>
  <c r="BZ705" i="58"/>
  <c r="CA705" i="58"/>
  <c r="CB705" i="58"/>
  <c r="CC705" i="58"/>
  <c r="CD705" i="58"/>
  <c r="CE705" i="58"/>
  <c r="CF705" i="58"/>
  <c r="CG705" i="58"/>
  <c r="CH705" i="58"/>
  <c r="CI705" i="58"/>
  <c r="CJ705" i="58"/>
  <c r="CK705" i="58"/>
  <c r="CL705" i="58"/>
  <c r="CM705" i="58"/>
  <c r="CN705" i="58"/>
  <c r="CO705" i="58"/>
  <c r="CP705" i="58"/>
  <c r="CQ705" i="58"/>
  <c r="CR705" i="58"/>
  <c r="CS705" i="58"/>
  <c r="CT705" i="58"/>
  <c r="CU705" i="58"/>
  <c r="CV705" i="58"/>
  <c r="CW705" i="58"/>
  <c r="CX705" i="58"/>
  <c r="CY705" i="58"/>
  <c r="CZ705" i="58"/>
  <c r="DA705" i="58"/>
  <c r="DB705" i="58"/>
  <c r="DC705" i="58"/>
  <c r="DD705" i="58"/>
  <c r="DE705" i="58"/>
  <c r="AJ706" i="58"/>
  <c r="AK706" i="58"/>
  <c r="AL706" i="58"/>
  <c r="AM706" i="58"/>
  <c r="AN706" i="58"/>
  <c r="AO706" i="58"/>
  <c r="AP706" i="58"/>
  <c r="AQ706" i="58"/>
  <c r="AR706" i="58"/>
  <c r="AS706" i="58"/>
  <c r="AT706" i="58"/>
  <c r="AU706" i="58"/>
  <c r="AV706" i="58"/>
  <c r="AW706" i="58"/>
  <c r="AX706" i="58"/>
  <c r="AY706" i="58"/>
  <c r="AZ706" i="58"/>
  <c r="BA706" i="58"/>
  <c r="BB706" i="58"/>
  <c r="BC706" i="58"/>
  <c r="BD706" i="58"/>
  <c r="BE706" i="58"/>
  <c r="BF706" i="58"/>
  <c r="BG706" i="58"/>
  <c r="BH706" i="58"/>
  <c r="BI706" i="58"/>
  <c r="BJ706" i="58"/>
  <c r="BK706" i="58"/>
  <c r="BL706" i="58"/>
  <c r="BM706" i="58"/>
  <c r="BN706" i="58"/>
  <c r="BO706" i="58"/>
  <c r="BP706" i="58"/>
  <c r="BQ706" i="58"/>
  <c r="BR706" i="58"/>
  <c r="BS706" i="58"/>
  <c r="BT706" i="58"/>
  <c r="BU706" i="58"/>
  <c r="BV706" i="58"/>
  <c r="BW706" i="58"/>
  <c r="BX706" i="58"/>
  <c r="BY706" i="58"/>
  <c r="BZ706" i="58"/>
  <c r="CA706" i="58"/>
  <c r="CB706" i="58"/>
  <c r="CC706" i="58"/>
  <c r="CD706" i="58"/>
  <c r="CE706" i="58"/>
  <c r="CF706" i="58"/>
  <c r="CG706" i="58"/>
  <c r="CH706" i="58"/>
  <c r="CI706" i="58"/>
  <c r="CJ706" i="58"/>
  <c r="CK706" i="58"/>
  <c r="CL706" i="58"/>
  <c r="CM706" i="58"/>
  <c r="CN706" i="58"/>
  <c r="CO706" i="58"/>
  <c r="CP706" i="58"/>
  <c r="CQ706" i="58"/>
  <c r="CR706" i="58"/>
  <c r="CS706" i="58"/>
  <c r="CT706" i="58"/>
  <c r="CU706" i="58"/>
  <c r="CV706" i="58"/>
  <c r="CW706" i="58"/>
  <c r="CX706" i="58"/>
  <c r="CY706" i="58"/>
  <c r="CZ706" i="58"/>
  <c r="DA706" i="58"/>
  <c r="DB706" i="58"/>
  <c r="DC706" i="58"/>
  <c r="DD706" i="58"/>
  <c r="DE706" i="58"/>
  <c r="AJ707" i="58"/>
  <c r="AK707" i="58"/>
  <c r="AL707" i="58"/>
  <c r="AM707" i="58"/>
  <c r="AN707" i="58"/>
  <c r="AO707" i="58"/>
  <c r="AP707" i="58"/>
  <c r="AQ707" i="58"/>
  <c r="AR707" i="58"/>
  <c r="AS707" i="58"/>
  <c r="AT707" i="58"/>
  <c r="AU707" i="58"/>
  <c r="AV707" i="58"/>
  <c r="AW707" i="58"/>
  <c r="AX707" i="58"/>
  <c r="AY707" i="58"/>
  <c r="AZ707" i="58"/>
  <c r="BA707" i="58"/>
  <c r="BB707" i="58"/>
  <c r="BC707" i="58"/>
  <c r="BD707" i="58"/>
  <c r="BE707" i="58"/>
  <c r="BF707" i="58"/>
  <c r="BG707" i="58"/>
  <c r="BH707" i="58"/>
  <c r="BI707" i="58"/>
  <c r="BJ707" i="58"/>
  <c r="BK707" i="58"/>
  <c r="BL707" i="58"/>
  <c r="BM707" i="58"/>
  <c r="BN707" i="58"/>
  <c r="BO707" i="58"/>
  <c r="BP707" i="58"/>
  <c r="BQ707" i="58"/>
  <c r="BR707" i="58"/>
  <c r="BS707" i="58"/>
  <c r="BT707" i="58"/>
  <c r="BU707" i="58"/>
  <c r="BV707" i="58"/>
  <c r="BW707" i="58"/>
  <c r="BX707" i="58"/>
  <c r="BY707" i="58"/>
  <c r="BZ707" i="58"/>
  <c r="CA707" i="58"/>
  <c r="CB707" i="58"/>
  <c r="CC707" i="58"/>
  <c r="CD707" i="58"/>
  <c r="CE707" i="58"/>
  <c r="CF707" i="58"/>
  <c r="CG707" i="58"/>
  <c r="CH707" i="58"/>
  <c r="CI707" i="58"/>
  <c r="CJ707" i="58"/>
  <c r="CK707" i="58"/>
  <c r="CL707" i="58"/>
  <c r="CM707" i="58"/>
  <c r="CN707" i="58"/>
  <c r="CO707" i="58"/>
  <c r="CP707" i="58"/>
  <c r="CQ707" i="58"/>
  <c r="CR707" i="58"/>
  <c r="CS707" i="58"/>
  <c r="CT707" i="58"/>
  <c r="CU707" i="58"/>
  <c r="CV707" i="58"/>
  <c r="CW707" i="58"/>
  <c r="CX707" i="58"/>
  <c r="CY707" i="58"/>
  <c r="CZ707" i="58"/>
  <c r="DA707" i="58"/>
  <c r="DB707" i="58"/>
  <c r="DC707" i="58"/>
  <c r="DD707" i="58"/>
  <c r="DE707" i="58"/>
  <c r="AJ708" i="58"/>
  <c r="AK708" i="58"/>
  <c r="AL708" i="58"/>
  <c r="AM708" i="58"/>
  <c r="AN708" i="58"/>
  <c r="AO708" i="58"/>
  <c r="AP708" i="58"/>
  <c r="AQ708" i="58"/>
  <c r="AR708" i="58"/>
  <c r="AS708" i="58"/>
  <c r="AT708" i="58"/>
  <c r="AU708" i="58"/>
  <c r="AV708" i="58"/>
  <c r="AW708" i="58"/>
  <c r="AX708" i="58"/>
  <c r="AY708" i="58"/>
  <c r="AZ708" i="58"/>
  <c r="BA708" i="58"/>
  <c r="BB708" i="58"/>
  <c r="BC708" i="58"/>
  <c r="BD708" i="58"/>
  <c r="BE708" i="58"/>
  <c r="BF708" i="58"/>
  <c r="BG708" i="58"/>
  <c r="BH708" i="58"/>
  <c r="BI708" i="58"/>
  <c r="BJ708" i="58"/>
  <c r="BK708" i="58"/>
  <c r="BL708" i="58"/>
  <c r="BM708" i="58"/>
  <c r="BN708" i="58"/>
  <c r="BO708" i="58"/>
  <c r="BP708" i="58"/>
  <c r="BQ708" i="58"/>
  <c r="BR708" i="58"/>
  <c r="BS708" i="58"/>
  <c r="BT708" i="58"/>
  <c r="BU708" i="58"/>
  <c r="BV708" i="58"/>
  <c r="BW708" i="58"/>
  <c r="BX708" i="58"/>
  <c r="BY708" i="58"/>
  <c r="BZ708" i="58"/>
  <c r="CA708" i="58"/>
  <c r="CB708" i="58"/>
  <c r="CC708" i="58"/>
  <c r="CD708" i="58"/>
  <c r="CE708" i="58"/>
  <c r="CF708" i="58"/>
  <c r="CG708" i="58"/>
  <c r="CH708" i="58"/>
  <c r="CI708" i="58"/>
  <c r="CJ708" i="58"/>
  <c r="CK708" i="58"/>
  <c r="CL708" i="58"/>
  <c r="CM708" i="58"/>
  <c r="CN708" i="58"/>
  <c r="CO708" i="58"/>
  <c r="CP708" i="58"/>
  <c r="CQ708" i="58"/>
  <c r="CR708" i="58"/>
  <c r="CS708" i="58"/>
  <c r="CT708" i="58"/>
  <c r="CU708" i="58"/>
  <c r="CV708" i="58"/>
  <c r="CW708" i="58"/>
  <c r="CX708" i="58"/>
  <c r="CY708" i="58"/>
  <c r="CZ708" i="58"/>
  <c r="DA708" i="58"/>
  <c r="DB708" i="58"/>
  <c r="DC708" i="58"/>
  <c r="DD708" i="58"/>
  <c r="DE708" i="58"/>
  <c r="AJ709" i="58"/>
  <c r="AK709" i="58"/>
  <c r="AL709" i="58"/>
  <c r="AM709" i="58"/>
  <c r="AN709" i="58"/>
  <c r="AO709" i="58"/>
  <c r="AP709" i="58"/>
  <c r="AQ709" i="58"/>
  <c r="AR709" i="58"/>
  <c r="AS709" i="58"/>
  <c r="AT709" i="58"/>
  <c r="AU709" i="58"/>
  <c r="AV709" i="58"/>
  <c r="AW709" i="58"/>
  <c r="AX709" i="58"/>
  <c r="AY709" i="58"/>
  <c r="AZ709" i="58"/>
  <c r="BA709" i="58"/>
  <c r="BB709" i="58"/>
  <c r="BC709" i="58"/>
  <c r="BD709" i="58"/>
  <c r="BE709" i="58"/>
  <c r="BF709" i="58"/>
  <c r="BG709" i="58"/>
  <c r="BH709" i="58"/>
  <c r="BI709" i="58"/>
  <c r="BJ709" i="58"/>
  <c r="BK709" i="58"/>
  <c r="BL709" i="58"/>
  <c r="BM709" i="58"/>
  <c r="BN709" i="58"/>
  <c r="BO709" i="58"/>
  <c r="BP709" i="58"/>
  <c r="BQ709" i="58"/>
  <c r="BR709" i="58"/>
  <c r="BS709" i="58"/>
  <c r="BT709" i="58"/>
  <c r="BU709" i="58"/>
  <c r="BV709" i="58"/>
  <c r="BW709" i="58"/>
  <c r="BX709" i="58"/>
  <c r="BY709" i="58"/>
  <c r="BZ709" i="58"/>
  <c r="CA709" i="58"/>
  <c r="CB709" i="58"/>
  <c r="CC709" i="58"/>
  <c r="CD709" i="58"/>
  <c r="CE709" i="58"/>
  <c r="CF709" i="58"/>
  <c r="CG709" i="58"/>
  <c r="CH709" i="58"/>
  <c r="CI709" i="58"/>
  <c r="CJ709" i="58"/>
  <c r="CK709" i="58"/>
  <c r="CL709" i="58"/>
  <c r="CM709" i="58"/>
  <c r="CN709" i="58"/>
  <c r="CO709" i="58"/>
  <c r="CP709" i="58"/>
  <c r="CQ709" i="58"/>
  <c r="CR709" i="58"/>
  <c r="CS709" i="58"/>
  <c r="CT709" i="58"/>
  <c r="CU709" i="58"/>
  <c r="CV709" i="58"/>
  <c r="CW709" i="58"/>
  <c r="CX709" i="58"/>
  <c r="CY709" i="58"/>
  <c r="CZ709" i="58"/>
  <c r="DA709" i="58"/>
  <c r="DB709" i="58"/>
  <c r="DC709" i="58"/>
  <c r="DD709" i="58"/>
  <c r="DE709" i="58"/>
  <c r="AJ710" i="58"/>
  <c r="AK710" i="58"/>
  <c r="AL710" i="58"/>
  <c r="AM710" i="58"/>
  <c r="AN710" i="58"/>
  <c r="AO710" i="58"/>
  <c r="AP710" i="58"/>
  <c r="AQ710" i="58"/>
  <c r="AR710" i="58"/>
  <c r="AS710" i="58"/>
  <c r="AT710" i="58"/>
  <c r="AU710" i="58"/>
  <c r="AV710" i="58"/>
  <c r="AW710" i="58"/>
  <c r="AX710" i="58"/>
  <c r="AY710" i="58"/>
  <c r="AZ710" i="58"/>
  <c r="BA710" i="58"/>
  <c r="BB710" i="58"/>
  <c r="BC710" i="58"/>
  <c r="BD710" i="58"/>
  <c r="BE710" i="58"/>
  <c r="BF710" i="58"/>
  <c r="BG710" i="58"/>
  <c r="BH710" i="58"/>
  <c r="BI710" i="58"/>
  <c r="BJ710" i="58"/>
  <c r="BK710" i="58"/>
  <c r="BL710" i="58"/>
  <c r="BM710" i="58"/>
  <c r="BN710" i="58"/>
  <c r="BO710" i="58"/>
  <c r="BP710" i="58"/>
  <c r="BQ710" i="58"/>
  <c r="BR710" i="58"/>
  <c r="BS710" i="58"/>
  <c r="BT710" i="58"/>
  <c r="BU710" i="58"/>
  <c r="BV710" i="58"/>
  <c r="BW710" i="58"/>
  <c r="BX710" i="58"/>
  <c r="BY710" i="58"/>
  <c r="BZ710" i="58"/>
  <c r="CA710" i="58"/>
  <c r="CB710" i="58"/>
  <c r="CC710" i="58"/>
  <c r="CD710" i="58"/>
  <c r="CE710" i="58"/>
  <c r="CF710" i="58"/>
  <c r="CG710" i="58"/>
  <c r="CH710" i="58"/>
  <c r="CI710" i="58"/>
  <c r="CJ710" i="58"/>
  <c r="CK710" i="58"/>
  <c r="CL710" i="58"/>
  <c r="CM710" i="58"/>
  <c r="CN710" i="58"/>
  <c r="CO710" i="58"/>
  <c r="CP710" i="58"/>
  <c r="CQ710" i="58"/>
  <c r="CR710" i="58"/>
  <c r="CS710" i="58"/>
  <c r="CT710" i="58"/>
  <c r="CU710" i="58"/>
  <c r="CV710" i="58"/>
  <c r="CW710" i="58"/>
  <c r="CX710" i="58"/>
  <c r="CY710" i="58"/>
  <c r="CZ710" i="58"/>
  <c r="DA710" i="58"/>
  <c r="DB710" i="58"/>
  <c r="DC710" i="58"/>
  <c r="DD710" i="58"/>
  <c r="DE710" i="58"/>
  <c r="AJ711" i="58"/>
  <c r="AK711" i="58"/>
  <c r="AL711" i="58"/>
  <c r="AM711" i="58"/>
  <c r="AN711" i="58"/>
  <c r="AO711" i="58"/>
  <c r="AP711" i="58"/>
  <c r="AQ711" i="58"/>
  <c r="AR711" i="58"/>
  <c r="AS711" i="58"/>
  <c r="AT711" i="58"/>
  <c r="AU711" i="58"/>
  <c r="AV711" i="58"/>
  <c r="AW711" i="58"/>
  <c r="AX711" i="58"/>
  <c r="AY711" i="58"/>
  <c r="AZ711" i="58"/>
  <c r="BA711" i="58"/>
  <c r="BB711" i="58"/>
  <c r="BC711" i="58"/>
  <c r="BD711" i="58"/>
  <c r="BE711" i="58"/>
  <c r="BF711" i="58"/>
  <c r="BG711" i="58"/>
  <c r="BH711" i="58"/>
  <c r="BI711" i="58"/>
  <c r="BJ711" i="58"/>
  <c r="BK711" i="58"/>
  <c r="BL711" i="58"/>
  <c r="BM711" i="58"/>
  <c r="BN711" i="58"/>
  <c r="BO711" i="58"/>
  <c r="BP711" i="58"/>
  <c r="BQ711" i="58"/>
  <c r="BR711" i="58"/>
  <c r="BS711" i="58"/>
  <c r="BT711" i="58"/>
  <c r="BU711" i="58"/>
  <c r="BV711" i="58"/>
  <c r="BW711" i="58"/>
  <c r="BX711" i="58"/>
  <c r="BY711" i="58"/>
  <c r="BZ711" i="58"/>
  <c r="CA711" i="58"/>
  <c r="CB711" i="58"/>
  <c r="CC711" i="58"/>
  <c r="CD711" i="58"/>
  <c r="CE711" i="58"/>
  <c r="CF711" i="58"/>
  <c r="CG711" i="58"/>
  <c r="CH711" i="58"/>
  <c r="CI711" i="58"/>
  <c r="CJ711" i="58"/>
  <c r="CK711" i="58"/>
  <c r="CL711" i="58"/>
  <c r="CM711" i="58"/>
  <c r="CN711" i="58"/>
  <c r="CO711" i="58"/>
  <c r="CP711" i="58"/>
  <c r="CQ711" i="58"/>
  <c r="CR711" i="58"/>
  <c r="CS711" i="58"/>
  <c r="CT711" i="58"/>
  <c r="CU711" i="58"/>
  <c r="CV711" i="58"/>
  <c r="CW711" i="58"/>
  <c r="CX711" i="58"/>
  <c r="CY711" i="58"/>
  <c r="CZ711" i="58"/>
  <c r="DA711" i="58"/>
  <c r="DB711" i="58"/>
  <c r="DC711" i="58"/>
  <c r="DD711" i="58"/>
  <c r="DE711" i="58"/>
  <c r="AJ712" i="58"/>
  <c r="AK712" i="58"/>
  <c r="AL712" i="58"/>
  <c r="AM712" i="58"/>
  <c r="AN712" i="58"/>
  <c r="AO712" i="58"/>
  <c r="AP712" i="58"/>
  <c r="AQ712" i="58"/>
  <c r="AR712" i="58"/>
  <c r="AS712" i="58"/>
  <c r="AT712" i="58"/>
  <c r="AU712" i="58"/>
  <c r="AV712" i="58"/>
  <c r="AW712" i="58"/>
  <c r="AX712" i="58"/>
  <c r="AY712" i="58"/>
  <c r="AZ712" i="58"/>
  <c r="BA712" i="58"/>
  <c r="BB712" i="58"/>
  <c r="BC712" i="58"/>
  <c r="BD712" i="58"/>
  <c r="BE712" i="58"/>
  <c r="BF712" i="58"/>
  <c r="BG712" i="58"/>
  <c r="BH712" i="58"/>
  <c r="BI712" i="58"/>
  <c r="BJ712" i="58"/>
  <c r="BK712" i="58"/>
  <c r="BL712" i="58"/>
  <c r="BM712" i="58"/>
  <c r="BN712" i="58"/>
  <c r="BO712" i="58"/>
  <c r="BP712" i="58"/>
  <c r="BQ712" i="58"/>
  <c r="BR712" i="58"/>
  <c r="BS712" i="58"/>
  <c r="BT712" i="58"/>
  <c r="BU712" i="58"/>
  <c r="BV712" i="58"/>
  <c r="BW712" i="58"/>
  <c r="BX712" i="58"/>
  <c r="BY712" i="58"/>
  <c r="BZ712" i="58"/>
  <c r="CA712" i="58"/>
  <c r="CB712" i="58"/>
  <c r="CC712" i="58"/>
  <c r="CD712" i="58"/>
  <c r="CE712" i="58"/>
  <c r="CF712" i="58"/>
  <c r="CG712" i="58"/>
  <c r="CH712" i="58"/>
  <c r="CI712" i="58"/>
  <c r="CJ712" i="58"/>
  <c r="CK712" i="58"/>
  <c r="CL712" i="58"/>
  <c r="CM712" i="58"/>
  <c r="CN712" i="58"/>
  <c r="CO712" i="58"/>
  <c r="CP712" i="58"/>
  <c r="CQ712" i="58"/>
  <c r="CR712" i="58"/>
  <c r="CS712" i="58"/>
  <c r="CT712" i="58"/>
  <c r="CU712" i="58"/>
  <c r="CV712" i="58"/>
  <c r="CW712" i="58"/>
  <c r="CX712" i="58"/>
  <c r="CY712" i="58"/>
  <c r="CZ712" i="58"/>
  <c r="DA712" i="58"/>
  <c r="DB712" i="58"/>
  <c r="DC712" i="58"/>
  <c r="DD712" i="58"/>
  <c r="DE712" i="58"/>
  <c r="AJ713" i="58"/>
  <c r="AK713" i="58"/>
  <c r="AL713" i="58"/>
  <c r="AM713" i="58"/>
  <c r="AN713" i="58"/>
  <c r="AO713" i="58"/>
  <c r="AP713" i="58"/>
  <c r="AQ713" i="58"/>
  <c r="AR713" i="58"/>
  <c r="AS713" i="58"/>
  <c r="AT713" i="58"/>
  <c r="AU713" i="58"/>
  <c r="AV713" i="58"/>
  <c r="AW713" i="58"/>
  <c r="AX713" i="58"/>
  <c r="AY713" i="58"/>
  <c r="AZ713" i="58"/>
  <c r="BA713" i="58"/>
  <c r="BB713" i="58"/>
  <c r="BC713" i="58"/>
  <c r="BD713" i="58"/>
  <c r="BE713" i="58"/>
  <c r="BF713" i="58"/>
  <c r="BG713" i="58"/>
  <c r="BH713" i="58"/>
  <c r="BI713" i="58"/>
  <c r="BJ713" i="58"/>
  <c r="BK713" i="58"/>
  <c r="BL713" i="58"/>
  <c r="BM713" i="58"/>
  <c r="BN713" i="58"/>
  <c r="BO713" i="58"/>
  <c r="BP713" i="58"/>
  <c r="BQ713" i="58"/>
  <c r="BR713" i="58"/>
  <c r="BS713" i="58"/>
  <c r="BT713" i="58"/>
  <c r="BU713" i="58"/>
  <c r="BV713" i="58"/>
  <c r="BW713" i="58"/>
  <c r="BX713" i="58"/>
  <c r="BY713" i="58"/>
  <c r="BZ713" i="58"/>
  <c r="CA713" i="58"/>
  <c r="CB713" i="58"/>
  <c r="CC713" i="58"/>
  <c r="CD713" i="58"/>
  <c r="CE713" i="58"/>
  <c r="CF713" i="58"/>
  <c r="CG713" i="58"/>
  <c r="CH713" i="58"/>
  <c r="CI713" i="58"/>
  <c r="CJ713" i="58"/>
  <c r="CK713" i="58"/>
  <c r="CL713" i="58"/>
  <c r="CM713" i="58"/>
  <c r="CN713" i="58"/>
  <c r="CO713" i="58"/>
  <c r="CP713" i="58"/>
  <c r="CQ713" i="58"/>
  <c r="CR713" i="58"/>
  <c r="CS713" i="58"/>
  <c r="CT713" i="58"/>
  <c r="CU713" i="58"/>
  <c r="CV713" i="58"/>
  <c r="CW713" i="58"/>
  <c r="CX713" i="58"/>
  <c r="CY713" i="58"/>
  <c r="CZ713" i="58"/>
  <c r="DA713" i="58"/>
  <c r="DB713" i="58"/>
  <c r="DC713" i="58"/>
  <c r="DD713" i="58"/>
  <c r="DE713" i="58"/>
  <c r="AJ714" i="58"/>
  <c r="AK714" i="58"/>
  <c r="AL714" i="58"/>
  <c r="AM714" i="58"/>
  <c r="AN714" i="58"/>
  <c r="AO714" i="58"/>
  <c r="AP714" i="58"/>
  <c r="AQ714" i="58"/>
  <c r="AR714" i="58"/>
  <c r="AS714" i="58"/>
  <c r="AT714" i="58"/>
  <c r="AU714" i="58"/>
  <c r="AV714" i="58"/>
  <c r="AW714" i="58"/>
  <c r="AX714" i="58"/>
  <c r="AY714" i="58"/>
  <c r="AZ714" i="58"/>
  <c r="BA714" i="58"/>
  <c r="BB714" i="58"/>
  <c r="BC714" i="58"/>
  <c r="BD714" i="58"/>
  <c r="BE714" i="58"/>
  <c r="BF714" i="58"/>
  <c r="BG714" i="58"/>
  <c r="BH714" i="58"/>
  <c r="BI714" i="58"/>
  <c r="BJ714" i="58"/>
  <c r="BK714" i="58"/>
  <c r="BL714" i="58"/>
  <c r="BM714" i="58"/>
  <c r="BN714" i="58"/>
  <c r="BO714" i="58"/>
  <c r="BP714" i="58"/>
  <c r="BQ714" i="58"/>
  <c r="BR714" i="58"/>
  <c r="BS714" i="58"/>
  <c r="BT714" i="58"/>
  <c r="BU714" i="58"/>
  <c r="BV714" i="58"/>
  <c r="BW714" i="58"/>
  <c r="BX714" i="58"/>
  <c r="BY714" i="58"/>
  <c r="BZ714" i="58"/>
  <c r="CA714" i="58"/>
  <c r="CB714" i="58"/>
  <c r="CC714" i="58"/>
  <c r="CD714" i="58"/>
  <c r="CE714" i="58"/>
  <c r="CF714" i="58"/>
  <c r="CG714" i="58"/>
  <c r="CH714" i="58"/>
  <c r="CI714" i="58"/>
  <c r="CJ714" i="58"/>
  <c r="CK714" i="58"/>
  <c r="CL714" i="58"/>
  <c r="CM714" i="58"/>
  <c r="CN714" i="58"/>
  <c r="CO714" i="58"/>
  <c r="CP714" i="58"/>
  <c r="CQ714" i="58"/>
  <c r="CR714" i="58"/>
  <c r="CS714" i="58"/>
  <c r="CT714" i="58"/>
  <c r="CU714" i="58"/>
  <c r="CV714" i="58"/>
  <c r="CW714" i="58"/>
  <c r="CX714" i="58"/>
  <c r="CY714" i="58"/>
  <c r="CZ714" i="58"/>
  <c r="DA714" i="58"/>
  <c r="DB714" i="58"/>
  <c r="DC714" i="58"/>
  <c r="DD714" i="58"/>
  <c r="DE714" i="58"/>
  <c r="AJ715" i="58"/>
  <c r="AK715" i="58"/>
  <c r="AL715" i="58"/>
  <c r="AM715" i="58"/>
  <c r="AN715" i="58"/>
  <c r="AO715" i="58"/>
  <c r="AP715" i="58"/>
  <c r="AQ715" i="58"/>
  <c r="AR715" i="58"/>
  <c r="AS715" i="58"/>
  <c r="AT715" i="58"/>
  <c r="AU715" i="58"/>
  <c r="AV715" i="58"/>
  <c r="AW715" i="58"/>
  <c r="AX715" i="58"/>
  <c r="AY715" i="58"/>
  <c r="AZ715" i="58"/>
  <c r="BA715" i="58"/>
  <c r="BB715" i="58"/>
  <c r="BC715" i="58"/>
  <c r="BD715" i="58"/>
  <c r="BE715" i="58"/>
  <c r="BF715" i="58"/>
  <c r="BG715" i="58"/>
  <c r="BH715" i="58"/>
  <c r="BI715" i="58"/>
  <c r="BJ715" i="58"/>
  <c r="BK715" i="58"/>
  <c r="BL715" i="58"/>
  <c r="BM715" i="58"/>
  <c r="BN715" i="58"/>
  <c r="BO715" i="58"/>
  <c r="BP715" i="58"/>
  <c r="BQ715" i="58"/>
  <c r="BR715" i="58"/>
  <c r="BS715" i="58"/>
  <c r="BT715" i="58"/>
  <c r="BU715" i="58"/>
  <c r="BV715" i="58"/>
  <c r="BW715" i="58"/>
  <c r="BX715" i="58"/>
  <c r="BY715" i="58"/>
  <c r="BZ715" i="58"/>
  <c r="CA715" i="58"/>
  <c r="CB715" i="58"/>
  <c r="CC715" i="58"/>
  <c r="CD715" i="58"/>
  <c r="CE715" i="58"/>
  <c r="CF715" i="58"/>
  <c r="CG715" i="58"/>
  <c r="CH715" i="58"/>
  <c r="CI715" i="58"/>
  <c r="CJ715" i="58"/>
  <c r="CK715" i="58"/>
  <c r="CL715" i="58"/>
  <c r="CM715" i="58"/>
  <c r="CN715" i="58"/>
  <c r="CO715" i="58"/>
  <c r="CP715" i="58"/>
  <c r="CQ715" i="58"/>
  <c r="CR715" i="58"/>
  <c r="CS715" i="58"/>
  <c r="CT715" i="58"/>
  <c r="CU715" i="58"/>
  <c r="CV715" i="58"/>
  <c r="CW715" i="58"/>
  <c r="CX715" i="58"/>
  <c r="CY715" i="58"/>
  <c r="CZ715" i="58"/>
  <c r="DA715" i="58"/>
  <c r="DB715" i="58"/>
  <c r="DC715" i="58"/>
  <c r="DD715" i="58"/>
  <c r="DE715" i="58"/>
  <c r="AJ716" i="58"/>
  <c r="AK716" i="58"/>
  <c r="AL716" i="58"/>
  <c r="AM716" i="58"/>
  <c r="AN716" i="58"/>
  <c r="AO716" i="58"/>
  <c r="AP716" i="58"/>
  <c r="AQ716" i="58"/>
  <c r="AR716" i="58"/>
  <c r="AS716" i="58"/>
  <c r="AT716" i="58"/>
  <c r="AU716" i="58"/>
  <c r="AV716" i="58"/>
  <c r="AW716" i="58"/>
  <c r="AX716" i="58"/>
  <c r="AY716" i="58"/>
  <c r="AZ716" i="58"/>
  <c r="BA716" i="58"/>
  <c r="BB716" i="58"/>
  <c r="BC716" i="58"/>
  <c r="BD716" i="58"/>
  <c r="BE716" i="58"/>
  <c r="BF716" i="58"/>
  <c r="BG716" i="58"/>
  <c r="BH716" i="58"/>
  <c r="BI716" i="58"/>
  <c r="BJ716" i="58"/>
  <c r="BK716" i="58"/>
  <c r="BL716" i="58"/>
  <c r="BM716" i="58"/>
  <c r="BN716" i="58"/>
  <c r="BO716" i="58"/>
  <c r="BP716" i="58"/>
  <c r="BQ716" i="58"/>
  <c r="BR716" i="58"/>
  <c r="BS716" i="58"/>
  <c r="BT716" i="58"/>
  <c r="BU716" i="58"/>
  <c r="BV716" i="58"/>
  <c r="BW716" i="58"/>
  <c r="BX716" i="58"/>
  <c r="BY716" i="58"/>
  <c r="BZ716" i="58"/>
  <c r="CA716" i="58"/>
  <c r="CB716" i="58"/>
  <c r="CC716" i="58"/>
  <c r="CD716" i="58"/>
  <c r="CE716" i="58"/>
  <c r="CF716" i="58"/>
  <c r="CG716" i="58"/>
  <c r="CH716" i="58"/>
  <c r="CI716" i="58"/>
  <c r="CJ716" i="58"/>
  <c r="CK716" i="58"/>
  <c r="CL716" i="58"/>
  <c r="CM716" i="58"/>
  <c r="CN716" i="58"/>
  <c r="CO716" i="58"/>
  <c r="CP716" i="58"/>
  <c r="CQ716" i="58"/>
  <c r="CR716" i="58"/>
  <c r="CS716" i="58"/>
  <c r="CT716" i="58"/>
  <c r="CU716" i="58"/>
  <c r="CV716" i="58"/>
  <c r="CW716" i="58"/>
  <c r="CX716" i="58"/>
  <c r="CY716" i="58"/>
  <c r="CZ716" i="58"/>
  <c r="DA716" i="58"/>
  <c r="DB716" i="58"/>
  <c r="DC716" i="58"/>
  <c r="DD716" i="58"/>
  <c r="DE716" i="58"/>
  <c r="AJ717" i="58"/>
  <c r="AK717" i="58"/>
  <c r="AL717" i="58"/>
  <c r="AM717" i="58"/>
  <c r="AN717" i="58"/>
  <c r="AO717" i="58"/>
  <c r="AP717" i="58"/>
  <c r="AQ717" i="58"/>
  <c r="AR717" i="58"/>
  <c r="AS717" i="58"/>
  <c r="AT717" i="58"/>
  <c r="AU717" i="58"/>
  <c r="AV717" i="58"/>
  <c r="AW717" i="58"/>
  <c r="AX717" i="58"/>
  <c r="AY717" i="58"/>
  <c r="AZ717" i="58"/>
  <c r="BA717" i="58"/>
  <c r="BB717" i="58"/>
  <c r="BC717" i="58"/>
  <c r="BD717" i="58"/>
  <c r="BE717" i="58"/>
  <c r="BF717" i="58"/>
  <c r="BG717" i="58"/>
  <c r="BH717" i="58"/>
  <c r="BI717" i="58"/>
  <c r="BJ717" i="58"/>
  <c r="BK717" i="58"/>
  <c r="BL717" i="58"/>
  <c r="BM717" i="58"/>
  <c r="BN717" i="58"/>
  <c r="BO717" i="58"/>
  <c r="BP717" i="58"/>
  <c r="BQ717" i="58"/>
  <c r="BR717" i="58"/>
  <c r="BS717" i="58"/>
  <c r="BT717" i="58"/>
  <c r="BU717" i="58"/>
  <c r="BV717" i="58"/>
  <c r="BW717" i="58"/>
  <c r="BX717" i="58"/>
  <c r="BY717" i="58"/>
  <c r="BZ717" i="58"/>
  <c r="CA717" i="58"/>
  <c r="CB717" i="58"/>
  <c r="CC717" i="58"/>
  <c r="CD717" i="58"/>
  <c r="CE717" i="58"/>
  <c r="CF717" i="58"/>
  <c r="CG717" i="58"/>
  <c r="CH717" i="58"/>
  <c r="CI717" i="58"/>
  <c r="CJ717" i="58"/>
  <c r="CK717" i="58"/>
  <c r="CL717" i="58"/>
  <c r="CM717" i="58"/>
  <c r="CN717" i="58"/>
  <c r="CO717" i="58"/>
  <c r="CP717" i="58"/>
  <c r="CQ717" i="58"/>
  <c r="CR717" i="58"/>
  <c r="CS717" i="58"/>
  <c r="CT717" i="58"/>
  <c r="CU717" i="58"/>
  <c r="CV717" i="58"/>
  <c r="CW717" i="58"/>
  <c r="CX717" i="58"/>
  <c r="CY717" i="58"/>
  <c r="CZ717" i="58"/>
  <c r="DA717" i="58"/>
  <c r="DB717" i="58"/>
  <c r="DC717" i="58"/>
  <c r="DD717" i="58"/>
  <c r="DE717" i="58"/>
  <c r="AJ718" i="58"/>
  <c r="AK718" i="58"/>
  <c r="AL718" i="58"/>
  <c r="AM718" i="58"/>
  <c r="AN718" i="58"/>
  <c r="AO718" i="58"/>
  <c r="AP718" i="58"/>
  <c r="AQ718" i="58"/>
  <c r="AR718" i="58"/>
  <c r="AS718" i="58"/>
  <c r="AT718" i="58"/>
  <c r="AU718" i="58"/>
  <c r="AV718" i="58"/>
  <c r="AW718" i="58"/>
  <c r="AX718" i="58"/>
  <c r="AY718" i="58"/>
  <c r="AZ718" i="58"/>
  <c r="BA718" i="58"/>
  <c r="BB718" i="58"/>
  <c r="BC718" i="58"/>
  <c r="BD718" i="58"/>
  <c r="BE718" i="58"/>
  <c r="BF718" i="58"/>
  <c r="BG718" i="58"/>
  <c r="BH718" i="58"/>
  <c r="BI718" i="58"/>
  <c r="BJ718" i="58"/>
  <c r="BK718" i="58"/>
  <c r="BL718" i="58"/>
  <c r="BM718" i="58"/>
  <c r="BN718" i="58"/>
  <c r="BO718" i="58"/>
  <c r="BP718" i="58"/>
  <c r="BQ718" i="58"/>
  <c r="BR718" i="58"/>
  <c r="BS718" i="58"/>
  <c r="BT718" i="58"/>
  <c r="BU718" i="58"/>
  <c r="BV718" i="58"/>
  <c r="BW718" i="58"/>
  <c r="BX718" i="58"/>
  <c r="BY718" i="58"/>
  <c r="BZ718" i="58"/>
  <c r="CA718" i="58"/>
  <c r="CB718" i="58"/>
  <c r="CC718" i="58"/>
  <c r="CD718" i="58"/>
  <c r="CE718" i="58"/>
  <c r="CF718" i="58"/>
  <c r="CG718" i="58"/>
  <c r="CH718" i="58"/>
  <c r="CI718" i="58"/>
  <c r="CJ718" i="58"/>
  <c r="CK718" i="58"/>
  <c r="CL718" i="58"/>
  <c r="CM718" i="58"/>
  <c r="CN718" i="58"/>
  <c r="CO718" i="58"/>
  <c r="CP718" i="58"/>
  <c r="CQ718" i="58"/>
  <c r="CR718" i="58"/>
  <c r="CS718" i="58"/>
  <c r="CT718" i="58"/>
  <c r="CU718" i="58"/>
  <c r="CV718" i="58"/>
  <c r="CW718" i="58"/>
  <c r="CX718" i="58"/>
  <c r="CY718" i="58"/>
  <c r="CZ718" i="58"/>
  <c r="DA718" i="58"/>
  <c r="DB718" i="58"/>
  <c r="DC718" i="58"/>
  <c r="DD718" i="58"/>
  <c r="DE718" i="58"/>
  <c r="AJ719" i="58"/>
  <c r="AK719" i="58"/>
  <c r="AL719" i="58"/>
  <c r="AM719" i="58"/>
  <c r="AN719" i="58"/>
  <c r="AO719" i="58"/>
  <c r="AP719" i="58"/>
  <c r="AQ719" i="58"/>
  <c r="AR719" i="58"/>
  <c r="AS719" i="58"/>
  <c r="AT719" i="58"/>
  <c r="AU719" i="58"/>
  <c r="AV719" i="58"/>
  <c r="AW719" i="58"/>
  <c r="AX719" i="58"/>
  <c r="AY719" i="58"/>
  <c r="AZ719" i="58"/>
  <c r="BA719" i="58"/>
  <c r="BB719" i="58"/>
  <c r="BC719" i="58"/>
  <c r="BD719" i="58"/>
  <c r="BE719" i="58"/>
  <c r="BF719" i="58"/>
  <c r="BG719" i="58"/>
  <c r="BH719" i="58"/>
  <c r="BI719" i="58"/>
  <c r="BJ719" i="58"/>
  <c r="BK719" i="58"/>
  <c r="BL719" i="58"/>
  <c r="BM719" i="58"/>
  <c r="BN719" i="58"/>
  <c r="BO719" i="58"/>
  <c r="BP719" i="58"/>
  <c r="BQ719" i="58"/>
  <c r="BR719" i="58"/>
  <c r="BS719" i="58"/>
  <c r="BT719" i="58"/>
  <c r="BU719" i="58"/>
  <c r="BV719" i="58"/>
  <c r="BW719" i="58"/>
  <c r="BX719" i="58"/>
  <c r="BY719" i="58"/>
  <c r="BZ719" i="58"/>
  <c r="CA719" i="58"/>
  <c r="CB719" i="58"/>
  <c r="CC719" i="58"/>
  <c r="CD719" i="58"/>
  <c r="CE719" i="58"/>
  <c r="CF719" i="58"/>
  <c r="CG719" i="58"/>
  <c r="CH719" i="58"/>
  <c r="CI719" i="58"/>
  <c r="CJ719" i="58"/>
  <c r="CK719" i="58"/>
  <c r="CL719" i="58"/>
  <c r="CM719" i="58"/>
  <c r="CN719" i="58"/>
  <c r="CO719" i="58"/>
  <c r="CP719" i="58"/>
  <c r="CQ719" i="58"/>
  <c r="CR719" i="58"/>
  <c r="CS719" i="58"/>
  <c r="CT719" i="58"/>
  <c r="CU719" i="58"/>
  <c r="CV719" i="58"/>
  <c r="CW719" i="58"/>
  <c r="CX719" i="58"/>
  <c r="CY719" i="58"/>
  <c r="CZ719" i="58"/>
  <c r="DA719" i="58"/>
  <c r="DB719" i="58"/>
  <c r="DC719" i="58"/>
  <c r="DD719" i="58"/>
  <c r="DE719" i="58"/>
  <c r="AJ720" i="58"/>
  <c r="AK720" i="58"/>
  <c r="AL720" i="58"/>
  <c r="AM720" i="58"/>
  <c r="AN720" i="58"/>
  <c r="AO720" i="58"/>
  <c r="AP720" i="58"/>
  <c r="AQ720" i="58"/>
  <c r="AR720" i="58"/>
  <c r="AS720" i="58"/>
  <c r="AT720" i="58"/>
  <c r="AU720" i="58"/>
  <c r="AV720" i="58"/>
  <c r="AW720" i="58"/>
  <c r="AX720" i="58"/>
  <c r="AY720" i="58"/>
  <c r="AZ720" i="58"/>
  <c r="BA720" i="58"/>
  <c r="BB720" i="58"/>
  <c r="BC720" i="58"/>
  <c r="BD720" i="58"/>
  <c r="BE720" i="58"/>
  <c r="BF720" i="58"/>
  <c r="BG720" i="58"/>
  <c r="BH720" i="58"/>
  <c r="BI720" i="58"/>
  <c r="BJ720" i="58"/>
  <c r="BK720" i="58"/>
  <c r="BL720" i="58"/>
  <c r="BM720" i="58"/>
  <c r="BN720" i="58"/>
  <c r="BO720" i="58"/>
  <c r="BP720" i="58"/>
  <c r="BQ720" i="58"/>
  <c r="BR720" i="58"/>
  <c r="BS720" i="58"/>
  <c r="BT720" i="58"/>
  <c r="BU720" i="58"/>
  <c r="BV720" i="58"/>
  <c r="BW720" i="58"/>
  <c r="BX720" i="58"/>
  <c r="BY720" i="58"/>
  <c r="BZ720" i="58"/>
  <c r="CA720" i="58"/>
  <c r="CB720" i="58"/>
  <c r="CC720" i="58"/>
  <c r="CD720" i="58"/>
  <c r="CE720" i="58"/>
  <c r="CF720" i="58"/>
  <c r="CG720" i="58"/>
  <c r="CH720" i="58"/>
  <c r="CI720" i="58"/>
  <c r="CJ720" i="58"/>
  <c r="CK720" i="58"/>
  <c r="CL720" i="58"/>
  <c r="CM720" i="58"/>
  <c r="CN720" i="58"/>
  <c r="CO720" i="58"/>
  <c r="CP720" i="58"/>
  <c r="CQ720" i="58"/>
  <c r="CR720" i="58"/>
  <c r="CS720" i="58"/>
  <c r="CT720" i="58"/>
  <c r="CU720" i="58"/>
  <c r="CV720" i="58"/>
  <c r="CW720" i="58"/>
  <c r="CX720" i="58"/>
  <c r="CY720" i="58"/>
  <c r="CZ720" i="58"/>
  <c r="DA720" i="58"/>
  <c r="DB720" i="58"/>
  <c r="DC720" i="58"/>
  <c r="DD720" i="58"/>
  <c r="DE720" i="58"/>
  <c r="AJ721" i="58"/>
  <c r="AK721" i="58"/>
  <c r="AL721" i="58"/>
  <c r="AM721" i="58"/>
  <c r="AN721" i="58"/>
  <c r="AO721" i="58"/>
  <c r="AP721" i="58"/>
  <c r="AQ721" i="58"/>
  <c r="AR721" i="58"/>
  <c r="AS721" i="58"/>
  <c r="AT721" i="58"/>
  <c r="AU721" i="58"/>
  <c r="AV721" i="58"/>
  <c r="AW721" i="58"/>
  <c r="AX721" i="58"/>
  <c r="AY721" i="58"/>
  <c r="AZ721" i="58"/>
  <c r="BA721" i="58"/>
  <c r="BB721" i="58"/>
  <c r="BC721" i="58"/>
  <c r="BD721" i="58"/>
  <c r="BE721" i="58"/>
  <c r="BF721" i="58"/>
  <c r="BG721" i="58"/>
  <c r="BH721" i="58"/>
  <c r="BI721" i="58"/>
  <c r="BJ721" i="58"/>
  <c r="BK721" i="58"/>
  <c r="BL721" i="58"/>
  <c r="BM721" i="58"/>
  <c r="BN721" i="58"/>
  <c r="BO721" i="58"/>
  <c r="BP721" i="58"/>
  <c r="BQ721" i="58"/>
  <c r="BR721" i="58"/>
  <c r="BS721" i="58"/>
  <c r="BT721" i="58"/>
  <c r="BU721" i="58"/>
  <c r="BV721" i="58"/>
  <c r="BW721" i="58"/>
  <c r="BX721" i="58"/>
  <c r="BY721" i="58"/>
  <c r="BZ721" i="58"/>
  <c r="CA721" i="58"/>
  <c r="CB721" i="58"/>
  <c r="CC721" i="58"/>
  <c r="CD721" i="58"/>
  <c r="CE721" i="58"/>
  <c r="CF721" i="58"/>
  <c r="CG721" i="58"/>
  <c r="CH721" i="58"/>
  <c r="CI721" i="58"/>
  <c r="CJ721" i="58"/>
  <c r="CK721" i="58"/>
  <c r="CL721" i="58"/>
  <c r="CM721" i="58"/>
  <c r="CN721" i="58"/>
  <c r="CO721" i="58"/>
  <c r="CP721" i="58"/>
  <c r="CQ721" i="58"/>
  <c r="CR721" i="58"/>
  <c r="CS721" i="58"/>
  <c r="CT721" i="58"/>
  <c r="CU721" i="58"/>
  <c r="CV721" i="58"/>
  <c r="CW721" i="58"/>
  <c r="CX721" i="58"/>
  <c r="CY721" i="58"/>
  <c r="CZ721" i="58"/>
  <c r="DA721" i="58"/>
  <c r="DB721" i="58"/>
  <c r="DC721" i="58"/>
  <c r="DD721" i="58"/>
  <c r="DE721" i="58"/>
  <c r="AJ722" i="58"/>
  <c r="AK722" i="58"/>
  <c r="AL722" i="58"/>
  <c r="AM722" i="58"/>
  <c r="AN722" i="58"/>
  <c r="AO722" i="58"/>
  <c r="AP722" i="58"/>
  <c r="AQ722" i="58"/>
  <c r="AR722" i="58"/>
  <c r="AS722" i="58"/>
  <c r="AT722" i="58"/>
  <c r="AU722" i="58"/>
  <c r="AV722" i="58"/>
  <c r="AW722" i="58"/>
  <c r="AX722" i="58"/>
  <c r="AY722" i="58"/>
  <c r="AZ722" i="58"/>
  <c r="BA722" i="58"/>
  <c r="BB722" i="58"/>
  <c r="BC722" i="58"/>
  <c r="BD722" i="58"/>
  <c r="BE722" i="58"/>
  <c r="BF722" i="58"/>
  <c r="BG722" i="58"/>
  <c r="BH722" i="58"/>
  <c r="BI722" i="58"/>
  <c r="BJ722" i="58"/>
  <c r="BK722" i="58"/>
  <c r="BL722" i="58"/>
  <c r="BM722" i="58"/>
  <c r="BN722" i="58"/>
  <c r="BO722" i="58"/>
  <c r="BP722" i="58"/>
  <c r="BQ722" i="58"/>
  <c r="BR722" i="58"/>
  <c r="BS722" i="58"/>
  <c r="BT722" i="58"/>
  <c r="BU722" i="58"/>
  <c r="BV722" i="58"/>
  <c r="BW722" i="58"/>
  <c r="BX722" i="58"/>
  <c r="BY722" i="58"/>
  <c r="BZ722" i="58"/>
  <c r="CA722" i="58"/>
  <c r="CB722" i="58"/>
  <c r="CC722" i="58"/>
  <c r="CD722" i="58"/>
  <c r="CE722" i="58"/>
  <c r="CF722" i="58"/>
  <c r="CG722" i="58"/>
  <c r="CH722" i="58"/>
  <c r="CI722" i="58"/>
  <c r="CJ722" i="58"/>
  <c r="CK722" i="58"/>
  <c r="CL722" i="58"/>
  <c r="CM722" i="58"/>
  <c r="CN722" i="58"/>
  <c r="CO722" i="58"/>
  <c r="CP722" i="58"/>
  <c r="CQ722" i="58"/>
  <c r="CR722" i="58"/>
  <c r="CS722" i="58"/>
  <c r="CT722" i="58"/>
  <c r="CU722" i="58"/>
  <c r="CV722" i="58"/>
  <c r="CW722" i="58"/>
  <c r="CX722" i="58"/>
  <c r="CY722" i="58"/>
  <c r="CZ722" i="58"/>
  <c r="DA722" i="58"/>
  <c r="DB722" i="58"/>
  <c r="DC722" i="58"/>
  <c r="DD722" i="58"/>
  <c r="DE722" i="58"/>
  <c r="AJ723" i="58"/>
  <c r="AK723" i="58"/>
  <c r="AL723" i="58"/>
  <c r="AM723" i="58"/>
  <c r="AN723" i="58"/>
  <c r="AO723" i="58"/>
  <c r="AP723" i="58"/>
  <c r="AQ723" i="58"/>
  <c r="AR723" i="58"/>
  <c r="AS723" i="58"/>
  <c r="AT723" i="58"/>
  <c r="AU723" i="58"/>
  <c r="AV723" i="58"/>
  <c r="AW723" i="58"/>
  <c r="AX723" i="58"/>
  <c r="AY723" i="58"/>
  <c r="AZ723" i="58"/>
  <c r="BA723" i="58"/>
  <c r="BB723" i="58"/>
  <c r="BC723" i="58"/>
  <c r="BD723" i="58"/>
  <c r="BE723" i="58"/>
  <c r="BF723" i="58"/>
  <c r="BG723" i="58"/>
  <c r="BH723" i="58"/>
  <c r="BI723" i="58"/>
  <c r="BJ723" i="58"/>
  <c r="BK723" i="58"/>
  <c r="BL723" i="58"/>
  <c r="BM723" i="58"/>
  <c r="BN723" i="58"/>
  <c r="BO723" i="58"/>
  <c r="BP723" i="58"/>
  <c r="BQ723" i="58"/>
  <c r="BR723" i="58"/>
  <c r="BS723" i="58"/>
  <c r="BT723" i="58"/>
  <c r="BU723" i="58"/>
  <c r="BV723" i="58"/>
  <c r="BW723" i="58"/>
  <c r="BX723" i="58"/>
  <c r="BY723" i="58"/>
  <c r="BZ723" i="58"/>
  <c r="CA723" i="58"/>
  <c r="CB723" i="58"/>
  <c r="CC723" i="58"/>
  <c r="CD723" i="58"/>
  <c r="CE723" i="58"/>
  <c r="CF723" i="58"/>
  <c r="CG723" i="58"/>
  <c r="CH723" i="58"/>
  <c r="CI723" i="58"/>
  <c r="CJ723" i="58"/>
  <c r="CK723" i="58"/>
  <c r="CL723" i="58"/>
  <c r="CM723" i="58"/>
  <c r="CN723" i="58"/>
  <c r="CO723" i="58"/>
  <c r="CP723" i="58"/>
  <c r="CQ723" i="58"/>
  <c r="CR723" i="58"/>
  <c r="CS723" i="58"/>
  <c r="CT723" i="58"/>
  <c r="CU723" i="58"/>
  <c r="CV723" i="58"/>
  <c r="CW723" i="58"/>
  <c r="CX723" i="58"/>
  <c r="CY723" i="58"/>
  <c r="CZ723" i="58"/>
  <c r="DA723" i="58"/>
  <c r="DB723" i="58"/>
  <c r="DC723" i="58"/>
  <c r="DD723" i="58"/>
  <c r="DE723" i="58"/>
  <c r="AJ724" i="58"/>
  <c r="AK724" i="58"/>
  <c r="AL724" i="58"/>
  <c r="AM724" i="58"/>
  <c r="AN724" i="58"/>
  <c r="AO724" i="58"/>
  <c r="AP724" i="58"/>
  <c r="AQ724" i="58"/>
  <c r="AR724" i="58"/>
  <c r="AS724" i="58"/>
  <c r="AT724" i="58"/>
  <c r="AU724" i="58"/>
  <c r="AV724" i="58"/>
  <c r="AW724" i="58"/>
  <c r="AX724" i="58"/>
  <c r="AY724" i="58"/>
  <c r="AZ724" i="58"/>
  <c r="BA724" i="58"/>
  <c r="BB724" i="58"/>
  <c r="BC724" i="58"/>
  <c r="BD724" i="58"/>
  <c r="BE724" i="58"/>
  <c r="BF724" i="58"/>
  <c r="BG724" i="58"/>
  <c r="BH724" i="58"/>
  <c r="BI724" i="58"/>
  <c r="BJ724" i="58"/>
  <c r="BK724" i="58"/>
  <c r="BL724" i="58"/>
  <c r="BM724" i="58"/>
  <c r="BN724" i="58"/>
  <c r="BO724" i="58"/>
  <c r="BP724" i="58"/>
  <c r="BQ724" i="58"/>
  <c r="BR724" i="58"/>
  <c r="BS724" i="58"/>
  <c r="BT724" i="58"/>
  <c r="BU724" i="58"/>
  <c r="BV724" i="58"/>
  <c r="BW724" i="58"/>
  <c r="BX724" i="58"/>
  <c r="BY724" i="58"/>
  <c r="BZ724" i="58"/>
  <c r="CA724" i="58"/>
  <c r="CB724" i="58"/>
  <c r="CC724" i="58"/>
  <c r="CD724" i="58"/>
  <c r="CE724" i="58"/>
  <c r="CF724" i="58"/>
  <c r="CG724" i="58"/>
  <c r="CH724" i="58"/>
  <c r="CI724" i="58"/>
  <c r="CJ724" i="58"/>
  <c r="CK724" i="58"/>
  <c r="CL724" i="58"/>
  <c r="CM724" i="58"/>
  <c r="CN724" i="58"/>
  <c r="CO724" i="58"/>
  <c r="CP724" i="58"/>
  <c r="CQ724" i="58"/>
  <c r="CR724" i="58"/>
  <c r="CS724" i="58"/>
  <c r="CT724" i="58"/>
  <c r="CU724" i="58"/>
  <c r="CV724" i="58"/>
  <c r="CW724" i="58"/>
  <c r="CX724" i="58"/>
  <c r="CY724" i="58"/>
  <c r="CZ724" i="58"/>
  <c r="DA724" i="58"/>
  <c r="DB724" i="58"/>
  <c r="DC724" i="58"/>
  <c r="DD724" i="58"/>
  <c r="DE724" i="58"/>
  <c r="AJ725" i="58"/>
  <c r="AK725" i="58"/>
  <c r="AL725" i="58"/>
  <c r="AM725" i="58"/>
  <c r="AN725" i="58"/>
  <c r="AO725" i="58"/>
  <c r="AP725" i="58"/>
  <c r="AQ725" i="58"/>
  <c r="AR725" i="58"/>
  <c r="AS725" i="58"/>
  <c r="AT725" i="58"/>
  <c r="AU725" i="58"/>
  <c r="AV725" i="58"/>
  <c r="AW725" i="58"/>
  <c r="AX725" i="58"/>
  <c r="AY725" i="58"/>
  <c r="AZ725" i="58"/>
  <c r="BA725" i="58"/>
  <c r="BB725" i="58"/>
  <c r="BC725" i="58"/>
  <c r="BD725" i="58"/>
  <c r="BE725" i="58"/>
  <c r="BF725" i="58"/>
  <c r="BG725" i="58"/>
  <c r="BH725" i="58"/>
  <c r="BI725" i="58"/>
  <c r="BJ725" i="58"/>
  <c r="BK725" i="58"/>
  <c r="BL725" i="58"/>
  <c r="BM725" i="58"/>
  <c r="BN725" i="58"/>
  <c r="BO725" i="58"/>
  <c r="BP725" i="58"/>
  <c r="BQ725" i="58"/>
  <c r="BR725" i="58"/>
  <c r="BS725" i="58"/>
  <c r="BT725" i="58"/>
  <c r="BU725" i="58"/>
  <c r="BV725" i="58"/>
  <c r="BW725" i="58"/>
  <c r="BX725" i="58"/>
  <c r="BY725" i="58"/>
  <c r="BZ725" i="58"/>
  <c r="CA725" i="58"/>
  <c r="CB725" i="58"/>
  <c r="CC725" i="58"/>
  <c r="CD725" i="58"/>
  <c r="CE725" i="58"/>
  <c r="CF725" i="58"/>
  <c r="CG725" i="58"/>
  <c r="CH725" i="58"/>
  <c r="CI725" i="58"/>
  <c r="CJ725" i="58"/>
  <c r="CK725" i="58"/>
  <c r="CL725" i="58"/>
  <c r="CM725" i="58"/>
  <c r="CN725" i="58"/>
  <c r="CO725" i="58"/>
  <c r="CP725" i="58"/>
  <c r="CQ725" i="58"/>
  <c r="CR725" i="58"/>
  <c r="CS725" i="58"/>
  <c r="CT725" i="58"/>
  <c r="CU725" i="58"/>
  <c r="CV725" i="58"/>
  <c r="CW725" i="58"/>
  <c r="CX725" i="58"/>
  <c r="CY725" i="58"/>
  <c r="CZ725" i="58"/>
  <c r="DA725" i="58"/>
  <c r="DB725" i="58"/>
  <c r="DC725" i="58"/>
  <c r="DD725" i="58"/>
  <c r="DE725" i="58"/>
  <c r="AJ726" i="58"/>
  <c r="AK726" i="58"/>
  <c r="AL726" i="58"/>
  <c r="AM726" i="58"/>
  <c r="AN726" i="58"/>
  <c r="AO726" i="58"/>
  <c r="AP726" i="58"/>
  <c r="AQ726" i="58"/>
  <c r="AR726" i="58"/>
  <c r="AS726" i="58"/>
  <c r="AT726" i="58"/>
  <c r="AU726" i="58"/>
  <c r="AV726" i="58"/>
  <c r="AW726" i="58"/>
  <c r="AX726" i="58"/>
  <c r="AY726" i="58"/>
  <c r="AZ726" i="58"/>
  <c r="BA726" i="58"/>
  <c r="BB726" i="58"/>
  <c r="BC726" i="58"/>
  <c r="BD726" i="58"/>
  <c r="BE726" i="58"/>
  <c r="BF726" i="58"/>
  <c r="BG726" i="58"/>
  <c r="BH726" i="58"/>
  <c r="BI726" i="58"/>
  <c r="BJ726" i="58"/>
  <c r="BK726" i="58"/>
  <c r="BL726" i="58"/>
  <c r="BM726" i="58"/>
  <c r="BN726" i="58"/>
  <c r="BO726" i="58"/>
  <c r="BP726" i="58"/>
  <c r="BQ726" i="58"/>
  <c r="BR726" i="58"/>
  <c r="BS726" i="58"/>
  <c r="BT726" i="58"/>
  <c r="BU726" i="58"/>
  <c r="BV726" i="58"/>
  <c r="BW726" i="58"/>
  <c r="BX726" i="58"/>
  <c r="BY726" i="58"/>
  <c r="BZ726" i="58"/>
  <c r="CA726" i="58"/>
  <c r="CB726" i="58"/>
  <c r="CC726" i="58"/>
  <c r="CD726" i="58"/>
  <c r="CE726" i="58"/>
  <c r="CF726" i="58"/>
  <c r="CG726" i="58"/>
  <c r="CH726" i="58"/>
  <c r="CI726" i="58"/>
  <c r="CJ726" i="58"/>
  <c r="CK726" i="58"/>
  <c r="CL726" i="58"/>
  <c r="CM726" i="58"/>
  <c r="CN726" i="58"/>
  <c r="CO726" i="58"/>
  <c r="CP726" i="58"/>
  <c r="CQ726" i="58"/>
  <c r="CR726" i="58"/>
  <c r="CS726" i="58"/>
  <c r="CT726" i="58"/>
  <c r="CU726" i="58"/>
  <c r="CV726" i="58"/>
  <c r="CW726" i="58"/>
  <c r="CX726" i="58"/>
  <c r="CY726" i="58"/>
  <c r="CZ726" i="58"/>
  <c r="DA726" i="58"/>
  <c r="DB726" i="58"/>
  <c r="DC726" i="58"/>
  <c r="DD726" i="58"/>
  <c r="DE726" i="58"/>
  <c r="AJ727" i="58"/>
  <c r="AK727" i="58"/>
  <c r="AL727" i="58"/>
  <c r="AM727" i="58"/>
  <c r="AN727" i="58"/>
  <c r="AO727" i="58"/>
  <c r="AP727" i="58"/>
  <c r="AQ727" i="58"/>
  <c r="AR727" i="58"/>
  <c r="AS727" i="58"/>
  <c r="AT727" i="58"/>
  <c r="AU727" i="58"/>
  <c r="AV727" i="58"/>
  <c r="AW727" i="58"/>
  <c r="AX727" i="58"/>
  <c r="AY727" i="58"/>
  <c r="AZ727" i="58"/>
  <c r="BA727" i="58"/>
  <c r="BB727" i="58"/>
  <c r="BC727" i="58"/>
  <c r="BD727" i="58"/>
  <c r="BE727" i="58"/>
  <c r="BF727" i="58"/>
  <c r="BG727" i="58"/>
  <c r="BH727" i="58"/>
  <c r="BI727" i="58"/>
  <c r="BJ727" i="58"/>
  <c r="BK727" i="58"/>
  <c r="BL727" i="58"/>
  <c r="BM727" i="58"/>
  <c r="BN727" i="58"/>
  <c r="BO727" i="58"/>
  <c r="BP727" i="58"/>
  <c r="BQ727" i="58"/>
  <c r="BR727" i="58"/>
  <c r="BS727" i="58"/>
  <c r="BT727" i="58"/>
  <c r="BU727" i="58"/>
  <c r="BV727" i="58"/>
  <c r="BW727" i="58"/>
  <c r="BX727" i="58"/>
  <c r="BY727" i="58"/>
  <c r="BZ727" i="58"/>
  <c r="CA727" i="58"/>
  <c r="CB727" i="58"/>
  <c r="CC727" i="58"/>
  <c r="CD727" i="58"/>
  <c r="CE727" i="58"/>
  <c r="CF727" i="58"/>
  <c r="CG727" i="58"/>
  <c r="CH727" i="58"/>
  <c r="CI727" i="58"/>
  <c r="CJ727" i="58"/>
  <c r="CK727" i="58"/>
  <c r="CL727" i="58"/>
  <c r="CM727" i="58"/>
  <c r="CN727" i="58"/>
  <c r="CO727" i="58"/>
  <c r="CP727" i="58"/>
  <c r="CQ727" i="58"/>
  <c r="CR727" i="58"/>
  <c r="CS727" i="58"/>
  <c r="CT727" i="58"/>
  <c r="CU727" i="58"/>
  <c r="CV727" i="58"/>
  <c r="CW727" i="58"/>
  <c r="CX727" i="58"/>
  <c r="CY727" i="58"/>
  <c r="CZ727" i="58"/>
  <c r="DA727" i="58"/>
  <c r="DB727" i="58"/>
  <c r="DC727" i="58"/>
  <c r="DD727" i="58"/>
  <c r="DE727" i="58"/>
  <c r="AJ728" i="58"/>
  <c r="AK728" i="58"/>
  <c r="AL728" i="58"/>
  <c r="AM728" i="58"/>
  <c r="AN728" i="58"/>
  <c r="AO728" i="58"/>
  <c r="AP728" i="58"/>
  <c r="AQ728" i="58"/>
  <c r="AR728" i="58"/>
  <c r="AS728" i="58"/>
  <c r="AT728" i="58"/>
  <c r="AU728" i="58"/>
  <c r="AV728" i="58"/>
  <c r="AW728" i="58"/>
  <c r="AX728" i="58"/>
  <c r="AY728" i="58"/>
  <c r="AZ728" i="58"/>
  <c r="BA728" i="58"/>
  <c r="BB728" i="58"/>
  <c r="BC728" i="58"/>
  <c r="BD728" i="58"/>
  <c r="BE728" i="58"/>
  <c r="BF728" i="58"/>
  <c r="BG728" i="58"/>
  <c r="BH728" i="58"/>
  <c r="BI728" i="58"/>
  <c r="BJ728" i="58"/>
  <c r="BK728" i="58"/>
  <c r="BL728" i="58"/>
  <c r="BM728" i="58"/>
  <c r="BN728" i="58"/>
  <c r="BO728" i="58"/>
  <c r="BP728" i="58"/>
  <c r="BQ728" i="58"/>
  <c r="BR728" i="58"/>
  <c r="BS728" i="58"/>
  <c r="BT728" i="58"/>
  <c r="BU728" i="58"/>
  <c r="BV728" i="58"/>
  <c r="BW728" i="58"/>
  <c r="BX728" i="58"/>
  <c r="BY728" i="58"/>
  <c r="BZ728" i="58"/>
  <c r="CA728" i="58"/>
  <c r="CB728" i="58"/>
  <c r="CC728" i="58"/>
  <c r="CD728" i="58"/>
  <c r="CE728" i="58"/>
  <c r="CF728" i="58"/>
  <c r="CG728" i="58"/>
  <c r="CH728" i="58"/>
  <c r="CI728" i="58"/>
  <c r="CJ728" i="58"/>
  <c r="CK728" i="58"/>
  <c r="CL728" i="58"/>
  <c r="CM728" i="58"/>
  <c r="CN728" i="58"/>
  <c r="CO728" i="58"/>
  <c r="CP728" i="58"/>
  <c r="CQ728" i="58"/>
  <c r="CR728" i="58"/>
  <c r="CS728" i="58"/>
  <c r="CT728" i="58"/>
  <c r="CU728" i="58"/>
  <c r="CV728" i="58"/>
  <c r="CW728" i="58"/>
  <c r="CX728" i="58"/>
  <c r="CY728" i="58"/>
  <c r="CZ728" i="58"/>
  <c r="DA728" i="58"/>
  <c r="DB728" i="58"/>
  <c r="DC728" i="58"/>
  <c r="DD728" i="58"/>
  <c r="DE728" i="58"/>
  <c r="AJ729" i="58"/>
  <c r="AK729" i="58"/>
  <c r="AL729" i="58"/>
  <c r="AM729" i="58"/>
  <c r="AN729" i="58"/>
  <c r="AO729" i="58"/>
  <c r="AP729" i="58"/>
  <c r="AQ729" i="58"/>
  <c r="AR729" i="58"/>
  <c r="AS729" i="58"/>
  <c r="AT729" i="58"/>
  <c r="AU729" i="58"/>
  <c r="AV729" i="58"/>
  <c r="AW729" i="58"/>
  <c r="AX729" i="58"/>
  <c r="AY729" i="58"/>
  <c r="AZ729" i="58"/>
  <c r="BA729" i="58"/>
  <c r="BB729" i="58"/>
  <c r="BC729" i="58"/>
  <c r="BD729" i="58"/>
  <c r="BE729" i="58"/>
  <c r="BF729" i="58"/>
  <c r="BG729" i="58"/>
  <c r="BH729" i="58"/>
  <c r="BI729" i="58"/>
  <c r="BJ729" i="58"/>
  <c r="BK729" i="58"/>
  <c r="BL729" i="58"/>
  <c r="BM729" i="58"/>
  <c r="BN729" i="58"/>
  <c r="BO729" i="58"/>
  <c r="BP729" i="58"/>
  <c r="BQ729" i="58"/>
  <c r="BR729" i="58"/>
  <c r="BS729" i="58"/>
  <c r="BT729" i="58"/>
  <c r="BU729" i="58"/>
  <c r="BV729" i="58"/>
  <c r="BW729" i="58"/>
  <c r="BX729" i="58"/>
  <c r="BY729" i="58"/>
  <c r="BZ729" i="58"/>
  <c r="CA729" i="58"/>
  <c r="CB729" i="58"/>
  <c r="CC729" i="58"/>
  <c r="CD729" i="58"/>
  <c r="CE729" i="58"/>
  <c r="CF729" i="58"/>
  <c r="CG729" i="58"/>
  <c r="CH729" i="58"/>
  <c r="CI729" i="58"/>
  <c r="CJ729" i="58"/>
  <c r="CK729" i="58"/>
  <c r="CL729" i="58"/>
  <c r="CM729" i="58"/>
  <c r="CN729" i="58"/>
  <c r="CO729" i="58"/>
  <c r="CP729" i="58"/>
  <c r="CQ729" i="58"/>
  <c r="CR729" i="58"/>
  <c r="CS729" i="58"/>
  <c r="CT729" i="58"/>
  <c r="CU729" i="58"/>
  <c r="CV729" i="58"/>
  <c r="CW729" i="58"/>
  <c r="CX729" i="58"/>
  <c r="CY729" i="58"/>
  <c r="CZ729" i="58"/>
  <c r="DA729" i="58"/>
  <c r="DB729" i="58"/>
  <c r="DC729" i="58"/>
  <c r="DD729" i="58"/>
  <c r="DE729" i="58"/>
  <c r="AJ730" i="58"/>
  <c r="AK730" i="58"/>
  <c r="AL730" i="58"/>
  <c r="AM730" i="58"/>
  <c r="AN730" i="58"/>
  <c r="AO730" i="58"/>
  <c r="AP730" i="58"/>
  <c r="AQ730" i="58"/>
  <c r="AR730" i="58"/>
  <c r="AS730" i="58"/>
  <c r="AT730" i="58"/>
  <c r="AU730" i="58"/>
  <c r="AV730" i="58"/>
  <c r="AW730" i="58"/>
  <c r="AX730" i="58"/>
  <c r="AY730" i="58"/>
  <c r="AZ730" i="58"/>
  <c r="BA730" i="58"/>
  <c r="BB730" i="58"/>
  <c r="BC730" i="58"/>
  <c r="BD730" i="58"/>
  <c r="BE730" i="58"/>
  <c r="BF730" i="58"/>
  <c r="BG730" i="58"/>
  <c r="BH730" i="58"/>
  <c r="BI730" i="58"/>
  <c r="BJ730" i="58"/>
  <c r="BK730" i="58"/>
  <c r="BL730" i="58"/>
  <c r="BM730" i="58"/>
  <c r="BN730" i="58"/>
  <c r="BO730" i="58"/>
  <c r="BP730" i="58"/>
  <c r="BQ730" i="58"/>
  <c r="BR730" i="58"/>
  <c r="BS730" i="58"/>
  <c r="BT730" i="58"/>
  <c r="BU730" i="58"/>
  <c r="BV730" i="58"/>
  <c r="BW730" i="58"/>
  <c r="BX730" i="58"/>
  <c r="BY730" i="58"/>
  <c r="BZ730" i="58"/>
  <c r="CA730" i="58"/>
  <c r="CB730" i="58"/>
  <c r="CC730" i="58"/>
  <c r="CD730" i="58"/>
  <c r="CE730" i="58"/>
  <c r="CF730" i="58"/>
  <c r="CG730" i="58"/>
  <c r="CH730" i="58"/>
  <c r="CI730" i="58"/>
  <c r="CJ730" i="58"/>
  <c r="CK730" i="58"/>
  <c r="CL730" i="58"/>
  <c r="CM730" i="58"/>
  <c r="CN730" i="58"/>
  <c r="CO730" i="58"/>
  <c r="CP730" i="58"/>
  <c r="CQ730" i="58"/>
  <c r="CR730" i="58"/>
  <c r="CS730" i="58"/>
  <c r="CT730" i="58"/>
  <c r="CU730" i="58"/>
  <c r="CV730" i="58"/>
  <c r="CW730" i="58"/>
  <c r="CX730" i="58"/>
  <c r="CY730" i="58"/>
  <c r="CZ730" i="58"/>
  <c r="DA730" i="58"/>
  <c r="DB730" i="58"/>
  <c r="DC730" i="58"/>
  <c r="DD730" i="58"/>
  <c r="DE730" i="58"/>
  <c r="AJ731" i="58"/>
  <c r="AK731" i="58"/>
  <c r="AL731" i="58"/>
  <c r="AM731" i="58"/>
  <c r="AN731" i="58"/>
  <c r="AO731" i="58"/>
  <c r="AP731" i="58"/>
  <c r="AQ731" i="58"/>
  <c r="AR731" i="58"/>
  <c r="AS731" i="58"/>
  <c r="AT731" i="58"/>
  <c r="AU731" i="58"/>
  <c r="AV731" i="58"/>
  <c r="AW731" i="58"/>
  <c r="AX731" i="58"/>
  <c r="AY731" i="58"/>
  <c r="AZ731" i="58"/>
  <c r="BA731" i="58"/>
  <c r="BB731" i="58"/>
  <c r="BC731" i="58"/>
  <c r="BD731" i="58"/>
  <c r="BE731" i="58"/>
  <c r="BF731" i="58"/>
  <c r="BG731" i="58"/>
  <c r="BH731" i="58"/>
  <c r="BI731" i="58"/>
  <c r="BJ731" i="58"/>
  <c r="BK731" i="58"/>
  <c r="BL731" i="58"/>
  <c r="BM731" i="58"/>
  <c r="BN731" i="58"/>
  <c r="BO731" i="58"/>
  <c r="BP731" i="58"/>
  <c r="BQ731" i="58"/>
  <c r="BR731" i="58"/>
  <c r="BS731" i="58"/>
  <c r="BT731" i="58"/>
  <c r="BU731" i="58"/>
  <c r="BV731" i="58"/>
  <c r="BW731" i="58"/>
  <c r="BX731" i="58"/>
  <c r="BY731" i="58"/>
  <c r="BZ731" i="58"/>
  <c r="CA731" i="58"/>
  <c r="CB731" i="58"/>
  <c r="CC731" i="58"/>
  <c r="CD731" i="58"/>
  <c r="CE731" i="58"/>
  <c r="CF731" i="58"/>
  <c r="CG731" i="58"/>
  <c r="CH731" i="58"/>
  <c r="CI731" i="58"/>
  <c r="CJ731" i="58"/>
  <c r="CK731" i="58"/>
  <c r="CL731" i="58"/>
  <c r="CM731" i="58"/>
  <c r="CN731" i="58"/>
  <c r="CO731" i="58"/>
  <c r="CP731" i="58"/>
  <c r="CQ731" i="58"/>
  <c r="CR731" i="58"/>
  <c r="CS731" i="58"/>
  <c r="CT731" i="58"/>
  <c r="CU731" i="58"/>
  <c r="CV731" i="58"/>
  <c r="CW731" i="58"/>
  <c r="CX731" i="58"/>
  <c r="CY731" i="58"/>
  <c r="CZ731" i="58"/>
  <c r="DA731" i="58"/>
  <c r="DB731" i="58"/>
  <c r="DC731" i="58"/>
  <c r="DD731" i="58"/>
  <c r="DE731" i="58"/>
  <c r="AJ732" i="58"/>
  <c r="AK732" i="58"/>
  <c r="AL732" i="58"/>
  <c r="AM732" i="58"/>
  <c r="AN732" i="58"/>
  <c r="AO732" i="58"/>
  <c r="AP732" i="58"/>
  <c r="AQ732" i="58"/>
  <c r="AR732" i="58"/>
  <c r="AS732" i="58"/>
  <c r="AT732" i="58"/>
  <c r="AU732" i="58"/>
  <c r="AV732" i="58"/>
  <c r="AW732" i="58"/>
  <c r="AX732" i="58"/>
  <c r="AY732" i="58"/>
  <c r="AZ732" i="58"/>
  <c r="BA732" i="58"/>
  <c r="BB732" i="58"/>
  <c r="BC732" i="58"/>
  <c r="BD732" i="58"/>
  <c r="BE732" i="58"/>
  <c r="BF732" i="58"/>
  <c r="BG732" i="58"/>
  <c r="BH732" i="58"/>
  <c r="BI732" i="58"/>
  <c r="BJ732" i="58"/>
  <c r="BK732" i="58"/>
  <c r="BL732" i="58"/>
  <c r="BM732" i="58"/>
  <c r="BN732" i="58"/>
  <c r="BO732" i="58"/>
  <c r="BP732" i="58"/>
  <c r="BQ732" i="58"/>
  <c r="BR732" i="58"/>
  <c r="BS732" i="58"/>
  <c r="BT732" i="58"/>
  <c r="BU732" i="58"/>
  <c r="BV732" i="58"/>
  <c r="BW732" i="58"/>
  <c r="BX732" i="58"/>
  <c r="BY732" i="58"/>
  <c r="BZ732" i="58"/>
  <c r="CA732" i="58"/>
  <c r="CB732" i="58"/>
  <c r="CC732" i="58"/>
  <c r="CD732" i="58"/>
  <c r="CE732" i="58"/>
  <c r="CF732" i="58"/>
  <c r="CG732" i="58"/>
  <c r="CH732" i="58"/>
  <c r="CI732" i="58"/>
  <c r="CJ732" i="58"/>
  <c r="CK732" i="58"/>
  <c r="CL732" i="58"/>
  <c r="CM732" i="58"/>
  <c r="CN732" i="58"/>
  <c r="CO732" i="58"/>
  <c r="CP732" i="58"/>
  <c r="CQ732" i="58"/>
  <c r="CR732" i="58"/>
  <c r="CS732" i="58"/>
  <c r="CT732" i="58"/>
  <c r="CU732" i="58"/>
  <c r="CV732" i="58"/>
  <c r="CW732" i="58"/>
  <c r="CX732" i="58"/>
  <c r="CY732" i="58"/>
  <c r="CZ732" i="58"/>
  <c r="DA732" i="58"/>
  <c r="DB732" i="58"/>
  <c r="DC732" i="58"/>
  <c r="DD732" i="58"/>
  <c r="DE732" i="58"/>
  <c r="AJ733" i="58"/>
  <c r="AK733" i="58"/>
  <c r="AL733" i="58"/>
  <c r="AM733" i="58"/>
  <c r="AN733" i="58"/>
  <c r="AO733" i="58"/>
  <c r="AP733" i="58"/>
  <c r="AQ733" i="58"/>
  <c r="AR733" i="58"/>
  <c r="AS733" i="58"/>
  <c r="AT733" i="58"/>
  <c r="AU733" i="58"/>
  <c r="AV733" i="58"/>
  <c r="AW733" i="58"/>
  <c r="AX733" i="58"/>
  <c r="AY733" i="58"/>
  <c r="AZ733" i="58"/>
  <c r="BA733" i="58"/>
  <c r="BB733" i="58"/>
  <c r="BC733" i="58"/>
  <c r="BD733" i="58"/>
  <c r="BE733" i="58"/>
  <c r="BF733" i="58"/>
  <c r="BG733" i="58"/>
  <c r="BH733" i="58"/>
  <c r="BI733" i="58"/>
  <c r="BJ733" i="58"/>
  <c r="BK733" i="58"/>
  <c r="BL733" i="58"/>
  <c r="BM733" i="58"/>
  <c r="BN733" i="58"/>
  <c r="BO733" i="58"/>
  <c r="BP733" i="58"/>
  <c r="BQ733" i="58"/>
  <c r="BR733" i="58"/>
  <c r="BS733" i="58"/>
  <c r="BT733" i="58"/>
  <c r="BU733" i="58"/>
  <c r="BV733" i="58"/>
  <c r="BW733" i="58"/>
  <c r="BX733" i="58"/>
  <c r="BY733" i="58"/>
  <c r="BZ733" i="58"/>
  <c r="CA733" i="58"/>
  <c r="CB733" i="58"/>
  <c r="CC733" i="58"/>
  <c r="CD733" i="58"/>
  <c r="CE733" i="58"/>
  <c r="CF733" i="58"/>
  <c r="CG733" i="58"/>
  <c r="CH733" i="58"/>
  <c r="CI733" i="58"/>
  <c r="CJ733" i="58"/>
  <c r="CK733" i="58"/>
  <c r="CL733" i="58"/>
  <c r="CM733" i="58"/>
  <c r="CN733" i="58"/>
  <c r="CO733" i="58"/>
  <c r="CP733" i="58"/>
  <c r="CQ733" i="58"/>
  <c r="CR733" i="58"/>
  <c r="CS733" i="58"/>
  <c r="CT733" i="58"/>
  <c r="CU733" i="58"/>
  <c r="CV733" i="58"/>
  <c r="CW733" i="58"/>
  <c r="CX733" i="58"/>
  <c r="CY733" i="58"/>
  <c r="CZ733" i="58"/>
  <c r="DA733" i="58"/>
  <c r="DB733" i="58"/>
  <c r="DC733" i="58"/>
  <c r="DD733" i="58"/>
  <c r="DE733" i="58"/>
  <c r="AJ734" i="58"/>
  <c r="AK734" i="58"/>
  <c r="AL734" i="58"/>
  <c r="AM734" i="58"/>
  <c r="AN734" i="58"/>
  <c r="AO734" i="58"/>
  <c r="AP734" i="58"/>
  <c r="AQ734" i="58"/>
  <c r="AR734" i="58"/>
  <c r="AS734" i="58"/>
  <c r="AT734" i="58"/>
  <c r="AU734" i="58"/>
  <c r="AV734" i="58"/>
  <c r="AW734" i="58"/>
  <c r="AX734" i="58"/>
  <c r="AY734" i="58"/>
  <c r="AZ734" i="58"/>
  <c r="BA734" i="58"/>
  <c r="BB734" i="58"/>
  <c r="BC734" i="58"/>
  <c r="BD734" i="58"/>
  <c r="BE734" i="58"/>
  <c r="BF734" i="58"/>
  <c r="BG734" i="58"/>
  <c r="BH734" i="58"/>
  <c r="BI734" i="58"/>
  <c r="BJ734" i="58"/>
  <c r="BK734" i="58"/>
  <c r="BL734" i="58"/>
  <c r="BM734" i="58"/>
  <c r="BN734" i="58"/>
  <c r="BO734" i="58"/>
  <c r="BP734" i="58"/>
  <c r="BQ734" i="58"/>
  <c r="BR734" i="58"/>
  <c r="BS734" i="58"/>
  <c r="BT734" i="58"/>
  <c r="BU734" i="58"/>
  <c r="BV734" i="58"/>
  <c r="BW734" i="58"/>
  <c r="BX734" i="58"/>
  <c r="BY734" i="58"/>
  <c r="BZ734" i="58"/>
  <c r="CA734" i="58"/>
  <c r="CB734" i="58"/>
  <c r="CC734" i="58"/>
  <c r="CD734" i="58"/>
  <c r="CE734" i="58"/>
  <c r="CF734" i="58"/>
  <c r="CG734" i="58"/>
  <c r="CH734" i="58"/>
  <c r="CI734" i="58"/>
  <c r="CJ734" i="58"/>
  <c r="CK734" i="58"/>
  <c r="CL734" i="58"/>
  <c r="CM734" i="58"/>
  <c r="CN734" i="58"/>
  <c r="CO734" i="58"/>
  <c r="CP734" i="58"/>
  <c r="CQ734" i="58"/>
  <c r="CR734" i="58"/>
  <c r="CS734" i="58"/>
  <c r="CT734" i="58"/>
  <c r="CU734" i="58"/>
  <c r="CV734" i="58"/>
  <c r="CW734" i="58"/>
  <c r="CX734" i="58"/>
  <c r="CY734" i="58"/>
  <c r="CZ734" i="58"/>
  <c r="DA734" i="58"/>
  <c r="DB734" i="58"/>
  <c r="DC734" i="58"/>
  <c r="DD734" i="58"/>
  <c r="DE734" i="58"/>
  <c r="AJ735" i="58"/>
  <c r="AK735" i="58"/>
  <c r="AL735" i="58"/>
  <c r="AM735" i="58"/>
  <c r="AN735" i="58"/>
  <c r="AO735" i="58"/>
  <c r="AP735" i="58"/>
  <c r="AQ735" i="58"/>
  <c r="AR735" i="58"/>
  <c r="AS735" i="58"/>
  <c r="AT735" i="58"/>
  <c r="AU735" i="58"/>
  <c r="AV735" i="58"/>
  <c r="AW735" i="58"/>
  <c r="AX735" i="58"/>
  <c r="AY735" i="58"/>
  <c r="AZ735" i="58"/>
  <c r="BA735" i="58"/>
  <c r="BB735" i="58"/>
  <c r="BC735" i="58"/>
  <c r="BD735" i="58"/>
  <c r="BE735" i="58"/>
  <c r="BF735" i="58"/>
  <c r="BG735" i="58"/>
  <c r="BH735" i="58"/>
  <c r="BI735" i="58"/>
  <c r="BJ735" i="58"/>
  <c r="BK735" i="58"/>
  <c r="BL735" i="58"/>
  <c r="BM735" i="58"/>
  <c r="BN735" i="58"/>
  <c r="BO735" i="58"/>
  <c r="BP735" i="58"/>
  <c r="BQ735" i="58"/>
  <c r="BR735" i="58"/>
  <c r="BS735" i="58"/>
  <c r="BT735" i="58"/>
  <c r="BU735" i="58"/>
  <c r="BV735" i="58"/>
  <c r="BW735" i="58"/>
  <c r="BX735" i="58"/>
  <c r="BY735" i="58"/>
  <c r="BZ735" i="58"/>
  <c r="CA735" i="58"/>
  <c r="CB735" i="58"/>
  <c r="CC735" i="58"/>
  <c r="CD735" i="58"/>
  <c r="CE735" i="58"/>
  <c r="CF735" i="58"/>
  <c r="CG735" i="58"/>
  <c r="CH735" i="58"/>
  <c r="CI735" i="58"/>
  <c r="CJ735" i="58"/>
  <c r="CK735" i="58"/>
  <c r="CL735" i="58"/>
  <c r="CM735" i="58"/>
  <c r="CN735" i="58"/>
  <c r="CO735" i="58"/>
  <c r="CP735" i="58"/>
  <c r="CQ735" i="58"/>
  <c r="CR735" i="58"/>
  <c r="CS735" i="58"/>
  <c r="CT735" i="58"/>
  <c r="CU735" i="58"/>
  <c r="CV735" i="58"/>
  <c r="CW735" i="58"/>
  <c r="CX735" i="58"/>
  <c r="CY735" i="58"/>
  <c r="CZ735" i="58"/>
  <c r="DA735" i="58"/>
  <c r="DB735" i="58"/>
  <c r="DC735" i="58"/>
  <c r="DD735" i="58"/>
  <c r="DE735" i="58"/>
  <c r="AJ736" i="58"/>
  <c r="AK736" i="58"/>
  <c r="AL736" i="58"/>
  <c r="AM736" i="58"/>
  <c r="AN736" i="58"/>
  <c r="AO736" i="58"/>
  <c r="AP736" i="58"/>
  <c r="AQ736" i="58"/>
  <c r="AR736" i="58"/>
  <c r="AS736" i="58"/>
  <c r="AT736" i="58"/>
  <c r="AU736" i="58"/>
  <c r="AV736" i="58"/>
  <c r="AW736" i="58"/>
  <c r="AX736" i="58"/>
  <c r="AY736" i="58"/>
  <c r="AZ736" i="58"/>
  <c r="BA736" i="58"/>
  <c r="BB736" i="58"/>
  <c r="BC736" i="58"/>
  <c r="BD736" i="58"/>
  <c r="BE736" i="58"/>
  <c r="BF736" i="58"/>
  <c r="BG736" i="58"/>
  <c r="BH736" i="58"/>
  <c r="BI736" i="58"/>
  <c r="BJ736" i="58"/>
  <c r="BK736" i="58"/>
  <c r="BL736" i="58"/>
  <c r="BM736" i="58"/>
  <c r="BN736" i="58"/>
  <c r="BO736" i="58"/>
  <c r="BP736" i="58"/>
  <c r="BQ736" i="58"/>
  <c r="BR736" i="58"/>
  <c r="BS736" i="58"/>
  <c r="BT736" i="58"/>
  <c r="BU736" i="58"/>
  <c r="BV736" i="58"/>
  <c r="BW736" i="58"/>
  <c r="BX736" i="58"/>
  <c r="BY736" i="58"/>
  <c r="BZ736" i="58"/>
  <c r="CA736" i="58"/>
  <c r="CB736" i="58"/>
  <c r="CC736" i="58"/>
  <c r="CD736" i="58"/>
  <c r="CE736" i="58"/>
  <c r="CF736" i="58"/>
  <c r="CG736" i="58"/>
  <c r="CH736" i="58"/>
  <c r="CI736" i="58"/>
  <c r="CJ736" i="58"/>
  <c r="CK736" i="58"/>
  <c r="CL736" i="58"/>
  <c r="CM736" i="58"/>
  <c r="CN736" i="58"/>
  <c r="CO736" i="58"/>
  <c r="CP736" i="58"/>
  <c r="CQ736" i="58"/>
  <c r="CR736" i="58"/>
  <c r="CS736" i="58"/>
  <c r="CT736" i="58"/>
  <c r="CU736" i="58"/>
  <c r="CV736" i="58"/>
  <c r="CW736" i="58"/>
  <c r="CX736" i="58"/>
  <c r="CY736" i="58"/>
  <c r="CZ736" i="58"/>
  <c r="DA736" i="58"/>
  <c r="DB736" i="58"/>
  <c r="DC736" i="58"/>
  <c r="DD736" i="58"/>
  <c r="DE736" i="58"/>
  <c r="AJ737" i="58"/>
  <c r="AK737" i="58"/>
  <c r="AL737" i="58"/>
  <c r="AM737" i="58"/>
  <c r="AN737" i="58"/>
  <c r="AO737" i="58"/>
  <c r="AP737" i="58"/>
  <c r="AQ737" i="58"/>
  <c r="AR737" i="58"/>
  <c r="AS737" i="58"/>
  <c r="AT737" i="58"/>
  <c r="AU737" i="58"/>
  <c r="AV737" i="58"/>
  <c r="AW737" i="58"/>
  <c r="AX737" i="58"/>
  <c r="AY737" i="58"/>
  <c r="AZ737" i="58"/>
  <c r="BA737" i="58"/>
  <c r="BB737" i="58"/>
  <c r="BC737" i="58"/>
  <c r="BD737" i="58"/>
  <c r="BE737" i="58"/>
  <c r="BF737" i="58"/>
  <c r="BG737" i="58"/>
  <c r="BH737" i="58"/>
  <c r="BI737" i="58"/>
  <c r="BJ737" i="58"/>
  <c r="BK737" i="58"/>
  <c r="BL737" i="58"/>
  <c r="BM737" i="58"/>
  <c r="BN737" i="58"/>
  <c r="BO737" i="58"/>
  <c r="BP737" i="58"/>
  <c r="BQ737" i="58"/>
  <c r="BR737" i="58"/>
  <c r="BS737" i="58"/>
  <c r="BT737" i="58"/>
  <c r="BU737" i="58"/>
  <c r="BV737" i="58"/>
  <c r="BW737" i="58"/>
  <c r="BX737" i="58"/>
  <c r="BY737" i="58"/>
  <c r="BZ737" i="58"/>
  <c r="CA737" i="58"/>
  <c r="CB737" i="58"/>
  <c r="CC737" i="58"/>
  <c r="CD737" i="58"/>
  <c r="CE737" i="58"/>
  <c r="CF737" i="58"/>
  <c r="CG737" i="58"/>
  <c r="CH737" i="58"/>
  <c r="CI737" i="58"/>
  <c r="CJ737" i="58"/>
  <c r="CK737" i="58"/>
  <c r="CL737" i="58"/>
  <c r="CM737" i="58"/>
  <c r="CN737" i="58"/>
  <c r="CO737" i="58"/>
  <c r="CP737" i="58"/>
  <c r="CQ737" i="58"/>
  <c r="CR737" i="58"/>
  <c r="CS737" i="58"/>
  <c r="CT737" i="58"/>
  <c r="CU737" i="58"/>
  <c r="CV737" i="58"/>
  <c r="CW737" i="58"/>
  <c r="CX737" i="58"/>
  <c r="CY737" i="58"/>
  <c r="CZ737" i="58"/>
  <c r="DA737" i="58"/>
  <c r="DB737" i="58"/>
  <c r="DC737" i="58"/>
  <c r="DD737" i="58"/>
  <c r="DE737" i="58"/>
  <c r="AJ738" i="58"/>
  <c r="AK738" i="58"/>
  <c r="AL738" i="58"/>
  <c r="AM738" i="58"/>
  <c r="AN738" i="58"/>
  <c r="AO738" i="58"/>
  <c r="AP738" i="58"/>
  <c r="AQ738" i="58"/>
  <c r="AR738" i="58"/>
  <c r="AS738" i="58"/>
  <c r="AT738" i="58"/>
  <c r="AU738" i="58"/>
  <c r="AV738" i="58"/>
  <c r="AW738" i="58"/>
  <c r="AX738" i="58"/>
  <c r="AY738" i="58"/>
  <c r="AZ738" i="58"/>
  <c r="BA738" i="58"/>
  <c r="BB738" i="58"/>
  <c r="BC738" i="58"/>
  <c r="BD738" i="58"/>
  <c r="BE738" i="58"/>
  <c r="BF738" i="58"/>
  <c r="BG738" i="58"/>
  <c r="BH738" i="58"/>
  <c r="BI738" i="58"/>
  <c r="BJ738" i="58"/>
  <c r="BK738" i="58"/>
  <c r="BL738" i="58"/>
  <c r="BM738" i="58"/>
  <c r="BN738" i="58"/>
  <c r="BO738" i="58"/>
  <c r="BP738" i="58"/>
  <c r="BQ738" i="58"/>
  <c r="BR738" i="58"/>
  <c r="BS738" i="58"/>
  <c r="BT738" i="58"/>
  <c r="BU738" i="58"/>
  <c r="BV738" i="58"/>
  <c r="BW738" i="58"/>
  <c r="BX738" i="58"/>
  <c r="BY738" i="58"/>
  <c r="BZ738" i="58"/>
  <c r="CA738" i="58"/>
  <c r="CB738" i="58"/>
  <c r="CC738" i="58"/>
  <c r="CD738" i="58"/>
  <c r="CE738" i="58"/>
  <c r="CF738" i="58"/>
  <c r="CG738" i="58"/>
  <c r="CH738" i="58"/>
  <c r="CI738" i="58"/>
  <c r="CJ738" i="58"/>
  <c r="CK738" i="58"/>
  <c r="CL738" i="58"/>
  <c r="CM738" i="58"/>
  <c r="CN738" i="58"/>
  <c r="CO738" i="58"/>
  <c r="CP738" i="58"/>
  <c r="CQ738" i="58"/>
  <c r="CR738" i="58"/>
  <c r="CS738" i="58"/>
  <c r="CT738" i="58"/>
  <c r="CU738" i="58"/>
  <c r="CV738" i="58"/>
  <c r="CW738" i="58"/>
  <c r="CX738" i="58"/>
  <c r="CY738" i="58"/>
  <c r="CZ738" i="58"/>
  <c r="DA738" i="58"/>
  <c r="DB738" i="58"/>
  <c r="DC738" i="58"/>
  <c r="DD738" i="58"/>
  <c r="DE738" i="58"/>
  <c r="AJ739" i="58"/>
  <c r="AK739" i="58"/>
  <c r="AL739" i="58"/>
  <c r="AM739" i="58"/>
  <c r="AN739" i="58"/>
  <c r="AO739" i="58"/>
  <c r="AP739" i="58"/>
  <c r="AQ739" i="58"/>
  <c r="AR739" i="58"/>
  <c r="AS739" i="58"/>
  <c r="AT739" i="58"/>
  <c r="AU739" i="58"/>
  <c r="AV739" i="58"/>
  <c r="AW739" i="58"/>
  <c r="AX739" i="58"/>
  <c r="AY739" i="58"/>
  <c r="AZ739" i="58"/>
  <c r="BA739" i="58"/>
  <c r="BB739" i="58"/>
  <c r="BC739" i="58"/>
  <c r="BD739" i="58"/>
  <c r="BE739" i="58"/>
  <c r="BF739" i="58"/>
  <c r="BG739" i="58"/>
  <c r="BH739" i="58"/>
  <c r="BI739" i="58"/>
  <c r="BJ739" i="58"/>
  <c r="BK739" i="58"/>
  <c r="BL739" i="58"/>
  <c r="BM739" i="58"/>
  <c r="BN739" i="58"/>
  <c r="BO739" i="58"/>
  <c r="BP739" i="58"/>
  <c r="BQ739" i="58"/>
  <c r="BR739" i="58"/>
  <c r="BS739" i="58"/>
  <c r="BT739" i="58"/>
  <c r="BU739" i="58"/>
  <c r="BV739" i="58"/>
  <c r="BW739" i="58"/>
  <c r="BX739" i="58"/>
  <c r="BY739" i="58"/>
  <c r="BZ739" i="58"/>
  <c r="CA739" i="58"/>
  <c r="CB739" i="58"/>
  <c r="CC739" i="58"/>
  <c r="CD739" i="58"/>
  <c r="CE739" i="58"/>
  <c r="CF739" i="58"/>
  <c r="CG739" i="58"/>
  <c r="CH739" i="58"/>
  <c r="CI739" i="58"/>
  <c r="CJ739" i="58"/>
  <c r="CK739" i="58"/>
  <c r="CL739" i="58"/>
  <c r="CM739" i="58"/>
  <c r="CN739" i="58"/>
  <c r="CO739" i="58"/>
  <c r="CP739" i="58"/>
  <c r="CQ739" i="58"/>
  <c r="CR739" i="58"/>
  <c r="CS739" i="58"/>
  <c r="CT739" i="58"/>
  <c r="CU739" i="58"/>
  <c r="CV739" i="58"/>
  <c r="CW739" i="58"/>
  <c r="CX739" i="58"/>
  <c r="CY739" i="58"/>
  <c r="CZ739" i="58"/>
  <c r="DA739" i="58"/>
  <c r="DB739" i="58"/>
  <c r="DC739" i="58"/>
  <c r="DD739" i="58"/>
  <c r="DE739" i="58"/>
  <c r="AJ740" i="58"/>
  <c r="AK740" i="58"/>
  <c r="AL740" i="58"/>
  <c r="AM740" i="58"/>
  <c r="AN740" i="58"/>
  <c r="AO740" i="58"/>
  <c r="AP740" i="58"/>
  <c r="AQ740" i="58"/>
  <c r="AR740" i="58"/>
  <c r="AS740" i="58"/>
  <c r="AT740" i="58"/>
  <c r="AU740" i="58"/>
  <c r="AV740" i="58"/>
  <c r="AW740" i="58"/>
  <c r="AX740" i="58"/>
  <c r="AY740" i="58"/>
  <c r="AZ740" i="58"/>
  <c r="BA740" i="58"/>
  <c r="BB740" i="58"/>
  <c r="BC740" i="58"/>
  <c r="BD740" i="58"/>
  <c r="BE740" i="58"/>
  <c r="BF740" i="58"/>
  <c r="BG740" i="58"/>
  <c r="BH740" i="58"/>
  <c r="BI740" i="58"/>
  <c r="BJ740" i="58"/>
  <c r="BK740" i="58"/>
  <c r="BL740" i="58"/>
  <c r="BM740" i="58"/>
  <c r="BN740" i="58"/>
  <c r="BO740" i="58"/>
  <c r="BP740" i="58"/>
  <c r="BQ740" i="58"/>
  <c r="BR740" i="58"/>
  <c r="BS740" i="58"/>
  <c r="BT740" i="58"/>
  <c r="BU740" i="58"/>
  <c r="BV740" i="58"/>
  <c r="BW740" i="58"/>
  <c r="BX740" i="58"/>
  <c r="BY740" i="58"/>
  <c r="BZ740" i="58"/>
  <c r="CA740" i="58"/>
  <c r="CB740" i="58"/>
  <c r="CC740" i="58"/>
  <c r="CD740" i="58"/>
  <c r="CE740" i="58"/>
  <c r="CF740" i="58"/>
  <c r="CG740" i="58"/>
  <c r="CH740" i="58"/>
  <c r="CI740" i="58"/>
  <c r="CJ740" i="58"/>
  <c r="CK740" i="58"/>
  <c r="CL740" i="58"/>
  <c r="CM740" i="58"/>
  <c r="CN740" i="58"/>
  <c r="CO740" i="58"/>
  <c r="CP740" i="58"/>
  <c r="CQ740" i="58"/>
  <c r="CR740" i="58"/>
  <c r="CS740" i="58"/>
  <c r="CT740" i="58"/>
  <c r="CU740" i="58"/>
  <c r="CV740" i="58"/>
  <c r="CW740" i="58"/>
  <c r="CX740" i="58"/>
  <c r="CY740" i="58"/>
  <c r="CZ740" i="58"/>
  <c r="DA740" i="58"/>
  <c r="DB740" i="58"/>
  <c r="DC740" i="58"/>
  <c r="DD740" i="58"/>
  <c r="DE740" i="58"/>
  <c r="AJ741" i="58"/>
  <c r="AK741" i="58"/>
  <c r="AL741" i="58"/>
  <c r="AM741" i="58"/>
  <c r="AN741" i="58"/>
  <c r="AO741" i="58"/>
  <c r="AP741" i="58"/>
  <c r="AQ741" i="58"/>
  <c r="AR741" i="58"/>
  <c r="AS741" i="58"/>
  <c r="AT741" i="58"/>
  <c r="AU741" i="58"/>
  <c r="AV741" i="58"/>
  <c r="AW741" i="58"/>
  <c r="AX741" i="58"/>
  <c r="AY741" i="58"/>
  <c r="AZ741" i="58"/>
  <c r="BA741" i="58"/>
  <c r="BB741" i="58"/>
  <c r="BC741" i="58"/>
  <c r="BD741" i="58"/>
  <c r="BE741" i="58"/>
  <c r="BF741" i="58"/>
  <c r="BG741" i="58"/>
  <c r="BH741" i="58"/>
  <c r="BI741" i="58"/>
  <c r="BJ741" i="58"/>
  <c r="BK741" i="58"/>
  <c r="BL741" i="58"/>
  <c r="BM741" i="58"/>
  <c r="BN741" i="58"/>
  <c r="BO741" i="58"/>
  <c r="BP741" i="58"/>
  <c r="BQ741" i="58"/>
  <c r="BR741" i="58"/>
  <c r="BS741" i="58"/>
  <c r="BT741" i="58"/>
  <c r="BU741" i="58"/>
  <c r="BV741" i="58"/>
  <c r="BW741" i="58"/>
  <c r="BX741" i="58"/>
  <c r="BY741" i="58"/>
  <c r="BZ741" i="58"/>
  <c r="CA741" i="58"/>
  <c r="CB741" i="58"/>
  <c r="CC741" i="58"/>
  <c r="CD741" i="58"/>
  <c r="CE741" i="58"/>
  <c r="CF741" i="58"/>
  <c r="CG741" i="58"/>
  <c r="CH741" i="58"/>
  <c r="CI741" i="58"/>
  <c r="CJ741" i="58"/>
  <c r="CK741" i="58"/>
  <c r="CL741" i="58"/>
  <c r="CM741" i="58"/>
  <c r="CN741" i="58"/>
  <c r="CO741" i="58"/>
  <c r="CP741" i="58"/>
  <c r="CQ741" i="58"/>
  <c r="CR741" i="58"/>
  <c r="CS741" i="58"/>
  <c r="CT741" i="58"/>
  <c r="CU741" i="58"/>
  <c r="CV741" i="58"/>
  <c r="CW741" i="58"/>
  <c r="CX741" i="58"/>
  <c r="CY741" i="58"/>
  <c r="CZ741" i="58"/>
  <c r="DA741" i="58"/>
  <c r="DB741" i="58"/>
  <c r="DC741" i="58"/>
  <c r="DD741" i="58"/>
  <c r="DE741" i="58"/>
  <c r="AJ742" i="58"/>
  <c r="AK742" i="58"/>
  <c r="AL742" i="58"/>
  <c r="AM742" i="58"/>
  <c r="AN742" i="58"/>
  <c r="AO742" i="58"/>
  <c r="AP742" i="58"/>
  <c r="AQ742" i="58"/>
  <c r="AR742" i="58"/>
  <c r="AS742" i="58"/>
  <c r="AT742" i="58"/>
  <c r="AU742" i="58"/>
  <c r="AV742" i="58"/>
  <c r="AW742" i="58"/>
  <c r="AX742" i="58"/>
  <c r="AY742" i="58"/>
  <c r="AZ742" i="58"/>
  <c r="BA742" i="58"/>
  <c r="BB742" i="58"/>
  <c r="BC742" i="58"/>
  <c r="BD742" i="58"/>
  <c r="BE742" i="58"/>
  <c r="BF742" i="58"/>
  <c r="BG742" i="58"/>
  <c r="BH742" i="58"/>
  <c r="BI742" i="58"/>
  <c r="BJ742" i="58"/>
  <c r="BK742" i="58"/>
  <c r="BL742" i="58"/>
  <c r="BM742" i="58"/>
  <c r="BN742" i="58"/>
  <c r="BO742" i="58"/>
  <c r="BP742" i="58"/>
  <c r="BQ742" i="58"/>
  <c r="BR742" i="58"/>
  <c r="BS742" i="58"/>
  <c r="BT742" i="58"/>
  <c r="BU742" i="58"/>
  <c r="BV742" i="58"/>
  <c r="BW742" i="58"/>
  <c r="BX742" i="58"/>
  <c r="BY742" i="58"/>
  <c r="BZ742" i="58"/>
  <c r="CA742" i="58"/>
  <c r="CB742" i="58"/>
  <c r="CC742" i="58"/>
  <c r="CD742" i="58"/>
  <c r="CE742" i="58"/>
  <c r="CF742" i="58"/>
  <c r="CG742" i="58"/>
  <c r="CH742" i="58"/>
  <c r="CI742" i="58"/>
  <c r="CJ742" i="58"/>
  <c r="CK742" i="58"/>
  <c r="CL742" i="58"/>
  <c r="CM742" i="58"/>
  <c r="CN742" i="58"/>
  <c r="CO742" i="58"/>
  <c r="CP742" i="58"/>
  <c r="CQ742" i="58"/>
  <c r="CR742" i="58"/>
  <c r="CS742" i="58"/>
  <c r="CT742" i="58"/>
  <c r="CU742" i="58"/>
  <c r="CV742" i="58"/>
  <c r="CW742" i="58"/>
  <c r="CX742" i="58"/>
  <c r="CY742" i="58"/>
  <c r="CZ742" i="58"/>
  <c r="DA742" i="58"/>
  <c r="DB742" i="58"/>
  <c r="DC742" i="58"/>
  <c r="DD742" i="58"/>
  <c r="DE742" i="58"/>
  <c r="AJ743" i="58"/>
  <c r="AK743" i="58"/>
  <c r="AL743" i="58"/>
  <c r="AM743" i="58"/>
  <c r="AN743" i="58"/>
  <c r="AO743" i="58"/>
  <c r="AP743" i="58"/>
  <c r="AQ743" i="58"/>
  <c r="AR743" i="58"/>
  <c r="AS743" i="58"/>
  <c r="AT743" i="58"/>
  <c r="AU743" i="58"/>
  <c r="AV743" i="58"/>
  <c r="AW743" i="58"/>
  <c r="AX743" i="58"/>
  <c r="AY743" i="58"/>
  <c r="AZ743" i="58"/>
  <c r="BA743" i="58"/>
  <c r="BB743" i="58"/>
  <c r="BC743" i="58"/>
  <c r="BD743" i="58"/>
  <c r="BE743" i="58"/>
  <c r="BF743" i="58"/>
  <c r="BG743" i="58"/>
  <c r="BH743" i="58"/>
  <c r="BI743" i="58"/>
  <c r="BJ743" i="58"/>
  <c r="BK743" i="58"/>
  <c r="BL743" i="58"/>
  <c r="BM743" i="58"/>
  <c r="BN743" i="58"/>
  <c r="BO743" i="58"/>
  <c r="BP743" i="58"/>
  <c r="BQ743" i="58"/>
  <c r="BR743" i="58"/>
  <c r="BS743" i="58"/>
  <c r="BT743" i="58"/>
  <c r="BU743" i="58"/>
  <c r="BV743" i="58"/>
  <c r="BW743" i="58"/>
  <c r="BX743" i="58"/>
  <c r="BY743" i="58"/>
  <c r="BZ743" i="58"/>
  <c r="CA743" i="58"/>
  <c r="CB743" i="58"/>
  <c r="CC743" i="58"/>
  <c r="CD743" i="58"/>
  <c r="CE743" i="58"/>
  <c r="CF743" i="58"/>
  <c r="CG743" i="58"/>
  <c r="CH743" i="58"/>
  <c r="CI743" i="58"/>
  <c r="CJ743" i="58"/>
  <c r="CK743" i="58"/>
  <c r="CL743" i="58"/>
  <c r="CM743" i="58"/>
  <c r="CN743" i="58"/>
  <c r="CO743" i="58"/>
  <c r="CP743" i="58"/>
  <c r="CQ743" i="58"/>
  <c r="CR743" i="58"/>
  <c r="CS743" i="58"/>
  <c r="CT743" i="58"/>
  <c r="CU743" i="58"/>
  <c r="CV743" i="58"/>
  <c r="CW743" i="58"/>
  <c r="CX743" i="58"/>
  <c r="CY743" i="58"/>
  <c r="CZ743" i="58"/>
  <c r="DA743" i="58"/>
  <c r="DB743" i="58"/>
  <c r="DC743" i="58"/>
  <c r="DD743" i="58"/>
  <c r="DE743" i="58"/>
  <c r="AJ744" i="58"/>
  <c r="AK744" i="58"/>
  <c r="AL744" i="58"/>
  <c r="AM744" i="58"/>
  <c r="AN744" i="58"/>
  <c r="AO744" i="58"/>
  <c r="AP744" i="58"/>
  <c r="AQ744" i="58"/>
  <c r="AR744" i="58"/>
  <c r="AS744" i="58"/>
  <c r="AT744" i="58"/>
  <c r="AU744" i="58"/>
  <c r="AV744" i="58"/>
  <c r="AW744" i="58"/>
  <c r="AX744" i="58"/>
  <c r="AY744" i="58"/>
  <c r="AZ744" i="58"/>
  <c r="BA744" i="58"/>
  <c r="BB744" i="58"/>
  <c r="BC744" i="58"/>
  <c r="BD744" i="58"/>
  <c r="BE744" i="58"/>
  <c r="BF744" i="58"/>
  <c r="BG744" i="58"/>
  <c r="BH744" i="58"/>
  <c r="BI744" i="58"/>
  <c r="BJ744" i="58"/>
  <c r="BK744" i="58"/>
  <c r="BL744" i="58"/>
  <c r="BM744" i="58"/>
  <c r="BN744" i="58"/>
  <c r="BO744" i="58"/>
  <c r="BP744" i="58"/>
  <c r="BQ744" i="58"/>
  <c r="BR744" i="58"/>
  <c r="BS744" i="58"/>
  <c r="BT744" i="58"/>
  <c r="BU744" i="58"/>
  <c r="BV744" i="58"/>
  <c r="BW744" i="58"/>
  <c r="BX744" i="58"/>
  <c r="BY744" i="58"/>
  <c r="BZ744" i="58"/>
  <c r="CA744" i="58"/>
  <c r="CB744" i="58"/>
  <c r="CC744" i="58"/>
  <c r="CD744" i="58"/>
  <c r="CE744" i="58"/>
  <c r="CF744" i="58"/>
  <c r="CG744" i="58"/>
  <c r="CH744" i="58"/>
  <c r="CI744" i="58"/>
  <c r="CJ744" i="58"/>
  <c r="CK744" i="58"/>
  <c r="CL744" i="58"/>
  <c r="CM744" i="58"/>
  <c r="CN744" i="58"/>
  <c r="CO744" i="58"/>
  <c r="CP744" i="58"/>
  <c r="CQ744" i="58"/>
  <c r="CR744" i="58"/>
  <c r="CS744" i="58"/>
  <c r="CT744" i="58"/>
  <c r="CU744" i="58"/>
  <c r="CV744" i="58"/>
  <c r="CW744" i="58"/>
  <c r="CX744" i="58"/>
  <c r="CY744" i="58"/>
  <c r="CZ744" i="58"/>
  <c r="DA744" i="58"/>
  <c r="DB744" i="58"/>
  <c r="DC744" i="58"/>
  <c r="DD744" i="58"/>
  <c r="DE744" i="58"/>
  <c r="AJ745" i="58"/>
  <c r="AK745" i="58"/>
  <c r="AL745" i="58"/>
  <c r="AM745" i="58"/>
  <c r="AN745" i="58"/>
  <c r="AO745" i="58"/>
  <c r="AP745" i="58"/>
  <c r="AQ745" i="58"/>
  <c r="AR745" i="58"/>
  <c r="AS745" i="58"/>
  <c r="AT745" i="58"/>
  <c r="AU745" i="58"/>
  <c r="AV745" i="58"/>
  <c r="AW745" i="58"/>
  <c r="AX745" i="58"/>
  <c r="AY745" i="58"/>
  <c r="AZ745" i="58"/>
  <c r="BA745" i="58"/>
  <c r="BB745" i="58"/>
  <c r="BC745" i="58"/>
  <c r="BD745" i="58"/>
  <c r="BE745" i="58"/>
  <c r="BF745" i="58"/>
  <c r="BG745" i="58"/>
  <c r="BH745" i="58"/>
  <c r="BI745" i="58"/>
  <c r="BJ745" i="58"/>
  <c r="BK745" i="58"/>
  <c r="BL745" i="58"/>
  <c r="BM745" i="58"/>
  <c r="BN745" i="58"/>
  <c r="BO745" i="58"/>
  <c r="BP745" i="58"/>
  <c r="BQ745" i="58"/>
  <c r="BR745" i="58"/>
  <c r="BS745" i="58"/>
  <c r="BT745" i="58"/>
  <c r="BU745" i="58"/>
  <c r="BV745" i="58"/>
  <c r="BW745" i="58"/>
  <c r="BX745" i="58"/>
  <c r="BY745" i="58"/>
  <c r="BZ745" i="58"/>
  <c r="CA745" i="58"/>
  <c r="CB745" i="58"/>
  <c r="CC745" i="58"/>
  <c r="CD745" i="58"/>
  <c r="CE745" i="58"/>
  <c r="CF745" i="58"/>
  <c r="CG745" i="58"/>
  <c r="CH745" i="58"/>
  <c r="CI745" i="58"/>
  <c r="CJ745" i="58"/>
  <c r="CK745" i="58"/>
  <c r="CL745" i="58"/>
  <c r="CM745" i="58"/>
  <c r="CN745" i="58"/>
  <c r="CO745" i="58"/>
  <c r="CP745" i="58"/>
  <c r="CQ745" i="58"/>
  <c r="CR745" i="58"/>
  <c r="CS745" i="58"/>
  <c r="CT745" i="58"/>
  <c r="CU745" i="58"/>
  <c r="CV745" i="58"/>
  <c r="CW745" i="58"/>
  <c r="CX745" i="58"/>
  <c r="CY745" i="58"/>
  <c r="CZ745" i="58"/>
  <c r="DA745" i="58"/>
  <c r="DB745" i="58"/>
  <c r="DC745" i="58"/>
  <c r="DD745" i="58"/>
  <c r="DE745" i="58"/>
  <c r="AJ746" i="58"/>
  <c r="AK746" i="58"/>
  <c r="AL746" i="58"/>
  <c r="AM746" i="58"/>
  <c r="AN746" i="58"/>
  <c r="AO746" i="58"/>
  <c r="AP746" i="58"/>
  <c r="AQ746" i="58"/>
  <c r="AR746" i="58"/>
  <c r="AS746" i="58"/>
  <c r="AT746" i="58"/>
  <c r="AU746" i="58"/>
  <c r="AV746" i="58"/>
  <c r="AW746" i="58"/>
  <c r="AX746" i="58"/>
  <c r="AY746" i="58"/>
  <c r="AZ746" i="58"/>
  <c r="BA746" i="58"/>
  <c r="BB746" i="58"/>
  <c r="BC746" i="58"/>
  <c r="BD746" i="58"/>
  <c r="BE746" i="58"/>
  <c r="BF746" i="58"/>
  <c r="BG746" i="58"/>
  <c r="BH746" i="58"/>
  <c r="BI746" i="58"/>
  <c r="BJ746" i="58"/>
  <c r="BK746" i="58"/>
  <c r="BL746" i="58"/>
  <c r="BM746" i="58"/>
  <c r="BN746" i="58"/>
  <c r="BO746" i="58"/>
  <c r="BP746" i="58"/>
  <c r="BQ746" i="58"/>
  <c r="BR746" i="58"/>
  <c r="BS746" i="58"/>
  <c r="BT746" i="58"/>
  <c r="BU746" i="58"/>
  <c r="BV746" i="58"/>
  <c r="BW746" i="58"/>
  <c r="BX746" i="58"/>
  <c r="BY746" i="58"/>
  <c r="BZ746" i="58"/>
  <c r="CA746" i="58"/>
  <c r="CB746" i="58"/>
  <c r="CC746" i="58"/>
  <c r="CD746" i="58"/>
  <c r="CE746" i="58"/>
  <c r="CF746" i="58"/>
  <c r="CG746" i="58"/>
  <c r="CH746" i="58"/>
  <c r="CI746" i="58"/>
  <c r="CJ746" i="58"/>
  <c r="CK746" i="58"/>
  <c r="CL746" i="58"/>
  <c r="CM746" i="58"/>
  <c r="CN746" i="58"/>
  <c r="CO746" i="58"/>
  <c r="CP746" i="58"/>
  <c r="CQ746" i="58"/>
  <c r="CR746" i="58"/>
  <c r="CS746" i="58"/>
  <c r="CT746" i="58"/>
  <c r="CU746" i="58"/>
  <c r="CV746" i="58"/>
  <c r="CW746" i="58"/>
  <c r="CX746" i="58"/>
  <c r="CY746" i="58"/>
  <c r="CZ746" i="58"/>
  <c r="DA746" i="58"/>
  <c r="DB746" i="58"/>
  <c r="DC746" i="58"/>
  <c r="DD746" i="58"/>
  <c r="DE746" i="58"/>
  <c r="AJ747" i="58"/>
  <c r="AK747" i="58"/>
  <c r="AL747" i="58"/>
  <c r="AM747" i="58"/>
  <c r="AN747" i="58"/>
  <c r="AO747" i="58"/>
  <c r="AP747" i="58"/>
  <c r="AQ747" i="58"/>
  <c r="AR747" i="58"/>
  <c r="AS747" i="58"/>
  <c r="AT747" i="58"/>
  <c r="AU747" i="58"/>
  <c r="AV747" i="58"/>
  <c r="AW747" i="58"/>
  <c r="AX747" i="58"/>
  <c r="AY747" i="58"/>
  <c r="AZ747" i="58"/>
  <c r="BA747" i="58"/>
  <c r="BB747" i="58"/>
  <c r="BC747" i="58"/>
  <c r="BD747" i="58"/>
  <c r="BE747" i="58"/>
  <c r="BF747" i="58"/>
  <c r="BG747" i="58"/>
  <c r="BH747" i="58"/>
  <c r="BI747" i="58"/>
  <c r="BJ747" i="58"/>
  <c r="BK747" i="58"/>
  <c r="BL747" i="58"/>
  <c r="BM747" i="58"/>
  <c r="BN747" i="58"/>
  <c r="BO747" i="58"/>
  <c r="BP747" i="58"/>
  <c r="BQ747" i="58"/>
  <c r="BR747" i="58"/>
  <c r="BS747" i="58"/>
  <c r="BT747" i="58"/>
  <c r="BU747" i="58"/>
  <c r="BV747" i="58"/>
  <c r="BW747" i="58"/>
  <c r="BX747" i="58"/>
  <c r="BY747" i="58"/>
  <c r="BZ747" i="58"/>
  <c r="CA747" i="58"/>
  <c r="CB747" i="58"/>
  <c r="CC747" i="58"/>
  <c r="CD747" i="58"/>
  <c r="CE747" i="58"/>
  <c r="CF747" i="58"/>
  <c r="CG747" i="58"/>
  <c r="CH747" i="58"/>
  <c r="CI747" i="58"/>
  <c r="CJ747" i="58"/>
  <c r="CK747" i="58"/>
  <c r="CL747" i="58"/>
  <c r="CM747" i="58"/>
  <c r="CN747" i="58"/>
  <c r="CO747" i="58"/>
  <c r="CP747" i="58"/>
  <c r="CQ747" i="58"/>
  <c r="CR747" i="58"/>
  <c r="CS747" i="58"/>
  <c r="CT747" i="58"/>
  <c r="CU747" i="58"/>
  <c r="CV747" i="58"/>
  <c r="CW747" i="58"/>
  <c r="CX747" i="58"/>
  <c r="CY747" i="58"/>
  <c r="CZ747" i="58"/>
  <c r="DA747" i="58"/>
  <c r="DB747" i="58"/>
  <c r="DC747" i="58"/>
  <c r="DD747" i="58"/>
  <c r="DE747" i="58"/>
  <c r="AJ748" i="58"/>
  <c r="AK748" i="58"/>
  <c r="AL748" i="58"/>
  <c r="AM748" i="58"/>
  <c r="AN748" i="58"/>
  <c r="AO748" i="58"/>
  <c r="AP748" i="58"/>
  <c r="AQ748" i="58"/>
  <c r="AR748" i="58"/>
  <c r="AS748" i="58"/>
  <c r="AT748" i="58"/>
  <c r="AU748" i="58"/>
  <c r="AV748" i="58"/>
  <c r="AW748" i="58"/>
  <c r="AX748" i="58"/>
  <c r="AY748" i="58"/>
  <c r="AZ748" i="58"/>
  <c r="BA748" i="58"/>
  <c r="BB748" i="58"/>
  <c r="BC748" i="58"/>
  <c r="BD748" i="58"/>
  <c r="BE748" i="58"/>
  <c r="BF748" i="58"/>
  <c r="BG748" i="58"/>
  <c r="BH748" i="58"/>
  <c r="BI748" i="58"/>
  <c r="BJ748" i="58"/>
  <c r="BK748" i="58"/>
  <c r="BL748" i="58"/>
  <c r="BM748" i="58"/>
  <c r="BN748" i="58"/>
  <c r="BO748" i="58"/>
  <c r="BP748" i="58"/>
  <c r="BQ748" i="58"/>
  <c r="BR748" i="58"/>
  <c r="BS748" i="58"/>
  <c r="BT748" i="58"/>
  <c r="BU748" i="58"/>
  <c r="BV748" i="58"/>
  <c r="BW748" i="58"/>
  <c r="BX748" i="58"/>
  <c r="BY748" i="58"/>
  <c r="BZ748" i="58"/>
  <c r="CA748" i="58"/>
  <c r="CB748" i="58"/>
  <c r="CC748" i="58"/>
  <c r="CD748" i="58"/>
  <c r="CE748" i="58"/>
  <c r="CF748" i="58"/>
  <c r="CG748" i="58"/>
  <c r="CH748" i="58"/>
  <c r="CI748" i="58"/>
  <c r="CJ748" i="58"/>
  <c r="CK748" i="58"/>
  <c r="CL748" i="58"/>
  <c r="CM748" i="58"/>
  <c r="CN748" i="58"/>
  <c r="CO748" i="58"/>
  <c r="CP748" i="58"/>
  <c r="CQ748" i="58"/>
  <c r="CR748" i="58"/>
  <c r="CS748" i="58"/>
  <c r="CT748" i="58"/>
  <c r="CU748" i="58"/>
  <c r="CV748" i="58"/>
  <c r="CW748" i="58"/>
  <c r="CX748" i="58"/>
  <c r="CY748" i="58"/>
  <c r="CZ748" i="58"/>
  <c r="DA748" i="58"/>
  <c r="DB748" i="58"/>
  <c r="DC748" i="58"/>
  <c r="DD748" i="58"/>
  <c r="DE748" i="58"/>
  <c r="AJ749" i="58"/>
  <c r="AK749" i="58"/>
  <c r="AL749" i="58"/>
  <c r="AM749" i="58"/>
  <c r="AN749" i="58"/>
  <c r="AO749" i="58"/>
  <c r="AP749" i="58"/>
  <c r="AQ749" i="58"/>
  <c r="AR749" i="58"/>
  <c r="AS749" i="58"/>
  <c r="AT749" i="58"/>
  <c r="AU749" i="58"/>
  <c r="AV749" i="58"/>
  <c r="AW749" i="58"/>
  <c r="AX749" i="58"/>
  <c r="AY749" i="58"/>
  <c r="AZ749" i="58"/>
  <c r="BA749" i="58"/>
  <c r="BB749" i="58"/>
  <c r="BC749" i="58"/>
  <c r="BD749" i="58"/>
  <c r="BE749" i="58"/>
  <c r="BF749" i="58"/>
  <c r="BG749" i="58"/>
  <c r="BH749" i="58"/>
  <c r="BI749" i="58"/>
  <c r="BJ749" i="58"/>
  <c r="BK749" i="58"/>
  <c r="BL749" i="58"/>
  <c r="BM749" i="58"/>
  <c r="BN749" i="58"/>
  <c r="BO749" i="58"/>
  <c r="BP749" i="58"/>
  <c r="BQ749" i="58"/>
  <c r="BR749" i="58"/>
  <c r="BS749" i="58"/>
  <c r="BT749" i="58"/>
  <c r="BU749" i="58"/>
  <c r="BV749" i="58"/>
  <c r="BW749" i="58"/>
  <c r="BX749" i="58"/>
  <c r="BY749" i="58"/>
  <c r="BZ749" i="58"/>
  <c r="CA749" i="58"/>
  <c r="CB749" i="58"/>
  <c r="CC749" i="58"/>
  <c r="CD749" i="58"/>
  <c r="CE749" i="58"/>
  <c r="CF749" i="58"/>
  <c r="CG749" i="58"/>
  <c r="CH749" i="58"/>
  <c r="CI749" i="58"/>
  <c r="CJ749" i="58"/>
  <c r="CK749" i="58"/>
  <c r="CL749" i="58"/>
  <c r="CM749" i="58"/>
  <c r="CN749" i="58"/>
  <c r="CO749" i="58"/>
  <c r="CP749" i="58"/>
  <c r="CQ749" i="58"/>
  <c r="CR749" i="58"/>
  <c r="CS749" i="58"/>
  <c r="CT749" i="58"/>
  <c r="CU749" i="58"/>
  <c r="CV749" i="58"/>
  <c r="CW749" i="58"/>
  <c r="CX749" i="58"/>
  <c r="CY749" i="58"/>
  <c r="CZ749" i="58"/>
  <c r="DA749" i="58"/>
  <c r="DB749" i="58"/>
  <c r="DC749" i="58"/>
  <c r="DD749" i="58"/>
  <c r="DE749" i="58"/>
  <c r="AJ750" i="58"/>
  <c r="AK750" i="58"/>
  <c r="AL750" i="58"/>
  <c r="AM750" i="58"/>
  <c r="AN750" i="58"/>
  <c r="AO750" i="58"/>
  <c r="AP750" i="58"/>
  <c r="AQ750" i="58"/>
  <c r="AR750" i="58"/>
  <c r="AS750" i="58"/>
  <c r="AT750" i="58"/>
  <c r="AU750" i="58"/>
  <c r="AV750" i="58"/>
  <c r="AW750" i="58"/>
  <c r="AX750" i="58"/>
  <c r="AY750" i="58"/>
  <c r="AZ750" i="58"/>
  <c r="BA750" i="58"/>
  <c r="BB750" i="58"/>
  <c r="BC750" i="58"/>
  <c r="BD750" i="58"/>
  <c r="BE750" i="58"/>
  <c r="BF750" i="58"/>
  <c r="BG750" i="58"/>
  <c r="BH750" i="58"/>
  <c r="BI750" i="58"/>
  <c r="BJ750" i="58"/>
  <c r="BK750" i="58"/>
  <c r="BL750" i="58"/>
  <c r="BM750" i="58"/>
  <c r="BN750" i="58"/>
  <c r="BO750" i="58"/>
  <c r="BP750" i="58"/>
  <c r="BQ750" i="58"/>
  <c r="BR750" i="58"/>
  <c r="BS750" i="58"/>
  <c r="BT750" i="58"/>
  <c r="BU750" i="58"/>
  <c r="BV750" i="58"/>
  <c r="BW750" i="58"/>
  <c r="BX750" i="58"/>
  <c r="BY750" i="58"/>
  <c r="BZ750" i="58"/>
  <c r="CA750" i="58"/>
  <c r="CB750" i="58"/>
  <c r="CC750" i="58"/>
  <c r="CD750" i="58"/>
  <c r="CE750" i="58"/>
  <c r="CF750" i="58"/>
  <c r="CG750" i="58"/>
  <c r="CH750" i="58"/>
  <c r="CI750" i="58"/>
  <c r="CJ750" i="58"/>
  <c r="CK750" i="58"/>
  <c r="CL750" i="58"/>
  <c r="CM750" i="58"/>
  <c r="CN750" i="58"/>
  <c r="CO750" i="58"/>
  <c r="CP750" i="58"/>
  <c r="CQ750" i="58"/>
  <c r="CR750" i="58"/>
  <c r="CS750" i="58"/>
  <c r="CT750" i="58"/>
  <c r="CU750" i="58"/>
  <c r="CV750" i="58"/>
  <c r="CW750" i="58"/>
  <c r="CX750" i="58"/>
  <c r="CY750" i="58"/>
  <c r="CZ750" i="58"/>
  <c r="DA750" i="58"/>
  <c r="DB750" i="58"/>
  <c r="DC750" i="58"/>
  <c r="DD750" i="58"/>
  <c r="DE750" i="58"/>
  <c r="AJ751" i="58"/>
  <c r="AK751" i="58"/>
  <c r="AL751" i="58"/>
  <c r="AM751" i="58"/>
  <c r="AN751" i="58"/>
  <c r="AO751" i="58"/>
  <c r="AP751" i="58"/>
  <c r="AQ751" i="58"/>
  <c r="AR751" i="58"/>
  <c r="AS751" i="58"/>
  <c r="AT751" i="58"/>
  <c r="AU751" i="58"/>
  <c r="AV751" i="58"/>
  <c r="AW751" i="58"/>
  <c r="AX751" i="58"/>
  <c r="AY751" i="58"/>
  <c r="AZ751" i="58"/>
  <c r="BA751" i="58"/>
  <c r="BB751" i="58"/>
  <c r="BC751" i="58"/>
  <c r="BD751" i="58"/>
  <c r="BE751" i="58"/>
  <c r="BF751" i="58"/>
  <c r="BG751" i="58"/>
  <c r="BH751" i="58"/>
  <c r="BI751" i="58"/>
  <c r="BJ751" i="58"/>
  <c r="BK751" i="58"/>
  <c r="BL751" i="58"/>
  <c r="BM751" i="58"/>
  <c r="BN751" i="58"/>
  <c r="BO751" i="58"/>
  <c r="BP751" i="58"/>
  <c r="BQ751" i="58"/>
  <c r="BR751" i="58"/>
  <c r="BS751" i="58"/>
  <c r="BT751" i="58"/>
  <c r="BU751" i="58"/>
  <c r="BV751" i="58"/>
  <c r="BW751" i="58"/>
  <c r="BX751" i="58"/>
  <c r="BY751" i="58"/>
  <c r="BZ751" i="58"/>
  <c r="CA751" i="58"/>
  <c r="CB751" i="58"/>
  <c r="CC751" i="58"/>
  <c r="CD751" i="58"/>
  <c r="CE751" i="58"/>
  <c r="CF751" i="58"/>
  <c r="CG751" i="58"/>
  <c r="CH751" i="58"/>
  <c r="CI751" i="58"/>
  <c r="CJ751" i="58"/>
  <c r="CK751" i="58"/>
  <c r="CL751" i="58"/>
  <c r="CM751" i="58"/>
  <c r="CN751" i="58"/>
  <c r="CO751" i="58"/>
  <c r="CP751" i="58"/>
  <c r="CQ751" i="58"/>
  <c r="CR751" i="58"/>
  <c r="CS751" i="58"/>
  <c r="CT751" i="58"/>
  <c r="CU751" i="58"/>
  <c r="CV751" i="58"/>
  <c r="CW751" i="58"/>
  <c r="CX751" i="58"/>
  <c r="CY751" i="58"/>
  <c r="CZ751" i="58"/>
  <c r="DA751" i="58"/>
  <c r="DB751" i="58"/>
  <c r="DC751" i="58"/>
  <c r="DD751" i="58"/>
  <c r="DE751" i="58"/>
  <c r="AJ752" i="58"/>
  <c r="AK752" i="58"/>
  <c r="AL752" i="58"/>
  <c r="AM752" i="58"/>
  <c r="AN752" i="58"/>
  <c r="AO752" i="58"/>
  <c r="AP752" i="58"/>
  <c r="AQ752" i="58"/>
  <c r="AR752" i="58"/>
  <c r="AS752" i="58"/>
  <c r="AT752" i="58"/>
  <c r="AU752" i="58"/>
  <c r="AV752" i="58"/>
  <c r="AW752" i="58"/>
  <c r="AX752" i="58"/>
  <c r="AY752" i="58"/>
  <c r="AZ752" i="58"/>
  <c r="BA752" i="58"/>
  <c r="BB752" i="58"/>
  <c r="BC752" i="58"/>
  <c r="BD752" i="58"/>
  <c r="BE752" i="58"/>
  <c r="BF752" i="58"/>
  <c r="BG752" i="58"/>
  <c r="BH752" i="58"/>
  <c r="BI752" i="58"/>
  <c r="BJ752" i="58"/>
  <c r="BK752" i="58"/>
  <c r="BL752" i="58"/>
  <c r="BM752" i="58"/>
  <c r="BN752" i="58"/>
  <c r="BO752" i="58"/>
  <c r="BP752" i="58"/>
  <c r="BQ752" i="58"/>
  <c r="BR752" i="58"/>
  <c r="BS752" i="58"/>
  <c r="BT752" i="58"/>
  <c r="BU752" i="58"/>
  <c r="BV752" i="58"/>
  <c r="BW752" i="58"/>
  <c r="BX752" i="58"/>
  <c r="BY752" i="58"/>
  <c r="BZ752" i="58"/>
  <c r="CA752" i="58"/>
  <c r="CB752" i="58"/>
  <c r="CC752" i="58"/>
  <c r="CD752" i="58"/>
  <c r="CE752" i="58"/>
  <c r="CF752" i="58"/>
  <c r="CG752" i="58"/>
  <c r="CH752" i="58"/>
  <c r="CI752" i="58"/>
  <c r="CJ752" i="58"/>
  <c r="CK752" i="58"/>
  <c r="CL752" i="58"/>
  <c r="CM752" i="58"/>
  <c r="CN752" i="58"/>
  <c r="CO752" i="58"/>
  <c r="CP752" i="58"/>
  <c r="CQ752" i="58"/>
  <c r="CR752" i="58"/>
  <c r="CS752" i="58"/>
  <c r="CT752" i="58"/>
  <c r="CU752" i="58"/>
  <c r="CV752" i="58"/>
  <c r="CW752" i="58"/>
  <c r="CX752" i="58"/>
  <c r="CY752" i="58"/>
  <c r="CZ752" i="58"/>
  <c r="DA752" i="58"/>
  <c r="DB752" i="58"/>
  <c r="DC752" i="58"/>
  <c r="DD752" i="58"/>
  <c r="DE752" i="58"/>
  <c r="AJ753" i="58"/>
  <c r="AK753" i="58"/>
  <c r="AL753" i="58"/>
  <c r="AM753" i="58"/>
  <c r="AN753" i="58"/>
  <c r="AO753" i="58"/>
  <c r="AP753" i="58"/>
  <c r="AQ753" i="58"/>
  <c r="AR753" i="58"/>
  <c r="AS753" i="58"/>
  <c r="AT753" i="58"/>
  <c r="AU753" i="58"/>
  <c r="AV753" i="58"/>
  <c r="AW753" i="58"/>
  <c r="AX753" i="58"/>
  <c r="AY753" i="58"/>
  <c r="AZ753" i="58"/>
  <c r="BA753" i="58"/>
  <c r="BB753" i="58"/>
  <c r="BC753" i="58"/>
  <c r="BD753" i="58"/>
  <c r="BE753" i="58"/>
  <c r="BF753" i="58"/>
  <c r="BG753" i="58"/>
  <c r="BH753" i="58"/>
  <c r="BI753" i="58"/>
  <c r="BJ753" i="58"/>
  <c r="BK753" i="58"/>
  <c r="BL753" i="58"/>
  <c r="BM753" i="58"/>
  <c r="BN753" i="58"/>
  <c r="BO753" i="58"/>
  <c r="BP753" i="58"/>
  <c r="BQ753" i="58"/>
  <c r="BR753" i="58"/>
  <c r="BS753" i="58"/>
  <c r="BT753" i="58"/>
  <c r="BU753" i="58"/>
  <c r="BV753" i="58"/>
  <c r="BW753" i="58"/>
  <c r="BX753" i="58"/>
  <c r="BY753" i="58"/>
  <c r="BZ753" i="58"/>
  <c r="CA753" i="58"/>
  <c r="CB753" i="58"/>
  <c r="CC753" i="58"/>
  <c r="CD753" i="58"/>
  <c r="CE753" i="58"/>
  <c r="CF753" i="58"/>
  <c r="CG753" i="58"/>
  <c r="CH753" i="58"/>
  <c r="CI753" i="58"/>
  <c r="CJ753" i="58"/>
  <c r="CK753" i="58"/>
  <c r="CL753" i="58"/>
  <c r="CM753" i="58"/>
  <c r="CN753" i="58"/>
  <c r="CO753" i="58"/>
  <c r="CP753" i="58"/>
  <c r="CQ753" i="58"/>
  <c r="CR753" i="58"/>
  <c r="CS753" i="58"/>
  <c r="CT753" i="58"/>
  <c r="CU753" i="58"/>
  <c r="CV753" i="58"/>
  <c r="CW753" i="58"/>
  <c r="CX753" i="58"/>
  <c r="CY753" i="58"/>
  <c r="CZ753" i="58"/>
  <c r="DA753" i="58"/>
  <c r="DB753" i="58"/>
  <c r="DC753" i="58"/>
  <c r="DD753" i="58"/>
  <c r="DE753" i="58"/>
  <c r="AJ754" i="58"/>
  <c r="AK754" i="58"/>
  <c r="AL754" i="58"/>
  <c r="AM754" i="58"/>
  <c r="AN754" i="58"/>
  <c r="AO754" i="58"/>
  <c r="AP754" i="58"/>
  <c r="AQ754" i="58"/>
  <c r="AR754" i="58"/>
  <c r="AS754" i="58"/>
  <c r="AT754" i="58"/>
  <c r="AU754" i="58"/>
  <c r="AV754" i="58"/>
  <c r="AW754" i="58"/>
  <c r="AX754" i="58"/>
  <c r="AY754" i="58"/>
  <c r="AZ754" i="58"/>
  <c r="BA754" i="58"/>
  <c r="BB754" i="58"/>
  <c r="BC754" i="58"/>
  <c r="BD754" i="58"/>
  <c r="BE754" i="58"/>
  <c r="BF754" i="58"/>
  <c r="BG754" i="58"/>
  <c r="BH754" i="58"/>
  <c r="BI754" i="58"/>
  <c r="BJ754" i="58"/>
  <c r="BK754" i="58"/>
  <c r="BL754" i="58"/>
  <c r="BM754" i="58"/>
  <c r="BN754" i="58"/>
  <c r="BO754" i="58"/>
  <c r="BP754" i="58"/>
  <c r="BQ754" i="58"/>
  <c r="BR754" i="58"/>
  <c r="BS754" i="58"/>
  <c r="BT754" i="58"/>
  <c r="BU754" i="58"/>
  <c r="BV754" i="58"/>
  <c r="BW754" i="58"/>
  <c r="BX754" i="58"/>
  <c r="BY754" i="58"/>
  <c r="BZ754" i="58"/>
  <c r="CA754" i="58"/>
  <c r="CB754" i="58"/>
  <c r="CC754" i="58"/>
  <c r="CD754" i="58"/>
  <c r="CE754" i="58"/>
  <c r="CF754" i="58"/>
  <c r="CG754" i="58"/>
  <c r="CH754" i="58"/>
  <c r="CI754" i="58"/>
  <c r="CJ754" i="58"/>
  <c r="CK754" i="58"/>
  <c r="CL754" i="58"/>
  <c r="CM754" i="58"/>
  <c r="CN754" i="58"/>
  <c r="CO754" i="58"/>
  <c r="CP754" i="58"/>
  <c r="CQ754" i="58"/>
  <c r="CR754" i="58"/>
  <c r="CS754" i="58"/>
  <c r="CT754" i="58"/>
  <c r="CU754" i="58"/>
  <c r="CV754" i="58"/>
  <c r="CW754" i="58"/>
  <c r="CX754" i="58"/>
  <c r="CY754" i="58"/>
  <c r="CZ754" i="58"/>
  <c r="DA754" i="58"/>
  <c r="DB754" i="58"/>
  <c r="DC754" i="58"/>
  <c r="DD754" i="58"/>
  <c r="DE754" i="58"/>
  <c r="AJ755" i="58"/>
  <c r="AK755" i="58"/>
  <c r="AL755" i="58"/>
  <c r="AM755" i="58"/>
  <c r="AN755" i="58"/>
  <c r="AO755" i="58"/>
  <c r="AP755" i="58"/>
  <c r="AQ755" i="58"/>
  <c r="AR755" i="58"/>
  <c r="AS755" i="58"/>
  <c r="AT755" i="58"/>
  <c r="AU755" i="58"/>
  <c r="AV755" i="58"/>
  <c r="AW755" i="58"/>
  <c r="AX755" i="58"/>
  <c r="AY755" i="58"/>
  <c r="AZ755" i="58"/>
  <c r="BA755" i="58"/>
  <c r="BB755" i="58"/>
  <c r="BC755" i="58"/>
  <c r="BD755" i="58"/>
  <c r="BE755" i="58"/>
  <c r="BF755" i="58"/>
  <c r="BG755" i="58"/>
  <c r="BH755" i="58"/>
  <c r="BI755" i="58"/>
  <c r="BJ755" i="58"/>
  <c r="BK755" i="58"/>
  <c r="BL755" i="58"/>
  <c r="BM755" i="58"/>
  <c r="BN755" i="58"/>
  <c r="BO755" i="58"/>
  <c r="BP755" i="58"/>
  <c r="BQ755" i="58"/>
  <c r="BR755" i="58"/>
  <c r="BS755" i="58"/>
  <c r="BT755" i="58"/>
  <c r="BU755" i="58"/>
  <c r="BV755" i="58"/>
  <c r="BW755" i="58"/>
  <c r="BX755" i="58"/>
  <c r="BY755" i="58"/>
  <c r="BZ755" i="58"/>
  <c r="CA755" i="58"/>
  <c r="CB755" i="58"/>
  <c r="CC755" i="58"/>
  <c r="CD755" i="58"/>
  <c r="CE755" i="58"/>
  <c r="CF755" i="58"/>
  <c r="CG755" i="58"/>
  <c r="CH755" i="58"/>
  <c r="CI755" i="58"/>
  <c r="CJ755" i="58"/>
  <c r="CK755" i="58"/>
  <c r="CL755" i="58"/>
  <c r="CM755" i="58"/>
  <c r="CN755" i="58"/>
  <c r="CO755" i="58"/>
  <c r="CP755" i="58"/>
  <c r="CQ755" i="58"/>
  <c r="CR755" i="58"/>
  <c r="CS755" i="58"/>
  <c r="CT755" i="58"/>
  <c r="CU755" i="58"/>
  <c r="CV755" i="58"/>
  <c r="CW755" i="58"/>
  <c r="CX755" i="58"/>
  <c r="CY755" i="58"/>
  <c r="CZ755" i="58"/>
  <c r="DA755" i="58"/>
  <c r="DB755" i="58"/>
  <c r="DC755" i="58"/>
  <c r="DD755" i="58"/>
  <c r="DE755" i="58"/>
  <c r="AJ756" i="58"/>
  <c r="AK756" i="58"/>
  <c r="AL756" i="58"/>
  <c r="AM756" i="58"/>
  <c r="AN756" i="58"/>
  <c r="AO756" i="58"/>
  <c r="AP756" i="58"/>
  <c r="AQ756" i="58"/>
  <c r="AR756" i="58"/>
  <c r="AS756" i="58"/>
  <c r="AT756" i="58"/>
  <c r="AU756" i="58"/>
  <c r="AV756" i="58"/>
  <c r="AW756" i="58"/>
  <c r="AX756" i="58"/>
  <c r="AY756" i="58"/>
  <c r="AZ756" i="58"/>
  <c r="BA756" i="58"/>
  <c r="BB756" i="58"/>
  <c r="BC756" i="58"/>
  <c r="BD756" i="58"/>
  <c r="BE756" i="58"/>
  <c r="BF756" i="58"/>
  <c r="BG756" i="58"/>
  <c r="BH756" i="58"/>
  <c r="BI756" i="58"/>
  <c r="BJ756" i="58"/>
  <c r="BK756" i="58"/>
  <c r="BL756" i="58"/>
  <c r="BM756" i="58"/>
  <c r="BN756" i="58"/>
  <c r="BO756" i="58"/>
  <c r="BP756" i="58"/>
  <c r="BQ756" i="58"/>
  <c r="BR756" i="58"/>
  <c r="BS756" i="58"/>
  <c r="BT756" i="58"/>
  <c r="BU756" i="58"/>
  <c r="BV756" i="58"/>
  <c r="BW756" i="58"/>
  <c r="BX756" i="58"/>
  <c r="BY756" i="58"/>
  <c r="BZ756" i="58"/>
  <c r="CA756" i="58"/>
  <c r="CB756" i="58"/>
  <c r="CC756" i="58"/>
  <c r="CD756" i="58"/>
  <c r="CE756" i="58"/>
  <c r="CF756" i="58"/>
  <c r="CG756" i="58"/>
  <c r="CH756" i="58"/>
  <c r="CI756" i="58"/>
  <c r="CJ756" i="58"/>
  <c r="CK756" i="58"/>
  <c r="CL756" i="58"/>
  <c r="CM756" i="58"/>
  <c r="CN756" i="58"/>
  <c r="CO756" i="58"/>
  <c r="CP756" i="58"/>
  <c r="CQ756" i="58"/>
  <c r="CR756" i="58"/>
  <c r="CS756" i="58"/>
  <c r="CT756" i="58"/>
  <c r="CU756" i="58"/>
  <c r="CV756" i="58"/>
  <c r="CW756" i="58"/>
  <c r="CX756" i="58"/>
  <c r="CY756" i="58"/>
  <c r="CZ756" i="58"/>
  <c r="DA756" i="58"/>
  <c r="DB756" i="58"/>
  <c r="DC756" i="58"/>
  <c r="DD756" i="58"/>
  <c r="DE756" i="58"/>
  <c r="AJ757" i="58"/>
  <c r="AK757" i="58"/>
  <c r="AL757" i="58"/>
  <c r="AM757" i="58"/>
  <c r="AN757" i="58"/>
  <c r="AO757" i="58"/>
  <c r="AP757" i="58"/>
  <c r="AQ757" i="58"/>
  <c r="AR757" i="58"/>
  <c r="AS757" i="58"/>
  <c r="AT757" i="58"/>
  <c r="AU757" i="58"/>
  <c r="AV757" i="58"/>
  <c r="AW757" i="58"/>
  <c r="AX757" i="58"/>
  <c r="AY757" i="58"/>
  <c r="AZ757" i="58"/>
  <c r="BA757" i="58"/>
  <c r="BB757" i="58"/>
  <c r="BC757" i="58"/>
  <c r="BD757" i="58"/>
  <c r="BE757" i="58"/>
  <c r="BF757" i="58"/>
  <c r="BG757" i="58"/>
  <c r="BH757" i="58"/>
  <c r="BI757" i="58"/>
  <c r="BJ757" i="58"/>
  <c r="BK757" i="58"/>
  <c r="BL757" i="58"/>
  <c r="BM757" i="58"/>
  <c r="BN757" i="58"/>
  <c r="BO757" i="58"/>
  <c r="BP757" i="58"/>
  <c r="BQ757" i="58"/>
  <c r="BR757" i="58"/>
  <c r="BS757" i="58"/>
  <c r="BT757" i="58"/>
  <c r="BU757" i="58"/>
  <c r="BV757" i="58"/>
  <c r="BW757" i="58"/>
  <c r="BX757" i="58"/>
  <c r="BY757" i="58"/>
  <c r="BZ757" i="58"/>
  <c r="CA757" i="58"/>
  <c r="CB757" i="58"/>
  <c r="CC757" i="58"/>
  <c r="CD757" i="58"/>
  <c r="CE757" i="58"/>
  <c r="CF757" i="58"/>
  <c r="CG757" i="58"/>
  <c r="CH757" i="58"/>
  <c r="CI757" i="58"/>
  <c r="CJ757" i="58"/>
  <c r="CK757" i="58"/>
  <c r="CL757" i="58"/>
  <c r="CM757" i="58"/>
  <c r="CN757" i="58"/>
  <c r="CO757" i="58"/>
  <c r="CP757" i="58"/>
  <c r="CQ757" i="58"/>
  <c r="CR757" i="58"/>
  <c r="CS757" i="58"/>
  <c r="CT757" i="58"/>
  <c r="CU757" i="58"/>
  <c r="CV757" i="58"/>
  <c r="CW757" i="58"/>
  <c r="CX757" i="58"/>
  <c r="CY757" i="58"/>
  <c r="CZ757" i="58"/>
  <c r="DA757" i="58"/>
  <c r="DB757" i="58"/>
  <c r="DC757" i="58"/>
  <c r="DD757" i="58"/>
  <c r="DE757" i="58"/>
  <c r="AJ758" i="58"/>
  <c r="AK758" i="58"/>
  <c r="AL758" i="58"/>
  <c r="AM758" i="58"/>
  <c r="AN758" i="58"/>
  <c r="AO758" i="58"/>
  <c r="AP758" i="58"/>
  <c r="AQ758" i="58"/>
  <c r="AR758" i="58"/>
  <c r="AS758" i="58"/>
  <c r="AT758" i="58"/>
  <c r="AU758" i="58"/>
  <c r="AV758" i="58"/>
  <c r="AW758" i="58"/>
  <c r="AX758" i="58"/>
  <c r="AY758" i="58"/>
  <c r="AZ758" i="58"/>
  <c r="BA758" i="58"/>
  <c r="BB758" i="58"/>
  <c r="BC758" i="58"/>
  <c r="BD758" i="58"/>
  <c r="BE758" i="58"/>
  <c r="BF758" i="58"/>
  <c r="BG758" i="58"/>
  <c r="BH758" i="58"/>
  <c r="BI758" i="58"/>
  <c r="BJ758" i="58"/>
  <c r="BK758" i="58"/>
  <c r="BL758" i="58"/>
  <c r="BM758" i="58"/>
  <c r="BN758" i="58"/>
  <c r="BO758" i="58"/>
  <c r="BP758" i="58"/>
  <c r="BQ758" i="58"/>
  <c r="BR758" i="58"/>
  <c r="BS758" i="58"/>
  <c r="BT758" i="58"/>
  <c r="BU758" i="58"/>
  <c r="BV758" i="58"/>
  <c r="BW758" i="58"/>
  <c r="BX758" i="58"/>
  <c r="BY758" i="58"/>
  <c r="BZ758" i="58"/>
  <c r="CA758" i="58"/>
  <c r="CB758" i="58"/>
  <c r="CC758" i="58"/>
  <c r="CD758" i="58"/>
  <c r="CE758" i="58"/>
  <c r="CF758" i="58"/>
  <c r="CG758" i="58"/>
  <c r="CH758" i="58"/>
  <c r="CI758" i="58"/>
  <c r="CJ758" i="58"/>
  <c r="CK758" i="58"/>
  <c r="CL758" i="58"/>
  <c r="CM758" i="58"/>
  <c r="CN758" i="58"/>
  <c r="CO758" i="58"/>
  <c r="CP758" i="58"/>
  <c r="CQ758" i="58"/>
  <c r="CR758" i="58"/>
  <c r="CS758" i="58"/>
  <c r="CT758" i="58"/>
  <c r="CU758" i="58"/>
  <c r="CV758" i="58"/>
  <c r="CW758" i="58"/>
  <c r="CX758" i="58"/>
  <c r="CY758" i="58"/>
  <c r="CZ758" i="58"/>
  <c r="DA758" i="58"/>
  <c r="DB758" i="58"/>
  <c r="DC758" i="58"/>
  <c r="DD758" i="58"/>
  <c r="DE758" i="58"/>
  <c r="AJ759" i="58"/>
  <c r="AK759" i="58"/>
  <c r="AL759" i="58"/>
  <c r="AM759" i="58"/>
  <c r="AN759" i="58"/>
  <c r="AO759" i="58"/>
  <c r="AP759" i="58"/>
  <c r="AQ759" i="58"/>
  <c r="AR759" i="58"/>
  <c r="AS759" i="58"/>
  <c r="AT759" i="58"/>
  <c r="AU759" i="58"/>
  <c r="AV759" i="58"/>
  <c r="AW759" i="58"/>
  <c r="AX759" i="58"/>
  <c r="AY759" i="58"/>
  <c r="AZ759" i="58"/>
  <c r="BA759" i="58"/>
  <c r="BB759" i="58"/>
  <c r="BC759" i="58"/>
  <c r="BD759" i="58"/>
  <c r="BE759" i="58"/>
  <c r="BF759" i="58"/>
  <c r="BG759" i="58"/>
  <c r="BH759" i="58"/>
  <c r="BI759" i="58"/>
  <c r="BJ759" i="58"/>
  <c r="BK759" i="58"/>
  <c r="BL759" i="58"/>
  <c r="BM759" i="58"/>
  <c r="BN759" i="58"/>
  <c r="BO759" i="58"/>
  <c r="BP759" i="58"/>
  <c r="BQ759" i="58"/>
  <c r="BR759" i="58"/>
  <c r="BS759" i="58"/>
  <c r="BT759" i="58"/>
  <c r="BU759" i="58"/>
  <c r="BV759" i="58"/>
  <c r="BW759" i="58"/>
  <c r="BX759" i="58"/>
  <c r="BY759" i="58"/>
  <c r="BZ759" i="58"/>
  <c r="CA759" i="58"/>
  <c r="CB759" i="58"/>
  <c r="CC759" i="58"/>
  <c r="CD759" i="58"/>
  <c r="CE759" i="58"/>
  <c r="CF759" i="58"/>
  <c r="CG759" i="58"/>
  <c r="CH759" i="58"/>
  <c r="CI759" i="58"/>
  <c r="CJ759" i="58"/>
  <c r="CK759" i="58"/>
  <c r="CL759" i="58"/>
  <c r="CM759" i="58"/>
  <c r="CN759" i="58"/>
  <c r="CO759" i="58"/>
  <c r="CP759" i="58"/>
  <c r="CQ759" i="58"/>
  <c r="CR759" i="58"/>
  <c r="CS759" i="58"/>
  <c r="CT759" i="58"/>
  <c r="CU759" i="58"/>
  <c r="CV759" i="58"/>
  <c r="CW759" i="58"/>
  <c r="CX759" i="58"/>
  <c r="CY759" i="58"/>
  <c r="CZ759" i="58"/>
  <c r="DA759" i="58"/>
  <c r="DB759" i="58"/>
  <c r="DC759" i="58"/>
  <c r="DD759" i="58"/>
  <c r="DE759" i="58"/>
  <c r="AJ760" i="58"/>
  <c r="AK760" i="58"/>
  <c r="AL760" i="58"/>
  <c r="AM760" i="58"/>
  <c r="AN760" i="58"/>
  <c r="AO760" i="58"/>
  <c r="AP760" i="58"/>
  <c r="AQ760" i="58"/>
  <c r="AR760" i="58"/>
  <c r="AS760" i="58"/>
  <c r="AT760" i="58"/>
  <c r="AU760" i="58"/>
  <c r="AV760" i="58"/>
  <c r="AW760" i="58"/>
  <c r="AX760" i="58"/>
  <c r="AY760" i="58"/>
  <c r="AZ760" i="58"/>
  <c r="BA760" i="58"/>
  <c r="BB760" i="58"/>
  <c r="BC760" i="58"/>
  <c r="BD760" i="58"/>
  <c r="BE760" i="58"/>
  <c r="BF760" i="58"/>
  <c r="BG760" i="58"/>
  <c r="BH760" i="58"/>
  <c r="BI760" i="58"/>
  <c r="BJ760" i="58"/>
  <c r="BK760" i="58"/>
  <c r="BL760" i="58"/>
  <c r="BM760" i="58"/>
  <c r="BN760" i="58"/>
  <c r="BO760" i="58"/>
  <c r="BP760" i="58"/>
  <c r="BQ760" i="58"/>
  <c r="BR760" i="58"/>
  <c r="BS760" i="58"/>
  <c r="BT760" i="58"/>
  <c r="BU760" i="58"/>
  <c r="BV760" i="58"/>
  <c r="BW760" i="58"/>
  <c r="BX760" i="58"/>
  <c r="BY760" i="58"/>
  <c r="BZ760" i="58"/>
  <c r="CA760" i="58"/>
  <c r="CB760" i="58"/>
  <c r="CC760" i="58"/>
  <c r="CD760" i="58"/>
  <c r="CE760" i="58"/>
  <c r="CF760" i="58"/>
  <c r="CG760" i="58"/>
  <c r="CH760" i="58"/>
  <c r="CI760" i="58"/>
  <c r="CJ760" i="58"/>
  <c r="CK760" i="58"/>
  <c r="CL760" i="58"/>
  <c r="CM760" i="58"/>
  <c r="CN760" i="58"/>
  <c r="CO760" i="58"/>
  <c r="CP760" i="58"/>
  <c r="CQ760" i="58"/>
  <c r="CR760" i="58"/>
  <c r="CS760" i="58"/>
  <c r="CT760" i="58"/>
  <c r="CU760" i="58"/>
  <c r="CV760" i="58"/>
  <c r="CW760" i="58"/>
  <c r="CX760" i="58"/>
  <c r="CY760" i="58"/>
  <c r="CZ760" i="58"/>
  <c r="DA760" i="58"/>
  <c r="DB760" i="58"/>
  <c r="DC760" i="58"/>
  <c r="DD760" i="58"/>
  <c r="DE760" i="58"/>
  <c r="AJ761" i="58"/>
  <c r="AK761" i="58"/>
  <c r="AL761" i="58"/>
  <c r="AM761" i="58"/>
  <c r="AN761" i="58"/>
  <c r="AO761" i="58"/>
  <c r="AP761" i="58"/>
  <c r="AQ761" i="58"/>
  <c r="AR761" i="58"/>
  <c r="AS761" i="58"/>
  <c r="AT761" i="58"/>
  <c r="AU761" i="58"/>
  <c r="AV761" i="58"/>
  <c r="AW761" i="58"/>
  <c r="AX761" i="58"/>
  <c r="AY761" i="58"/>
  <c r="AZ761" i="58"/>
  <c r="BA761" i="58"/>
  <c r="BB761" i="58"/>
  <c r="BC761" i="58"/>
  <c r="BD761" i="58"/>
  <c r="BE761" i="58"/>
  <c r="BF761" i="58"/>
  <c r="BG761" i="58"/>
  <c r="BH761" i="58"/>
  <c r="BI761" i="58"/>
  <c r="BJ761" i="58"/>
  <c r="BK761" i="58"/>
  <c r="BL761" i="58"/>
  <c r="BM761" i="58"/>
  <c r="BN761" i="58"/>
  <c r="BO761" i="58"/>
  <c r="BP761" i="58"/>
  <c r="BQ761" i="58"/>
  <c r="BR761" i="58"/>
  <c r="BS761" i="58"/>
  <c r="BT761" i="58"/>
  <c r="BU761" i="58"/>
  <c r="BV761" i="58"/>
  <c r="BW761" i="58"/>
  <c r="BX761" i="58"/>
  <c r="BY761" i="58"/>
  <c r="BZ761" i="58"/>
  <c r="CA761" i="58"/>
  <c r="CB761" i="58"/>
  <c r="CC761" i="58"/>
  <c r="CD761" i="58"/>
  <c r="CE761" i="58"/>
  <c r="CF761" i="58"/>
  <c r="CG761" i="58"/>
  <c r="CH761" i="58"/>
  <c r="CI761" i="58"/>
  <c r="CJ761" i="58"/>
  <c r="CK761" i="58"/>
  <c r="CL761" i="58"/>
  <c r="CM761" i="58"/>
  <c r="CN761" i="58"/>
  <c r="CO761" i="58"/>
  <c r="CP761" i="58"/>
  <c r="CQ761" i="58"/>
  <c r="CR761" i="58"/>
  <c r="CS761" i="58"/>
  <c r="CT761" i="58"/>
  <c r="CU761" i="58"/>
  <c r="CV761" i="58"/>
  <c r="CW761" i="58"/>
  <c r="CX761" i="58"/>
  <c r="CY761" i="58"/>
  <c r="CZ761" i="58"/>
  <c r="DA761" i="58"/>
  <c r="DB761" i="58"/>
  <c r="DC761" i="58"/>
  <c r="DD761" i="58"/>
  <c r="DE761" i="58"/>
  <c r="AJ762" i="58"/>
  <c r="AK762" i="58"/>
  <c r="AL762" i="58"/>
  <c r="AM762" i="58"/>
  <c r="AN762" i="58"/>
  <c r="AO762" i="58"/>
  <c r="AP762" i="58"/>
  <c r="AQ762" i="58"/>
  <c r="AR762" i="58"/>
  <c r="AS762" i="58"/>
  <c r="AT762" i="58"/>
  <c r="AU762" i="58"/>
  <c r="AV762" i="58"/>
  <c r="AW762" i="58"/>
  <c r="AX762" i="58"/>
  <c r="AY762" i="58"/>
  <c r="AZ762" i="58"/>
  <c r="BA762" i="58"/>
  <c r="BB762" i="58"/>
  <c r="BC762" i="58"/>
  <c r="BD762" i="58"/>
  <c r="BE762" i="58"/>
  <c r="BF762" i="58"/>
  <c r="BG762" i="58"/>
  <c r="BH762" i="58"/>
  <c r="BI762" i="58"/>
  <c r="BJ762" i="58"/>
  <c r="BK762" i="58"/>
  <c r="BL762" i="58"/>
  <c r="BM762" i="58"/>
  <c r="BN762" i="58"/>
  <c r="BO762" i="58"/>
  <c r="BP762" i="58"/>
  <c r="BQ762" i="58"/>
  <c r="BR762" i="58"/>
  <c r="BS762" i="58"/>
  <c r="BT762" i="58"/>
  <c r="BU762" i="58"/>
  <c r="BV762" i="58"/>
  <c r="BW762" i="58"/>
  <c r="BX762" i="58"/>
  <c r="BY762" i="58"/>
  <c r="BZ762" i="58"/>
  <c r="CA762" i="58"/>
  <c r="CB762" i="58"/>
  <c r="CC762" i="58"/>
  <c r="CD762" i="58"/>
  <c r="CE762" i="58"/>
  <c r="CF762" i="58"/>
  <c r="CG762" i="58"/>
  <c r="CH762" i="58"/>
  <c r="CI762" i="58"/>
  <c r="CJ762" i="58"/>
  <c r="CK762" i="58"/>
  <c r="CL762" i="58"/>
  <c r="CM762" i="58"/>
  <c r="CN762" i="58"/>
  <c r="CO762" i="58"/>
  <c r="CP762" i="58"/>
  <c r="CQ762" i="58"/>
  <c r="CR762" i="58"/>
  <c r="CS762" i="58"/>
  <c r="CT762" i="58"/>
  <c r="CU762" i="58"/>
  <c r="CV762" i="58"/>
  <c r="CW762" i="58"/>
  <c r="CX762" i="58"/>
  <c r="CY762" i="58"/>
  <c r="CZ762" i="58"/>
  <c r="DA762" i="58"/>
  <c r="DB762" i="58"/>
  <c r="DC762" i="58"/>
  <c r="DD762" i="58"/>
  <c r="DE762" i="58"/>
  <c r="AJ763" i="58"/>
  <c r="AK763" i="58"/>
  <c r="AL763" i="58"/>
  <c r="AM763" i="58"/>
  <c r="AN763" i="58"/>
  <c r="AO763" i="58"/>
  <c r="AP763" i="58"/>
  <c r="AQ763" i="58"/>
  <c r="AR763" i="58"/>
  <c r="AS763" i="58"/>
  <c r="AT763" i="58"/>
  <c r="AU763" i="58"/>
  <c r="AV763" i="58"/>
  <c r="AW763" i="58"/>
  <c r="AX763" i="58"/>
  <c r="AY763" i="58"/>
  <c r="AZ763" i="58"/>
  <c r="BA763" i="58"/>
  <c r="BB763" i="58"/>
  <c r="BC763" i="58"/>
  <c r="BD763" i="58"/>
  <c r="BE763" i="58"/>
  <c r="BF763" i="58"/>
  <c r="BG763" i="58"/>
  <c r="BH763" i="58"/>
  <c r="BI763" i="58"/>
  <c r="BJ763" i="58"/>
  <c r="BK763" i="58"/>
  <c r="BL763" i="58"/>
  <c r="BM763" i="58"/>
  <c r="BN763" i="58"/>
  <c r="BO763" i="58"/>
  <c r="BP763" i="58"/>
  <c r="BQ763" i="58"/>
  <c r="BR763" i="58"/>
  <c r="BS763" i="58"/>
  <c r="BT763" i="58"/>
  <c r="BU763" i="58"/>
  <c r="BV763" i="58"/>
  <c r="BW763" i="58"/>
  <c r="BX763" i="58"/>
  <c r="BY763" i="58"/>
  <c r="BZ763" i="58"/>
  <c r="CA763" i="58"/>
  <c r="CB763" i="58"/>
  <c r="CC763" i="58"/>
  <c r="CD763" i="58"/>
  <c r="CE763" i="58"/>
  <c r="CF763" i="58"/>
  <c r="CG763" i="58"/>
  <c r="CH763" i="58"/>
  <c r="CI763" i="58"/>
  <c r="CJ763" i="58"/>
  <c r="CK763" i="58"/>
  <c r="CL763" i="58"/>
  <c r="CM763" i="58"/>
  <c r="CN763" i="58"/>
  <c r="CO763" i="58"/>
  <c r="CP763" i="58"/>
  <c r="CQ763" i="58"/>
  <c r="CR763" i="58"/>
  <c r="CS763" i="58"/>
  <c r="CT763" i="58"/>
  <c r="CU763" i="58"/>
  <c r="CV763" i="58"/>
  <c r="CW763" i="58"/>
  <c r="CX763" i="58"/>
  <c r="CY763" i="58"/>
  <c r="CZ763" i="58"/>
  <c r="DA763" i="58"/>
  <c r="DB763" i="58"/>
  <c r="DC763" i="58"/>
  <c r="DD763" i="58"/>
  <c r="DE763" i="58"/>
  <c r="AJ764" i="58"/>
  <c r="AK764" i="58"/>
  <c r="AL764" i="58"/>
  <c r="AM764" i="58"/>
  <c r="AN764" i="58"/>
  <c r="AO764" i="58"/>
  <c r="AP764" i="58"/>
  <c r="AQ764" i="58"/>
  <c r="AR764" i="58"/>
  <c r="AS764" i="58"/>
  <c r="AT764" i="58"/>
  <c r="AU764" i="58"/>
  <c r="AV764" i="58"/>
  <c r="AW764" i="58"/>
  <c r="AX764" i="58"/>
  <c r="AY764" i="58"/>
  <c r="AZ764" i="58"/>
  <c r="BA764" i="58"/>
  <c r="BB764" i="58"/>
  <c r="BC764" i="58"/>
  <c r="BD764" i="58"/>
  <c r="BE764" i="58"/>
  <c r="BF764" i="58"/>
  <c r="BG764" i="58"/>
  <c r="BH764" i="58"/>
  <c r="BI764" i="58"/>
  <c r="BJ764" i="58"/>
  <c r="BK764" i="58"/>
  <c r="BL764" i="58"/>
  <c r="BM764" i="58"/>
  <c r="BN764" i="58"/>
  <c r="BO764" i="58"/>
  <c r="BP764" i="58"/>
  <c r="BQ764" i="58"/>
  <c r="BR764" i="58"/>
  <c r="BS764" i="58"/>
  <c r="BT764" i="58"/>
  <c r="BU764" i="58"/>
  <c r="BV764" i="58"/>
  <c r="BW764" i="58"/>
  <c r="BX764" i="58"/>
  <c r="BY764" i="58"/>
  <c r="BZ764" i="58"/>
  <c r="CA764" i="58"/>
  <c r="CB764" i="58"/>
  <c r="CC764" i="58"/>
  <c r="CD764" i="58"/>
  <c r="CE764" i="58"/>
  <c r="CF764" i="58"/>
  <c r="CG764" i="58"/>
  <c r="CH764" i="58"/>
  <c r="CI764" i="58"/>
  <c r="CJ764" i="58"/>
  <c r="CK764" i="58"/>
  <c r="CL764" i="58"/>
  <c r="CM764" i="58"/>
  <c r="CN764" i="58"/>
  <c r="CO764" i="58"/>
  <c r="CP764" i="58"/>
  <c r="CQ764" i="58"/>
  <c r="CR764" i="58"/>
  <c r="CS764" i="58"/>
  <c r="CT764" i="58"/>
  <c r="CU764" i="58"/>
  <c r="CV764" i="58"/>
  <c r="CW764" i="58"/>
  <c r="CX764" i="58"/>
  <c r="CY764" i="58"/>
  <c r="CZ764" i="58"/>
  <c r="DA764" i="58"/>
  <c r="DB764" i="58"/>
  <c r="DC764" i="58"/>
  <c r="DD764" i="58"/>
  <c r="DE764" i="58"/>
  <c r="AJ765" i="58"/>
  <c r="AK765" i="58"/>
  <c r="AL765" i="58"/>
  <c r="AM765" i="58"/>
  <c r="AN765" i="58"/>
  <c r="AO765" i="58"/>
  <c r="AP765" i="58"/>
  <c r="AQ765" i="58"/>
  <c r="AR765" i="58"/>
  <c r="AS765" i="58"/>
  <c r="AT765" i="58"/>
  <c r="AU765" i="58"/>
  <c r="AV765" i="58"/>
  <c r="AW765" i="58"/>
  <c r="AX765" i="58"/>
  <c r="AY765" i="58"/>
  <c r="AZ765" i="58"/>
  <c r="BA765" i="58"/>
  <c r="BB765" i="58"/>
  <c r="BC765" i="58"/>
  <c r="BD765" i="58"/>
  <c r="BE765" i="58"/>
  <c r="BF765" i="58"/>
  <c r="BG765" i="58"/>
  <c r="BH765" i="58"/>
  <c r="BI765" i="58"/>
  <c r="BJ765" i="58"/>
  <c r="BK765" i="58"/>
  <c r="BL765" i="58"/>
  <c r="BM765" i="58"/>
  <c r="BN765" i="58"/>
  <c r="BO765" i="58"/>
  <c r="BP765" i="58"/>
  <c r="BQ765" i="58"/>
  <c r="BR765" i="58"/>
  <c r="BS765" i="58"/>
  <c r="BT765" i="58"/>
  <c r="BU765" i="58"/>
  <c r="BV765" i="58"/>
  <c r="BW765" i="58"/>
  <c r="BX765" i="58"/>
  <c r="BY765" i="58"/>
  <c r="BZ765" i="58"/>
  <c r="CA765" i="58"/>
  <c r="CB765" i="58"/>
  <c r="CC765" i="58"/>
  <c r="CD765" i="58"/>
  <c r="CE765" i="58"/>
  <c r="CF765" i="58"/>
  <c r="CG765" i="58"/>
  <c r="CH765" i="58"/>
  <c r="CI765" i="58"/>
  <c r="CJ765" i="58"/>
  <c r="CK765" i="58"/>
  <c r="CL765" i="58"/>
  <c r="CM765" i="58"/>
  <c r="CN765" i="58"/>
  <c r="CO765" i="58"/>
  <c r="CP765" i="58"/>
  <c r="CQ765" i="58"/>
  <c r="CR765" i="58"/>
  <c r="CS765" i="58"/>
  <c r="CT765" i="58"/>
  <c r="CU765" i="58"/>
  <c r="CV765" i="58"/>
  <c r="CW765" i="58"/>
  <c r="CX765" i="58"/>
  <c r="CY765" i="58"/>
  <c r="CZ765" i="58"/>
  <c r="DA765" i="58"/>
  <c r="DB765" i="58"/>
  <c r="DC765" i="58"/>
  <c r="DD765" i="58"/>
  <c r="DE765" i="58"/>
  <c r="AJ766" i="58"/>
  <c r="AK766" i="58"/>
  <c r="AL766" i="58"/>
  <c r="AM766" i="58"/>
  <c r="AN766" i="58"/>
  <c r="AO766" i="58"/>
  <c r="AP766" i="58"/>
  <c r="AQ766" i="58"/>
  <c r="AR766" i="58"/>
  <c r="AS766" i="58"/>
  <c r="AT766" i="58"/>
  <c r="AU766" i="58"/>
  <c r="AV766" i="58"/>
  <c r="AW766" i="58"/>
  <c r="AX766" i="58"/>
  <c r="AY766" i="58"/>
  <c r="AZ766" i="58"/>
  <c r="BA766" i="58"/>
  <c r="BB766" i="58"/>
  <c r="BC766" i="58"/>
  <c r="BD766" i="58"/>
  <c r="BE766" i="58"/>
  <c r="BF766" i="58"/>
  <c r="BG766" i="58"/>
  <c r="BH766" i="58"/>
  <c r="BI766" i="58"/>
  <c r="BJ766" i="58"/>
  <c r="BK766" i="58"/>
  <c r="BL766" i="58"/>
  <c r="BM766" i="58"/>
  <c r="BN766" i="58"/>
  <c r="BO766" i="58"/>
  <c r="BP766" i="58"/>
  <c r="BQ766" i="58"/>
  <c r="BR766" i="58"/>
  <c r="BS766" i="58"/>
  <c r="BT766" i="58"/>
  <c r="BU766" i="58"/>
  <c r="BV766" i="58"/>
  <c r="BW766" i="58"/>
  <c r="BX766" i="58"/>
  <c r="BY766" i="58"/>
  <c r="BZ766" i="58"/>
  <c r="CA766" i="58"/>
  <c r="CB766" i="58"/>
  <c r="CC766" i="58"/>
  <c r="CD766" i="58"/>
  <c r="CE766" i="58"/>
  <c r="CF766" i="58"/>
  <c r="CG766" i="58"/>
  <c r="CH766" i="58"/>
  <c r="CI766" i="58"/>
  <c r="CJ766" i="58"/>
  <c r="CK766" i="58"/>
  <c r="CL766" i="58"/>
  <c r="CM766" i="58"/>
  <c r="CN766" i="58"/>
  <c r="CO766" i="58"/>
  <c r="CP766" i="58"/>
  <c r="CQ766" i="58"/>
  <c r="CR766" i="58"/>
  <c r="CS766" i="58"/>
  <c r="CT766" i="58"/>
  <c r="CU766" i="58"/>
  <c r="CV766" i="58"/>
  <c r="CW766" i="58"/>
  <c r="CX766" i="58"/>
  <c r="CY766" i="58"/>
  <c r="CZ766" i="58"/>
  <c r="DA766" i="58"/>
  <c r="DB766" i="58"/>
  <c r="DC766" i="58"/>
  <c r="DD766" i="58"/>
  <c r="DE766" i="58"/>
  <c r="AJ767" i="58"/>
  <c r="AK767" i="58"/>
  <c r="AL767" i="58"/>
  <c r="AM767" i="58"/>
  <c r="AN767" i="58"/>
  <c r="AO767" i="58"/>
  <c r="AP767" i="58"/>
  <c r="AQ767" i="58"/>
  <c r="AR767" i="58"/>
  <c r="AS767" i="58"/>
  <c r="AT767" i="58"/>
  <c r="AU767" i="58"/>
  <c r="AV767" i="58"/>
  <c r="AW767" i="58"/>
  <c r="AX767" i="58"/>
  <c r="AY767" i="58"/>
  <c r="AZ767" i="58"/>
  <c r="BA767" i="58"/>
  <c r="BB767" i="58"/>
  <c r="BC767" i="58"/>
  <c r="BD767" i="58"/>
  <c r="BE767" i="58"/>
  <c r="BF767" i="58"/>
  <c r="BG767" i="58"/>
  <c r="BH767" i="58"/>
  <c r="BI767" i="58"/>
  <c r="BJ767" i="58"/>
  <c r="BK767" i="58"/>
  <c r="BL767" i="58"/>
  <c r="BM767" i="58"/>
  <c r="BN767" i="58"/>
  <c r="BO767" i="58"/>
  <c r="BP767" i="58"/>
  <c r="BQ767" i="58"/>
  <c r="BR767" i="58"/>
  <c r="BS767" i="58"/>
  <c r="BT767" i="58"/>
  <c r="BU767" i="58"/>
  <c r="BV767" i="58"/>
  <c r="BW767" i="58"/>
  <c r="BX767" i="58"/>
  <c r="BY767" i="58"/>
  <c r="BZ767" i="58"/>
  <c r="CA767" i="58"/>
  <c r="CB767" i="58"/>
  <c r="CC767" i="58"/>
  <c r="CD767" i="58"/>
  <c r="CE767" i="58"/>
  <c r="CF767" i="58"/>
  <c r="CG767" i="58"/>
  <c r="CH767" i="58"/>
  <c r="CI767" i="58"/>
  <c r="CJ767" i="58"/>
  <c r="CK767" i="58"/>
  <c r="CL767" i="58"/>
  <c r="CM767" i="58"/>
  <c r="CN767" i="58"/>
  <c r="CO767" i="58"/>
  <c r="CP767" i="58"/>
  <c r="CQ767" i="58"/>
  <c r="CR767" i="58"/>
  <c r="CS767" i="58"/>
  <c r="CT767" i="58"/>
  <c r="CU767" i="58"/>
  <c r="CV767" i="58"/>
  <c r="CW767" i="58"/>
  <c r="CX767" i="58"/>
  <c r="CY767" i="58"/>
  <c r="CZ767" i="58"/>
  <c r="DA767" i="58"/>
  <c r="DB767" i="58"/>
  <c r="DC767" i="58"/>
  <c r="DD767" i="58"/>
  <c r="DE767" i="58"/>
  <c r="AJ768" i="58"/>
  <c r="AK768" i="58"/>
  <c r="AL768" i="58"/>
  <c r="AM768" i="58"/>
  <c r="AN768" i="58"/>
  <c r="AO768" i="58"/>
  <c r="AP768" i="58"/>
  <c r="AQ768" i="58"/>
  <c r="AR768" i="58"/>
  <c r="AS768" i="58"/>
  <c r="AT768" i="58"/>
  <c r="AU768" i="58"/>
  <c r="AV768" i="58"/>
  <c r="AW768" i="58"/>
  <c r="AX768" i="58"/>
  <c r="AY768" i="58"/>
  <c r="AZ768" i="58"/>
  <c r="BA768" i="58"/>
  <c r="BB768" i="58"/>
  <c r="BC768" i="58"/>
  <c r="BD768" i="58"/>
  <c r="BE768" i="58"/>
  <c r="BF768" i="58"/>
  <c r="BG768" i="58"/>
  <c r="BH768" i="58"/>
  <c r="BI768" i="58"/>
  <c r="BJ768" i="58"/>
  <c r="BK768" i="58"/>
  <c r="BL768" i="58"/>
  <c r="BM768" i="58"/>
  <c r="BN768" i="58"/>
  <c r="BO768" i="58"/>
  <c r="BP768" i="58"/>
  <c r="BQ768" i="58"/>
  <c r="BR768" i="58"/>
  <c r="BS768" i="58"/>
  <c r="BT768" i="58"/>
  <c r="BU768" i="58"/>
  <c r="BV768" i="58"/>
  <c r="BW768" i="58"/>
  <c r="BX768" i="58"/>
  <c r="BY768" i="58"/>
  <c r="BZ768" i="58"/>
  <c r="CA768" i="58"/>
  <c r="CB768" i="58"/>
  <c r="CC768" i="58"/>
  <c r="CD768" i="58"/>
  <c r="CE768" i="58"/>
  <c r="CF768" i="58"/>
  <c r="CG768" i="58"/>
  <c r="CH768" i="58"/>
  <c r="CI768" i="58"/>
  <c r="CJ768" i="58"/>
  <c r="CK768" i="58"/>
  <c r="CL768" i="58"/>
  <c r="CM768" i="58"/>
  <c r="CN768" i="58"/>
  <c r="CO768" i="58"/>
  <c r="CP768" i="58"/>
  <c r="CQ768" i="58"/>
  <c r="CR768" i="58"/>
  <c r="CS768" i="58"/>
  <c r="CT768" i="58"/>
  <c r="CU768" i="58"/>
  <c r="CV768" i="58"/>
  <c r="CW768" i="58"/>
  <c r="CX768" i="58"/>
  <c r="CY768" i="58"/>
  <c r="CZ768" i="58"/>
  <c r="DA768" i="58"/>
  <c r="DB768" i="58"/>
  <c r="DC768" i="58"/>
  <c r="DD768" i="58"/>
  <c r="DE768" i="58"/>
  <c r="AJ769" i="58"/>
  <c r="AK769" i="58"/>
  <c r="AL769" i="58"/>
  <c r="AM769" i="58"/>
  <c r="AN769" i="58"/>
  <c r="AO769" i="58"/>
  <c r="AP769" i="58"/>
  <c r="AQ769" i="58"/>
  <c r="AR769" i="58"/>
  <c r="AS769" i="58"/>
  <c r="AT769" i="58"/>
  <c r="AU769" i="58"/>
  <c r="AV769" i="58"/>
  <c r="AW769" i="58"/>
  <c r="AX769" i="58"/>
  <c r="AY769" i="58"/>
  <c r="AZ769" i="58"/>
  <c r="BA769" i="58"/>
  <c r="BB769" i="58"/>
  <c r="BC769" i="58"/>
  <c r="BD769" i="58"/>
  <c r="BE769" i="58"/>
  <c r="BF769" i="58"/>
  <c r="BG769" i="58"/>
  <c r="BH769" i="58"/>
  <c r="BI769" i="58"/>
  <c r="BJ769" i="58"/>
  <c r="BK769" i="58"/>
  <c r="BL769" i="58"/>
  <c r="BM769" i="58"/>
  <c r="BN769" i="58"/>
  <c r="BO769" i="58"/>
  <c r="BP769" i="58"/>
  <c r="BQ769" i="58"/>
  <c r="BR769" i="58"/>
  <c r="BS769" i="58"/>
  <c r="BT769" i="58"/>
  <c r="BU769" i="58"/>
  <c r="BV769" i="58"/>
  <c r="BW769" i="58"/>
  <c r="BX769" i="58"/>
  <c r="BY769" i="58"/>
  <c r="BZ769" i="58"/>
  <c r="CA769" i="58"/>
  <c r="CB769" i="58"/>
  <c r="CC769" i="58"/>
  <c r="CD769" i="58"/>
  <c r="CE769" i="58"/>
  <c r="CF769" i="58"/>
  <c r="CG769" i="58"/>
  <c r="CH769" i="58"/>
  <c r="CI769" i="58"/>
  <c r="CJ769" i="58"/>
  <c r="CK769" i="58"/>
  <c r="CL769" i="58"/>
  <c r="CM769" i="58"/>
  <c r="CN769" i="58"/>
  <c r="CO769" i="58"/>
  <c r="CP769" i="58"/>
  <c r="CQ769" i="58"/>
  <c r="CR769" i="58"/>
  <c r="CS769" i="58"/>
  <c r="CT769" i="58"/>
  <c r="CU769" i="58"/>
  <c r="CV769" i="58"/>
  <c r="CW769" i="58"/>
  <c r="CX769" i="58"/>
  <c r="CY769" i="58"/>
  <c r="CZ769" i="58"/>
  <c r="DA769" i="58"/>
  <c r="DB769" i="58"/>
  <c r="DC769" i="58"/>
  <c r="DD769" i="58"/>
  <c r="DE769" i="58"/>
  <c r="AJ770" i="58"/>
  <c r="AK770" i="58"/>
  <c r="AL770" i="58"/>
  <c r="AM770" i="58"/>
  <c r="AN770" i="58"/>
  <c r="AO770" i="58"/>
  <c r="AP770" i="58"/>
  <c r="AQ770" i="58"/>
  <c r="AR770" i="58"/>
  <c r="AS770" i="58"/>
  <c r="AT770" i="58"/>
  <c r="AU770" i="58"/>
  <c r="AV770" i="58"/>
  <c r="AW770" i="58"/>
  <c r="AX770" i="58"/>
  <c r="AY770" i="58"/>
  <c r="AZ770" i="58"/>
  <c r="BA770" i="58"/>
  <c r="BB770" i="58"/>
  <c r="BC770" i="58"/>
  <c r="BD770" i="58"/>
  <c r="BE770" i="58"/>
  <c r="BF770" i="58"/>
  <c r="BG770" i="58"/>
  <c r="BH770" i="58"/>
  <c r="BI770" i="58"/>
  <c r="BJ770" i="58"/>
  <c r="BK770" i="58"/>
  <c r="BL770" i="58"/>
  <c r="BM770" i="58"/>
  <c r="BN770" i="58"/>
  <c r="BO770" i="58"/>
  <c r="BP770" i="58"/>
  <c r="BQ770" i="58"/>
  <c r="BR770" i="58"/>
  <c r="BS770" i="58"/>
  <c r="BT770" i="58"/>
  <c r="BU770" i="58"/>
  <c r="BV770" i="58"/>
  <c r="BW770" i="58"/>
  <c r="BX770" i="58"/>
  <c r="BY770" i="58"/>
  <c r="BZ770" i="58"/>
  <c r="CA770" i="58"/>
  <c r="CB770" i="58"/>
  <c r="CC770" i="58"/>
  <c r="CD770" i="58"/>
  <c r="CE770" i="58"/>
  <c r="CF770" i="58"/>
  <c r="CG770" i="58"/>
  <c r="CH770" i="58"/>
  <c r="CI770" i="58"/>
  <c r="CJ770" i="58"/>
  <c r="CK770" i="58"/>
  <c r="CL770" i="58"/>
  <c r="CM770" i="58"/>
  <c r="CN770" i="58"/>
  <c r="CO770" i="58"/>
  <c r="CP770" i="58"/>
  <c r="CQ770" i="58"/>
  <c r="CR770" i="58"/>
  <c r="CS770" i="58"/>
  <c r="CT770" i="58"/>
  <c r="CU770" i="58"/>
  <c r="CV770" i="58"/>
  <c r="CW770" i="58"/>
  <c r="CX770" i="58"/>
  <c r="CY770" i="58"/>
  <c r="CZ770" i="58"/>
  <c r="DA770" i="58"/>
  <c r="DB770" i="58"/>
  <c r="DC770" i="58"/>
  <c r="DD770" i="58"/>
  <c r="DE770" i="58"/>
  <c r="AJ771" i="58"/>
  <c r="AK771" i="58"/>
  <c r="AL771" i="58"/>
  <c r="AM771" i="58"/>
  <c r="AN771" i="58"/>
  <c r="AO771" i="58"/>
  <c r="AP771" i="58"/>
  <c r="AQ771" i="58"/>
  <c r="AR771" i="58"/>
  <c r="AS771" i="58"/>
  <c r="AT771" i="58"/>
  <c r="AU771" i="58"/>
  <c r="AV771" i="58"/>
  <c r="AW771" i="58"/>
  <c r="AX771" i="58"/>
  <c r="AY771" i="58"/>
  <c r="AZ771" i="58"/>
  <c r="BA771" i="58"/>
  <c r="BB771" i="58"/>
  <c r="BC771" i="58"/>
  <c r="BD771" i="58"/>
  <c r="BE771" i="58"/>
  <c r="BF771" i="58"/>
  <c r="BG771" i="58"/>
  <c r="BH771" i="58"/>
  <c r="BI771" i="58"/>
  <c r="BJ771" i="58"/>
  <c r="BK771" i="58"/>
  <c r="BL771" i="58"/>
  <c r="BM771" i="58"/>
  <c r="BN771" i="58"/>
  <c r="BO771" i="58"/>
  <c r="BP771" i="58"/>
  <c r="BQ771" i="58"/>
  <c r="BR771" i="58"/>
  <c r="BS771" i="58"/>
  <c r="BT771" i="58"/>
  <c r="BU771" i="58"/>
  <c r="BV771" i="58"/>
  <c r="BW771" i="58"/>
  <c r="BX771" i="58"/>
  <c r="BY771" i="58"/>
  <c r="BZ771" i="58"/>
  <c r="CA771" i="58"/>
  <c r="CB771" i="58"/>
  <c r="CC771" i="58"/>
  <c r="CD771" i="58"/>
  <c r="CE771" i="58"/>
  <c r="CF771" i="58"/>
  <c r="CG771" i="58"/>
  <c r="CH771" i="58"/>
  <c r="CI771" i="58"/>
  <c r="CJ771" i="58"/>
  <c r="CK771" i="58"/>
  <c r="CL771" i="58"/>
  <c r="CM771" i="58"/>
  <c r="CN771" i="58"/>
  <c r="CO771" i="58"/>
  <c r="CP771" i="58"/>
  <c r="CQ771" i="58"/>
  <c r="CR771" i="58"/>
  <c r="CS771" i="58"/>
  <c r="CT771" i="58"/>
  <c r="CU771" i="58"/>
  <c r="CV771" i="58"/>
  <c r="CW771" i="58"/>
  <c r="CX771" i="58"/>
  <c r="CY771" i="58"/>
  <c r="CZ771" i="58"/>
  <c r="DA771" i="58"/>
  <c r="DB771" i="58"/>
  <c r="DC771" i="58"/>
  <c r="DD771" i="58"/>
  <c r="DE771" i="58"/>
  <c r="AJ772" i="58"/>
  <c r="AK772" i="58"/>
  <c r="AL772" i="58"/>
  <c r="AM772" i="58"/>
  <c r="AN772" i="58"/>
  <c r="AO772" i="58"/>
  <c r="AP772" i="58"/>
  <c r="AQ772" i="58"/>
  <c r="AR772" i="58"/>
  <c r="AS772" i="58"/>
  <c r="AT772" i="58"/>
  <c r="AU772" i="58"/>
  <c r="AV772" i="58"/>
  <c r="AW772" i="58"/>
  <c r="AX772" i="58"/>
  <c r="AY772" i="58"/>
  <c r="AZ772" i="58"/>
  <c r="BA772" i="58"/>
  <c r="BB772" i="58"/>
  <c r="BC772" i="58"/>
  <c r="BD772" i="58"/>
  <c r="BE772" i="58"/>
  <c r="BF772" i="58"/>
  <c r="BG772" i="58"/>
  <c r="BH772" i="58"/>
  <c r="BI772" i="58"/>
  <c r="BJ772" i="58"/>
  <c r="BK772" i="58"/>
  <c r="BL772" i="58"/>
  <c r="BM772" i="58"/>
  <c r="BN772" i="58"/>
  <c r="BO772" i="58"/>
  <c r="BP772" i="58"/>
  <c r="BQ772" i="58"/>
  <c r="BR772" i="58"/>
  <c r="BS772" i="58"/>
  <c r="BT772" i="58"/>
  <c r="BU772" i="58"/>
  <c r="BV772" i="58"/>
  <c r="BW772" i="58"/>
  <c r="BX772" i="58"/>
  <c r="BY772" i="58"/>
  <c r="BZ772" i="58"/>
  <c r="CA772" i="58"/>
  <c r="CB772" i="58"/>
  <c r="CC772" i="58"/>
  <c r="CD772" i="58"/>
  <c r="CE772" i="58"/>
  <c r="CF772" i="58"/>
  <c r="CG772" i="58"/>
  <c r="CH772" i="58"/>
  <c r="CI772" i="58"/>
  <c r="CJ772" i="58"/>
  <c r="CK772" i="58"/>
  <c r="CL772" i="58"/>
  <c r="CM772" i="58"/>
  <c r="CN772" i="58"/>
  <c r="CO772" i="58"/>
  <c r="CP772" i="58"/>
  <c r="CQ772" i="58"/>
  <c r="CR772" i="58"/>
  <c r="CS772" i="58"/>
  <c r="CT772" i="58"/>
  <c r="CU772" i="58"/>
  <c r="CV772" i="58"/>
  <c r="CW772" i="58"/>
  <c r="CX772" i="58"/>
  <c r="CY772" i="58"/>
  <c r="CZ772" i="58"/>
  <c r="DA772" i="58"/>
  <c r="DB772" i="58"/>
  <c r="DC772" i="58"/>
  <c r="DD772" i="58"/>
  <c r="DE772" i="58"/>
  <c r="AJ773" i="58"/>
  <c r="AK773" i="58"/>
  <c r="AL773" i="58"/>
  <c r="AM773" i="58"/>
  <c r="AN773" i="58"/>
  <c r="AO773" i="58"/>
  <c r="AP773" i="58"/>
  <c r="AQ773" i="58"/>
  <c r="AR773" i="58"/>
  <c r="AS773" i="58"/>
  <c r="AT773" i="58"/>
  <c r="AU773" i="58"/>
  <c r="AV773" i="58"/>
  <c r="AW773" i="58"/>
  <c r="AX773" i="58"/>
  <c r="AY773" i="58"/>
  <c r="AZ773" i="58"/>
  <c r="BA773" i="58"/>
  <c r="BB773" i="58"/>
  <c r="BC773" i="58"/>
  <c r="BD773" i="58"/>
  <c r="BE773" i="58"/>
  <c r="BF773" i="58"/>
  <c r="BG773" i="58"/>
  <c r="BH773" i="58"/>
  <c r="BI773" i="58"/>
  <c r="BJ773" i="58"/>
  <c r="BK773" i="58"/>
  <c r="BL773" i="58"/>
  <c r="BM773" i="58"/>
  <c r="BN773" i="58"/>
  <c r="BO773" i="58"/>
  <c r="BP773" i="58"/>
  <c r="BQ773" i="58"/>
  <c r="BR773" i="58"/>
  <c r="BS773" i="58"/>
  <c r="BT773" i="58"/>
  <c r="BU773" i="58"/>
  <c r="BV773" i="58"/>
  <c r="BW773" i="58"/>
  <c r="BX773" i="58"/>
  <c r="BY773" i="58"/>
  <c r="BZ773" i="58"/>
  <c r="CA773" i="58"/>
  <c r="CB773" i="58"/>
  <c r="CC773" i="58"/>
  <c r="CD773" i="58"/>
  <c r="CE773" i="58"/>
  <c r="CF773" i="58"/>
  <c r="CG773" i="58"/>
  <c r="CH773" i="58"/>
  <c r="CI773" i="58"/>
  <c r="CJ773" i="58"/>
  <c r="CK773" i="58"/>
  <c r="CL773" i="58"/>
  <c r="CM773" i="58"/>
  <c r="CN773" i="58"/>
  <c r="CO773" i="58"/>
  <c r="CP773" i="58"/>
  <c r="CQ773" i="58"/>
  <c r="CR773" i="58"/>
  <c r="CS773" i="58"/>
  <c r="CT773" i="58"/>
  <c r="CU773" i="58"/>
  <c r="CV773" i="58"/>
  <c r="CW773" i="58"/>
  <c r="CX773" i="58"/>
  <c r="CY773" i="58"/>
  <c r="CZ773" i="58"/>
  <c r="DA773" i="58"/>
  <c r="DB773" i="58"/>
  <c r="DC773" i="58"/>
  <c r="DD773" i="58"/>
  <c r="DE773" i="58"/>
  <c r="AJ774" i="58"/>
  <c r="AK774" i="58"/>
  <c r="AL774" i="58"/>
  <c r="AM774" i="58"/>
  <c r="AN774" i="58"/>
  <c r="AO774" i="58"/>
  <c r="AP774" i="58"/>
  <c r="AQ774" i="58"/>
  <c r="AR774" i="58"/>
  <c r="AS774" i="58"/>
  <c r="AT774" i="58"/>
  <c r="AU774" i="58"/>
  <c r="AV774" i="58"/>
  <c r="AW774" i="58"/>
  <c r="AX774" i="58"/>
  <c r="AY774" i="58"/>
  <c r="AZ774" i="58"/>
  <c r="BA774" i="58"/>
  <c r="BB774" i="58"/>
  <c r="BC774" i="58"/>
  <c r="BD774" i="58"/>
  <c r="BE774" i="58"/>
  <c r="BF774" i="58"/>
  <c r="BG774" i="58"/>
  <c r="BH774" i="58"/>
  <c r="BI774" i="58"/>
  <c r="BJ774" i="58"/>
  <c r="BK774" i="58"/>
  <c r="BL774" i="58"/>
  <c r="BM774" i="58"/>
  <c r="BN774" i="58"/>
  <c r="BO774" i="58"/>
  <c r="BP774" i="58"/>
  <c r="BQ774" i="58"/>
  <c r="BR774" i="58"/>
  <c r="BS774" i="58"/>
  <c r="BT774" i="58"/>
  <c r="BU774" i="58"/>
  <c r="BV774" i="58"/>
  <c r="BW774" i="58"/>
  <c r="BX774" i="58"/>
  <c r="BY774" i="58"/>
  <c r="BZ774" i="58"/>
  <c r="CA774" i="58"/>
  <c r="CB774" i="58"/>
  <c r="CC774" i="58"/>
  <c r="CD774" i="58"/>
  <c r="CE774" i="58"/>
  <c r="CF774" i="58"/>
  <c r="CG774" i="58"/>
  <c r="CH774" i="58"/>
  <c r="CI774" i="58"/>
  <c r="CJ774" i="58"/>
  <c r="CK774" i="58"/>
  <c r="CL774" i="58"/>
  <c r="CM774" i="58"/>
  <c r="CN774" i="58"/>
  <c r="CO774" i="58"/>
  <c r="CP774" i="58"/>
  <c r="CQ774" i="58"/>
  <c r="CR774" i="58"/>
  <c r="CS774" i="58"/>
  <c r="CT774" i="58"/>
  <c r="CU774" i="58"/>
  <c r="CV774" i="58"/>
  <c r="CW774" i="58"/>
  <c r="CX774" i="58"/>
  <c r="CY774" i="58"/>
  <c r="CZ774" i="58"/>
  <c r="DA774" i="58"/>
  <c r="DB774" i="58"/>
  <c r="DC774" i="58"/>
  <c r="DD774" i="58"/>
  <c r="DE774" i="58"/>
  <c r="AJ775" i="58"/>
  <c r="AK775" i="58"/>
  <c r="AL775" i="58"/>
  <c r="AM775" i="58"/>
  <c r="AN775" i="58"/>
  <c r="AO775" i="58"/>
  <c r="AP775" i="58"/>
  <c r="AQ775" i="58"/>
  <c r="AR775" i="58"/>
  <c r="AS775" i="58"/>
  <c r="AT775" i="58"/>
  <c r="AU775" i="58"/>
  <c r="AV775" i="58"/>
  <c r="AW775" i="58"/>
  <c r="AX775" i="58"/>
  <c r="AY775" i="58"/>
  <c r="AZ775" i="58"/>
  <c r="BA775" i="58"/>
  <c r="BB775" i="58"/>
  <c r="BC775" i="58"/>
  <c r="BD775" i="58"/>
  <c r="BE775" i="58"/>
  <c r="BF775" i="58"/>
  <c r="BG775" i="58"/>
  <c r="BH775" i="58"/>
  <c r="BI775" i="58"/>
  <c r="BJ775" i="58"/>
  <c r="BK775" i="58"/>
  <c r="BL775" i="58"/>
  <c r="BM775" i="58"/>
  <c r="BN775" i="58"/>
  <c r="BO775" i="58"/>
  <c r="BP775" i="58"/>
  <c r="BQ775" i="58"/>
  <c r="BR775" i="58"/>
  <c r="BS775" i="58"/>
  <c r="BT775" i="58"/>
  <c r="BU775" i="58"/>
  <c r="BV775" i="58"/>
  <c r="BW775" i="58"/>
  <c r="BX775" i="58"/>
  <c r="BY775" i="58"/>
  <c r="BZ775" i="58"/>
  <c r="CA775" i="58"/>
  <c r="CB775" i="58"/>
  <c r="CC775" i="58"/>
  <c r="CD775" i="58"/>
  <c r="CE775" i="58"/>
  <c r="CF775" i="58"/>
  <c r="CG775" i="58"/>
  <c r="CH775" i="58"/>
  <c r="CI775" i="58"/>
  <c r="CJ775" i="58"/>
  <c r="CK775" i="58"/>
  <c r="CL775" i="58"/>
  <c r="CM775" i="58"/>
  <c r="CN775" i="58"/>
  <c r="CO775" i="58"/>
  <c r="CP775" i="58"/>
  <c r="CQ775" i="58"/>
  <c r="CR775" i="58"/>
  <c r="CS775" i="58"/>
  <c r="CT775" i="58"/>
  <c r="CU775" i="58"/>
  <c r="CV775" i="58"/>
  <c r="CW775" i="58"/>
  <c r="CX775" i="58"/>
  <c r="CY775" i="58"/>
  <c r="CZ775" i="58"/>
  <c r="DA775" i="58"/>
  <c r="DB775" i="58"/>
  <c r="DC775" i="58"/>
  <c r="DD775" i="58"/>
  <c r="DE775" i="58"/>
  <c r="AJ776" i="58"/>
  <c r="AK776" i="58"/>
  <c r="AL776" i="58"/>
  <c r="AM776" i="58"/>
  <c r="AN776" i="58"/>
  <c r="AO776" i="58"/>
  <c r="AP776" i="58"/>
  <c r="AQ776" i="58"/>
  <c r="AR776" i="58"/>
  <c r="AS776" i="58"/>
  <c r="AT776" i="58"/>
  <c r="AU776" i="58"/>
  <c r="AV776" i="58"/>
  <c r="AW776" i="58"/>
  <c r="AX776" i="58"/>
  <c r="AY776" i="58"/>
  <c r="AZ776" i="58"/>
  <c r="BA776" i="58"/>
  <c r="BB776" i="58"/>
  <c r="BC776" i="58"/>
  <c r="BD776" i="58"/>
  <c r="BE776" i="58"/>
  <c r="BF776" i="58"/>
  <c r="BG776" i="58"/>
  <c r="BH776" i="58"/>
  <c r="BI776" i="58"/>
  <c r="BJ776" i="58"/>
  <c r="BK776" i="58"/>
  <c r="BL776" i="58"/>
  <c r="BM776" i="58"/>
  <c r="BN776" i="58"/>
  <c r="BO776" i="58"/>
  <c r="BP776" i="58"/>
  <c r="BQ776" i="58"/>
  <c r="BR776" i="58"/>
  <c r="BS776" i="58"/>
  <c r="BT776" i="58"/>
  <c r="BU776" i="58"/>
  <c r="BV776" i="58"/>
  <c r="BW776" i="58"/>
  <c r="BX776" i="58"/>
  <c r="BY776" i="58"/>
  <c r="BZ776" i="58"/>
  <c r="CA776" i="58"/>
  <c r="CB776" i="58"/>
  <c r="CC776" i="58"/>
  <c r="CD776" i="58"/>
  <c r="CE776" i="58"/>
  <c r="CF776" i="58"/>
  <c r="CG776" i="58"/>
  <c r="CH776" i="58"/>
  <c r="CI776" i="58"/>
  <c r="CJ776" i="58"/>
  <c r="CK776" i="58"/>
  <c r="CL776" i="58"/>
  <c r="CM776" i="58"/>
  <c r="CN776" i="58"/>
  <c r="CO776" i="58"/>
  <c r="CP776" i="58"/>
  <c r="CQ776" i="58"/>
  <c r="CR776" i="58"/>
  <c r="CS776" i="58"/>
  <c r="CT776" i="58"/>
  <c r="CU776" i="58"/>
  <c r="CV776" i="58"/>
  <c r="CW776" i="58"/>
  <c r="CX776" i="58"/>
  <c r="CY776" i="58"/>
  <c r="CZ776" i="58"/>
  <c r="DA776" i="58"/>
  <c r="DB776" i="58"/>
  <c r="DC776" i="58"/>
  <c r="DD776" i="58"/>
  <c r="DE776" i="58"/>
  <c r="AJ777" i="58"/>
  <c r="AK777" i="58"/>
  <c r="AL777" i="58"/>
  <c r="AM777" i="58"/>
  <c r="AN777" i="58"/>
  <c r="AO777" i="58"/>
  <c r="AP777" i="58"/>
  <c r="AQ777" i="58"/>
  <c r="AR777" i="58"/>
  <c r="AS777" i="58"/>
  <c r="AT777" i="58"/>
  <c r="AU777" i="58"/>
  <c r="AV777" i="58"/>
  <c r="AW777" i="58"/>
  <c r="AX777" i="58"/>
  <c r="AY777" i="58"/>
  <c r="AZ777" i="58"/>
  <c r="BA777" i="58"/>
  <c r="BB777" i="58"/>
  <c r="BC777" i="58"/>
  <c r="BD777" i="58"/>
  <c r="BE777" i="58"/>
  <c r="BF777" i="58"/>
  <c r="BG777" i="58"/>
  <c r="BH777" i="58"/>
  <c r="BI777" i="58"/>
  <c r="BJ777" i="58"/>
  <c r="BK777" i="58"/>
  <c r="BL777" i="58"/>
  <c r="BM777" i="58"/>
  <c r="BN777" i="58"/>
  <c r="BO777" i="58"/>
  <c r="BP777" i="58"/>
  <c r="BQ777" i="58"/>
  <c r="BR777" i="58"/>
  <c r="BS777" i="58"/>
  <c r="BT777" i="58"/>
  <c r="BU777" i="58"/>
  <c r="BV777" i="58"/>
  <c r="BW777" i="58"/>
  <c r="BX777" i="58"/>
  <c r="BY777" i="58"/>
  <c r="BZ777" i="58"/>
  <c r="CA777" i="58"/>
  <c r="CB777" i="58"/>
  <c r="CC777" i="58"/>
  <c r="CD777" i="58"/>
  <c r="CE777" i="58"/>
  <c r="CF777" i="58"/>
  <c r="CG777" i="58"/>
  <c r="CH777" i="58"/>
  <c r="CI777" i="58"/>
  <c r="CJ777" i="58"/>
  <c r="CK777" i="58"/>
  <c r="CL777" i="58"/>
  <c r="CM777" i="58"/>
  <c r="CN777" i="58"/>
  <c r="CO777" i="58"/>
  <c r="CP777" i="58"/>
  <c r="CQ777" i="58"/>
  <c r="CR777" i="58"/>
  <c r="CS777" i="58"/>
  <c r="CT777" i="58"/>
  <c r="CU777" i="58"/>
  <c r="CV777" i="58"/>
  <c r="CW777" i="58"/>
  <c r="CX777" i="58"/>
  <c r="CY777" i="58"/>
  <c r="CZ777" i="58"/>
  <c r="DA777" i="58"/>
  <c r="DB777" i="58"/>
  <c r="DC777" i="58"/>
  <c r="DD777" i="58"/>
  <c r="DE777" i="58"/>
  <c r="AJ778" i="58"/>
  <c r="AK778" i="58"/>
  <c r="AL778" i="58"/>
  <c r="AM778" i="58"/>
  <c r="AN778" i="58"/>
  <c r="AO778" i="58"/>
  <c r="AP778" i="58"/>
  <c r="AQ778" i="58"/>
  <c r="AR778" i="58"/>
  <c r="AS778" i="58"/>
  <c r="AT778" i="58"/>
  <c r="AU778" i="58"/>
  <c r="AV778" i="58"/>
  <c r="AW778" i="58"/>
  <c r="AX778" i="58"/>
  <c r="AY778" i="58"/>
  <c r="AZ778" i="58"/>
  <c r="BA778" i="58"/>
  <c r="BB778" i="58"/>
  <c r="BC778" i="58"/>
  <c r="BD778" i="58"/>
  <c r="BE778" i="58"/>
  <c r="BF778" i="58"/>
  <c r="BG778" i="58"/>
  <c r="BH778" i="58"/>
  <c r="BI778" i="58"/>
  <c r="BJ778" i="58"/>
  <c r="BK778" i="58"/>
  <c r="BL778" i="58"/>
  <c r="BM778" i="58"/>
  <c r="BN778" i="58"/>
  <c r="BO778" i="58"/>
  <c r="BP778" i="58"/>
  <c r="BQ778" i="58"/>
  <c r="BR778" i="58"/>
  <c r="BS778" i="58"/>
  <c r="BT778" i="58"/>
  <c r="BU778" i="58"/>
  <c r="BV778" i="58"/>
  <c r="BW778" i="58"/>
  <c r="BX778" i="58"/>
  <c r="BY778" i="58"/>
  <c r="BZ778" i="58"/>
  <c r="CA778" i="58"/>
  <c r="CB778" i="58"/>
  <c r="CC778" i="58"/>
  <c r="CD778" i="58"/>
  <c r="CE778" i="58"/>
  <c r="CF778" i="58"/>
  <c r="CG778" i="58"/>
  <c r="CH778" i="58"/>
  <c r="CI778" i="58"/>
  <c r="CJ778" i="58"/>
  <c r="CK778" i="58"/>
  <c r="CL778" i="58"/>
  <c r="CM778" i="58"/>
  <c r="CN778" i="58"/>
  <c r="CO778" i="58"/>
  <c r="CP778" i="58"/>
  <c r="CQ778" i="58"/>
  <c r="CR778" i="58"/>
  <c r="CS778" i="58"/>
  <c r="CT778" i="58"/>
  <c r="CU778" i="58"/>
  <c r="CV778" i="58"/>
  <c r="CW778" i="58"/>
  <c r="CX778" i="58"/>
  <c r="CY778" i="58"/>
  <c r="CZ778" i="58"/>
  <c r="DA778" i="58"/>
  <c r="DB778" i="58"/>
  <c r="DC778" i="58"/>
  <c r="DD778" i="58"/>
  <c r="DE778" i="58"/>
  <c r="AJ779" i="58"/>
  <c r="AK779" i="58"/>
  <c r="AL779" i="58"/>
  <c r="AM779" i="58"/>
  <c r="AN779" i="58"/>
  <c r="AO779" i="58"/>
  <c r="AP779" i="58"/>
  <c r="AQ779" i="58"/>
  <c r="AR779" i="58"/>
  <c r="AS779" i="58"/>
  <c r="AT779" i="58"/>
  <c r="AU779" i="58"/>
  <c r="AV779" i="58"/>
  <c r="AW779" i="58"/>
  <c r="AX779" i="58"/>
  <c r="AY779" i="58"/>
  <c r="AZ779" i="58"/>
  <c r="BA779" i="58"/>
  <c r="BB779" i="58"/>
  <c r="BC779" i="58"/>
  <c r="BD779" i="58"/>
  <c r="BE779" i="58"/>
  <c r="BF779" i="58"/>
  <c r="BG779" i="58"/>
  <c r="BH779" i="58"/>
  <c r="BI779" i="58"/>
  <c r="BJ779" i="58"/>
  <c r="BK779" i="58"/>
  <c r="BL779" i="58"/>
  <c r="BM779" i="58"/>
  <c r="BN779" i="58"/>
  <c r="BO779" i="58"/>
  <c r="BP779" i="58"/>
  <c r="BQ779" i="58"/>
  <c r="BR779" i="58"/>
  <c r="BS779" i="58"/>
  <c r="BT779" i="58"/>
  <c r="BU779" i="58"/>
  <c r="BV779" i="58"/>
  <c r="BW779" i="58"/>
  <c r="BX779" i="58"/>
  <c r="BY779" i="58"/>
  <c r="BZ779" i="58"/>
  <c r="CA779" i="58"/>
  <c r="CB779" i="58"/>
  <c r="CC779" i="58"/>
  <c r="CD779" i="58"/>
  <c r="CE779" i="58"/>
  <c r="CF779" i="58"/>
  <c r="CG779" i="58"/>
  <c r="CH779" i="58"/>
  <c r="CI779" i="58"/>
  <c r="CJ779" i="58"/>
  <c r="CK779" i="58"/>
  <c r="CL779" i="58"/>
  <c r="CM779" i="58"/>
  <c r="CN779" i="58"/>
  <c r="CO779" i="58"/>
  <c r="CP779" i="58"/>
  <c r="CQ779" i="58"/>
  <c r="CR779" i="58"/>
  <c r="CS779" i="58"/>
  <c r="CT779" i="58"/>
  <c r="CU779" i="58"/>
  <c r="CV779" i="58"/>
  <c r="CW779" i="58"/>
  <c r="CX779" i="58"/>
  <c r="CY779" i="58"/>
  <c r="CZ779" i="58"/>
  <c r="DA779" i="58"/>
  <c r="DB779" i="58"/>
  <c r="DC779" i="58"/>
  <c r="DD779" i="58"/>
  <c r="DE779" i="58"/>
  <c r="AJ780" i="58"/>
  <c r="AK780" i="58"/>
  <c r="AL780" i="58"/>
  <c r="AM780" i="58"/>
  <c r="AN780" i="58"/>
  <c r="AO780" i="58"/>
  <c r="AP780" i="58"/>
  <c r="AQ780" i="58"/>
  <c r="AR780" i="58"/>
  <c r="AS780" i="58"/>
  <c r="AT780" i="58"/>
  <c r="AU780" i="58"/>
  <c r="AV780" i="58"/>
  <c r="AW780" i="58"/>
  <c r="AX780" i="58"/>
  <c r="AY780" i="58"/>
  <c r="AZ780" i="58"/>
  <c r="BA780" i="58"/>
  <c r="BB780" i="58"/>
  <c r="BC780" i="58"/>
  <c r="BD780" i="58"/>
  <c r="BE780" i="58"/>
  <c r="BF780" i="58"/>
  <c r="BG780" i="58"/>
  <c r="BH780" i="58"/>
  <c r="BI780" i="58"/>
  <c r="BJ780" i="58"/>
  <c r="BK780" i="58"/>
  <c r="BL780" i="58"/>
  <c r="BM780" i="58"/>
  <c r="BN780" i="58"/>
  <c r="BO780" i="58"/>
  <c r="BP780" i="58"/>
  <c r="BQ780" i="58"/>
  <c r="BR780" i="58"/>
  <c r="BS780" i="58"/>
  <c r="BT780" i="58"/>
  <c r="BU780" i="58"/>
  <c r="BV780" i="58"/>
  <c r="BW780" i="58"/>
  <c r="BX780" i="58"/>
  <c r="BY780" i="58"/>
  <c r="BZ780" i="58"/>
  <c r="CA780" i="58"/>
  <c r="CB780" i="58"/>
  <c r="CC780" i="58"/>
  <c r="CD780" i="58"/>
  <c r="CE780" i="58"/>
  <c r="CF780" i="58"/>
  <c r="CG780" i="58"/>
  <c r="CH780" i="58"/>
  <c r="CI780" i="58"/>
  <c r="CJ780" i="58"/>
  <c r="CK780" i="58"/>
  <c r="CL780" i="58"/>
  <c r="CM780" i="58"/>
  <c r="CN780" i="58"/>
  <c r="CO780" i="58"/>
  <c r="CP780" i="58"/>
  <c r="CQ780" i="58"/>
  <c r="CR780" i="58"/>
  <c r="CS780" i="58"/>
  <c r="CT780" i="58"/>
  <c r="CU780" i="58"/>
  <c r="CV780" i="58"/>
  <c r="CW780" i="58"/>
  <c r="CX780" i="58"/>
  <c r="CY780" i="58"/>
  <c r="CZ780" i="58"/>
  <c r="DA780" i="58"/>
  <c r="DB780" i="58"/>
  <c r="DC780" i="58"/>
  <c r="DD780" i="58"/>
  <c r="DE780" i="58"/>
  <c r="AJ781" i="58"/>
  <c r="AK781" i="58"/>
  <c r="AL781" i="58"/>
  <c r="AM781" i="58"/>
  <c r="AN781" i="58"/>
  <c r="AO781" i="58"/>
  <c r="AP781" i="58"/>
  <c r="AQ781" i="58"/>
  <c r="AR781" i="58"/>
  <c r="AS781" i="58"/>
  <c r="AT781" i="58"/>
  <c r="AU781" i="58"/>
  <c r="AV781" i="58"/>
  <c r="AW781" i="58"/>
  <c r="AX781" i="58"/>
  <c r="AY781" i="58"/>
  <c r="AZ781" i="58"/>
  <c r="BA781" i="58"/>
  <c r="BB781" i="58"/>
  <c r="BC781" i="58"/>
  <c r="BD781" i="58"/>
  <c r="BE781" i="58"/>
  <c r="BF781" i="58"/>
  <c r="BG781" i="58"/>
  <c r="BH781" i="58"/>
  <c r="BI781" i="58"/>
  <c r="BJ781" i="58"/>
  <c r="BK781" i="58"/>
  <c r="BL781" i="58"/>
  <c r="BM781" i="58"/>
  <c r="BN781" i="58"/>
  <c r="BO781" i="58"/>
  <c r="BP781" i="58"/>
  <c r="BQ781" i="58"/>
  <c r="BR781" i="58"/>
  <c r="BS781" i="58"/>
  <c r="BT781" i="58"/>
  <c r="BU781" i="58"/>
  <c r="BV781" i="58"/>
  <c r="BW781" i="58"/>
  <c r="BX781" i="58"/>
  <c r="BY781" i="58"/>
  <c r="BZ781" i="58"/>
  <c r="CA781" i="58"/>
  <c r="CB781" i="58"/>
  <c r="CC781" i="58"/>
  <c r="CD781" i="58"/>
  <c r="CE781" i="58"/>
  <c r="CF781" i="58"/>
  <c r="CG781" i="58"/>
  <c r="CH781" i="58"/>
  <c r="CI781" i="58"/>
  <c r="CJ781" i="58"/>
  <c r="CK781" i="58"/>
  <c r="CL781" i="58"/>
  <c r="CM781" i="58"/>
  <c r="CN781" i="58"/>
  <c r="CO781" i="58"/>
  <c r="CP781" i="58"/>
  <c r="CQ781" i="58"/>
  <c r="CR781" i="58"/>
  <c r="CS781" i="58"/>
  <c r="CT781" i="58"/>
  <c r="CU781" i="58"/>
  <c r="CV781" i="58"/>
  <c r="CW781" i="58"/>
  <c r="CX781" i="58"/>
  <c r="CY781" i="58"/>
  <c r="CZ781" i="58"/>
  <c r="DA781" i="58"/>
  <c r="DB781" i="58"/>
  <c r="DC781" i="58"/>
  <c r="DD781" i="58"/>
  <c r="DE781" i="58"/>
  <c r="AJ782" i="58"/>
  <c r="AK782" i="58"/>
  <c r="AL782" i="58"/>
  <c r="AM782" i="58"/>
  <c r="AN782" i="58"/>
  <c r="AO782" i="58"/>
  <c r="AP782" i="58"/>
  <c r="AQ782" i="58"/>
  <c r="AR782" i="58"/>
  <c r="AS782" i="58"/>
  <c r="AT782" i="58"/>
  <c r="AU782" i="58"/>
  <c r="AV782" i="58"/>
  <c r="AW782" i="58"/>
  <c r="AX782" i="58"/>
  <c r="AY782" i="58"/>
  <c r="AZ782" i="58"/>
  <c r="BA782" i="58"/>
  <c r="BB782" i="58"/>
  <c r="BC782" i="58"/>
  <c r="BD782" i="58"/>
  <c r="BE782" i="58"/>
  <c r="BF782" i="58"/>
  <c r="BG782" i="58"/>
  <c r="BH782" i="58"/>
  <c r="BI782" i="58"/>
  <c r="BJ782" i="58"/>
  <c r="BK782" i="58"/>
  <c r="BL782" i="58"/>
  <c r="BM782" i="58"/>
  <c r="BN782" i="58"/>
  <c r="BO782" i="58"/>
  <c r="BP782" i="58"/>
  <c r="BQ782" i="58"/>
  <c r="BR782" i="58"/>
  <c r="BS782" i="58"/>
  <c r="BT782" i="58"/>
  <c r="BU782" i="58"/>
  <c r="BV782" i="58"/>
  <c r="BW782" i="58"/>
  <c r="BX782" i="58"/>
  <c r="BY782" i="58"/>
  <c r="BZ782" i="58"/>
  <c r="CA782" i="58"/>
  <c r="CB782" i="58"/>
  <c r="CC782" i="58"/>
  <c r="CD782" i="58"/>
  <c r="CE782" i="58"/>
  <c r="CF782" i="58"/>
  <c r="CG782" i="58"/>
  <c r="CH782" i="58"/>
  <c r="CI782" i="58"/>
  <c r="CJ782" i="58"/>
  <c r="CK782" i="58"/>
  <c r="CL782" i="58"/>
  <c r="CM782" i="58"/>
  <c r="CN782" i="58"/>
  <c r="CO782" i="58"/>
  <c r="CP782" i="58"/>
  <c r="CQ782" i="58"/>
  <c r="CR782" i="58"/>
  <c r="CS782" i="58"/>
  <c r="CT782" i="58"/>
  <c r="CU782" i="58"/>
  <c r="CV782" i="58"/>
  <c r="CW782" i="58"/>
  <c r="CX782" i="58"/>
  <c r="CY782" i="58"/>
  <c r="CZ782" i="58"/>
  <c r="DA782" i="58"/>
  <c r="DB782" i="58"/>
  <c r="DC782" i="58"/>
  <c r="DD782" i="58"/>
  <c r="DE782" i="58"/>
  <c r="AJ783" i="58"/>
  <c r="AK783" i="58"/>
  <c r="AL783" i="58"/>
  <c r="AM783" i="58"/>
  <c r="AN783" i="58"/>
  <c r="AO783" i="58"/>
  <c r="AP783" i="58"/>
  <c r="AQ783" i="58"/>
  <c r="AR783" i="58"/>
  <c r="AS783" i="58"/>
  <c r="AT783" i="58"/>
  <c r="AU783" i="58"/>
  <c r="AV783" i="58"/>
  <c r="AW783" i="58"/>
  <c r="AX783" i="58"/>
  <c r="AY783" i="58"/>
  <c r="AZ783" i="58"/>
  <c r="BA783" i="58"/>
  <c r="BB783" i="58"/>
  <c r="BC783" i="58"/>
  <c r="BD783" i="58"/>
  <c r="BE783" i="58"/>
  <c r="BF783" i="58"/>
  <c r="BG783" i="58"/>
  <c r="BH783" i="58"/>
  <c r="BI783" i="58"/>
  <c r="BJ783" i="58"/>
  <c r="BK783" i="58"/>
  <c r="BL783" i="58"/>
  <c r="BM783" i="58"/>
  <c r="BN783" i="58"/>
  <c r="BO783" i="58"/>
  <c r="BP783" i="58"/>
  <c r="BQ783" i="58"/>
  <c r="BR783" i="58"/>
  <c r="BS783" i="58"/>
  <c r="BT783" i="58"/>
  <c r="BU783" i="58"/>
  <c r="BV783" i="58"/>
  <c r="BW783" i="58"/>
  <c r="BX783" i="58"/>
  <c r="BY783" i="58"/>
  <c r="BZ783" i="58"/>
  <c r="CA783" i="58"/>
  <c r="CB783" i="58"/>
  <c r="CC783" i="58"/>
  <c r="CD783" i="58"/>
  <c r="CE783" i="58"/>
  <c r="CF783" i="58"/>
  <c r="CG783" i="58"/>
  <c r="CH783" i="58"/>
  <c r="CI783" i="58"/>
  <c r="CJ783" i="58"/>
  <c r="CK783" i="58"/>
  <c r="CL783" i="58"/>
  <c r="CM783" i="58"/>
  <c r="CN783" i="58"/>
  <c r="CO783" i="58"/>
  <c r="CP783" i="58"/>
  <c r="CQ783" i="58"/>
  <c r="CR783" i="58"/>
  <c r="CS783" i="58"/>
  <c r="CT783" i="58"/>
  <c r="CU783" i="58"/>
  <c r="CV783" i="58"/>
  <c r="CW783" i="58"/>
  <c r="CX783" i="58"/>
  <c r="CY783" i="58"/>
  <c r="CZ783" i="58"/>
  <c r="DA783" i="58"/>
  <c r="DB783" i="58"/>
  <c r="DC783" i="58"/>
  <c r="DD783" i="58"/>
  <c r="DE783" i="58"/>
  <c r="AJ784" i="58"/>
  <c r="AK784" i="58"/>
  <c r="AL784" i="58"/>
  <c r="AM784" i="58"/>
  <c r="AN784" i="58"/>
  <c r="AO784" i="58"/>
  <c r="AP784" i="58"/>
  <c r="AQ784" i="58"/>
  <c r="AR784" i="58"/>
  <c r="AS784" i="58"/>
  <c r="AT784" i="58"/>
  <c r="AU784" i="58"/>
  <c r="AV784" i="58"/>
  <c r="AW784" i="58"/>
  <c r="AX784" i="58"/>
  <c r="AY784" i="58"/>
  <c r="AZ784" i="58"/>
  <c r="BA784" i="58"/>
  <c r="BB784" i="58"/>
  <c r="BC784" i="58"/>
  <c r="BD784" i="58"/>
  <c r="BE784" i="58"/>
  <c r="BF784" i="58"/>
  <c r="BG784" i="58"/>
  <c r="BH784" i="58"/>
  <c r="BI784" i="58"/>
  <c r="BJ784" i="58"/>
  <c r="BK784" i="58"/>
  <c r="BL784" i="58"/>
  <c r="BM784" i="58"/>
  <c r="BN784" i="58"/>
  <c r="BO784" i="58"/>
  <c r="BP784" i="58"/>
  <c r="BQ784" i="58"/>
  <c r="BR784" i="58"/>
  <c r="BS784" i="58"/>
  <c r="BT784" i="58"/>
  <c r="BU784" i="58"/>
  <c r="BV784" i="58"/>
  <c r="BW784" i="58"/>
  <c r="BX784" i="58"/>
  <c r="BY784" i="58"/>
  <c r="BZ784" i="58"/>
  <c r="CA784" i="58"/>
  <c r="CB784" i="58"/>
  <c r="CC784" i="58"/>
  <c r="CD784" i="58"/>
  <c r="CE784" i="58"/>
  <c r="CF784" i="58"/>
  <c r="CG784" i="58"/>
  <c r="CH784" i="58"/>
  <c r="CI784" i="58"/>
  <c r="CJ784" i="58"/>
  <c r="CK784" i="58"/>
  <c r="CL784" i="58"/>
  <c r="CM784" i="58"/>
  <c r="CN784" i="58"/>
  <c r="CO784" i="58"/>
  <c r="CP784" i="58"/>
  <c r="CQ784" i="58"/>
  <c r="CR784" i="58"/>
  <c r="CS784" i="58"/>
  <c r="CT784" i="58"/>
  <c r="CU784" i="58"/>
  <c r="CV784" i="58"/>
  <c r="CW784" i="58"/>
  <c r="CX784" i="58"/>
  <c r="CY784" i="58"/>
  <c r="CZ784" i="58"/>
  <c r="DA784" i="58"/>
  <c r="DB784" i="58"/>
  <c r="DC784" i="58"/>
  <c r="DD784" i="58"/>
  <c r="DE784" i="58"/>
  <c r="AJ785" i="58"/>
  <c r="AK785" i="58"/>
  <c r="AL785" i="58"/>
  <c r="AM785" i="58"/>
  <c r="AN785" i="58"/>
  <c r="AO785" i="58"/>
  <c r="AP785" i="58"/>
  <c r="AQ785" i="58"/>
  <c r="AR785" i="58"/>
  <c r="AS785" i="58"/>
  <c r="AT785" i="58"/>
  <c r="AU785" i="58"/>
  <c r="AV785" i="58"/>
  <c r="AW785" i="58"/>
  <c r="AX785" i="58"/>
  <c r="AY785" i="58"/>
  <c r="AZ785" i="58"/>
  <c r="BA785" i="58"/>
  <c r="BB785" i="58"/>
  <c r="BC785" i="58"/>
  <c r="BD785" i="58"/>
  <c r="BE785" i="58"/>
  <c r="BF785" i="58"/>
  <c r="BG785" i="58"/>
  <c r="BH785" i="58"/>
  <c r="BI785" i="58"/>
  <c r="BJ785" i="58"/>
  <c r="BK785" i="58"/>
  <c r="BL785" i="58"/>
  <c r="BM785" i="58"/>
  <c r="BN785" i="58"/>
  <c r="BO785" i="58"/>
  <c r="BP785" i="58"/>
  <c r="BQ785" i="58"/>
  <c r="BR785" i="58"/>
  <c r="BS785" i="58"/>
  <c r="BT785" i="58"/>
  <c r="BU785" i="58"/>
  <c r="BV785" i="58"/>
  <c r="BW785" i="58"/>
  <c r="BX785" i="58"/>
  <c r="BY785" i="58"/>
  <c r="BZ785" i="58"/>
  <c r="CA785" i="58"/>
  <c r="CB785" i="58"/>
  <c r="CC785" i="58"/>
  <c r="CD785" i="58"/>
  <c r="CE785" i="58"/>
  <c r="CF785" i="58"/>
  <c r="CG785" i="58"/>
  <c r="CH785" i="58"/>
  <c r="CI785" i="58"/>
  <c r="CJ785" i="58"/>
  <c r="CK785" i="58"/>
  <c r="CL785" i="58"/>
  <c r="CM785" i="58"/>
  <c r="CN785" i="58"/>
  <c r="CO785" i="58"/>
  <c r="CP785" i="58"/>
  <c r="CQ785" i="58"/>
  <c r="CR785" i="58"/>
  <c r="CS785" i="58"/>
  <c r="CT785" i="58"/>
  <c r="CU785" i="58"/>
  <c r="CV785" i="58"/>
  <c r="CW785" i="58"/>
  <c r="CX785" i="58"/>
  <c r="CY785" i="58"/>
  <c r="CZ785" i="58"/>
  <c r="DA785" i="58"/>
  <c r="DB785" i="58"/>
  <c r="DC785" i="58"/>
  <c r="DD785" i="58"/>
  <c r="DE785" i="58"/>
  <c r="AJ786" i="58"/>
  <c r="AK786" i="58"/>
  <c r="AL786" i="58"/>
  <c r="AM786" i="58"/>
  <c r="AN786" i="58"/>
  <c r="AO786" i="58"/>
  <c r="AP786" i="58"/>
  <c r="AQ786" i="58"/>
  <c r="AR786" i="58"/>
  <c r="AS786" i="58"/>
  <c r="AT786" i="58"/>
  <c r="AU786" i="58"/>
  <c r="AV786" i="58"/>
  <c r="AW786" i="58"/>
  <c r="AX786" i="58"/>
  <c r="AY786" i="58"/>
  <c r="AZ786" i="58"/>
  <c r="BA786" i="58"/>
  <c r="BB786" i="58"/>
  <c r="BC786" i="58"/>
  <c r="BD786" i="58"/>
  <c r="BE786" i="58"/>
  <c r="BF786" i="58"/>
  <c r="BG786" i="58"/>
  <c r="BH786" i="58"/>
  <c r="BI786" i="58"/>
  <c r="BJ786" i="58"/>
  <c r="BK786" i="58"/>
  <c r="BL786" i="58"/>
  <c r="BM786" i="58"/>
  <c r="BN786" i="58"/>
  <c r="BO786" i="58"/>
  <c r="BP786" i="58"/>
  <c r="BQ786" i="58"/>
  <c r="BR786" i="58"/>
  <c r="BS786" i="58"/>
  <c r="BT786" i="58"/>
  <c r="BU786" i="58"/>
  <c r="BV786" i="58"/>
  <c r="BW786" i="58"/>
  <c r="BX786" i="58"/>
  <c r="BY786" i="58"/>
  <c r="BZ786" i="58"/>
  <c r="CA786" i="58"/>
  <c r="CB786" i="58"/>
  <c r="CC786" i="58"/>
  <c r="CD786" i="58"/>
  <c r="CE786" i="58"/>
  <c r="CF786" i="58"/>
  <c r="CG786" i="58"/>
  <c r="CH786" i="58"/>
  <c r="CI786" i="58"/>
  <c r="CJ786" i="58"/>
  <c r="CK786" i="58"/>
  <c r="CL786" i="58"/>
  <c r="CM786" i="58"/>
  <c r="CN786" i="58"/>
  <c r="CO786" i="58"/>
  <c r="CP786" i="58"/>
  <c r="CQ786" i="58"/>
  <c r="CR786" i="58"/>
  <c r="CS786" i="58"/>
  <c r="CT786" i="58"/>
  <c r="CU786" i="58"/>
  <c r="CV786" i="58"/>
  <c r="CW786" i="58"/>
  <c r="CX786" i="58"/>
  <c r="CY786" i="58"/>
  <c r="CZ786" i="58"/>
  <c r="DA786" i="58"/>
  <c r="DB786" i="58"/>
  <c r="DC786" i="58"/>
  <c r="DD786" i="58"/>
  <c r="DE786" i="58"/>
  <c r="AJ787" i="58"/>
  <c r="AK787" i="58"/>
  <c r="AL787" i="58"/>
  <c r="AM787" i="58"/>
  <c r="AN787" i="58"/>
  <c r="AO787" i="58"/>
  <c r="AP787" i="58"/>
  <c r="AQ787" i="58"/>
  <c r="AR787" i="58"/>
  <c r="AS787" i="58"/>
  <c r="AT787" i="58"/>
  <c r="AU787" i="58"/>
  <c r="AV787" i="58"/>
  <c r="AW787" i="58"/>
  <c r="AX787" i="58"/>
  <c r="AY787" i="58"/>
  <c r="AZ787" i="58"/>
  <c r="BA787" i="58"/>
  <c r="BB787" i="58"/>
  <c r="BC787" i="58"/>
  <c r="BD787" i="58"/>
  <c r="BE787" i="58"/>
  <c r="BF787" i="58"/>
  <c r="BG787" i="58"/>
  <c r="BH787" i="58"/>
  <c r="BI787" i="58"/>
  <c r="BJ787" i="58"/>
  <c r="BK787" i="58"/>
  <c r="BL787" i="58"/>
  <c r="BM787" i="58"/>
  <c r="BN787" i="58"/>
  <c r="BO787" i="58"/>
  <c r="BP787" i="58"/>
  <c r="BQ787" i="58"/>
  <c r="BR787" i="58"/>
  <c r="BS787" i="58"/>
  <c r="BT787" i="58"/>
  <c r="BU787" i="58"/>
  <c r="BV787" i="58"/>
  <c r="BW787" i="58"/>
  <c r="BX787" i="58"/>
  <c r="BY787" i="58"/>
  <c r="BZ787" i="58"/>
  <c r="CA787" i="58"/>
  <c r="CB787" i="58"/>
  <c r="CC787" i="58"/>
  <c r="CD787" i="58"/>
  <c r="CE787" i="58"/>
  <c r="CF787" i="58"/>
  <c r="CG787" i="58"/>
  <c r="CH787" i="58"/>
  <c r="CI787" i="58"/>
  <c r="CJ787" i="58"/>
  <c r="CK787" i="58"/>
  <c r="CL787" i="58"/>
  <c r="CM787" i="58"/>
  <c r="CN787" i="58"/>
  <c r="CO787" i="58"/>
  <c r="CP787" i="58"/>
  <c r="CQ787" i="58"/>
  <c r="CR787" i="58"/>
  <c r="CS787" i="58"/>
  <c r="CT787" i="58"/>
  <c r="CU787" i="58"/>
  <c r="CV787" i="58"/>
  <c r="CW787" i="58"/>
  <c r="CX787" i="58"/>
  <c r="CY787" i="58"/>
  <c r="CZ787" i="58"/>
  <c r="DA787" i="58"/>
  <c r="DB787" i="58"/>
  <c r="DC787" i="58"/>
  <c r="DD787" i="58"/>
  <c r="DE787" i="58"/>
  <c r="AJ788" i="58"/>
  <c r="AK788" i="58"/>
  <c r="AL788" i="58"/>
  <c r="AM788" i="58"/>
  <c r="AN788" i="58"/>
  <c r="AO788" i="58"/>
  <c r="AP788" i="58"/>
  <c r="AQ788" i="58"/>
  <c r="AR788" i="58"/>
  <c r="AS788" i="58"/>
  <c r="AT788" i="58"/>
  <c r="AU788" i="58"/>
  <c r="AV788" i="58"/>
  <c r="AW788" i="58"/>
  <c r="AX788" i="58"/>
  <c r="AY788" i="58"/>
  <c r="AZ788" i="58"/>
  <c r="BA788" i="58"/>
  <c r="BB788" i="58"/>
  <c r="BC788" i="58"/>
  <c r="BD788" i="58"/>
  <c r="BE788" i="58"/>
  <c r="BF788" i="58"/>
  <c r="BG788" i="58"/>
  <c r="BH788" i="58"/>
  <c r="BI788" i="58"/>
  <c r="BJ788" i="58"/>
  <c r="BK788" i="58"/>
  <c r="BL788" i="58"/>
  <c r="BM788" i="58"/>
  <c r="BN788" i="58"/>
  <c r="BO788" i="58"/>
  <c r="BP788" i="58"/>
  <c r="BQ788" i="58"/>
  <c r="BR788" i="58"/>
  <c r="BS788" i="58"/>
  <c r="BT788" i="58"/>
  <c r="BU788" i="58"/>
  <c r="BV788" i="58"/>
  <c r="BW788" i="58"/>
  <c r="BX788" i="58"/>
  <c r="BY788" i="58"/>
  <c r="BZ788" i="58"/>
  <c r="CA788" i="58"/>
  <c r="CB788" i="58"/>
  <c r="CC788" i="58"/>
  <c r="CD788" i="58"/>
  <c r="CE788" i="58"/>
  <c r="CF788" i="58"/>
  <c r="CG788" i="58"/>
  <c r="CH788" i="58"/>
  <c r="CI788" i="58"/>
  <c r="CJ788" i="58"/>
  <c r="CK788" i="58"/>
  <c r="CL788" i="58"/>
  <c r="CM788" i="58"/>
  <c r="CN788" i="58"/>
  <c r="CO788" i="58"/>
  <c r="CP788" i="58"/>
  <c r="CQ788" i="58"/>
  <c r="CR788" i="58"/>
  <c r="CS788" i="58"/>
  <c r="CT788" i="58"/>
  <c r="CU788" i="58"/>
  <c r="CV788" i="58"/>
  <c r="CW788" i="58"/>
  <c r="CX788" i="58"/>
  <c r="CY788" i="58"/>
  <c r="CZ788" i="58"/>
  <c r="DA788" i="58"/>
  <c r="DB788" i="58"/>
  <c r="DC788" i="58"/>
  <c r="DD788" i="58"/>
  <c r="DE788" i="58"/>
  <c r="AJ789" i="58"/>
  <c r="AK789" i="58"/>
  <c r="AL789" i="58"/>
  <c r="AM789" i="58"/>
  <c r="AN789" i="58"/>
  <c r="AO789" i="58"/>
  <c r="AP789" i="58"/>
  <c r="AQ789" i="58"/>
  <c r="AR789" i="58"/>
  <c r="AS789" i="58"/>
  <c r="AT789" i="58"/>
  <c r="AU789" i="58"/>
  <c r="AV789" i="58"/>
  <c r="AW789" i="58"/>
  <c r="AX789" i="58"/>
  <c r="AY789" i="58"/>
  <c r="AZ789" i="58"/>
  <c r="BA789" i="58"/>
  <c r="BB789" i="58"/>
  <c r="BC789" i="58"/>
  <c r="BD789" i="58"/>
  <c r="BE789" i="58"/>
  <c r="BF789" i="58"/>
  <c r="BG789" i="58"/>
  <c r="BH789" i="58"/>
  <c r="BI789" i="58"/>
  <c r="BJ789" i="58"/>
  <c r="BK789" i="58"/>
  <c r="BL789" i="58"/>
  <c r="BM789" i="58"/>
  <c r="BN789" i="58"/>
  <c r="BO789" i="58"/>
  <c r="BP789" i="58"/>
  <c r="BQ789" i="58"/>
  <c r="BR789" i="58"/>
  <c r="BS789" i="58"/>
  <c r="BT789" i="58"/>
  <c r="BU789" i="58"/>
  <c r="BV789" i="58"/>
  <c r="BW789" i="58"/>
  <c r="BX789" i="58"/>
  <c r="BY789" i="58"/>
  <c r="BZ789" i="58"/>
  <c r="CA789" i="58"/>
  <c r="CB789" i="58"/>
  <c r="CC789" i="58"/>
  <c r="CD789" i="58"/>
  <c r="CE789" i="58"/>
  <c r="CF789" i="58"/>
  <c r="CG789" i="58"/>
  <c r="CH789" i="58"/>
  <c r="CI789" i="58"/>
  <c r="CJ789" i="58"/>
  <c r="CK789" i="58"/>
  <c r="CL789" i="58"/>
  <c r="CM789" i="58"/>
  <c r="CN789" i="58"/>
  <c r="CO789" i="58"/>
  <c r="CP789" i="58"/>
  <c r="CQ789" i="58"/>
  <c r="CR789" i="58"/>
  <c r="CS789" i="58"/>
  <c r="CT789" i="58"/>
  <c r="CU789" i="58"/>
  <c r="CV789" i="58"/>
  <c r="CW789" i="58"/>
  <c r="CX789" i="58"/>
  <c r="CY789" i="58"/>
  <c r="CZ789" i="58"/>
  <c r="DA789" i="58"/>
  <c r="DB789" i="58"/>
  <c r="DC789" i="58"/>
  <c r="DD789" i="58"/>
  <c r="DE789" i="58"/>
  <c r="AJ790" i="58"/>
  <c r="AK790" i="58"/>
  <c r="AL790" i="58"/>
  <c r="AM790" i="58"/>
  <c r="AN790" i="58"/>
  <c r="AO790" i="58"/>
  <c r="AP790" i="58"/>
  <c r="AQ790" i="58"/>
  <c r="AR790" i="58"/>
  <c r="AS790" i="58"/>
  <c r="AT790" i="58"/>
  <c r="AU790" i="58"/>
  <c r="AV790" i="58"/>
  <c r="AW790" i="58"/>
  <c r="AX790" i="58"/>
  <c r="AY790" i="58"/>
  <c r="AZ790" i="58"/>
  <c r="BA790" i="58"/>
  <c r="BB790" i="58"/>
  <c r="BC790" i="58"/>
  <c r="BD790" i="58"/>
  <c r="BE790" i="58"/>
  <c r="BF790" i="58"/>
  <c r="BG790" i="58"/>
  <c r="BH790" i="58"/>
  <c r="BI790" i="58"/>
  <c r="BJ790" i="58"/>
  <c r="BK790" i="58"/>
  <c r="BL790" i="58"/>
  <c r="BM790" i="58"/>
  <c r="BN790" i="58"/>
  <c r="BO790" i="58"/>
  <c r="BP790" i="58"/>
  <c r="BQ790" i="58"/>
  <c r="BR790" i="58"/>
  <c r="BS790" i="58"/>
  <c r="BT790" i="58"/>
  <c r="BU790" i="58"/>
  <c r="BV790" i="58"/>
  <c r="BW790" i="58"/>
  <c r="BX790" i="58"/>
  <c r="BY790" i="58"/>
  <c r="BZ790" i="58"/>
  <c r="CA790" i="58"/>
  <c r="CB790" i="58"/>
  <c r="CC790" i="58"/>
  <c r="CD790" i="58"/>
  <c r="CE790" i="58"/>
  <c r="CF790" i="58"/>
  <c r="CG790" i="58"/>
  <c r="CH790" i="58"/>
  <c r="CI790" i="58"/>
  <c r="CJ790" i="58"/>
  <c r="CK790" i="58"/>
  <c r="CL790" i="58"/>
  <c r="CM790" i="58"/>
  <c r="CN790" i="58"/>
  <c r="CO790" i="58"/>
  <c r="CP790" i="58"/>
  <c r="CQ790" i="58"/>
  <c r="CR790" i="58"/>
  <c r="CS790" i="58"/>
  <c r="CT790" i="58"/>
  <c r="CU790" i="58"/>
  <c r="CV790" i="58"/>
  <c r="CW790" i="58"/>
  <c r="CX790" i="58"/>
  <c r="CY790" i="58"/>
  <c r="CZ790" i="58"/>
  <c r="DA790" i="58"/>
  <c r="DB790" i="58"/>
  <c r="DC790" i="58"/>
  <c r="DD790" i="58"/>
  <c r="DE790" i="58"/>
  <c r="AJ791" i="58"/>
  <c r="AK791" i="58"/>
  <c r="AL791" i="58"/>
  <c r="AM791" i="58"/>
  <c r="AN791" i="58"/>
  <c r="AO791" i="58"/>
  <c r="AP791" i="58"/>
  <c r="AQ791" i="58"/>
  <c r="AR791" i="58"/>
  <c r="AS791" i="58"/>
  <c r="AT791" i="58"/>
  <c r="AU791" i="58"/>
  <c r="AV791" i="58"/>
  <c r="AW791" i="58"/>
  <c r="AX791" i="58"/>
  <c r="AY791" i="58"/>
  <c r="AZ791" i="58"/>
  <c r="BA791" i="58"/>
  <c r="BB791" i="58"/>
  <c r="BC791" i="58"/>
  <c r="BD791" i="58"/>
  <c r="BE791" i="58"/>
  <c r="BF791" i="58"/>
  <c r="BG791" i="58"/>
  <c r="BH791" i="58"/>
  <c r="BI791" i="58"/>
  <c r="BJ791" i="58"/>
  <c r="BK791" i="58"/>
  <c r="BL791" i="58"/>
  <c r="BM791" i="58"/>
  <c r="BN791" i="58"/>
  <c r="BO791" i="58"/>
  <c r="BP791" i="58"/>
  <c r="BQ791" i="58"/>
  <c r="BR791" i="58"/>
  <c r="BS791" i="58"/>
  <c r="BT791" i="58"/>
  <c r="BU791" i="58"/>
  <c r="BV791" i="58"/>
  <c r="BW791" i="58"/>
  <c r="BX791" i="58"/>
  <c r="BY791" i="58"/>
  <c r="BZ791" i="58"/>
  <c r="CA791" i="58"/>
  <c r="CB791" i="58"/>
  <c r="CC791" i="58"/>
  <c r="CD791" i="58"/>
  <c r="CE791" i="58"/>
  <c r="CF791" i="58"/>
  <c r="CG791" i="58"/>
  <c r="CH791" i="58"/>
  <c r="CI791" i="58"/>
  <c r="CJ791" i="58"/>
  <c r="CK791" i="58"/>
  <c r="CL791" i="58"/>
  <c r="CM791" i="58"/>
  <c r="CN791" i="58"/>
  <c r="CO791" i="58"/>
  <c r="CP791" i="58"/>
  <c r="CQ791" i="58"/>
  <c r="CR791" i="58"/>
  <c r="CS791" i="58"/>
  <c r="CT791" i="58"/>
  <c r="CU791" i="58"/>
  <c r="CV791" i="58"/>
  <c r="CW791" i="58"/>
  <c r="CX791" i="58"/>
  <c r="CY791" i="58"/>
  <c r="CZ791" i="58"/>
  <c r="DA791" i="58"/>
  <c r="DB791" i="58"/>
  <c r="DC791" i="58"/>
  <c r="DD791" i="58"/>
  <c r="DE791" i="58"/>
  <c r="AJ792" i="58"/>
  <c r="AK792" i="58"/>
  <c r="AL792" i="58"/>
  <c r="AM792" i="58"/>
  <c r="AN792" i="58"/>
  <c r="AO792" i="58"/>
  <c r="AP792" i="58"/>
  <c r="AQ792" i="58"/>
  <c r="AR792" i="58"/>
  <c r="AS792" i="58"/>
  <c r="AT792" i="58"/>
  <c r="AU792" i="58"/>
  <c r="AV792" i="58"/>
  <c r="AW792" i="58"/>
  <c r="AX792" i="58"/>
  <c r="AY792" i="58"/>
  <c r="AZ792" i="58"/>
  <c r="BA792" i="58"/>
  <c r="BB792" i="58"/>
  <c r="BC792" i="58"/>
  <c r="BD792" i="58"/>
  <c r="BE792" i="58"/>
  <c r="BF792" i="58"/>
  <c r="BG792" i="58"/>
  <c r="BH792" i="58"/>
  <c r="BI792" i="58"/>
  <c r="BJ792" i="58"/>
  <c r="BK792" i="58"/>
  <c r="BL792" i="58"/>
  <c r="BM792" i="58"/>
  <c r="BN792" i="58"/>
  <c r="BO792" i="58"/>
  <c r="BP792" i="58"/>
  <c r="BQ792" i="58"/>
  <c r="BR792" i="58"/>
  <c r="BS792" i="58"/>
  <c r="BT792" i="58"/>
  <c r="BU792" i="58"/>
  <c r="BV792" i="58"/>
  <c r="BW792" i="58"/>
  <c r="BX792" i="58"/>
  <c r="BY792" i="58"/>
  <c r="BZ792" i="58"/>
  <c r="CA792" i="58"/>
  <c r="CB792" i="58"/>
  <c r="CC792" i="58"/>
  <c r="CD792" i="58"/>
  <c r="CE792" i="58"/>
  <c r="CF792" i="58"/>
  <c r="CG792" i="58"/>
  <c r="CH792" i="58"/>
  <c r="CI792" i="58"/>
  <c r="CJ792" i="58"/>
  <c r="CK792" i="58"/>
  <c r="CL792" i="58"/>
  <c r="CM792" i="58"/>
  <c r="CN792" i="58"/>
  <c r="CO792" i="58"/>
  <c r="CP792" i="58"/>
  <c r="CQ792" i="58"/>
  <c r="CR792" i="58"/>
  <c r="CS792" i="58"/>
  <c r="CT792" i="58"/>
  <c r="CU792" i="58"/>
  <c r="CV792" i="58"/>
  <c r="CW792" i="58"/>
  <c r="CX792" i="58"/>
  <c r="CY792" i="58"/>
  <c r="CZ792" i="58"/>
  <c r="DA792" i="58"/>
  <c r="DB792" i="58"/>
  <c r="DC792" i="58"/>
  <c r="DD792" i="58"/>
  <c r="DE792" i="58"/>
  <c r="AJ793" i="58"/>
  <c r="AK793" i="58"/>
  <c r="AL793" i="58"/>
  <c r="AM793" i="58"/>
  <c r="AN793" i="58"/>
  <c r="AO793" i="58"/>
  <c r="AP793" i="58"/>
  <c r="AQ793" i="58"/>
  <c r="AR793" i="58"/>
  <c r="AS793" i="58"/>
  <c r="AT793" i="58"/>
  <c r="AU793" i="58"/>
  <c r="AV793" i="58"/>
  <c r="AW793" i="58"/>
  <c r="AX793" i="58"/>
  <c r="AY793" i="58"/>
  <c r="AZ793" i="58"/>
  <c r="BA793" i="58"/>
  <c r="BB793" i="58"/>
  <c r="BC793" i="58"/>
  <c r="BD793" i="58"/>
  <c r="BE793" i="58"/>
  <c r="BF793" i="58"/>
  <c r="BG793" i="58"/>
  <c r="BH793" i="58"/>
  <c r="BI793" i="58"/>
  <c r="BJ793" i="58"/>
  <c r="BK793" i="58"/>
  <c r="BL793" i="58"/>
  <c r="BM793" i="58"/>
  <c r="BN793" i="58"/>
  <c r="BO793" i="58"/>
  <c r="BP793" i="58"/>
  <c r="BQ793" i="58"/>
  <c r="BR793" i="58"/>
  <c r="BS793" i="58"/>
  <c r="BT793" i="58"/>
  <c r="BU793" i="58"/>
  <c r="BV793" i="58"/>
  <c r="BW793" i="58"/>
  <c r="BX793" i="58"/>
  <c r="BY793" i="58"/>
  <c r="BZ793" i="58"/>
  <c r="CA793" i="58"/>
  <c r="CB793" i="58"/>
  <c r="CC793" i="58"/>
  <c r="CD793" i="58"/>
  <c r="CE793" i="58"/>
  <c r="CF793" i="58"/>
  <c r="CG793" i="58"/>
  <c r="CH793" i="58"/>
  <c r="CI793" i="58"/>
  <c r="CJ793" i="58"/>
  <c r="CK793" i="58"/>
  <c r="CL793" i="58"/>
  <c r="CM793" i="58"/>
  <c r="CN793" i="58"/>
  <c r="CO793" i="58"/>
  <c r="CP793" i="58"/>
  <c r="CQ793" i="58"/>
  <c r="CR793" i="58"/>
  <c r="CS793" i="58"/>
  <c r="CT793" i="58"/>
  <c r="CU793" i="58"/>
  <c r="CV793" i="58"/>
  <c r="CW793" i="58"/>
  <c r="CX793" i="58"/>
  <c r="CY793" i="58"/>
  <c r="CZ793" i="58"/>
  <c r="DA793" i="58"/>
  <c r="DB793" i="58"/>
  <c r="DC793" i="58"/>
  <c r="DD793" i="58"/>
  <c r="DE793" i="58"/>
  <c r="AJ794" i="58"/>
  <c r="AK794" i="58"/>
  <c r="AL794" i="58"/>
  <c r="AM794" i="58"/>
  <c r="AN794" i="58"/>
  <c r="AO794" i="58"/>
  <c r="AP794" i="58"/>
  <c r="AQ794" i="58"/>
  <c r="AR794" i="58"/>
  <c r="AS794" i="58"/>
  <c r="AT794" i="58"/>
  <c r="AU794" i="58"/>
  <c r="AV794" i="58"/>
  <c r="AW794" i="58"/>
  <c r="AX794" i="58"/>
  <c r="AY794" i="58"/>
  <c r="AZ794" i="58"/>
  <c r="BA794" i="58"/>
  <c r="BB794" i="58"/>
  <c r="BC794" i="58"/>
  <c r="BD794" i="58"/>
  <c r="BE794" i="58"/>
  <c r="BF794" i="58"/>
  <c r="BG794" i="58"/>
  <c r="BH794" i="58"/>
  <c r="BI794" i="58"/>
  <c r="BJ794" i="58"/>
  <c r="BK794" i="58"/>
  <c r="BL794" i="58"/>
  <c r="BM794" i="58"/>
  <c r="BN794" i="58"/>
  <c r="BO794" i="58"/>
  <c r="BP794" i="58"/>
  <c r="BQ794" i="58"/>
  <c r="BR794" i="58"/>
  <c r="BS794" i="58"/>
  <c r="BT794" i="58"/>
  <c r="BU794" i="58"/>
  <c r="BV794" i="58"/>
  <c r="BW794" i="58"/>
  <c r="BX794" i="58"/>
  <c r="BY794" i="58"/>
  <c r="BZ794" i="58"/>
  <c r="CA794" i="58"/>
  <c r="CB794" i="58"/>
  <c r="CC794" i="58"/>
  <c r="CD794" i="58"/>
  <c r="CE794" i="58"/>
  <c r="CF794" i="58"/>
  <c r="CG794" i="58"/>
  <c r="CH794" i="58"/>
  <c r="CI794" i="58"/>
  <c r="CJ794" i="58"/>
  <c r="CK794" i="58"/>
  <c r="CL794" i="58"/>
  <c r="CM794" i="58"/>
  <c r="CN794" i="58"/>
  <c r="CO794" i="58"/>
  <c r="CP794" i="58"/>
  <c r="CQ794" i="58"/>
  <c r="CR794" i="58"/>
  <c r="CS794" i="58"/>
  <c r="CT794" i="58"/>
  <c r="CU794" i="58"/>
  <c r="CV794" i="58"/>
  <c r="CW794" i="58"/>
  <c r="CX794" i="58"/>
  <c r="CY794" i="58"/>
  <c r="CZ794" i="58"/>
  <c r="DA794" i="58"/>
  <c r="DB794" i="58"/>
  <c r="DC794" i="58"/>
  <c r="DD794" i="58"/>
  <c r="DE794" i="58"/>
  <c r="AJ795" i="58"/>
  <c r="AK795" i="58"/>
  <c r="AL795" i="58"/>
  <c r="AM795" i="58"/>
  <c r="AN795" i="58"/>
  <c r="AO795" i="58"/>
  <c r="AP795" i="58"/>
  <c r="AQ795" i="58"/>
  <c r="AR795" i="58"/>
  <c r="AS795" i="58"/>
  <c r="AT795" i="58"/>
  <c r="AU795" i="58"/>
  <c r="AV795" i="58"/>
  <c r="AW795" i="58"/>
  <c r="AX795" i="58"/>
  <c r="AY795" i="58"/>
  <c r="AZ795" i="58"/>
  <c r="BA795" i="58"/>
  <c r="BB795" i="58"/>
  <c r="BC795" i="58"/>
  <c r="BD795" i="58"/>
  <c r="BE795" i="58"/>
  <c r="BF795" i="58"/>
  <c r="BG795" i="58"/>
  <c r="BH795" i="58"/>
  <c r="BI795" i="58"/>
  <c r="BJ795" i="58"/>
  <c r="BK795" i="58"/>
  <c r="BL795" i="58"/>
  <c r="BM795" i="58"/>
  <c r="BN795" i="58"/>
  <c r="BO795" i="58"/>
  <c r="BP795" i="58"/>
  <c r="BQ795" i="58"/>
  <c r="BR795" i="58"/>
  <c r="BS795" i="58"/>
  <c r="BT795" i="58"/>
  <c r="BU795" i="58"/>
  <c r="BV795" i="58"/>
  <c r="BW795" i="58"/>
  <c r="BX795" i="58"/>
  <c r="BY795" i="58"/>
  <c r="BZ795" i="58"/>
  <c r="CA795" i="58"/>
  <c r="CB795" i="58"/>
  <c r="CC795" i="58"/>
  <c r="CD795" i="58"/>
  <c r="CE795" i="58"/>
  <c r="CF795" i="58"/>
  <c r="CG795" i="58"/>
  <c r="CH795" i="58"/>
  <c r="CI795" i="58"/>
  <c r="CJ795" i="58"/>
  <c r="CK795" i="58"/>
  <c r="CL795" i="58"/>
  <c r="CM795" i="58"/>
  <c r="CN795" i="58"/>
  <c r="CO795" i="58"/>
  <c r="CP795" i="58"/>
  <c r="CQ795" i="58"/>
  <c r="CR795" i="58"/>
  <c r="CS795" i="58"/>
  <c r="CT795" i="58"/>
  <c r="CU795" i="58"/>
  <c r="CV795" i="58"/>
  <c r="CW795" i="58"/>
  <c r="CX795" i="58"/>
  <c r="CY795" i="58"/>
  <c r="CZ795" i="58"/>
  <c r="DA795" i="58"/>
  <c r="DB795" i="58"/>
  <c r="DC795" i="58"/>
  <c r="DD795" i="58"/>
  <c r="DE795" i="58"/>
  <c r="AJ796" i="58"/>
  <c r="AK796" i="58"/>
  <c r="AL796" i="58"/>
  <c r="AM796" i="58"/>
  <c r="AN796" i="58"/>
  <c r="AO796" i="58"/>
  <c r="AP796" i="58"/>
  <c r="AQ796" i="58"/>
  <c r="AR796" i="58"/>
  <c r="AS796" i="58"/>
  <c r="AT796" i="58"/>
  <c r="AU796" i="58"/>
  <c r="AV796" i="58"/>
  <c r="AW796" i="58"/>
  <c r="AX796" i="58"/>
  <c r="AY796" i="58"/>
  <c r="AZ796" i="58"/>
  <c r="BA796" i="58"/>
  <c r="BB796" i="58"/>
  <c r="BC796" i="58"/>
  <c r="BD796" i="58"/>
  <c r="BE796" i="58"/>
  <c r="BF796" i="58"/>
  <c r="BG796" i="58"/>
  <c r="BH796" i="58"/>
  <c r="BI796" i="58"/>
  <c r="BJ796" i="58"/>
  <c r="BK796" i="58"/>
  <c r="BL796" i="58"/>
  <c r="BM796" i="58"/>
  <c r="BN796" i="58"/>
  <c r="BO796" i="58"/>
  <c r="BP796" i="58"/>
  <c r="BQ796" i="58"/>
  <c r="BR796" i="58"/>
  <c r="BS796" i="58"/>
  <c r="BT796" i="58"/>
  <c r="BU796" i="58"/>
  <c r="BV796" i="58"/>
  <c r="BW796" i="58"/>
  <c r="BX796" i="58"/>
  <c r="BY796" i="58"/>
  <c r="BZ796" i="58"/>
  <c r="CA796" i="58"/>
  <c r="CB796" i="58"/>
  <c r="CC796" i="58"/>
  <c r="CD796" i="58"/>
  <c r="CE796" i="58"/>
  <c r="CF796" i="58"/>
  <c r="CG796" i="58"/>
  <c r="CH796" i="58"/>
  <c r="CI796" i="58"/>
  <c r="CJ796" i="58"/>
  <c r="CK796" i="58"/>
  <c r="CL796" i="58"/>
  <c r="CM796" i="58"/>
  <c r="CN796" i="58"/>
  <c r="CO796" i="58"/>
  <c r="CP796" i="58"/>
  <c r="CQ796" i="58"/>
  <c r="CR796" i="58"/>
  <c r="CS796" i="58"/>
  <c r="CT796" i="58"/>
  <c r="CU796" i="58"/>
  <c r="CV796" i="58"/>
  <c r="CW796" i="58"/>
  <c r="CX796" i="58"/>
  <c r="CY796" i="58"/>
  <c r="CZ796" i="58"/>
  <c r="DA796" i="58"/>
  <c r="DB796" i="58"/>
  <c r="DC796" i="58"/>
  <c r="DD796" i="58"/>
  <c r="DE796" i="58"/>
  <c r="AJ797" i="58"/>
  <c r="AK797" i="58"/>
  <c r="AL797" i="58"/>
  <c r="AM797" i="58"/>
  <c r="AN797" i="58"/>
  <c r="AO797" i="58"/>
  <c r="AP797" i="58"/>
  <c r="AQ797" i="58"/>
  <c r="AR797" i="58"/>
  <c r="AS797" i="58"/>
  <c r="AT797" i="58"/>
  <c r="AU797" i="58"/>
  <c r="AV797" i="58"/>
  <c r="AW797" i="58"/>
  <c r="AX797" i="58"/>
  <c r="AY797" i="58"/>
  <c r="AZ797" i="58"/>
  <c r="BA797" i="58"/>
  <c r="BB797" i="58"/>
  <c r="BC797" i="58"/>
  <c r="BD797" i="58"/>
  <c r="BE797" i="58"/>
  <c r="BF797" i="58"/>
  <c r="BG797" i="58"/>
  <c r="BH797" i="58"/>
  <c r="BI797" i="58"/>
  <c r="BJ797" i="58"/>
  <c r="BK797" i="58"/>
  <c r="BL797" i="58"/>
  <c r="BM797" i="58"/>
  <c r="BN797" i="58"/>
  <c r="BO797" i="58"/>
  <c r="BP797" i="58"/>
  <c r="BQ797" i="58"/>
  <c r="BR797" i="58"/>
  <c r="BS797" i="58"/>
  <c r="BT797" i="58"/>
  <c r="BU797" i="58"/>
  <c r="BV797" i="58"/>
  <c r="BW797" i="58"/>
  <c r="BX797" i="58"/>
  <c r="BY797" i="58"/>
  <c r="BZ797" i="58"/>
  <c r="CA797" i="58"/>
  <c r="CB797" i="58"/>
  <c r="CC797" i="58"/>
  <c r="CD797" i="58"/>
  <c r="CE797" i="58"/>
  <c r="CF797" i="58"/>
  <c r="CG797" i="58"/>
  <c r="CH797" i="58"/>
  <c r="CI797" i="58"/>
  <c r="CJ797" i="58"/>
  <c r="CK797" i="58"/>
  <c r="CL797" i="58"/>
  <c r="CM797" i="58"/>
  <c r="CN797" i="58"/>
  <c r="CO797" i="58"/>
  <c r="CP797" i="58"/>
  <c r="CQ797" i="58"/>
  <c r="CR797" i="58"/>
  <c r="CS797" i="58"/>
  <c r="CT797" i="58"/>
  <c r="CU797" i="58"/>
  <c r="CV797" i="58"/>
  <c r="CW797" i="58"/>
  <c r="CX797" i="58"/>
  <c r="CY797" i="58"/>
  <c r="CZ797" i="58"/>
  <c r="DA797" i="58"/>
  <c r="DB797" i="58"/>
  <c r="DC797" i="58"/>
  <c r="DD797" i="58"/>
  <c r="DE797" i="58"/>
  <c r="AJ798" i="58"/>
  <c r="AK798" i="58"/>
  <c r="AL798" i="58"/>
  <c r="AM798" i="58"/>
  <c r="AN798" i="58"/>
  <c r="AO798" i="58"/>
  <c r="AP798" i="58"/>
  <c r="AQ798" i="58"/>
  <c r="AR798" i="58"/>
  <c r="AS798" i="58"/>
  <c r="AT798" i="58"/>
  <c r="AU798" i="58"/>
  <c r="AV798" i="58"/>
  <c r="AW798" i="58"/>
  <c r="AX798" i="58"/>
  <c r="AY798" i="58"/>
  <c r="AZ798" i="58"/>
  <c r="BA798" i="58"/>
  <c r="BB798" i="58"/>
  <c r="BC798" i="58"/>
  <c r="BD798" i="58"/>
  <c r="BE798" i="58"/>
  <c r="BF798" i="58"/>
  <c r="BG798" i="58"/>
  <c r="BH798" i="58"/>
  <c r="BI798" i="58"/>
  <c r="BJ798" i="58"/>
  <c r="BK798" i="58"/>
  <c r="BL798" i="58"/>
  <c r="BM798" i="58"/>
  <c r="BN798" i="58"/>
  <c r="BO798" i="58"/>
  <c r="BP798" i="58"/>
  <c r="BQ798" i="58"/>
  <c r="BR798" i="58"/>
  <c r="BS798" i="58"/>
  <c r="BT798" i="58"/>
  <c r="BU798" i="58"/>
  <c r="BV798" i="58"/>
  <c r="BW798" i="58"/>
  <c r="BX798" i="58"/>
  <c r="BY798" i="58"/>
  <c r="BZ798" i="58"/>
  <c r="CA798" i="58"/>
  <c r="CB798" i="58"/>
  <c r="CC798" i="58"/>
  <c r="CD798" i="58"/>
  <c r="CE798" i="58"/>
  <c r="CF798" i="58"/>
  <c r="CG798" i="58"/>
  <c r="CH798" i="58"/>
  <c r="CI798" i="58"/>
  <c r="CJ798" i="58"/>
  <c r="CK798" i="58"/>
  <c r="CL798" i="58"/>
  <c r="CM798" i="58"/>
  <c r="CN798" i="58"/>
  <c r="CO798" i="58"/>
  <c r="CP798" i="58"/>
  <c r="CQ798" i="58"/>
  <c r="CR798" i="58"/>
  <c r="CS798" i="58"/>
  <c r="CT798" i="58"/>
  <c r="CU798" i="58"/>
  <c r="CV798" i="58"/>
  <c r="CW798" i="58"/>
  <c r="CX798" i="58"/>
  <c r="CY798" i="58"/>
  <c r="CZ798" i="58"/>
  <c r="DA798" i="58"/>
  <c r="DB798" i="58"/>
  <c r="DC798" i="58"/>
  <c r="DD798" i="58"/>
  <c r="DE798" i="58"/>
  <c r="AJ799" i="58"/>
  <c r="AK799" i="58"/>
  <c r="AL799" i="58"/>
  <c r="AM799" i="58"/>
  <c r="AN799" i="58"/>
  <c r="AO799" i="58"/>
  <c r="AP799" i="58"/>
  <c r="AQ799" i="58"/>
  <c r="AR799" i="58"/>
  <c r="AS799" i="58"/>
  <c r="AT799" i="58"/>
  <c r="AU799" i="58"/>
  <c r="AV799" i="58"/>
  <c r="AW799" i="58"/>
  <c r="AX799" i="58"/>
  <c r="AY799" i="58"/>
  <c r="AZ799" i="58"/>
  <c r="BA799" i="58"/>
  <c r="BB799" i="58"/>
  <c r="BC799" i="58"/>
  <c r="BD799" i="58"/>
  <c r="BE799" i="58"/>
  <c r="BF799" i="58"/>
  <c r="BG799" i="58"/>
  <c r="BH799" i="58"/>
  <c r="BI799" i="58"/>
  <c r="BJ799" i="58"/>
  <c r="BK799" i="58"/>
  <c r="BL799" i="58"/>
  <c r="BM799" i="58"/>
  <c r="BN799" i="58"/>
  <c r="BO799" i="58"/>
  <c r="BP799" i="58"/>
  <c r="BQ799" i="58"/>
  <c r="BR799" i="58"/>
  <c r="BS799" i="58"/>
  <c r="BT799" i="58"/>
  <c r="BU799" i="58"/>
  <c r="BV799" i="58"/>
  <c r="BW799" i="58"/>
  <c r="BX799" i="58"/>
  <c r="BY799" i="58"/>
  <c r="BZ799" i="58"/>
  <c r="CA799" i="58"/>
  <c r="CB799" i="58"/>
  <c r="CC799" i="58"/>
  <c r="CD799" i="58"/>
  <c r="CE799" i="58"/>
  <c r="CF799" i="58"/>
  <c r="CG799" i="58"/>
  <c r="CH799" i="58"/>
  <c r="CI799" i="58"/>
  <c r="CJ799" i="58"/>
  <c r="CK799" i="58"/>
  <c r="CL799" i="58"/>
  <c r="CM799" i="58"/>
  <c r="CN799" i="58"/>
  <c r="CO799" i="58"/>
  <c r="CP799" i="58"/>
  <c r="CQ799" i="58"/>
  <c r="CR799" i="58"/>
  <c r="CS799" i="58"/>
  <c r="CT799" i="58"/>
  <c r="CU799" i="58"/>
  <c r="CV799" i="58"/>
  <c r="CW799" i="58"/>
  <c r="CX799" i="58"/>
  <c r="CY799" i="58"/>
  <c r="CZ799" i="58"/>
  <c r="DA799" i="58"/>
  <c r="DB799" i="58"/>
  <c r="DC799" i="58"/>
  <c r="DD799" i="58"/>
  <c r="DE799" i="58"/>
  <c r="AJ800" i="58"/>
  <c r="AK800" i="58"/>
  <c r="AL800" i="58"/>
  <c r="AM800" i="58"/>
  <c r="AN800" i="58"/>
  <c r="AO800" i="58"/>
  <c r="AP800" i="58"/>
  <c r="AQ800" i="58"/>
  <c r="AR800" i="58"/>
  <c r="AS800" i="58"/>
  <c r="AT800" i="58"/>
  <c r="AU800" i="58"/>
  <c r="AV800" i="58"/>
  <c r="AW800" i="58"/>
  <c r="AX800" i="58"/>
  <c r="AY800" i="58"/>
  <c r="AZ800" i="58"/>
  <c r="BA800" i="58"/>
  <c r="BB800" i="58"/>
  <c r="BC800" i="58"/>
  <c r="BD800" i="58"/>
  <c r="BE800" i="58"/>
  <c r="BF800" i="58"/>
  <c r="BG800" i="58"/>
  <c r="BH800" i="58"/>
  <c r="BI800" i="58"/>
  <c r="BJ800" i="58"/>
  <c r="BK800" i="58"/>
  <c r="BL800" i="58"/>
  <c r="BM800" i="58"/>
  <c r="BN800" i="58"/>
  <c r="BO800" i="58"/>
  <c r="BP800" i="58"/>
  <c r="BQ800" i="58"/>
  <c r="BR800" i="58"/>
  <c r="BS800" i="58"/>
  <c r="BT800" i="58"/>
  <c r="BU800" i="58"/>
  <c r="BV800" i="58"/>
  <c r="BW800" i="58"/>
  <c r="BX800" i="58"/>
  <c r="BY800" i="58"/>
  <c r="BZ800" i="58"/>
  <c r="CA800" i="58"/>
  <c r="CB800" i="58"/>
  <c r="CC800" i="58"/>
  <c r="CD800" i="58"/>
  <c r="CE800" i="58"/>
  <c r="CF800" i="58"/>
  <c r="CG800" i="58"/>
  <c r="CH800" i="58"/>
  <c r="CI800" i="58"/>
  <c r="CJ800" i="58"/>
  <c r="CK800" i="58"/>
  <c r="CL800" i="58"/>
  <c r="CM800" i="58"/>
  <c r="CN800" i="58"/>
  <c r="CO800" i="58"/>
  <c r="CP800" i="58"/>
  <c r="CQ800" i="58"/>
  <c r="CR800" i="58"/>
  <c r="CS800" i="58"/>
  <c r="CT800" i="58"/>
  <c r="CU800" i="58"/>
  <c r="CV800" i="58"/>
  <c r="CW800" i="58"/>
  <c r="CX800" i="58"/>
  <c r="CY800" i="58"/>
  <c r="CZ800" i="58"/>
  <c r="DA800" i="58"/>
  <c r="DB800" i="58"/>
  <c r="DC800" i="58"/>
  <c r="DD800" i="58"/>
  <c r="DE800" i="58"/>
  <c r="AJ801" i="58"/>
  <c r="AK801" i="58"/>
  <c r="AL801" i="58"/>
  <c r="AM801" i="58"/>
  <c r="AN801" i="58"/>
  <c r="AO801" i="58"/>
  <c r="AP801" i="58"/>
  <c r="AQ801" i="58"/>
  <c r="AR801" i="58"/>
  <c r="AS801" i="58"/>
  <c r="AT801" i="58"/>
  <c r="AU801" i="58"/>
  <c r="AV801" i="58"/>
  <c r="AW801" i="58"/>
  <c r="AX801" i="58"/>
  <c r="AY801" i="58"/>
  <c r="AZ801" i="58"/>
  <c r="BA801" i="58"/>
  <c r="BB801" i="58"/>
  <c r="BC801" i="58"/>
  <c r="BD801" i="58"/>
  <c r="BE801" i="58"/>
  <c r="BF801" i="58"/>
  <c r="BG801" i="58"/>
  <c r="BH801" i="58"/>
  <c r="BI801" i="58"/>
  <c r="BJ801" i="58"/>
  <c r="BK801" i="58"/>
  <c r="BL801" i="58"/>
  <c r="BM801" i="58"/>
  <c r="BN801" i="58"/>
  <c r="BO801" i="58"/>
  <c r="BP801" i="58"/>
  <c r="BQ801" i="58"/>
  <c r="BR801" i="58"/>
  <c r="BS801" i="58"/>
  <c r="BT801" i="58"/>
  <c r="BU801" i="58"/>
  <c r="BV801" i="58"/>
  <c r="BW801" i="58"/>
  <c r="BX801" i="58"/>
  <c r="BY801" i="58"/>
  <c r="BZ801" i="58"/>
  <c r="CA801" i="58"/>
  <c r="CB801" i="58"/>
  <c r="CC801" i="58"/>
  <c r="CD801" i="58"/>
  <c r="CE801" i="58"/>
  <c r="CF801" i="58"/>
  <c r="CG801" i="58"/>
  <c r="CH801" i="58"/>
  <c r="CI801" i="58"/>
  <c r="CJ801" i="58"/>
  <c r="CK801" i="58"/>
  <c r="CL801" i="58"/>
  <c r="CM801" i="58"/>
  <c r="CN801" i="58"/>
  <c r="CO801" i="58"/>
  <c r="CP801" i="58"/>
  <c r="CQ801" i="58"/>
  <c r="CR801" i="58"/>
  <c r="CS801" i="58"/>
  <c r="CT801" i="58"/>
  <c r="CU801" i="58"/>
  <c r="CV801" i="58"/>
  <c r="CW801" i="58"/>
  <c r="CX801" i="58"/>
  <c r="CY801" i="58"/>
  <c r="CZ801" i="58"/>
  <c r="DA801" i="58"/>
  <c r="DB801" i="58"/>
  <c r="DC801" i="58"/>
  <c r="DD801" i="58"/>
  <c r="DE801" i="58"/>
  <c r="AJ802" i="58"/>
  <c r="AK802" i="58"/>
  <c r="AL802" i="58"/>
  <c r="AM802" i="58"/>
  <c r="AN802" i="58"/>
  <c r="AO802" i="58"/>
  <c r="AP802" i="58"/>
  <c r="AQ802" i="58"/>
  <c r="AR802" i="58"/>
  <c r="AS802" i="58"/>
  <c r="AT802" i="58"/>
  <c r="AU802" i="58"/>
  <c r="AV802" i="58"/>
  <c r="AW802" i="58"/>
  <c r="AX802" i="58"/>
  <c r="AY802" i="58"/>
  <c r="AZ802" i="58"/>
  <c r="BA802" i="58"/>
  <c r="BB802" i="58"/>
  <c r="BC802" i="58"/>
  <c r="BD802" i="58"/>
  <c r="BE802" i="58"/>
  <c r="BF802" i="58"/>
  <c r="BG802" i="58"/>
  <c r="BH802" i="58"/>
  <c r="BI802" i="58"/>
  <c r="BJ802" i="58"/>
  <c r="BK802" i="58"/>
  <c r="BL802" i="58"/>
  <c r="BM802" i="58"/>
  <c r="BN802" i="58"/>
  <c r="BO802" i="58"/>
  <c r="BP802" i="58"/>
  <c r="BQ802" i="58"/>
  <c r="BR802" i="58"/>
  <c r="BS802" i="58"/>
  <c r="BT802" i="58"/>
  <c r="BU802" i="58"/>
  <c r="BV802" i="58"/>
  <c r="BW802" i="58"/>
  <c r="BX802" i="58"/>
  <c r="BY802" i="58"/>
  <c r="BZ802" i="58"/>
  <c r="CA802" i="58"/>
  <c r="CB802" i="58"/>
  <c r="CC802" i="58"/>
  <c r="CD802" i="58"/>
  <c r="CE802" i="58"/>
  <c r="CF802" i="58"/>
  <c r="CG802" i="58"/>
  <c r="CH802" i="58"/>
  <c r="CI802" i="58"/>
  <c r="CJ802" i="58"/>
  <c r="CK802" i="58"/>
  <c r="CL802" i="58"/>
  <c r="CM802" i="58"/>
  <c r="CN802" i="58"/>
  <c r="CO802" i="58"/>
  <c r="CP802" i="58"/>
  <c r="CQ802" i="58"/>
  <c r="CR802" i="58"/>
  <c r="CS802" i="58"/>
  <c r="CT802" i="58"/>
  <c r="CU802" i="58"/>
  <c r="CV802" i="58"/>
  <c r="CW802" i="58"/>
  <c r="CX802" i="58"/>
  <c r="CY802" i="58"/>
  <c r="CZ802" i="58"/>
  <c r="DA802" i="58"/>
  <c r="DB802" i="58"/>
  <c r="DC802" i="58"/>
  <c r="DD802" i="58"/>
  <c r="DE802" i="58"/>
  <c r="AJ803" i="58"/>
  <c r="AK803" i="58"/>
  <c r="AL803" i="58"/>
  <c r="AM803" i="58"/>
  <c r="AN803" i="58"/>
  <c r="AO803" i="58"/>
  <c r="AP803" i="58"/>
  <c r="AQ803" i="58"/>
  <c r="AR803" i="58"/>
  <c r="AS803" i="58"/>
  <c r="AT803" i="58"/>
  <c r="AU803" i="58"/>
  <c r="AV803" i="58"/>
  <c r="AW803" i="58"/>
  <c r="AX803" i="58"/>
  <c r="AY803" i="58"/>
  <c r="AZ803" i="58"/>
  <c r="BA803" i="58"/>
  <c r="BB803" i="58"/>
  <c r="BC803" i="58"/>
  <c r="BD803" i="58"/>
  <c r="BE803" i="58"/>
  <c r="BF803" i="58"/>
  <c r="BG803" i="58"/>
  <c r="BH803" i="58"/>
  <c r="BI803" i="58"/>
  <c r="BJ803" i="58"/>
  <c r="BK803" i="58"/>
  <c r="BL803" i="58"/>
  <c r="BM803" i="58"/>
  <c r="BN803" i="58"/>
  <c r="BO803" i="58"/>
  <c r="BP803" i="58"/>
  <c r="BQ803" i="58"/>
  <c r="BR803" i="58"/>
  <c r="BS803" i="58"/>
  <c r="BT803" i="58"/>
  <c r="BU803" i="58"/>
  <c r="BV803" i="58"/>
  <c r="BW803" i="58"/>
  <c r="BX803" i="58"/>
  <c r="BY803" i="58"/>
  <c r="BZ803" i="58"/>
  <c r="CA803" i="58"/>
  <c r="CB803" i="58"/>
  <c r="CC803" i="58"/>
  <c r="CD803" i="58"/>
  <c r="CE803" i="58"/>
  <c r="CF803" i="58"/>
  <c r="CG803" i="58"/>
  <c r="CH803" i="58"/>
  <c r="CI803" i="58"/>
  <c r="CJ803" i="58"/>
  <c r="CK803" i="58"/>
  <c r="CL803" i="58"/>
  <c r="CM803" i="58"/>
  <c r="CN803" i="58"/>
  <c r="CO803" i="58"/>
  <c r="CP803" i="58"/>
  <c r="CQ803" i="58"/>
  <c r="CR803" i="58"/>
  <c r="CS803" i="58"/>
  <c r="CT803" i="58"/>
  <c r="CU803" i="58"/>
  <c r="CV803" i="58"/>
  <c r="CW803" i="58"/>
  <c r="CX803" i="58"/>
  <c r="CY803" i="58"/>
  <c r="CZ803" i="58"/>
  <c r="DA803" i="58"/>
  <c r="DB803" i="58"/>
  <c r="DC803" i="58"/>
  <c r="DD803" i="58"/>
  <c r="DE803" i="58"/>
  <c r="AJ804" i="58"/>
  <c r="AK804" i="58"/>
  <c r="AL804" i="58"/>
  <c r="AM804" i="58"/>
  <c r="AN804" i="58"/>
  <c r="AO804" i="58"/>
  <c r="AP804" i="58"/>
  <c r="AQ804" i="58"/>
  <c r="AR804" i="58"/>
  <c r="AS804" i="58"/>
  <c r="AT804" i="58"/>
  <c r="AU804" i="58"/>
  <c r="AV804" i="58"/>
  <c r="AW804" i="58"/>
  <c r="AX804" i="58"/>
  <c r="AY804" i="58"/>
  <c r="AZ804" i="58"/>
  <c r="BA804" i="58"/>
  <c r="BB804" i="58"/>
  <c r="BC804" i="58"/>
  <c r="BD804" i="58"/>
  <c r="BE804" i="58"/>
  <c r="BF804" i="58"/>
  <c r="BG804" i="58"/>
  <c r="BH804" i="58"/>
  <c r="BI804" i="58"/>
  <c r="BJ804" i="58"/>
  <c r="BK804" i="58"/>
  <c r="BL804" i="58"/>
  <c r="BM804" i="58"/>
  <c r="BN804" i="58"/>
  <c r="BO804" i="58"/>
  <c r="BP804" i="58"/>
  <c r="BQ804" i="58"/>
  <c r="BR804" i="58"/>
  <c r="BS804" i="58"/>
  <c r="BT804" i="58"/>
  <c r="BU804" i="58"/>
  <c r="BV804" i="58"/>
  <c r="BW804" i="58"/>
  <c r="BX804" i="58"/>
  <c r="BY804" i="58"/>
  <c r="BZ804" i="58"/>
  <c r="CA804" i="58"/>
  <c r="CB804" i="58"/>
  <c r="CC804" i="58"/>
  <c r="CD804" i="58"/>
  <c r="CE804" i="58"/>
  <c r="CF804" i="58"/>
  <c r="CG804" i="58"/>
  <c r="CH804" i="58"/>
  <c r="CI804" i="58"/>
  <c r="CJ804" i="58"/>
  <c r="CK804" i="58"/>
  <c r="CL804" i="58"/>
  <c r="CM804" i="58"/>
  <c r="CN804" i="58"/>
  <c r="CO804" i="58"/>
  <c r="CP804" i="58"/>
  <c r="CQ804" i="58"/>
  <c r="CR804" i="58"/>
  <c r="CS804" i="58"/>
  <c r="CT804" i="58"/>
  <c r="CU804" i="58"/>
  <c r="CV804" i="58"/>
  <c r="CW804" i="58"/>
  <c r="CX804" i="58"/>
  <c r="CY804" i="58"/>
  <c r="CZ804" i="58"/>
  <c r="DA804" i="58"/>
  <c r="DB804" i="58"/>
  <c r="DC804" i="58"/>
  <c r="DD804" i="58"/>
  <c r="DE804" i="58"/>
  <c r="AJ805" i="58"/>
  <c r="AK805" i="58"/>
  <c r="AL805" i="58"/>
  <c r="AM805" i="58"/>
  <c r="AN805" i="58"/>
  <c r="AO805" i="58"/>
  <c r="AP805" i="58"/>
  <c r="AQ805" i="58"/>
  <c r="AR805" i="58"/>
  <c r="AS805" i="58"/>
  <c r="AT805" i="58"/>
  <c r="AU805" i="58"/>
  <c r="AV805" i="58"/>
  <c r="AW805" i="58"/>
  <c r="AX805" i="58"/>
  <c r="AY805" i="58"/>
  <c r="AZ805" i="58"/>
  <c r="BA805" i="58"/>
  <c r="BB805" i="58"/>
  <c r="BC805" i="58"/>
  <c r="BD805" i="58"/>
  <c r="BE805" i="58"/>
  <c r="BF805" i="58"/>
  <c r="BG805" i="58"/>
  <c r="BH805" i="58"/>
  <c r="BI805" i="58"/>
  <c r="BJ805" i="58"/>
  <c r="BK805" i="58"/>
  <c r="BL805" i="58"/>
  <c r="BM805" i="58"/>
  <c r="BN805" i="58"/>
  <c r="BO805" i="58"/>
  <c r="BP805" i="58"/>
  <c r="BQ805" i="58"/>
  <c r="BR805" i="58"/>
  <c r="BS805" i="58"/>
  <c r="BT805" i="58"/>
  <c r="BU805" i="58"/>
  <c r="BV805" i="58"/>
  <c r="BW805" i="58"/>
  <c r="BX805" i="58"/>
  <c r="BY805" i="58"/>
  <c r="BZ805" i="58"/>
  <c r="CA805" i="58"/>
  <c r="CB805" i="58"/>
  <c r="CC805" i="58"/>
  <c r="CD805" i="58"/>
  <c r="CE805" i="58"/>
  <c r="CF805" i="58"/>
  <c r="CG805" i="58"/>
  <c r="CH805" i="58"/>
  <c r="CI805" i="58"/>
  <c r="CJ805" i="58"/>
  <c r="CK805" i="58"/>
  <c r="CL805" i="58"/>
  <c r="CM805" i="58"/>
  <c r="CN805" i="58"/>
  <c r="CO805" i="58"/>
  <c r="CP805" i="58"/>
  <c r="CQ805" i="58"/>
  <c r="CR805" i="58"/>
  <c r="CS805" i="58"/>
  <c r="CT805" i="58"/>
  <c r="CU805" i="58"/>
  <c r="CV805" i="58"/>
  <c r="CW805" i="58"/>
  <c r="CX805" i="58"/>
  <c r="CY805" i="58"/>
  <c r="CZ805" i="58"/>
  <c r="DA805" i="58"/>
  <c r="DB805" i="58"/>
  <c r="DC805" i="58"/>
  <c r="DD805" i="58"/>
  <c r="DE805" i="58"/>
  <c r="AJ806" i="58"/>
  <c r="AK806" i="58"/>
  <c r="AL806" i="58"/>
  <c r="AM806" i="58"/>
  <c r="AN806" i="58"/>
  <c r="AO806" i="58"/>
  <c r="AP806" i="58"/>
  <c r="AQ806" i="58"/>
  <c r="AR806" i="58"/>
  <c r="AS806" i="58"/>
  <c r="AT806" i="58"/>
  <c r="AU806" i="58"/>
  <c r="AV806" i="58"/>
  <c r="AW806" i="58"/>
  <c r="AX806" i="58"/>
  <c r="AY806" i="58"/>
  <c r="AZ806" i="58"/>
  <c r="BA806" i="58"/>
  <c r="BB806" i="58"/>
  <c r="BC806" i="58"/>
  <c r="BD806" i="58"/>
  <c r="BE806" i="58"/>
  <c r="BF806" i="58"/>
  <c r="BG806" i="58"/>
  <c r="BH806" i="58"/>
  <c r="BI806" i="58"/>
  <c r="BJ806" i="58"/>
  <c r="BK806" i="58"/>
  <c r="BL806" i="58"/>
  <c r="BM806" i="58"/>
  <c r="BN806" i="58"/>
  <c r="BO806" i="58"/>
  <c r="BP806" i="58"/>
  <c r="BQ806" i="58"/>
  <c r="BR806" i="58"/>
  <c r="BS806" i="58"/>
  <c r="BT806" i="58"/>
  <c r="BU806" i="58"/>
  <c r="BV806" i="58"/>
  <c r="BW806" i="58"/>
  <c r="BX806" i="58"/>
  <c r="BY806" i="58"/>
  <c r="BZ806" i="58"/>
  <c r="CA806" i="58"/>
  <c r="CB806" i="58"/>
  <c r="CC806" i="58"/>
  <c r="CD806" i="58"/>
  <c r="CE806" i="58"/>
  <c r="CF806" i="58"/>
  <c r="CG806" i="58"/>
  <c r="CH806" i="58"/>
  <c r="CI806" i="58"/>
  <c r="CJ806" i="58"/>
  <c r="CK806" i="58"/>
  <c r="CL806" i="58"/>
  <c r="CM806" i="58"/>
  <c r="CN806" i="58"/>
  <c r="CO806" i="58"/>
  <c r="CP806" i="58"/>
  <c r="CQ806" i="58"/>
  <c r="CR806" i="58"/>
  <c r="CS806" i="58"/>
  <c r="CT806" i="58"/>
  <c r="CU806" i="58"/>
  <c r="CV806" i="58"/>
  <c r="CW806" i="58"/>
  <c r="CX806" i="58"/>
  <c r="CY806" i="58"/>
  <c r="CZ806" i="58"/>
  <c r="DA806" i="58"/>
  <c r="DB806" i="58"/>
  <c r="DC806" i="58"/>
  <c r="DD806" i="58"/>
  <c r="DE806" i="58"/>
  <c r="AJ807" i="58"/>
  <c r="AK807" i="58"/>
  <c r="AL807" i="58"/>
  <c r="AM807" i="58"/>
  <c r="AN807" i="58"/>
  <c r="AO807" i="58"/>
  <c r="AP807" i="58"/>
  <c r="AQ807" i="58"/>
  <c r="AR807" i="58"/>
  <c r="AS807" i="58"/>
  <c r="AT807" i="58"/>
  <c r="AU807" i="58"/>
  <c r="AV807" i="58"/>
  <c r="AW807" i="58"/>
  <c r="AX807" i="58"/>
  <c r="AY807" i="58"/>
  <c r="AZ807" i="58"/>
  <c r="BA807" i="58"/>
  <c r="BB807" i="58"/>
  <c r="BC807" i="58"/>
  <c r="BD807" i="58"/>
  <c r="BE807" i="58"/>
  <c r="BF807" i="58"/>
  <c r="BG807" i="58"/>
  <c r="BH807" i="58"/>
  <c r="BI807" i="58"/>
  <c r="BJ807" i="58"/>
  <c r="BK807" i="58"/>
  <c r="BL807" i="58"/>
  <c r="BM807" i="58"/>
  <c r="BN807" i="58"/>
  <c r="BO807" i="58"/>
  <c r="BP807" i="58"/>
  <c r="BQ807" i="58"/>
  <c r="BR807" i="58"/>
  <c r="BS807" i="58"/>
  <c r="BT807" i="58"/>
  <c r="BU807" i="58"/>
  <c r="BV807" i="58"/>
  <c r="BW807" i="58"/>
  <c r="BX807" i="58"/>
  <c r="BY807" i="58"/>
  <c r="BZ807" i="58"/>
  <c r="CA807" i="58"/>
  <c r="CB807" i="58"/>
  <c r="CC807" i="58"/>
  <c r="CD807" i="58"/>
  <c r="CE807" i="58"/>
  <c r="CF807" i="58"/>
  <c r="CG807" i="58"/>
  <c r="CH807" i="58"/>
  <c r="CI807" i="58"/>
  <c r="CJ807" i="58"/>
  <c r="CK807" i="58"/>
  <c r="CL807" i="58"/>
  <c r="CM807" i="58"/>
  <c r="CN807" i="58"/>
  <c r="CO807" i="58"/>
  <c r="CP807" i="58"/>
  <c r="CQ807" i="58"/>
  <c r="CR807" i="58"/>
  <c r="CS807" i="58"/>
  <c r="CT807" i="58"/>
  <c r="CU807" i="58"/>
  <c r="CV807" i="58"/>
  <c r="CW807" i="58"/>
  <c r="CX807" i="58"/>
  <c r="CY807" i="58"/>
  <c r="CZ807" i="58"/>
  <c r="DA807" i="58"/>
  <c r="DB807" i="58"/>
  <c r="DC807" i="58"/>
  <c r="DD807" i="58"/>
  <c r="DE807" i="58"/>
  <c r="AJ808" i="58"/>
  <c r="AK808" i="58"/>
  <c r="AL808" i="58"/>
  <c r="AM808" i="58"/>
  <c r="AN808" i="58"/>
  <c r="AO808" i="58"/>
  <c r="AP808" i="58"/>
  <c r="AQ808" i="58"/>
  <c r="AR808" i="58"/>
  <c r="AS808" i="58"/>
  <c r="AT808" i="58"/>
  <c r="AU808" i="58"/>
  <c r="AV808" i="58"/>
  <c r="AW808" i="58"/>
  <c r="AX808" i="58"/>
  <c r="AY808" i="58"/>
  <c r="AZ808" i="58"/>
  <c r="BA808" i="58"/>
  <c r="BB808" i="58"/>
  <c r="BC808" i="58"/>
  <c r="BD808" i="58"/>
  <c r="BE808" i="58"/>
  <c r="BF808" i="58"/>
  <c r="BG808" i="58"/>
  <c r="BH808" i="58"/>
  <c r="BI808" i="58"/>
  <c r="BJ808" i="58"/>
  <c r="BK808" i="58"/>
  <c r="BL808" i="58"/>
  <c r="BM808" i="58"/>
  <c r="BN808" i="58"/>
  <c r="BO808" i="58"/>
  <c r="BP808" i="58"/>
  <c r="BQ808" i="58"/>
  <c r="BR808" i="58"/>
  <c r="BS808" i="58"/>
  <c r="BT808" i="58"/>
  <c r="BU808" i="58"/>
  <c r="BV808" i="58"/>
  <c r="BW808" i="58"/>
  <c r="BX808" i="58"/>
  <c r="BY808" i="58"/>
  <c r="BZ808" i="58"/>
  <c r="CA808" i="58"/>
  <c r="CB808" i="58"/>
  <c r="CC808" i="58"/>
  <c r="CD808" i="58"/>
  <c r="CE808" i="58"/>
  <c r="CF808" i="58"/>
  <c r="CG808" i="58"/>
  <c r="CH808" i="58"/>
  <c r="CI808" i="58"/>
  <c r="CJ808" i="58"/>
  <c r="CK808" i="58"/>
  <c r="CL808" i="58"/>
  <c r="CM808" i="58"/>
  <c r="CN808" i="58"/>
  <c r="CO808" i="58"/>
  <c r="CP808" i="58"/>
  <c r="CQ808" i="58"/>
  <c r="CR808" i="58"/>
  <c r="CS808" i="58"/>
  <c r="CT808" i="58"/>
  <c r="CU808" i="58"/>
  <c r="CV808" i="58"/>
  <c r="CW808" i="58"/>
  <c r="CX808" i="58"/>
  <c r="CY808" i="58"/>
  <c r="CZ808" i="58"/>
  <c r="DA808" i="58"/>
  <c r="DB808" i="58"/>
  <c r="DC808" i="58"/>
  <c r="DD808" i="58"/>
  <c r="DE808" i="58"/>
  <c r="AJ809" i="58"/>
  <c r="AK809" i="58"/>
  <c r="AL809" i="58"/>
  <c r="AM809" i="58"/>
  <c r="AN809" i="58"/>
  <c r="AO809" i="58"/>
  <c r="AP809" i="58"/>
  <c r="AQ809" i="58"/>
  <c r="AR809" i="58"/>
  <c r="AS809" i="58"/>
  <c r="AT809" i="58"/>
  <c r="AU809" i="58"/>
  <c r="AV809" i="58"/>
  <c r="AW809" i="58"/>
  <c r="AX809" i="58"/>
  <c r="AY809" i="58"/>
  <c r="AZ809" i="58"/>
  <c r="BA809" i="58"/>
  <c r="BB809" i="58"/>
  <c r="BC809" i="58"/>
  <c r="BD809" i="58"/>
  <c r="BE809" i="58"/>
  <c r="BF809" i="58"/>
  <c r="BG809" i="58"/>
  <c r="BH809" i="58"/>
  <c r="BI809" i="58"/>
  <c r="BJ809" i="58"/>
  <c r="BK809" i="58"/>
  <c r="BL809" i="58"/>
  <c r="BM809" i="58"/>
  <c r="BN809" i="58"/>
  <c r="BO809" i="58"/>
  <c r="BP809" i="58"/>
  <c r="BQ809" i="58"/>
  <c r="BR809" i="58"/>
  <c r="BS809" i="58"/>
  <c r="BT809" i="58"/>
  <c r="BU809" i="58"/>
  <c r="BV809" i="58"/>
  <c r="BW809" i="58"/>
  <c r="BX809" i="58"/>
  <c r="BY809" i="58"/>
  <c r="BZ809" i="58"/>
  <c r="CA809" i="58"/>
  <c r="CB809" i="58"/>
  <c r="CC809" i="58"/>
  <c r="CD809" i="58"/>
  <c r="CE809" i="58"/>
  <c r="CF809" i="58"/>
  <c r="CG809" i="58"/>
  <c r="CH809" i="58"/>
  <c r="CI809" i="58"/>
  <c r="CJ809" i="58"/>
  <c r="CK809" i="58"/>
  <c r="CL809" i="58"/>
  <c r="CM809" i="58"/>
  <c r="CN809" i="58"/>
  <c r="CO809" i="58"/>
  <c r="CP809" i="58"/>
  <c r="CQ809" i="58"/>
  <c r="CR809" i="58"/>
  <c r="CS809" i="58"/>
  <c r="CT809" i="58"/>
  <c r="CU809" i="58"/>
  <c r="CV809" i="58"/>
  <c r="CW809" i="58"/>
  <c r="CX809" i="58"/>
  <c r="CY809" i="58"/>
  <c r="CZ809" i="58"/>
  <c r="DA809" i="58"/>
  <c r="DB809" i="58"/>
  <c r="DC809" i="58"/>
  <c r="DD809" i="58"/>
  <c r="DE809" i="58"/>
  <c r="AJ810" i="58"/>
  <c r="AK810" i="58"/>
  <c r="AL810" i="58"/>
  <c r="AM810" i="58"/>
  <c r="AN810" i="58"/>
  <c r="AO810" i="58"/>
  <c r="AP810" i="58"/>
  <c r="AQ810" i="58"/>
  <c r="AR810" i="58"/>
  <c r="AS810" i="58"/>
  <c r="AT810" i="58"/>
  <c r="AU810" i="58"/>
  <c r="AV810" i="58"/>
  <c r="AW810" i="58"/>
  <c r="AX810" i="58"/>
  <c r="AY810" i="58"/>
  <c r="AZ810" i="58"/>
  <c r="BA810" i="58"/>
  <c r="BB810" i="58"/>
  <c r="BC810" i="58"/>
  <c r="BD810" i="58"/>
  <c r="BE810" i="58"/>
  <c r="BF810" i="58"/>
  <c r="BG810" i="58"/>
  <c r="BH810" i="58"/>
  <c r="BI810" i="58"/>
  <c r="BJ810" i="58"/>
  <c r="BK810" i="58"/>
  <c r="BL810" i="58"/>
  <c r="BM810" i="58"/>
  <c r="BN810" i="58"/>
  <c r="BO810" i="58"/>
  <c r="BP810" i="58"/>
  <c r="BQ810" i="58"/>
  <c r="BR810" i="58"/>
  <c r="BS810" i="58"/>
  <c r="BT810" i="58"/>
  <c r="BU810" i="58"/>
  <c r="BV810" i="58"/>
  <c r="BW810" i="58"/>
  <c r="BX810" i="58"/>
  <c r="BY810" i="58"/>
  <c r="BZ810" i="58"/>
  <c r="CA810" i="58"/>
  <c r="CB810" i="58"/>
  <c r="CC810" i="58"/>
  <c r="CD810" i="58"/>
  <c r="CE810" i="58"/>
  <c r="CF810" i="58"/>
  <c r="CG810" i="58"/>
  <c r="CH810" i="58"/>
  <c r="CI810" i="58"/>
  <c r="CJ810" i="58"/>
  <c r="CK810" i="58"/>
  <c r="CL810" i="58"/>
  <c r="CM810" i="58"/>
  <c r="CN810" i="58"/>
  <c r="CO810" i="58"/>
  <c r="CP810" i="58"/>
  <c r="CQ810" i="58"/>
  <c r="CR810" i="58"/>
  <c r="CS810" i="58"/>
  <c r="CT810" i="58"/>
  <c r="CU810" i="58"/>
  <c r="CV810" i="58"/>
  <c r="CW810" i="58"/>
  <c r="CX810" i="58"/>
  <c r="CY810" i="58"/>
  <c r="CZ810" i="58"/>
  <c r="DA810" i="58"/>
  <c r="DB810" i="58"/>
  <c r="DC810" i="58"/>
  <c r="DD810" i="58"/>
  <c r="DE810" i="58"/>
  <c r="AJ811" i="58"/>
  <c r="AK811" i="58"/>
  <c r="AL811" i="58"/>
  <c r="AM811" i="58"/>
  <c r="AN811" i="58"/>
  <c r="AO811" i="58"/>
  <c r="AP811" i="58"/>
  <c r="AQ811" i="58"/>
  <c r="AR811" i="58"/>
  <c r="AS811" i="58"/>
  <c r="AT811" i="58"/>
  <c r="AU811" i="58"/>
  <c r="AV811" i="58"/>
  <c r="AW811" i="58"/>
  <c r="AX811" i="58"/>
  <c r="AY811" i="58"/>
  <c r="AZ811" i="58"/>
  <c r="BA811" i="58"/>
  <c r="BB811" i="58"/>
  <c r="BC811" i="58"/>
  <c r="BD811" i="58"/>
  <c r="BE811" i="58"/>
  <c r="BF811" i="58"/>
  <c r="BG811" i="58"/>
  <c r="BH811" i="58"/>
  <c r="BI811" i="58"/>
  <c r="BJ811" i="58"/>
  <c r="BK811" i="58"/>
  <c r="BL811" i="58"/>
  <c r="BM811" i="58"/>
  <c r="BN811" i="58"/>
  <c r="BO811" i="58"/>
  <c r="BP811" i="58"/>
  <c r="BQ811" i="58"/>
  <c r="BR811" i="58"/>
  <c r="BS811" i="58"/>
  <c r="BT811" i="58"/>
  <c r="BU811" i="58"/>
  <c r="BV811" i="58"/>
  <c r="BW811" i="58"/>
  <c r="BX811" i="58"/>
  <c r="BY811" i="58"/>
  <c r="BZ811" i="58"/>
  <c r="CA811" i="58"/>
  <c r="CB811" i="58"/>
  <c r="CC811" i="58"/>
  <c r="CD811" i="58"/>
  <c r="CE811" i="58"/>
  <c r="CF811" i="58"/>
  <c r="CG811" i="58"/>
  <c r="CH811" i="58"/>
  <c r="CI811" i="58"/>
  <c r="CJ811" i="58"/>
  <c r="CK811" i="58"/>
  <c r="CL811" i="58"/>
  <c r="CM811" i="58"/>
  <c r="CN811" i="58"/>
  <c r="CO811" i="58"/>
  <c r="CP811" i="58"/>
  <c r="CQ811" i="58"/>
  <c r="CR811" i="58"/>
  <c r="CS811" i="58"/>
  <c r="CT811" i="58"/>
  <c r="CU811" i="58"/>
  <c r="CV811" i="58"/>
  <c r="CW811" i="58"/>
  <c r="CX811" i="58"/>
  <c r="CY811" i="58"/>
  <c r="CZ811" i="58"/>
  <c r="DA811" i="58"/>
  <c r="DB811" i="58"/>
  <c r="DC811" i="58"/>
  <c r="DD811" i="58"/>
  <c r="DE811" i="58"/>
  <c r="AJ812" i="58"/>
  <c r="AK812" i="58"/>
  <c r="AL812" i="58"/>
  <c r="AM812" i="58"/>
  <c r="AN812" i="58"/>
  <c r="AO812" i="58"/>
  <c r="AP812" i="58"/>
  <c r="AQ812" i="58"/>
  <c r="AR812" i="58"/>
  <c r="AS812" i="58"/>
  <c r="AT812" i="58"/>
  <c r="AU812" i="58"/>
  <c r="AV812" i="58"/>
  <c r="AW812" i="58"/>
  <c r="AX812" i="58"/>
  <c r="AY812" i="58"/>
  <c r="AZ812" i="58"/>
  <c r="BA812" i="58"/>
  <c r="BB812" i="58"/>
  <c r="BC812" i="58"/>
  <c r="BD812" i="58"/>
  <c r="BE812" i="58"/>
  <c r="BF812" i="58"/>
  <c r="BG812" i="58"/>
  <c r="BH812" i="58"/>
  <c r="BI812" i="58"/>
  <c r="BJ812" i="58"/>
  <c r="BK812" i="58"/>
  <c r="BL812" i="58"/>
  <c r="BM812" i="58"/>
  <c r="BN812" i="58"/>
  <c r="BO812" i="58"/>
  <c r="BP812" i="58"/>
  <c r="BQ812" i="58"/>
  <c r="BR812" i="58"/>
  <c r="BS812" i="58"/>
  <c r="BT812" i="58"/>
  <c r="BU812" i="58"/>
  <c r="BV812" i="58"/>
  <c r="BW812" i="58"/>
  <c r="BX812" i="58"/>
  <c r="BY812" i="58"/>
  <c r="BZ812" i="58"/>
  <c r="CA812" i="58"/>
  <c r="CB812" i="58"/>
  <c r="CC812" i="58"/>
  <c r="CD812" i="58"/>
  <c r="CE812" i="58"/>
  <c r="CF812" i="58"/>
  <c r="CG812" i="58"/>
  <c r="CH812" i="58"/>
  <c r="CI812" i="58"/>
  <c r="CJ812" i="58"/>
  <c r="CK812" i="58"/>
  <c r="CL812" i="58"/>
  <c r="CM812" i="58"/>
  <c r="CN812" i="58"/>
  <c r="CO812" i="58"/>
  <c r="CP812" i="58"/>
  <c r="CQ812" i="58"/>
  <c r="CR812" i="58"/>
  <c r="CS812" i="58"/>
  <c r="CT812" i="58"/>
  <c r="CU812" i="58"/>
  <c r="CV812" i="58"/>
  <c r="CW812" i="58"/>
  <c r="CX812" i="58"/>
  <c r="CY812" i="58"/>
  <c r="CZ812" i="58"/>
  <c r="DA812" i="58"/>
  <c r="DB812" i="58"/>
  <c r="DC812" i="58"/>
  <c r="DD812" i="58"/>
  <c r="DE812" i="58"/>
  <c r="AJ813" i="58"/>
  <c r="AK813" i="58"/>
  <c r="AL813" i="58"/>
  <c r="AM813" i="58"/>
  <c r="AN813" i="58"/>
  <c r="AO813" i="58"/>
  <c r="AP813" i="58"/>
  <c r="AQ813" i="58"/>
  <c r="AR813" i="58"/>
  <c r="AS813" i="58"/>
  <c r="AT813" i="58"/>
  <c r="AU813" i="58"/>
  <c r="AV813" i="58"/>
  <c r="AW813" i="58"/>
  <c r="AX813" i="58"/>
  <c r="AY813" i="58"/>
  <c r="AZ813" i="58"/>
  <c r="BA813" i="58"/>
  <c r="BB813" i="58"/>
  <c r="BC813" i="58"/>
  <c r="BD813" i="58"/>
  <c r="BE813" i="58"/>
  <c r="BF813" i="58"/>
  <c r="BG813" i="58"/>
  <c r="BH813" i="58"/>
  <c r="BI813" i="58"/>
  <c r="BJ813" i="58"/>
  <c r="BK813" i="58"/>
  <c r="BL813" i="58"/>
  <c r="BM813" i="58"/>
  <c r="BN813" i="58"/>
  <c r="BO813" i="58"/>
  <c r="BP813" i="58"/>
  <c r="BQ813" i="58"/>
  <c r="BR813" i="58"/>
  <c r="BS813" i="58"/>
  <c r="BT813" i="58"/>
  <c r="BU813" i="58"/>
  <c r="BV813" i="58"/>
  <c r="BW813" i="58"/>
  <c r="BX813" i="58"/>
  <c r="BY813" i="58"/>
  <c r="BZ813" i="58"/>
  <c r="CA813" i="58"/>
  <c r="CB813" i="58"/>
  <c r="CC813" i="58"/>
  <c r="CD813" i="58"/>
  <c r="CE813" i="58"/>
  <c r="CF813" i="58"/>
  <c r="CG813" i="58"/>
  <c r="CH813" i="58"/>
  <c r="CI813" i="58"/>
  <c r="CJ813" i="58"/>
  <c r="CK813" i="58"/>
  <c r="CL813" i="58"/>
  <c r="CM813" i="58"/>
  <c r="CN813" i="58"/>
  <c r="CO813" i="58"/>
  <c r="CP813" i="58"/>
  <c r="CQ813" i="58"/>
  <c r="CR813" i="58"/>
  <c r="CS813" i="58"/>
  <c r="CT813" i="58"/>
  <c r="CU813" i="58"/>
  <c r="CV813" i="58"/>
  <c r="CW813" i="58"/>
  <c r="CX813" i="58"/>
  <c r="CY813" i="58"/>
  <c r="CZ813" i="58"/>
  <c r="DA813" i="58"/>
  <c r="DB813" i="58"/>
  <c r="DC813" i="58"/>
  <c r="DD813" i="58"/>
  <c r="DE813" i="58"/>
  <c r="AJ814" i="58"/>
  <c r="AK814" i="58"/>
  <c r="AL814" i="58"/>
  <c r="AM814" i="58"/>
  <c r="AN814" i="58"/>
  <c r="AO814" i="58"/>
  <c r="AP814" i="58"/>
  <c r="AQ814" i="58"/>
  <c r="AR814" i="58"/>
  <c r="AS814" i="58"/>
  <c r="AT814" i="58"/>
  <c r="AU814" i="58"/>
  <c r="AV814" i="58"/>
  <c r="AW814" i="58"/>
  <c r="AX814" i="58"/>
  <c r="AY814" i="58"/>
  <c r="AZ814" i="58"/>
  <c r="BA814" i="58"/>
  <c r="BB814" i="58"/>
  <c r="BC814" i="58"/>
  <c r="BD814" i="58"/>
  <c r="BE814" i="58"/>
  <c r="BF814" i="58"/>
  <c r="BG814" i="58"/>
  <c r="BH814" i="58"/>
  <c r="BI814" i="58"/>
  <c r="BJ814" i="58"/>
  <c r="BK814" i="58"/>
  <c r="BL814" i="58"/>
  <c r="BM814" i="58"/>
  <c r="BN814" i="58"/>
  <c r="BO814" i="58"/>
  <c r="BP814" i="58"/>
  <c r="BQ814" i="58"/>
  <c r="BR814" i="58"/>
  <c r="BS814" i="58"/>
  <c r="BT814" i="58"/>
  <c r="BU814" i="58"/>
  <c r="BV814" i="58"/>
  <c r="BW814" i="58"/>
  <c r="BX814" i="58"/>
  <c r="BY814" i="58"/>
  <c r="BZ814" i="58"/>
  <c r="CA814" i="58"/>
  <c r="CB814" i="58"/>
  <c r="CC814" i="58"/>
  <c r="CD814" i="58"/>
  <c r="CE814" i="58"/>
  <c r="CF814" i="58"/>
  <c r="CG814" i="58"/>
  <c r="CH814" i="58"/>
  <c r="CI814" i="58"/>
  <c r="CJ814" i="58"/>
  <c r="CK814" i="58"/>
  <c r="CL814" i="58"/>
  <c r="CM814" i="58"/>
  <c r="CN814" i="58"/>
  <c r="CO814" i="58"/>
  <c r="CP814" i="58"/>
  <c r="CQ814" i="58"/>
  <c r="CR814" i="58"/>
  <c r="CS814" i="58"/>
  <c r="CT814" i="58"/>
  <c r="CU814" i="58"/>
  <c r="CV814" i="58"/>
  <c r="CW814" i="58"/>
  <c r="CX814" i="58"/>
  <c r="CY814" i="58"/>
  <c r="CZ814" i="58"/>
  <c r="DA814" i="58"/>
  <c r="DB814" i="58"/>
  <c r="DC814" i="58"/>
  <c r="DD814" i="58"/>
  <c r="DE814" i="58"/>
  <c r="AJ815" i="58"/>
  <c r="AK815" i="58"/>
  <c r="AL815" i="58"/>
  <c r="AM815" i="58"/>
  <c r="AN815" i="58"/>
  <c r="AO815" i="58"/>
  <c r="AP815" i="58"/>
  <c r="AQ815" i="58"/>
  <c r="AR815" i="58"/>
  <c r="AS815" i="58"/>
  <c r="AT815" i="58"/>
  <c r="AU815" i="58"/>
  <c r="AV815" i="58"/>
  <c r="AW815" i="58"/>
  <c r="AX815" i="58"/>
  <c r="AY815" i="58"/>
  <c r="AZ815" i="58"/>
  <c r="BA815" i="58"/>
  <c r="BB815" i="58"/>
  <c r="BC815" i="58"/>
  <c r="BD815" i="58"/>
  <c r="BE815" i="58"/>
  <c r="BF815" i="58"/>
  <c r="BG815" i="58"/>
  <c r="BH815" i="58"/>
  <c r="BI815" i="58"/>
  <c r="BJ815" i="58"/>
  <c r="BK815" i="58"/>
  <c r="BL815" i="58"/>
  <c r="BM815" i="58"/>
  <c r="BN815" i="58"/>
  <c r="BO815" i="58"/>
  <c r="BP815" i="58"/>
  <c r="BQ815" i="58"/>
  <c r="BR815" i="58"/>
  <c r="BS815" i="58"/>
  <c r="BT815" i="58"/>
  <c r="BU815" i="58"/>
  <c r="BV815" i="58"/>
  <c r="BW815" i="58"/>
  <c r="BX815" i="58"/>
  <c r="BY815" i="58"/>
  <c r="BZ815" i="58"/>
  <c r="CA815" i="58"/>
  <c r="CB815" i="58"/>
  <c r="CC815" i="58"/>
  <c r="CD815" i="58"/>
  <c r="CE815" i="58"/>
  <c r="CF815" i="58"/>
  <c r="CG815" i="58"/>
  <c r="CH815" i="58"/>
  <c r="CI815" i="58"/>
  <c r="CJ815" i="58"/>
  <c r="CK815" i="58"/>
  <c r="CL815" i="58"/>
  <c r="CM815" i="58"/>
  <c r="CN815" i="58"/>
  <c r="CO815" i="58"/>
  <c r="CP815" i="58"/>
  <c r="CQ815" i="58"/>
  <c r="CR815" i="58"/>
  <c r="CS815" i="58"/>
  <c r="CT815" i="58"/>
  <c r="CU815" i="58"/>
  <c r="CV815" i="58"/>
  <c r="CW815" i="58"/>
  <c r="CX815" i="58"/>
  <c r="CY815" i="58"/>
  <c r="CZ815" i="58"/>
  <c r="DA815" i="58"/>
  <c r="DB815" i="58"/>
  <c r="DC815" i="58"/>
  <c r="DD815" i="58"/>
  <c r="DE815" i="58"/>
  <c r="AJ816" i="58"/>
  <c r="AK816" i="58"/>
  <c r="AL816" i="58"/>
  <c r="AM816" i="58"/>
  <c r="AN816" i="58"/>
  <c r="AO816" i="58"/>
  <c r="AP816" i="58"/>
  <c r="AQ816" i="58"/>
  <c r="AR816" i="58"/>
  <c r="AS816" i="58"/>
  <c r="AT816" i="58"/>
  <c r="AU816" i="58"/>
  <c r="AV816" i="58"/>
  <c r="AW816" i="58"/>
  <c r="AX816" i="58"/>
  <c r="AY816" i="58"/>
  <c r="AZ816" i="58"/>
  <c r="BA816" i="58"/>
  <c r="BB816" i="58"/>
  <c r="BC816" i="58"/>
  <c r="BD816" i="58"/>
  <c r="BE816" i="58"/>
  <c r="BF816" i="58"/>
  <c r="BG816" i="58"/>
  <c r="BH816" i="58"/>
  <c r="BI816" i="58"/>
  <c r="BJ816" i="58"/>
  <c r="BK816" i="58"/>
  <c r="BL816" i="58"/>
  <c r="BM816" i="58"/>
  <c r="BN816" i="58"/>
  <c r="BO816" i="58"/>
  <c r="BP816" i="58"/>
  <c r="BQ816" i="58"/>
  <c r="BR816" i="58"/>
  <c r="BS816" i="58"/>
  <c r="BT816" i="58"/>
  <c r="BU816" i="58"/>
  <c r="BV816" i="58"/>
  <c r="BW816" i="58"/>
  <c r="BX816" i="58"/>
  <c r="BY816" i="58"/>
  <c r="BZ816" i="58"/>
  <c r="CA816" i="58"/>
  <c r="CB816" i="58"/>
  <c r="CC816" i="58"/>
  <c r="CD816" i="58"/>
  <c r="CE816" i="58"/>
  <c r="CF816" i="58"/>
  <c r="CG816" i="58"/>
  <c r="CH816" i="58"/>
  <c r="CI816" i="58"/>
  <c r="CJ816" i="58"/>
  <c r="CK816" i="58"/>
  <c r="CL816" i="58"/>
  <c r="CM816" i="58"/>
  <c r="CN816" i="58"/>
  <c r="CO816" i="58"/>
  <c r="CP816" i="58"/>
  <c r="CQ816" i="58"/>
  <c r="CR816" i="58"/>
  <c r="CS816" i="58"/>
  <c r="CT816" i="58"/>
  <c r="CU816" i="58"/>
  <c r="CV816" i="58"/>
  <c r="CW816" i="58"/>
  <c r="CX816" i="58"/>
  <c r="CY816" i="58"/>
  <c r="CZ816" i="58"/>
  <c r="DA816" i="58"/>
  <c r="DB816" i="58"/>
  <c r="DC816" i="58"/>
  <c r="DD816" i="58"/>
  <c r="DE816" i="58"/>
  <c r="AJ817" i="58"/>
  <c r="AK817" i="58"/>
  <c r="AL817" i="58"/>
  <c r="AM817" i="58"/>
  <c r="AN817" i="58"/>
  <c r="AO817" i="58"/>
  <c r="AP817" i="58"/>
  <c r="AQ817" i="58"/>
  <c r="AR817" i="58"/>
  <c r="AS817" i="58"/>
  <c r="AT817" i="58"/>
  <c r="AU817" i="58"/>
  <c r="AV817" i="58"/>
  <c r="AW817" i="58"/>
  <c r="AX817" i="58"/>
  <c r="AY817" i="58"/>
  <c r="AZ817" i="58"/>
  <c r="BA817" i="58"/>
  <c r="BB817" i="58"/>
  <c r="BC817" i="58"/>
  <c r="BD817" i="58"/>
  <c r="BE817" i="58"/>
  <c r="BF817" i="58"/>
  <c r="BG817" i="58"/>
  <c r="BH817" i="58"/>
  <c r="BI817" i="58"/>
  <c r="BJ817" i="58"/>
  <c r="BK817" i="58"/>
  <c r="BL817" i="58"/>
  <c r="BM817" i="58"/>
  <c r="BN817" i="58"/>
  <c r="BO817" i="58"/>
  <c r="BP817" i="58"/>
  <c r="BQ817" i="58"/>
  <c r="BR817" i="58"/>
  <c r="BS817" i="58"/>
  <c r="BT817" i="58"/>
  <c r="BU817" i="58"/>
  <c r="BV817" i="58"/>
  <c r="BW817" i="58"/>
  <c r="BX817" i="58"/>
  <c r="BY817" i="58"/>
  <c r="BZ817" i="58"/>
  <c r="CA817" i="58"/>
  <c r="CB817" i="58"/>
  <c r="CC817" i="58"/>
  <c r="CD817" i="58"/>
  <c r="CE817" i="58"/>
  <c r="CF817" i="58"/>
  <c r="CG817" i="58"/>
  <c r="CH817" i="58"/>
  <c r="CI817" i="58"/>
  <c r="CJ817" i="58"/>
  <c r="CK817" i="58"/>
  <c r="CL817" i="58"/>
  <c r="CM817" i="58"/>
  <c r="CN817" i="58"/>
  <c r="CO817" i="58"/>
  <c r="CP817" i="58"/>
  <c r="CQ817" i="58"/>
  <c r="CR817" i="58"/>
  <c r="CS817" i="58"/>
  <c r="CT817" i="58"/>
  <c r="CU817" i="58"/>
  <c r="CV817" i="58"/>
  <c r="CW817" i="58"/>
  <c r="CX817" i="58"/>
  <c r="CY817" i="58"/>
  <c r="CZ817" i="58"/>
  <c r="DA817" i="58"/>
  <c r="DB817" i="58"/>
  <c r="DC817" i="58"/>
  <c r="DD817" i="58"/>
  <c r="DE817" i="58"/>
  <c r="AJ818" i="58"/>
  <c r="AK818" i="58"/>
  <c r="AL818" i="58"/>
  <c r="AM818" i="58"/>
  <c r="AN818" i="58"/>
  <c r="AO818" i="58"/>
  <c r="AP818" i="58"/>
  <c r="AQ818" i="58"/>
  <c r="AR818" i="58"/>
  <c r="AS818" i="58"/>
  <c r="AT818" i="58"/>
  <c r="AU818" i="58"/>
  <c r="AV818" i="58"/>
  <c r="AW818" i="58"/>
  <c r="AX818" i="58"/>
  <c r="AY818" i="58"/>
  <c r="AZ818" i="58"/>
  <c r="BA818" i="58"/>
  <c r="BB818" i="58"/>
  <c r="BC818" i="58"/>
  <c r="BD818" i="58"/>
  <c r="BE818" i="58"/>
  <c r="BF818" i="58"/>
  <c r="BG818" i="58"/>
  <c r="BH818" i="58"/>
  <c r="BI818" i="58"/>
  <c r="BJ818" i="58"/>
  <c r="BK818" i="58"/>
  <c r="BL818" i="58"/>
  <c r="BM818" i="58"/>
  <c r="BN818" i="58"/>
  <c r="BO818" i="58"/>
  <c r="BP818" i="58"/>
  <c r="BQ818" i="58"/>
  <c r="BR818" i="58"/>
  <c r="BS818" i="58"/>
  <c r="BT818" i="58"/>
  <c r="BU818" i="58"/>
  <c r="BV818" i="58"/>
  <c r="BW818" i="58"/>
  <c r="BX818" i="58"/>
  <c r="BY818" i="58"/>
  <c r="BZ818" i="58"/>
  <c r="CA818" i="58"/>
  <c r="CB818" i="58"/>
  <c r="CC818" i="58"/>
  <c r="CD818" i="58"/>
  <c r="CE818" i="58"/>
  <c r="CF818" i="58"/>
  <c r="CG818" i="58"/>
  <c r="CH818" i="58"/>
  <c r="CI818" i="58"/>
  <c r="CJ818" i="58"/>
  <c r="CK818" i="58"/>
  <c r="CL818" i="58"/>
  <c r="CM818" i="58"/>
  <c r="CN818" i="58"/>
  <c r="CO818" i="58"/>
  <c r="CP818" i="58"/>
  <c r="CQ818" i="58"/>
  <c r="CR818" i="58"/>
  <c r="CS818" i="58"/>
  <c r="CT818" i="58"/>
  <c r="CU818" i="58"/>
  <c r="CV818" i="58"/>
  <c r="CW818" i="58"/>
  <c r="CX818" i="58"/>
  <c r="CY818" i="58"/>
  <c r="CZ818" i="58"/>
  <c r="DA818" i="58"/>
  <c r="DB818" i="58"/>
  <c r="DC818" i="58"/>
  <c r="DD818" i="58"/>
  <c r="DE818" i="58"/>
  <c r="AJ819" i="58"/>
  <c r="AK819" i="58"/>
  <c r="AL819" i="58"/>
  <c r="AM819" i="58"/>
  <c r="AN819" i="58"/>
  <c r="AO819" i="58"/>
  <c r="AP819" i="58"/>
  <c r="AQ819" i="58"/>
  <c r="AR819" i="58"/>
  <c r="AS819" i="58"/>
  <c r="AT819" i="58"/>
  <c r="AU819" i="58"/>
  <c r="AV819" i="58"/>
  <c r="AW819" i="58"/>
  <c r="AX819" i="58"/>
  <c r="AY819" i="58"/>
  <c r="AZ819" i="58"/>
  <c r="BA819" i="58"/>
  <c r="BB819" i="58"/>
  <c r="BC819" i="58"/>
  <c r="BD819" i="58"/>
  <c r="BE819" i="58"/>
  <c r="BF819" i="58"/>
  <c r="BG819" i="58"/>
  <c r="BH819" i="58"/>
  <c r="BI819" i="58"/>
  <c r="BJ819" i="58"/>
  <c r="BK819" i="58"/>
  <c r="BL819" i="58"/>
  <c r="BM819" i="58"/>
  <c r="BN819" i="58"/>
  <c r="BO819" i="58"/>
  <c r="BP819" i="58"/>
  <c r="BQ819" i="58"/>
  <c r="BR819" i="58"/>
  <c r="BS819" i="58"/>
  <c r="BT819" i="58"/>
  <c r="BU819" i="58"/>
  <c r="BV819" i="58"/>
  <c r="BW819" i="58"/>
  <c r="BX819" i="58"/>
  <c r="BY819" i="58"/>
  <c r="BZ819" i="58"/>
  <c r="CA819" i="58"/>
  <c r="CB819" i="58"/>
  <c r="CC819" i="58"/>
  <c r="CD819" i="58"/>
  <c r="CE819" i="58"/>
  <c r="CF819" i="58"/>
  <c r="CG819" i="58"/>
  <c r="CH819" i="58"/>
  <c r="CI819" i="58"/>
  <c r="CJ819" i="58"/>
  <c r="CK819" i="58"/>
  <c r="CL819" i="58"/>
  <c r="CM819" i="58"/>
  <c r="CN819" i="58"/>
  <c r="CO819" i="58"/>
  <c r="CP819" i="58"/>
  <c r="CQ819" i="58"/>
  <c r="CR819" i="58"/>
  <c r="CS819" i="58"/>
  <c r="CT819" i="58"/>
  <c r="CU819" i="58"/>
  <c r="CV819" i="58"/>
  <c r="CW819" i="58"/>
  <c r="CX819" i="58"/>
  <c r="CY819" i="58"/>
  <c r="CZ819" i="58"/>
  <c r="DA819" i="58"/>
  <c r="DB819" i="58"/>
  <c r="DC819" i="58"/>
  <c r="DD819" i="58"/>
  <c r="DE819" i="58"/>
  <c r="AJ820" i="58"/>
  <c r="AK820" i="58"/>
  <c r="AL820" i="58"/>
  <c r="AM820" i="58"/>
  <c r="AN820" i="58"/>
  <c r="AO820" i="58"/>
  <c r="AP820" i="58"/>
  <c r="AQ820" i="58"/>
  <c r="AR820" i="58"/>
  <c r="AS820" i="58"/>
  <c r="AT820" i="58"/>
  <c r="AU820" i="58"/>
  <c r="AV820" i="58"/>
  <c r="AW820" i="58"/>
  <c r="AX820" i="58"/>
  <c r="AY820" i="58"/>
  <c r="AZ820" i="58"/>
  <c r="BA820" i="58"/>
  <c r="BB820" i="58"/>
  <c r="BC820" i="58"/>
  <c r="BD820" i="58"/>
  <c r="BE820" i="58"/>
  <c r="BF820" i="58"/>
  <c r="BG820" i="58"/>
  <c r="BH820" i="58"/>
  <c r="BI820" i="58"/>
  <c r="BJ820" i="58"/>
  <c r="BK820" i="58"/>
  <c r="BL820" i="58"/>
  <c r="BM820" i="58"/>
  <c r="BN820" i="58"/>
  <c r="BO820" i="58"/>
  <c r="BP820" i="58"/>
  <c r="BQ820" i="58"/>
  <c r="BR820" i="58"/>
  <c r="BS820" i="58"/>
  <c r="BT820" i="58"/>
  <c r="BU820" i="58"/>
  <c r="BV820" i="58"/>
  <c r="BW820" i="58"/>
  <c r="BX820" i="58"/>
  <c r="BY820" i="58"/>
  <c r="BZ820" i="58"/>
  <c r="CA820" i="58"/>
  <c r="CB820" i="58"/>
  <c r="CC820" i="58"/>
  <c r="CD820" i="58"/>
  <c r="CE820" i="58"/>
  <c r="CF820" i="58"/>
  <c r="CG820" i="58"/>
  <c r="CH820" i="58"/>
  <c r="CI820" i="58"/>
  <c r="CJ820" i="58"/>
  <c r="CK820" i="58"/>
  <c r="CL820" i="58"/>
  <c r="CM820" i="58"/>
  <c r="CN820" i="58"/>
  <c r="CO820" i="58"/>
  <c r="CP820" i="58"/>
  <c r="CQ820" i="58"/>
  <c r="CR820" i="58"/>
  <c r="CS820" i="58"/>
  <c r="CT820" i="58"/>
  <c r="CU820" i="58"/>
  <c r="CV820" i="58"/>
  <c r="CW820" i="58"/>
  <c r="CX820" i="58"/>
  <c r="CY820" i="58"/>
  <c r="CZ820" i="58"/>
  <c r="DA820" i="58"/>
  <c r="DB820" i="58"/>
  <c r="DC820" i="58"/>
  <c r="DD820" i="58"/>
  <c r="DE820" i="58"/>
  <c r="AJ821" i="58"/>
  <c r="AK821" i="58"/>
  <c r="AL821" i="58"/>
  <c r="AM821" i="58"/>
  <c r="AN821" i="58"/>
  <c r="AO821" i="58"/>
  <c r="AP821" i="58"/>
  <c r="AQ821" i="58"/>
  <c r="AR821" i="58"/>
  <c r="AS821" i="58"/>
  <c r="AT821" i="58"/>
  <c r="AU821" i="58"/>
  <c r="AV821" i="58"/>
  <c r="AW821" i="58"/>
  <c r="AX821" i="58"/>
  <c r="AY821" i="58"/>
  <c r="AZ821" i="58"/>
  <c r="BA821" i="58"/>
  <c r="BB821" i="58"/>
  <c r="BC821" i="58"/>
  <c r="BD821" i="58"/>
  <c r="BE821" i="58"/>
  <c r="BF821" i="58"/>
  <c r="BG821" i="58"/>
  <c r="BH821" i="58"/>
  <c r="BI821" i="58"/>
  <c r="BJ821" i="58"/>
  <c r="BK821" i="58"/>
  <c r="BL821" i="58"/>
  <c r="BM821" i="58"/>
  <c r="BN821" i="58"/>
  <c r="BO821" i="58"/>
  <c r="BP821" i="58"/>
  <c r="BQ821" i="58"/>
  <c r="BR821" i="58"/>
  <c r="BS821" i="58"/>
  <c r="BT821" i="58"/>
  <c r="BU821" i="58"/>
  <c r="BV821" i="58"/>
  <c r="BW821" i="58"/>
  <c r="BX821" i="58"/>
  <c r="BY821" i="58"/>
  <c r="BZ821" i="58"/>
  <c r="CA821" i="58"/>
  <c r="CB821" i="58"/>
  <c r="CC821" i="58"/>
  <c r="CD821" i="58"/>
  <c r="CE821" i="58"/>
  <c r="CF821" i="58"/>
  <c r="CG821" i="58"/>
  <c r="CH821" i="58"/>
  <c r="CI821" i="58"/>
  <c r="CJ821" i="58"/>
  <c r="CK821" i="58"/>
  <c r="CL821" i="58"/>
  <c r="CM821" i="58"/>
  <c r="CN821" i="58"/>
  <c r="CO821" i="58"/>
  <c r="CP821" i="58"/>
  <c r="CQ821" i="58"/>
  <c r="CR821" i="58"/>
  <c r="CS821" i="58"/>
  <c r="CT821" i="58"/>
  <c r="CU821" i="58"/>
  <c r="CV821" i="58"/>
  <c r="CW821" i="58"/>
  <c r="CX821" i="58"/>
  <c r="CY821" i="58"/>
  <c r="CZ821" i="58"/>
  <c r="DA821" i="58"/>
  <c r="DB821" i="58"/>
  <c r="DC821" i="58"/>
  <c r="DD821" i="58"/>
  <c r="DE821" i="58"/>
  <c r="AJ822" i="58"/>
  <c r="AK822" i="58"/>
  <c r="AL822" i="58"/>
  <c r="AM822" i="58"/>
  <c r="AN822" i="58"/>
  <c r="AO822" i="58"/>
  <c r="AP822" i="58"/>
  <c r="AQ822" i="58"/>
  <c r="AR822" i="58"/>
  <c r="AS822" i="58"/>
  <c r="AT822" i="58"/>
  <c r="AU822" i="58"/>
  <c r="AV822" i="58"/>
  <c r="AW822" i="58"/>
  <c r="AX822" i="58"/>
  <c r="AY822" i="58"/>
  <c r="AZ822" i="58"/>
  <c r="BA822" i="58"/>
  <c r="BB822" i="58"/>
  <c r="BC822" i="58"/>
  <c r="BD822" i="58"/>
  <c r="BE822" i="58"/>
  <c r="BF822" i="58"/>
  <c r="BG822" i="58"/>
  <c r="BH822" i="58"/>
  <c r="BI822" i="58"/>
  <c r="BJ822" i="58"/>
  <c r="BK822" i="58"/>
  <c r="BL822" i="58"/>
  <c r="BM822" i="58"/>
  <c r="BN822" i="58"/>
  <c r="BO822" i="58"/>
  <c r="BP822" i="58"/>
  <c r="BQ822" i="58"/>
  <c r="BR822" i="58"/>
  <c r="BS822" i="58"/>
  <c r="BT822" i="58"/>
  <c r="BU822" i="58"/>
  <c r="BV822" i="58"/>
  <c r="BW822" i="58"/>
  <c r="BX822" i="58"/>
  <c r="BY822" i="58"/>
  <c r="BZ822" i="58"/>
  <c r="CA822" i="58"/>
  <c r="CB822" i="58"/>
  <c r="CC822" i="58"/>
  <c r="CD822" i="58"/>
  <c r="CE822" i="58"/>
  <c r="CF822" i="58"/>
  <c r="CG822" i="58"/>
  <c r="CH822" i="58"/>
  <c r="CI822" i="58"/>
  <c r="CJ822" i="58"/>
  <c r="CK822" i="58"/>
  <c r="CL822" i="58"/>
  <c r="CM822" i="58"/>
  <c r="CN822" i="58"/>
  <c r="CO822" i="58"/>
  <c r="CP822" i="58"/>
  <c r="CQ822" i="58"/>
  <c r="CR822" i="58"/>
  <c r="CS822" i="58"/>
  <c r="CT822" i="58"/>
  <c r="CU822" i="58"/>
  <c r="CV822" i="58"/>
  <c r="CW822" i="58"/>
  <c r="CX822" i="58"/>
  <c r="CY822" i="58"/>
  <c r="CZ822" i="58"/>
  <c r="DA822" i="58"/>
  <c r="DB822" i="58"/>
  <c r="DC822" i="58"/>
  <c r="DD822" i="58"/>
  <c r="DE822" i="58"/>
  <c r="AJ823" i="58"/>
  <c r="AK823" i="58"/>
  <c r="AL823" i="58"/>
  <c r="AM823" i="58"/>
  <c r="AN823" i="58"/>
  <c r="AO823" i="58"/>
  <c r="AP823" i="58"/>
  <c r="AQ823" i="58"/>
  <c r="AR823" i="58"/>
  <c r="AS823" i="58"/>
  <c r="AT823" i="58"/>
  <c r="AU823" i="58"/>
  <c r="AV823" i="58"/>
  <c r="AW823" i="58"/>
  <c r="AX823" i="58"/>
  <c r="AY823" i="58"/>
  <c r="AZ823" i="58"/>
  <c r="BA823" i="58"/>
  <c r="BB823" i="58"/>
  <c r="BC823" i="58"/>
  <c r="BD823" i="58"/>
  <c r="BE823" i="58"/>
  <c r="BF823" i="58"/>
  <c r="BG823" i="58"/>
  <c r="BH823" i="58"/>
  <c r="BI823" i="58"/>
  <c r="BJ823" i="58"/>
  <c r="BK823" i="58"/>
  <c r="BL823" i="58"/>
  <c r="BM823" i="58"/>
  <c r="BN823" i="58"/>
  <c r="BO823" i="58"/>
  <c r="BP823" i="58"/>
  <c r="BQ823" i="58"/>
  <c r="BR823" i="58"/>
  <c r="BS823" i="58"/>
  <c r="BT823" i="58"/>
  <c r="BU823" i="58"/>
  <c r="BV823" i="58"/>
  <c r="BW823" i="58"/>
  <c r="BX823" i="58"/>
  <c r="BY823" i="58"/>
  <c r="BZ823" i="58"/>
  <c r="CA823" i="58"/>
  <c r="CB823" i="58"/>
  <c r="CC823" i="58"/>
  <c r="CD823" i="58"/>
  <c r="CE823" i="58"/>
  <c r="CF823" i="58"/>
  <c r="CG823" i="58"/>
  <c r="CH823" i="58"/>
  <c r="CI823" i="58"/>
  <c r="CJ823" i="58"/>
  <c r="CK823" i="58"/>
  <c r="CL823" i="58"/>
  <c r="CM823" i="58"/>
  <c r="CN823" i="58"/>
  <c r="CO823" i="58"/>
  <c r="CP823" i="58"/>
  <c r="CQ823" i="58"/>
  <c r="CR823" i="58"/>
  <c r="CS823" i="58"/>
  <c r="CT823" i="58"/>
  <c r="CU823" i="58"/>
  <c r="CV823" i="58"/>
  <c r="CW823" i="58"/>
  <c r="CX823" i="58"/>
  <c r="CY823" i="58"/>
  <c r="CZ823" i="58"/>
  <c r="DA823" i="58"/>
  <c r="DB823" i="58"/>
  <c r="DC823" i="58"/>
  <c r="DD823" i="58"/>
  <c r="DE823" i="58"/>
  <c r="AJ824" i="58"/>
  <c r="AK824" i="58"/>
  <c r="AL824" i="58"/>
  <c r="AM824" i="58"/>
  <c r="AN824" i="58"/>
  <c r="AO824" i="58"/>
  <c r="AP824" i="58"/>
  <c r="AQ824" i="58"/>
  <c r="AR824" i="58"/>
  <c r="AS824" i="58"/>
  <c r="AT824" i="58"/>
  <c r="AU824" i="58"/>
  <c r="AV824" i="58"/>
  <c r="AW824" i="58"/>
  <c r="AX824" i="58"/>
  <c r="AY824" i="58"/>
  <c r="AZ824" i="58"/>
  <c r="BA824" i="58"/>
  <c r="BB824" i="58"/>
  <c r="BC824" i="58"/>
  <c r="BD824" i="58"/>
  <c r="BE824" i="58"/>
  <c r="BF824" i="58"/>
  <c r="BG824" i="58"/>
  <c r="BH824" i="58"/>
  <c r="BI824" i="58"/>
  <c r="BJ824" i="58"/>
  <c r="BK824" i="58"/>
  <c r="BL824" i="58"/>
  <c r="BM824" i="58"/>
  <c r="BN824" i="58"/>
  <c r="BO824" i="58"/>
  <c r="BP824" i="58"/>
  <c r="BQ824" i="58"/>
  <c r="BR824" i="58"/>
  <c r="BS824" i="58"/>
  <c r="BT824" i="58"/>
  <c r="BU824" i="58"/>
  <c r="BV824" i="58"/>
  <c r="BW824" i="58"/>
  <c r="BX824" i="58"/>
  <c r="BY824" i="58"/>
  <c r="BZ824" i="58"/>
  <c r="CA824" i="58"/>
  <c r="CB824" i="58"/>
  <c r="CC824" i="58"/>
  <c r="CD824" i="58"/>
  <c r="CE824" i="58"/>
  <c r="CF824" i="58"/>
  <c r="CG824" i="58"/>
  <c r="CH824" i="58"/>
  <c r="CI824" i="58"/>
  <c r="CJ824" i="58"/>
  <c r="CK824" i="58"/>
  <c r="CL824" i="58"/>
  <c r="CM824" i="58"/>
  <c r="CN824" i="58"/>
  <c r="CO824" i="58"/>
  <c r="CP824" i="58"/>
  <c r="CQ824" i="58"/>
  <c r="CR824" i="58"/>
  <c r="CS824" i="58"/>
  <c r="CT824" i="58"/>
  <c r="CU824" i="58"/>
  <c r="CV824" i="58"/>
  <c r="CW824" i="58"/>
  <c r="CX824" i="58"/>
  <c r="CY824" i="58"/>
  <c r="CZ824" i="58"/>
  <c r="DA824" i="58"/>
  <c r="DB824" i="58"/>
  <c r="DC824" i="58"/>
  <c r="DD824" i="58"/>
  <c r="DE824" i="58"/>
  <c r="AJ825" i="58"/>
  <c r="AK825" i="58"/>
  <c r="AL825" i="58"/>
  <c r="AM825" i="58"/>
  <c r="AN825" i="58"/>
  <c r="AO825" i="58"/>
  <c r="AP825" i="58"/>
  <c r="AQ825" i="58"/>
  <c r="AR825" i="58"/>
  <c r="AS825" i="58"/>
  <c r="AT825" i="58"/>
  <c r="AU825" i="58"/>
  <c r="AV825" i="58"/>
  <c r="AW825" i="58"/>
  <c r="AX825" i="58"/>
  <c r="AY825" i="58"/>
  <c r="AZ825" i="58"/>
  <c r="BA825" i="58"/>
  <c r="BB825" i="58"/>
  <c r="BC825" i="58"/>
  <c r="BD825" i="58"/>
  <c r="BE825" i="58"/>
  <c r="BF825" i="58"/>
  <c r="BG825" i="58"/>
  <c r="BH825" i="58"/>
  <c r="BI825" i="58"/>
  <c r="BJ825" i="58"/>
  <c r="BK825" i="58"/>
  <c r="BL825" i="58"/>
  <c r="BM825" i="58"/>
  <c r="BN825" i="58"/>
  <c r="BO825" i="58"/>
  <c r="BP825" i="58"/>
  <c r="BQ825" i="58"/>
  <c r="BR825" i="58"/>
  <c r="BS825" i="58"/>
  <c r="BT825" i="58"/>
  <c r="BU825" i="58"/>
  <c r="BV825" i="58"/>
  <c r="BW825" i="58"/>
  <c r="BX825" i="58"/>
  <c r="BY825" i="58"/>
  <c r="BZ825" i="58"/>
  <c r="CA825" i="58"/>
  <c r="CB825" i="58"/>
  <c r="CC825" i="58"/>
  <c r="CD825" i="58"/>
  <c r="CE825" i="58"/>
  <c r="CF825" i="58"/>
  <c r="CG825" i="58"/>
  <c r="CH825" i="58"/>
  <c r="CI825" i="58"/>
  <c r="CJ825" i="58"/>
  <c r="CK825" i="58"/>
  <c r="CL825" i="58"/>
  <c r="CM825" i="58"/>
  <c r="CN825" i="58"/>
  <c r="CO825" i="58"/>
  <c r="CP825" i="58"/>
  <c r="CQ825" i="58"/>
  <c r="CR825" i="58"/>
  <c r="CS825" i="58"/>
  <c r="CT825" i="58"/>
  <c r="CU825" i="58"/>
  <c r="CV825" i="58"/>
  <c r="CW825" i="58"/>
  <c r="CX825" i="58"/>
  <c r="CY825" i="58"/>
  <c r="CZ825" i="58"/>
  <c r="DA825" i="58"/>
  <c r="DB825" i="58"/>
  <c r="DC825" i="58"/>
  <c r="DD825" i="58"/>
  <c r="DE825" i="58"/>
  <c r="AJ826" i="58"/>
  <c r="AK826" i="58"/>
  <c r="AL826" i="58"/>
  <c r="AM826" i="58"/>
  <c r="AN826" i="58"/>
  <c r="AO826" i="58"/>
  <c r="AP826" i="58"/>
  <c r="AQ826" i="58"/>
  <c r="AR826" i="58"/>
  <c r="AS826" i="58"/>
  <c r="AT826" i="58"/>
  <c r="AU826" i="58"/>
  <c r="AV826" i="58"/>
  <c r="AW826" i="58"/>
  <c r="AX826" i="58"/>
  <c r="AY826" i="58"/>
  <c r="AZ826" i="58"/>
  <c r="BA826" i="58"/>
  <c r="BB826" i="58"/>
  <c r="BC826" i="58"/>
  <c r="BD826" i="58"/>
  <c r="BE826" i="58"/>
  <c r="BF826" i="58"/>
  <c r="BG826" i="58"/>
  <c r="BH826" i="58"/>
  <c r="BI826" i="58"/>
  <c r="BJ826" i="58"/>
  <c r="BK826" i="58"/>
  <c r="BL826" i="58"/>
  <c r="BM826" i="58"/>
  <c r="BN826" i="58"/>
  <c r="BO826" i="58"/>
  <c r="BP826" i="58"/>
  <c r="BQ826" i="58"/>
  <c r="BR826" i="58"/>
  <c r="BS826" i="58"/>
  <c r="BT826" i="58"/>
  <c r="BU826" i="58"/>
  <c r="BV826" i="58"/>
  <c r="BW826" i="58"/>
  <c r="BX826" i="58"/>
  <c r="BY826" i="58"/>
  <c r="BZ826" i="58"/>
  <c r="CA826" i="58"/>
  <c r="CB826" i="58"/>
  <c r="CC826" i="58"/>
  <c r="CD826" i="58"/>
  <c r="CE826" i="58"/>
  <c r="CF826" i="58"/>
  <c r="CG826" i="58"/>
  <c r="CH826" i="58"/>
  <c r="CI826" i="58"/>
  <c r="CJ826" i="58"/>
  <c r="CK826" i="58"/>
  <c r="CL826" i="58"/>
  <c r="CM826" i="58"/>
  <c r="CN826" i="58"/>
  <c r="CO826" i="58"/>
  <c r="CP826" i="58"/>
  <c r="CQ826" i="58"/>
  <c r="CR826" i="58"/>
  <c r="CS826" i="58"/>
  <c r="CT826" i="58"/>
  <c r="CU826" i="58"/>
  <c r="CV826" i="58"/>
  <c r="CW826" i="58"/>
  <c r="CX826" i="58"/>
  <c r="CY826" i="58"/>
  <c r="CZ826" i="58"/>
  <c r="DA826" i="58"/>
  <c r="DB826" i="58"/>
  <c r="DC826" i="58"/>
  <c r="DD826" i="58"/>
  <c r="DE826" i="58"/>
  <c r="AJ827" i="58"/>
  <c r="AK827" i="58"/>
  <c r="AL827" i="58"/>
  <c r="AM827" i="58"/>
  <c r="AN827" i="58"/>
  <c r="AO827" i="58"/>
  <c r="AP827" i="58"/>
  <c r="AQ827" i="58"/>
  <c r="AR827" i="58"/>
  <c r="AS827" i="58"/>
  <c r="AT827" i="58"/>
  <c r="AU827" i="58"/>
  <c r="AV827" i="58"/>
  <c r="AW827" i="58"/>
  <c r="AX827" i="58"/>
  <c r="AY827" i="58"/>
  <c r="AZ827" i="58"/>
  <c r="BA827" i="58"/>
  <c r="BB827" i="58"/>
  <c r="BC827" i="58"/>
  <c r="BD827" i="58"/>
  <c r="BE827" i="58"/>
  <c r="BF827" i="58"/>
  <c r="BG827" i="58"/>
  <c r="BH827" i="58"/>
  <c r="BI827" i="58"/>
  <c r="BJ827" i="58"/>
  <c r="BK827" i="58"/>
  <c r="BL827" i="58"/>
  <c r="BM827" i="58"/>
  <c r="BN827" i="58"/>
  <c r="BO827" i="58"/>
  <c r="BP827" i="58"/>
  <c r="BQ827" i="58"/>
  <c r="BR827" i="58"/>
  <c r="BS827" i="58"/>
  <c r="BT827" i="58"/>
  <c r="BU827" i="58"/>
  <c r="BV827" i="58"/>
  <c r="BW827" i="58"/>
  <c r="BX827" i="58"/>
  <c r="BY827" i="58"/>
  <c r="BZ827" i="58"/>
  <c r="CA827" i="58"/>
  <c r="CB827" i="58"/>
  <c r="CC827" i="58"/>
  <c r="CD827" i="58"/>
  <c r="CE827" i="58"/>
  <c r="CF827" i="58"/>
  <c r="CG827" i="58"/>
  <c r="CH827" i="58"/>
  <c r="CI827" i="58"/>
  <c r="CJ827" i="58"/>
  <c r="CK827" i="58"/>
  <c r="CL827" i="58"/>
  <c r="CM827" i="58"/>
  <c r="CN827" i="58"/>
  <c r="CO827" i="58"/>
  <c r="CP827" i="58"/>
  <c r="CQ827" i="58"/>
  <c r="CR827" i="58"/>
  <c r="CS827" i="58"/>
  <c r="CT827" i="58"/>
  <c r="CU827" i="58"/>
  <c r="CV827" i="58"/>
  <c r="CW827" i="58"/>
  <c r="CX827" i="58"/>
  <c r="CY827" i="58"/>
  <c r="CZ827" i="58"/>
  <c r="DA827" i="58"/>
  <c r="DB827" i="58"/>
  <c r="DC827" i="58"/>
  <c r="DD827" i="58"/>
  <c r="DE827" i="58"/>
  <c r="AJ828" i="58"/>
  <c r="AK828" i="58"/>
  <c r="AL828" i="58"/>
  <c r="AM828" i="58"/>
  <c r="AN828" i="58"/>
  <c r="AO828" i="58"/>
  <c r="AP828" i="58"/>
  <c r="AQ828" i="58"/>
  <c r="AR828" i="58"/>
  <c r="AS828" i="58"/>
  <c r="AT828" i="58"/>
  <c r="AU828" i="58"/>
  <c r="AV828" i="58"/>
  <c r="AW828" i="58"/>
  <c r="AX828" i="58"/>
  <c r="AY828" i="58"/>
  <c r="AZ828" i="58"/>
  <c r="BA828" i="58"/>
  <c r="BB828" i="58"/>
  <c r="BC828" i="58"/>
  <c r="BD828" i="58"/>
  <c r="BE828" i="58"/>
  <c r="BF828" i="58"/>
  <c r="BG828" i="58"/>
  <c r="BH828" i="58"/>
  <c r="BI828" i="58"/>
  <c r="BJ828" i="58"/>
  <c r="BK828" i="58"/>
  <c r="BL828" i="58"/>
  <c r="BM828" i="58"/>
  <c r="BN828" i="58"/>
  <c r="BO828" i="58"/>
  <c r="BP828" i="58"/>
  <c r="BQ828" i="58"/>
  <c r="BR828" i="58"/>
  <c r="BS828" i="58"/>
  <c r="BT828" i="58"/>
  <c r="BU828" i="58"/>
  <c r="BV828" i="58"/>
  <c r="BW828" i="58"/>
  <c r="BX828" i="58"/>
  <c r="BY828" i="58"/>
  <c r="BZ828" i="58"/>
  <c r="CA828" i="58"/>
  <c r="CB828" i="58"/>
  <c r="CC828" i="58"/>
  <c r="CD828" i="58"/>
  <c r="CE828" i="58"/>
  <c r="CF828" i="58"/>
  <c r="CG828" i="58"/>
  <c r="CH828" i="58"/>
  <c r="CI828" i="58"/>
  <c r="CJ828" i="58"/>
  <c r="CK828" i="58"/>
  <c r="CL828" i="58"/>
  <c r="CM828" i="58"/>
  <c r="CN828" i="58"/>
  <c r="CO828" i="58"/>
  <c r="CP828" i="58"/>
  <c r="CQ828" i="58"/>
  <c r="CR828" i="58"/>
  <c r="CS828" i="58"/>
  <c r="CT828" i="58"/>
  <c r="CU828" i="58"/>
  <c r="CV828" i="58"/>
  <c r="CW828" i="58"/>
  <c r="CX828" i="58"/>
  <c r="CY828" i="58"/>
  <c r="CZ828" i="58"/>
  <c r="DA828" i="58"/>
  <c r="DB828" i="58"/>
  <c r="DC828" i="58"/>
  <c r="DD828" i="58"/>
  <c r="DE828" i="58"/>
  <c r="AJ829" i="58"/>
  <c r="AK829" i="58"/>
  <c r="AL829" i="58"/>
  <c r="AM829" i="58"/>
  <c r="AN829" i="58"/>
  <c r="AO829" i="58"/>
  <c r="AP829" i="58"/>
  <c r="AQ829" i="58"/>
  <c r="AR829" i="58"/>
  <c r="AS829" i="58"/>
  <c r="AT829" i="58"/>
  <c r="AU829" i="58"/>
  <c r="AV829" i="58"/>
  <c r="AW829" i="58"/>
  <c r="AX829" i="58"/>
  <c r="AY829" i="58"/>
  <c r="AZ829" i="58"/>
  <c r="BA829" i="58"/>
  <c r="BB829" i="58"/>
  <c r="BC829" i="58"/>
  <c r="BD829" i="58"/>
  <c r="BE829" i="58"/>
  <c r="BF829" i="58"/>
  <c r="BG829" i="58"/>
  <c r="BH829" i="58"/>
  <c r="BI829" i="58"/>
  <c r="BJ829" i="58"/>
  <c r="BK829" i="58"/>
  <c r="BL829" i="58"/>
  <c r="BM829" i="58"/>
  <c r="BN829" i="58"/>
  <c r="BO829" i="58"/>
  <c r="BP829" i="58"/>
  <c r="BQ829" i="58"/>
  <c r="BR829" i="58"/>
  <c r="BS829" i="58"/>
  <c r="BT829" i="58"/>
  <c r="BU829" i="58"/>
  <c r="BV829" i="58"/>
  <c r="BW829" i="58"/>
  <c r="BX829" i="58"/>
  <c r="BY829" i="58"/>
  <c r="BZ829" i="58"/>
  <c r="CA829" i="58"/>
  <c r="CB829" i="58"/>
  <c r="CC829" i="58"/>
  <c r="CD829" i="58"/>
  <c r="CE829" i="58"/>
  <c r="CF829" i="58"/>
  <c r="CG829" i="58"/>
  <c r="CH829" i="58"/>
  <c r="CI829" i="58"/>
  <c r="CJ829" i="58"/>
  <c r="CK829" i="58"/>
  <c r="CL829" i="58"/>
  <c r="CM829" i="58"/>
  <c r="CN829" i="58"/>
  <c r="CO829" i="58"/>
  <c r="CP829" i="58"/>
  <c r="CQ829" i="58"/>
  <c r="CR829" i="58"/>
  <c r="CS829" i="58"/>
  <c r="CT829" i="58"/>
  <c r="CU829" i="58"/>
  <c r="CV829" i="58"/>
  <c r="CW829" i="58"/>
  <c r="CX829" i="58"/>
  <c r="CY829" i="58"/>
  <c r="CZ829" i="58"/>
  <c r="DA829" i="58"/>
  <c r="DB829" i="58"/>
  <c r="DC829" i="58"/>
  <c r="DD829" i="58"/>
  <c r="DE829" i="58"/>
  <c r="AJ830" i="58"/>
  <c r="AK830" i="58"/>
  <c r="AL830" i="58"/>
  <c r="AM830" i="58"/>
  <c r="AN830" i="58"/>
  <c r="AO830" i="58"/>
  <c r="AP830" i="58"/>
  <c r="AQ830" i="58"/>
  <c r="AR830" i="58"/>
  <c r="AS830" i="58"/>
  <c r="AT830" i="58"/>
  <c r="AU830" i="58"/>
  <c r="AV830" i="58"/>
  <c r="AW830" i="58"/>
  <c r="AX830" i="58"/>
  <c r="AY830" i="58"/>
  <c r="AZ830" i="58"/>
  <c r="BA830" i="58"/>
  <c r="BB830" i="58"/>
  <c r="BC830" i="58"/>
  <c r="BD830" i="58"/>
  <c r="BE830" i="58"/>
  <c r="BF830" i="58"/>
  <c r="BG830" i="58"/>
  <c r="BH830" i="58"/>
  <c r="BI830" i="58"/>
  <c r="BJ830" i="58"/>
  <c r="BK830" i="58"/>
  <c r="BL830" i="58"/>
  <c r="BM830" i="58"/>
  <c r="BN830" i="58"/>
  <c r="BO830" i="58"/>
  <c r="BP830" i="58"/>
  <c r="BQ830" i="58"/>
  <c r="BR830" i="58"/>
  <c r="BS830" i="58"/>
  <c r="BT830" i="58"/>
  <c r="BU830" i="58"/>
  <c r="BV830" i="58"/>
  <c r="BW830" i="58"/>
  <c r="BX830" i="58"/>
  <c r="BY830" i="58"/>
  <c r="BZ830" i="58"/>
  <c r="CA830" i="58"/>
  <c r="CB830" i="58"/>
  <c r="CC830" i="58"/>
  <c r="CD830" i="58"/>
  <c r="CE830" i="58"/>
  <c r="CF830" i="58"/>
  <c r="CG830" i="58"/>
  <c r="CH830" i="58"/>
  <c r="CI830" i="58"/>
  <c r="CJ830" i="58"/>
  <c r="CK830" i="58"/>
  <c r="CL830" i="58"/>
  <c r="CM830" i="58"/>
  <c r="CN830" i="58"/>
  <c r="CO830" i="58"/>
  <c r="CP830" i="58"/>
  <c r="CQ830" i="58"/>
  <c r="CR830" i="58"/>
  <c r="CS830" i="58"/>
  <c r="CT830" i="58"/>
  <c r="CU830" i="58"/>
  <c r="CV830" i="58"/>
  <c r="CW830" i="58"/>
  <c r="CX830" i="58"/>
  <c r="CY830" i="58"/>
  <c r="CZ830" i="58"/>
  <c r="DA830" i="58"/>
  <c r="DB830" i="58"/>
  <c r="DC830" i="58"/>
  <c r="DD830" i="58"/>
  <c r="DE830" i="58"/>
  <c r="AJ831" i="58"/>
  <c r="AK831" i="58"/>
  <c r="AL831" i="58"/>
  <c r="AM831" i="58"/>
  <c r="AN831" i="58"/>
  <c r="AO831" i="58"/>
  <c r="AP831" i="58"/>
  <c r="AQ831" i="58"/>
  <c r="AR831" i="58"/>
  <c r="AS831" i="58"/>
  <c r="AT831" i="58"/>
  <c r="AU831" i="58"/>
  <c r="AV831" i="58"/>
  <c r="AW831" i="58"/>
  <c r="AX831" i="58"/>
  <c r="AY831" i="58"/>
  <c r="AZ831" i="58"/>
  <c r="BA831" i="58"/>
  <c r="BB831" i="58"/>
  <c r="BC831" i="58"/>
  <c r="BD831" i="58"/>
  <c r="BE831" i="58"/>
  <c r="BF831" i="58"/>
  <c r="BG831" i="58"/>
  <c r="BH831" i="58"/>
  <c r="BI831" i="58"/>
  <c r="BJ831" i="58"/>
  <c r="BK831" i="58"/>
  <c r="BL831" i="58"/>
  <c r="BM831" i="58"/>
  <c r="BN831" i="58"/>
  <c r="BO831" i="58"/>
  <c r="BP831" i="58"/>
  <c r="BQ831" i="58"/>
  <c r="BR831" i="58"/>
  <c r="BS831" i="58"/>
  <c r="BT831" i="58"/>
  <c r="BU831" i="58"/>
  <c r="BV831" i="58"/>
  <c r="BW831" i="58"/>
  <c r="BX831" i="58"/>
  <c r="BY831" i="58"/>
  <c r="BZ831" i="58"/>
  <c r="CA831" i="58"/>
  <c r="CB831" i="58"/>
  <c r="CC831" i="58"/>
  <c r="CD831" i="58"/>
  <c r="CE831" i="58"/>
  <c r="CF831" i="58"/>
  <c r="CG831" i="58"/>
  <c r="CH831" i="58"/>
  <c r="CI831" i="58"/>
  <c r="CJ831" i="58"/>
  <c r="CK831" i="58"/>
  <c r="CL831" i="58"/>
  <c r="CM831" i="58"/>
  <c r="CN831" i="58"/>
  <c r="CO831" i="58"/>
  <c r="CP831" i="58"/>
  <c r="CQ831" i="58"/>
  <c r="CR831" i="58"/>
  <c r="CS831" i="58"/>
  <c r="CT831" i="58"/>
  <c r="CU831" i="58"/>
  <c r="CV831" i="58"/>
  <c r="CW831" i="58"/>
  <c r="CX831" i="58"/>
  <c r="CY831" i="58"/>
  <c r="CZ831" i="58"/>
  <c r="DA831" i="58"/>
  <c r="DB831" i="58"/>
  <c r="DC831" i="58"/>
  <c r="DD831" i="58"/>
  <c r="DE831" i="58"/>
  <c r="AJ832" i="58"/>
  <c r="AK832" i="58"/>
  <c r="AL832" i="58"/>
  <c r="AM832" i="58"/>
  <c r="AN832" i="58"/>
  <c r="AO832" i="58"/>
  <c r="AP832" i="58"/>
  <c r="AQ832" i="58"/>
  <c r="AR832" i="58"/>
  <c r="AS832" i="58"/>
  <c r="AT832" i="58"/>
  <c r="AU832" i="58"/>
  <c r="AV832" i="58"/>
  <c r="AW832" i="58"/>
  <c r="AX832" i="58"/>
  <c r="AY832" i="58"/>
  <c r="AZ832" i="58"/>
  <c r="BA832" i="58"/>
  <c r="BB832" i="58"/>
  <c r="BC832" i="58"/>
  <c r="BD832" i="58"/>
  <c r="BE832" i="58"/>
  <c r="BF832" i="58"/>
  <c r="BG832" i="58"/>
  <c r="BH832" i="58"/>
  <c r="BI832" i="58"/>
  <c r="BJ832" i="58"/>
  <c r="BK832" i="58"/>
  <c r="BL832" i="58"/>
  <c r="BM832" i="58"/>
  <c r="BN832" i="58"/>
  <c r="BO832" i="58"/>
  <c r="BP832" i="58"/>
  <c r="BQ832" i="58"/>
  <c r="BR832" i="58"/>
  <c r="BS832" i="58"/>
  <c r="BT832" i="58"/>
  <c r="BU832" i="58"/>
  <c r="BV832" i="58"/>
  <c r="BW832" i="58"/>
  <c r="BX832" i="58"/>
  <c r="BY832" i="58"/>
  <c r="BZ832" i="58"/>
  <c r="CA832" i="58"/>
  <c r="CB832" i="58"/>
  <c r="CC832" i="58"/>
  <c r="CD832" i="58"/>
  <c r="CE832" i="58"/>
  <c r="CF832" i="58"/>
  <c r="CG832" i="58"/>
  <c r="CH832" i="58"/>
  <c r="CI832" i="58"/>
  <c r="CJ832" i="58"/>
  <c r="CK832" i="58"/>
  <c r="CL832" i="58"/>
  <c r="CM832" i="58"/>
  <c r="CN832" i="58"/>
  <c r="CO832" i="58"/>
  <c r="CP832" i="58"/>
  <c r="CQ832" i="58"/>
  <c r="CR832" i="58"/>
  <c r="CS832" i="58"/>
  <c r="CT832" i="58"/>
  <c r="CU832" i="58"/>
  <c r="CV832" i="58"/>
  <c r="CW832" i="58"/>
  <c r="CX832" i="58"/>
  <c r="CY832" i="58"/>
  <c r="CZ832" i="58"/>
  <c r="DA832" i="58"/>
  <c r="DB832" i="58"/>
  <c r="DC832" i="58"/>
  <c r="DD832" i="58"/>
  <c r="DE832" i="58"/>
  <c r="AJ833" i="58"/>
  <c r="AK833" i="58"/>
  <c r="AL833" i="58"/>
  <c r="AM833" i="58"/>
  <c r="AN833" i="58"/>
  <c r="AO833" i="58"/>
  <c r="AP833" i="58"/>
  <c r="AQ833" i="58"/>
  <c r="AR833" i="58"/>
  <c r="AS833" i="58"/>
  <c r="AT833" i="58"/>
  <c r="AU833" i="58"/>
  <c r="AV833" i="58"/>
  <c r="AW833" i="58"/>
  <c r="AX833" i="58"/>
  <c r="AY833" i="58"/>
  <c r="AZ833" i="58"/>
  <c r="BA833" i="58"/>
  <c r="BB833" i="58"/>
  <c r="BC833" i="58"/>
  <c r="BD833" i="58"/>
  <c r="BE833" i="58"/>
  <c r="BF833" i="58"/>
  <c r="BG833" i="58"/>
  <c r="BH833" i="58"/>
  <c r="BI833" i="58"/>
  <c r="BJ833" i="58"/>
  <c r="BK833" i="58"/>
  <c r="BL833" i="58"/>
  <c r="BM833" i="58"/>
  <c r="BN833" i="58"/>
  <c r="BO833" i="58"/>
  <c r="BP833" i="58"/>
  <c r="BQ833" i="58"/>
  <c r="BR833" i="58"/>
  <c r="BS833" i="58"/>
  <c r="BT833" i="58"/>
  <c r="BU833" i="58"/>
  <c r="BV833" i="58"/>
  <c r="BW833" i="58"/>
  <c r="BX833" i="58"/>
  <c r="BY833" i="58"/>
  <c r="BZ833" i="58"/>
  <c r="CA833" i="58"/>
  <c r="CB833" i="58"/>
  <c r="CC833" i="58"/>
  <c r="CD833" i="58"/>
  <c r="CE833" i="58"/>
  <c r="CF833" i="58"/>
  <c r="CG833" i="58"/>
  <c r="CH833" i="58"/>
  <c r="CI833" i="58"/>
  <c r="CJ833" i="58"/>
  <c r="CK833" i="58"/>
  <c r="CL833" i="58"/>
  <c r="CM833" i="58"/>
  <c r="CN833" i="58"/>
  <c r="CO833" i="58"/>
  <c r="CP833" i="58"/>
  <c r="CQ833" i="58"/>
  <c r="CR833" i="58"/>
  <c r="CS833" i="58"/>
  <c r="CT833" i="58"/>
  <c r="CU833" i="58"/>
  <c r="CV833" i="58"/>
  <c r="CW833" i="58"/>
  <c r="CX833" i="58"/>
  <c r="CY833" i="58"/>
  <c r="CZ833" i="58"/>
  <c r="DA833" i="58"/>
  <c r="DB833" i="58"/>
  <c r="DC833" i="58"/>
  <c r="DD833" i="58"/>
  <c r="DE833" i="58"/>
  <c r="AJ834" i="58"/>
  <c r="AK834" i="58"/>
  <c r="AL834" i="58"/>
  <c r="AM834" i="58"/>
  <c r="AN834" i="58"/>
  <c r="AO834" i="58"/>
  <c r="AP834" i="58"/>
  <c r="AQ834" i="58"/>
  <c r="AR834" i="58"/>
  <c r="AS834" i="58"/>
  <c r="AT834" i="58"/>
  <c r="AU834" i="58"/>
  <c r="AV834" i="58"/>
  <c r="AW834" i="58"/>
  <c r="AX834" i="58"/>
  <c r="AY834" i="58"/>
  <c r="AZ834" i="58"/>
  <c r="BA834" i="58"/>
  <c r="BB834" i="58"/>
  <c r="BC834" i="58"/>
  <c r="BD834" i="58"/>
  <c r="BE834" i="58"/>
  <c r="BF834" i="58"/>
  <c r="BG834" i="58"/>
  <c r="BH834" i="58"/>
  <c r="BI834" i="58"/>
  <c r="BJ834" i="58"/>
  <c r="BK834" i="58"/>
  <c r="BL834" i="58"/>
  <c r="BM834" i="58"/>
  <c r="BN834" i="58"/>
  <c r="BO834" i="58"/>
  <c r="BP834" i="58"/>
  <c r="BQ834" i="58"/>
  <c r="BR834" i="58"/>
  <c r="BS834" i="58"/>
  <c r="BT834" i="58"/>
  <c r="BU834" i="58"/>
  <c r="BV834" i="58"/>
  <c r="BW834" i="58"/>
  <c r="BX834" i="58"/>
  <c r="BY834" i="58"/>
  <c r="BZ834" i="58"/>
  <c r="CA834" i="58"/>
  <c r="CB834" i="58"/>
  <c r="CC834" i="58"/>
  <c r="CD834" i="58"/>
  <c r="CE834" i="58"/>
  <c r="CF834" i="58"/>
  <c r="CG834" i="58"/>
  <c r="CH834" i="58"/>
  <c r="CI834" i="58"/>
  <c r="CJ834" i="58"/>
  <c r="CK834" i="58"/>
  <c r="CL834" i="58"/>
  <c r="CM834" i="58"/>
  <c r="CN834" i="58"/>
  <c r="CO834" i="58"/>
  <c r="CP834" i="58"/>
  <c r="CQ834" i="58"/>
  <c r="CR834" i="58"/>
  <c r="CS834" i="58"/>
  <c r="CT834" i="58"/>
  <c r="CU834" i="58"/>
  <c r="CV834" i="58"/>
  <c r="CW834" i="58"/>
  <c r="CX834" i="58"/>
  <c r="CY834" i="58"/>
  <c r="CZ834" i="58"/>
  <c r="DA834" i="58"/>
  <c r="DB834" i="58"/>
  <c r="DC834" i="58"/>
  <c r="DD834" i="58"/>
  <c r="DE834" i="58"/>
  <c r="AJ835" i="58"/>
  <c r="AK835" i="58"/>
  <c r="AL835" i="58"/>
  <c r="AM835" i="58"/>
  <c r="AN835" i="58"/>
  <c r="AO835" i="58"/>
  <c r="AP835" i="58"/>
  <c r="AQ835" i="58"/>
  <c r="AR835" i="58"/>
  <c r="AS835" i="58"/>
  <c r="AT835" i="58"/>
  <c r="AU835" i="58"/>
  <c r="AV835" i="58"/>
  <c r="AW835" i="58"/>
  <c r="AX835" i="58"/>
  <c r="AY835" i="58"/>
  <c r="AZ835" i="58"/>
  <c r="BA835" i="58"/>
  <c r="BB835" i="58"/>
  <c r="BC835" i="58"/>
  <c r="BD835" i="58"/>
  <c r="BE835" i="58"/>
  <c r="BF835" i="58"/>
  <c r="BG835" i="58"/>
  <c r="BH835" i="58"/>
  <c r="BI835" i="58"/>
  <c r="BJ835" i="58"/>
  <c r="BK835" i="58"/>
  <c r="BL835" i="58"/>
  <c r="BM835" i="58"/>
  <c r="BN835" i="58"/>
  <c r="BO835" i="58"/>
  <c r="BP835" i="58"/>
  <c r="BQ835" i="58"/>
  <c r="BR835" i="58"/>
  <c r="BS835" i="58"/>
  <c r="BT835" i="58"/>
  <c r="BU835" i="58"/>
  <c r="BV835" i="58"/>
  <c r="BW835" i="58"/>
  <c r="BX835" i="58"/>
  <c r="BY835" i="58"/>
  <c r="BZ835" i="58"/>
  <c r="CA835" i="58"/>
  <c r="CB835" i="58"/>
  <c r="CC835" i="58"/>
  <c r="CD835" i="58"/>
  <c r="CE835" i="58"/>
  <c r="CF835" i="58"/>
  <c r="CG835" i="58"/>
  <c r="CH835" i="58"/>
  <c r="CI835" i="58"/>
  <c r="CJ835" i="58"/>
  <c r="CK835" i="58"/>
  <c r="CL835" i="58"/>
  <c r="CM835" i="58"/>
  <c r="CN835" i="58"/>
  <c r="CO835" i="58"/>
  <c r="CP835" i="58"/>
  <c r="CQ835" i="58"/>
  <c r="CR835" i="58"/>
  <c r="CS835" i="58"/>
  <c r="CT835" i="58"/>
  <c r="CU835" i="58"/>
  <c r="CV835" i="58"/>
  <c r="CW835" i="58"/>
  <c r="CX835" i="58"/>
  <c r="CY835" i="58"/>
  <c r="CZ835" i="58"/>
  <c r="DA835" i="58"/>
  <c r="DB835" i="58"/>
  <c r="DC835" i="58"/>
  <c r="DD835" i="58"/>
  <c r="DE835" i="58"/>
  <c r="AJ836" i="58"/>
  <c r="AK836" i="58"/>
  <c r="AL836" i="58"/>
  <c r="AM836" i="58"/>
  <c r="AN836" i="58"/>
  <c r="AO836" i="58"/>
  <c r="AP836" i="58"/>
  <c r="AQ836" i="58"/>
  <c r="AR836" i="58"/>
  <c r="AS836" i="58"/>
  <c r="AT836" i="58"/>
  <c r="AU836" i="58"/>
  <c r="AV836" i="58"/>
  <c r="AW836" i="58"/>
  <c r="AX836" i="58"/>
  <c r="AY836" i="58"/>
  <c r="AZ836" i="58"/>
  <c r="BA836" i="58"/>
  <c r="BB836" i="58"/>
  <c r="BC836" i="58"/>
  <c r="BD836" i="58"/>
  <c r="BE836" i="58"/>
  <c r="BF836" i="58"/>
  <c r="BG836" i="58"/>
  <c r="BH836" i="58"/>
  <c r="BI836" i="58"/>
  <c r="BJ836" i="58"/>
  <c r="BK836" i="58"/>
  <c r="BL836" i="58"/>
  <c r="BM836" i="58"/>
  <c r="BN836" i="58"/>
  <c r="BO836" i="58"/>
  <c r="BP836" i="58"/>
  <c r="BQ836" i="58"/>
  <c r="BR836" i="58"/>
  <c r="BS836" i="58"/>
  <c r="BT836" i="58"/>
  <c r="BU836" i="58"/>
  <c r="BV836" i="58"/>
  <c r="BW836" i="58"/>
  <c r="BX836" i="58"/>
  <c r="BY836" i="58"/>
  <c r="BZ836" i="58"/>
  <c r="CA836" i="58"/>
  <c r="CB836" i="58"/>
  <c r="CC836" i="58"/>
  <c r="CD836" i="58"/>
  <c r="CE836" i="58"/>
  <c r="CF836" i="58"/>
  <c r="CG836" i="58"/>
  <c r="CH836" i="58"/>
  <c r="CI836" i="58"/>
  <c r="CJ836" i="58"/>
  <c r="CK836" i="58"/>
  <c r="CL836" i="58"/>
  <c r="CM836" i="58"/>
  <c r="CN836" i="58"/>
  <c r="CO836" i="58"/>
  <c r="CP836" i="58"/>
  <c r="CQ836" i="58"/>
  <c r="CR836" i="58"/>
  <c r="CS836" i="58"/>
  <c r="CT836" i="58"/>
  <c r="CU836" i="58"/>
  <c r="CV836" i="58"/>
  <c r="CW836" i="58"/>
  <c r="CX836" i="58"/>
  <c r="CY836" i="58"/>
  <c r="CZ836" i="58"/>
  <c r="DA836" i="58"/>
  <c r="DB836" i="58"/>
  <c r="DC836" i="58"/>
  <c r="DD836" i="58"/>
  <c r="DE836" i="58"/>
  <c r="AJ837" i="58"/>
  <c r="AK837" i="58"/>
  <c r="AL837" i="58"/>
  <c r="AM837" i="58"/>
  <c r="AN837" i="58"/>
  <c r="AO837" i="58"/>
  <c r="AP837" i="58"/>
  <c r="AQ837" i="58"/>
  <c r="AR837" i="58"/>
  <c r="AS837" i="58"/>
  <c r="AT837" i="58"/>
  <c r="AU837" i="58"/>
  <c r="AV837" i="58"/>
  <c r="AW837" i="58"/>
  <c r="AX837" i="58"/>
  <c r="AY837" i="58"/>
  <c r="AZ837" i="58"/>
  <c r="BA837" i="58"/>
  <c r="BB837" i="58"/>
  <c r="BC837" i="58"/>
  <c r="BD837" i="58"/>
  <c r="BE837" i="58"/>
  <c r="BF837" i="58"/>
  <c r="BG837" i="58"/>
  <c r="BH837" i="58"/>
  <c r="BI837" i="58"/>
  <c r="BJ837" i="58"/>
  <c r="BK837" i="58"/>
  <c r="BL837" i="58"/>
  <c r="BM837" i="58"/>
  <c r="BN837" i="58"/>
  <c r="BO837" i="58"/>
  <c r="BP837" i="58"/>
  <c r="BQ837" i="58"/>
  <c r="BR837" i="58"/>
  <c r="BS837" i="58"/>
  <c r="BT837" i="58"/>
  <c r="BU837" i="58"/>
  <c r="BV837" i="58"/>
  <c r="BW837" i="58"/>
  <c r="BX837" i="58"/>
  <c r="BY837" i="58"/>
  <c r="BZ837" i="58"/>
  <c r="CA837" i="58"/>
  <c r="CB837" i="58"/>
  <c r="CC837" i="58"/>
  <c r="CD837" i="58"/>
  <c r="CE837" i="58"/>
  <c r="CF837" i="58"/>
  <c r="CG837" i="58"/>
  <c r="CH837" i="58"/>
  <c r="CI837" i="58"/>
  <c r="CJ837" i="58"/>
  <c r="CK837" i="58"/>
  <c r="CL837" i="58"/>
  <c r="CM837" i="58"/>
  <c r="CN837" i="58"/>
  <c r="CO837" i="58"/>
  <c r="CP837" i="58"/>
  <c r="CQ837" i="58"/>
  <c r="CR837" i="58"/>
  <c r="CS837" i="58"/>
  <c r="CT837" i="58"/>
  <c r="CU837" i="58"/>
  <c r="CV837" i="58"/>
  <c r="CW837" i="58"/>
  <c r="CX837" i="58"/>
  <c r="CY837" i="58"/>
  <c r="CZ837" i="58"/>
  <c r="DA837" i="58"/>
  <c r="DB837" i="58"/>
  <c r="DC837" i="58"/>
  <c r="DD837" i="58"/>
  <c r="DE837" i="58"/>
  <c r="AJ838" i="58"/>
  <c r="AK838" i="58"/>
  <c r="AL838" i="58"/>
  <c r="AM838" i="58"/>
  <c r="AN838" i="58"/>
  <c r="AO838" i="58"/>
  <c r="AP838" i="58"/>
  <c r="AQ838" i="58"/>
  <c r="AR838" i="58"/>
  <c r="AS838" i="58"/>
  <c r="AT838" i="58"/>
  <c r="AU838" i="58"/>
  <c r="AV838" i="58"/>
  <c r="AW838" i="58"/>
  <c r="AX838" i="58"/>
  <c r="AY838" i="58"/>
  <c r="AZ838" i="58"/>
  <c r="BA838" i="58"/>
  <c r="BB838" i="58"/>
  <c r="BC838" i="58"/>
  <c r="BD838" i="58"/>
  <c r="BE838" i="58"/>
  <c r="BF838" i="58"/>
  <c r="BG838" i="58"/>
  <c r="BH838" i="58"/>
  <c r="BI838" i="58"/>
  <c r="BJ838" i="58"/>
  <c r="BK838" i="58"/>
  <c r="BL838" i="58"/>
  <c r="BM838" i="58"/>
  <c r="BN838" i="58"/>
  <c r="BO838" i="58"/>
  <c r="BP838" i="58"/>
  <c r="BQ838" i="58"/>
  <c r="BR838" i="58"/>
  <c r="BS838" i="58"/>
  <c r="BT838" i="58"/>
  <c r="BU838" i="58"/>
  <c r="BV838" i="58"/>
  <c r="BW838" i="58"/>
  <c r="BX838" i="58"/>
  <c r="BY838" i="58"/>
  <c r="BZ838" i="58"/>
  <c r="CA838" i="58"/>
  <c r="CB838" i="58"/>
  <c r="CC838" i="58"/>
  <c r="CD838" i="58"/>
  <c r="CE838" i="58"/>
  <c r="CF838" i="58"/>
  <c r="CG838" i="58"/>
  <c r="CH838" i="58"/>
  <c r="CI838" i="58"/>
  <c r="CJ838" i="58"/>
  <c r="CK838" i="58"/>
  <c r="CL838" i="58"/>
  <c r="CM838" i="58"/>
  <c r="CN838" i="58"/>
  <c r="CO838" i="58"/>
  <c r="CP838" i="58"/>
  <c r="CQ838" i="58"/>
  <c r="CR838" i="58"/>
  <c r="CS838" i="58"/>
  <c r="CT838" i="58"/>
  <c r="CU838" i="58"/>
  <c r="CV838" i="58"/>
  <c r="CW838" i="58"/>
  <c r="CX838" i="58"/>
  <c r="CY838" i="58"/>
  <c r="CZ838" i="58"/>
  <c r="DA838" i="58"/>
  <c r="DB838" i="58"/>
  <c r="DC838" i="58"/>
  <c r="DD838" i="58"/>
  <c r="DE838" i="58"/>
  <c r="AJ839" i="58"/>
  <c r="AK839" i="58"/>
  <c r="AL839" i="58"/>
  <c r="AM839" i="58"/>
  <c r="AN839" i="58"/>
  <c r="AO839" i="58"/>
  <c r="AP839" i="58"/>
  <c r="AQ839" i="58"/>
  <c r="AR839" i="58"/>
  <c r="AS839" i="58"/>
  <c r="AT839" i="58"/>
  <c r="AU839" i="58"/>
  <c r="AV839" i="58"/>
  <c r="AW839" i="58"/>
  <c r="AX839" i="58"/>
  <c r="AY839" i="58"/>
  <c r="AZ839" i="58"/>
  <c r="BA839" i="58"/>
  <c r="BB839" i="58"/>
  <c r="BC839" i="58"/>
  <c r="BD839" i="58"/>
  <c r="BE839" i="58"/>
  <c r="BF839" i="58"/>
  <c r="BG839" i="58"/>
  <c r="BH839" i="58"/>
  <c r="BI839" i="58"/>
  <c r="BJ839" i="58"/>
  <c r="BK839" i="58"/>
  <c r="BL839" i="58"/>
  <c r="BM839" i="58"/>
  <c r="BN839" i="58"/>
  <c r="BO839" i="58"/>
  <c r="BP839" i="58"/>
  <c r="BQ839" i="58"/>
  <c r="BR839" i="58"/>
  <c r="BS839" i="58"/>
  <c r="BT839" i="58"/>
  <c r="BU839" i="58"/>
  <c r="BV839" i="58"/>
  <c r="BW839" i="58"/>
  <c r="BX839" i="58"/>
  <c r="BY839" i="58"/>
  <c r="BZ839" i="58"/>
  <c r="CA839" i="58"/>
  <c r="CB839" i="58"/>
  <c r="CC839" i="58"/>
  <c r="CD839" i="58"/>
  <c r="CE839" i="58"/>
  <c r="CF839" i="58"/>
  <c r="CG839" i="58"/>
  <c r="CH839" i="58"/>
  <c r="CI839" i="58"/>
  <c r="CJ839" i="58"/>
  <c r="CK839" i="58"/>
  <c r="CL839" i="58"/>
  <c r="CM839" i="58"/>
  <c r="CN839" i="58"/>
  <c r="CO839" i="58"/>
  <c r="CP839" i="58"/>
  <c r="CQ839" i="58"/>
  <c r="CR839" i="58"/>
  <c r="CS839" i="58"/>
  <c r="CT839" i="58"/>
  <c r="CU839" i="58"/>
  <c r="CV839" i="58"/>
  <c r="CW839" i="58"/>
  <c r="CX839" i="58"/>
  <c r="CY839" i="58"/>
  <c r="CZ839" i="58"/>
  <c r="DA839" i="58"/>
  <c r="DB839" i="58"/>
  <c r="DC839" i="58"/>
  <c r="DD839" i="58"/>
  <c r="DE839" i="58"/>
  <c r="AJ840" i="58"/>
  <c r="AK840" i="58"/>
  <c r="AL840" i="58"/>
  <c r="AM840" i="58"/>
  <c r="AN840" i="58"/>
  <c r="AO840" i="58"/>
  <c r="AP840" i="58"/>
  <c r="AQ840" i="58"/>
  <c r="AR840" i="58"/>
  <c r="AS840" i="58"/>
  <c r="AT840" i="58"/>
  <c r="AU840" i="58"/>
  <c r="AV840" i="58"/>
  <c r="AW840" i="58"/>
  <c r="AX840" i="58"/>
  <c r="AY840" i="58"/>
  <c r="AZ840" i="58"/>
  <c r="BA840" i="58"/>
  <c r="BB840" i="58"/>
  <c r="BC840" i="58"/>
  <c r="BD840" i="58"/>
  <c r="BE840" i="58"/>
  <c r="BF840" i="58"/>
  <c r="BG840" i="58"/>
  <c r="BH840" i="58"/>
  <c r="BI840" i="58"/>
  <c r="BJ840" i="58"/>
  <c r="BK840" i="58"/>
  <c r="BL840" i="58"/>
  <c r="BM840" i="58"/>
  <c r="BN840" i="58"/>
  <c r="BO840" i="58"/>
  <c r="BP840" i="58"/>
  <c r="BQ840" i="58"/>
  <c r="BR840" i="58"/>
  <c r="BS840" i="58"/>
  <c r="BT840" i="58"/>
  <c r="BU840" i="58"/>
  <c r="BV840" i="58"/>
  <c r="BW840" i="58"/>
  <c r="BX840" i="58"/>
  <c r="BY840" i="58"/>
  <c r="BZ840" i="58"/>
  <c r="CA840" i="58"/>
  <c r="CB840" i="58"/>
  <c r="CC840" i="58"/>
  <c r="CD840" i="58"/>
  <c r="CE840" i="58"/>
  <c r="CF840" i="58"/>
  <c r="CG840" i="58"/>
  <c r="CH840" i="58"/>
  <c r="CI840" i="58"/>
  <c r="CJ840" i="58"/>
  <c r="CK840" i="58"/>
  <c r="CL840" i="58"/>
  <c r="CM840" i="58"/>
  <c r="CN840" i="58"/>
  <c r="CO840" i="58"/>
  <c r="CP840" i="58"/>
  <c r="CQ840" i="58"/>
  <c r="CR840" i="58"/>
  <c r="CS840" i="58"/>
  <c r="CT840" i="58"/>
  <c r="CU840" i="58"/>
  <c r="CV840" i="58"/>
  <c r="CW840" i="58"/>
  <c r="CX840" i="58"/>
  <c r="CY840" i="58"/>
  <c r="CZ840" i="58"/>
  <c r="DA840" i="58"/>
  <c r="DB840" i="58"/>
  <c r="DC840" i="58"/>
  <c r="DD840" i="58"/>
  <c r="DE840" i="58"/>
  <c r="AJ841" i="58"/>
  <c r="AK841" i="58"/>
  <c r="AL841" i="58"/>
  <c r="AM841" i="58"/>
  <c r="AN841" i="58"/>
  <c r="AO841" i="58"/>
  <c r="AP841" i="58"/>
  <c r="AQ841" i="58"/>
  <c r="AR841" i="58"/>
  <c r="AS841" i="58"/>
  <c r="AT841" i="58"/>
  <c r="AU841" i="58"/>
  <c r="AV841" i="58"/>
  <c r="AW841" i="58"/>
  <c r="AX841" i="58"/>
  <c r="AY841" i="58"/>
  <c r="AZ841" i="58"/>
  <c r="BA841" i="58"/>
  <c r="BB841" i="58"/>
  <c r="BC841" i="58"/>
  <c r="BD841" i="58"/>
  <c r="BE841" i="58"/>
  <c r="BF841" i="58"/>
  <c r="BG841" i="58"/>
  <c r="BH841" i="58"/>
  <c r="BI841" i="58"/>
  <c r="BJ841" i="58"/>
  <c r="BK841" i="58"/>
  <c r="BL841" i="58"/>
  <c r="BM841" i="58"/>
  <c r="BN841" i="58"/>
  <c r="BO841" i="58"/>
  <c r="BP841" i="58"/>
  <c r="BQ841" i="58"/>
  <c r="BR841" i="58"/>
  <c r="BS841" i="58"/>
  <c r="BT841" i="58"/>
  <c r="BU841" i="58"/>
  <c r="BV841" i="58"/>
  <c r="BW841" i="58"/>
  <c r="BX841" i="58"/>
  <c r="BY841" i="58"/>
  <c r="BZ841" i="58"/>
  <c r="CA841" i="58"/>
  <c r="CB841" i="58"/>
  <c r="CC841" i="58"/>
  <c r="CD841" i="58"/>
  <c r="CE841" i="58"/>
  <c r="CF841" i="58"/>
  <c r="CG841" i="58"/>
  <c r="CH841" i="58"/>
  <c r="CI841" i="58"/>
  <c r="CJ841" i="58"/>
  <c r="CK841" i="58"/>
  <c r="CL841" i="58"/>
  <c r="CM841" i="58"/>
  <c r="CN841" i="58"/>
  <c r="CO841" i="58"/>
  <c r="CP841" i="58"/>
  <c r="CQ841" i="58"/>
  <c r="CR841" i="58"/>
  <c r="CS841" i="58"/>
  <c r="CT841" i="58"/>
  <c r="CU841" i="58"/>
  <c r="CV841" i="58"/>
  <c r="CW841" i="58"/>
  <c r="CX841" i="58"/>
  <c r="CY841" i="58"/>
  <c r="CZ841" i="58"/>
  <c r="DA841" i="58"/>
  <c r="DB841" i="58"/>
  <c r="DC841" i="58"/>
  <c r="DD841" i="58"/>
  <c r="DE841" i="58"/>
  <c r="AJ842" i="58"/>
  <c r="AK842" i="58"/>
  <c r="AL842" i="58"/>
  <c r="AM842" i="58"/>
  <c r="AN842" i="58"/>
  <c r="AO842" i="58"/>
  <c r="AP842" i="58"/>
  <c r="AQ842" i="58"/>
  <c r="AR842" i="58"/>
  <c r="AS842" i="58"/>
  <c r="AT842" i="58"/>
  <c r="AU842" i="58"/>
  <c r="AV842" i="58"/>
  <c r="AW842" i="58"/>
  <c r="AX842" i="58"/>
  <c r="AY842" i="58"/>
  <c r="AZ842" i="58"/>
  <c r="BA842" i="58"/>
  <c r="BB842" i="58"/>
  <c r="BC842" i="58"/>
  <c r="BD842" i="58"/>
  <c r="BE842" i="58"/>
  <c r="BF842" i="58"/>
  <c r="BG842" i="58"/>
  <c r="BH842" i="58"/>
  <c r="BI842" i="58"/>
  <c r="BJ842" i="58"/>
  <c r="BK842" i="58"/>
  <c r="BL842" i="58"/>
  <c r="BM842" i="58"/>
  <c r="BN842" i="58"/>
  <c r="BO842" i="58"/>
  <c r="BP842" i="58"/>
  <c r="BQ842" i="58"/>
  <c r="BR842" i="58"/>
  <c r="BS842" i="58"/>
  <c r="BT842" i="58"/>
  <c r="BU842" i="58"/>
  <c r="BV842" i="58"/>
  <c r="BW842" i="58"/>
  <c r="BX842" i="58"/>
  <c r="BY842" i="58"/>
  <c r="BZ842" i="58"/>
  <c r="CA842" i="58"/>
  <c r="CB842" i="58"/>
  <c r="CC842" i="58"/>
  <c r="CD842" i="58"/>
  <c r="CE842" i="58"/>
  <c r="CF842" i="58"/>
  <c r="CG842" i="58"/>
  <c r="CH842" i="58"/>
  <c r="CI842" i="58"/>
  <c r="CJ842" i="58"/>
  <c r="CK842" i="58"/>
  <c r="CL842" i="58"/>
  <c r="CM842" i="58"/>
  <c r="CN842" i="58"/>
  <c r="CO842" i="58"/>
  <c r="CP842" i="58"/>
  <c r="CQ842" i="58"/>
  <c r="CR842" i="58"/>
  <c r="CS842" i="58"/>
  <c r="CT842" i="58"/>
  <c r="CU842" i="58"/>
  <c r="CV842" i="58"/>
  <c r="CW842" i="58"/>
  <c r="CX842" i="58"/>
  <c r="CY842" i="58"/>
  <c r="CZ842" i="58"/>
  <c r="DA842" i="58"/>
  <c r="DB842" i="58"/>
  <c r="DC842" i="58"/>
  <c r="DD842" i="58"/>
  <c r="DE842" i="58"/>
  <c r="AJ843" i="58"/>
  <c r="AK843" i="58"/>
  <c r="AL843" i="58"/>
  <c r="AM843" i="58"/>
  <c r="AN843" i="58"/>
  <c r="AO843" i="58"/>
  <c r="AP843" i="58"/>
  <c r="AQ843" i="58"/>
  <c r="AR843" i="58"/>
  <c r="AS843" i="58"/>
  <c r="AT843" i="58"/>
  <c r="AU843" i="58"/>
  <c r="AV843" i="58"/>
  <c r="AW843" i="58"/>
  <c r="AX843" i="58"/>
  <c r="AY843" i="58"/>
  <c r="AZ843" i="58"/>
  <c r="BA843" i="58"/>
  <c r="BB843" i="58"/>
  <c r="BC843" i="58"/>
  <c r="BD843" i="58"/>
  <c r="BE843" i="58"/>
  <c r="BF843" i="58"/>
  <c r="BG843" i="58"/>
  <c r="BH843" i="58"/>
  <c r="BI843" i="58"/>
  <c r="BJ843" i="58"/>
  <c r="BK843" i="58"/>
  <c r="BL843" i="58"/>
  <c r="BM843" i="58"/>
  <c r="BN843" i="58"/>
  <c r="BO843" i="58"/>
  <c r="BP843" i="58"/>
  <c r="BQ843" i="58"/>
  <c r="BR843" i="58"/>
  <c r="BS843" i="58"/>
  <c r="BT843" i="58"/>
  <c r="BU843" i="58"/>
  <c r="BV843" i="58"/>
  <c r="BW843" i="58"/>
  <c r="BX843" i="58"/>
  <c r="BY843" i="58"/>
  <c r="BZ843" i="58"/>
  <c r="CA843" i="58"/>
  <c r="CB843" i="58"/>
  <c r="CC843" i="58"/>
  <c r="CD843" i="58"/>
  <c r="CE843" i="58"/>
  <c r="CF843" i="58"/>
  <c r="CG843" i="58"/>
  <c r="CH843" i="58"/>
  <c r="CI843" i="58"/>
  <c r="CJ843" i="58"/>
  <c r="CK843" i="58"/>
  <c r="CL843" i="58"/>
  <c r="CM843" i="58"/>
  <c r="CN843" i="58"/>
  <c r="CO843" i="58"/>
  <c r="CP843" i="58"/>
  <c r="CQ843" i="58"/>
  <c r="CR843" i="58"/>
  <c r="CS843" i="58"/>
  <c r="CT843" i="58"/>
  <c r="CU843" i="58"/>
  <c r="CV843" i="58"/>
  <c r="CW843" i="58"/>
  <c r="CX843" i="58"/>
  <c r="CY843" i="58"/>
  <c r="CZ843" i="58"/>
  <c r="DA843" i="58"/>
  <c r="DB843" i="58"/>
  <c r="DC843" i="58"/>
  <c r="DD843" i="58"/>
  <c r="DE843" i="58"/>
  <c r="AJ844" i="58"/>
  <c r="AK844" i="58"/>
  <c r="AL844" i="58"/>
  <c r="AM844" i="58"/>
  <c r="AN844" i="58"/>
  <c r="AO844" i="58"/>
  <c r="AP844" i="58"/>
  <c r="AQ844" i="58"/>
  <c r="AR844" i="58"/>
  <c r="AS844" i="58"/>
  <c r="AT844" i="58"/>
  <c r="AU844" i="58"/>
  <c r="AV844" i="58"/>
  <c r="AW844" i="58"/>
  <c r="AX844" i="58"/>
  <c r="AY844" i="58"/>
  <c r="AZ844" i="58"/>
  <c r="BA844" i="58"/>
  <c r="BB844" i="58"/>
  <c r="BC844" i="58"/>
  <c r="BD844" i="58"/>
  <c r="BE844" i="58"/>
  <c r="BF844" i="58"/>
  <c r="BG844" i="58"/>
  <c r="BH844" i="58"/>
  <c r="BI844" i="58"/>
  <c r="BJ844" i="58"/>
  <c r="BK844" i="58"/>
  <c r="BL844" i="58"/>
  <c r="BM844" i="58"/>
  <c r="BN844" i="58"/>
  <c r="BO844" i="58"/>
  <c r="BP844" i="58"/>
  <c r="BQ844" i="58"/>
  <c r="BR844" i="58"/>
  <c r="BS844" i="58"/>
  <c r="BT844" i="58"/>
  <c r="BU844" i="58"/>
  <c r="BV844" i="58"/>
  <c r="BW844" i="58"/>
  <c r="BX844" i="58"/>
  <c r="BY844" i="58"/>
  <c r="BZ844" i="58"/>
  <c r="CA844" i="58"/>
  <c r="CB844" i="58"/>
  <c r="CC844" i="58"/>
  <c r="CD844" i="58"/>
  <c r="CE844" i="58"/>
  <c r="CF844" i="58"/>
  <c r="CG844" i="58"/>
  <c r="CH844" i="58"/>
  <c r="CI844" i="58"/>
  <c r="CJ844" i="58"/>
  <c r="CK844" i="58"/>
  <c r="CL844" i="58"/>
  <c r="CM844" i="58"/>
  <c r="CN844" i="58"/>
  <c r="CO844" i="58"/>
  <c r="CP844" i="58"/>
  <c r="CQ844" i="58"/>
  <c r="CR844" i="58"/>
  <c r="CS844" i="58"/>
  <c r="CT844" i="58"/>
  <c r="CU844" i="58"/>
  <c r="CV844" i="58"/>
  <c r="CW844" i="58"/>
  <c r="CX844" i="58"/>
  <c r="CY844" i="58"/>
  <c r="CZ844" i="58"/>
  <c r="DA844" i="58"/>
  <c r="DB844" i="58"/>
  <c r="DC844" i="58"/>
  <c r="DD844" i="58"/>
  <c r="DE844" i="58"/>
  <c r="AJ845" i="58"/>
  <c r="AK845" i="58"/>
  <c r="AL845" i="58"/>
  <c r="AM845" i="58"/>
  <c r="AN845" i="58"/>
  <c r="AO845" i="58"/>
  <c r="AP845" i="58"/>
  <c r="AQ845" i="58"/>
  <c r="AR845" i="58"/>
  <c r="AS845" i="58"/>
  <c r="AT845" i="58"/>
  <c r="AU845" i="58"/>
  <c r="AV845" i="58"/>
  <c r="AW845" i="58"/>
  <c r="AX845" i="58"/>
  <c r="AY845" i="58"/>
  <c r="AZ845" i="58"/>
  <c r="BA845" i="58"/>
  <c r="BB845" i="58"/>
  <c r="BC845" i="58"/>
  <c r="BD845" i="58"/>
  <c r="BE845" i="58"/>
  <c r="BF845" i="58"/>
  <c r="BG845" i="58"/>
  <c r="BH845" i="58"/>
  <c r="BI845" i="58"/>
  <c r="BJ845" i="58"/>
  <c r="BK845" i="58"/>
  <c r="BL845" i="58"/>
  <c r="BM845" i="58"/>
  <c r="BN845" i="58"/>
  <c r="BO845" i="58"/>
  <c r="BP845" i="58"/>
  <c r="BQ845" i="58"/>
  <c r="BR845" i="58"/>
  <c r="BS845" i="58"/>
  <c r="BT845" i="58"/>
  <c r="BU845" i="58"/>
  <c r="BV845" i="58"/>
  <c r="BW845" i="58"/>
  <c r="BX845" i="58"/>
  <c r="BY845" i="58"/>
  <c r="BZ845" i="58"/>
  <c r="CA845" i="58"/>
  <c r="CB845" i="58"/>
  <c r="CC845" i="58"/>
  <c r="CD845" i="58"/>
  <c r="CE845" i="58"/>
  <c r="CF845" i="58"/>
  <c r="CG845" i="58"/>
  <c r="CH845" i="58"/>
  <c r="CI845" i="58"/>
  <c r="CJ845" i="58"/>
  <c r="CK845" i="58"/>
  <c r="CL845" i="58"/>
  <c r="CM845" i="58"/>
  <c r="CN845" i="58"/>
  <c r="CO845" i="58"/>
  <c r="CP845" i="58"/>
  <c r="CQ845" i="58"/>
  <c r="CR845" i="58"/>
  <c r="CS845" i="58"/>
  <c r="CT845" i="58"/>
  <c r="CU845" i="58"/>
  <c r="CV845" i="58"/>
  <c r="CW845" i="58"/>
  <c r="CX845" i="58"/>
  <c r="CY845" i="58"/>
  <c r="CZ845" i="58"/>
  <c r="DA845" i="58"/>
  <c r="DB845" i="58"/>
  <c r="DC845" i="58"/>
  <c r="DD845" i="58"/>
  <c r="DE845" i="58"/>
  <c r="AJ846" i="58"/>
  <c r="AK846" i="58"/>
  <c r="AL846" i="58"/>
  <c r="AM846" i="58"/>
  <c r="AN846" i="58"/>
  <c r="AO846" i="58"/>
  <c r="AP846" i="58"/>
  <c r="AQ846" i="58"/>
  <c r="AR846" i="58"/>
  <c r="AS846" i="58"/>
  <c r="AT846" i="58"/>
  <c r="AU846" i="58"/>
  <c r="AV846" i="58"/>
  <c r="AW846" i="58"/>
  <c r="AX846" i="58"/>
  <c r="AY846" i="58"/>
  <c r="AZ846" i="58"/>
  <c r="BA846" i="58"/>
  <c r="BB846" i="58"/>
  <c r="BC846" i="58"/>
  <c r="BD846" i="58"/>
  <c r="BE846" i="58"/>
  <c r="BF846" i="58"/>
  <c r="BG846" i="58"/>
  <c r="BH846" i="58"/>
  <c r="BI846" i="58"/>
  <c r="BJ846" i="58"/>
  <c r="BK846" i="58"/>
  <c r="BL846" i="58"/>
  <c r="BM846" i="58"/>
  <c r="BN846" i="58"/>
  <c r="BO846" i="58"/>
  <c r="BP846" i="58"/>
  <c r="BQ846" i="58"/>
  <c r="BR846" i="58"/>
  <c r="BS846" i="58"/>
  <c r="BT846" i="58"/>
  <c r="BU846" i="58"/>
  <c r="BV846" i="58"/>
  <c r="BW846" i="58"/>
  <c r="BX846" i="58"/>
  <c r="BY846" i="58"/>
  <c r="BZ846" i="58"/>
  <c r="CA846" i="58"/>
  <c r="CB846" i="58"/>
  <c r="CC846" i="58"/>
  <c r="CD846" i="58"/>
  <c r="CE846" i="58"/>
  <c r="CF846" i="58"/>
  <c r="CG846" i="58"/>
  <c r="CH846" i="58"/>
  <c r="CI846" i="58"/>
  <c r="CJ846" i="58"/>
  <c r="CK846" i="58"/>
  <c r="CL846" i="58"/>
  <c r="CM846" i="58"/>
  <c r="CN846" i="58"/>
  <c r="CO846" i="58"/>
  <c r="CP846" i="58"/>
  <c r="CQ846" i="58"/>
  <c r="CR846" i="58"/>
  <c r="CS846" i="58"/>
  <c r="CT846" i="58"/>
  <c r="CU846" i="58"/>
  <c r="CV846" i="58"/>
  <c r="CW846" i="58"/>
  <c r="CX846" i="58"/>
  <c r="CY846" i="58"/>
  <c r="CZ846" i="58"/>
  <c r="DA846" i="58"/>
  <c r="DB846" i="58"/>
  <c r="DC846" i="58"/>
  <c r="DD846" i="58"/>
  <c r="DE846" i="58"/>
  <c r="AJ847" i="58"/>
  <c r="AK847" i="58"/>
  <c r="AL847" i="58"/>
  <c r="AM847" i="58"/>
  <c r="AN847" i="58"/>
  <c r="AO847" i="58"/>
  <c r="AP847" i="58"/>
  <c r="AQ847" i="58"/>
  <c r="AR847" i="58"/>
  <c r="AS847" i="58"/>
  <c r="AT847" i="58"/>
  <c r="AU847" i="58"/>
  <c r="AV847" i="58"/>
  <c r="AW847" i="58"/>
  <c r="AX847" i="58"/>
  <c r="AY847" i="58"/>
  <c r="AZ847" i="58"/>
  <c r="BA847" i="58"/>
  <c r="BB847" i="58"/>
  <c r="BC847" i="58"/>
  <c r="BD847" i="58"/>
  <c r="BE847" i="58"/>
  <c r="BF847" i="58"/>
  <c r="BG847" i="58"/>
  <c r="BH847" i="58"/>
  <c r="BI847" i="58"/>
  <c r="BJ847" i="58"/>
  <c r="BK847" i="58"/>
  <c r="BL847" i="58"/>
  <c r="BM847" i="58"/>
  <c r="BN847" i="58"/>
  <c r="BO847" i="58"/>
  <c r="BP847" i="58"/>
  <c r="BQ847" i="58"/>
  <c r="BR847" i="58"/>
  <c r="BS847" i="58"/>
  <c r="BT847" i="58"/>
  <c r="BU847" i="58"/>
  <c r="BV847" i="58"/>
  <c r="BW847" i="58"/>
  <c r="BX847" i="58"/>
  <c r="BY847" i="58"/>
  <c r="BZ847" i="58"/>
  <c r="CA847" i="58"/>
  <c r="CB847" i="58"/>
  <c r="CC847" i="58"/>
  <c r="CD847" i="58"/>
  <c r="CE847" i="58"/>
  <c r="CF847" i="58"/>
  <c r="CG847" i="58"/>
  <c r="CH847" i="58"/>
  <c r="CI847" i="58"/>
  <c r="CJ847" i="58"/>
  <c r="CK847" i="58"/>
  <c r="CL847" i="58"/>
  <c r="CM847" i="58"/>
  <c r="CN847" i="58"/>
  <c r="CO847" i="58"/>
  <c r="CP847" i="58"/>
  <c r="CQ847" i="58"/>
  <c r="CR847" i="58"/>
  <c r="CS847" i="58"/>
  <c r="CT847" i="58"/>
  <c r="CU847" i="58"/>
  <c r="CV847" i="58"/>
  <c r="CW847" i="58"/>
  <c r="CX847" i="58"/>
  <c r="CY847" i="58"/>
  <c r="CZ847" i="58"/>
  <c r="DA847" i="58"/>
  <c r="DB847" i="58"/>
  <c r="DC847" i="58"/>
  <c r="DD847" i="58"/>
  <c r="DE847" i="58"/>
  <c r="AJ848" i="58"/>
  <c r="AK848" i="58"/>
  <c r="AL848" i="58"/>
  <c r="AM848" i="58"/>
  <c r="AN848" i="58"/>
  <c r="AO848" i="58"/>
  <c r="AP848" i="58"/>
  <c r="AQ848" i="58"/>
  <c r="AR848" i="58"/>
  <c r="AS848" i="58"/>
  <c r="AT848" i="58"/>
  <c r="AU848" i="58"/>
  <c r="AV848" i="58"/>
  <c r="AW848" i="58"/>
  <c r="AX848" i="58"/>
  <c r="AY848" i="58"/>
  <c r="AZ848" i="58"/>
  <c r="BA848" i="58"/>
  <c r="BB848" i="58"/>
  <c r="BC848" i="58"/>
  <c r="BD848" i="58"/>
  <c r="BE848" i="58"/>
  <c r="BF848" i="58"/>
  <c r="BG848" i="58"/>
  <c r="BH848" i="58"/>
  <c r="BI848" i="58"/>
  <c r="BJ848" i="58"/>
  <c r="BK848" i="58"/>
  <c r="BL848" i="58"/>
  <c r="BM848" i="58"/>
  <c r="BN848" i="58"/>
  <c r="BO848" i="58"/>
  <c r="BP848" i="58"/>
  <c r="BQ848" i="58"/>
  <c r="BR848" i="58"/>
  <c r="BS848" i="58"/>
  <c r="BT848" i="58"/>
  <c r="BU848" i="58"/>
  <c r="BV848" i="58"/>
  <c r="BW848" i="58"/>
  <c r="BX848" i="58"/>
  <c r="BY848" i="58"/>
  <c r="BZ848" i="58"/>
  <c r="CA848" i="58"/>
  <c r="CB848" i="58"/>
  <c r="CC848" i="58"/>
  <c r="CD848" i="58"/>
  <c r="CE848" i="58"/>
  <c r="CF848" i="58"/>
  <c r="CG848" i="58"/>
  <c r="CH848" i="58"/>
  <c r="CI848" i="58"/>
  <c r="CJ848" i="58"/>
  <c r="CK848" i="58"/>
  <c r="CL848" i="58"/>
  <c r="CM848" i="58"/>
  <c r="CN848" i="58"/>
  <c r="CO848" i="58"/>
  <c r="CP848" i="58"/>
  <c r="CQ848" i="58"/>
  <c r="CR848" i="58"/>
  <c r="CS848" i="58"/>
  <c r="CT848" i="58"/>
  <c r="CU848" i="58"/>
  <c r="CV848" i="58"/>
  <c r="CW848" i="58"/>
  <c r="CX848" i="58"/>
  <c r="CY848" i="58"/>
  <c r="CZ848" i="58"/>
  <c r="DA848" i="58"/>
  <c r="DB848" i="58"/>
  <c r="DC848" i="58"/>
  <c r="DD848" i="58"/>
  <c r="DE848" i="58"/>
  <c r="AJ849" i="58"/>
  <c r="AK849" i="58"/>
  <c r="AL849" i="58"/>
  <c r="AM849" i="58"/>
  <c r="AN849" i="58"/>
  <c r="AO849" i="58"/>
  <c r="AP849" i="58"/>
  <c r="AQ849" i="58"/>
  <c r="AR849" i="58"/>
  <c r="AS849" i="58"/>
  <c r="AT849" i="58"/>
  <c r="AU849" i="58"/>
  <c r="AV849" i="58"/>
  <c r="AW849" i="58"/>
  <c r="AX849" i="58"/>
  <c r="AY849" i="58"/>
  <c r="AZ849" i="58"/>
  <c r="BA849" i="58"/>
  <c r="BB849" i="58"/>
  <c r="BC849" i="58"/>
  <c r="BD849" i="58"/>
  <c r="BE849" i="58"/>
  <c r="BF849" i="58"/>
  <c r="BG849" i="58"/>
  <c r="BH849" i="58"/>
  <c r="BI849" i="58"/>
  <c r="BJ849" i="58"/>
  <c r="BK849" i="58"/>
  <c r="BL849" i="58"/>
  <c r="BM849" i="58"/>
  <c r="BN849" i="58"/>
  <c r="BO849" i="58"/>
  <c r="BP849" i="58"/>
  <c r="BQ849" i="58"/>
  <c r="BR849" i="58"/>
  <c r="BS849" i="58"/>
  <c r="BT849" i="58"/>
  <c r="BU849" i="58"/>
  <c r="BV849" i="58"/>
  <c r="BW849" i="58"/>
  <c r="BX849" i="58"/>
  <c r="BY849" i="58"/>
  <c r="BZ849" i="58"/>
  <c r="CA849" i="58"/>
  <c r="CB849" i="58"/>
  <c r="CC849" i="58"/>
  <c r="CD849" i="58"/>
  <c r="CE849" i="58"/>
  <c r="CF849" i="58"/>
  <c r="CG849" i="58"/>
  <c r="CH849" i="58"/>
  <c r="CI849" i="58"/>
  <c r="CJ849" i="58"/>
  <c r="CK849" i="58"/>
  <c r="CL849" i="58"/>
  <c r="CM849" i="58"/>
  <c r="CN849" i="58"/>
  <c r="CO849" i="58"/>
  <c r="CP849" i="58"/>
  <c r="CQ849" i="58"/>
  <c r="CR849" i="58"/>
  <c r="CS849" i="58"/>
  <c r="CT849" i="58"/>
  <c r="CU849" i="58"/>
  <c r="CV849" i="58"/>
  <c r="CW849" i="58"/>
  <c r="CX849" i="58"/>
  <c r="CY849" i="58"/>
  <c r="CZ849" i="58"/>
  <c r="DA849" i="58"/>
  <c r="DB849" i="58"/>
  <c r="DC849" i="58"/>
  <c r="DD849" i="58"/>
  <c r="DE849" i="58"/>
  <c r="AJ850" i="58"/>
  <c r="AK850" i="58"/>
  <c r="AL850" i="58"/>
  <c r="AM850" i="58"/>
  <c r="AN850" i="58"/>
  <c r="AO850" i="58"/>
  <c r="AP850" i="58"/>
  <c r="AQ850" i="58"/>
  <c r="AR850" i="58"/>
  <c r="AS850" i="58"/>
  <c r="AT850" i="58"/>
  <c r="AU850" i="58"/>
  <c r="AV850" i="58"/>
  <c r="AW850" i="58"/>
  <c r="AX850" i="58"/>
  <c r="AY850" i="58"/>
  <c r="AZ850" i="58"/>
  <c r="BA850" i="58"/>
  <c r="BB850" i="58"/>
  <c r="BC850" i="58"/>
  <c r="BD850" i="58"/>
  <c r="BE850" i="58"/>
  <c r="BF850" i="58"/>
  <c r="BG850" i="58"/>
  <c r="BH850" i="58"/>
  <c r="BI850" i="58"/>
  <c r="BJ850" i="58"/>
  <c r="BK850" i="58"/>
  <c r="BL850" i="58"/>
  <c r="BM850" i="58"/>
  <c r="BN850" i="58"/>
  <c r="BO850" i="58"/>
  <c r="BP850" i="58"/>
  <c r="BQ850" i="58"/>
  <c r="BR850" i="58"/>
  <c r="BS850" i="58"/>
  <c r="BT850" i="58"/>
  <c r="BU850" i="58"/>
  <c r="BV850" i="58"/>
  <c r="BW850" i="58"/>
  <c r="BX850" i="58"/>
  <c r="BY850" i="58"/>
  <c r="BZ850" i="58"/>
  <c r="CA850" i="58"/>
  <c r="CB850" i="58"/>
  <c r="CC850" i="58"/>
  <c r="CD850" i="58"/>
  <c r="CE850" i="58"/>
  <c r="CF850" i="58"/>
  <c r="CG850" i="58"/>
  <c r="CH850" i="58"/>
  <c r="CI850" i="58"/>
  <c r="CJ850" i="58"/>
  <c r="CK850" i="58"/>
  <c r="CL850" i="58"/>
  <c r="CM850" i="58"/>
  <c r="CN850" i="58"/>
  <c r="CO850" i="58"/>
  <c r="CP850" i="58"/>
  <c r="CQ850" i="58"/>
  <c r="CR850" i="58"/>
  <c r="CS850" i="58"/>
  <c r="CT850" i="58"/>
  <c r="CU850" i="58"/>
  <c r="CV850" i="58"/>
  <c r="CW850" i="58"/>
  <c r="CX850" i="58"/>
  <c r="CY850" i="58"/>
  <c r="CZ850" i="58"/>
  <c r="DA850" i="58"/>
  <c r="DB850" i="58"/>
  <c r="DC850" i="58"/>
  <c r="DD850" i="58"/>
  <c r="DE850" i="58"/>
  <c r="AJ851" i="58"/>
  <c r="AK851" i="58"/>
  <c r="AL851" i="58"/>
  <c r="AM851" i="58"/>
  <c r="AN851" i="58"/>
  <c r="AO851" i="58"/>
  <c r="AP851" i="58"/>
  <c r="AQ851" i="58"/>
  <c r="AR851" i="58"/>
  <c r="AS851" i="58"/>
  <c r="AT851" i="58"/>
  <c r="AU851" i="58"/>
  <c r="AV851" i="58"/>
  <c r="AW851" i="58"/>
  <c r="AX851" i="58"/>
  <c r="AY851" i="58"/>
  <c r="AZ851" i="58"/>
  <c r="BA851" i="58"/>
  <c r="BB851" i="58"/>
  <c r="BC851" i="58"/>
  <c r="BD851" i="58"/>
  <c r="BE851" i="58"/>
  <c r="BF851" i="58"/>
  <c r="BG851" i="58"/>
  <c r="BH851" i="58"/>
  <c r="BI851" i="58"/>
  <c r="BJ851" i="58"/>
  <c r="BK851" i="58"/>
  <c r="BL851" i="58"/>
  <c r="BM851" i="58"/>
  <c r="BN851" i="58"/>
  <c r="BO851" i="58"/>
  <c r="BP851" i="58"/>
  <c r="BQ851" i="58"/>
  <c r="BR851" i="58"/>
  <c r="BS851" i="58"/>
  <c r="BT851" i="58"/>
  <c r="BU851" i="58"/>
  <c r="BV851" i="58"/>
  <c r="BW851" i="58"/>
  <c r="BX851" i="58"/>
  <c r="BY851" i="58"/>
  <c r="BZ851" i="58"/>
  <c r="CA851" i="58"/>
  <c r="CB851" i="58"/>
  <c r="CC851" i="58"/>
  <c r="CD851" i="58"/>
  <c r="CE851" i="58"/>
  <c r="CF851" i="58"/>
  <c r="CG851" i="58"/>
  <c r="CH851" i="58"/>
  <c r="CI851" i="58"/>
  <c r="CJ851" i="58"/>
  <c r="CK851" i="58"/>
  <c r="CL851" i="58"/>
  <c r="CM851" i="58"/>
  <c r="CN851" i="58"/>
  <c r="CO851" i="58"/>
  <c r="CP851" i="58"/>
  <c r="CQ851" i="58"/>
  <c r="CR851" i="58"/>
  <c r="CS851" i="58"/>
  <c r="CT851" i="58"/>
  <c r="CU851" i="58"/>
  <c r="CV851" i="58"/>
  <c r="CW851" i="58"/>
  <c r="CX851" i="58"/>
  <c r="CY851" i="58"/>
  <c r="CZ851" i="58"/>
  <c r="DA851" i="58"/>
  <c r="DB851" i="58"/>
  <c r="DC851" i="58"/>
  <c r="DD851" i="58"/>
  <c r="DE851" i="58"/>
  <c r="AJ852" i="58"/>
  <c r="AK852" i="58"/>
  <c r="AL852" i="58"/>
  <c r="AM852" i="58"/>
  <c r="AN852" i="58"/>
  <c r="AO852" i="58"/>
  <c r="AP852" i="58"/>
  <c r="AQ852" i="58"/>
  <c r="AR852" i="58"/>
  <c r="AS852" i="58"/>
  <c r="AT852" i="58"/>
  <c r="AU852" i="58"/>
  <c r="AV852" i="58"/>
  <c r="AW852" i="58"/>
  <c r="AX852" i="58"/>
  <c r="AY852" i="58"/>
  <c r="AZ852" i="58"/>
  <c r="BA852" i="58"/>
  <c r="BB852" i="58"/>
  <c r="BC852" i="58"/>
  <c r="BD852" i="58"/>
  <c r="BE852" i="58"/>
  <c r="BF852" i="58"/>
  <c r="BG852" i="58"/>
  <c r="BH852" i="58"/>
  <c r="BI852" i="58"/>
  <c r="BJ852" i="58"/>
  <c r="BK852" i="58"/>
  <c r="BL852" i="58"/>
  <c r="BM852" i="58"/>
  <c r="BN852" i="58"/>
  <c r="BO852" i="58"/>
  <c r="BP852" i="58"/>
  <c r="BQ852" i="58"/>
  <c r="BR852" i="58"/>
  <c r="BS852" i="58"/>
  <c r="BT852" i="58"/>
  <c r="BU852" i="58"/>
  <c r="BV852" i="58"/>
  <c r="BW852" i="58"/>
  <c r="BX852" i="58"/>
  <c r="BY852" i="58"/>
  <c r="BZ852" i="58"/>
  <c r="CA852" i="58"/>
  <c r="CB852" i="58"/>
  <c r="CC852" i="58"/>
  <c r="CD852" i="58"/>
  <c r="CE852" i="58"/>
  <c r="CF852" i="58"/>
  <c r="CG852" i="58"/>
  <c r="CH852" i="58"/>
  <c r="CI852" i="58"/>
  <c r="CJ852" i="58"/>
  <c r="CK852" i="58"/>
  <c r="CL852" i="58"/>
  <c r="CM852" i="58"/>
  <c r="CN852" i="58"/>
  <c r="CO852" i="58"/>
  <c r="CP852" i="58"/>
  <c r="CQ852" i="58"/>
  <c r="CR852" i="58"/>
  <c r="CS852" i="58"/>
  <c r="CT852" i="58"/>
  <c r="CU852" i="58"/>
  <c r="CV852" i="58"/>
  <c r="CW852" i="58"/>
  <c r="CX852" i="58"/>
  <c r="CY852" i="58"/>
  <c r="CZ852" i="58"/>
  <c r="DA852" i="58"/>
  <c r="DB852" i="58"/>
  <c r="DC852" i="58"/>
  <c r="DD852" i="58"/>
  <c r="DE852" i="58"/>
  <c r="AJ853" i="58"/>
  <c r="AK853" i="58"/>
  <c r="AL853" i="58"/>
  <c r="AM853" i="58"/>
  <c r="AN853" i="58"/>
  <c r="AO853" i="58"/>
  <c r="AP853" i="58"/>
  <c r="AQ853" i="58"/>
  <c r="AR853" i="58"/>
  <c r="AS853" i="58"/>
  <c r="AT853" i="58"/>
  <c r="AU853" i="58"/>
  <c r="AV853" i="58"/>
  <c r="AW853" i="58"/>
  <c r="AX853" i="58"/>
  <c r="AY853" i="58"/>
  <c r="AZ853" i="58"/>
  <c r="BA853" i="58"/>
  <c r="BB853" i="58"/>
  <c r="BC853" i="58"/>
  <c r="BD853" i="58"/>
  <c r="BE853" i="58"/>
  <c r="BF853" i="58"/>
  <c r="BG853" i="58"/>
  <c r="BH853" i="58"/>
  <c r="BI853" i="58"/>
  <c r="BJ853" i="58"/>
  <c r="BK853" i="58"/>
  <c r="BL853" i="58"/>
  <c r="BM853" i="58"/>
  <c r="BN853" i="58"/>
  <c r="BO853" i="58"/>
  <c r="BP853" i="58"/>
  <c r="BQ853" i="58"/>
  <c r="BR853" i="58"/>
  <c r="BS853" i="58"/>
  <c r="BT853" i="58"/>
  <c r="BU853" i="58"/>
  <c r="BV853" i="58"/>
  <c r="BW853" i="58"/>
  <c r="BX853" i="58"/>
  <c r="BY853" i="58"/>
  <c r="BZ853" i="58"/>
  <c r="CA853" i="58"/>
  <c r="CB853" i="58"/>
  <c r="CC853" i="58"/>
  <c r="CD853" i="58"/>
  <c r="CE853" i="58"/>
  <c r="CF853" i="58"/>
  <c r="CG853" i="58"/>
  <c r="CH853" i="58"/>
  <c r="CI853" i="58"/>
  <c r="CJ853" i="58"/>
  <c r="CK853" i="58"/>
  <c r="CL853" i="58"/>
  <c r="CM853" i="58"/>
  <c r="CN853" i="58"/>
  <c r="CO853" i="58"/>
  <c r="CP853" i="58"/>
  <c r="CQ853" i="58"/>
  <c r="CR853" i="58"/>
  <c r="CS853" i="58"/>
  <c r="CT853" i="58"/>
  <c r="CU853" i="58"/>
  <c r="CV853" i="58"/>
  <c r="CW853" i="58"/>
  <c r="CX853" i="58"/>
  <c r="CY853" i="58"/>
  <c r="CZ853" i="58"/>
  <c r="DA853" i="58"/>
  <c r="DB853" i="58"/>
  <c r="DC853" i="58"/>
  <c r="DD853" i="58"/>
  <c r="DE853" i="58"/>
  <c r="AJ854" i="58"/>
  <c r="AK854" i="58"/>
  <c r="AL854" i="58"/>
  <c r="AM854" i="58"/>
  <c r="AN854" i="58"/>
  <c r="AO854" i="58"/>
  <c r="AP854" i="58"/>
  <c r="AQ854" i="58"/>
  <c r="AR854" i="58"/>
  <c r="AS854" i="58"/>
  <c r="AT854" i="58"/>
  <c r="AU854" i="58"/>
  <c r="AV854" i="58"/>
  <c r="AW854" i="58"/>
  <c r="AX854" i="58"/>
  <c r="AY854" i="58"/>
  <c r="AZ854" i="58"/>
  <c r="BA854" i="58"/>
  <c r="BB854" i="58"/>
  <c r="BC854" i="58"/>
  <c r="BD854" i="58"/>
  <c r="BE854" i="58"/>
  <c r="BF854" i="58"/>
  <c r="BG854" i="58"/>
  <c r="BH854" i="58"/>
  <c r="BI854" i="58"/>
  <c r="BJ854" i="58"/>
  <c r="BK854" i="58"/>
  <c r="BL854" i="58"/>
  <c r="BM854" i="58"/>
  <c r="BN854" i="58"/>
  <c r="BO854" i="58"/>
  <c r="BP854" i="58"/>
  <c r="BQ854" i="58"/>
  <c r="BR854" i="58"/>
  <c r="BS854" i="58"/>
  <c r="BT854" i="58"/>
  <c r="BU854" i="58"/>
  <c r="BV854" i="58"/>
  <c r="BW854" i="58"/>
  <c r="BX854" i="58"/>
  <c r="BY854" i="58"/>
  <c r="BZ854" i="58"/>
  <c r="CA854" i="58"/>
  <c r="CB854" i="58"/>
  <c r="CC854" i="58"/>
  <c r="CD854" i="58"/>
  <c r="CE854" i="58"/>
  <c r="CF854" i="58"/>
  <c r="CG854" i="58"/>
  <c r="CH854" i="58"/>
  <c r="CI854" i="58"/>
  <c r="CJ854" i="58"/>
  <c r="CK854" i="58"/>
  <c r="CL854" i="58"/>
  <c r="CM854" i="58"/>
  <c r="CN854" i="58"/>
  <c r="CO854" i="58"/>
  <c r="CP854" i="58"/>
  <c r="CQ854" i="58"/>
  <c r="CR854" i="58"/>
  <c r="CS854" i="58"/>
  <c r="CT854" i="58"/>
  <c r="CU854" i="58"/>
  <c r="CV854" i="58"/>
  <c r="CW854" i="58"/>
  <c r="CX854" i="58"/>
  <c r="CY854" i="58"/>
  <c r="CZ854" i="58"/>
  <c r="DA854" i="58"/>
  <c r="DB854" i="58"/>
  <c r="DC854" i="58"/>
  <c r="DD854" i="58"/>
  <c r="DE854" i="58"/>
  <c r="AJ855" i="58"/>
  <c r="AK855" i="58"/>
  <c r="AL855" i="58"/>
  <c r="AM855" i="58"/>
  <c r="AN855" i="58"/>
  <c r="AO855" i="58"/>
  <c r="AP855" i="58"/>
  <c r="AQ855" i="58"/>
  <c r="AR855" i="58"/>
  <c r="AS855" i="58"/>
  <c r="AT855" i="58"/>
  <c r="AU855" i="58"/>
  <c r="AV855" i="58"/>
  <c r="AW855" i="58"/>
  <c r="AX855" i="58"/>
  <c r="AY855" i="58"/>
  <c r="AZ855" i="58"/>
  <c r="BA855" i="58"/>
  <c r="BB855" i="58"/>
  <c r="BC855" i="58"/>
  <c r="BD855" i="58"/>
  <c r="BE855" i="58"/>
  <c r="BF855" i="58"/>
  <c r="BG855" i="58"/>
  <c r="BH855" i="58"/>
  <c r="BI855" i="58"/>
  <c r="BJ855" i="58"/>
  <c r="BK855" i="58"/>
  <c r="BL855" i="58"/>
  <c r="BM855" i="58"/>
  <c r="BN855" i="58"/>
  <c r="BO855" i="58"/>
  <c r="BP855" i="58"/>
  <c r="BQ855" i="58"/>
  <c r="BR855" i="58"/>
  <c r="BS855" i="58"/>
  <c r="BT855" i="58"/>
  <c r="BU855" i="58"/>
  <c r="BV855" i="58"/>
  <c r="BW855" i="58"/>
  <c r="BX855" i="58"/>
  <c r="BY855" i="58"/>
  <c r="BZ855" i="58"/>
  <c r="CA855" i="58"/>
  <c r="CB855" i="58"/>
  <c r="CC855" i="58"/>
  <c r="CD855" i="58"/>
  <c r="CE855" i="58"/>
  <c r="CF855" i="58"/>
  <c r="CG855" i="58"/>
  <c r="CH855" i="58"/>
  <c r="CI855" i="58"/>
  <c r="CJ855" i="58"/>
  <c r="CK855" i="58"/>
  <c r="CL855" i="58"/>
  <c r="CM855" i="58"/>
  <c r="CN855" i="58"/>
  <c r="CO855" i="58"/>
  <c r="CP855" i="58"/>
  <c r="CQ855" i="58"/>
  <c r="CR855" i="58"/>
  <c r="CS855" i="58"/>
  <c r="CT855" i="58"/>
  <c r="CU855" i="58"/>
  <c r="CV855" i="58"/>
  <c r="CW855" i="58"/>
  <c r="CX855" i="58"/>
  <c r="CY855" i="58"/>
  <c r="CZ855" i="58"/>
  <c r="DA855" i="58"/>
  <c r="DB855" i="58"/>
  <c r="DC855" i="58"/>
  <c r="DD855" i="58"/>
  <c r="DE855" i="58"/>
  <c r="AJ856" i="58"/>
  <c r="AK856" i="58"/>
  <c r="AL856" i="58"/>
  <c r="AM856" i="58"/>
  <c r="AN856" i="58"/>
  <c r="AO856" i="58"/>
  <c r="AP856" i="58"/>
  <c r="AQ856" i="58"/>
  <c r="AR856" i="58"/>
  <c r="AS856" i="58"/>
  <c r="AT856" i="58"/>
  <c r="AU856" i="58"/>
  <c r="AV856" i="58"/>
  <c r="AW856" i="58"/>
  <c r="AX856" i="58"/>
  <c r="AY856" i="58"/>
  <c r="AZ856" i="58"/>
  <c r="BA856" i="58"/>
  <c r="BB856" i="58"/>
  <c r="BC856" i="58"/>
  <c r="BD856" i="58"/>
  <c r="BE856" i="58"/>
  <c r="BF856" i="58"/>
  <c r="BG856" i="58"/>
  <c r="BH856" i="58"/>
  <c r="BI856" i="58"/>
  <c r="BJ856" i="58"/>
  <c r="BK856" i="58"/>
  <c r="BL856" i="58"/>
  <c r="BM856" i="58"/>
  <c r="BN856" i="58"/>
  <c r="BO856" i="58"/>
  <c r="BP856" i="58"/>
  <c r="BQ856" i="58"/>
  <c r="BR856" i="58"/>
  <c r="BS856" i="58"/>
  <c r="BT856" i="58"/>
  <c r="BU856" i="58"/>
  <c r="BV856" i="58"/>
  <c r="BW856" i="58"/>
  <c r="BX856" i="58"/>
  <c r="BY856" i="58"/>
  <c r="BZ856" i="58"/>
  <c r="CA856" i="58"/>
  <c r="CB856" i="58"/>
  <c r="CC856" i="58"/>
  <c r="CD856" i="58"/>
  <c r="CE856" i="58"/>
  <c r="CF856" i="58"/>
  <c r="CG856" i="58"/>
  <c r="CH856" i="58"/>
  <c r="CI856" i="58"/>
  <c r="CJ856" i="58"/>
  <c r="CK856" i="58"/>
  <c r="CL856" i="58"/>
  <c r="CM856" i="58"/>
  <c r="CN856" i="58"/>
  <c r="CO856" i="58"/>
  <c r="CP856" i="58"/>
  <c r="CQ856" i="58"/>
  <c r="CR856" i="58"/>
  <c r="CS856" i="58"/>
  <c r="CT856" i="58"/>
  <c r="CU856" i="58"/>
  <c r="CV856" i="58"/>
  <c r="CW856" i="58"/>
  <c r="CX856" i="58"/>
  <c r="CY856" i="58"/>
  <c r="CZ856" i="58"/>
  <c r="DA856" i="58"/>
  <c r="DB856" i="58"/>
  <c r="DC856" i="58"/>
  <c r="DD856" i="58"/>
  <c r="DE856" i="58"/>
  <c r="AJ857" i="58"/>
  <c r="AK857" i="58"/>
  <c r="AL857" i="58"/>
  <c r="AM857" i="58"/>
  <c r="AN857" i="58"/>
  <c r="AO857" i="58"/>
  <c r="AP857" i="58"/>
  <c r="AQ857" i="58"/>
  <c r="AR857" i="58"/>
  <c r="AS857" i="58"/>
  <c r="AT857" i="58"/>
  <c r="AU857" i="58"/>
  <c r="AV857" i="58"/>
  <c r="AW857" i="58"/>
  <c r="AX857" i="58"/>
  <c r="AY857" i="58"/>
  <c r="AZ857" i="58"/>
  <c r="BA857" i="58"/>
  <c r="BB857" i="58"/>
  <c r="BC857" i="58"/>
  <c r="BD857" i="58"/>
  <c r="BE857" i="58"/>
  <c r="BF857" i="58"/>
  <c r="BG857" i="58"/>
  <c r="BH857" i="58"/>
  <c r="BI857" i="58"/>
  <c r="BJ857" i="58"/>
  <c r="BK857" i="58"/>
  <c r="BL857" i="58"/>
  <c r="BM857" i="58"/>
  <c r="BN857" i="58"/>
  <c r="BO857" i="58"/>
  <c r="BP857" i="58"/>
  <c r="BQ857" i="58"/>
  <c r="BR857" i="58"/>
  <c r="BS857" i="58"/>
  <c r="BT857" i="58"/>
  <c r="BU857" i="58"/>
  <c r="BV857" i="58"/>
  <c r="BW857" i="58"/>
  <c r="BX857" i="58"/>
  <c r="BY857" i="58"/>
  <c r="BZ857" i="58"/>
  <c r="CA857" i="58"/>
  <c r="CB857" i="58"/>
  <c r="CC857" i="58"/>
  <c r="CD857" i="58"/>
  <c r="CE857" i="58"/>
  <c r="CF857" i="58"/>
  <c r="CG857" i="58"/>
  <c r="CH857" i="58"/>
  <c r="CI857" i="58"/>
  <c r="CJ857" i="58"/>
  <c r="CK857" i="58"/>
  <c r="CL857" i="58"/>
  <c r="CM857" i="58"/>
  <c r="CN857" i="58"/>
  <c r="CO857" i="58"/>
  <c r="CP857" i="58"/>
  <c r="CQ857" i="58"/>
  <c r="CR857" i="58"/>
  <c r="CS857" i="58"/>
  <c r="CT857" i="58"/>
  <c r="CU857" i="58"/>
  <c r="CV857" i="58"/>
  <c r="CW857" i="58"/>
  <c r="CX857" i="58"/>
  <c r="CY857" i="58"/>
  <c r="CZ857" i="58"/>
  <c r="DA857" i="58"/>
  <c r="DB857" i="58"/>
  <c r="DC857" i="58"/>
  <c r="DD857" i="58"/>
  <c r="DE857" i="58"/>
  <c r="AJ858" i="58"/>
  <c r="AK858" i="58"/>
  <c r="AL858" i="58"/>
  <c r="AM858" i="58"/>
  <c r="AN858" i="58"/>
  <c r="AO858" i="58"/>
  <c r="AP858" i="58"/>
  <c r="AQ858" i="58"/>
  <c r="AR858" i="58"/>
  <c r="AS858" i="58"/>
  <c r="AT858" i="58"/>
  <c r="AU858" i="58"/>
  <c r="AV858" i="58"/>
  <c r="AW858" i="58"/>
  <c r="AX858" i="58"/>
  <c r="AY858" i="58"/>
  <c r="AZ858" i="58"/>
  <c r="BA858" i="58"/>
  <c r="BB858" i="58"/>
  <c r="BC858" i="58"/>
  <c r="BD858" i="58"/>
  <c r="BE858" i="58"/>
  <c r="BF858" i="58"/>
  <c r="BG858" i="58"/>
  <c r="BH858" i="58"/>
  <c r="BI858" i="58"/>
  <c r="BJ858" i="58"/>
  <c r="BK858" i="58"/>
  <c r="BL858" i="58"/>
  <c r="BM858" i="58"/>
  <c r="BN858" i="58"/>
  <c r="BO858" i="58"/>
  <c r="BP858" i="58"/>
  <c r="BQ858" i="58"/>
  <c r="BR858" i="58"/>
  <c r="BS858" i="58"/>
  <c r="BT858" i="58"/>
  <c r="BU858" i="58"/>
  <c r="BV858" i="58"/>
  <c r="BW858" i="58"/>
  <c r="BX858" i="58"/>
  <c r="BY858" i="58"/>
  <c r="BZ858" i="58"/>
  <c r="CA858" i="58"/>
  <c r="CB858" i="58"/>
  <c r="CC858" i="58"/>
  <c r="CD858" i="58"/>
  <c r="CE858" i="58"/>
  <c r="CF858" i="58"/>
  <c r="CG858" i="58"/>
  <c r="CH858" i="58"/>
  <c r="CI858" i="58"/>
  <c r="CJ858" i="58"/>
  <c r="CK858" i="58"/>
  <c r="CL858" i="58"/>
  <c r="CM858" i="58"/>
  <c r="CN858" i="58"/>
  <c r="CO858" i="58"/>
  <c r="CP858" i="58"/>
  <c r="CQ858" i="58"/>
  <c r="CR858" i="58"/>
  <c r="CS858" i="58"/>
  <c r="CT858" i="58"/>
  <c r="CU858" i="58"/>
  <c r="CV858" i="58"/>
  <c r="CW858" i="58"/>
  <c r="CX858" i="58"/>
  <c r="CY858" i="58"/>
  <c r="CZ858" i="58"/>
  <c r="DA858" i="58"/>
  <c r="DB858" i="58"/>
  <c r="DC858" i="58"/>
  <c r="DD858" i="58"/>
  <c r="DE858" i="58"/>
  <c r="AJ859" i="58"/>
  <c r="AK859" i="58"/>
  <c r="AL859" i="58"/>
  <c r="AM859" i="58"/>
  <c r="AN859" i="58"/>
  <c r="AO859" i="58"/>
  <c r="AP859" i="58"/>
  <c r="AQ859" i="58"/>
  <c r="AR859" i="58"/>
  <c r="AS859" i="58"/>
  <c r="AT859" i="58"/>
  <c r="AU859" i="58"/>
  <c r="AV859" i="58"/>
  <c r="AW859" i="58"/>
  <c r="AX859" i="58"/>
  <c r="AY859" i="58"/>
  <c r="AZ859" i="58"/>
  <c r="BA859" i="58"/>
  <c r="BB859" i="58"/>
  <c r="BC859" i="58"/>
  <c r="BD859" i="58"/>
  <c r="BE859" i="58"/>
  <c r="BF859" i="58"/>
  <c r="BG859" i="58"/>
  <c r="BH859" i="58"/>
  <c r="BI859" i="58"/>
  <c r="BJ859" i="58"/>
  <c r="BK859" i="58"/>
  <c r="BL859" i="58"/>
  <c r="BM859" i="58"/>
  <c r="BN859" i="58"/>
  <c r="BO859" i="58"/>
  <c r="BP859" i="58"/>
  <c r="BQ859" i="58"/>
  <c r="BR859" i="58"/>
  <c r="BS859" i="58"/>
  <c r="BT859" i="58"/>
  <c r="BU859" i="58"/>
  <c r="BV859" i="58"/>
  <c r="BW859" i="58"/>
  <c r="BX859" i="58"/>
  <c r="BY859" i="58"/>
  <c r="BZ859" i="58"/>
  <c r="CA859" i="58"/>
  <c r="CB859" i="58"/>
  <c r="CC859" i="58"/>
  <c r="CD859" i="58"/>
  <c r="CE859" i="58"/>
  <c r="CF859" i="58"/>
  <c r="CG859" i="58"/>
  <c r="CH859" i="58"/>
  <c r="CI859" i="58"/>
  <c r="CJ859" i="58"/>
  <c r="CK859" i="58"/>
  <c r="CL859" i="58"/>
  <c r="CM859" i="58"/>
  <c r="CN859" i="58"/>
  <c r="CO859" i="58"/>
  <c r="CP859" i="58"/>
  <c r="CQ859" i="58"/>
  <c r="CR859" i="58"/>
  <c r="CS859" i="58"/>
  <c r="CT859" i="58"/>
  <c r="CU859" i="58"/>
  <c r="CV859" i="58"/>
  <c r="CW859" i="58"/>
  <c r="CX859" i="58"/>
  <c r="CY859" i="58"/>
  <c r="CZ859" i="58"/>
  <c r="DA859" i="58"/>
  <c r="DB859" i="58"/>
  <c r="DC859" i="58"/>
  <c r="DD859" i="58"/>
  <c r="DE859" i="58"/>
  <c r="AJ860" i="58"/>
  <c r="AK860" i="58"/>
  <c r="AL860" i="58"/>
  <c r="AM860" i="58"/>
  <c r="AN860" i="58"/>
  <c r="AO860" i="58"/>
  <c r="AP860" i="58"/>
  <c r="AQ860" i="58"/>
  <c r="AR860" i="58"/>
  <c r="AS860" i="58"/>
  <c r="AT860" i="58"/>
  <c r="AU860" i="58"/>
  <c r="AV860" i="58"/>
  <c r="AW860" i="58"/>
  <c r="AX860" i="58"/>
  <c r="AY860" i="58"/>
  <c r="AZ860" i="58"/>
  <c r="BA860" i="58"/>
  <c r="BB860" i="58"/>
  <c r="BC860" i="58"/>
  <c r="BD860" i="58"/>
  <c r="BE860" i="58"/>
  <c r="BF860" i="58"/>
  <c r="BG860" i="58"/>
  <c r="BH860" i="58"/>
  <c r="BI860" i="58"/>
  <c r="BJ860" i="58"/>
  <c r="BK860" i="58"/>
  <c r="BL860" i="58"/>
  <c r="BM860" i="58"/>
  <c r="BN860" i="58"/>
  <c r="BO860" i="58"/>
  <c r="BP860" i="58"/>
  <c r="BQ860" i="58"/>
  <c r="BR860" i="58"/>
  <c r="BS860" i="58"/>
  <c r="BT860" i="58"/>
  <c r="BU860" i="58"/>
  <c r="BV860" i="58"/>
  <c r="BW860" i="58"/>
  <c r="BX860" i="58"/>
  <c r="BY860" i="58"/>
  <c r="BZ860" i="58"/>
  <c r="CA860" i="58"/>
  <c r="CB860" i="58"/>
  <c r="CC860" i="58"/>
  <c r="CD860" i="58"/>
  <c r="CE860" i="58"/>
  <c r="CF860" i="58"/>
  <c r="CG860" i="58"/>
  <c r="CH860" i="58"/>
  <c r="CI860" i="58"/>
  <c r="CJ860" i="58"/>
  <c r="CK860" i="58"/>
  <c r="CL860" i="58"/>
  <c r="CM860" i="58"/>
  <c r="CN860" i="58"/>
  <c r="CO860" i="58"/>
  <c r="CP860" i="58"/>
  <c r="CQ860" i="58"/>
  <c r="CR860" i="58"/>
  <c r="CS860" i="58"/>
  <c r="CT860" i="58"/>
  <c r="CU860" i="58"/>
  <c r="CV860" i="58"/>
  <c r="CW860" i="58"/>
  <c r="CX860" i="58"/>
  <c r="CY860" i="58"/>
  <c r="CZ860" i="58"/>
  <c r="DA860" i="58"/>
  <c r="DB860" i="58"/>
  <c r="DC860" i="58"/>
  <c r="DD860" i="58"/>
  <c r="DE860" i="58"/>
  <c r="AJ861" i="58"/>
  <c r="AK861" i="58"/>
  <c r="AL861" i="58"/>
  <c r="AM861" i="58"/>
  <c r="AN861" i="58"/>
  <c r="AO861" i="58"/>
  <c r="AP861" i="58"/>
  <c r="AQ861" i="58"/>
  <c r="AR861" i="58"/>
  <c r="AS861" i="58"/>
  <c r="AT861" i="58"/>
  <c r="AU861" i="58"/>
  <c r="AV861" i="58"/>
  <c r="AW861" i="58"/>
  <c r="AX861" i="58"/>
  <c r="AY861" i="58"/>
  <c r="AZ861" i="58"/>
  <c r="BA861" i="58"/>
  <c r="BB861" i="58"/>
  <c r="BC861" i="58"/>
  <c r="BD861" i="58"/>
  <c r="BE861" i="58"/>
  <c r="BF861" i="58"/>
  <c r="BG861" i="58"/>
  <c r="BH861" i="58"/>
  <c r="BI861" i="58"/>
  <c r="BJ861" i="58"/>
  <c r="BK861" i="58"/>
  <c r="BL861" i="58"/>
  <c r="BM861" i="58"/>
  <c r="BN861" i="58"/>
  <c r="BO861" i="58"/>
  <c r="BP861" i="58"/>
  <c r="BQ861" i="58"/>
  <c r="BR861" i="58"/>
  <c r="BS861" i="58"/>
  <c r="BT861" i="58"/>
  <c r="BU861" i="58"/>
  <c r="BV861" i="58"/>
  <c r="BW861" i="58"/>
  <c r="BX861" i="58"/>
  <c r="BY861" i="58"/>
  <c r="BZ861" i="58"/>
  <c r="CA861" i="58"/>
  <c r="CB861" i="58"/>
  <c r="CC861" i="58"/>
  <c r="CD861" i="58"/>
  <c r="CE861" i="58"/>
  <c r="CF861" i="58"/>
  <c r="CG861" i="58"/>
  <c r="CH861" i="58"/>
  <c r="CI861" i="58"/>
  <c r="CJ861" i="58"/>
  <c r="CK861" i="58"/>
  <c r="CL861" i="58"/>
  <c r="CM861" i="58"/>
  <c r="CN861" i="58"/>
  <c r="CO861" i="58"/>
  <c r="CP861" i="58"/>
  <c r="CQ861" i="58"/>
  <c r="CR861" i="58"/>
  <c r="CS861" i="58"/>
  <c r="CT861" i="58"/>
  <c r="CU861" i="58"/>
  <c r="CV861" i="58"/>
  <c r="CW861" i="58"/>
  <c r="CX861" i="58"/>
  <c r="CY861" i="58"/>
  <c r="CZ861" i="58"/>
  <c r="DA861" i="58"/>
  <c r="DB861" i="58"/>
  <c r="DC861" i="58"/>
  <c r="DD861" i="58"/>
  <c r="DE861" i="58"/>
  <c r="AJ862" i="58"/>
  <c r="AK862" i="58"/>
  <c r="AL862" i="58"/>
  <c r="AM862" i="58"/>
  <c r="AN862" i="58"/>
  <c r="AO862" i="58"/>
  <c r="AP862" i="58"/>
  <c r="AQ862" i="58"/>
  <c r="AR862" i="58"/>
  <c r="AS862" i="58"/>
  <c r="AT862" i="58"/>
  <c r="AU862" i="58"/>
  <c r="AV862" i="58"/>
  <c r="AW862" i="58"/>
  <c r="AX862" i="58"/>
  <c r="AY862" i="58"/>
  <c r="AZ862" i="58"/>
  <c r="BA862" i="58"/>
  <c r="BB862" i="58"/>
  <c r="BC862" i="58"/>
  <c r="BD862" i="58"/>
  <c r="BE862" i="58"/>
  <c r="BF862" i="58"/>
  <c r="BG862" i="58"/>
  <c r="BH862" i="58"/>
  <c r="BI862" i="58"/>
  <c r="BJ862" i="58"/>
  <c r="BK862" i="58"/>
  <c r="BL862" i="58"/>
  <c r="BM862" i="58"/>
  <c r="BN862" i="58"/>
  <c r="BO862" i="58"/>
  <c r="BP862" i="58"/>
  <c r="BQ862" i="58"/>
  <c r="BR862" i="58"/>
  <c r="BS862" i="58"/>
  <c r="BT862" i="58"/>
  <c r="BU862" i="58"/>
  <c r="BV862" i="58"/>
  <c r="BW862" i="58"/>
  <c r="BX862" i="58"/>
  <c r="BY862" i="58"/>
  <c r="BZ862" i="58"/>
  <c r="CA862" i="58"/>
  <c r="CB862" i="58"/>
  <c r="CC862" i="58"/>
  <c r="CD862" i="58"/>
  <c r="CE862" i="58"/>
  <c r="CF862" i="58"/>
  <c r="CG862" i="58"/>
  <c r="CH862" i="58"/>
  <c r="CI862" i="58"/>
  <c r="CJ862" i="58"/>
  <c r="CK862" i="58"/>
  <c r="CL862" i="58"/>
  <c r="CM862" i="58"/>
  <c r="CN862" i="58"/>
  <c r="CO862" i="58"/>
  <c r="CP862" i="58"/>
  <c r="CQ862" i="58"/>
  <c r="CR862" i="58"/>
  <c r="CS862" i="58"/>
  <c r="CT862" i="58"/>
  <c r="CU862" i="58"/>
  <c r="CV862" i="58"/>
  <c r="CW862" i="58"/>
  <c r="CX862" i="58"/>
  <c r="CY862" i="58"/>
  <c r="CZ862" i="58"/>
  <c r="DA862" i="58"/>
  <c r="DB862" i="58"/>
  <c r="DC862" i="58"/>
  <c r="DD862" i="58"/>
  <c r="DE862" i="58"/>
  <c r="AB4" i="58"/>
  <c r="AB5" i="58"/>
  <c r="AB6" i="58"/>
  <c r="AB7" i="58"/>
  <c r="AB8" i="58"/>
  <c r="AB9" i="58"/>
  <c r="AB10" i="58"/>
  <c r="AB11" i="58"/>
  <c r="AB12" i="58"/>
  <c r="AB13" i="58"/>
  <c r="AB14" i="58"/>
  <c r="AB15" i="58"/>
  <c r="AB16" i="58"/>
  <c r="AB17" i="58"/>
  <c r="AB18" i="58"/>
  <c r="AB19" i="58"/>
  <c r="AB20" i="58"/>
  <c r="AB21" i="58"/>
  <c r="AB22" i="58"/>
  <c r="AB23" i="58"/>
  <c r="AB24" i="58"/>
  <c r="AB25" i="58"/>
  <c r="AB26" i="58"/>
  <c r="AB27" i="58"/>
  <c r="AB28" i="58"/>
  <c r="AB29" i="58"/>
  <c r="AB30" i="58"/>
  <c r="AB31" i="58"/>
  <c r="AB32" i="58"/>
  <c r="AB33" i="58"/>
  <c r="AB34" i="58"/>
  <c r="AB35" i="58"/>
  <c r="AB36" i="58"/>
  <c r="AB37" i="58"/>
  <c r="AB38" i="58"/>
  <c r="AB39" i="58"/>
  <c r="AB40" i="58"/>
  <c r="AB41" i="58"/>
  <c r="AB42" i="58"/>
  <c r="AB43" i="58"/>
  <c r="AB44" i="58"/>
  <c r="AB45" i="58"/>
  <c r="AB46" i="58"/>
  <c r="AB47" i="58"/>
  <c r="AB48" i="58"/>
  <c r="AB49" i="58"/>
  <c r="AB50" i="58"/>
  <c r="AB51" i="58"/>
  <c r="AB52" i="58"/>
  <c r="AB53" i="58"/>
  <c r="AB54" i="58"/>
  <c r="AB55" i="58"/>
  <c r="AB56" i="58"/>
  <c r="AB57" i="58"/>
  <c r="AB58" i="58"/>
  <c r="AB59" i="58"/>
  <c r="AB60" i="58"/>
  <c r="AB61" i="58"/>
  <c r="AB62" i="58"/>
  <c r="AB63" i="58"/>
  <c r="AB64" i="58"/>
  <c r="AB65" i="58"/>
  <c r="AB66" i="58"/>
  <c r="AB67" i="58"/>
  <c r="AB68" i="58"/>
  <c r="AB69" i="58"/>
  <c r="AB70" i="58"/>
  <c r="AB71" i="58"/>
  <c r="AB72" i="58"/>
  <c r="AB73" i="58"/>
  <c r="AB74" i="58"/>
  <c r="AB75" i="58"/>
  <c r="AB76" i="58"/>
  <c r="AB77" i="58"/>
  <c r="AB78" i="58"/>
  <c r="AB79" i="58"/>
  <c r="AB80" i="58"/>
  <c r="AB81" i="58"/>
  <c r="AB82" i="58"/>
  <c r="AB83" i="58"/>
  <c r="AB84" i="58"/>
  <c r="AB85" i="58"/>
  <c r="AB86" i="58"/>
  <c r="AB87" i="58"/>
  <c r="AB88" i="58"/>
  <c r="AB89" i="58"/>
  <c r="AB90" i="58"/>
  <c r="AB91" i="58"/>
  <c r="AB92" i="58"/>
  <c r="AB93" i="58"/>
  <c r="AB94" i="58"/>
  <c r="AB95" i="58"/>
  <c r="AB96" i="58"/>
  <c r="AB97" i="58"/>
  <c r="AB98" i="58"/>
  <c r="AB99" i="58"/>
  <c r="AB100" i="58"/>
  <c r="AB101" i="58"/>
  <c r="AB102" i="58"/>
  <c r="AB103" i="58"/>
  <c r="AB104" i="58"/>
  <c r="AB105" i="58"/>
  <c r="AB106" i="58"/>
  <c r="AB107" i="58"/>
  <c r="AB108" i="58"/>
  <c r="AB109" i="58"/>
  <c r="AB110" i="58"/>
  <c r="AB111" i="58"/>
  <c r="AB112" i="58"/>
  <c r="AB113" i="58"/>
  <c r="AB114" i="58"/>
  <c r="AB115" i="58"/>
  <c r="AB116" i="58"/>
  <c r="AB117" i="58"/>
  <c r="AB118" i="58"/>
  <c r="AB119" i="58"/>
  <c r="AB120" i="58"/>
  <c r="AB121" i="58"/>
  <c r="AB122" i="58"/>
  <c r="AB123" i="58"/>
  <c r="AB124" i="58"/>
  <c r="AB125" i="58"/>
  <c r="AB126" i="58"/>
  <c r="AB127" i="58"/>
  <c r="AB128" i="58"/>
  <c r="AB129" i="58"/>
  <c r="AB130" i="58"/>
  <c r="AB131" i="58"/>
  <c r="AB132" i="58"/>
  <c r="AB133" i="58"/>
  <c r="AB134" i="58"/>
  <c r="AB135" i="58"/>
  <c r="AB136" i="58"/>
  <c r="AB137" i="58"/>
  <c r="AB138" i="58"/>
  <c r="AB139" i="58"/>
  <c r="AB140" i="58"/>
  <c r="AB141" i="58"/>
  <c r="AB142" i="58"/>
  <c r="AB143" i="58"/>
  <c r="AB144" i="58"/>
  <c r="AB145" i="58"/>
  <c r="AB146" i="58"/>
  <c r="AB147" i="58"/>
  <c r="AB148" i="58"/>
  <c r="AB149" i="58"/>
  <c r="AB150" i="58"/>
  <c r="AB151" i="58"/>
  <c r="AB152" i="58"/>
  <c r="AB153" i="58"/>
  <c r="AB154" i="58"/>
  <c r="AB155" i="58"/>
  <c r="AB156" i="58"/>
  <c r="AB157" i="58"/>
  <c r="AB158" i="58"/>
  <c r="AB159" i="58"/>
  <c r="AB160" i="58"/>
  <c r="AB161" i="58"/>
  <c r="AB162" i="58"/>
  <c r="AB163" i="58"/>
  <c r="AB164" i="58"/>
  <c r="AB165" i="58"/>
  <c r="AB166" i="58"/>
  <c r="AB167" i="58"/>
  <c r="AB168" i="58"/>
  <c r="AB169" i="58"/>
  <c r="AB170" i="58"/>
  <c r="AB171" i="58"/>
  <c r="AB172" i="58"/>
  <c r="AB173" i="58"/>
  <c r="AB174" i="58"/>
  <c r="AB175" i="58"/>
  <c r="AB176" i="58"/>
  <c r="AB177" i="58"/>
  <c r="AB178" i="58"/>
  <c r="AB179" i="58"/>
  <c r="AB180" i="58"/>
  <c r="AB181" i="58"/>
  <c r="AB182" i="58"/>
  <c r="AB183" i="58"/>
  <c r="AB184" i="58"/>
  <c r="AB185" i="58"/>
  <c r="AB186" i="58"/>
  <c r="AB187" i="58"/>
  <c r="AB188" i="58"/>
  <c r="AB189" i="58"/>
  <c r="AB190" i="58"/>
  <c r="AB191" i="58"/>
  <c r="AB192" i="58"/>
  <c r="AB193" i="58"/>
  <c r="AB194" i="58"/>
  <c r="AB195" i="58"/>
  <c r="AB196" i="58"/>
  <c r="AB197" i="58"/>
  <c r="AB198" i="58"/>
  <c r="AB199" i="58"/>
  <c r="AB200" i="58"/>
  <c r="AB201" i="58"/>
  <c r="AB202" i="58"/>
  <c r="AB203" i="58"/>
  <c r="AB204" i="58"/>
  <c r="AB205" i="58"/>
  <c r="AB206" i="58"/>
  <c r="AB207" i="58"/>
  <c r="AB208" i="58"/>
  <c r="AB209" i="58"/>
  <c r="AB210" i="58"/>
  <c r="AB211" i="58"/>
  <c r="AB212" i="58"/>
  <c r="AB213" i="58"/>
  <c r="AB214" i="58"/>
  <c r="AB215" i="58"/>
  <c r="AB216" i="58"/>
  <c r="AB217" i="58"/>
  <c r="AB218" i="58"/>
  <c r="AB219" i="58"/>
  <c r="AB220" i="58"/>
  <c r="AB221" i="58"/>
  <c r="AB222" i="58"/>
  <c r="AB223" i="58"/>
  <c r="AB224" i="58"/>
  <c r="AB225" i="58"/>
  <c r="AB226" i="58"/>
  <c r="AB227" i="58"/>
  <c r="AB228" i="58"/>
  <c r="AB229" i="58"/>
  <c r="AB230" i="58"/>
  <c r="AB231" i="58"/>
  <c r="AB232" i="58"/>
  <c r="AB233" i="58"/>
  <c r="AB234" i="58"/>
  <c r="AB235" i="58"/>
  <c r="AB236" i="58"/>
  <c r="AB237" i="58"/>
  <c r="AB238" i="58"/>
  <c r="AB239" i="58"/>
  <c r="AB240" i="58"/>
  <c r="AB241" i="58"/>
  <c r="AB242" i="58"/>
  <c r="AB243" i="58"/>
  <c r="AB244" i="58"/>
  <c r="AB245" i="58"/>
  <c r="AB246" i="58"/>
  <c r="AB247" i="58"/>
  <c r="AB248" i="58"/>
  <c r="AB249" i="58"/>
  <c r="AB250" i="58"/>
  <c r="AB251" i="58"/>
  <c r="AB252" i="58"/>
  <c r="AB253" i="58"/>
  <c r="AB254" i="58"/>
  <c r="AB255" i="58"/>
  <c r="AB256" i="58"/>
  <c r="AB257" i="58"/>
  <c r="AB258" i="58"/>
  <c r="AB259" i="58"/>
  <c r="AB260" i="58"/>
  <c r="AB261" i="58"/>
  <c r="AB262" i="58"/>
  <c r="AB263" i="58"/>
  <c r="AB264" i="58"/>
  <c r="AB265" i="58"/>
  <c r="AB266" i="58"/>
  <c r="AB267" i="58"/>
  <c r="AB268" i="58"/>
  <c r="AB269" i="58"/>
  <c r="AB270" i="58"/>
  <c r="AB271" i="58"/>
  <c r="AB272" i="58"/>
  <c r="AB273" i="58"/>
  <c r="AB274" i="58"/>
  <c r="AB275" i="58"/>
  <c r="AB276" i="58"/>
  <c r="AB277" i="58"/>
  <c r="AB278" i="58"/>
  <c r="AB279" i="58"/>
  <c r="AB280" i="58"/>
  <c r="AB281" i="58"/>
  <c r="AB282" i="58"/>
  <c r="AB283" i="58"/>
  <c r="AB284" i="58"/>
  <c r="AB285" i="58"/>
  <c r="AB286" i="58"/>
  <c r="AB287" i="58"/>
  <c r="AB288" i="58"/>
  <c r="AB289" i="58"/>
  <c r="AB290" i="58"/>
  <c r="AB291" i="58"/>
  <c r="AB292" i="58"/>
  <c r="AB293" i="58"/>
  <c r="AB294" i="58"/>
  <c r="AB295" i="58"/>
  <c r="AB296" i="58"/>
  <c r="AB297" i="58"/>
  <c r="AB298" i="58"/>
  <c r="AB299" i="58"/>
  <c r="AB300" i="58"/>
  <c r="AB301" i="58"/>
  <c r="AB302" i="58"/>
  <c r="AB303" i="58"/>
  <c r="AB304" i="58"/>
  <c r="AB305" i="58"/>
  <c r="AB306" i="58"/>
  <c r="AB307" i="58"/>
  <c r="AB308" i="58"/>
  <c r="AB309" i="58"/>
  <c r="AB310" i="58"/>
  <c r="AB311" i="58"/>
  <c r="AB312" i="58"/>
  <c r="AB313" i="58"/>
  <c r="AB314" i="58"/>
  <c r="AB315" i="58"/>
  <c r="AB316" i="58"/>
  <c r="AB317" i="58"/>
  <c r="AB318" i="58"/>
  <c r="AB319" i="58"/>
  <c r="AB320" i="58"/>
  <c r="AB321" i="58"/>
  <c r="AB322" i="58"/>
  <c r="AB323" i="58"/>
  <c r="AB324" i="58"/>
  <c r="AB325" i="58"/>
  <c r="AB326" i="58"/>
  <c r="AB327" i="58"/>
  <c r="AB328" i="58"/>
  <c r="AB329" i="58"/>
  <c r="AB330" i="58"/>
  <c r="AB331" i="58"/>
  <c r="AB332" i="58"/>
  <c r="AB333" i="58"/>
  <c r="AB334" i="58"/>
  <c r="AB335" i="58"/>
  <c r="AB336" i="58"/>
  <c r="AB337" i="58"/>
  <c r="AB338" i="58"/>
  <c r="AB339" i="58"/>
  <c r="AB340" i="58"/>
  <c r="AB341" i="58"/>
  <c r="AB342" i="58"/>
  <c r="AB343" i="58"/>
  <c r="AB344" i="58"/>
  <c r="AB345" i="58"/>
  <c r="AB346" i="58"/>
  <c r="AB347" i="58"/>
  <c r="AB348" i="58"/>
  <c r="AB349" i="58"/>
  <c r="AB350" i="58"/>
  <c r="AB351" i="58"/>
  <c r="AB352" i="58"/>
  <c r="AB353" i="58"/>
  <c r="AB354" i="58"/>
  <c r="AB355" i="58"/>
  <c r="AB356" i="58"/>
  <c r="AB357" i="58"/>
  <c r="AB358" i="58"/>
  <c r="AB359" i="58"/>
  <c r="AB360" i="58"/>
  <c r="AB361" i="58"/>
  <c r="AB362" i="58"/>
  <c r="AB363" i="58"/>
  <c r="AB364" i="58"/>
  <c r="AB365" i="58"/>
  <c r="AB366" i="58"/>
  <c r="AB367" i="58"/>
  <c r="AB368" i="58"/>
  <c r="AB369" i="58"/>
  <c r="AB370" i="58"/>
  <c r="AB371" i="58"/>
  <c r="AB372" i="58"/>
  <c r="AB373" i="58"/>
  <c r="AB374" i="58"/>
  <c r="AB375" i="58"/>
  <c r="AB376" i="58"/>
  <c r="AB377" i="58"/>
  <c r="AB378" i="58"/>
  <c r="AB379" i="58"/>
  <c r="AB380" i="58"/>
  <c r="AB381" i="58"/>
  <c r="AB382" i="58"/>
  <c r="AB383" i="58"/>
  <c r="AB384" i="58"/>
  <c r="AB385" i="58"/>
  <c r="AB386" i="58"/>
  <c r="AB387" i="58"/>
  <c r="AB388" i="58"/>
  <c r="AB389" i="58"/>
  <c r="AB390" i="58"/>
  <c r="AB391" i="58"/>
  <c r="AB392" i="58"/>
  <c r="AB393" i="58"/>
  <c r="AB394" i="58"/>
  <c r="AB395" i="58"/>
  <c r="AB396" i="58"/>
  <c r="AB397" i="58"/>
  <c r="AB398" i="58"/>
  <c r="AB399" i="58"/>
  <c r="AB400" i="58"/>
  <c r="AB401" i="58"/>
  <c r="AB402" i="58"/>
  <c r="AB403" i="58"/>
  <c r="AB404" i="58"/>
  <c r="AB405" i="58"/>
  <c r="AB406" i="58"/>
  <c r="AB407" i="58"/>
  <c r="AB408" i="58"/>
  <c r="AB409" i="58"/>
  <c r="AB410" i="58"/>
  <c r="AB411" i="58"/>
  <c r="AB412" i="58"/>
  <c r="AB413" i="58"/>
  <c r="AB414" i="58"/>
  <c r="AB415" i="58"/>
  <c r="AB416" i="58"/>
  <c r="AB417" i="58"/>
  <c r="AB418" i="58"/>
  <c r="AB419" i="58"/>
  <c r="AB420" i="58"/>
  <c r="AB421" i="58"/>
  <c r="AB422" i="58"/>
  <c r="AB423" i="58"/>
  <c r="AB424" i="58"/>
  <c r="AB425" i="58"/>
  <c r="AB426" i="58"/>
  <c r="AB427" i="58"/>
  <c r="AB428" i="58"/>
  <c r="AB429" i="58"/>
  <c r="AB430" i="58"/>
  <c r="AB431" i="58"/>
  <c r="AB432" i="58"/>
  <c r="AB433" i="58"/>
  <c r="AB434" i="58"/>
  <c r="AB435" i="58"/>
  <c r="AB436" i="58"/>
  <c r="AB437" i="58"/>
  <c r="AB438" i="58"/>
  <c r="AB439" i="58"/>
  <c r="AB440" i="58"/>
  <c r="AB441" i="58"/>
  <c r="AB442" i="58"/>
  <c r="AB443" i="58"/>
  <c r="AB444" i="58"/>
  <c r="AB445" i="58"/>
  <c r="AB446" i="58"/>
  <c r="AB447" i="58"/>
  <c r="AB448" i="58"/>
  <c r="AB449" i="58"/>
  <c r="AB450" i="58"/>
  <c r="AB451" i="58"/>
  <c r="AB452" i="58"/>
  <c r="AB453" i="58"/>
  <c r="AB454" i="58"/>
  <c r="AB455" i="58"/>
  <c r="AB456" i="58"/>
  <c r="AB457" i="58"/>
  <c r="AB458" i="58"/>
  <c r="AB459" i="58"/>
  <c r="AB460" i="58"/>
  <c r="AB461" i="58"/>
  <c r="AB462" i="58"/>
  <c r="AB463" i="58"/>
  <c r="AB464" i="58"/>
  <c r="AB465" i="58"/>
  <c r="AB466" i="58"/>
  <c r="AB467" i="58"/>
  <c r="AB468" i="58"/>
  <c r="AB469" i="58"/>
  <c r="AB470" i="58"/>
  <c r="AB471" i="58"/>
  <c r="AB472" i="58"/>
  <c r="AB473" i="58"/>
  <c r="AB474" i="58"/>
  <c r="AB475" i="58"/>
  <c r="AB476" i="58"/>
  <c r="AB477" i="58"/>
  <c r="AB478" i="58"/>
  <c r="AB479" i="58"/>
  <c r="AB480" i="58"/>
  <c r="AB481" i="58"/>
  <c r="AB482" i="58"/>
  <c r="AB483" i="58"/>
  <c r="AB484" i="58"/>
  <c r="AB485" i="58"/>
  <c r="AB486" i="58"/>
  <c r="AB487" i="58"/>
  <c r="AB488" i="58"/>
  <c r="AB489" i="58"/>
  <c r="AB490" i="58"/>
  <c r="AB491" i="58"/>
  <c r="AB492" i="58"/>
  <c r="AB493" i="58"/>
  <c r="AB494" i="58"/>
  <c r="AB495" i="58"/>
  <c r="AB496" i="58"/>
  <c r="AB497" i="58"/>
  <c r="AB498" i="58"/>
  <c r="AB499" i="58"/>
  <c r="AB500" i="58"/>
  <c r="AB501" i="58"/>
  <c r="AB502" i="58"/>
  <c r="AB503" i="58"/>
  <c r="AB504" i="58"/>
  <c r="AB505" i="58"/>
  <c r="AB506" i="58"/>
  <c r="AB507" i="58"/>
  <c r="AB508" i="58"/>
  <c r="AB509" i="58"/>
  <c r="AB510" i="58"/>
  <c r="AB511" i="58"/>
  <c r="AB512" i="58"/>
  <c r="AB513" i="58"/>
  <c r="AB514" i="58"/>
  <c r="AB515" i="58"/>
  <c r="AB516" i="58"/>
  <c r="AB517" i="58"/>
  <c r="AB518" i="58"/>
  <c r="AB519" i="58"/>
  <c r="AB520" i="58"/>
  <c r="AB521" i="58"/>
  <c r="AB522" i="58"/>
  <c r="AB523" i="58"/>
  <c r="AB524" i="58"/>
  <c r="AB525" i="58"/>
  <c r="AB526" i="58"/>
  <c r="AB527" i="58"/>
  <c r="AB528" i="58"/>
  <c r="AB529" i="58"/>
  <c r="AB530" i="58"/>
  <c r="AB531" i="58"/>
  <c r="AB532" i="58"/>
  <c r="AB533" i="58"/>
  <c r="AB534" i="58"/>
  <c r="AB535" i="58"/>
  <c r="AB536" i="58"/>
  <c r="AB537" i="58"/>
  <c r="AB538" i="58"/>
  <c r="AB539" i="58"/>
  <c r="AB540" i="58"/>
  <c r="AB541" i="58"/>
  <c r="AB542" i="58"/>
  <c r="AB543" i="58"/>
  <c r="AB544" i="58"/>
  <c r="AB545" i="58"/>
  <c r="AB546" i="58"/>
  <c r="AB547" i="58"/>
  <c r="AB548" i="58"/>
  <c r="AB549" i="58"/>
  <c r="AB550" i="58"/>
  <c r="AB551" i="58"/>
  <c r="AB552" i="58"/>
  <c r="AB553" i="58"/>
  <c r="AB554" i="58"/>
  <c r="AB555" i="58"/>
  <c r="AB556" i="58"/>
  <c r="AB557" i="58"/>
  <c r="AB558" i="58"/>
  <c r="AB559" i="58"/>
  <c r="AB560" i="58"/>
  <c r="AB561" i="58"/>
  <c r="AB562" i="58"/>
  <c r="AB563" i="58"/>
  <c r="AB564" i="58"/>
  <c r="AB565" i="58"/>
  <c r="AB566" i="58"/>
  <c r="AB567" i="58"/>
  <c r="AB568" i="58"/>
  <c r="AB569" i="58"/>
  <c r="AB570" i="58"/>
  <c r="AB571" i="58"/>
  <c r="AB572" i="58"/>
  <c r="AB573" i="58"/>
  <c r="AB574" i="58"/>
  <c r="AB575" i="58"/>
  <c r="AB576" i="58"/>
  <c r="AB577" i="58"/>
  <c r="AB578" i="58"/>
  <c r="AB579" i="58"/>
  <c r="AB580" i="58"/>
  <c r="AB581" i="58"/>
  <c r="AB582" i="58"/>
  <c r="AB583" i="58"/>
  <c r="AB584" i="58"/>
  <c r="AB585" i="58"/>
  <c r="AB586" i="58"/>
  <c r="AB587" i="58"/>
  <c r="AB588" i="58"/>
  <c r="AB589" i="58"/>
  <c r="AB590" i="58"/>
  <c r="AB591" i="58"/>
  <c r="AB592" i="58"/>
  <c r="AB593" i="58"/>
  <c r="AB594" i="58"/>
  <c r="AB595" i="58"/>
  <c r="AB596" i="58"/>
  <c r="AB597" i="58"/>
  <c r="AB598" i="58"/>
  <c r="AB599" i="58"/>
  <c r="AB600" i="58"/>
  <c r="AB601" i="58"/>
  <c r="AB602" i="58"/>
  <c r="AB603" i="58"/>
  <c r="AB604" i="58"/>
  <c r="AB605" i="58"/>
  <c r="AB606" i="58"/>
  <c r="AB607" i="58"/>
  <c r="AB608" i="58"/>
  <c r="AB609" i="58"/>
  <c r="AB610" i="58"/>
  <c r="AB611" i="58"/>
  <c r="AB612" i="58"/>
  <c r="AB613" i="58"/>
  <c r="AB614" i="58"/>
  <c r="AB615" i="58"/>
  <c r="AB616" i="58"/>
  <c r="AB617" i="58"/>
  <c r="AB618" i="58"/>
  <c r="AB619" i="58"/>
  <c r="AB620" i="58"/>
  <c r="AB621" i="58"/>
  <c r="AB622" i="58"/>
  <c r="AB623" i="58"/>
  <c r="AB624" i="58"/>
  <c r="AB625" i="58"/>
  <c r="AB626" i="58"/>
  <c r="AB627" i="58"/>
  <c r="AB628" i="58"/>
  <c r="AB629" i="58"/>
  <c r="AB630" i="58"/>
  <c r="AB631" i="58"/>
  <c r="AB632" i="58"/>
  <c r="AB633" i="58"/>
  <c r="AB634" i="58"/>
  <c r="AB635" i="58"/>
  <c r="AB636" i="58"/>
  <c r="AB637" i="58"/>
  <c r="AB638" i="58"/>
  <c r="AB639" i="58"/>
  <c r="AB640" i="58"/>
  <c r="AB641" i="58"/>
  <c r="AB642" i="58"/>
  <c r="AB643" i="58"/>
  <c r="AB644" i="58"/>
  <c r="AB645" i="58"/>
  <c r="AB646" i="58"/>
  <c r="AB647" i="58"/>
  <c r="AB648" i="58"/>
  <c r="AB649" i="58"/>
  <c r="AB650" i="58"/>
  <c r="AB651" i="58"/>
  <c r="AB652" i="58"/>
  <c r="AB653" i="58"/>
  <c r="AB654" i="58"/>
  <c r="AB655" i="58"/>
  <c r="AB656" i="58"/>
  <c r="AB657" i="58"/>
  <c r="AB658" i="58"/>
  <c r="AB659" i="58"/>
  <c r="AB660" i="58"/>
  <c r="AB661" i="58"/>
  <c r="AB662" i="58"/>
  <c r="AB663" i="58"/>
  <c r="AB664" i="58"/>
  <c r="AB665" i="58"/>
  <c r="AB666" i="58"/>
  <c r="AB667" i="58"/>
  <c r="AB668" i="58"/>
  <c r="AB669" i="58"/>
  <c r="AB670" i="58"/>
  <c r="AB671" i="58"/>
  <c r="AB672" i="58"/>
  <c r="AB673" i="58"/>
  <c r="AB674" i="58"/>
  <c r="AB675" i="58"/>
  <c r="AB676" i="58"/>
  <c r="AB677" i="58"/>
  <c r="AB678" i="58"/>
  <c r="AB679" i="58"/>
  <c r="AB680" i="58"/>
  <c r="AB681" i="58"/>
  <c r="AB682" i="58"/>
  <c r="AB683" i="58"/>
  <c r="AB684" i="58"/>
  <c r="AB685" i="58"/>
  <c r="AB686" i="58"/>
  <c r="AB687" i="58"/>
  <c r="AB688" i="58"/>
  <c r="AB689" i="58"/>
  <c r="AB690" i="58"/>
  <c r="AB691" i="58"/>
  <c r="AB692" i="58"/>
  <c r="AB693" i="58"/>
  <c r="AB694" i="58"/>
  <c r="AB695" i="58"/>
  <c r="AB696" i="58"/>
  <c r="AB697" i="58"/>
  <c r="AB698" i="58"/>
  <c r="AB699" i="58"/>
  <c r="AB700" i="58"/>
  <c r="AB701" i="58"/>
  <c r="AB702" i="58"/>
  <c r="AB703" i="58"/>
  <c r="AB704" i="58"/>
  <c r="AB705" i="58"/>
  <c r="AB706" i="58"/>
  <c r="AB707" i="58"/>
  <c r="AB708" i="58"/>
  <c r="AB709" i="58"/>
  <c r="AB710" i="58"/>
  <c r="AB711" i="58"/>
  <c r="AB712" i="58"/>
  <c r="AB713" i="58"/>
  <c r="AB714" i="58"/>
  <c r="AB715" i="58"/>
  <c r="AB716" i="58"/>
  <c r="AB717" i="58"/>
  <c r="AB718" i="58"/>
  <c r="AB719" i="58"/>
  <c r="AB720" i="58"/>
  <c r="AB721" i="58"/>
  <c r="AB722" i="58"/>
  <c r="AB723" i="58"/>
  <c r="AB724" i="58"/>
  <c r="AB725" i="58"/>
  <c r="AB726" i="58"/>
  <c r="AB727" i="58"/>
  <c r="AB728" i="58"/>
  <c r="AB729" i="58"/>
  <c r="AB730" i="58"/>
  <c r="AB731" i="58"/>
  <c r="AB732" i="58"/>
  <c r="AB733" i="58"/>
  <c r="AB734" i="58"/>
  <c r="AB735" i="58"/>
  <c r="AB736" i="58"/>
  <c r="AB737" i="58"/>
  <c r="AB738" i="58"/>
  <c r="AB739" i="58"/>
  <c r="AB740" i="58"/>
  <c r="AB741" i="58"/>
  <c r="AB742" i="58"/>
  <c r="AB743" i="58"/>
  <c r="AB744" i="58"/>
  <c r="AB745" i="58"/>
  <c r="AB746" i="58"/>
  <c r="AB747" i="58"/>
  <c r="AB748" i="58"/>
  <c r="AB749" i="58"/>
  <c r="AB750" i="58"/>
  <c r="AB751" i="58"/>
  <c r="AB752" i="58"/>
  <c r="AB753" i="58"/>
  <c r="AB754" i="58"/>
  <c r="AB755" i="58"/>
  <c r="AB756" i="58"/>
  <c r="AB757" i="58"/>
  <c r="AB758" i="58"/>
  <c r="AB759" i="58"/>
  <c r="AB760" i="58"/>
  <c r="AB761" i="58"/>
  <c r="AB762" i="58"/>
  <c r="AB763" i="58"/>
  <c r="AB764" i="58"/>
  <c r="AB765" i="58"/>
  <c r="AB766" i="58"/>
  <c r="AB767" i="58"/>
  <c r="AB768" i="58"/>
  <c r="AB769" i="58"/>
  <c r="AB770" i="58"/>
  <c r="AB771" i="58"/>
  <c r="AB772" i="58"/>
  <c r="AB773" i="58"/>
  <c r="AB774" i="58"/>
  <c r="AB775" i="58"/>
  <c r="AB776" i="58"/>
  <c r="AB777" i="58"/>
  <c r="AB778" i="58"/>
  <c r="AB779" i="58"/>
  <c r="AB780" i="58"/>
  <c r="AB781" i="58"/>
  <c r="AB782" i="58"/>
  <c r="AB783" i="58"/>
  <c r="AB784" i="58"/>
  <c r="AB785" i="58"/>
  <c r="AB786" i="58"/>
  <c r="AB787" i="58"/>
  <c r="AB788" i="58"/>
  <c r="AB789" i="58"/>
  <c r="AB790" i="58"/>
  <c r="AB791" i="58"/>
  <c r="AB792" i="58"/>
  <c r="AB793" i="58"/>
  <c r="AB794" i="58"/>
  <c r="AB795" i="58"/>
  <c r="AB796" i="58"/>
  <c r="AB797" i="58"/>
  <c r="AB798" i="58"/>
  <c r="AB799" i="58"/>
  <c r="AB800" i="58"/>
  <c r="AB801" i="58"/>
  <c r="AB802" i="58"/>
  <c r="AB803" i="58"/>
  <c r="AB804" i="58"/>
  <c r="AB805" i="58"/>
  <c r="AB806" i="58"/>
  <c r="AB807" i="58"/>
  <c r="AB808" i="58"/>
  <c r="AB809" i="58"/>
  <c r="AB810" i="58"/>
  <c r="AB811" i="58"/>
  <c r="AB812" i="58"/>
  <c r="AB813" i="58"/>
  <c r="AB814" i="58"/>
  <c r="AB815" i="58"/>
  <c r="AB816" i="58"/>
  <c r="AB817" i="58"/>
  <c r="AB818" i="58"/>
  <c r="AB819" i="58"/>
  <c r="AB820" i="58"/>
  <c r="AB821" i="58"/>
  <c r="AB822" i="58"/>
  <c r="AB823" i="58"/>
  <c r="AB824" i="58"/>
  <c r="AB825" i="58"/>
  <c r="AB826" i="58"/>
  <c r="AB827" i="58"/>
  <c r="AB828" i="58"/>
  <c r="AB829" i="58"/>
  <c r="AB830" i="58"/>
  <c r="AB831" i="58"/>
  <c r="AB832" i="58"/>
  <c r="AB833" i="58"/>
  <c r="AB834" i="58"/>
  <c r="AB835" i="58"/>
  <c r="AB836" i="58"/>
  <c r="AB837" i="58"/>
  <c r="AB838" i="58"/>
  <c r="AB839" i="58"/>
  <c r="AB840" i="58"/>
  <c r="AB841" i="58"/>
  <c r="AB842" i="58"/>
  <c r="AB843" i="58"/>
  <c r="AB844" i="58"/>
  <c r="AB845" i="58"/>
  <c r="AB846" i="58"/>
  <c r="AB847" i="58"/>
  <c r="AB848" i="58"/>
  <c r="AB849" i="58"/>
  <c r="AB850" i="58"/>
  <c r="AB851" i="58"/>
  <c r="AB852" i="58"/>
  <c r="AB853" i="58"/>
  <c r="AB854" i="58"/>
  <c r="AB855" i="58"/>
  <c r="AB856" i="58"/>
  <c r="AB857" i="58"/>
  <c r="AB858" i="58"/>
  <c r="AF858" i="58" s="1"/>
  <c r="AB859" i="58"/>
  <c r="AF859" i="58" s="1"/>
  <c r="AB860" i="58"/>
  <c r="AB861" i="58"/>
  <c r="AB862" i="58"/>
  <c r="AF862" i="58" s="1"/>
  <c r="AB3" i="58"/>
  <c r="AF857" i="58"/>
  <c r="AF861" i="58"/>
  <c r="AI6" i="58"/>
  <c r="AI7" i="58"/>
  <c r="AI8" i="58"/>
  <c r="AI9" i="58"/>
  <c r="AI10" i="58"/>
  <c r="AI11" i="58"/>
  <c r="AI12" i="58"/>
  <c r="AI13" i="58"/>
  <c r="AI14" i="58"/>
  <c r="AI15" i="58"/>
  <c r="AI16" i="58"/>
  <c r="AI17" i="58"/>
  <c r="AI18" i="58"/>
  <c r="AI19" i="58"/>
  <c r="AI20" i="58"/>
  <c r="AI21" i="58"/>
  <c r="AI22" i="58"/>
  <c r="AI23" i="58"/>
  <c r="AI24" i="58"/>
  <c r="AI25" i="58"/>
  <c r="AI26" i="58"/>
  <c r="AI27" i="58"/>
  <c r="AI28" i="58"/>
  <c r="AI29" i="58"/>
  <c r="AI30" i="58"/>
  <c r="AI31" i="58"/>
  <c r="AI32" i="58"/>
  <c r="AI33" i="58"/>
  <c r="AI34" i="58"/>
  <c r="AI35" i="58"/>
  <c r="AI36" i="58"/>
  <c r="AI37" i="58"/>
  <c r="AI38" i="58"/>
  <c r="AI39" i="58"/>
  <c r="AI40" i="58"/>
  <c r="AI41" i="58"/>
  <c r="AI42" i="58"/>
  <c r="AI43" i="58"/>
  <c r="AI44" i="58"/>
  <c r="AI45" i="58"/>
  <c r="AI46" i="58"/>
  <c r="AI47" i="58"/>
  <c r="AI48" i="58"/>
  <c r="AI49" i="58"/>
  <c r="AI50" i="58"/>
  <c r="AI51" i="58"/>
  <c r="AI52" i="58"/>
  <c r="AI53" i="58"/>
  <c r="AI54" i="58"/>
  <c r="AI55" i="58"/>
  <c r="AI56" i="58"/>
  <c r="AI57" i="58"/>
  <c r="AI58" i="58"/>
  <c r="AI59" i="58"/>
  <c r="AI60" i="58"/>
  <c r="AI61" i="58"/>
  <c r="AI62" i="58"/>
  <c r="AI63" i="58"/>
  <c r="AI64" i="58"/>
  <c r="AI65" i="58"/>
  <c r="AI66" i="58"/>
  <c r="AI67" i="58"/>
  <c r="AI68" i="58"/>
  <c r="AI69" i="58"/>
  <c r="AI70" i="58"/>
  <c r="AI71" i="58"/>
  <c r="AI72" i="58"/>
  <c r="AI73" i="58"/>
  <c r="AI74" i="58"/>
  <c r="AI75" i="58"/>
  <c r="AI76" i="58"/>
  <c r="AI77" i="58"/>
  <c r="AI78" i="58"/>
  <c r="AI79" i="58"/>
  <c r="AI80" i="58"/>
  <c r="AI81" i="58"/>
  <c r="AI82" i="58"/>
  <c r="AI83" i="58"/>
  <c r="AI84" i="58"/>
  <c r="AI85" i="58"/>
  <c r="AI86" i="58"/>
  <c r="AI87" i="58"/>
  <c r="AI88" i="58"/>
  <c r="AI89" i="58"/>
  <c r="AI90" i="58"/>
  <c r="AI91" i="58"/>
  <c r="AI92" i="58"/>
  <c r="AI93" i="58"/>
  <c r="AI94" i="58"/>
  <c r="AI95" i="58"/>
  <c r="AI96" i="58"/>
  <c r="AI97" i="58"/>
  <c r="AI98" i="58"/>
  <c r="AI99" i="58"/>
  <c r="AI100" i="58"/>
  <c r="AI101" i="58"/>
  <c r="AI102" i="58"/>
  <c r="AI103" i="58"/>
  <c r="AI104" i="58"/>
  <c r="AI105" i="58"/>
  <c r="AI106" i="58"/>
  <c r="AI107" i="58"/>
  <c r="AI108" i="58"/>
  <c r="AI109" i="58"/>
  <c r="AI110" i="58"/>
  <c r="AI111" i="58"/>
  <c r="AI112" i="58"/>
  <c r="AI113" i="58"/>
  <c r="AI114" i="58"/>
  <c r="AI115" i="58"/>
  <c r="AI116" i="58"/>
  <c r="AI117" i="58"/>
  <c r="AI118" i="58"/>
  <c r="AI119" i="58"/>
  <c r="AI120" i="58"/>
  <c r="AI121" i="58"/>
  <c r="AI122" i="58"/>
  <c r="AI123" i="58"/>
  <c r="AI124" i="58"/>
  <c r="AI125" i="58"/>
  <c r="AI126" i="58"/>
  <c r="AI127" i="58"/>
  <c r="AI128" i="58"/>
  <c r="AI129" i="58"/>
  <c r="AI130" i="58"/>
  <c r="AI131" i="58"/>
  <c r="AI132" i="58"/>
  <c r="AI133" i="58"/>
  <c r="AI134" i="58"/>
  <c r="AI135" i="58"/>
  <c r="AI136" i="58"/>
  <c r="AI137" i="58"/>
  <c r="AI138" i="58"/>
  <c r="AI139" i="58"/>
  <c r="AI140" i="58"/>
  <c r="AI141" i="58"/>
  <c r="AI142" i="58"/>
  <c r="AI143" i="58"/>
  <c r="AI144" i="58"/>
  <c r="AI145" i="58"/>
  <c r="AI146" i="58"/>
  <c r="AI147" i="58"/>
  <c r="AI148" i="58"/>
  <c r="AI149" i="58"/>
  <c r="AI150" i="58"/>
  <c r="AI151" i="58"/>
  <c r="AI152" i="58"/>
  <c r="AI153" i="58"/>
  <c r="AI154" i="58"/>
  <c r="AI155" i="58"/>
  <c r="AI156" i="58"/>
  <c r="AI157" i="58"/>
  <c r="AI158" i="58"/>
  <c r="AI159" i="58"/>
  <c r="AI160" i="58"/>
  <c r="AI161" i="58"/>
  <c r="AI162" i="58"/>
  <c r="AI163" i="58"/>
  <c r="AI164" i="58"/>
  <c r="AI165" i="58"/>
  <c r="AI166" i="58"/>
  <c r="AI167" i="58"/>
  <c r="AI168" i="58"/>
  <c r="AI169" i="58"/>
  <c r="AI170" i="58"/>
  <c r="AI171" i="58"/>
  <c r="AI172" i="58"/>
  <c r="AI173" i="58"/>
  <c r="AI174" i="58"/>
  <c r="AI175" i="58"/>
  <c r="AI176" i="58"/>
  <c r="AI177" i="58"/>
  <c r="AI178" i="58"/>
  <c r="AI179" i="58"/>
  <c r="AI180" i="58"/>
  <c r="AI181" i="58"/>
  <c r="AI182" i="58"/>
  <c r="AI183" i="58"/>
  <c r="AI184" i="58"/>
  <c r="AI185" i="58"/>
  <c r="AI186" i="58"/>
  <c r="AI187" i="58"/>
  <c r="AI188" i="58"/>
  <c r="AI189" i="58"/>
  <c r="AI190" i="58"/>
  <c r="AI191" i="58"/>
  <c r="AI192" i="58"/>
  <c r="AI193" i="58"/>
  <c r="AI194" i="58"/>
  <c r="AI195" i="58"/>
  <c r="AI196" i="58"/>
  <c r="AI197" i="58"/>
  <c r="AI198" i="58"/>
  <c r="AI199" i="58"/>
  <c r="AI200" i="58"/>
  <c r="AI201" i="58"/>
  <c r="AI202" i="58"/>
  <c r="AI203" i="58"/>
  <c r="AI204" i="58"/>
  <c r="AI205" i="58"/>
  <c r="AI206" i="58"/>
  <c r="AI207" i="58"/>
  <c r="AI208" i="58"/>
  <c r="AI209" i="58"/>
  <c r="AI210" i="58"/>
  <c r="AI211" i="58"/>
  <c r="AI212" i="58"/>
  <c r="AI213" i="58"/>
  <c r="AI214" i="58"/>
  <c r="AI215" i="58"/>
  <c r="AI216" i="58"/>
  <c r="AI217" i="58"/>
  <c r="AI218" i="58"/>
  <c r="AI219" i="58"/>
  <c r="AI220" i="58"/>
  <c r="AI221" i="58"/>
  <c r="AI222" i="58"/>
  <c r="AI223" i="58"/>
  <c r="AI224" i="58"/>
  <c r="AI225" i="58"/>
  <c r="AI226" i="58"/>
  <c r="AI227" i="58"/>
  <c r="AI228" i="58"/>
  <c r="AI229" i="58"/>
  <c r="AI230" i="58"/>
  <c r="AI231" i="58"/>
  <c r="AI232" i="58"/>
  <c r="AI233" i="58"/>
  <c r="AI234" i="58"/>
  <c r="AI235" i="58"/>
  <c r="AI236" i="58"/>
  <c r="AI237" i="58"/>
  <c r="AI238" i="58"/>
  <c r="AI239" i="58"/>
  <c r="AI240" i="58"/>
  <c r="AI241" i="58"/>
  <c r="AI242" i="58"/>
  <c r="AI243" i="58"/>
  <c r="AI244" i="58"/>
  <c r="AI245" i="58"/>
  <c r="AI246" i="58"/>
  <c r="AI247" i="58"/>
  <c r="AI248" i="58"/>
  <c r="AI249" i="58"/>
  <c r="AI250" i="58"/>
  <c r="AI251" i="58"/>
  <c r="AI252" i="58"/>
  <c r="AI253" i="58"/>
  <c r="AI254" i="58"/>
  <c r="AI255" i="58"/>
  <c r="AI256" i="58"/>
  <c r="AI257" i="58"/>
  <c r="AI258" i="58"/>
  <c r="AI259" i="58"/>
  <c r="AI260" i="58"/>
  <c r="AI261" i="58"/>
  <c r="AI262" i="58"/>
  <c r="AI263" i="58"/>
  <c r="AI264" i="58"/>
  <c r="AI265" i="58"/>
  <c r="AI266" i="58"/>
  <c r="AI267" i="58"/>
  <c r="AI268" i="58"/>
  <c r="AI269" i="58"/>
  <c r="AI270" i="58"/>
  <c r="AI271" i="58"/>
  <c r="AI272" i="58"/>
  <c r="AI273" i="58"/>
  <c r="AI274" i="58"/>
  <c r="AI275" i="58"/>
  <c r="AI276" i="58"/>
  <c r="AI277" i="58"/>
  <c r="AI278" i="58"/>
  <c r="AI279" i="58"/>
  <c r="AI280" i="58"/>
  <c r="AI281" i="58"/>
  <c r="AI282" i="58"/>
  <c r="AI283" i="58"/>
  <c r="AI284" i="58"/>
  <c r="AI285" i="58"/>
  <c r="AI286" i="58"/>
  <c r="AI287" i="58"/>
  <c r="AI288" i="58"/>
  <c r="AI289" i="58"/>
  <c r="AI290" i="58"/>
  <c r="AI291" i="58"/>
  <c r="AI292" i="58"/>
  <c r="AI293" i="58"/>
  <c r="AI294" i="58"/>
  <c r="AI295" i="58"/>
  <c r="AI296" i="58"/>
  <c r="AI297" i="58"/>
  <c r="AI298" i="58"/>
  <c r="AI299" i="58"/>
  <c r="AI300" i="58"/>
  <c r="AI301" i="58"/>
  <c r="AI302" i="58"/>
  <c r="AI303" i="58"/>
  <c r="AI304" i="58"/>
  <c r="AI305" i="58"/>
  <c r="AI306" i="58"/>
  <c r="AI307" i="58"/>
  <c r="AI308" i="58"/>
  <c r="AI309" i="58"/>
  <c r="AI310" i="58"/>
  <c r="AI311" i="58"/>
  <c r="AI312" i="58"/>
  <c r="AI313" i="58"/>
  <c r="AI314" i="58"/>
  <c r="AI315" i="58"/>
  <c r="AI316" i="58"/>
  <c r="AI317" i="58"/>
  <c r="AI318" i="58"/>
  <c r="AI319" i="58"/>
  <c r="AI320" i="58"/>
  <c r="AI321" i="58"/>
  <c r="AI322" i="58"/>
  <c r="AI323" i="58"/>
  <c r="AI324" i="58"/>
  <c r="AI325" i="58"/>
  <c r="AI326" i="58"/>
  <c r="AI327" i="58"/>
  <c r="AI328" i="58"/>
  <c r="AI329" i="58"/>
  <c r="AI330" i="58"/>
  <c r="AI331" i="58"/>
  <c r="AI332" i="58"/>
  <c r="AI333" i="58"/>
  <c r="AI334" i="58"/>
  <c r="AI335" i="58"/>
  <c r="AI336" i="58"/>
  <c r="AI337" i="58"/>
  <c r="AI338" i="58"/>
  <c r="AI339" i="58"/>
  <c r="AI340" i="58"/>
  <c r="AI341" i="58"/>
  <c r="AI342" i="58"/>
  <c r="AI343" i="58"/>
  <c r="AI344" i="58"/>
  <c r="AI345" i="58"/>
  <c r="AI346" i="58"/>
  <c r="AI347" i="58"/>
  <c r="AI348" i="58"/>
  <c r="AI349" i="58"/>
  <c r="AI350" i="58"/>
  <c r="AI351" i="58"/>
  <c r="AI352" i="58"/>
  <c r="AI353" i="58"/>
  <c r="AI354" i="58"/>
  <c r="AI355" i="58"/>
  <c r="AI356" i="58"/>
  <c r="AI357" i="58"/>
  <c r="AI358" i="58"/>
  <c r="AI359" i="58"/>
  <c r="AI360" i="58"/>
  <c r="AI361" i="58"/>
  <c r="AI362" i="58"/>
  <c r="AI363" i="58"/>
  <c r="AI364" i="58"/>
  <c r="AI365" i="58"/>
  <c r="AI366" i="58"/>
  <c r="AI367" i="58"/>
  <c r="AI368" i="58"/>
  <c r="AI369" i="58"/>
  <c r="AI370" i="58"/>
  <c r="AI371" i="58"/>
  <c r="AI372" i="58"/>
  <c r="AI373" i="58"/>
  <c r="AI374" i="58"/>
  <c r="AI375" i="58"/>
  <c r="AI376" i="58"/>
  <c r="AI377" i="58"/>
  <c r="AI378" i="58"/>
  <c r="AI379" i="58"/>
  <c r="AI380" i="58"/>
  <c r="AI381" i="58"/>
  <c r="AI382" i="58"/>
  <c r="AI383" i="58"/>
  <c r="AI384" i="58"/>
  <c r="AI385" i="58"/>
  <c r="AI386" i="58"/>
  <c r="AI387" i="58"/>
  <c r="AI388" i="58"/>
  <c r="AI389" i="58"/>
  <c r="AI390" i="58"/>
  <c r="AI391" i="58"/>
  <c r="AI392" i="58"/>
  <c r="AI393" i="58"/>
  <c r="AI394" i="58"/>
  <c r="AI395" i="58"/>
  <c r="AI396" i="58"/>
  <c r="AI397" i="58"/>
  <c r="AI398" i="58"/>
  <c r="AI399" i="58"/>
  <c r="AI400" i="58"/>
  <c r="AI401" i="58"/>
  <c r="AI402" i="58"/>
  <c r="AI403" i="58"/>
  <c r="AI404" i="58"/>
  <c r="AI405" i="58"/>
  <c r="AI406" i="58"/>
  <c r="AI407" i="58"/>
  <c r="AI408" i="58"/>
  <c r="AI409" i="58"/>
  <c r="AI410" i="58"/>
  <c r="AI411" i="58"/>
  <c r="AI412" i="58"/>
  <c r="AI413" i="58"/>
  <c r="AI414" i="58"/>
  <c r="AI415" i="58"/>
  <c r="AI416" i="58"/>
  <c r="AI417" i="58"/>
  <c r="AI418" i="58"/>
  <c r="AI419" i="58"/>
  <c r="AI420" i="58"/>
  <c r="AI421" i="58"/>
  <c r="AI422" i="58"/>
  <c r="AI423" i="58"/>
  <c r="AI424" i="58"/>
  <c r="AI425" i="58"/>
  <c r="AI426" i="58"/>
  <c r="AI427" i="58"/>
  <c r="AI428" i="58"/>
  <c r="AI429" i="58"/>
  <c r="AI430" i="58"/>
  <c r="AI431" i="58"/>
  <c r="AI432" i="58"/>
  <c r="AI433" i="58"/>
  <c r="AI434" i="58"/>
  <c r="AI435" i="58"/>
  <c r="AI436" i="58"/>
  <c r="AI437" i="58"/>
  <c r="AI438" i="58"/>
  <c r="AI439" i="58"/>
  <c r="AI440" i="58"/>
  <c r="AI441" i="58"/>
  <c r="AI442" i="58"/>
  <c r="AI443" i="58"/>
  <c r="AI444" i="58"/>
  <c r="AI445" i="58"/>
  <c r="AI446" i="58"/>
  <c r="AI447" i="58"/>
  <c r="AI448" i="58"/>
  <c r="AI449" i="58"/>
  <c r="AI450" i="58"/>
  <c r="AI451" i="58"/>
  <c r="AI452" i="58"/>
  <c r="AI453" i="58"/>
  <c r="AI454" i="58"/>
  <c r="AI455" i="58"/>
  <c r="AI456" i="58"/>
  <c r="AI457" i="58"/>
  <c r="AI458" i="58"/>
  <c r="AI459" i="58"/>
  <c r="AI460" i="58"/>
  <c r="AI461" i="58"/>
  <c r="AI462" i="58"/>
  <c r="AI463" i="58"/>
  <c r="AI464" i="58"/>
  <c r="AI465" i="58"/>
  <c r="AI466" i="58"/>
  <c r="AI467" i="58"/>
  <c r="AI468" i="58"/>
  <c r="AI469" i="58"/>
  <c r="AI470" i="58"/>
  <c r="AI472" i="58"/>
  <c r="AI473" i="58"/>
  <c r="AI474" i="58"/>
  <c r="AI475" i="58"/>
  <c r="AI476" i="58"/>
  <c r="AI477" i="58"/>
  <c r="AI478" i="58"/>
  <c r="AI479" i="58"/>
  <c r="AI480" i="58"/>
  <c r="AI481" i="58"/>
  <c r="AI482" i="58"/>
  <c r="AI483" i="58"/>
  <c r="AI484" i="58"/>
  <c r="AI485" i="58"/>
  <c r="AI486" i="58"/>
  <c r="AI487" i="58"/>
  <c r="AI488" i="58"/>
  <c r="AI489" i="58"/>
  <c r="AI490" i="58"/>
  <c r="AI491" i="58"/>
  <c r="AI492" i="58"/>
  <c r="AI493" i="58"/>
  <c r="AI494" i="58"/>
  <c r="AI495" i="58"/>
  <c r="AI496" i="58"/>
  <c r="AI497" i="58"/>
  <c r="AI498" i="58"/>
  <c r="AI499" i="58"/>
  <c r="AI500" i="58"/>
  <c r="AI501" i="58"/>
  <c r="AI502" i="58"/>
  <c r="AI503" i="58"/>
  <c r="AI504" i="58"/>
  <c r="AI505" i="58"/>
  <c r="AI506" i="58"/>
  <c r="AI507" i="58"/>
  <c r="AI508" i="58"/>
  <c r="AI509" i="58"/>
  <c r="AI510" i="58"/>
  <c r="AI512" i="58"/>
  <c r="AI513" i="58"/>
  <c r="AI514" i="58"/>
  <c r="AI515" i="58"/>
  <c r="AI516" i="58"/>
  <c r="AI517" i="58"/>
  <c r="AI518" i="58"/>
  <c r="AI519" i="58"/>
  <c r="AI520" i="58"/>
  <c r="AI521" i="58"/>
  <c r="AI522" i="58"/>
  <c r="AI523" i="58"/>
  <c r="AI524" i="58"/>
  <c r="AI525" i="58"/>
  <c r="AI526" i="58"/>
  <c r="AI527" i="58"/>
  <c r="AI528" i="58"/>
  <c r="AI529" i="58"/>
  <c r="AI530" i="58"/>
  <c r="AI531" i="58"/>
  <c r="AI532" i="58"/>
  <c r="AI533" i="58"/>
  <c r="AI534" i="58"/>
  <c r="AI535" i="58"/>
  <c r="AI536" i="58"/>
  <c r="AI537" i="58"/>
  <c r="AI538" i="58"/>
  <c r="AI539" i="58"/>
  <c r="AI540" i="58"/>
  <c r="AI541" i="58"/>
  <c r="AI542" i="58"/>
  <c r="AI543" i="58"/>
  <c r="AI544" i="58"/>
  <c r="AI545" i="58"/>
  <c r="AI546" i="58"/>
  <c r="AI547" i="58"/>
  <c r="AI548" i="58"/>
  <c r="AI549" i="58"/>
  <c r="AI550" i="58"/>
  <c r="AI551" i="58"/>
  <c r="AI552" i="58"/>
  <c r="AI553" i="58"/>
  <c r="AI554" i="58"/>
  <c r="AI555" i="58"/>
  <c r="AI556" i="58"/>
  <c r="AI557" i="58"/>
  <c r="AI558" i="58"/>
  <c r="AI559" i="58"/>
  <c r="AI560" i="58"/>
  <c r="AI561" i="58"/>
  <c r="AI562" i="58"/>
  <c r="AI563" i="58"/>
  <c r="AI564" i="58"/>
  <c r="AI565" i="58"/>
  <c r="AI566" i="58"/>
  <c r="AI567" i="58"/>
  <c r="AI568" i="58"/>
  <c r="AI569" i="58"/>
  <c r="AI570" i="58"/>
  <c r="AI571" i="58"/>
  <c r="AI572" i="58"/>
  <c r="AI573" i="58"/>
  <c r="AI574" i="58"/>
  <c r="AI575" i="58"/>
  <c r="AI576" i="58"/>
  <c r="AI577" i="58"/>
  <c r="AI578" i="58"/>
  <c r="AI579" i="58"/>
  <c r="AI580" i="58"/>
  <c r="AI581" i="58"/>
  <c r="AI582" i="58"/>
  <c r="AI583" i="58"/>
  <c r="AI584" i="58"/>
  <c r="AI585" i="58"/>
  <c r="AI586" i="58"/>
  <c r="AI587" i="58"/>
  <c r="AI588" i="58"/>
  <c r="AI589" i="58"/>
  <c r="AI590" i="58"/>
  <c r="AI591" i="58"/>
  <c r="AI592" i="58"/>
  <c r="AI593" i="58"/>
  <c r="AI594" i="58"/>
  <c r="AI595" i="58"/>
  <c r="AI596" i="58"/>
  <c r="AI597" i="58"/>
  <c r="AI598" i="58"/>
  <c r="AI599" i="58"/>
  <c r="AI600" i="58"/>
  <c r="AI601" i="58"/>
  <c r="AI602" i="58"/>
  <c r="AI603" i="58"/>
  <c r="AI604" i="58"/>
  <c r="AI605" i="58"/>
  <c r="AI606" i="58"/>
  <c r="AI607" i="58"/>
  <c r="AI608" i="58"/>
  <c r="AI609" i="58"/>
  <c r="AI610" i="58"/>
  <c r="AI611" i="58"/>
  <c r="AI612" i="58"/>
  <c r="AI613" i="58"/>
  <c r="AI614" i="58"/>
  <c r="AI615" i="58"/>
  <c r="AI616" i="58"/>
  <c r="AI617" i="58"/>
  <c r="AI618" i="58"/>
  <c r="AI619" i="58"/>
  <c r="AI620" i="58"/>
  <c r="AI621" i="58"/>
  <c r="AI622" i="58"/>
  <c r="AI623" i="58"/>
  <c r="AI624" i="58"/>
  <c r="AI625" i="58"/>
  <c r="AI626" i="58"/>
  <c r="AI627" i="58"/>
  <c r="AI628" i="58"/>
  <c r="AI629" i="58"/>
  <c r="AI630" i="58"/>
  <c r="AI631" i="58"/>
  <c r="AI632" i="58"/>
  <c r="AI633" i="58"/>
  <c r="AI634" i="58"/>
  <c r="AI635" i="58"/>
  <c r="AI636" i="58"/>
  <c r="AI637" i="58"/>
  <c r="AI638" i="58"/>
  <c r="AI639" i="58"/>
  <c r="AI640" i="58"/>
  <c r="AI641" i="58"/>
  <c r="AI642" i="58"/>
  <c r="AI643" i="58"/>
  <c r="AI644" i="58"/>
  <c r="AI645" i="58"/>
  <c r="AI646" i="58"/>
  <c r="AI647" i="58"/>
  <c r="AI648" i="58"/>
  <c r="AI649" i="58"/>
  <c r="AI650" i="58"/>
  <c r="AI651" i="58"/>
  <c r="AI652" i="58"/>
  <c r="AI653" i="58"/>
  <c r="AI654" i="58"/>
  <c r="AI655" i="58"/>
  <c r="AI656" i="58"/>
  <c r="AI657" i="58"/>
  <c r="AI658" i="58"/>
  <c r="AI659" i="58"/>
  <c r="AI660" i="58"/>
  <c r="AI661" i="58"/>
  <c r="AI662" i="58"/>
  <c r="AI663" i="58"/>
  <c r="AI664" i="58"/>
  <c r="AI665" i="58"/>
  <c r="AI666" i="58"/>
  <c r="AI667" i="58"/>
  <c r="AI668" i="58"/>
  <c r="AI669" i="58"/>
  <c r="AI670" i="58"/>
  <c r="AI671" i="58"/>
  <c r="AI672" i="58"/>
  <c r="AI673" i="58"/>
  <c r="AI674" i="58"/>
  <c r="AI675" i="58"/>
  <c r="AI676" i="58"/>
  <c r="AI677" i="58"/>
  <c r="AI678" i="58"/>
  <c r="AI679" i="58"/>
  <c r="AI680" i="58"/>
  <c r="AI681" i="58"/>
  <c r="AI682" i="58"/>
  <c r="AI683" i="58"/>
  <c r="AI684" i="58"/>
  <c r="AI685" i="58"/>
  <c r="AI686" i="58"/>
  <c r="AI687" i="58"/>
  <c r="AI688" i="58"/>
  <c r="AI689" i="58"/>
  <c r="AI690" i="58"/>
  <c r="AI691" i="58"/>
  <c r="AI692" i="58"/>
  <c r="AI693" i="58"/>
  <c r="AI694" i="58"/>
  <c r="AI695" i="58"/>
  <c r="AI696" i="58"/>
  <c r="AI697" i="58"/>
  <c r="AI698" i="58"/>
  <c r="AI699" i="58"/>
  <c r="AI700" i="58"/>
  <c r="AI701" i="58"/>
  <c r="AI702" i="58"/>
  <c r="AI703" i="58"/>
  <c r="AI704" i="58"/>
  <c r="AI705" i="58"/>
  <c r="AI706" i="58"/>
  <c r="AI707" i="58"/>
  <c r="AI708" i="58"/>
  <c r="AI709" i="58"/>
  <c r="AI710" i="58"/>
  <c r="AI711" i="58"/>
  <c r="AI712" i="58"/>
  <c r="AI713" i="58"/>
  <c r="AI714" i="58"/>
  <c r="AI715" i="58"/>
  <c r="AI716" i="58"/>
  <c r="AI717" i="58"/>
  <c r="AI718" i="58"/>
  <c r="AI719" i="58"/>
  <c r="AI720" i="58"/>
  <c r="AI721" i="58"/>
  <c r="AI722" i="58"/>
  <c r="AI723" i="58"/>
  <c r="AI724" i="58"/>
  <c r="AI725" i="58"/>
  <c r="AI726" i="58"/>
  <c r="AI727" i="58"/>
  <c r="AI728" i="58"/>
  <c r="AI729" i="58"/>
  <c r="AI730" i="58"/>
  <c r="AI731" i="58"/>
  <c r="AI732" i="58"/>
  <c r="AI733" i="58"/>
  <c r="AI734" i="58"/>
  <c r="AI735" i="58"/>
  <c r="AI736" i="58"/>
  <c r="AI737" i="58"/>
  <c r="AI738" i="58"/>
  <c r="AI739" i="58"/>
  <c r="AI740" i="58"/>
  <c r="AI741" i="58"/>
  <c r="AI742" i="58"/>
  <c r="AI743" i="58"/>
  <c r="AI744" i="58"/>
  <c r="AI745" i="58"/>
  <c r="AI746" i="58"/>
  <c r="AI747" i="58"/>
  <c r="AI748" i="58"/>
  <c r="AI749" i="58"/>
  <c r="AI750" i="58"/>
  <c r="AI751" i="58"/>
  <c r="AI752" i="58"/>
  <c r="AI753" i="58"/>
  <c r="AI754" i="58"/>
  <c r="AI755" i="58"/>
  <c r="AI756" i="58"/>
  <c r="AI757" i="58"/>
  <c r="AI758" i="58"/>
  <c r="AI759" i="58"/>
  <c r="AI760" i="58"/>
  <c r="AI761" i="58"/>
  <c r="AI762" i="58"/>
  <c r="AI763" i="58"/>
  <c r="AI764" i="58"/>
  <c r="AI765" i="58"/>
  <c r="AI766" i="58"/>
  <c r="AI767" i="58"/>
  <c r="AI768" i="58"/>
  <c r="AI769" i="58"/>
  <c r="AI770" i="58"/>
  <c r="AI771" i="58"/>
  <c r="AI772" i="58"/>
  <c r="AI773" i="58"/>
  <c r="AI774" i="58"/>
  <c r="AI775" i="58"/>
  <c r="AI776" i="58"/>
  <c r="AI777" i="58"/>
  <c r="AI778" i="58"/>
  <c r="AI779" i="58"/>
  <c r="AI780" i="58"/>
  <c r="AI781" i="58"/>
  <c r="AI782" i="58"/>
  <c r="AI783" i="58"/>
  <c r="AI784" i="58"/>
  <c r="AI785" i="58"/>
  <c r="AI786" i="58"/>
  <c r="AI787" i="58"/>
  <c r="AI788" i="58"/>
  <c r="AI789" i="58"/>
  <c r="AI790" i="58"/>
  <c r="AI791" i="58"/>
  <c r="AI792" i="58"/>
  <c r="AI793" i="58"/>
  <c r="AI794" i="58"/>
  <c r="AI795" i="58"/>
  <c r="AI796" i="58"/>
  <c r="AI797" i="58"/>
  <c r="AI798" i="58"/>
  <c r="AI799" i="58"/>
  <c r="AI800" i="58"/>
  <c r="AI801" i="58"/>
  <c r="AI802" i="58"/>
  <c r="AI803" i="58"/>
  <c r="AI804" i="58"/>
  <c r="AI805" i="58"/>
  <c r="AI806" i="58"/>
  <c r="AI807" i="58"/>
  <c r="AI808" i="58"/>
  <c r="AI809" i="58"/>
  <c r="AI810" i="58"/>
  <c r="AI811" i="58"/>
  <c r="AI812" i="58"/>
  <c r="AI813" i="58"/>
  <c r="AI814" i="58"/>
  <c r="AI815" i="58"/>
  <c r="AI816" i="58"/>
  <c r="AI817" i="58"/>
  <c r="AI818" i="58"/>
  <c r="AI819" i="58"/>
  <c r="AI820" i="58"/>
  <c r="AI821" i="58"/>
  <c r="AI822" i="58"/>
  <c r="AI823" i="58"/>
  <c r="AI824" i="58"/>
  <c r="AI825" i="58"/>
  <c r="AI826" i="58"/>
  <c r="AI827" i="58"/>
  <c r="AI828" i="58"/>
  <c r="AI829" i="58"/>
  <c r="AI830" i="58"/>
  <c r="AI831" i="58"/>
  <c r="AI832" i="58"/>
  <c r="AI833" i="58"/>
  <c r="AI834" i="58"/>
  <c r="AI835" i="58"/>
  <c r="AI836" i="58"/>
  <c r="AI837" i="58"/>
  <c r="AI838" i="58"/>
  <c r="AI839" i="58"/>
  <c r="AI840" i="58"/>
  <c r="AI841" i="58"/>
  <c r="AI842" i="58"/>
  <c r="AI843" i="58"/>
  <c r="AI844" i="58"/>
  <c r="AI845" i="58"/>
  <c r="AI846" i="58"/>
  <c r="AI847" i="58"/>
  <c r="AI848" i="58"/>
  <c r="AI849" i="58"/>
  <c r="AI850" i="58"/>
  <c r="AI851" i="58"/>
  <c r="AI852" i="58"/>
  <c r="AI853" i="58"/>
  <c r="AI854" i="58"/>
  <c r="AI855" i="58"/>
  <c r="AI856" i="58"/>
  <c r="AI857" i="58"/>
  <c r="AI858" i="58"/>
  <c r="AI859" i="58"/>
  <c r="AI860" i="58"/>
  <c r="AI861" i="58"/>
  <c r="AI862" i="58"/>
  <c r="AI5" i="58"/>
  <c r="AI4" i="58"/>
  <c r="AI3" i="58"/>
  <c r="AF4" i="58"/>
  <c r="AF5" i="58"/>
  <c r="AF6" i="58"/>
  <c r="AF7" i="58"/>
  <c r="AF8" i="58"/>
  <c r="AF9" i="58"/>
  <c r="AF10" i="58"/>
  <c r="AF11" i="58"/>
  <c r="AF12" i="58"/>
  <c r="AF13" i="58"/>
  <c r="AF14" i="58"/>
  <c r="AF15" i="58"/>
  <c r="AF16" i="58"/>
  <c r="AF17" i="58"/>
  <c r="AF18" i="58"/>
  <c r="AF19" i="58"/>
  <c r="AF20" i="58"/>
  <c r="AF21" i="58"/>
  <c r="AF22" i="58"/>
  <c r="AF23" i="58"/>
  <c r="AF24" i="58"/>
  <c r="AF25" i="58"/>
  <c r="AF26" i="58"/>
  <c r="AF27" i="58"/>
  <c r="AF28" i="58"/>
  <c r="AF29" i="58"/>
  <c r="AF30" i="58"/>
  <c r="AF31" i="58"/>
  <c r="AF32" i="58"/>
  <c r="AF33" i="58"/>
  <c r="AF34" i="58"/>
  <c r="AF35" i="58"/>
  <c r="AF36" i="58"/>
  <c r="AF37" i="58"/>
  <c r="AF38" i="58"/>
  <c r="AF39" i="58"/>
  <c r="AF40" i="58"/>
  <c r="AF41" i="58"/>
  <c r="AF42" i="58"/>
  <c r="AF43" i="58"/>
  <c r="AF44" i="58"/>
  <c r="AF45" i="58"/>
  <c r="AF46" i="58"/>
  <c r="AF47" i="58"/>
  <c r="AF48" i="58"/>
  <c r="AF49" i="58"/>
  <c r="AF50" i="58"/>
  <c r="AF51" i="58"/>
  <c r="AF52" i="58"/>
  <c r="AF53" i="58"/>
  <c r="AF54" i="58"/>
  <c r="AF55" i="58"/>
  <c r="AF56" i="58"/>
  <c r="AF57" i="58"/>
  <c r="AF58" i="58"/>
  <c r="AF59" i="58"/>
  <c r="AF60" i="58"/>
  <c r="AF61" i="58"/>
  <c r="AF62" i="58"/>
  <c r="AF63" i="58"/>
  <c r="AF64" i="58"/>
  <c r="AF65" i="58"/>
  <c r="AF66" i="58"/>
  <c r="AF67" i="58"/>
  <c r="AF68" i="58"/>
  <c r="AF69" i="58"/>
  <c r="AF70" i="58"/>
  <c r="AF71" i="58"/>
  <c r="AF72" i="58"/>
  <c r="AF73" i="58"/>
  <c r="AF74" i="58"/>
  <c r="AF75" i="58"/>
  <c r="AF76" i="58"/>
  <c r="AF77" i="58"/>
  <c r="AF78" i="58"/>
  <c r="AF79" i="58"/>
  <c r="AF80" i="58"/>
  <c r="AF81" i="58"/>
  <c r="AF82" i="58"/>
  <c r="AF83" i="58"/>
  <c r="AF84" i="58"/>
  <c r="AF85" i="58"/>
  <c r="AF86" i="58"/>
  <c r="AF87" i="58"/>
  <c r="AF88" i="58"/>
  <c r="AF89" i="58"/>
  <c r="AF90" i="58"/>
  <c r="AF91" i="58"/>
  <c r="AF92" i="58"/>
  <c r="AF93" i="58"/>
  <c r="AF94" i="58"/>
  <c r="AF95" i="58"/>
  <c r="AF96" i="58"/>
  <c r="AF97" i="58"/>
  <c r="AF98" i="58"/>
  <c r="AF99" i="58"/>
  <c r="AF100" i="58"/>
  <c r="AF101" i="58"/>
  <c r="AF102" i="58"/>
  <c r="AF103" i="58"/>
  <c r="AF104" i="58"/>
  <c r="AF105" i="58"/>
  <c r="AF106" i="58"/>
  <c r="AF107" i="58"/>
  <c r="AF108" i="58"/>
  <c r="AF109" i="58"/>
  <c r="AF110" i="58"/>
  <c r="AF111" i="58"/>
  <c r="AF112" i="58"/>
  <c r="AF113" i="58"/>
  <c r="AF114" i="58"/>
  <c r="AF115" i="58"/>
  <c r="AF116" i="58"/>
  <c r="AF117" i="58"/>
  <c r="AF118" i="58"/>
  <c r="AF119" i="58"/>
  <c r="AF120" i="58"/>
  <c r="AF121" i="58"/>
  <c r="AF122" i="58"/>
  <c r="AF123" i="58"/>
  <c r="AF124" i="58"/>
  <c r="AF125" i="58"/>
  <c r="AF126" i="58"/>
  <c r="AF127" i="58"/>
  <c r="AF128" i="58"/>
  <c r="AF129" i="58"/>
  <c r="AF130" i="58"/>
  <c r="AF131" i="58"/>
  <c r="AF132" i="58"/>
  <c r="AF133" i="58"/>
  <c r="AF134" i="58"/>
  <c r="AF135" i="58"/>
  <c r="AF136" i="58"/>
  <c r="AF137" i="58"/>
  <c r="AF138" i="58"/>
  <c r="AF139" i="58"/>
  <c r="AF140" i="58"/>
  <c r="AF141" i="58"/>
  <c r="AF142" i="58"/>
  <c r="AF143" i="58"/>
  <c r="AF144" i="58"/>
  <c r="AF145" i="58"/>
  <c r="AF146" i="58"/>
  <c r="AF147" i="58"/>
  <c r="AF148" i="58"/>
  <c r="AF149" i="58"/>
  <c r="AF150" i="58"/>
  <c r="AF151" i="58"/>
  <c r="AF152" i="58"/>
  <c r="AF153" i="58"/>
  <c r="AF154" i="58"/>
  <c r="AF155" i="58"/>
  <c r="AF156" i="58"/>
  <c r="AF157" i="58"/>
  <c r="AF158" i="58"/>
  <c r="AF159" i="58"/>
  <c r="AF160" i="58"/>
  <c r="AF161" i="58"/>
  <c r="AF162" i="58"/>
  <c r="AF163" i="58"/>
  <c r="AF164" i="58"/>
  <c r="AF165" i="58"/>
  <c r="AF166" i="58"/>
  <c r="AF167" i="58"/>
  <c r="AF168" i="58"/>
  <c r="AF169" i="58"/>
  <c r="AF170" i="58"/>
  <c r="AF171" i="58"/>
  <c r="AF172" i="58"/>
  <c r="AF173" i="58"/>
  <c r="AF174" i="58"/>
  <c r="AF175" i="58"/>
  <c r="AF176" i="58"/>
  <c r="AF177" i="58"/>
  <c r="AF178" i="58"/>
  <c r="AF179" i="58"/>
  <c r="AF180" i="58"/>
  <c r="AF181" i="58"/>
  <c r="AF182" i="58"/>
  <c r="AF183" i="58"/>
  <c r="AF184" i="58"/>
  <c r="AF185" i="58"/>
  <c r="AF186" i="58"/>
  <c r="AF187" i="58"/>
  <c r="AF188" i="58"/>
  <c r="AF189" i="58"/>
  <c r="AF190" i="58"/>
  <c r="AF191" i="58"/>
  <c r="AF192" i="58"/>
  <c r="AF193" i="58"/>
  <c r="AF194" i="58"/>
  <c r="AF195" i="58"/>
  <c r="AF196" i="58"/>
  <c r="AF197" i="58"/>
  <c r="AF198" i="58"/>
  <c r="AF199" i="58"/>
  <c r="AF200" i="58"/>
  <c r="AF201" i="58"/>
  <c r="AF202" i="58"/>
  <c r="AF203" i="58"/>
  <c r="AF204" i="58"/>
  <c r="AF205" i="58"/>
  <c r="AF206" i="58"/>
  <c r="AF207" i="58"/>
  <c r="AF208" i="58"/>
  <c r="AF209" i="58"/>
  <c r="AF210" i="58"/>
  <c r="AF211" i="58"/>
  <c r="AF212" i="58"/>
  <c r="AF213" i="58"/>
  <c r="AF214" i="58"/>
  <c r="AF215" i="58"/>
  <c r="AF216" i="58"/>
  <c r="AF217" i="58"/>
  <c r="AF218" i="58"/>
  <c r="AF219" i="58"/>
  <c r="AF220" i="58"/>
  <c r="AF221" i="58"/>
  <c r="AF222" i="58"/>
  <c r="AF223" i="58"/>
  <c r="AF224" i="58"/>
  <c r="AF225" i="58"/>
  <c r="AF226" i="58"/>
  <c r="AF227" i="58"/>
  <c r="AF228" i="58"/>
  <c r="AF229" i="58"/>
  <c r="AF230" i="58"/>
  <c r="AF231" i="58"/>
  <c r="AF232" i="58"/>
  <c r="AF233" i="58"/>
  <c r="AF234" i="58"/>
  <c r="AF235" i="58"/>
  <c r="AF236" i="58"/>
  <c r="AF237" i="58"/>
  <c r="AF238" i="58"/>
  <c r="AF239" i="58"/>
  <c r="AF240" i="58"/>
  <c r="AF241" i="58"/>
  <c r="AF242" i="58"/>
  <c r="AF243" i="58"/>
  <c r="AF244" i="58"/>
  <c r="AF245" i="58"/>
  <c r="AF246" i="58"/>
  <c r="AF247" i="58"/>
  <c r="AF248" i="58"/>
  <c r="AF249" i="58"/>
  <c r="AF250" i="58"/>
  <c r="AF251" i="58"/>
  <c r="AF252" i="58"/>
  <c r="AF253" i="58"/>
  <c r="AF254" i="58"/>
  <c r="AF255" i="58"/>
  <c r="AF256" i="58"/>
  <c r="AF257" i="58"/>
  <c r="AF258" i="58"/>
  <c r="AF259" i="58"/>
  <c r="AF260" i="58"/>
  <c r="AF261" i="58"/>
  <c r="AF262" i="58"/>
  <c r="AF263" i="58"/>
  <c r="AF264" i="58"/>
  <c r="AF265" i="58"/>
  <c r="AF266" i="58"/>
  <c r="AF267" i="58"/>
  <c r="AF268" i="58"/>
  <c r="AF269" i="58"/>
  <c r="AF270" i="58"/>
  <c r="AF271" i="58"/>
  <c r="AF272" i="58"/>
  <c r="AF273" i="58"/>
  <c r="AF274" i="58"/>
  <c r="AF275" i="58"/>
  <c r="AF276" i="58"/>
  <c r="AF277" i="58"/>
  <c r="AF278" i="58"/>
  <c r="AF279" i="58"/>
  <c r="AF280" i="58"/>
  <c r="AF281" i="58"/>
  <c r="AF282" i="58"/>
  <c r="AF283" i="58"/>
  <c r="AF284" i="58"/>
  <c r="AF285" i="58"/>
  <c r="AF286" i="58"/>
  <c r="AF287" i="58"/>
  <c r="AF288" i="58"/>
  <c r="AF289" i="58"/>
  <c r="AF290" i="58"/>
  <c r="AF291" i="58"/>
  <c r="AF292" i="58"/>
  <c r="AF293" i="58"/>
  <c r="AF294" i="58"/>
  <c r="AF295" i="58"/>
  <c r="AF296" i="58"/>
  <c r="AF297" i="58"/>
  <c r="AF298" i="58"/>
  <c r="AF299" i="58"/>
  <c r="AF300" i="58"/>
  <c r="AF301" i="58"/>
  <c r="AF302" i="58"/>
  <c r="AF303" i="58"/>
  <c r="AF304" i="58"/>
  <c r="AF305" i="58"/>
  <c r="AF306" i="58"/>
  <c r="AF307" i="58"/>
  <c r="AF308" i="58"/>
  <c r="AF309" i="58"/>
  <c r="AF310" i="58"/>
  <c r="AF311" i="58"/>
  <c r="AF312" i="58"/>
  <c r="AF313" i="58"/>
  <c r="AF314" i="58"/>
  <c r="AF315" i="58"/>
  <c r="AF316" i="58"/>
  <c r="AF317" i="58"/>
  <c r="AF318" i="58"/>
  <c r="AF319" i="58"/>
  <c r="AF320" i="58"/>
  <c r="AF321" i="58"/>
  <c r="AF322" i="58"/>
  <c r="AF323" i="58"/>
  <c r="AF324" i="58"/>
  <c r="AF325" i="58"/>
  <c r="AF326" i="58"/>
  <c r="AF327" i="58"/>
  <c r="AF328" i="58"/>
  <c r="AF329" i="58"/>
  <c r="AF330" i="58"/>
  <c r="AF331" i="58"/>
  <c r="AF332" i="58"/>
  <c r="AF333" i="58"/>
  <c r="AF334" i="58"/>
  <c r="AF335" i="58"/>
  <c r="AF336" i="58"/>
  <c r="AF337" i="58"/>
  <c r="AF338" i="58"/>
  <c r="AF339" i="58"/>
  <c r="AF340" i="58"/>
  <c r="AF341" i="58"/>
  <c r="AF342" i="58"/>
  <c r="AF343" i="58"/>
  <c r="AF344" i="58"/>
  <c r="AF345" i="58"/>
  <c r="AF346" i="58"/>
  <c r="AF347" i="58"/>
  <c r="AF348" i="58"/>
  <c r="AF349" i="58"/>
  <c r="AF350" i="58"/>
  <c r="AF351" i="58"/>
  <c r="AF352" i="58"/>
  <c r="AF353" i="58"/>
  <c r="AF354" i="58"/>
  <c r="AF355" i="58"/>
  <c r="AF356" i="58"/>
  <c r="AF357" i="58"/>
  <c r="AF358" i="58"/>
  <c r="AF359" i="58"/>
  <c r="AF360" i="58"/>
  <c r="AF361" i="58"/>
  <c r="AF362" i="58"/>
  <c r="AF363" i="58"/>
  <c r="AF364" i="58"/>
  <c r="AF365" i="58"/>
  <c r="AF366" i="58"/>
  <c r="AF367" i="58"/>
  <c r="AF368" i="58"/>
  <c r="AF369" i="58"/>
  <c r="AF370" i="58"/>
  <c r="AF371" i="58"/>
  <c r="AF372" i="58"/>
  <c r="AF373" i="58"/>
  <c r="AF374" i="58"/>
  <c r="AF375" i="58"/>
  <c r="AF376" i="58"/>
  <c r="AF377" i="58"/>
  <c r="AF378" i="58"/>
  <c r="AF379" i="58"/>
  <c r="AF380" i="58"/>
  <c r="AF381" i="58"/>
  <c r="AF382" i="58"/>
  <c r="AF383" i="58"/>
  <c r="AF384" i="58"/>
  <c r="AF385" i="58"/>
  <c r="AF386" i="58"/>
  <c r="AF387" i="58"/>
  <c r="AF388" i="58"/>
  <c r="AF389" i="58"/>
  <c r="AF390" i="58"/>
  <c r="AF391" i="58"/>
  <c r="AF392" i="58"/>
  <c r="AF393" i="58"/>
  <c r="AF394" i="58"/>
  <c r="AF395" i="58"/>
  <c r="AF396" i="58"/>
  <c r="AF397" i="58"/>
  <c r="AF398" i="58"/>
  <c r="AF399" i="58"/>
  <c r="AF400" i="58"/>
  <c r="AF401" i="58"/>
  <c r="AF402" i="58"/>
  <c r="AF403" i="58"/>
  <c r="AF404" i="58"/>
  <c r="AF405" i="58"/>
  <c r="AF406" i="58"/>
  <c r="AF407" i="58"/>
  <c r="AF408" i="58"/>
  <c r="AF409" i="58"/>
  <c r="AF410" i="58"/>
  <c r="AF411" i="58"/>
  <c r="AF412" i="58"/>
  <c r="AF413" i="58"/>
  <c r="AF414" i="58"/>
  <c r="AF415" i="58"/>
  <c r="AF416" i="58"/>
  <c r="AF417" i="58"/>
  <c r="AF418" i="58"/>
  <c r="AF419" i="58"/>
  <c r="AF420" i="58"/>
  <c r="AF421" i="58"/>
  <c r="AF422" i="58"/>
  <c r="AF423" i="58"/>
  <c r="AF424" i="58"/>
  <c r="AF425" i="58"/>
  <c r="AF426" i="58"/>
  <c r="AF427" i="58"/>
  <c r="AF428" i="58"/>
  <c r="AF429" i="58"/>
  <c r="AF430" i="58"/>
  <c r="AF431" i="58"/>
  <c r="AF432" i="58"/>
  <c r="AF433" i="58"/>
  <c r="AF434" i="58"/>
  <c r="AF435" i="58"/>
  <c r="AF436" i="58"/>
  <c r="AF437" i="58"/>
  <c r="AF438" i="58"/>
  <c r="AF439" i="58"/>
  <c r="AF440" i="58"/>
  <c r="AF441" i="58"/>
  <c r="AF442" i="58"/>
  <c r="AF443" i="58"/>
  <c r="AF444" i="58"/>
  <c r="AF445" i="58"/>
  <c r="AF446" i="58"/>
  <c r="AF447" i="58"/>
  <c r="AF448" i="58"/>
  <c r="AF449" i="58"/>
  <c r="AF450" i="58"/>
  <c r="AF451" i="58"/>
  <c r="AF452" i="58"/>
  <c r="AF453" i="58"/>
  <c r="AF454" i="58"/>
  <c r="AF455" i="58"/>
  <c r="AF456" i="58"/>
  <c r="AF457" i="58"/>
  <c r="AF458" i="58"/>
  <c r="AF459" i="58"/>
  <c r="AF460" i="58"/>
  <c r="AF461" i="58"/>
  <c r="AF462" i="58"/>
  <c r="AF463" i="58"/>
  <c r="AF464" i="58"/>
  <c r="AF465" i="58"/>
  <c r="AF466" i="58"/>
  <c r="AF467" i="58"/>
  <c r="AF468" i="58"/>
  <c r="AF469" i="58"/>
  <c r="AF470" i="58"/>
  <c r="AF471" i="58"/>
  <c r="AI471" i="58" s="1"/>
  <c r="AF472" i="58"/>
  <c r="AF473" i="58"/>
  <c r="AF474" i="58"/>
  <c r="AF475" i="58"/>
  <c r="AF476" i="58"/>
  <c r="AF477" i="58"/>
  <c r="AF478" i="58"/>
  <c r="AF479" i="58"/>
  <c r="AF480" i="58"/>
  <c r="AF481" i="58"/>
  <c r="AF482" i="58"/>
  <c r="AF483" i="58"/>
  <c r="AF484" i="58"/>
  <c r="AF485" i="58"/>
  <c r="AF486" i="58"/>
  <c r="AF487" i="58"/>
  <c r="AF488" i="58"/>
  <c r="AF489" i="58"/>
  <c r="AF490" i="58"/>
  <c r="AF491" i="58"/>
  <c r="AF492" i="58"/>
  <c r="AF493" i="58"/>
  <c r="AF494" i="58"/>
  <c r="AF495" i="58"/>
  <c r="AF496" i="58"/>
  <c r="AF497" i="58"/>
  <c r="AF498" i="58"/>
  <c r="AF499" i="58"/>
  <c r="AF500" i="58"/>
  <c r="AF501" i="58"/>
  <c r="AF502" i="58"/>
  <c r="AF503" i="58"/>
  <c r="AF504" i="58"/>
  <c r="AF505" i="58"/>
  <c r="AF506" i="58"/>
  <c r="AF507" i="58"/>
  <c r="AF508" i="58"/>
  <c r="AF509" i="58"/>
  <c r="AF510" i="58"/>
  <c r="AF511" i="58"/>
  <c r="AI511" i="58" s="1"/>
  <c r="AF512" i="58"/>
  <c r="AF513" i="58"/>
  <c r="AF514" i="58"/>
  <c r="AF515" i="58"/>
  <c r="AF516" i="58"/>
  <c r="AF517" i="58"/>
  <c r="AF518" i="58"/>
  <c r="AF519" i="58"/>
  <c r="AF520" i="58"/>
  <c r="AF521" i="58"/>
  <c r="AF522" i="58"/>
  <c r="AF523" i="58"/>
  <c r="AF524" i="58"/>
  <c r="AF525" i="58"/>
  <c r="AF526" i="58"/>
  <c r="AF527" i="58"/>
  <c r="AF528" i="58"/>
  <c r="AF529" i="58"/>
  <c r="AF530" i="58"/>
  <c r="AF531" i="58"/>
  <c r="AF532" i="58"/>
  <c r="AF533" i="58"/>
  <c r="AF534" i="58"/>
  <c r="AF535" i="58"/>
  <c r="AF536" i="58"/>
  <c r="AF537" i="58"/>
  <c r="AF538" i="58"/>
  <c r="AF539" i="58"/>
  <c r="AF540" i="58"/>
  <c r="AF541" i="58"/>
  <c r="AF542" i="58"/>
  <c r="AF543" i="58"/>
  <c r="AF544" i="58"/>
  <c r="AF545" i="58"/>
  <c r="AF546" i="58"/>
  <c r="AF547" i="58"/>
  <c r="AF548" i="58"/>
  <c r="AF549" i="58"/>
  <c r="AF550" i="58"/>
  <c r="AF551" i="58"/>
  <c r="AF552" i="58"/>
  <c r="AF553" i="58"/>
  <c r="AF554" i="58"/>
  <c r="AF555" i="58"/>
  <c r="AF556" i="58"/>
  <c r="AF557" i="58"/>
  <c r="AF558" i="58"/>
  <c r="AF559" i="58"/>
  <c r="AF560" i="58"/>
  <c r="AF561" i="58"/>
  <c r="AF562" i="58"/>
  <c r="AF563" i="58"/>
  <c r="AF564" i="58"/>
  <c r="AF565" i="58"/>
  <c r="AF566" i="58"/>
  <c r="AF567" i="58"/>
  <c r="AF568" i="58"/>
  <c r="AF569" i="58"/>
  <c r="AF570" i="58"/>
  <c r="AF571" i="58"/>
  <c r="AF572" i="58"/>
  <c r="AF573" i="58"/>
  <c r="AF574" i="58"/>
  <c r="AF575" i="58"/>
  <c r="AF576" i="58"/>
  <c r="AF577" i="58"/>
  <c r="AF578" i="58"/>
  <c r="AF579" i="58"/>
  <c r="AF580" i="58"/>
  <c r="AF581" i="58"/>
  <c r="AF582" i="58"/>
  <c r="AF583" i="58"/>
  <c r="AF584" i="58"/>
  <c r="AF585" i="58"/>
  <c r="AF586" i="58"/>
  <c r="AF587" i="58"/>
  <c r="AF588" i="58"/>
  <c r="AF589" i="58"/>
  <c r="AF590" i="58"/>
  <c r="AF591" i="58"/>
  <c r="AF592" i="58"/>
  <c r="AF593" i="58"/>
  <c r="AF594" i="58"/>
  <c r="AF595" i="58"/>
  <c r="AF596" i="58"/>
  <c r="AF597" i="58"/>
  <c r="AF598" i="58"/>
  <c r="AF599" i="58"/>
  <c r="AF600" i="58"/>
  <c r="AF601" i="58"/>
  <c r="AF602" i="58"/>
  <c r="AF603" i="58"/>
  <c r="AF604" i="58"/>
  <c r="AF605" i="58"/>
  <c r="AF606" i="58"/>
  <c r="AF607" i="58"/>
  <c r="AF608" i="58"/>
  <c r="AF609" i="58"/>
  <c r="AF610" i="58"/>
  <c r="AF611" i="58"/>
  <c r="AF612" i="58"/>
  <c r="AF613" i="58"/>
  <c r="AF614" i="58"/>
  <c r="AF615" i="58"/>
  <c r="AF616" i="58"/>
  <c r="AF617" i="58"/>
  <c r="AF618" i="58"/>
  <c r="AF619" i="58"/>
  <c r="AF620" i="58"/>
  <c r="AF621" i="58"/>
  <c r="AF622" i="58"/>
  <c r="AF623" i="58"/>
  <c r="AF624" i="58"/>
  <c r="AF625" i="58"/>
  <c r="AF626" i="58"/>
  <c r="AF627" i="58"/>
  <c r="AF628" i="58"/>
  <c r="AF629" i="58"/>
  <c r="AF630" i="58"/>
  <c r="AF631" i="58"/>
  <c r="AF632" i="58"/>
  <c r="AF633" i="58"/>
  <c r="AF634" i="58"/>
  <c r="AF635" i="58"/>
  <c r="AF636" i="58"/>
  <c r="AF637" i="58"/>
  <c r="AF638" i="58"/>
  <c r="AF639" i="58"/>
  <c r="AF640" i="58"/>
  <c r="AF641" i="58"/>
  <c r="AF642" i="58"/>
  <c r="AF643" i="58"/>
  <c r="AF644" i="58"/>
  <c r="AF645" i="58"/>
  <c r="AF646" i="58"/>
  <c r="AF647" i="58"/>
  <c r="AF648" i="58"/>
  <c r="AF649" i="58"/>
  <c r="AF650" i="58"/>
  <c r="AF651" i="58"/>
  <c r="AF652" i="58"/>
  <c r="AF653" i="58"/>
  <c r="AF654" i="58"/>
  <c r="AF655" i="58"/>
  <c r="AF656" i="58"/>
  <c r="AF657" i="58"/>
  <c r="AF658" i="58"/>
  <c r="AF659" i="58"/>
  <c r="AF660" i="58"/>
  <c r="AF661" i="58"/>
  <c r="AF662" i="58"/>
  <c r="AF663" i="58"/>
  <c r="AF664" i="58"/>
  <c r="AF665" i="58"/>
  <c r="AF666" i="58"/>
  <c r="AF667" i="58"/>
  <c r="AF668" i="58"/>
  <c r="AF669" i="58"/>
  <c r="AF670" i="58"/>
  <c r="AF671" i="58"/>
  <c r="AF672" i="58"/>
  <c r="AF673" i="58"/>
  <c r="AF674" i="58"/>
  <c r="AF675" i="58"/>
  <c r="AF676" i="58"/>
  <c r="AF677" i="58"/>
  <c r="AF678" i="58"/>
  <c r="AF679" i="58"/>
  <c r="AF680" i="58"/>
  <c r="AF681" i="58"/>
  <c r="AF682" i="58"/>
  <c r="AF683" i="58"/>
  <c r="AF684" i="58"/>
  <c r="AF685" i="58"/>
  <c r="AF686" i="58"/>
  <c r="AF687" i="58"/>
  <c r="AF688" i="58"/>
  <c r="AF689" i="58"/>
  <c r="AF690" i="58"/>
  <c r="AF691" i="58"/>
  <c r="AF692" i="58"/>
  <c r="AF693" i="58"/>
  <c r="AF694" i="58"/>
  <c r="AF695" i="58"/>
  <c r="AF696" i="58"/>
  <c r="AF697" i="58"/>
  <c r="AF698" i="58"/>
  <c r="AF699" i="58"/>
  <c r="AF700" i="58"/>
  <c r="AF701" i="58"/>
  <c r="AF702" i="58"/>
  <c r="AF703" i="58"/>
  <c r="AF704" i="58"/>
  <c r="AF705" i="58"/>
  <c r="AF706" i="58"/>
  <c r="AF707" i="58"/>
  <c r="AF708" i="58"/>
  <c r="AF709" i="58"/>
  <c r="AF710" i="58"/>
  <c r="AF711" i="58"/>
  <c r="AF712" i="58"/>
  <c r="AF713" i="58"/>
  <c r="AF714" i="58"/>
  <c r="AF715" i="58"/>
  <c r="AF716" i="58"/>
  <c r="AF717" i="58"/>
  <c r="AF718" i="58"/>
  <c r="AF719" i="58"/>
  <c r="AF720" i="58"/>
  <c r="AF721" i="58"/>
  <c r="AF722" i="58"/>
  <c r="AF723" i="58"/>
  <c r="AF724" i="58"/>
  <c r="AF725" i="58"/>
  <c r="AF726" i="58"/>
  <c r="AF727" i="58"/>
  <c r="AF728" i="58"/>
  <c r="AF729" i="58"/>
  <c r="AF730" i="58"/>
  <c r="AF731" i="58"/>
  <c r="AF732" i="58"/>
  <c r="AF733" i="58"/>
  <c r="AF734" i="58"/>
  <c r="AF735" i="58"/>
  <c r="AF736" i="58"/>
  <c r="AF737" i="58"/>
  <c r="AF738" i="58"/>
  <c r="AF739" i="58"/>
  <c r="AF740" i="58"/>
  <c r="AF741" i="58"/>
  <c r="AF742" i="58"/>
  <c r="AF743" i="58"/>
  <c r="AF744" i="58"/>
  <c r="AF745" i="58"/>
  <c r="AF746" i="58"/>
  <c r="AF747" i="58"/>
  <c r="AF748" i="58"/>
  <c r="AF749" i="58"/>
  <c r="AF750" i="58"/>
  <c r="AF751" i="58"/>
  <c r="AF752" i="58"/>
  <c r="AF753" i="58"/>
  <c r="AF754" i="58"/>
  <c r="AF755" i="58"/>
  <c r="AF756" i="58"/>
  <c r="AF757" i="58"/>
  <c r="AF758" i="58"/>
  <c r="AF759" i="58"/>
  <c r="AF760" i="58"/>
  <c r="AF761" i="58"/>
  <c r="AF762" i="58"/>
  <c r="AF763" i="58"/>
  <c r="AF764" i="58"/>
  <c r="AF765" i="58"/>
  <c r="AF766" i="58"/>
  <c r="AF767" i="58"/>
  <c r="AF768" i="58"/>
  <c r="AF769" i="58"/>
  <c r="AF770" i="58"/>
  <c r="AF771" i="58"/>
  <c r="AF772" i="58"/>
  <c r="AF773" i="58"/>
  <c r="AF774" i="58"/>
  <c r="AF775" i="58"/>
  <c r="AF776" i="58"/>
  <c r="AF777" i="58"/>
  <c r="AF778" i="58"/>
  <c r="AF779" i="58"/>
  <c r="AF780" i="58"/>
  <c r="AF781" i="58"/>
  <c r="AF782" i="58"/>
  <c r="AF783" i="58"/>
  <c r="AF784" i="58"/>
  <c r="AF785" i="58"/>
  <c r="AF786" i="58"/>
  <c r="AF787" i="58"/>
  <c r="AF788" i="58"/>
  <c r="AF789" i="58"/>
  <c r="AF790" i="58"/>
  <c r="AF791" i="58"/>
  <c r="AF792" i="58"/>
  <c r="AF793" i="58"/>
  <c r="AF794" i="58"/>
  <c r="AF795" i="58"/>
  <c r="AF796" i="58"/>
  <c r="AF797" i="58"/>
  <c r="AF798" i="58"/>
  <c r="AF799" i="58"/>
  <c r="AF800" i="58"/>
  <c r="AF801" i="58"/>
  <c r="AF802" i="58"/>
  <c r="AF803" i="58"/>
  <c r="AF804" i="58"/>
  <c r="AF805" i="58"/>
  <c r="AF806" i="58"/>
  <c r="AF807" i="58"/>
  <c r="AF808" i="58"/>
  <c r="AF809" i="58"/>
  <c r="AF810" i="58"/>
  <c r="AF811" i="58"/>
  <c r="AF812" i="58"/>
  <c r="AF813" i="58"/>
  <c r="AF814" i="58"/>
  <c r="AF815" i="58"/>
  <c r="AF816" i="58"/>
  <c r="AF817" i="58"/>
  <c r="AF818" i="58"/>
  <c r="AF819" i="58"/>
  <c r="AF820" i="58"/>
  <c r="AF821" i="58"/>
  <c r="AF822" i="58"/>
  <c r="AF823" i="58"/>
  <c r="AF824" i="58"/>
  <c r="AF825" i="58"/>
  <c r="AF826" i="58"/>
  <c r="AF827" i="58"/>
  <c r="AF828" i="58"/>
  <c r="AF829" i="58"/>
  <c r="AF830" i="58"/>
  <c r="AF831" i="58"/>
  <c r="AF832" i="58"/>
  <c r="AF833" i="58"/>
  <c r="AF834" i="58"/>
  <c r="AF835" i="58"/>
  <c r="AF836" i="58"/>
  <c r="AF837" i="58"/>
  <c r="AF838" i="58"/>
  <c r="AF839" i="58"/>
  <c r="AF840" i="58"/>
  <c r="AF841" i="58"/>
  <c r="AF842" i="58"/>
  <c r="AF843" i="58"/>
  <c r="AF844" i="58"/>
  <c r="AF845" i="58"/>
  <c r="AF846" i="58"/>
  <c r="AF847" i="58"/>
  <c r="AF848" i="58"/>
  <c r="AF849" i="58"/>
  <c r="AF850" i="58"/>
  <c r="AF851" i="58"/>
  <c r="AF852" i="58"/>
  <c r="AF853" i="58"/>
  <c r="AF854" i="58"/>
  <c r="AF855" i="58"/>
  <c r="AF856" i="58"/>
  <c r="AF860" i="58"/>
  <c r="AF3" i="58"/>
  <c r="AE4" i="58"/>
  <c r="AE5" i="58"/>
  <c r="AE6" i="58"/>
  <c r="AE7" i="58"/>
  <c r="AE8" i="58"/>
  <c r="AE9" i="58"/>
  <c r="AE10" i="58"/>
  <c r="AE11" i="58"/>
  <c r="AE12" i="58"/>
  <c r="AE13" i="58"/>
  <c r="AE14" i="58"/>
  <c r="AE15" i="58"/>
  <c r="AE16" i="58"/>
  <c r="AE17" i="58"/>
  <c r="AE18" i="58"/>
  <c r="AE19" i="58"/>
  <c r="AE20" i="58"/>
  <c r="AE21" i="58"/>
  <c r="AE22" i="58"/>
  <c r="AE23" i="58"/>
  <c r="AE24" i="58"/>
  <c r="AE25" i="58"/>
  <c r="AE26" i="58"/>
  <c r="AE27" i="58"/>
  <c r="AE28" i="58"/>
  <c r="AE29" i="58"/>
  <c r="AE30" i="58"/>
  <c r="AE31" i="58"/>
  <c r="AE32" i="58"/>
  <c r="AE33" i="58"/>
  <c r="AE34" i="58"/>
  <c r="AE35" i="58"/>
  <c r="AE36" i="58"/>
  <c r="AE37" i="58"/>
  <c r="AE38" i="58"/>
  <c r="AE39" i="58"/>
  <c r="AE40" i="58"/>
  <c r="AE41" i="58"/>
  <c r="AE42" i="58"/>
  <c r="AE43" i="58"/>
  <c r="AE44" i="58"/>
  <c r="AE45" i="58"/>
  <c r="AE46" i="58"/>
  <c r="AE47" i="58"/>
  <c r="AE48" i="58"/>
  <c r="AE49" i="58"/>
  <c r="AE50" i="58"/>
  <c r="AE51" i="58"/>
  <c r="AE52" i="58"/>
  <c r="AE53" i="58"/>
  <c r="AE54" i="58"/>
  <c r="AE55" i="58"/>
  <c r="AE56" i="58"/>
  <c r="AE57" i="58"/>
  <c r="AE58" i="58"/>
  <c r="AE59" i="58"/>
  <c r="AE60" i="58"/>
  <c r="AE61" i="58"/>
  <c r="AE62" i="58"/>
  <c r="AE63" i="58"/>
  <c r="AE64" i="58"/>
  <c r="AE65" i="58"/>
  <c r="AE66" i="58"/>
  <c r="AE67" i="58"/>
  <c r="AE68" i="58"/>
  <c r="AE69" i="58"/>
  <c r="AE70" i="58"/>
  <c r="AE71" i="58"/>
  <c r="AE72" i="58"/>
  <c r="AE73" i="58"/>
  <c r="AE74" i="58"/>
  <c r="AE75" i="58"/>
  <c r="AE76" i="58"/>
  <c r="AE77" i="58"/>
  <c r="AE78" i="58"/>
  <c r="AE79" i="58"/>
  <c r="AE80" i="58"/>
  <c r="AE81" i="58"/>
  <c r="AE82" i="58"/>
  <c r="AE83" i="58"/>
  <c r="AE84" i="58"/>
  <c r="AE85" i="58"/>
  <c r="AE86" i="58"/>
  <c r="AE87" i="58"/>
  <c r="AE88" i="58"/>
  <c r="AE89" i="58"/>
  <c r="AE90" i="58"/>
  <c r="AE91" i="58"/>
  <c r="AE92" i="58"/>
  <c r="AE93" i="58"/>
  <c r="AE94" i="58"/>
  <c r="AE95" i="58"/>
  <c r="AE96" i="58"/>
  <c r="AE97" i="58"/>
  <c r="AE98" i="58"/>
  <c r="AE99" i="58"/>
  <c r="AE100" i="58"/>
  <c r="AE101" i="58"/>
  <c r="AE102" i="58"/>
  <c r="AE103" i="58"/>
  <c r="AE104" i="58"/>
  <c r="AE105" i="58"/>
  <c r="AE106" i="58"/>
  <c r="AE107" i="58"/>
  <c r="AE108" i="58"/>
  <c r="AE109" i="58"/>
  <c r="AE110" i="58"/>
  <c r="AE111" i="58"/>
  <c r="AE112" i="58"/>
  <c r="AE113" i="58"/>
  <c r="AE114" i="58"/>
  <c r="AE115" i="58"/>
  <c r="AE116" i="58"/>
  <c r="AE117" i="58"/>
  <c r="AE118" i="58"/>
  <c r="AE119" i="58"/>
  <c r="AE120" i="58"/>
  <c r="AE121" i="58"/>
  <c r="AE122" i="58"/>
  <c r="AE123" i="58"/>
  <c r="AE124" i="58"/>
  <c r="AE125" i="58"/>
  <c r="AE126" i="58"/>
  <c r="AE127" i="58"/>
  <c r="AE128" i="58"/>
  <c r="AE129" i="58"/>
  <c r="AE130" i="58"/>
  <c r="AE131" i="58"/>
  <c r="AE132" i="58"/>
  <c r="AE133" i="58"/>
  <c r="AE134" i="58"/>
  <c r="AE135" i="58"/>
  <c r="AE136" i="58"/>
  <c r="AE137" i="58"/>
  <c r="AE138" i="58"/>
  <c r="AE139" i="58"/>
  <c r="AE140" i="58"/>
  <c r="AE141" i="58"/>
  <c r="AE142" i="58"/>
  <c r="AE143" i="58"/>
  <c r="AE144" i="58"/>
  <c r="AE145" i="58"/>
  <c r="AE146" i="58"/>
  <c r="AE147" i="58"/>
  <c r="AE148" i="58"/>
  <c r="AE149" i="58"/>
  <c r="AE150" i="58"/>
  <c r="AE151" i="58"/>
  <c r="AE152" i="58"/>
  <c r="AE153" i="58"/>
  <c r="AE154" i="58"/>
  <c r="AE155" i="58"/>
  <c r="AE156" i="58"/>
  <c r="AE157" i="58"/>
  <c r="AE158" i="58"/>
  <c r="AE159" i="58"/>
  <c r="AE160" i="58"/>
  <c r="AE161" i="58"/>
  <c r="AE162" i="58"/>
  <c r="AE163" i="58"/>
  <c r="AE164" i="58"/>
  <c r="AE165" i="58"/>
  <c r="AE166" i="58"/>
  <c r="AE167" i="58"/>
  <c r="AE168" i="58"/>
  <c r="AE169" i="58"/>
  <c r="AE170" i="58"/>
  <c r="AE171" i="58"/>
  <c r="AE172" i="58"/>
  <c r="AE173" i="58"/>
  <c r="AE174" i="58"/>
  <c r="AE175" i="58"/>
  <c r="AE176" i="58"/>
  <c r="AE177" i="58"/>
  <c r="AE178" i="58"/>
  <c r="AE179" i="58"/>
  <c r="AE180" i="58"/>
  <c r="AE181" i="58"/>
  <c r="AE182" i="58"/>
  <c r="AE183" i="58"/>
  <c r="AE184" i="58"/>
  <c r="AE185" i="58"/>
  <c r="AE186" i="58"/>
  <c r="AE187" i="58"/>
  <c r="AE188" i="58"/>
  <c r="AE189" i="58"/>
  <c r="AE190" i="58"/>
  <c r="AE191" i="58"/>
  <c r="AE192" i="58"/>
  <c r="AE193" i="58"/>
  <c r="AE194" i="58"/>
  <c r="AE195" i="58"/>
  <c r="AE196" i="58"/>
  <c r="AE197" i="58"/>
  <c r="AE198" i="58"/>
  <c r="AE199" i="58"/>
  <c r="AE200" i="58"/>
  <c r="AE201" i="58"/>
  <c r="AE202" i="58"/>
  <c r="AE203" i="58"/>
  <c r="AE204" i="58"/>
  <c r="AE205" i="58"/>
  <c r="AE206" i="58"/>
  <c r="AE207" i="58"/>
  <c r="AE208" i="58"/>
  <c r="AE209" i="58"/>
  <c r="AE210" i="58"/>
  <c r="AE211" i="58"/>
  <c r="AE212" i="58"/>
  <c r="AE213" i="58"/>
  <c r="AE214" i="58"/>
  <c r="AE215" i="58"/>
  <c r="AE216" i="58"/>
  <c r="AE217" i="58"/>
  <c r="AE218" i="58"/>
  <c r="AE219" i="58"/>
  <c r="AE220" i="58"/>
  <c r="AE221" i="58"/>
  <c r="AE222" i="58"/>
  <c r="AE223" i="58"/>
  <c r="AE224" i="58"/>
  <c r="AE225" i="58"/>
  <c r="AE226" i="58"/>
  <c r="AE227" i="58"/>
  <c r="AE228" i="58"/>
  <c r="AE229" i="58"/>
  <c r="AE230" i="58"/>
  <c r="AE231" i="58"/>
  <c r="AE232" i="58"/>
  <c r="AE233" i="58"/>
  <c r="AE234" i="58"/>
  <c r="AE235" i="58"/>
  <c r="AE236" i="58"/>
  <c r="AE237" i="58"/>
  <c r="AE238" i="58"/>
  <c r="AE239" i="58"/>
  <c r="AE240" i="58"/>
  <c r="AE241" i="58"/>
  <c r="AE242" i="58"/>
  <c r="AE243" i="58"/>
  <c r="AE244" i="58"/>
  <c r="AE245" i="58"/>
  <c r="AE246" i="58"/>
  <c r="AE247" i="58"/>
  <c r="AE248" i="58"/>
  <c r="AE249" i="58"/>
  <c r="AE250" i="58"/>
  <c r="AE251" i="58"/>
  <c r="AE252" i="58"/>
  <c r="AE253" i="58"/>
  <c r="AE254" i="58"/>
  <c r="AE255" i="58"/>
  <c r="AE256" i="58"/>
  <c r="AE257" i="58"/>
  <c r="AE258" i="58"/>
  <c r="AE259" i="58"/>
  <c r="AE260" i="58"/>
  <c r="AE261" i="58"/>
  <c r="AE262" i="58"/>
  <c r="AE263" i="58"/>
  <c r="AE264" i="58"/>
  <c r="AE265" i="58"/>
  <c r="AE266" i="58"/>
  <c r="AE267" i="58"/>
  <c r="AE268" i="58"/>
  <c r="AE269" i="58"/>
  <c r="AE270" i="58"/>
  <c r="AE271" i="58"/>
  <c r="AE272" i="58"/>
  <c r="AE273" i="58"/>
  <c r="AE274" i="58"/>
  <c r="AE275" i="58"/>
  <c r="AE276" i="58"/>
  <c r="AE277" i="58"/>
  <c r="AE278" i="58"/>
  <c r="AE279" i="58"/>
  <c r="AE280" i="58"/>
  <c r="AE281" i="58"/>
  <c r="AE282" i="58"/>
  <c r="AE283" i="58"/>
  <c r="AE284" i="58"/>
  <c r="AE285" i="58"/>
  <c r="AE286" i="58"/>
  <c r="AE287" i="58"/>
  <c r="AE288" i="58"/>
  <c r="AE289" i="58"/>
  <c r="AE290" i="58"/>
  <c r="AE291" i="58"/>
  <c r="AE292" i="58"/>
  <c r="AE293" i="58"/>
  <c r="AE294" i="58"/>
  <c r="AE295" i="58"/>
  <c r="AE296" i="58"/>
  <c r="AE297" i="58"/>
  <c r="AE298" i="58"/>
  <c r="AE299" i="58"/>
  <c r="AE300" i="58"/>
  <c r="AE301" i="58"/>
  <c r="AE302" i="58"/>
  <c r="AE303" i="58"/>
  <c r="AE304" i="58"/>
  <c r="AE305" i="58"/>
  <c r="AE306" i="58"/>
  <c r="AE307" i="58"/>
  <c r="AE308" i="58"/>
  <c r="AE309" i="58"/>
  <c r="AE310" i="58"/>
  <c r="AE311" i="58"/>
  <c r="AE312" i="58"/>
  <c r="AE313" i="58"/>
  <c r="AE314" i="58"/>
  <c r="AE315" i="58"/>
  <c r="AE316" i="58"/>
  <c r="AE317" i="58"/>
  <c r="AE318" i="58"/>
  <c r="AE319" i="58"/>
  <c r="AE320" i="58"/>
  <c r="AE321" i="58"/>
  <c r="AE322" i="58"/>
  <c r="AE323" i="58"/>
  <c r="AE324" i="58"/>
  <c r="AE325" i="58"/>
  <c r="AE326" i="58"/>
  <c r="AE327" i="58"/>
  <c r="AE328" i="58"/>
  <c r="AE329" i="58"/>
  <c r="AE330" i="58"/>
  <c r="AE331" i="58"/>
  <c r="AE332" i="58"/>
  <c r="AE333" i="58"/>
  <c r="AE334" i="58"/>
  <c r="AE335" i="58"/>
  <c r="AE336" i="58"/>
  <c r="AE337" i="58"/>
  <c r="AE338" i="58"/>
  <c r="AE339" i="58"/>
  <c r="AE340" i="58"/>
  <c r="AE341" i="58"/>
  <c r="AE342" i="58"/>
  <c r="AE343" i="58"/>
  <c r="AE344" i="58"/>
  <c r="AE345" i="58"/>
  <c r="AE346" i="58"/>
  <c r="AE347" i="58"/>
  <c r="AE348" i="58"/>
  <c r="AE349" i="58"/>
  <c r="AE350" i="58"/>
  <c r="AE351" i="58"/>
  <c r="AE352" i="58"/>
  <c r="AE353" i="58"/>
  <c r="AE354" i="58"/>
  <c r="AE355" i="58"/>
  <c r="AE356" i="58"/>
  <c r="AE357" i="58"/>
  <c r="AE358" i="58"/>
  <c r="AE359" i="58"/>
  <c r="AE360" i="58"/>
  <c r="AE361" i="58"/>
  <c r="AE362" i="58"/>
  <c r="AE363" i="58"/>
  <c r="AE364" i="58"/>
  <c r="AE365" i="58"/>
  <c r="AE366" i="58"/>
  <c r="AE367" i="58"/>
  <c r="AE368" i="58"/>
  <c r="AE369" i="58"/>
  <c r="AE370" i="58"/>
  <c r="AE371" i="58"/>
  <c r="AE372" i="58"/>
  <c r="AE373" i="58"/>
  <c r="AE374" i="58"/>
  <c r="AE375" i="58"/>
  <c r="AE376" i="58"/>
  <c r="AE377" i="58"/>
  <c r="AE378" i="58"/>
  <c r="AE379" i="58"/>
  <c r="AE380" i="58"/>
  <c r="AE381" i="58"/>
  <c r="AE382" i="58"/>
  <c r="AE383" i="58"/>
  <c r="AE384" i="58"/>
  <c r="AE385" i="58"/>
  <c r="AE386" i="58"/>
  <c r="AE387" i="58"/>
  <c r="AE388" i="58"/>
  <c r="AE389" i="58"/>
  <c r="AE390" i="58"/>
  <c r="AE391" i="58"/>
  <c r="AE392" i="58"/>
  <c r="AE393" i="58"/>
  <c r="AE394" i="58"/>
  <c r="AE395" i="58"/>
  <c r="AE396" i="58"/>
  <c r="AE397" i="58"/>
  <c r="AE398" i="58"/>
  <c r="AE399" i="58"/>
  <c r="AE400" i="58"/>
  <c r="AE401" i="58"/>
  <c r="AE402" i="58"/>
  <c r="AE403" i="58"/>
  <c r="AE404" i="58"/>
  <c r="AE405" i="58"/>
  <c r="AE406" i="58"/>
  <c r="AE407" i="58"/>
  <c r="AE408" i="58"/>
  <c r="AE409" i="58"/>
  <c r="AE410" i="58"/>
  <c r="AE411" i="58"/>
  <c r="AE412" i="58"/>
  <c r="AE413" i="58"/>
  <c r="AE414" i="58"/>
  <c r="AE415" i="58"/>
  <c r="AE416" i="58"/>
  <c r="AE417" i="58"/>
  <c r="AE418" i="58"/>
  <c r="AE419" i="58"/>
  <c r="AE420" i="58"/>
  <c r="AE421" i="58"/>
  <c r="AE422" i="58"/>
  <c r="AE423" i="58"/>
  <c r="AE424" i="58"/>
  <c r="AE425" i="58"/>
  <c r="AE426" i="58"/>
  <c r="AE427" i="58"/>
  <c r="AE428" i="58"/>
  <c r="AE429" i="58"/>
  <c r="AE430" i="58"/>
  <c r="AE431" i="58"/>
  <c r="AE432" i="58"/>
  <c r="AE433" i="58"/>
  <c r="AE434" i="58"/>
  <c r="AE435" i="58"/>
  <c r="AE436" i="58"/>
  <c r="AE437" i="58"/>
  <c r="AE438" i="58"/>
  <c r="AE439" i="58"/>
  <c r="AE440" i="58"/>
  <c r="AE441" i="58"/>
  <c r="AE442" i="58"/>
  <c r="AE443" i="58"/>
  <c r="AE444" i="58"/>
  <c r="AE445" i="58"/>
  <c r="AE446" i="58"/>
  <c r="AE447" i="58"/>
  <c r="AE448" i="58"/>
  <c r="AE449" i="58"/>
  <c r="AE450" i="58"/>
  <c r="AE451" i="58"/>
  <c r="AE452" i="58"/>
  <c r="AE453" i="58"/>
  <c r="AE454" i="58"/>
  <c r="AE455" i="58"/>
  <c r="AE456" i="58"/>
  <c r="AE457" i="58"/>
  <c r="AE458" i="58"/>
  <c r="AE459" i="58"/>
  <c r="AE460" i="58"/>
  <c r="AE461" i="58"/>
  <c r="AE462" i="58"/>
  <c r="AE463" i="58"/>
  <c r="AE464" i="58"/>
  <c r="AE465" i="58"/>
  <c r="AE466" i="58"/>
  <c r="AE467" i="58"/>
  <c r="AE468" i="58"/>
  <c r="AE469" i="58"/>
  <c r="AE470" i="58"/>
  <c r="AE471" i="58"/>
  <c r="AE472" i="58"/>
  <c r="AE473" i="58"/>
  <c r="AE474" i="58"/>
  <c r="AE475" i="58"/>
  <c r="AE476" i="58"/>
  <c r="AE477" i="58"/>
  <c r="AE478" i="58"/>
  <c r="AE479" i="58"/>
  <c r="AE480" i="58"/>
  <c r="AE481" i="58"/>
  <c r="AE482" i="58"/>
  <c r="AE483" i="58"/>
  <c r="AE484" i="58"/>
  <c r="AE485" i="58"/>
  <c r="AE486" i="58"/>
  <c r="AE487" i="58"/>
  <c r="AE488" i="58"/>
  <c r="AE489" i="58"/>
  <c r="AE490" i="58"/>
  <c r="AE491" i="58"/>
  <c r="AE492" i="58"/>
  <c r="AE493" i="58"/>
  <c r="AE494" i="58"/>
  <c r="AE495" i="58"/>
  <c r="AE496" i="58"/>
  <c r="AE497" i="58"/>
  <c r="AE498" i="58"/>
  <c r="AE499" i="58"/>
  <c r="AE500" i="58"/>
  <c r="AE501" i="58"/>
  <c r="AE502" i="58"/>
  <c r="AE503" i="58"/>
  <c r="AE504" i="58"/>
  <c r="AE505" i="58"/>
  <c r="AE506" i="58"/>
  <c r="AE507" i="58"/>
  <c r="AE508" i="58"/>
  <c r="AE509" i="58"/>
  <c r="AE510" i="58"/>
  <c r="AE511" i="58"/>
  <c r="AE512" i="58"/>
  <c r="AE513" i="58"/>
  <c r="AE514" i="58"/>
  <c r="AE515" i="58"/>
  <c r="AE516" i="58"/>
  <c r="AE517" i="58"/>
  <c r="AE518" i="58"/>
  <c r="AE519" i="58"/>
  <c r="AE520" i="58"/>
  <c r="AE521" i="58"/>
  <c r="AE522" i="58"/>
  <c r="AE523" i="58"/>
  <c r="AE524" i="58"/>
  <c r="AE525" i="58"/>
  <c r="AE526" i="58"/>
  <c r="AE527" i="58"/>
  <c r="AE528" i="58"/>
  <c r="AE529" i="58"/>
  <c r="AE530" i="58"/>
  <c r="AE531" i="58"/>
  <c r="AE532" i="58"/>
  <c r="AE533" i="58"/>
  <c r="AE534" i="58"/>
  <c r="AE535" i="58"/>
  <c r="AE536" i="58"/>
  <c r="AE537" i="58"/>
  <c r="AE538" i="58"/>
  <c r="AE539" i="58"/>
  <c r="AE540" i="58"/>
  <c r="AE541" i="58"/>
  <c r="AE542" i="58"/>
  <c r="AE543" i="58"/>
  <c r="AE544" i="58"/>
  <c r="AE545" i="58"/>
  <c r="AE546" i="58"/>
  <c r="AE547" i="58"/>
  <c r="AE548" i="58"/>
  <c r="AE549" i="58"/>
  <c r="AE550" i="58"/>
  <c r="AE551" i="58"/>
  <c r="AE552" i="58"/>
  <c r="AE553" i="58"/>
  <c r="AE554" i="58"/>
  <c r="AE555" i="58"/>
  <c r="AE556" i="58"/>
  <c r="AE557" i="58"/>
  <c r="AE558" i="58"/>
  <c r="AE559" i="58"/>
  <c r="AE560" i="58"/>
  <c r="AE561" i="58"/>
  <c r="AE562" i="58"/>
  <c r="AE563" i="58"/>
  <c r="AE564" i="58"/>
  <c r="AE565" i="58"/>
  <c r="AE566" i="58"/>
  <c r="AE567" i="58"/>
  <c r="AE568" i="58"/>
  <c r="AE569" i="58"/>
  <c r="AE570" i="58"/>
  <c r="AE571" i="58"/>
  <c r="AE572" i="58"/>
  <c r="AE573" i="58"/>
  <c r="AE574" i="58"/>
  <c r="AE575" i="58"/>
  <c r="AE576" i="58"/>
  <c r="AE577" i="58"/>
  <c r="AE578" i="58"/>
  <c r="AE579" i="58"/>
  <c r="AE580" i="58"/>
  <c r="AE581" i="58"/>
  <c r="AE582" i="58"/>
  <c r="AE583" i="58"/>
  <c r="AE584" i="58"/>
  <c r="AE585" i="58"/>
  <c r="AE586" i="58"/>
  <c r="AE587" i="58"/>
  <c r="AE588" i="58"/>
  <c r="AE589" i="58"/>
  <c r="AE590" i="58"/>
  <c r="AE591" i="58"/>
  <c r="AE592" i="58"/>
  <c r="AE593" i="58"/>
  <c r="AE594" i="58"/>
  <c r="AE595" i="58"/>
  <c r="AE596" i="58"/>
  <c r="AE597" i="58"/>
  <c r="AE598" i="58"/>
  <c r="AE599" i="58"/>
  <c r="AE600" i="58"/>
  <c r="AE601" i="58"/>
  <c r="AE602" i="58"/>
  <c r="AE603" i="58"/>
  <c r="AE604" i="58"/>
  <c r="AE605" i="58"/>
  <c r="AE606" i="58"/>
  <c r="AE607" i="58"/>
  <c r="AE608" i="58"/>
  <c r="AE609" i="58"/>
  <c r="AE610" i="58"/>
  <c r="AE611" i="58"/>
  <c r="AE612" i="58"/>
  <c r="AE613" i="58"/>
  <c r="AE614" i="58"/>
  <c r="AE615" i="58"/>
  <c r="AE616" i="58"/>
  <c r="AE617" i="58"/>
  <c r="AE618" i="58"/>
  <c r="AE619" i="58"/>
  <c r="AE620" i="58"/>
  <c r="AE621" i="58"/>
  <c r="AE622" i="58"/>
  <c r="AE623" i="58"/>
  <c r="AE624" i="58"/>
  <c r="AE625" i="58"/>
  <c r="AE626" i="58"/>
  <c r="AE627" i="58"/>
  <c r="AE628" i="58"/>
  <c r="AE629" i="58"/>
  <c r="AE630" i="58"/>
  <c r="AE631" i="58"/>
  <c r="AE632" i="58"/>
  <c r="AE633" i="58"/>
  <c r="AE634" i="58"/>
  <c r="AE635" i="58"/>
  <c r="AE636" i="58"/>
  <c r="AE637" i="58"/>
  <c r="AE638" i="58"/>
  <c r="AE639" i="58"/>
  <c r="AE640" i="58"/>
  <c r="AE641" i="58"/>
  <c r="AE642" i="58"/>
  <c r="AE643" i="58"/>
  <c r="AE644" i="58"/>
  <c r="AE645" i="58"/>
  <c r="AE646" i="58"/>
  <c r="AE647" i="58"/>
  <c r="AE648" i="58"/>
  <c r="AE649" i="58"/>
  <c r="AE650" i="58"/>
  <c r="AE651" i="58"/>
  <c r="AE652" i="58"/>
  <c r="AE653" i="58"/>
  <c r="AE654" i="58"/>
  <c r="AE655" i="58"/>
  <c r="AE656" i="58"/>
  <c r="AE657" i="58"/>
  <c r="AE658" i="58"/>
  <c r="AE659" i="58"/>
  <c r="AE660" i="58"/>
  <c r="AE661" i="58"/>
  <c r="AE662" i="58"/>
  <c r="AE663" i="58"/>
  <c r="AE664" i="58"/>
  <c r="AE665" i="58"/>
  <c r="AE666" i="58"/>
  <c r="AE667" i="58"/>
  <c r="AE668" i="58"/>
  <c r="AE669" i="58"/>
  <c r="AE670" i="58"/>
  <c r="AE671" i="58"/>
  <c r="AE672" i="58"/>
  <c r="AE673" i="58"/>
  <c r="AE674" i="58"/>
  <c r="AE675" i="58"/>
  <c r="AE676" i="58"/>
  <c r="AE677" i="58"/>
  <c r="AE678" i="58"/>
  <c r="AE679" i="58"/>
  <c r="AE680" i="58"/>
  <c r="AE681" i="58"/>
  <c r="AE682" i="58"/>
  <c r="AE683" i="58"/>
  <c r="AE684" i="58"/>
  <c r="AE685" i="58"/>
  <c r="AE686" i="58"/>
  <c r="AE687" i="58"/>
  <c r="AE688" i="58"/>
  <c r="AE689" i="58"/>
  <c r="AE690" i="58"/>
  <c r="AE691" i="58"/>
  <c r="AE692" i="58"/>
  <c r="AE693" i="58"/>
  <c r="AE694" i="58"/>
  <c r="AE695" i="58"/>
  <c r="AE696" i="58"/>
  <c r="AE697" i="58"/>
  <c r="AE698" i="58"/>
  <c r="AE699" i="58"/>
  <c r="AE700" i="58"/>
  <c r="AE701" i="58"/>
  <c r="AE702" i="58"/>
  <c r="AE703" i="58"/>
  <c r="AE704" i="58"/>
  <c r="AE705" i="58"/>
  <c r="AE706" i="58"/>
  <c r="AE707" i="58"/>
  <c r="AE708" i="58"/>
  <c r="AE709" i="58"/>
  <c r="AE710" i="58"/>
  <c r="AE711" i="58"/>
  <c r="AE712" i="58"/>
  <c r="AE713" i="58"/>
  <c r="AE714" i="58"/>
  <c r="AE715" i="58"/>
  <c r="AE716" i="58"/>
  <c r="AE717" i="58"/>
  <c r="AE718" i="58"/>
  <c r="AE719" i="58"/>
  <c r="AE720" i="58"/>
  <c r="AE721" i="58"/>
  <c r="AE722" i="58"/>
  <c r="AE723" i="58"/>
  <c r="AE724" i="58"/>
  <c r="AE725" i="58"/>
  <c r="AE726" i="58"/>
  <c r="AE727" i="58"/>
  <c r="AE728" i="58"/>
  <c r="AE729" i="58"/>
  <c r="AE730" i="58"/>
  <c r="AE731" i="58"/>
  <c r="AE732" i="58"/>
  <c r="AE733" i="58"/>
  <c r="AE734" i="58"/>
  <c r="AE735" i="58"/>
  <c r="AE736" i="58"/>
  <c r="AE737" i="58"/>
  <c r="AE738" i="58"/>
  <c r="AE739" i="58"/>
  <c r="AE740" i="58"/>
  <c r="AE741" i="58"/>
  <c r="AE742" i="58"/>
  <c r="AE743" i="58"/>
  <c r="AE744" i="58"/>
  <c r="AE745" i="58"/>
  <c r="AE746" i="58"/>
  <c r="AE747" i="58"/>
  <c r="AE748" i="58"/>
  <c r="AE749" i="58"/>
  <c r="AE750" i="58"/>
  <c r="AE751" i="58"/>
  <c r="AE752" i="58"/>
  <c r="AE753" i="58"/>
  <c r="AE754" i="58"/>
  <c r="AE755" i="58"/>
  <c r="AE756" i="58"/>
  <c r="AE757" i="58"/>
  <c r="AE758" i="58"/>
  <c r="AE759" i="58"/>
  <c r="AE760" i="58"/>
  <c r="AE761" i="58"/>
  <c r="AE762" i="58"/>
  <c r="AE763" i="58"/>
  <c r="AE764" i="58"/>
  <c r="AE765" i="58"/>
  <c r="AE766" i="58"/>
  <c r="AE767" i="58"/>
  <c r="AE768" i="58"/>
  <c r="AE769" i="58"/>
  <c r="AE770" i="58"/>
  <c r="AE771" i="58"/>
  <c r="AE772" i="58"/>
  <c r="AE773" i="58"/>
  <c r="AE774" i="58"/>
  <c r="AE775" i="58"/>
  <c r="AE776" i="58"/>
  <c r="AE777" i="58"/>
  <c r="AE778" i="58"/>
  <c r="AE779" i="58"/>
  <c r="AE780" i="58"/>
  <c r="AE781" i="58"/>
  <c r="AE782" i="58"/>
  <c r="AE783" i="58"/>
  <c r="AE784" i="58"/>
  <c r="AE785" i="58"/>
  <c r="AE786" i="58"/>
  <c r="AE787" i="58"/>
  <c r="AE788" i="58"/>
  <c r="AE789" i="58"/>
  <c r="AE790" i="58"/>
  <c r="AE791" i="58"/>
  <c r="AE792" i="58"/>
  <c r="AE793" i="58"/>
  <c r="AE794" i="58"/>
  <c r="AE795" i="58"/>
  <c r="AE796" i="58"/>
  <c r="AE797" i="58"/>
  <c r="AE798" i="58"/>
  <c r="AE799" i="58"/>
  <c r="AE800" i="58"/>
  <c r="AE801" i="58"/>
  <c r="AE802" i="58"/>
  <c r="AE803" i="58"/>
  <c r="AE804" i="58"/>
  <c r="AE805" i="58"/>
  <c r="AE806" i="58"/>
  <c r="AE807" i="58"/>
  <c r="AE808" i="58"/>
  <c r="AE809" i="58"/>
  <c r="AE810" i="58"/>
  <c r="AE811" i="58"/>
  <c r="AE812" i="58"/>
  <c r="AE813" i="58"/>
  <c r="AE814" i="58"/>
  <c r="AE815" i="58"/>
  <c r="AE816" i="58"/>
  <c r="AE817" i="58"/>
  <c r="AE818" i="58"/>
  <c r="AE819" i="58"/>
  <c r="AE820" i="58"/>
  <c r="AE821" i="58"/>
  <c r="AE822" i="58"/>
  <c r="AE823" i="58"/>
  <c r="AE824" i="58"/>
  <c r="AE825" i="58"/>
  <c r="AE826" i="58"/>
  <c r="AE827" i="58"/>
  <c r="AE828" i="58"/>
  <c r="AE829" i="58"/>
  <c r="AE830" i="58"/>
  <c r="AE831" i="58"/>
  <c r="AE832" i="58"/>
  <c r="AE833" i="58"/>
  <c r="AE834" i="58"/>
  <c r="AE835" i="58"/>
  <c r="AE836" i="58"/>
  <c r="AE837" i="58"/>
  <c r="AE838" i="58"/>
  <c r="AE839" i="58"/>
  <c r="AE840" i="58"/>
  <c r="AE841" i="58"/>
  <c r="AE842" i="58"/>
  <c r="AE843" i="58"/>
  <c r="AE844" i="58"/>
  <c r="AE845" i="58"/>
  <c r="AE846" i="58"/>
  <c r="AE847" i="58"/>
  <c r="AE848" i="58"/>
  <c r="AE849" i="58"/>
  <c r="AE850" i="58"/>
  <c r="AE851" i="58"/>
  <c r="AE852" i="58"/>
  <c r="AE853" i="58"/>
  <c r="AE854" i="58"/>
  <c r="AE855" i="58"/>
  <c r="AE856" i="58"/>
  <c r="AE857" i="58"/>
  <c r="AE858" i="58"/>
  <c r="AE859" i="58"/>
  <c r="AE860" i="58"/>
  <c r="AE861" i="58"/>
  <c r="AE862" i="58"/>
  <c r="AE3" i="58"/>
  <c r="AD4" i="58"/>
  <c r="AD5" i="58"/>
  <c r="AD6" i="58"/>
  <c r="AD7" i="58"/>
  <c r="AD8" i="58"/>
  <c r="AD9" i="58"/>
  <c r="AD10" i="58"/>
  <c r="AD11" i="58"/>
  <c r="AD12" i="58"/>
  <c r="AD13" i="58"/>
  <c r="AD14" i="58"/>
  <c r="AD15" i="58"/>
  <c r="AD16" i="58"/>
  <c r="AD17" i="58"/>
  <c r="AD18" i="58"/>
  <c r="AD19" i="58"/>
  <c r="AD20" i="58"/>
  <c r="AD21" i="58"/>
  <c r="AD22" i="58"/>
  <c r="AD23" i="58"/>
  <c r="AD24" i="58"/>
  <c r="AD25" i="58"/>
  <c r="AD26" i="58"/>
  <c r="AD27" i="58"/>
  <c r="AD28" i="58"/>
  <c r="AD29" i="58"/>
  <c r="AD30" i="58"/>
  <c r="AD31" i="58"/>
  <c r="AD32" i="58"/>
  <c r="AD33" i="58"/>
  <c r="AD34" i="58"/>
  <c r="AD35" i="58"/>
  <c r="AD36" i="58"/>
  <c r="AD37" i="58"/>
  <c r="AD38" i="58"/>
  <c r="AD39" i="58"/>
  <c r="AD40" i="58"/>
  <c r="AD41" i="58"/>
  <c r="AD42" i="58"/>
  <c r="AD43" i="58"/>
  <c r="AD44" i="58"/>
  <c r="AD45" i="58"/>
  <c r="AD46" i="58"/>
  <c r="AD47" i="58"/>
  <c r="AD48" i="58"/>
  <c r="AD49" i="58"/>
  <c r="AD50" i="58"/>
  <c r="AD51" i="58"/>
  <c r="AD52" i="58"/>
  <c r="AD53" i="58"/>
  <c r="AD54" i="58"/>
  <c r="AD55" i="58"/>
  <c r="AD56" i="58"/>
  <c r="AD57" i="58"/>
  <c r="AD58" i="58"/>
  <c r="AD59" i="58"/>
  <c r="AD60" i="58"/>
  <c r="AD61" i="58"/>
  <c r="AD62" i="58"/>
  <c r="AD63" i="58"/>
  <c r="AD64" i="58"/>
  <c r="AD65" i="58"/>
  <c r="AD66" i="58"/>
  <c r="AD67" i="58"/>
  <c r="AD68" i="58"/>
  <c r="AD69" i="58"/>
  <c r="AD70" i="58"/>
  <c r="AD71" i="58"/>
  <c r="AD72" i="58"/>
  <c r="AD73" i="58"/>
  <c r="AD74" i="58"/>
  <c r="AD75" i="58"/>
  <c r="AD76" i="58"/>
  <c r="AD77" i="58"/>
  <c r="AD78" i="58"/>
  <c r="AD79" i="58"/>
  <c r="AD80" i="58"/>
  <c r="AD81" i="58"/>
  <c r="AD82" i="58"/>
  <c r="AD83" i="58"/>
  <c r="AD84" i="58"/>
  <c r="AD85" i="58"/>
  <c r="AD86" i="58"/>
  <c r="AD87" i="58"/>
  <c r="AD88" i="58"/>
  <c r="AD89" i="58"/>
  <c r="AD90" i="58"/>
  <c r="AD91" i="58"/>
  <c r="AD92" i="58"/>
  <c r="AD93" i="58"/>
  <c r="AD94" i="58"/>
  <c r="AD95" i="58"/>
  <c r="AD96" i="58"/>
  <c r="AD97" i="58"/>
  <c r="AD98" i="58"/>
  <c r="AD99" i="58"/>
  <c r="AD100" i="58"/>
  <c r="AD101" i="58"/>
  <c r="AD102" i="58"/>
  <c r="AD103" i="58"/>
  <c r="AD104" i="58"/>
  <c r="AD105" i="58"/>
  <c r="AD106" i="58"/>
  <c r="AD107" i="58"/>
  <c r="AD108" i="58"/>
  <c r="AD109" i="58"/>
  <c r="AD110" i="58"/>
  <c r="AD111" i="58"/>
  <c r="AD112" i="58"/>
  <c r="AD113" i="58"/>
  <c r="AD114" i="58"/>
  <c r="AD115" i="58"/>
  <c r="AD116" i="58"/>
  <c r="AD117" i="58"/>
  <c r="AD118" i="58"/>
  <c r="AD119" i="58"/>
  <c r="AD120" i="58"/>
  <c r="AD121" i="58"/>
  <c r="AD122" i="58"/>
  <c r="AD123" i="58"/>
  <c r="AD124" i="58"/>
  <c r="AD125" i="58"/>
  <c r="AD126" i="58"/>
  <c r="AD127" i="58"/>
  <c r="AD128" i="58"/>
  <c r="AD129" i="58"/>
  <c r="AD130" i="58"/>
  <c r="AD131" i="58"/>
  <c r="AD132" i="58"/>
  <c r="AD133" i="58"/>
  <c r="AD134" i="58"/>
  <c r="AD135" i="58"/>
  <c r="AD136" i="58"/>
  <c r="AD137" i="58"/>
  <c r="AD138" i="58"/>
  <c r="AD139" i="58"/>
  <c r="AD140" i="58"/>
  <c r="AD141" i="58"/>
  <c r="AD142" i="58"/>
  <c r="AD143" i="58"/>
  <c r="AD144" i="58"/>
  <c r="AD145" i="58"/>
  <c r="AD146" i="58"/>
  <c r="AD147" i="58"/>
  <c r="AD148" i="58"/>
  <c r="AD149" i="58"/>
  <c r="AD150" i="58"/>
  <c r="AD151" i="58"/>
  <c r="AD152" i="58"/>
  <c r="AD153" i="58"/>
  <c r="AD154" i="58"/>
  <c r="AD155" i="58"/>
  <c r="AD156" i="58"/>
  <c r="AD157" i="58"/>
  <c r="AD158" i="58"/>
  <c r="AD159" i="58"/>
  <c r="AD160" i="58"/>
  <c r="AD161" i="58"/>
  <c r="AD162" i="58"/>
  <c r="AD163" i="58"/>
  <c r="AD164" i="58"/>
  <c r="AD165" i="58"/>
  <c r="AD166" i="58"/>
  <c r="AD167" i="58"/>
  <c r="AD168" i="58"/>
  <c r="AD169" i="58"/>
  <c r="AD170" i="58"/>
  <c r="AD171" i="58"/>
  <c r="AD172" i="58"/>
  <c r="AD173" i="58"/>
  <c r="AD174" i="58"/>
  <c r="AD175" i="58"/>
  <c r="AD176" i="58"/>
  <c r="AD177" i="58"/>
  <c r="AD178" i="58"/>
  <c r="AD179" i="58"/>
  <c r="AD180" i="58"/>
  <c r="AD181" i="58"/>
  <c r="AD182" i="58"/>
  <c r="AD183" i="58"/>
  <c r="AD184" i="58"/>
  <c r="AD185" i="58"/>
  <c r="AD186" i="58"/>
  <c r="AD187" i="58"/>
  <c r="AD188" i="58"/>
  <c r="AD189" i="58"/>
  <c r="AD190" i="58"/>
  <c r="AD191" i="58"/>
  <c r="AD192" i="58"/>
  <c r="AD193" i="58"/>
  <c r="AD194" i="58"/>
  <c r="AD195" i="58"/>
  <c r="AD196" i="58"/>
  <c r="AD197" i="58"/>
  <c r="AD198" i="58"/>
  <c r="AD199" i="58"/>
  <c r="AD200" i="58"/>
  <c r="AD201" i="58"/>
  <c r="AD202" i="58"/>
  <c r="AD203" i="58"/>
  <c r="AD204" i="58"/>
  <c r="AD205" i="58"/>
  <c r="AD206" i="58"/>
  <c r="AD207" i="58"/>
  <c r="AD208" i="58"/>
  <c r="AD209" i="58"/>
  <c r="AD210" i="58"/>
  <c r="AD211" i="58"/>
  <c r="AD212" i="58"/>
  <c r="AD213" i="58"/>
  <c r="AD214" i="58"/>
  <c r="AD215" i="58"/>
  <c r="AD216" i="58"/>
  <c r="AD217" i="58"/>
  <c r="AD218" i="58"/>
  <c r="AD219" i="58"/>
  <c r="AD220" i="58"/>
  <c r="AD221" i="58"/>
  <c r="AD222" i="58"/>
  <c r="AD223" i="58"/>
  <c r="AD224" i="58"/>
  <c r="AD225" i="58"/>
  <c r="AD226" i="58"/>
  <c r="AD227" i="58"/>
  <c r="AD228" i="58"/>
  <c r="AD229" i="58"/>
  <c r="AD230" i="58"/>
  <c r="AD231" i="58"/>
  <c r="AD232" i="58"/>
  <c r="AD233" i="58"/>
  <c r="AD234" i="58"/>
  <c r="AD235" i="58"/>
  <c r="AD236" i="58"/>
  <c r="AD237" i="58"/>
  <c r="AD238" i="58"/>
  <c r="AD239" i="58"/>
  <c r="AD240" i="58"/>
  <c r="AD241" i="58"/>
  <c r="AD242" i="58"/>
  <c r="AD243" i="58"/>
  <c r="AD244" i="58"/>
  <c r="AD245" i="58"/>
  <c r="AD246" i="58"/>
  <c r="AD247" i="58"/>
  <c r="AD248" i="58"/>
  <c r="AD249" i="58"/>
  <c r="AD250" i="58"/>
  <c r="AD251" i="58"/>
  <c r="AD252" i="58"/>
  <c r="AD253" i="58"/>
  <c r="AD254" i="58"/>
  <c r="AD255" i="58"/>
  <c r="AD256" i="58"/>
  <c r="AD257" i="58"/>
  <c r="AD258" i="58"/>
  <c r="AD259" i="58"/>
  <c r="AD260" i="58"/>
  <c r="AD261" i="58"/>
  <c r="AD262" i="58"/>
  <c r="AD263" i="58"/>
  <c r="AD264" i="58"/>
  <c r="AD265" i="58"/>
  <c r="AD266" i="58"/>
  <c r="AD267" i="58"/>
  <c r="AD268" i="58"/>
  <c r="AD269" i="58"/>
  <c r="AD270" i="58"/>
  <c r="AD271" i="58"/>
  <c r="AD272" i="58"/>
  <c r="AD273" i="58"/>
  <c r="AD274" i="58"/>
  <c r="AD275" i="58"/>
  <c r="AD276" i="58"/>
  <c r="AD277" i="58"/>
  <c r="AD278" i="58"/>
  <c r="AD279" i="58"/>
  <c r="AD280" i="58"/>
  <c r="AD281" i="58"/>
  <c r="AD282" i="58"/>
  <c r="AD283" i="58"/>
  <c r="AD284" i="58"/>
  <c r="AD285" i="58"/>
  <c r="AD286" i="58"/>
  <c r="AD287" i="58"/>
  <c r="AD288" i="58"/>
  <c r="AD289" i="58"/>
  <c r="AD290" i="58"/>
  <c r="AD291" i="58"/>
  <c r="AD292" i="58"/>
  <c r="AD293" i="58"/>
  <c r="AD294" i="58"/>
  <c r="AD295" i="58"/>
  <c r="AD296" i="58"/>
  <c r="AD297" i="58"/>
  <c r="AD298" i="58"/>
  <c r="AD299" i="58"/>
  <c r="AD300" i="58"/>
  <c r="AD301" i="58"/>
  <c r="AD302" i="58"/>
  <c r="AD303" i="58"/>
  <c r="AD304" i="58"/>
  <c r="AD305" i="58"/>
  <c r="AD306" i="58"/>
  <c r="AD307" i="58"/>
  <c r="AD308" i="58"/>
  <c r="AD309" i="58"/>
  <c r="AD310" i="58"/>
  <c r="AD311" i="58"/>
  <c r="AD312" i="58"/>
  <c r="AD313" i="58"/>
  <c r="AD314" i="58"/>
  <c r="AD315" i="58"/>
  <c r="AD316" i="58"/>
  <c r="AD317" i="58"/>
  <c r="AD318" i="58"/>
  <c r="AD319" i="58"/>
  <c r="AD320" i="58"/>
  <c r="AD321" i="58"/>
  <c r="AD322" i="58"/>
  <c r="AD323" i="58"/>
  <c r="AD324" i="58"/>
  <c r="AD325" i="58"/>
  <c r="AD326" i="58"/>
  <c r="AD327" i="58"/>
  <c r="AD328" i="58"/>
  <c r="AD329" i="58"/>
  <c r="AD330" i="58"/>
  <c r="AD331" i="58"/>
  <c r="AD332" i="58"/>
  <c r="AD333" i="58"/>
  <c r="AD334" i="58"/>
  <c r="AD335" i="58"/>
  <c r="AD336" i="58"/>
  <c r="AD337" i="58"/>
  <c r="AD338" i="58"/>
  <c r="AD339" i="58"/>
  <c r="AD340" i="58"/>
  <c r="AD341" i="58"/>
  <c r="AD342" i="58"/>
  <c r="AD343" i="58"/>
  <c r="AD344" i="58"/>
  <c r="AD345" i="58"/>
  <c r="AD346" i="58"/>
  <c r="AD347" i="58"/>
  <c r="AD348" i="58"/>
  <c r="AD349" i="58"/>
  <c r="AD350" i="58"/>
  <c r="AD351" i="58"/>
  <c r="AD352" i="58"/>
  <c r="AD353" i="58"/>
  <c r="AD354" i="58"/>
  <c r="AD355" i="58"/>
  <c r="AD356" i="58"/>
  <c r="AD357" i="58"/>
  <c r="AD358" i="58"/>
  <c r="AD359" i="58"/>
  <c r="AD360" i="58"/>
  <c r="AD361" i="58"/>
  <c r="AD362" i="58"/>
  <c r="AD363" i="58"/>
  <c r="AD364" i="58"/>
  <c r="AD365" i="58"/>
  <c r="AD366" i="58"/>
  <c r="AD367" i="58"/>
  <c r="AD368" i="58"/>
  <c r="AD369" i="58"/>
  <c r="AD370" i="58"/>
  <c r="AD371" i="58"/>
  <c r="AD372" i="58"/>
  <c r="AD373" i="58"/>
  <c r="AD374" i="58"/>
  <c r="AD375" i="58"/>
  <c r="AD376" i="58"/>
  <c r="AD377" i="58"/>
  <c r="AD378" i="58"/>
  <c r="AD379" i="58"/>
  <c r="AD380" i="58"/>
  <c r="AD381" i="58"/>
  <c r="AD382" i="58"/>
  <c r="AD383" i="58"/>
  <c r="AD384" i="58"/>
  <c r="AD385" i="58"/>
  <c r="AD386" i="58"/>
  <c r="AD387" i="58"/>
  <c r="AD388" i="58"/>
  <c r="AD389" i="58"/>
  <c r="AD390" i="58"/>
  <c r="AD391" i="58"/>
  <c r="AD392" i="58"/>
  <c r="AD393" i="58"/>
  <c r="AD394" i="58"/>
  <c r="AD395" i="58"/>
  <c r="AD396" i="58"/>
  <c r="AD397" i="58"/>
  <c r="AD398" i="58"/>
  <c r="AD399" i="58"/>
  <c r="AD400" i="58"/>
  <c r="AD401" i="58"/>
  <c r="AD402" i="58"/>
  <c r="AD403" i="58"/>
  <c r="AD404" i="58"/>
  <c r="AD405" i="58"/>
  <c r="AD406" i="58"/>
  <c r="AD407" i="58"/>
  <c r="AD408" i="58"/>
  <c r="AD409" i="58"/>
  <c r="AD410" i="58"/>
  <c r="AD411" i="58"/>
  <c r="AD412" i="58"/>
  <c r="AD413" i="58"/>
  <c r="AD414" i="58"/>
  <c r="AD415" i="58"/>
  <c r="AD416" i="58"/>
  <c r="AD417" i="58"/>
  <c r="AD418" i="58"/>
  <c r="AD419" i="58"/>
  <c r="AD420" i="58"/>
  <c r="AD421" i="58"/>
  <c r="AD422" i="58"/>
  <c r="AD423" i="58"/>
  <c r="AD424" i="58"/>
  <c r="AD425" i="58"/>
  <c r="AD426" i="58"/>
  <c r="AD427" i="58"/>
  <c r="AD428" i="58"/>
  <c r="AD429" i="58"/>
  <c r="AD430" i="58"/>
  <c r="AD431" i="58"/>
  <c r="AD432" i="58"/>
  <c r="AD433" i="58"/>
  <c r="AD434" i="58"/>
  <c r="AD435" i="58"/>
  <c r="AD436" i="58"/>
  <c r="AD437" i="58"/>
  <c r="AD438" i="58"/>
  <c r="AD439" i="58"/>
  <c r="AD440" i="58"/>
  <c r="AD441" i="58"/>
  <c r="AD442" i="58"/>
  <c r="AD443" i="58"/>
  <c r="AD444" i="58"/>
  <c r="AD445" i="58"/>
  <c r="AD446" i="58"/>
  <c r="AD447" i="58"/>
  <c r="AD448" i="58"/>
  <c r="AD449" i="58"/>
  <c r="AD450" i="58"/>
  <c r="AD451" i="58"/>
  <c r="AD452" i="58"/>
  <c r="AD453" i="58"/>
  <c r="AD454" i="58"/>
  <c r="AD455" i="58"/>
  <c r="AD456" i="58"/>
  <c r="AD457" i="58"/>
  <c r="AD458" i="58"/>
  <c r="AD459" i="58"/>
  <c r="AD460" i="58"/>
  <c r="AD461" i="58"/>
  <c r="AD462" i="58"/>
  <c r="AD463" i="58"/>
  <c r="AD464" i="58"/>
  <c r="AD465" i="58"/>
  <c r="AD466" i="58"/>
  <c r="AD467" i="58"/>
  <c r="AD468" i="58"/>
  <c r="AD469" i="58"/>
  <c r="AD470" i="58"/>
  <c r="AD471" i="58"/>
  <c r="AD472" i="58"/>
  <c r="AD473" i="58"/>
  <c r="AD474" i="58"/>
  <c r="AD475" i="58"/>
  <c r="AD476" i="58"/>
  <c r="AD477" i="58"/>
  <c r="AD478" i="58"/>
  <c r="AD479" i="58"/>
  <c r="AD480" i="58"/>
  <c r="AD481" i="58"/>
  <c r="AD482" i="58"/>
  <c r="AD483" i="58"/>
  <c r="AD484" i="58"/>
  <c r="AD485" i="58"/>
  <c r="AD486" i="58"/>
  <c r="AD487" i="58"/>
  <c r="AD488" i="58"/>
  <c r="AD489" i="58"/>
  <c r="AD490" i="58"/>
  <c r="AD491" i="58"/>
  <c r="AD492" i="58"/>
  <c r="AD493" i="58"/>
  <c r="AD494" i="58"/>
  <c r="AD495" i="58"/>
  <c r="AD496" i="58"/>
  <c r="AD497" i="58"/>
  <c r="AD498" i="58"/>
  <c r="AD499" i="58"/>
  <c r="AD500" i="58"/>
  <c r="AD501" i="58"/>
  <c r="AD502" i="58"/>
  <c r="AD503" i="58"/>
  <c r="AD504" i="58"/>
  <c r="AD505" i="58"/>
  <c r="AD506" i="58"/>
  <c r="AD507" i="58"/>
  <c r="AD508" i="58"/>
  <c r="AD509" i="58"/>
  <c r="AD510" i="58"/>
  <c r="AD511" i="58"/>
  <c r="AD512" i="58"/>
  <c r="AD513" i="58"/>
  <c r="AD514" i="58"/>
  <c r="AD515" i="58"/>
  <c r="AD516" i="58"/>
  <c r="AD517" i="58"/>
  <c r="AD518" i="58"/>
  <c r="AD519" i="58"/>
  <c r="AD520" i="58"/>
  <c r="AD521" i="58"/>
  <c r="AD522" i="58"/>
  <c r="AD523" i="58"/>
  <c r="AD524" i="58"/>
  <c r="AD525" i="58"/>
  <c r="AD526" i="58"/>
  <c r="AD527" i="58"/>
  <c r="AD528" i="58"/>
  <c r="AD529" i="58"/>
  <c r="AD530" i="58"/>
  <c r="AD531" i="58"/>
  <c r="AD532" i="58"/>
  <c r="AD533" i="58"/>
  <c r="AD534" i="58"/>
  <c r="AD535" i="58"/>
  <c r="AD536" i="58"/>
  <c r="AD537" i="58"/>
  <c r="AD538" i="58"/>
  <c r="AD539" i="58"/>
  <c r="AD540" i="58"/>
  <c r="AD541" i="58"/>
  <c r="AD542" i="58"/>
  <c r="AD543" i="58"/>
  <c r="AD544" i="58"/>
  <c r="AD545" i="58"/>
  <c r="AD546" i="58"/>
  <c r="AD547" i="58"/>
  <c r="AD548" i="58"/>
  <c r="AD549" i="58"/>
  <c r="AD550" i="58"/>
  <c r="AD551" i="58"/>
  <c r="AD552" i="58"/>
  <c r="AD553" i="58"/>
  <c r="AD554" i="58"/>
  <c r="AD555" i="58"/>
  <c r="AD556" i="58"/>
  <c r="AD557" i="58"/>
  <c r="AD558" i="58"/>
  <c r="AD559" i="58"/>
  <c r="AD560" i="58"/>
  <c r="AD561" i="58"/>
  <c r="AD562" i="58"/>
  <c r="AD563" i="58"/>
  <c r="AD564" i="58"/>
  <c r="AD565" i="58"/>
  <c r="AD566" i="58"/>
  <c r="AD567" i="58"/>
  <c r="AD568" i="58"/>
  <c r="AD569" i="58"/>
  <c r="AD570" i="58"/>
  <c r="AD571" i="58"/>
  <c r="AD572" i="58"/>
  <c r="AD573" i="58"/>
  <c r="AD574" i="58"/>
  <c r="AD575" i="58"/>
  <c r="AD576" i="58"/>
  <c r="AD577" i="58"/>
  <c r="AD578" i="58"/>
  <c r="AD579" i="58"/>
  <c r="AD580" i="58"/>
  <c r="AD581" i="58"/>
  <c r="AD582" i="58"/>
  <c r="AD583" i="58"/>
  <c r="AD584" i="58"/>
  <c r="AD585" i="58"/>
  <c r="AD586" i="58"/>
  <c r="AD587" i="58"/>
  <c r="AD588" i="58"/>
  <c r="AD589" i="58"/>
  <c r="AD590" i="58"/>
  <c r="AD591" i="58"/>
  <c r="AD592" i="58"/>
  <c r="AD593" i="58"/>
  <c r="AD594" i="58"/>
  <c r="AD595" i="58"/>
  <c r="AD596" i="58"/>
  <c r="AD597" i="58"/>
  <c r="AD598" i="58"/>
  <c r="AD599" i="58"/>
  <c r="AD600" i="58"/>
  <c r="AD601" i="58"/>
  <c r="AD602" i="58"/>
  <c r="AD603" i="58"/>
  <c r="AD604" i="58"/>
  <c r="AD605" i="58"/>
  <c r="AD606" i="58"/>
  <c r="AD607" i="58"/>
  <c r="AD608" i="58"/>
  <c r="AD609" i="58"/>
  <c r="AD610" i="58"/>
  <c r="AD611" i="58"/>
  <c r="AD612" i="58"/>
  <c r="AD613" i="58"/>
  <c r="AD614" i="58"/>
  <c r="AD615" i="58"/>
  <c r="AD616" i="58"/>
  <c r="AD617" i="58"/>
  <c r="AD618" i="58"/>
  <c r="AD619" i="58"/>
  <c r="AD620" i="58"/>
  <c r="AD621" i="58"/>
  <c r="AD622" i="58"/>
  <c r="AD623" i="58"/>
  <c r="AD624" i="58"/>
  <c r="AD625" i="58"/>
  <c r="AD626" i="58"/>
  <c r="AD627" i="58"/>
  <c r="AD628" i="58"/>
  <c r="AD629" i="58"/>
  <c r="AD630" i="58"/>
  <c r="AD631" i="58"/>
  <c r="AD632" i="58"/>
  <c r="AD633" i="58"/>
  <c r="AD634" i="58"/>
  <c r="AD635" i="58"/>
  <c r="AD636" i="58"/>
  <c r="AD637" i="58"/>
  <c r="AD638" i="58"/>
  <c r="AD639" i="58"/>
  <c r="AD640" i="58"/>
  <c r="AD641" i="58"/>
  <c r="AD642" i="58"/>
  <c r="AD643" i="58"/>
  <c r="AD644" i="58"/>
  <c r="AD645" i="58"/>
  <c r="AD646" i="58"/>
  <c r="AD647" i="58"/>
  <c r="AD648" i="58"/>
  <c r="AD649" i="58"/>
  <c r="AD650" i="58"/>
  <c r="AD651" i="58"/>
  <c r="AD652" i="58"/>
  <c r="AD653" i="58"/>
  <c r="AD654" i="58"/>
  <c r="AD655" i="58"/>
  <c r="AD656" i="58"/>
  <c r="AD657" i="58"/>
  <c r="AD658" i="58"/>
  <c r="AD659" i="58"/>
  <c r="AD660" i="58"/>
  <c r="AD661" i="58"/>
  <c r="AD662" i="58"/>
  <c r="AD663" i="58"/>
  <c r="AD664" i="58"/>
  <c r="AD665" i="58"/>
  <c r="AD666" i="58"/>
  <c r="AD667" i="58"/>
  <c r="AD668" i="58"/>
  <c r="AD669" i="58"/>
  <c r="AD670" i="58"/>
  <c r="AD671" i="58"/>
  <c r="AD672" i="58"/>
  <c r="AD673" i="58"/>
  <c r="AD674" i="58"/>
  <c r="AD675" i="58"/>
  <c r="AD676" i="58"/>
  <c r="AD677" i="58"/>
  <c r="AD678" i="58"/>
  <c r="AD679" i="58"/>
  <c r="AD680" i="58"/>
  <c r="AD681" i="58"/>
  <c r="AD682" i="58"/>
  <c r="AD683" i="58"/>
  <c r="AD684" i="58"/>
  <c r="AD685" i="58"/>
  <c r="AD686" i="58"/>
  <c r="AD687" i="58"/>
  <c r="AD688" i="58"/>
  <c r="AD689" i="58"/>
  <c r="AD690" i="58"/>
  <c r="AD691" i="58"/>
  <c r="AD692" i="58"/>
  <c r="AD693" i="58"/>
  <c r="AD694" i="58"/>
  <c r="AD695" i="58"/>
  <c r="AD696" i="58"/>
  <c r="AD697" i="58"/>
  <c r="AD698" i="58"/>
  <c r="AD699" i="58"/>
  <c r="AD700" i="58"/>
  <c r="AD701" i="58"/>
  <c r="AD702" i="58"/>
  <c r="AD703" i="58"/>
  <c r="AD704" i="58"/>
  <c r="AD705" i="58"/>
  <c r="AD706" i="58"/>
  <c r="AD707" i="58"/>
  <c r="AD708" i="58"/>
  <c r="AD709" i="58"/>
  <c r="AD710" i="58"/>
  <c r="AD711" i="58"/>
  <c r="AD712" i="58"/>
  <c r="AD713" i="58"/>
  <c r="AD714" i="58"/>
  <c r="AD715" i="58"/>
  <c r="AD716" i="58"/>
  <c r="AD717" i="58"/>
  <c r="AD718" i="58"/>
  <c r="AD719" i="58"/>
  <c r="AD720" i="58"/>
  <c r="AD721" i="58"/>
  <c r="AD722" i="58"/>
  <c r="AD723" i="58"/>
  <c r="AD724" i="58"/>
  <c r="AD725" i="58"/>
  <c r="AD726" i="58"/>
  <c r="AD727" i="58"/>
  <c r="AD728" i="58"/>
  <c r="AD729" i="58"/>
  <c r="AD730" i="58"/>
  <c r="AD731" i="58"/>
  <c r="AD732" i="58"/>
  <c r="AD733" i="58"/>
  <c r="AD734" i="58"/>
  <c r="AD735" i="58"/>
  <c r="AD736" i="58"/>
  <c r="AD737" i="58"/>
  <c r="AD738" i="58"/>
  <c r="AD739" i="58"/>
  <c r="AD740" i="58"/>
  <c r="AD741" i="58"/>
  <c r="AD742" i="58"/>
  <c r="AD743" i="58"/>
  <c r="AD744" i="58"/>
  <c r="AD745" i="58"/>
  <c r="AD746" i="58"/>
  <c r="AD747" i="58"/>
  <c r="AD748" i="58"/>
  <c r="AD749" i="58"/>
  <c r="AD750" i="58"/>
  <c r="AD751" i="58"/>
  <c r="AD752" i="58"/>
  <c r="AD753" i="58"/>
  <c r="AD754" i="58"/>
  <c r="AD755" i="58"/>
  <c r="AD756" i="58"/>
  <c r="AD757" i="58"/>
  <c r="AD758" i="58"/>
  <c r="AD759" i="58"/>
  <c r="AD760" i="58"/>
  <c r="AD761" i="58"/>
  <c r="AD762" i="58"/>
  <c r="AD763" i="58"/>
  <c r="AD764" i="58"/>
  <c r="AD765" i="58"/>
  <c r="AD766" i="58"/>
  <c r="AD767" i="58"/>
  <c r="AD768" i="58"/>
  <c r="AD769" i="58"/>
  <c r="AD770" i="58"/>
  <c r="AD771" i="58"/>
  <c r="AD772" i="58"/>
  <c r="AD773" i="58"/>
  <c r="AD774" i="58"/>
  <c r="AD775" i="58"/>
  <c r="AD776" i="58"/>
  <c r="AD777" i="58"/>
  <c r="AD778" i="58"/>
  <c r="AD779" i="58"/>
  <c r="AD780" i="58"/>
  <c r="AD781" i="58"/>
  <c r="AD782" i="58"/>
  <c r="AD783" i="58"/>
  <c r="AD784" i="58"/>
  <c r="AD785" i="58"/>
  <c r="AD786" i="58"/>
  <c r="AD787" i="58"/>
  <c r="AD788" i="58"/>
  <c r="AD789" i="58"/>
  <c r="AD790" i="58"/>
  <c r="AD791" i="58"/>
  <c r="AD792" i="58"/>
  <c r="AD793" i="58"/>
  <c r="AD794" i="58"/>
  <c r="AD795" i="58"/>
  <c r="AD796" i="58"/>
  <c r="AD797" i="58"/>
  <c r="AD798" i="58"/>
  <c r="AD799" i="58"/>
  <c r="AD800" i="58"/>
  <c r="AD801" i="58"/>
  <c r="AD802" i="58"/>
  <c r="AD803" i="58"/>
  <c r="AD804" i="58"/>
  <c r="AD805" i="58"/>
  <c r="AD806" i="58"/>
  <c r="AD807" i="58"/>
  <c r="AD808" i="58"/>
  <c r="AD809" i="58"/>
  <c r="AD810" i="58"/>
  <c r="AD811" i="58"/>
  <c r="AD812" i="58"/>
  <c r="AD813" i="58"/>
  <c r="AD814" i="58"/>
  <c r="AD815" i="58"/>
  <c r="AD816" i="58"/>
  <c r="AD817" i="58"/>
  <c r="AD818" i="58"/>
  <c r="AD819" i="58"/>
  <c r="AD820" i="58"/>
  <c r="AD821" i="58"/>
  <c r="AD822" i="58"/>
  <c r="AD823" i="58"/>
  <c r="AD824" i="58"/>
  <c r="AD825" i="58"/>
  <c r="AD826" i="58"/>
  <c r="AD827" i="58"/>
  <c r="AD828" i="58"/>
  <c r="AD829" i="58"/>
  <c r="AD830" i="58"/>
  <c r="AD831" i="58"/>
  <c r="AD832" i="58"/>
  <c r="AD833" i="58"/>
  <c r="AD834" i="58"/>
  <c r="AD835" i="58"/>
  <c r="AD836" i="58"/>
  <c r="AD837" i="58"/>
  <c r="AD838" i="58"/>
  <c r="AD839" i="58"/>
  <c r="AD840" i="58"/>
  <c r="AD841" i="58"/>
  <c r="AD842" i="58"/>
  <c r="AD843" i="58"/>
  <c r="AD844" i="58"/>
  <c r="AD845" i="58"/>
  <c r="AD846" i="58"/>
  <c r="AD847" i="58"/>
  <c r="AD848" i="58"/>
  <c r="AD849" i="58"/>
  <c r="AD850" i="58"/>
  <c r="AD851" i="58"/>
  <c r="AD852" i="58"/>
  <c r="AD853" i="58"/>
  <c r="AD854" i="58"/>
  <c r="AD855" i="58"/>
  <c r="AD856" i="58"/>
  <c r="AD857" i="58"/>
  <c r="AD858" i="58"/>
  <c r="AD859" i="58"/>
  <c r="AD860" i="58"/>
  <c r="AD861" i="58"/>
  <c r="AD862" i="58"/>
  <c r="AD3" i="58"/>
  <c r="AC4" i="58"/>
  <c r="AC5" i="58"/>
  <c r="AC6" i="58"/>
  <c r="AC7" i="58"/>
  <c r="AC8" i="58"/>
  <c r="AC9" i="58"/>
  <c r="AC10" i="58"/>
  <c r="AC11" i="58"/>
  <c r="AC12" i="58"/>
  <c r="AC13" i="58"/>
  <c r="AC14" i="58"/>
  <c r="AC15" i="58"/>
  <c r="AC16" i="58"/>
  <c r="AC17" i="58"/>
  <c r="AC18" i="58"/>
  <c r="AC19" i="58"/>
  <c r="AC20" i="58"/>
  <c r="AC21" i="58"/>
  <c r="AC22" i="58"/>
  <c r="AC23" i="58"/>
  <c r="AC24" i="58"/>
  <c r="AC25" i="58"/>
  <c r="AC26" i="58"/>
  <c r="AC27" i="58"/>
  <c r="AC28" i="58"/>
  <c r="AC29" i="58"/>
  <c r="AC30" i="58"/>
  <c r="AC31" i="58"/>
  <c r="AC32" i="58"/>
  <c r="AC33" i="58"/>
  <c r="AC34" i="58"/>
  <c r="AC35" i="58"/>
  <c r="AC36" i="58"/>
  <c r="AC37" i="58"/>
  <c r="AC38" i="58"/>
  <c r="AC39" i="58"/>
  <c r="AC40" i="58"/>
  <c r="AC41" i="58"/>
  <c r="AC42" i="58"/>
  <c r="AC43" i="58"/>
  <c r="AC44" i="58"/>
  <c r="AC45" i="58"/>
  <c r="AC46" i="58"/>
  <c r="AC47" i="58"/>
  <c r="AC48" i="58"/>
  <c r="AC49" i="58"/>
  <c r="AC50" i="58"/>
  <c r="AC51" i="58"/>
  <c r="AC52" i="58"/>
  <c r="AC53" i="58"/>
  <c r="AC54" i="58"/>
  <c r="AC55" i="58"/>
  <c r="AC56" i="58"/>
  <c r="AC57" i="58"/>
  <c r="AC58" i="58"/>
  <c r="AC59" i="58"/>
  <c r="AC60" i="58"/>
  <c r="AC61" i="58"/>
  <c r="AC62" i="58"/>
  <c r="AC63" i="58"/>
  <c r="AC64" i="58"/>
  <c r="AC65" i="58"/>
  <c r="AC66" i="58"/>
  <c r="AC67" i="58"/>
  <c r="AC68" i="58"/>
  <c r="AC69" i="58"/>
  <c r="AC70" i="58"/>
  <c r="AC71" i="58"/>
  <c r="AC72" i="58"/>
  <c r="AC73" i="58"/>
  <c r="AC74" i="58"/>
  <c r="AC75" i="58"/>
  <c r="AC76" i="58"/>
  <c r="AC77" i="58"/>
  <c r="AC78" i="58"/>
  <c r="AC79" i="58"/>
  <c r="AC80" i="58"/>
  <c r="AC81" i="58"/>
  <c r="AC82" i="58"/>
  <c r="AC83" i="58"/>
  <c r="AC84" i="58"/>
  <c r="AC85" i="58"/>
  <c r="AC86" i="58"/>
  <c r="AC87" i="58"/>
  <c r="AC88" i="58"/>
  <c r="AC89" i="58"/>
  <c r="AC90" i="58"/>
  <c r="AC91" i="58"/>
  <c r="AC92" i="58"/>
  <c r="AC93" i="58"/>
  <c r="AC94" i="58"/>
  <c r="AC95" i="58"/>
  <c r="AC96" i="58"/>
  <c r="AC97" i="58"/>
  <c r="AC98" i="58"/>
  <c r="AC99" i="58"/>
  <c r="AC100" i="58"/>
  <c r="AC101" i="58"/>
  <c r="AC102" i="58"/>
  <c r="AC103" i="58"/>
  <c r="AC104" i="58"/>
  <c r="AC105" i="58"/>
  <c r="AC106" i="58"/>
  <c r="AC107" i="58"/>
  <c r="AC108" i="58"/>
  <c r="AC109" i="58"/>
  <c r="AC110" i="58"/>
  <c r="AC111" i="58"/>
  <c r="AC112" i="58"/>
  <c r="AC113" i="58"/>
  <c r="AC114" i="58"/>
  <c r="AC115" i="58"/>
  <c r="AC116" i="58"/>
  <c r="AC117" i="58"/>
  <c r="AC118" i="58"/>
  <c r="AC119" i="58"/>
  <c r="AC120" i="58"/>
  <c r="AC121" i="58"/>
  <c r="AC122" i="58"/>
  <c r="AC123" i="58"/>
  <c r="AC124" i="58"/>
  <c r="AC125" i="58"/>
  <c r="AC126" i="58"/>
  <c r="AC127" i="58"/>
  <c r="AC128" i="58"/>
  <c r="AC129" i="58"/>
  <c r="AC130" i="58"/>
  <c r="AC131" i="58"/>
  <c r="AC132" i="58"/>
  <c r="AC133" i="58"/>
  <c r="AC134" i="58"/>
  <c r="AC135" i="58"/>
  <c r="AC136" i="58"/>
  <c r="AC137" i="58"/>
  <c r="AC138" i="58"/>
  <c r="AC139" i="58"/>
  <c r="AC140" i="58"/>
  <c r="AC141" i="58"/>
  <c r="AC142" i="58"/>
  <c r="AC143" i="58"/>
  <c r="AC144" i="58"/>
  <c r="AC145" i="58"/>
  <c r="AC146" i="58"/>
  <c r="AC147" i="58"/>
  <c r="AC148" i="58"/>
  <c r="AC149" i="58"/>
  <c r="AC150" i="58"/>
  <c r="AC151" i="58"/>
  <c r="AC152" i="58"/>
  <c r="AC153" i="58"/>
  <c r="AC154" i="58"/>
  <c r="AC155" i="58"/>
  <c r="AC156" i="58"/>
  <c r="AC157" i="58"/>
  <c r="AC158" i="58"/>
  <c r="AC159" i="58"/>
  <c r="AC160" i="58"/>
  <c r="AC161" i="58"/>
  <c r="AC162" i="58"/>
  <c r="AC163" i="58"/>
  <c r="AC164" i="58"/>
  <c r="AC165" i="58"/>
  <c r="AC166" i="58"/>
  <c r="AC167" i="58"/>
  <c r="AC168" i="58"/>
  <c r="AC169" i="58"/>
  <c r="AC170" i="58"/>
  <c r="AC171" i="58"/>
  <c r="AC172" i="58"/>
  <c r="AC173" i="58"/>
  <c r="AC174" i="58"/>
  <c r="AC175" i="58"/>
  <c r="AC176" i="58"/>
  <c r="AC177" i="58"/>
  <c r="AC178" i="58"/>
  <c r="AC179" i="58"/>
  <c r="AC180" i="58"/>
  <c r="AC181" i="58"/>
  <c r="AC182" i="58"/>
  <c r="AC183" i="58"/>
  <c r="AC184" i="58"/>
  <c r="AC185" i="58"/>
  <c r="AC186" i="58"/>
  <c r="AC187" i="58"/>
  <c r="AC188" i="58"/>
  <c r="AC189" i="58"/>
  <c r="AC190" i="58"/>
  <c r="AC191" i="58"/>
  <c r="AC192" i="58"/>
  <c r="AC193" i="58"/>
  <c r="AC194" i="58"/>
  <c r="AC195" i="58"/>
  <c r="AC196" i="58"/>
  <c r="AC197" i="58"/>
  <c r="AC198" i="58"/>
  <c r="AC199" i="58"/>
  <c r="AC200" i="58"/>
  <c r="AC201" i="58"/>
  <c r="AC202" i="58"/>
  <c r="AC203" i="58"/>
  <c r="AC204" i="58"/>
  <c r="AC205" i="58"/>
  <c r="AC206" i="58"/>
  <c r="AC207" i="58"/>
  <c r="AC208" i="58"/>
  <c r="AC209" i="58"/>
  <c r="AC210" i="58"/>
  <c r="AC211" i="58"/>
  <c r="AC212" i="58"/>
  <c r="AC213" i="58"/>
  <c r="AC214" i="58"/>
  <c r="AC215" i="58"/>
  <c r="AC216" i="58"/>
  <c r="AC217" i="58"/>
  <c r="AC218" i="58"/>
  <c r="AC219" i="58"/>
  <c r="AC220" i="58"/>
  <c r="AC221" i="58"/>
  <c r="AC222" i="58"/>
  <c r="AC223" i="58"/>
  <c r="AC224" i="58"/>
  <c r="AC225" i="58"/>
  <c r="AC226" i="58"/>
  <c r="AC227" i="58"/>
  <c r="AC228" i="58"/>
  <c r="AC229" i="58"/>
  <c r="AC230" i="58"/>
  <c r="AC231" i="58"/>
  <c r="AC232" i="58"/>
  <c r="AC233" i="58"/>
  <c r="AC234" i="58"/>
  <c r="AC235" i="58"/>
  <c r="AC236" i="58"/>
  <c r="AC237" i="58"/>
  <c r="AC238" i="58"/>
  <c r="AC239" i="58"/>
  <c r="AC240" i="58"/>
  <c r="AC241" i="58"/>
  <c r="AC242" i="58"/>
  <c r="AC243" i="58"/>
  <c r="AC244" i="58"/>
  <c r="AC245" i="58"/>
  <c r="AC246" i="58"/>
  <c r="AC247" i="58"/>
  <c r="AC248" i="58"/>
  <c r="AC249" i="58"/>
  <c r="AC250" i="58"/>
  <c r="AC251" i="58"/>
  <c r="AC252" i="58"/>
  <c r="AC253" i="58"/>
  <c r="AC254" i="58"/>
  <c r="AC255" i="58"/>
  <c r="AC256" i="58"/>
  <c r="AC257" i="58"/>
  <c r="AC258" i="58"/>
  <c r="AC259" i="58"/>
  <c r="AC260" i="58"/>
  <c r="AC261" i="58"/>
  <c r="AC262" i="58"/>
  <c r="AC263" i="58"/>
  <c r="AC264" i="58"/>
  <c r="AC265" i="58"/>
  <c r="AC266" i="58"/>
  <c r="AC267" i="58"/>
  <c r="AC268" i="58"/>
  <c r="AC269" i="58"/>
  <c r="AC270" i="58"/>
  <c r="AC271" i="58"/>
  <c r="AC272" i="58"/>
  <c r="AC273" i="58"/>
  <c r="AC274" i="58"/>
  <c r="AC275" i="58"/>
  <c r="AC276" i="58"/>
  <c r="AC277" i="58"/>
  <c r="AC278" i="58"/>
  <c r="AC279" i="58"/>
  <c r="AC280" i="58"/>
  <c r="AC281" i="58"/>
  <c r="AC282" i="58"/>
  <c r="AC283" i="58"/>
  <c r="AC284" i="58"/>
  <c r="AC285" i="58"/>
  <c r="AC286" i="58"/>
  <c r="AC287" i="58"/>
  <c r="AC288" i="58"/>
  <c r="AC289" i="58"/>
  <c r="AC290" i="58"/>
  <c r="AC291" i="58"/>
  <c r="AC292" i="58"/>
  <c r="AC293" i="58"/>
  <c r="AC294" i="58"/>
  <c r="AC295" i="58"/>
  <c r="AC296" i="58"/>
  <c r="AC297" i="58"/>
  <c r="AC298" i="58"/>
  <c r="AC299" i="58"/>
  <c r="AC300" i="58"/>
  <c r="AC301" i="58"/>
  <c r="AC302" i="58"/>
  <c r="AC303" i="58"/>
  <c r="AC304" i="58"/>
  <c r="AC305" i="58"/>
  <c r="AC306" i="58"/>
  <c r="AC307" i="58"/>
  <c r="AC308" i="58"/>
  <c r="AC309" i="58"/>
  <c r="AC310" i="58"/>
  <c r="AC311" i="58"/>
  <c r="AC312" i="58"/>
  <c r="AC313" i="58"/>
  <c r="AC314" i="58"/>
  <c r="AC315" i="58"/>
  <c r="AC316" i="58"/>
  <c r="AC317" i="58"/>
  <c r="AC318" i="58"/>
  <c r="AC319" i="58"/>
  <c r="AC320" i="58"/>
  <c r="AC321" i="58"/>
  <c r="AC322" i="58"/>
  <c r="AC323" i="58"/>
  <c r="AC324" i="58"/>
  <c r="AC325" i="58"/>
  <c r="AC326" i="58"/>
  <c r="AC327" i="58"/>
  <c r="AC328" i="58"/>
  <c r="AC329" i="58"/>
  <c r="AC330" i="58"/>
  <c r="AC331" i="58"/>
  <c r="AC332" i="58"/>
  <c r="AC333" i="58"/>
  <c r="AC334" i="58"/>
  <c r="AC335" i="58"/>
  <c r="AC336" i="58"/>
  <c r="AC337" i="58"/>
  <c r="AC338" i="58"/>
  <c r="AC339" i="58"/>
  <c r="AC340" i="58"/>
  <c r="AC341" i="58"/>
  <c r="AC342" i="58"/>
  <c r="AC343" i="58"/>
  <c r="AC344" i="58"/>
  <c r="AC345" i="58"/>
  <c r="AC346" i="58"/>
  <c r="AC347" i="58"/>
  <c r="AC348" i="58"/>
  <c r="AC349" i="58"/>
  <c r="AC350" i="58"/>
  <c r="AC351" i="58"/>
  <c r="AC352" i="58"/>
  <c r="AC353" i="58"/>
  <c r="AC354" i="58"/>
  <c r="AC355" i="58"/>
  <c r="AC356" i="58"/>
  <c r="AC357" i="58"/>
  <c r="AC358" i="58"/>
  <c r="AC359" i="58"/>
  <c r="AC360" i="58"/>
  <c r="AC361" i="58"/>
  <c r="AC362" i="58"/>
  <c r="AC363" i="58"/>
  <c r="AC364" i="58"/>
  <c r="AC365" i="58"/>
  <c r="AC366" i="58"/>
  <c r="AC367" i="58"/>
  <c r="AC368" i="58"/>
  <c r="AC369" i="58"/>
  <c r="AC370" i="58"/>
  <c r="AC371" i="58"/>
  <c r="AC372" i="58"/>
  <c r="AC373" i="58"/>
  <c r="AC374" i="58"/>
  <c r="AC375" i="58"/>
  <c r="AC376" i="58"/>
  <c r="AC377" i="58"/>
  <c r="AC378" i="58"/>
  <c r="AC379" i="58"/>
  <c r="AC380" i="58"/>
  <c r="AC381" i="58"/>
  <c r="AC382" i="58"/>
  <c r="AC383" i="58"/>
  <c r="AC384" i="58"/>
  <c r="AC385" i="58"/>
  <c r="AC386" i="58"/>
  <c r="AC387" i="58"/>
  <c r="AC388" i="58"/>
  <c r="AC389" i="58"/>
  <c r="AC390" i="58"/>
  <c r="AC391" i="58"/>
  <c r="AC392" i="58"/>
  <c r="AC393" i="58"/>
  <c r="AC394" i="58"/>
  <c r="AC395" i="58"/>
  <c r="AC396" i="58"/>
  <c r="AC397" i="58"/>
  <c r="AC398" i="58"/>
  <c r="AC399" i="58"/>
  <c r="AC400" i="58"/>
  <c r="AC401" i="58"/>
  <c r="AC402" i="58"/>
  <c r="AC403" i="58"/>
  <c r="AC404" i="58"/>
  <c r="AC405" i="58"/>
  <c r="AC406" i="58"/>
  <c r="AC407" i="58"/>
  <c r="AC408" i="58"/>
  <c r="AC409" i="58"/>
  <c r="AC410" i="58"/>
  <c r="AC411" i="58"/>
  <c r="AC412" i="58"/>
  <c r="AC413" i="58"/>
  <c r="AC414" i="58"/>
  <c r="AC415" i="58"/>
  <c r="AC416" i="58"/>
  <c r="AC417" i="58"/>
  <c r="AC418" i="58"/>
  <c r="AC419" i="58"/>
  <c r="AC420" i="58"/>
  <c r="AC421" i="58"/>
  <c r="AC422" i="58"/>
  <c r="AC423" i="58"/>
  <c r="AC424" i="58"/>
  <c r="AC425" i="58"/>
  <c r="AC426" i="58"/>
  <c r="AC427" i="58"/>
  <c r="AC428" i="58"/>
  <c r="AC429" i="58"/>
  <c r="AC430" i="58"/>
  <c r="AC431" i="58"/>
  <c r="AC432" i="58"/>
  <c r="AC433" i="58"/>
  <c r="AC434" i="58"/>
  <c r="AC435" i="58"/>
  <c r="AC436" i="58"/>
  <c r="AC437" i="58"/>
  <c r="AC438" i="58"/>
  <c r="AC439" i="58"/>
  <c r="AC440" i="58"/>
  <c r="AC441" i="58"/>
  <c r="AC442" i="58"/>
  <c r="AC443" i="58"/>
  <c r="AC444" i="58"/>
  <c r="AC445" i="58"/>
  <c r="AC446" i="58"/>
  <c r="AC447" i="58"/>
  <c r="AC448" i="58"/>
  <c r="AC449" i="58"/>
  <c r="AC450" i="58"/>
  <c r="AC451" i="58"/>
  <c r="AC452" i="58"/>
  <c r="AC453" i="58"/>
  <c r="AC454" i="58"/>
  <c r="AC455" i="58"/>
  <c r="AC456" i="58"/>
  <c r="AC457" i="58"/>
  <c r="AC458" i="58"/>
  <c r="AC459" i="58"/>
  <c r="AC460" i="58"/>
  <c r="AC461" i="58"/>
  <c r="AC462" i="58"/>
  <c r="AC463" i="58"/>
  <c r="AC464" i="58"/>
  <c r="AC465" i="58"/>
  <c r="AC466" i="58"/>
  <c r="AC467" i="58"/>
  <c r="AC468" i="58"/>
  <c r="AC469" i="58"/>
  <c r="AC470" i="58"/>
  <c r="AC471" i="58"/>
  <c r="AC472" i="58"/>
  <c r="AC473" i="58"/>
  <c r="AC474" i="58"/>
  <c r="AC475" i="58"/>
  <c r="AC476" i="58"/>
  <c r="AC477" i="58"/>
  <c r="AC478" i="58"/>
  <c r="AC479" i="58"/>
  <c r="AC480" i="58"/>
  <c r="AC481" i="58"/>
  <c r="AC482" i="58"/>
  <c r="AC483" i="58"/>
  <c r="AC484" i="58"/>
  <c r="AC485" i="58"/>
  <c r="AC486" i="58"/>
  <c r="AC487" i="58"/>
  <c r="AC488" i="58"/>
  <c r="AC489" i="58"/>
  <c r="AC490" i="58"/>
  <c r="AC491" i="58"/>
  <c r="AC492" i="58"/>
  <c r="AC493" i="58"/>
  <c r="AC494" i="58"/>
  <c r="AC495" i="58"/>
  <c r="AC496" i="58"/>
  <c r="AC497" i="58"/>
  <c r="AC498" i="58"/>
  <c r="AC499" i="58"/>
  <c r="AC500" i="58"/>
  <c r="AC501" i="58"/>
  <c r="AC502" i="58"/>
  <c r="AC503" i="58"/>
  <c r="AC504" i="58"/>
  <c r="AC505" i="58"/>
  <c r="AC506" i="58"/>
  <c r="AC507" i="58"/>
  <c r="AC508" i="58"/>
  <c r="AC509" i="58"/>
  <c r="AC510" i="58"/>
  <c r="AC511" i="58"/>
  <c r="AC512" i="58"/>
  <c r="AC513" i="58"/>
  <c r="AC514" i="58"/>
  <c r="AC515" i="58"/>
  <c r="AC516" i="58"/>
  <c r="AC517" i="58"/>
  <c r="AC518" i="58"/>
  <c r="AC519" i="58"/>
  <c r="AC520" i="58"/>
  <c r="AC521" i="58"/>
  <c r="AC522" i="58"/>
  <c r="AC523" i="58"/>
  <c r="AC524" i="58"/>
  <c r="AC525" i="58"/>
  <c r="AC526" i="58"/>
  <c r="AC527" i="58"/>
  <c r="AC528" i="58"/>
  <c r="AC529" i="58"/>
  <c r="AC530" i="58"/>
  <c r="AC531" i="58"/>
  <c r="AC532" i="58"/>
  <c r="AC533" i="58"/>
  <c r="AC534" i="58"/>
  <c r="AC535" i="58"/>
  <c r="AC536" i="58"/>
  <c r="AC537" i="58"/>
  <c r="AC538" i="58"/>
  <c r="AC539" i="58"/>
  <c r="AC540" i="58"/>
  <c r="AC541" i="58"/>
  <c r="AC542" i="58"/>
  <c r="AC543" i="58"/>
  <c r="AC544" i="58"/>
  <c r="AC545" i="58"/>
  <c r="AC546" i="58"/>
  <c r="AC547" i="58"/>
  <c r="AC548" i="58"/>
  <c r="AC549" i="58"/>
  <c r="AC550" i="58"/>
  <c r="AC551" i="58"/>
  <c r="AC552" i="58"/>
  <c r="AC553" i="58"/>
  <c r="AC554" i="58"/>
  <c r="AC555" i="58"/>
  <c r="AC556" i="58"/>
  <c r="AC557" i="58"/>
  <c r="AC558" i="58"/>
  <c r="AC559" i="58"/>
  <c r="AC560" i="58"/>
  <c r="AC561" i="58"/>
  <c r="AC562" i="58"/>
  <c r="AC563" i="58"/>
  <c r="AC564" i="58"/>
  <c r="AC565" i="58"/>
  <c r="AC566" i="58"/>
  <c r="AC567" i="58"/>
  <c r="AC568" i="58"/>
  <c r="AC569" i="58"/>
  <c r="AC570" i="58"/>
  <c r="AC571" i="58"/>
  <c r="AC572" i="58"/>
  <c r="AC573" i="58"/>
  <c r="AC574" i="58"/>
  <c r="AC575" i="58"/>
  <c r="AC576" i="58"/>
  <c r="AC577" i="58"/>
  <c r="AC578" i="58"/>
  <c r="AC579" i="58"/>
  <c r="AC580" i="58"/>
  <c r="AC581" i="58"/>
  <c r="AC582" i="58"/>
  <c r="AC583" i="58"/>
  <c r="AC584" i="58"/>
  <c r="AC585" i="58"/>
  <c r="AC586" i="58"/>
  <c r="AC587" i="58"/>
  <c r="AC588" i="58"/>
  <c r="AC589" i="58"/>
  <c r="AC590" i="58"/>
  <c r="AC591" i="58"/>
  <c r="AC592" i="58"/>
  <c r="AC593" i="58"/>
  <c r="AC594" i="58"/>
  <c r="AC595" i="58"/>
  <c r="AC596" i="58"/>
  <c r="AC597" i="58"/>
  <c r="AC598" i="58"/>
  <c r="AC599" i="58"/>
  <c r="AC600" i="58"/>
  <c r="AC601" i="58"/>
  <c r="AC602" i="58"/>
  <c r="AC603" i="58"/>
  <c r="AC604" i="58"/>
  <c r="AC605" i="58"/>
  <c r="AC606" i="58"/>
  <c r="AC607" i="58"/>
  <c r="AC608" i="58"/>
  <c r="AC609" i="58"/>
  <c r="AC610" i="58"/>
  <c r="AC611" i="58"/>
  <c r="AC612" i="58"/>
  <c r="AC613" i="58"/>
  <c r="AC614" i="58"/>
  <c r="AC615" i="58"/>
  <c r="AC616" i="58"/>
  <c r="AC617" i="58"/>
  <c r="AC618" i="58"/>
  <c r="AC619" i="58"/>
  <c r="AC620" i="58"/>
  <c r="AC621" i="58"/>
  <c r="AC622" i="58"/>
  <c r="AC623" i="58"/>
  <c r="AC624" i="58"/>
  <c r="AC625" i="58"/>
  <c r="AC626" i="58"/>
  <c r="AC627" i="58"/>
  <c r="AC628" i="58"/>
  <c r="AC629" i="58"/>
  <c r="AC630" i="58"/>
  <c r="AC631" i="58"/>
  <c r="AC632" i="58"/>
  <c r="AC633" i="58"/>
  <c r="AC634" i="58"/>
  <c r="AC635" i="58"/>
  <c r="AC636" i="58"/>
  <c r="AC637" i="58"/>
  <c r="AC638" i="58"/>
  <c r="AC639" i="58"/>
  <c r="AC640" i="58"/>
  <c r="AC641" i="58"/>
  <c r="AC642" i="58"/>
  <c r="AC643" i="58"/>
  <c r="AC644" i="58"/>
  <c r="AC645" i="58"/>
  <c r="AC646" i="58"/>
  <c r="AC647" i="58"/>
  <c r="AC648" i="58"/>
  <c r="AC649" i="58"/>
  <c r="AC650" i="58"/>
  <c r="AC651" i="58"/>
  <c r="AC652" i="58"/>
  <c r="AC653" i="58"/>
  <c r="AC654" i="58"/>
  <c r="AC655" i="58"/>
  <c r="AC656" i="58"/>
  <c r="AC657" i="58"/>
  <c r="AC658" i="58"/>
  <c r="AC659" i="58"/>
  <c r="AC660" i="58"/>
  <c r="AC661" i="58"/>
  <c r="AC662" i="58"/>
  <c r="AC663" i="58"/>
  <c r="AC664" i="58"/>
  <c r="AC665" i="58"/>
  <c r="AC666" i="58"/>
  <c r="AC667" i="58"/>
  <c r="AC668" i="58"/>
  <c r="AC669" i="58"/>
  <c r="AC670" i="58"/>
  <c r="AC671" i="58"/>
  <c r="AC672" i="58"/>
  <c r="AC673" i="58"/>
  <c r="AC674" i="58"/>
  <c r="AC675" i="58"/>
  <c r="AC676" i="58"/>
  <c r="AC677" i="58"/>
  <c r="AC678" i="58"/>
  <c r="AC679" i="58"/>
  <c r="AC680" i="58"/>
  <c r="AC681" i="58"/>
  <c r="AC682" i="58"/>
  <c r="AC683" i="58"/>
  <c r="AC684" i="58"/>
  <c r="AC685" i="58"/>
  <c r="AC686" i="58"/>
  <c r="AC687" i="58"/>
  <c r="AC688" i="58"/>
  <c r="AC689" i="58"/>
  <c r="AC690" i="58"/>
  <c r="AC691" i="58"/>
  <c r="AC692" i="58"/>
  <c r="AC693" i="58"/>
  <c r="AC694" i="58"/>
  <c r="AC695" i="58"/>
  <c r="AC696" i="58"/>
  <c r="AC697" i="58"/>
  <c r="AC698" i="58"/>
  <c r="AC699" i="58"/>
  <c r="AC700" i="58"/>
  <c r="AC701" i="58"/>
  <c r="AC702" i="58"/>
  <c r="AC703" i="58"/>
  <c r="AC704" i="58"/>
  <c r="AC705" i="58"/>
  <c r="AC706" i="58"/>
  <c r="AC707" i="58"/>
  <c r="AC708" i="58"/>
  <c r="AC709" i="58"/>
  <c r="AC710" i="58"/>
  <c r="AC711" i="58"/>
  <c r="AC712" i="58"/>
  <c r="AC713" i="58"/>
  <c r="AC714" i="58"/>
  <c r="AC715" i="58"/>
  <c r="AC716" i="58"/>
  <c r="AC717" i="58"/>
  <c r="AC718" i="58"/>
  <c r="AC719" i="58"/>
  <c r="AC720" i="58"/>
  <c r="AC721" i="58"/>
  <c r="AC722" i="58"/>
  <c r="AC723" i="58"/>
  <c r="AC724" i="58"/>
  <c r="AC725" i="58"/>
  <c r="AC726" i="58"/>
  <c r="AC727" i="58"/>
  <c r="AC728" i="58"/>
  <c r="AC729" i="58"/>
  <c r="AC730" i="58"/>
  <c r="AC731" i="58"/>
  <c r="AC732" i="58"/>
  <c r="AC733" i="58"/>
  <c r="AC734" i="58"/>
  <c r="AC735" i="58"/>
  <c r="AC736" i="58"/>
  <c r="AC737" i="58"/>
  <c r="AC738" i="58"/>
  <c r="AC739" i="58"/>
  <c r="AC740" i="58"/>
  <c r="AC741" i="58"/>
  <c r="AC742" i="58"/>
  <c r="AC743" i="58"/>
  <c r="AC744" i="58"/>
  <c r="AC745" i="58"/>
  <c r="AC746" i="58"/>
  <c r="AC747" i="58"/>
  <c r="AC748" i="58"/>
  <c r="AC749" i="58"/>
  <c r="AC750" i="58"/>
  <c r="AC751" i="58"/>
  <c r="AC752" i="58"/>
  <c r="AC753" i="58"/>
  <c r="AC754" i="58"/>
  <c r="AC755" i="58"/>
  <c r="AC756" i="58"/>
  <c r="AC757" i="58"/>
  <c r="AC758" i="58"/>
  <c r="AC759" i="58"/>
  <c r="AC760" i="58"/>
  <c r="AC761" i="58"/>
  <c r="AC762" i="58"/>
  <c r="AC763" i="58"/>
  <c r="AC764" i="58"/>
  <c r="AC765" i="58"/>
  <c r="AC766" i="58"/>
  <c r="AC767" i="58"/>
  <c r="AC768" i="58"/>
  <c r="AC769" i="58"/>
  <c r="AC770" i="58"/>
  <c r="AC771" i="58"/>
  <c r="AC772" i="58"/>
  <c r="AC773" i="58"/>
  <c r="AC774" i="58"/>
  <c r="AC775" i="58"/>
  <c r="AC776" i="58"/>
  <c r="AC777" i="58"/>
  <c r="AC778" i="58"/>
  <c r="AC779" i="58"/>
  <c r="AC780" i="58"/>
  <c r="AC781" i="58"/>
  <c r="AC782" i="58"/>
  <c r="AC783" i="58"/>
  <c r="AC784" i="58"/>
  <c r="AC785" i="58"/>
  <c r="AC786" i="58"/>
  <c r="AC787" i="58"/>
  <c r="AC788" i="58"/>
  <c r="AC789" i="58"/>
  <c r="AC790" i="58"/>
  <c r="AC791" i="58"/>
  <c r="AC792" i="58"/>
  <c r="AC793" i="58"/>
  <c r="AC794" i="58"/>
  <c r="AC795" i="58"/>
  <c r="AC796" i="58"/>
  <c r="AC797" i="58"/>
  <c r="AC798" i="58"/>
  <c r="AC799" i="58"/>
  <c r="AC800" i="58"/>
  <c r="AC801" i="58"/>
  <c r="AC802" i="58"/>
  <c r="AC803" i="58"/>
  <c r="AC804" i="58"/>
  <c r="AC805" i="58"/>
  <c r="AC806" i="58"/>
  <c r="AC807" i="58"/>
  <c r="AC808" i="58"/>
  <c r="AC809" i="58"/>
  <c r="AC810" i="58"/>
  <c r="AC811" i="58"/>
  <c r="AC812" i="58"/>
  <c r="AC813" i="58"/>
  <c r="AC814" i="58"/>
  <c r="AC815" i="58"/>
  <c r="AC816" i="58"/>
  <c r="AC817" i="58"/>
  <c r="AC818" i="58"/>
  <c r="AC819" i="58"/>
  <c r="AC820" i="58"/>
  <c r="AC821" i="58"/>
  <c r="AC822" i="58"/>
  <c r="AC823" i="58"/>
  <c r="AC824" i="58"/>
  <c r="AC825" i="58"/>
  <c r="AC826" i="58"/>
  <c r="AC827" i="58"/>
  <c r="AC828" i="58"/>
  <c r="AC829" i="58"/>
  <c r="AC830" i="58"/>
  <c r="AC831" i="58"/>
  <c r="AC832" i="58"/>
  <c r="AC833" i="58"/>
  <c r="AC834" i="58"/>
  <c r="AC835" i="58"/>
  <c r="AC836" i="58"/>
  <c r="AC837" i="58"/>
  <c r="AC838" i="58"/>
  <c r="AC839" i="58"/>
  <c r="AC840" i="58"/>
  <c r="AC841" i="58"/>
  <c r="AC842" i="58"/>
  <c r="AC843" i="58"/>
  <c r="AC844" i="58"/>
  <c r="AC845" i="58"/>
  <c r="AC846" i="58"/>
  <c r="AC847" i="58"/>
  <c r="AC848" i="58"/>
  <c r="AC849" i="58"/>
  <c r="AC850" i="58"/>
  <c r="AC851" i="58"/>
  <c r="AC852" i="58"/>
  <c r="AC853" i="58"/>
  <c r="AC854" i="58"/>
  <c r="AC855" i="58"/>
  <c r="AC856" i="58"/>
  <c r="AC857" i="58"/>
  <c r="AC858" i="58"/>
  <c r="AC859" i="58"/>
  <c r="AC860" i="58"/>
  <c r="AC861" i="58"/>
  <c r="AC862" i="58"/>
  <c r="AC3" i="58"/>
  <c r="C1" i="59" l="1" a="1"/>
  <c r="C1" i="59" s="1"/>
  <c r="F1" i="59"/>
  <c r="J1" i="59"/>
  <c r="N1" i="59"/>
  <c r="R1" i="59"/>
  <c r="V1" i="59"/>
  <c r="Z1" i="59"/>
  <c r="AD1" i="59"/>
  <c r="AH1" i="59"/>
  <c r="AL1" i="59"/>
  <c r="AP1" i="59"/>
  <c r="AT1" i="59"/>
  <c r="AX1" i="59"/>
  <c r="BB1" i="59"/>
  <c r="BF1" i="59"/>
  <c r="BJ1" i="59"/>
  <c r="BN1" i="59"/>
  <c r="BR1" i="59"/>
  <c r="BV1" i="59"/>
  <c r="W8" i="18"/>
  <c r="X8" i="18" s="1"/>
  <c r="W9" i="18"/>
  <c r="W10" i="18"/>
  <c r="X10" i="18"/>
  <c r="Y10" i="18"/>
  <c r="W11" i="18"/>
  <c r="X11" i="18" s="1"/>
  <c r="Y11" i="18"/>
  <c r="W12" i="18"/>
  <c r="X12" i="18" s="1"/>
  <c r="W13" i="18"/>
  <c r="W14" i="18"/>
  <c r="X14" i="18"/>
  <c r="Y14" i="18"/>
  <c r="W15" i="18"/>
  <c r="X15" i="18" s="1"/>
  <c r="Y15" i="18"/>
  <c r="W16" i="18"/>
  <c r="X16" i="18" s="1"/>
  <c r="W17" i="18"/>
  <c r="W18" i="18"/>
  <c r="X18" i="18"/>
  <c r="Y18" i="18"/>
  <c r="W19" i="18"/>
  <c r="X19" i="18" s="1"/>
  <c r="Y19" i="18"/>
  <c r="W20" i="18"/>
  <c r="X20" i="18" s="1"/>
  <c r="W21" i="18"/>
  <c r="W22" i="18"/>
  <c r="X22" i="18"/>
  <c r="Y22" i="18"/>
  <c r="W23" i="18"/>
  <c r="X23" i="18" s="1"/>
  <c r="Y23" i="18"/>
  <c r="W24" i="18"/>
  <c r="X24" i="18" s="1"/>
  <c r="W25" i="18"/>
  <c r="W26" i="18"/>
  <c r="X26" i="18"/>
  <c r="Y26" i="18"/>
  <c r="W27" i="18"/>
  <c r="X27" i="18" s="1"/>
  <c r="Y27" i="18"/>
  <c r="W28" i="18"/>
  <c r="X28" i="18" s="1"/>
  <c r="W29" i="18"/>
  <c r="W30" i="18"/>
  <c r="X30" i="18"/>
  <c r="Y30" i="18"/>
  <c r="W31" i="18"/>
  <c r="X31" i="18" s="1"/>
  <c r="Y31" i="18"/>
  <c r="W32" i="18"/>
  <c r="X32" i="18" s="1"/>
  <c r="W33" i="18"/>
  <c r="W34" i="18"/>
  <c r="X34" i="18"/>
  <c r="Y34" i="18"/>
  <c r="W35" i="18"/>
  <c r="X35" i="18" s="1"/>
  <c r="Y35" i="18"/>
  <c r="W36" i="18"/>
  <c r="X36" i="18" s="1"/>
  <c r="W37" i="18"/>
  <c r="W38" i="18"/>
  <c r="X38" i="18"/>
  <c r="Y38" i="18"/>
  <c r="W39" i="18"/>
  <c r="X39" i="18" s="1"/>
  <c r="Y39" i="18"/>
  <c r="W40" i="18"/>
  <c r="X40" i="18" s="1"/>
  <c r="W41" i="18"/>
  <c r="W42" i="18"/>
  <c r="X42" i="18"/>
  <c r="Y42" i="18"/>
  <c r="W43" i="18"/>
  <c r="X43" i="18" s="1"/>
  <c r="Y43" i="18"/>
  <c r="W44" i="18"/>
  <c r="X44" i="18" s="1"/>
  <c r="W45" i="18"/>
  <c r="W46" i="18"/>
  <c r="X46" i="18"/>
  <c r="Y46" i="18"/>
  <c r="W47" i="18"/>
  <c r="X47" i="18" s="1"/>
  <c r="Y47" i="18"/>
  <c r="W48" i="18"/>
  <c r="X48" i="18" s="1"/>
  <c r="W49" i="18"/>
  <c r="W50" i="18"/>
  <c r="X50" i="18"/>
  <c r="Y50" i="18"/>
  <c r="W51" i="18"/>
  <c r="X51" i="18" s="1"/>
  <c r="Y51" i="18"/>
  <c r="W52" i="18"/>
  <c r="X52" i="18" s="1"/>
  <c r="W53" i="18"/>
  <c r="W54" i="18"/>
  <c r="X54" i="18"/>
  <c r="Y54" i="18"/>
  <c r="W55" i="18"/>
  <c r="X55" i="18" s="1"/>
  <c r="Y55" i="18"/>
  <c r="W56" i="18"/>
  <c r="X56" i="18" s="1"/>
  <c r="W57" i="18"/>
  <c r="W58" i="18"/>
  <c r="X58" i="18"/>
  <c r="Y58" i="18"/>
  <c r="W59" i="18"/>
  <c r="X59" i="18" s="1"/>
  <c r="Y59" i="18"/>
  <c r="W60" i="18"/>
  <c r="X60" i="18" s="1"/>
  <c r="W61" i="18"/>
  <c r="W62" i="18"/>
  <c r="X62" i="18"/>
  <c r="Y62" i="18"/>
  <c r="W63" i="18"/>
  <c r="X63" i="18" s="1"/>
  <c r="Y63" i="18"/>
  <c r="W64" i="18"/>
  <c r="X64" i="18" s="1"/>
  <c r="W65" i="18"/>
  <c r="W66" i="18"/>
  <c r="X66" i="18"/>
  <c r="Y66" i="18"/>
  <c r="W67" i="18"/>
  <c r="X67" i="18" s="1"/>
  <c r="Y67" i="18"/>
  <c r="W68" i="18"/>
  <c r="X68" i="18" s="1"/>
  <c r="W69" i="18"/>
  <c r="W70" i="18"/>
  <c r="X70" i="18"/>
  <c r="Y70" i="18"/>
  <c r="W71" i="18"/>
  <c r="X71" i="18" s="1"/>
  <c r="Y71" i="18"/>
  <c r="W72" i="18"/>
  <c r="X72" i="18" s="1"/>
  <c r="W73" i="18"/>
  <c r="W74" i="18"/>
  <c r="X74" i="18"/>
  <c r="Y74" i="18"/>
  <c r="W75" i="18"/>
  <c r="X75" i="18" s="1"/>
  <c r="Y75" i="18"/>
  <c r="W76" i="18"/>
  <c r="X76" i="18" s="1"/>
  <c r="W77" i="18"/>
  <c r="W78" i="18"/>
  <c r="X78" i="18"/>
  <c r="Y78" i="18"/>
  <c r="W79" i="18"/>
  <c r="X79" i="18" s="1"/>
  <c r="Y79" i="18"/>
  <c r="W80" i="18"/>
  <c r="X80" i="18" s="1"/>
  <c r="W81" i="18"/>
  <c r="W82" i="18"/>
  <c r="X82" i="18"/>
  <c r="Y82" i="18"/>
  <c r="W83" i="18"/>
  <c r="X83" i="18" s="1"/>
  <c r="Y83" i="18"/>
  <c r="W84" i="18"/>
  <c r="X84" i="18" s="1"/>
  <c r="W85" i="18"/>
  <c r="W86" i="18"/>
  <c r="X86" i="18"/>
  <c r="Y86" i="18"/>
  <c r="W87" i="18"/>
  <c r="X87" i="18" s="1"/>
  <c r="Y87" i="18"/>
  <c r="W88" i="18"/>
  <c r="X88" i="18" s="1"/>
  <c r="W89" i="18"/>
  <c r="W90" i="18"/>
  <c r="X90" i="18"/>
  <c r="Y90" i="18"/>
  <c r="W91" i="18"/>
  <c r="X91" i="18"/>
  <c r="Y91" i="18"/>
  <c r="W92" i="18"/>
  <c r="X92" i="18" s="1"/>
  <c r="W93" i="18"/>
  <c r="W94" i="18"/>
  <c r="X94" i="18"/>
  <c r="Y94" i="18"/>
  <c r="W95" i="18"/>
  <c r="X95" i="18"/>
  <c r="Y95" i="18"/>
  <c r="W96" i="18"/>
  <c r="X96" i="18" s="1"/>
  <c r="W97" i="18"/>
  <c r="W98" i="18"/>
  <c r="X98" i="18"/>
  <c r="Y98" i="18"/>
  <c r="W99" i="18"/>
  <c r="X99" i="18"/>
  <c r="Y99" i="18"/>
  <c r="W100" i="18"/>
  <c r="X100" i="18" s="1"/>
  <c r="W101" i="18"/>
  <c r="W102" i="18"/>
  <c r="X102" i="18"/>
  <c r="Y102" i="18"/>
  <c r="W103" i="18"/>
  <c r="X103" i="18"/>
  <c r="Y103" i="18"/>
  <c r="W104" i="18"/>
  <c r="X104" i="18" s="1"/>
  <c r="W105" i="18"/>
  <c r="W106" i="18"/>
  <c r="X106" i="18"/>
  <c r="Y106" i="18"/>
  <c r="W107" i="18"/>
  <c r="X107" i="18"/>
  <c r="Y107" i="18"/>
  <c r="W108" i="18"/>
  <c r="X108" i="18" s="1"/>
  <c r="W109" i="18"/>
  <c r="W110" i="18"/>
  <c r="X110" i="18"/>
  <c r="Y110" i="18"/>
  <c r="W111" i="18"/>
  <c r="X111" i="18"/>
  <c r="Y111" i="18"/>
  <c r="W112" i="18"/>
  <c r="X112" i="18" s="1"/>
  <c r="W113" i="18"/>
  <c r="W114" i="18"/>
  <c r="X114" i="18"/>
  <c r="Y114" i="18"/>
  <c r="W115" i="18"/>
  <c r="X115" i="18"/>
  <c r="Y115" i="18"/>
  <c r="W116" i="18"/>
  <c r="X116" i="18" s="1"/>
  <c r="W117" i="18"/>
  <c r="W118" i="18"/>
  <c r="X118" i="18"/>
  <c r="Y118" i="18"/>
  <c r="W119" i="18"/>
  <c r="X119" i="18"/>
  <c r="Y119" i="18"/>
  <c r="W120" i="18"/>
  <c r="X120" i="18" s="1"/>
  <c r="W121" i="18"/>
  <c r="W122" i="18"/>
  <c r="X122" i="18"/>
  <c r="Y122" i="18"/>
  <c r="W123" i="18"/>
  <c r="X123" i="18"/>
  <c r="Y123" i="18"/>
  <c r="W124" i="18"/>
  <c r="X124" i="18" s="1"/>
  <c r="W125" i="18"/>
  <c r="W126" i="18"/>
  <c r="X126" i="18"/>
  <c r="Y126" i="18"/>
  <c r="W127" i="18"/>
  <c r="X127" i="18"/>
  <c r="Y127" i="18"/>
  <c r="W128" i="18"/>
  <c r="X128" i="18" s="1"/>
  <c r="W129" i="18"/>
  <c r="W130" i="18"/>
  <c r="X130" i="18"/>
  <c r="Y130" i="18"/>
  <c r="W131" i="18"/>
  <c r="X131" i="18"/>
  <c r="Y131" i="18"/>
  <c r="W132" i="18"/>
  <c r="X132" i="18" s="1"/>
  <c r="W133" i="18"/>
  <c r="W134" i="18"/>
  <c r="X134" i="18"/>
  <c r="Y134" i="18"/>
  <c r="W135" i="18"/>
  <c r="X135" i="18"/>
  <c r="Y135" i="18"/>
  <c r="W136" i="18"/>
  <c r="X136" i="18" s="1"/>
  <c r="W137" i="18"/>
  <c r="W138" i="18"/>
  <c r="X138" i="18"/>
  <c r="Y138" i="18"/>
  <c r="W139" i="18"/>
  <c r="X139" i="18"/>
  <c r="Y139" i="18"/>
  <c r="W140" i="18"/>
  <c r="X140" i="18" s="1"/>
  <c r="W141" i="18"/>
  <c r="W142" i="18"/>
  <c r="X142" i="18"/>
  <c r="Y142" i="18"/>
  <c r="W143" i="18"/>
  <c r="X143" i="18"/>
  <c r="Y143" i="18"/>
  <c r="W144" i="18"/>
  <c r="W145" i="18"/>
  <c r="Y145" i="18" s="1"/>
  <c r="W146" i="18"/>
  <c r="X146" i="18"/>
  <c r="Y146" i="18"/>
  <c r="W147" i="18"/>
  <c r="X147" i="18"/>
  <c r="Y147" i="18"/>
  <c r="W148" i="18"/>
  <c r="W149" i="18"/>
  <c r="Y149" i="18" s="1"/>
  <c r="X149" i="18"/>
  <c r="W150" i="18"/>
  <c r="X150" i="18"/>
  <c r="Y150" i="18"/>
  <c r="W151" i="18"/>
  <c r="X151" i="18"/>
  <c r="Y151" i="18"/>
  <c r="W152" i="18"/>
  <c r="W153" i="18"/>
  <c r="W154" i="18"/>
  <c r="X154" i="18"/>
  <c r="Y154" i="18"/>
  <c r="W155" i="18"/>
  <c r="X155" i="18"/>
  <c r="Y155" i="18"/>
  <c r="W156" i="18"/>
  <c r="W157" i="18"/>
  <c r="Y157" i="18" s="1"/>
  <c r="X157" i="18"/>
  <c r="W158" i="18"/>
  <c r="X158" i="18"/>
  <c r="Y158" i="18"/>
  <c r="W159" i="18"/>
  <c r="X159" i="18"/>
  <c r="Y159" i="18"/>
  <c r="W160" i="18"/>
  <c r="X160" i="18" s="1"/>
  <c r="Y160" i="18"/>
  <c r="W161" i="18"/>
  <c r="Y161" i="18" s="1"/>
  <c r="X161" i="18"/>
  <c r="W162" i="18"/>
  <c r="Y162" i="18" s="1"/>
  <c r="X162" i="18"/>
  <c r="W163" i="18"/>
  <c r="X163" i="18"/>
  <c r="Y163" i="18"/>
  <c r="W164" i="18"/>
  <c r="X164" i="18" s="1"/>
  <c r="Y164" i="18"/>
  <c r="W165" i="18"/>
  <c r="Y165" i="18" s="1"/>
  <c r="X165" i="18"/>
  <c r="W166" i="18"/>
  <c r="Y166" i="18" s="1"/>
  <c r="X166" i="18"/>
  <c r="W167" i="18"/>
  <c r="X167" i="18"/>
  <c r="Y167" i="18"/>
  <c r="W168" i="18"/>
  <c r="X168" i="18" s="1"/>
  <c r="Y168" i="18"/>
  <c r="W169" i="18"/>
  <c r="Y169" i="18" s="1"/>
  <c r="X169" i="18"/>
  <c r="W170" i="18"/>
  <c r="X170" i="18"/>
  <c r="Y170" i="18"/>
  <c r="W171" i="18"/>
  <c r="X171" i="18"/>
  <c r="Y171" i="18"/>
  <c r="W172" i="18"/>
  <c r="X172" i="18" s="1"/>
  <c r="Y172" i="18"/>
  <c r="W173" i="18"/>
  <c r="Y173" i="18" s="1"/>
  <c r="X173" i="18"/>
  <c r="W174" i="18"/>
  <c r="Y174" i="18" s="1"/>
  <c r="X174" i="18"/>
  <c r="W175" i="18"/>
  <c r="X175" i="18"/>
  <c r="Y175" i="18"/>
  <c r="W176" i="18"/>
  <c r="X176" i="18" s="1"/>
  <c r="Y176" i="18"/>
  <c r="W177" i="18"/>
  <c r="Y177" i="18" s="1"/>
  <c r="X177" i="18"/>
  <c r="W178" i="18"/>
  <c r="X178" i="18"/>
  <c r="Y178" i="18"/>
  <c r="W179" i="18"/>
  <c r="X179" i="18"/>
  <c r="Y179" i="18"/>
  <c r="W180" i="18"/>
  <c r="W181" i="18"/>
  <c r="Y181" i="18" s="1"/>
  <c r="X181" i="18"/>
  <c r="W182" i="18"/>
  <c r="X182" i="18"/>
  <c r="Y182" i="18"/>
  <c r="W183" i="18"/>
  <c r="X183" i="18"/>
  <c r="Y183" i="18"/>
  <c r="W184" i="18"/>
  <c r="W185" i="18"/>
  <c r="Y185" i="18" s="1"/>
  <c r="X185" i="18"/>
  <c r="W186" i="18"/>
  <c r="X186" i="18"/>
  <c r="Y186" i="18"/>
  <c r="W187" i="18"/>
  <c r="X187" i="18"/>
  <c r="Y187" i="18"/>
  <c r="W188" i="18"/>
  <c r="W189" i="18"/>
  <c r="Y189" i="18" s="1"/>
  <c r="X189" i="18"/>
  <c r="W190" i="18"/>
  <c r="X190" i="18"/>
  <c r="Y190" i="18"/>
  <c r="W191" i="18"/>
  <c r="X191" i="18"/>
  <c r="Y191" i="18"/>
  <c r="W192" i="18"/>
  <c r="W193" i="18"/>
  <c r="Y193" i="18" s="1"/>
  <c r="X193" i="18"/>
  <c r="W194" i="18"/>
  <c r="X194" i="18"/>
  <c r="Y194" i="18"/>
  <c r="W195" i="18"/>
  <c r="X195" i="18"/>
  <c r="Y195" i="18"/>
  <c r="W196" i="18"/>
  <c r="W197" i="18"/>
  <c r="Y197" i="18" s="1"/>
  <c r="X197" i="18"/>
  <c r="W198" i="18"/>
  <c r="X198" i="18"/>
  <c r="Y198" i="18"/>
  <c r="W199" i="18"/>
  <c r="X199" i="18"/>
  <c r="Y199" i="18"/>
  <c r="W200" i="18"/>
  <c r="W201" i="18"/>
  <c r="Y201" i="18" s="1"/>
  <c r="X201" i="18"/>
  <c r="W202" i="18"/>
  <c r="X202" i="18"/>
  <c r="Y202" i="18"/>
  <c r="W203" i="18"/>
  <c r="X203" i="18"/>
  <c r="Y203" i="18"/>
  <c r="W204" i="18"/>
  <c r="W205" i="18"/>
  <c r="Y205" i="18" s="1"/>
  <c r="X205" i="18"/>
  <c r="W206" i="18"/>
  <c r="X206" i="18"/>
  <c r="Y206" i="18"/>
  <c r="W207" i="18"/>
  <c r="X207" i="18"/>
  <c r="Y207" i="18"/>
  <c r="W208" i="18"/>
  <c r="W209" i="18"/>
  <c r="Y209" i="18" s="1"/>
  <c r="X209" i="18"/>
  <c r="W210" i="18"/>
  <c r="X210" i="18"/>
  <c r="Y210" i="18"/>
  <c r="W211" i="18"/>
  <c r="X211" i="18"/>
  <c r="Y211" i="18"/>
  <c r="W212" i="18"/>
  <c r="W213" i="18"/>
  <c r="Y213" i="18" s="1"/>
  <c r="X213" i="18"/>
  <c r="W214" i="18"/>
  <c r="X214" i="18"/>
  <c r="Y214" i="18"/>
  <c r="W215" i="18"/>
  <c r="X215" i="18"/>
  <c r="Y215" i="18"/>
  <c r="W216" i="18"/>
  <c r="W217" i="18"/>
  <c r="Y217" i="18" s="1"/>
  <c r="X217" i="18"/>
  <c r="W218" i="18"/>
  <c r="X218" i="18"/>
  <c r="Y218" i="18"/>
  <c r="W219" i="18"/>
  <c r="X219" i="18"/>
  <c r="Y219" i="18"/>
  <c r="W220" i="18"/>
  <c r="W221" i="18"/>
  <c r="Y221" i="18" s="1"/>
  <c r="X221" i="18"/>
  <c r="W222" i="18"/>
  <c r="X222" i="18"/>
  <c r="Y222" i="18"/>
  <c r="W223" i="18"/>
  <c r="X223" i="18"/>
  <c r="Y223" i="18"/>
  <c r="W224" i="18"/>
  <c r="W225" i="18"/>
  <c r="Y225" i="18" s="1"/>
  <c r="X225" i="18"/>
  <c r="W226" i="18"/>
  <c r="X226" i="18"/>
  <c r="Y226" i="18"/>
  <c r="W227" i="18"/>
  <c r="X227" i="18"/>
  <c r="Y227" i="18"/>
  <c r="W228" i="18"/>
  <c r="W229" i="18"/>
  <c r="Y229" i="18" s="1"/>
  <c r="X229" i="18"/>
  <c r="W230" i="18"/>
  <c r="X230" i="18"/>
  <c r="Y230" i="18"/>
  <c r="W231" i="18"/>
  <c r="X231" i="18"/>
  <c r="Y231" i="18"/>
  <c r="W232" i="18"/>
  <c r="W233" i="18"/>
  <c r="Y233" i="18" s="1"/>
  <c r="X233" i="18"/>
  <c r="W234" i="18"/>
  <c r="X234" i="18"/>
  <c r="Y234" i="18"/>
  <c r="W235" i="18"/>
  <c r="X235" i="18"/>
  <c r="Y235" i="18"/>
  <c r="W236" i="18"/>
  <c r="W237" i="18"/>
  <c r="Y237" i="18" s="1"/>
  <c r="X237" i="18"/>
  <c r="W238" i="18"/>
  <c r="X238" i="18"/>
  <c r="Y238" i="18"/>
  <c r="W239" i="18"/>
  <c r="X239" i="18"/>
  <c r="Y239" i="18"/>
  <c r="W240" i="18"/>
  <c r="W241" i="18"/>
  <c r="Y241" i="18" s="1"/>
  <c r="X241" i="18"/>
  <c r="W242" i="18"/>
  <c r="X242" i="18"/>
  <c r="Y242" i="18"/>
  <c r="W243" i="18"/>
  <c r="X243" i="18"/>
  <c r="Y243" i="18"/>
  <c r="W244" i="18"/>
  <c r="W245" i="18"/>
  <c r="Y245" i="18" s="1"/>
  <c r="X245" i="18"/>
  <c r="W246" i="18"/>
  <c r="X246" i="18"/>
  <c r="Y246" i="18"/>
  <c r="W247" i="18"/>
  <c r="X247" i="18"/>
  <c r="Y247" i="18"/>
  <c r="W248" i="18"/>
  <c r="W249" i="18"/>
  <c r="Y249" i="18" s="1"/>
  <c r="X249" i="18"/>
  <c r="W250" i="18"/>
  <c r="X250" i="18"/>
  <c r="Y250" i="18"/>
  <c r="W251" i="18"/>
  <c r="X251" i="18"/>
  <c r="Y251" i="18"/>
  <c r="W252" i="18"/>
  <c r="W253" i="18"/>
  <c r="Y253" i="18" s="1"/>
  <c r="X253" i="18"/>
  <c r="W254" i="18"/>
  <c r="X254" i="18"/>
  <c r="Y254" i="18"/>
  <c r="W255" i="18"/>
  <c r="X255" i="18"/>
  <c r="Y255" i="18"/>
  <c r="W256" i="18"/>
  <c r="W257" i="18"/>
  <c r="Y257" i="18" s="1"/>
  <c r="X257" i="18"/>
  <c r="W258" i="18"/>
  <c r="X258" i="18"/>
  <c r="Y258" i="18"/>
  <c r="W259" i="18"/>
  <c r="X259" i="18"/>
  <c r="Y259" i="18"/>
  <c r="W260" i="18"/>
  <c r="W261" i="18"/>
  <c r="Y261" i="18" s="1"/>
  <c r="X261" i="18"/>
  <c r="W262" i="18"/>
  <c r="X262" i="18"/>
  <c r="Y262" i="18"/>
  <c r="W263" i="18"/>
  <c r="X263" i="18"/>
  <c r="Y263" i="18"/>
  <c r="W264" i="18"/>
  <c r="W265" i="18"/>
  <c r="Y265" i="18" s="1"/>
  <c r="X265" i="18"/>
  <c r="W266" i="18"/>
  <c r="X266" i="18"/>
  <c r="Y266" i="18"/>
  <c r="W267" i="18"/>
  <c r="X267" i="18"/>
  <c r="Y267" i="18"/>
  <c r="W268" i="18"/>
  <c r="W269" i="18"/>
  <c r="Y269" i="18" s="1"/>
  <c r="X269" i="18"/>
  <c r="W270" i="18"/>
  <c r="X270" i="18"/>
  <c r="Y270" i="18"/>
  <c r="W271" i="18"/>
  <c r="X271" i="18"/>
  <c r="Y271" i="18"/>
  <c r="W272" i="18"/>
  <c r="W273" i="18"/>
  <c r="Y273" i="18" s="1"/>
  <c r="W274" i="18"/>
  <c r="X274" i="18"/>
  <c r="Y274" i="18"/>
  <c r="W275" i="18"/>
  <c r="X275" i="18"/>
  <c r="Y275" i="18"/>
  <c r="W276" i="18"/>
  <c r="W277" i="18"/>
  <c r="Y277" i="18" s="1"/>
  <c r="X277" i="18"/>
  <c r="W278" i="18"/>
  <c r="X278" i="18"/>
  <c r="Y278" i="18"/>
  <c r="W279" i="18"/>
  <c r="X279" i="18"/>
  <c r="Y279" i="18"/>
  <c r="W280" i="18"/>
  <c r="W281" i="18"/>
  <c r="Y281" i="18" s="1"/>
  <c r="W282" i="18"/>
  <c r="X282" i="18"/>
  <c r="Y282" i="18"/>
  <c r="W283" i="18"/>
  <c r="X283" i="18"/>
  <c r="Y283" i="18"/>
  <c r="W284" i="18"/>
  <c r="W285" i="18"/>
  <c r="Y285" i="18" s="1"/>
  <c r="X285" i="18"/>
  <c r="W286" i="18"/>
  <c r="X286" i="18"/>
  <c r="Y286" i="18"/>
  <c r="W287" i="18"/>
  <c r="X287" i="18"/>
  <c r="Y287" i="18"/>
  <c r="W288" i="18"/>
  <c r="W289" i="18"/>
  <c r="Y289" i="18" s="1"/>
  <c r="W290" i="18"/>
  <c r="X290" i="18"/>
  <c r="Y290" i="18"/>
  <c r="W291" i="18"/>
  <c r="X291" i="18"/>
  <c r="Y291" i="18"/>
  <c r="W292" i="18"/>
  <c r="W293" i="18"/>
  <c r="Y293" i="18" s="1"/>
  <c r="X293" i="18"/>
  <c r="W294" i="18"/>
  <c r="X294" i="18"/>
  <c r="Y294" i="18"/>
  <c r="W295" i="18"/>
  <c r="X295" i="18"/>
  <c r="Y295" i="18"/>
  <c r="W296" i="18"/>
  <c r="W297" i="18"/>
  <c r="Y297" i="18" s="1"/>
  <c r="W298" i="18"/>
  <c r="X298" i="18"/>
  <c r="Y298" i="18"/>
  <c r="W299" i="18"/>
  <c r="X299" i="18"/>
  <c r="Y299" i="18"/>
  <c r="W300" i="18"/>
  <c r="X300" i="18" s="1"/>
  <c r="W301" i="18"/>
  <c r="Y301" i="18" s="1"/>
  <c r="W302" i="18"/>
  <c r="X302" i="18" s="1"/>
  <c r="W303" i="18"/>
  <c r="X303" i="18"/>
  <c r="Y303" i="18"/>
  <c r="W304" i="18"/>
  <c r="X304" i="18" s="1"/>
  <c r="W305" i="18"/>
  <c r="Y305" i="18" s="1"/>
  <c r="W306" i="18"/>
  <c r="X306" i="18" s="1"/>
  <c r="Y306" i="18"/>
  <c r="W307" i="18"/>
  <c r="X307" i="18"/>
  <c r="Y307" i="18"/>
  <c r="W308" i="18"/>
  <c r="X308" i="18" s="1"/>
  <c r="W309" i="18"/>
  <c r="Y309" i="18" s="1"/>
  <c r="W310" i="18"/>
  <c r="X310" i="18" s="1"/>
  <c r="W311" i="18"/>
  <c r="X311" i="18"/>
  <c r="Y311" i="18"/>
  <c r="W312" i="18"/>
  <c r="X312" i="18" s="1"/>
  <c r="W313" i="18"/>
  <c r="Y313" i="18" s="1"/>
  <c r="W314" i="18"/>
  <c r="X314" i="18" s="1"/>
  <c r="Y314" i="18"/>
  <c r="W315" i="18"/>
  <c r="X315" i="18"/>
  <c r="Y315" i="18"/>
  <c r="W316" i="18"/>
  <c r="X316" i="18" s="1"/>
  <c r="W317" i="18"/>
  <c r="Y317" i="18" s="1"/>
  <c r="W318" i="18"/>
  <c r="X318" i="18" s="1"/>
  <c r="W319" i="18"/>
  <c r="X319" i="18"/>
  <c r="Y319" i="18"/>
  <c r="W320" i="18"/>
  <c r="X320" i="18" s="1"/>
  <c r="W321" i="18"/>
  <c r="Y321" i="18" s="1"/>
  <c r="W322" i="18"/>
  <c r="X322" i="18" s="1"/>
  <c r="Y322" i="18"/>
  <c r="W323" i="18"/>
  <c r="X323" i="18"/>
  <c r="Y323" i="18"/>
  <c r="W324" i="18"/>
  <c r="X324" i="18" s="1"/>
  <c r="W325" i="18"/>
  <c r="Y325" i="18" s="1"/>
  <c r="W326" i="18"/>
  <c r="W327" i="18"/>
  <c r="X327" i="18"/>
  <c r="Y327" i="18"/>
  <c r="W328" i="18"/>
  <c r="X328" i="18" s="1"/>
  <c r="W329" i="18"/>
  <c r="W330" i="18"/>
  <c r="X330" i="18" s="1"/>
  <c r="Y330" i="18"/>
  <c r="W331" i="18"/>
  <c r="X331" i="18"/>
  <c r="Y331" i="18"/>
  <c r="W332" i="18"/>
  <c r="W333" i="18"/>
  <c r="Y333" i="18" s="1"/>
  <c r="W334" i="18"/>
  <c r="W335" i="18"/>
  <c r="X335" i="18"/>
  <c r="Y335" i="18"/>
  <c r="W336" i="18"/>
  <c r="X336" i="18" s="1"/>
  <c r="W337" i="18"/>
  <c r="W338" i="18"/>
  <c r="X338" i="18"/>
  <c r="Y338" i="18"/>
  <c r="W339" i="18"/>
  <c r="X339" i="18" s="1"/>
  <c r="Y339" i="18"/>
  <c r="W340" i="18"/>
  <c r="Y340" i="18" s="1"/>
  <c r="X340" i="18"/>
  <c r="W341" i="18"/>
  <c r="W342" i="18"/>
  <c r="X342" i="18"/>
  <c r="Y342" i="18"/>
  <c r="W343" i="18"/>
  <c r="X343" i="18" s="1"/>
  <c r="Y343" i="18"/>
  <c r="W344" i="18"/>
  <c r="Y344" i="18" s="1"/>
  <c r="X344" i="18"/>
  <c r="W345" i="18"/>
  <c r="W346" i="18"/>
  <c r="X346" i="18"/>
  <c r="Y346" i="18"/>
  <c r="W347" i="18"/>
  <c r="X347" i="18" s="1"/>
  <c r="Y347" i="18"/>
  <c r="W348" i="18"/>
  <c r="Y348" i="18" s="1"/>
  <c r="X348" i="18"/>
  <c r="W349" i="18"/>
  <c r="W350" i="18"/>
  <c r="X350" i="18"/>
  <c r="Y350" i="18"/>
  <c r="W351" i="18"/>
  <c r="X351" i="18" s="1"/>
  <c r="Y351" i="18"/>
  <c r="W352" i="18"/>
  <c r="Y352" i="18" s="1"/>
  <c r="X352" i="18"/>
  <c r="W353" i="18"/>
  <c r="W354" i="18"/>
  <c r="X354" i="18"/>
  <c r="Y354" i="18"/>
  <c r="W355" i="18"/>
  <c r="X355" i="18" s="1"/>
  <c r="Y355" i="18"/>
  <c r="W356" i="18"/>
  <c r="Y356" i="18" s="1"/>
  <c r="X356" i="18"/>
  <c r="W357" i="18"/>
  <c r="X357" i="18" s="1"/>
  <c r="W358" i="18"/>
  <c r="X358" i="18"/>
  <c r="Y358" i="18"/>
  <c r="W359" i="18"/>
  <c r="X359" i="18" s="1"/>
  <c r="Y359" i="18"/>
  <c r="W360" i="18"/>
  <c r="Y360" i="18" s="1"/>
  <c r="X360" i="18"/>
  <c r="W361" i="18"/>
  <c r="X361" i="18" s="1"/>
  <c r="Y361" i="18"/>
  <c r="W362" i="18"/>
  <c r="X362" i="18"/>
  <c r="Y362" i="18"/>
  <c r="W363" i="18"/>
  <c r="X363" i="18" s="1"/>
  <c r="W364" i="18"/>
  <c r="Y364" i="18" s="1"/>
  <c r="X364" i="18"/>
  <c r="W365" i="18"/>
  <c r="X365" i="18" s="1"/>
  <c r="W366" i="18"/>
  <c r="X366" i="18"/>
  <c r="Y366" i="18"/>
  <c r="W367" i="18"/>
  <c r="X367" i="18" s="1"/>
  <c r="Y367" i="18"/>
  <c r="W368" i="18"/>
  <c r="Y368" i="18" s="1"/>
  <c r="X368" i="18"/>
  <c r="W369" i="18"/>
  <c r="X369" i="18" s="1"/>
  <c r="Y369" i="18"/>
  <c r="W370" i="18"/>
  <c r="X370" i="18"/>
  <c r="Y370" i="18"/>
  <c r="W371" i="18"/>
  <c r="X371" i="18" s="1"/>
  <c r="W372" i="18"/>
  <c r="Y372" i="18" s="1"/>
  <c r="X372" i="18"/>
  <c r="W373" i="18"/>
  <c r="X373" i="18" s="1"/>
  <c r="W374" i="18"/>
  <c r="X374" i="18"/>
  <c r="Y374" i="18"/>
  <c r="W375" i="18"/>
  <c r="X375" i="18" s="1"/>
  <c r="Y375" i="18"/>
  <c r="W376" i="18"/>
  <c r="Y376" i="18" s="1"/>
  <c r="X376" i="18"/>
  <c r="W377" i="18"/>
  <c r="X377" i="18" s="1"/>
  <c r="Y377" i="18"/>
  <c r="W378" i="18"/>
  <c r="X378" i="18"/>
  <c r="Y378" i="18"/>
  <c r="W379" i="18"/>
  <c r="X379" i="18" s="1"/>
  <c r="W380" i="18"/>
  <c r="Y380" i="18" s="1"/>
  <c r="X380" i="18"/>
  <c r="W381" i="18"/>
  <c r="X381" i="18" s="1"/>
  <c r="W382" i="18"/>
  <c r="X382" i="18"/>
  <c r="Y382" i="18"/>
  <c r="W383" i="18"/>
  <c r="X383" i="18" s="1"/>
  <c r="Y383" i="18"/>
  <c r="W384" i="18"/>
  <c r="Y384" i="18" s="1"/>
  <c r="X384" i="18"/>
  <c r="W385" i="18"/>
  <c r="X385" i="18" s="1"/>
  <c r="Y385" i="18"/>
  <c r="W386" i="18"/>
  <c r="X386" i="18"/>
  <c r="Y386" i="18"/>
  <c r="W387" i="18"/>
  <c r="X387" i="18" s="1"/>
  <c r="W388" i="18"/>
  <c r="Y388" i="18" s="1"/>
  <c r="X388" i="18"/>
  <c r="W389" i="18"/>
  <c r="X389" i="18" s="1"/>
  <c r="W390" i="18"/>
  <c r="X390" i="18"/>
  <c r="Y390" i="18"/>
  <c r="W391" i="18"/>
  <c r="X391" i="18" s="1"/>
  <c r="Y391" i="18"/>
  <c r="W392" i="18"/>
  <c r="Y392" i="18" s="1"/>
  <c r="X392" i="18"/>
  <c r="W393" i="18"/>
  <c r="X393" i="18" s="1"/>
  <c r="Y393" i="18"/>
  <c r="W394" i="18"/>
  <c r="X394" i="18"/>
  <c r="Y394" i="18"/>
  <c r="W395" i="18"/>
  <c r="X395" i="18" s="1"/>
  <c r="W396" i="18"/>
  <c r="Y396" i="18" s="1"/>
  <c r="X396" i="18"/>
  <c r="W397" i="18"/>
  <c r="X397" i="18" s="1"/>
  <c r="W398" i="18"/>
  <c r="X398" i="18"/>
  <c r="Y398" i="18"/>
  <c r="W399" i="18"/>
  <c r="X399" i="18" s="1"/>
  <c r="Y399" i="18"/>
  <c r="W400" i="18"/>
  <c r="Y400" i="18" s="1"/>
  <c r="X400" i="18"/>
  <c r="W401" i="18"/>
  <c r="Y401" i="18" s="1"/>
  <c r="X401" i="18"/>
  <c r="W402" i="18"/>
  <c r="X402" i="18"/>
  <c r="Y402" i="18"/>
  <c r="W403" i="18"/>
  <c r="X403" i="18" s="1"/>
  <c r="Y403" i="18"/>
  <c r="W404" i="18"/>
  <c r="Y404" i="18" s="1"/>
  <c r="X404" i="18"/>
  <c r="W405" i="18"/>
  <c r="X405" i="18"/>
  <c r="Y405" i="18"/>
  <c r="W406" i="18"/>
  <c r="X406" i="18"/>
  <c r="Y406" i="18"/>
  <c r="W407" i="18"/>
  <c r="X407" i="18" s="1"/>
  <c r="Y407" i="18"/>
  <c r="W408" i="18"/>
  <c r="Y408" i="18" s="1"/>
  <c r="X408" i="18"/>
  <c r="W409" i="18"/>
  <c r="Y409" i="18" s="1"/>
  <c r="X409" i="18"/>
  <c r="W410" i="18"/>
  <c r="X410" i="18"/>
  <c r="Y410" i="18"/>
  <c r="W411" i="18"/>
  <c r="X411" i="18" s="1"/>
  <c r="Y411" i="18"/>
  <c r="W412" i="18"/>
  <c r="Y412" i="18" s="1"/>
  <c r="X412" i="18"/>
  <c r="W413" i="18"/>
  <c r="X413" i="18"/>
  <c r="Y413" i="18"/>
  <c r="W414" i="18"/>
  <c r="X414" i="18"/>
  <c r="Y414" i="18"/>
  <c r="W415" i="18"/>
  <c r="X415" i="18" s="1"/>
  <c r="Y415" i="18"/>
  <c r="W416" i="18"/>
  <c r="Y416" i="18" s="1"/>
  <c r="X416" i="18"/>
  <c r="W417" i="18"/>
  <c r="Y417" i="18" s="1"/>
  <c r="X417" i="18"/>
  <c r="W418" i="18"/>
  <c r="X418" i="18"/>
  <c r="Y418" i="18"/>
  <c r="W419" i="18"/>
  <c r="X419" i="18" s="1"/>
  <c r="Y419" i="18"/>
  <c r="W420" i="18"/>
  <c r="Y420" i="18" s="1"/>
  <c r="X420" i="18"/>
  <c r="W421" i="18"/>
  <c r="X421" i="18"/>
  <c r="Y421" i="18"/>
  <c r="W422" i="18"/>
  <c r="X422" i="18"/>
  <c r="Y422" i="18"/>
  <c r="W423" i="18"/>
  <c r="X423" i="18" s="1"/>
  <c r="Y423" i="18"/>
  <c r="W424" i="18"/>
  <c r="Y424" i="18" s="1"/>
  <c r="X424" i="18"/>
  <c r="W425" i="18"/>
  <c r="Y425" i="18" s="1"/>
  <c r="X425" i="18"/>
  <c r="W426" i="18"/>
  <c r="X426" i="18"/>
  <c r="Y426" i="18"/>
  <c r="W427" i="18"/>
  <c r="X427" i="18" s="1"/>
  <c r="Y427" i="18"/>
  <c r="W428" i="18"/>
  <c r="Y428" i="18" s="1"/>
  <c r="X428" i="18"/>
  <c r="W429" i="18"/>
  <c r="X429" i="18"/>
  <c r="Y429" i="18"/>
  <c r="W430" i="18"/>
  <c r="X430" i="18"/>
  <c r="Y430" i="18"/>
  <c r="W431" i="18"/>
  <c r="X431" i="18" s="1"/>
  <c r="Y431" i="18"/>
  <c r="W432" i="18"/>
  <c r="Y432" i="18" s="1"/>
  <c r="X432" i="18"/>
  <c r="W433" i="18"/>
  <c r="X433" i="18" s="1"/>
  <c r="W434" i="18"/>
  <c r="X434" i="18"/>
  <c r="Y434" i="18"/>
  <c r="W435" i="18"/>
  <c r="X435" i="18" s="1"/>
  <c r="Y435" i="18"/>
  <c r="W436" i="18"/>
  <c r="Y436" i="18" s="1"/>
  <c r="W437" i="18"/>
  <c r="X437" i="18"/>
  <c r="Y437" i="18"/>
  <c r="W438" i="18"/>
  <c r="X438" i="18"/>
  <c r="Y438" i="18"/>
  <c r="W439" i="18"/>
  <c r="X439" i="18" s="1"/>
  <c r="W440" i="18"/>
  <c r="Y440" i="18" s="1"/>
  <c r="X440" i="18"/>
  <c r="W441" i="18"/>
  <c r="X441" i="18" s="1"/>
  <c r="W442" i="18"/>
  <c r="X442" i="18"/>
  <c r="Y442" i="18"/>
  <c r="W443" i="18"/>
  <c r="X443" i="18" s="1"/>
  <c r="Y443" i="18"/>
  <c r="W444" i="18"/>
  <c r="Y444" i="18" s="1"/>
  <c r="W445" i="18"/>
  <c r="X445" i="18"/>
  <c r="Y445" i="18"/>
  <c r="W446" i="18"/>
  <c r="X446" i="18"/>
  <c r="Y446" i="18"/>
  <c r="W447" i="18"/>
  <c r="X447" i="18" s="1"/>
  <c r="W448" i="18"/>
  <c r="Y448" i="18" s="1"/>
  <c r="X448" i="18"/>
  <c r="W449" i="18"/>
  <c r="X449" i="18" s="1"/>
  <c r="W450" i="18"/>
  <c r="X450" i="18"/>
  <c r="Y450" i="18"/>
  <c r="W451" i="18"/>
  <c r="X451" i="18" s="1"/>
  <c r="Y451" i="18"/>
  <c r="W452" i="18"/>
  <c r="Y452" i="18" s="1"/>
  <c r="W453" i="18"/>
  <c r="X453" i="18"/>
  <c r="Y453" i="18"/>
  <c r="W454" i="18"/>
  <c r="X454" i="18"/>
  <c r="Y454" i="18"/>
  <c r="W455" i="18"/>
  <c r="X455" i="18" s="1"/>
  <c r="W456" i="18"/>
  <c r="Y456" i="18" s="1"/>
  <c r="X456" i="18"/>
  <c r="W457" i="18"/>
  <c r="X457" i="18" s="1"/>
  <c r="W458" i="18"/>
  <c r="X458" i="18"/>
  <c r="Y458" i="18"/>
  <c r="W459" i="18"/>
  <c r="X459" i="18" s="1"/>
  <c r="Y459" i="18"/>
  <c r="W460" i="18"/>
  <c r="Y460" i="18" s="1"/>
  <c r="W461" i="18"/>
  <c r="X461" i="18"/>
  <c r="Y461" i="18"/>
  <c r="W462" i="18"/>
  <c r="X462" i="18"/>
  <c r="Y462" i="18"/>
  <c r="W463" i="18"/>
  <c r="X463" i="18" s="1"/>
  <c r="W464" i="18"/>
  <c r="Y464" i="18" s="1"/>
  <c r="X464" i="18"/>
  <c r="W465" i="18"/>
  <c r="X465" i="18" s="1"/>
  <c r="W466" i="18"/>
  <c r="X466" i="18"/>
  <c r="Y466" i="18"/>
  <c r="W467" i="18"/>
  <c r="X467" i="18" s="1"/>
  <c r="Y467" i="18"/>
  <c r="W468" i="18"/>
  <c r="Y468" i="18" s="1"/>
  <c r="W469" i="18"/>
  <c r="X469" i="18"/>
  <c r="Y469" i="18"/>
  <c r="W470" i="18"/>
  <c r="X470" i="18" s="1"/>
  <c r="Y470" i="18"/>
  <c r="W471" i="18"/>
  <c r="X471" i="18" s="1"/>
  <c r="W472" i="18"/>
  <c r="Y472" i="18" s="1"/>
  <c r="X472" i="18"/>
  <c r="W473" i="18"/>
  <c r="X473" i="18"/>
  <c r="Y473" i="18"/>
  <c r="W474" i="18"/>
  <c r="X474" i="18" s="1"/>
  <c r="Y474" i="18"/>
  <c r="W475" i="18"/>
  <c r="X475" i="18" s="1"/>
  <c r="W476" i="18"/>
  <c r="Y476" i="18" s="1"/>
  <c r="X476" i="18"/>
  <c r="W477" i="18"/>
  <c r="X477" i="18"/>
  <c r="Y477" i="18"/>
  <c r="W478" i="18"/>
  <c r="X478" i="18" s="1"/>
  <c r="Y478" i="18"/>
  <c r="W479" i="18"/>
  <c r="X479" i="18" s="1"/>
  <c r="W480" i="18"/>
  <c r="Y480" i="18" s="1"/>
  <c r="X480" i="18"/>
  <c r="W481" i="18"/>
  <c r="X481" i="18"/>
  <c r="Y481" i="18"/>
  <c r="W482" i="18"/>
  <c r="X482" i="18" s="1"/>
  <c r="Y482" i="18"/>
  <c r="W483" i="18"/>
  <c r="X483" i="18" s="1"/>
  <c r="W484" i="18"/>
  <c r="Y484" i="18" s="1"/>
  <c r="X484" i="18"/>
  <c r="W485" i="18"/>
  <c r="X485" i="18"/>
  <c r="Y485" i="18"/>
  <c r="W486" i="18"/>
  <c r="X486" i="18" s="1"/>
  <c r="Y486" i="18"/>
  <c r="W487" i="18"/>
  <c r="X487" i="18" s="1"/>
  <c r="W488" i="18"/>
  <c r="Y488" i="18" s="1"/>
  <c r="X488" i="18"/>
  <c r="W489" i="18"/>
  <c r="X489" i="18"/>
  <c r="Y489" i="18"/>
  <c r="W490" i="18"/>
  <c r="X490" i="18" s="1"/>
  <c r="Y490" i="18"/>
  <c r="W491" i="18"/>
  <c r="X491" i="18" s="1"/>
  <c r="W492" i="18"/>
  <c r="Y492" i="18" s="1"/>
  <c r="X492" i="18"/>
  <c r="W493" i="18"/>
  <c r="X493" i="18"/>
  <c r="Y493" i="18"/>
  <c r="W494" i="18"/>
  <c r="X494" i="18" s="1"/>
  <c r="Y494" i="18"/>
  <c r="W495" i="18"/>
  <c r="X495" i="18" s="1"/>
  <c r="W496" i="18"/>
  <c r="Y496" i="18" s="1"/>
  <c r="X496" i="18"/>
  <c r="W497" i="18"/>
  <c r="X497" i="18"/>
  <c r="Y497" i="18"/>
  <c r="W498" i="18"/>
  <c r="X498" i="18" s="1"/>
  <c r="Y498" i="18"/>
  <c r="W499" i="18"/>
  <c r="X499" i="18" s="1"/>
  <c r="W500" i="18"/>
  <c r="Y500" i="18" s="1"/>
  <c r="X500" i="18"/>
  <c r="W501" i="18"/>
  <c r="X501" i="18"/>
  <c r="Y501" i="18"/>
  <c r="W502" i="18"/>
  <c r="X502" i="18" s="1"/>
  <c r="Y502" i="18"/>
  <c r="W503" i="18"/>
  <c r="X503" i="18" s="1"/>
  <c r="W504" i="18"/>
  <c r="Y504" i="18" s="1"/>
  <c r="X504" i="18"/>
  <c r="W505" i="18"/>
  <c r="X505" i="18"/>
  <c r="Y505" i="18"/>
  <c r="W506" i="18"/>
  <c r="X506" i="18" s="1"/>
  <c r="Y506" i="18"/>
  <c r="W507" i="18"/>
  <c r="X507" i="18" s="1"/>
  <c r="W508" i="18"/>
  <c r="Y508" i="18" s="1"/>
  <c r="X508" i="18"/>
  <c r="W509" i="18"/>
  <c r="X509" i="18"/>
  <c r="Y509" i="18"/>
  <c r="W510" i="18"/>
  <c r="X510" i="18" s="1"/>
  <c r="Y510" i="18"/>
  <c r="W511" i="18"/>
  <c r="X511" i="18" s="1"/>
  <c r="W512" i="18"/>
  <c r="Y512" i="18" s="1"/>
  <c r="X512" i="18"/>
  <c r="W513" i="18"/>
  <c r="X513" i="18"/>
  <c r="Y513" i="18"/>
  <c r="W514" i="18"/>
  <c r="X514" i="18" s="1"/>
  <c r="Y514" i="18"/>
  <c r="W515" i="18"/>
  <c r="X515" i="18" s="1"/>
  <c r="W516" i="18"/>
  <c r="Y516" i="18" s="1"/>
  <c r="X516" i="18"/>
  <c r="W517" i="18"/>
  <c r="X517" i="18"/>
  <c r="Y517" i="18"/>
  <c r="W518" i="18"/>
  <c r="X518" i="18" s="1"/>
  <c r="Y518" i="18"/>
  <c r="W519" i="18"/>
  <c r="X519" i="18" s="1"/>
  <c r="W520" i="18"/>
  <c r="Y520" i="18" s="1"/>
  <c r="X520" i="18"/>
  <c r="W521" i="18"/>
  <c r="X521" i="18"/>
  <c r="Y521" i="18"/>
  <c r="W522" i="18"/>
  <c r="X522" i="18" s="1"/>
  <c r="Y522" i="18"/>
  <c r="W523" i="18"/>
  <c r="X523" i="18" s="1"/>
  <c r="W524" i="18"/>
  <c r="Y524" i="18" s="1"/>
  <c r="X524" i="18"/>
  <c r="W525" i="18"/>
  <c r="X525" i="18"/>
  <c r="Y525" i="18"/>
  <c r="W526" i="18"/>
  <c r="X526" i="18" s="1"/>
  <c r="Y526" i="18"/>
  <c r="W527" i="18"/>
  <c r="W528" i="18"/>
  <c r="Y528" i="18" s="1"/>
  <c r="X528" i="18"/>
  <c r="W529" i="18"/>
  <c r="X529" i="18"/>
  <c r="Y529" i="18"/>
  <c r="W530" i="18"/>
  <c r="X530" i="18" s="1"/>
  <c r="Y530" i="18"/>
  <c r="W531" i="18"/>
  <c r="W532" i="18"/>
  <c r="Y532" i="18" s="1"/>
  <c r="X532" i="18"/>
  <c r="W533" i="18"/>
  <c r="X533" i="18"/>
  <c r="Y533" i="18"/>
  <c r="W534" i="18"/>
  <c r="X534" i="18" s="1"/>
  <c r="Y534" i="18"/>
  <c r="W535" i="18"/>
  <c r="W536" i="18"/>
  <c r="Y536" i="18" s="1"/>
  <c r="X536" i="18"/>
  <c r="W537" i="18"/>
  <c r="X537" i="18"/>
  <c r="Y537" i="18"/>
  <c r="W538" i="18"/>
  <c r="X538" i="18" s="1"/>
  <c r="Y538" i="18"/>
  <c r="W539" i="18"/>
  <c r="W540" i="18"/>
  <c r="Y540" i="18" s="1"/>
  <c r="X540" i="18"/>
  <c r="W541" i="18"/>
  <c r="X541" i="18"/>
  <c r="Y541" i="18"/>
  <c r="W542" i="18"/>
  <c r="X542" i="18" s="1"/>
  <c r="Y542" i="18"/>
  <c r="W543" i="18"/>
  <c r="W544" i="18"/>
  <c r="Y544" i="18" s="1"/>
  <c r="X544" i="18"/>
  <c r="W545" i="18"/>
  <c r="X545" i="18"/>
  <c r="Y545" i="18"/>
  <c r="W546" i="18"/>
  <c r="X546" i="18" s="1"/>
  <c r="Y546" i="18"/>
  <c r="W547" i="18"/>
  <c r="W548" i="18"/>
  <c r="Y548" i="18" s="1"/>
  <c r="X548" i="18"/>
  <c r="W549" i="18"/>
  <c r="X549" i="18"/>
  <c r="Y549" i="18"/>
  <c r="W550" i="18"/>
  <c r="X550" i="18" s="1"/>
  <c r="Y550" i="18"/>
  <c r="W551" i="18"/>
  <c r="W552" i="18"/>
  <c r="Y552" i="18" s="1"/>
  <c r="X552" i="18"/>
  <c r="W553" i="18"/>
  <c r="X553" i="18"/>
  <c r="Y553" i="18"/>
  <c r="W554" i="18"/>
  <c r="X554" i="18" s="1"/>
  <c r="Y554" i="18"/>
  <c r="W555" i="18"/>
  <c r="W556" i="18"/>
  <c r="Y556" i="18" s="1"/>
  <c r="X556" i="18"/>
  <c r="W557" i="18"/>
  <c r="X557" i="18"/>
  <c r="Y557" i="18"/>
  <c r="W558" i="18"/>
  <c r="X558" i="18" s="1"/>
  <c r="Y558" i="18"/>
  <c r="W559" i="18"/>
  <c r="W560" i="18"/>
  <c r="Y560" i="18" s="1"/>
  <c r="X560" i="18"/>
  <c r="W561" i="18"/>
  <c r="X561" i="18"/>
  <c r="Y561" i="18"/>
  <c r="W562" i="18"/>
  <c r="X562" i="18" s="1"/>
  <c r="Y562" i="18"/>
  <c r="W563" i="18"/>
  <c r="W564" i="18"/>
  <c r="Y564" i="18" s="1"/>
  <c r="X564" i="18"/>
  <c r="W565" i="18"/>
  <c r="X565" i="18"/>
  <c r="Y565" i="18"/>
  <c r="W566" i="18"/>
  <c r="X566" i="18" s="1"/>
  <c r="Y566" i="18"/>
  <c r="W567" i="18"/>
  <c r="W568" i="18"/>
  <c r="Y568" i="18" s="1"/>
  <c r="X568" i="18"/>
  <c r="W569" i="18"/>
  <c r="X569" i="18"/>
  <c r="Y569" i="18"/>
  <c r="W570" i="18"/>
  <c r="X570" i="18" s="1"/>
  <c r="Y570" i="18"/>
  <c r="W571" i="18"/>
  <c r="W572" i="18"/>
  <c r="Y572" i="18" s="1"/>
  <c r="X572" i="18"/>
  <c r="W573" i="18"/>
  <c r="X573" i="18"/>
  <c r="Y573" i="18"/>
  <c r="W574" i="18"/>
  <c r="X574" i="18" s="1"/>
  <c r="Y574" i="18"/>
  <c r="W575" i="18"/>
  <c r="W576" i="18"/>
  <c r="Y576" i="18" s="1"/>
  <c r="X576" i="18"/>
  <c r="W577" i="18"/>
  <c r="X577" i="18"/>
  <c r="Y577" i="18"/>
  <c r="W578" i="18"/>
  <c r="X578" i="18" s="1"/>
  <c r="Y578" i="18"/>
  <c r="W579" i="18"/>
  <c r="W580" i="18"/>
  <c r="Y580" i="18" s="1"/>
  <c r="X580" i="18"/>
  <c r="W581" i="18"/>
  <c r="X581" i="18"/>
  <c r="Y581" i="18"/>
  <c r="W582" i="18"/>
  <c r="X582" i="18" s="1"/>
  <c r="Y582" i="18"/>
  <c r="W583" i="18"/>
  <c r="W584" i="18"/>
  <c r="Y584" i="18" s="1"/>
  <c r="X584" i="18"/>
  <c r="W585" i="18"/>
  <c r="X585" i="18"/>
  <c r="Y585" i="18"/>
  <c r="W586" i="18"/>
  <c r="X586" i="18" s="1"/>
  <c r="Y586" i="18"/>
  <c r="W587" i="18"/>
  <c r="W588" i="18"/>
  <c r="Y588" i="18" s="1"/>
  <c r="X588" i="18"/>
  <c r="W589" i="18"/>
  <c r="X589" i="18"/>
  <c r="Y589" i="18"/>
  <c r="W590" i="18"/>
  <c r="X590" i="18" s="1"/>
  <c r="Y590" i="18"/>
  <c r="W591" i="18"/>
  <c r="W592" i="18"/>
  <c r="Y592" i="18" s="1"/>
  <c r="X592" i="18"/>
  <c r="W593" i="18"/>
  <c r="X593" i="18"/>
  <c r="Y593" i="18"/>
  <c r="W594" i="18"/>
  <c r="X594" i="18" s="1"/>
  <c r="Y594" i="18"/>
  <c r="W595" i="18"/>
  <c r="W596" i="18"/>
  <c r="Y596" i="18" s="1"/>
  <c r="X596" i="18"/>
  <c r="W597" i="18"/>
  <c r="X597" i="18"/>
  <c r="Y597" i="18"/>
  <c r="W598" i="18"/>
  <c r="X598" i="18" s="1"/>
  <c r="Y598" i="18"/>
  <c r="W599" i="18"/>
  <c r="Y599" i="18" s="1"/>
  <c r="W600" i="18"/>
  <c r="X600" i="18" s="1"/>
  <c r="Y600" i="18"/>
  <c r="W601" i="18"/>
  <c r="X601" i="18"/>
  <c r="Y601" i="18"/>
  <c r="W602" i="18"/>
  <c r="X602" i="18" s="1"/>
  <c r="W603" i="18"/>
  <c r="Y603" i="18" s="1"/>
  <c r="W604" i="18"/>
  <c r="Y604" i="18" s="1"/>
  <c r="W605" i="18"/>
  <c r="X605" i="18"/>
  <c r="Y605" i="18"/>
  <c r="W606" i="18"/>
  <c r="X606" i="18" s="1"/>
  <c r="W607" i="18"/>
  <c r="Y607" i="18" s="1"/>
  <c r="W608" i="18"/>
  <c r="X608" i="18" s="1"/>
  <c r="Y608" i="18"/>
  <c r="W609" i="18"/>
  <c r="X609" i="18"/>
  <c r="Y609" i="18"/>
  <c r="W610" i="18"/>
  <c r="X610" i="18" s="1"/>
  <c r="W611" i="18"/>
  <c r="X611" i="18" s="1"/>
  <c r="Y611" i="18"/>
  <c r="W612" i="18"/>
  <c r="Y612" i="18" s="1"/>
  <c r="X612" i="18"/>
  <c r="W613" i="18"/>
  <c r="Y613" i="18" s="1"/>
  <c r="W614" i="18"/>
  <c r="Y614" i="18" s="1"/>
  <c r="X614" i="18"/>
  <c r="W615" i="18"/>
  <c r="X615" i="18" s="1"/>
  <c r="Y615" i="18"/>
  <c r="W616" i="18"/>
  <c r="X616" i="18"/>
  <c r="Y616" i="18"/>
  <c r="W617" i="18"/>
  <c r="Y617" i="18" s="1"/>
  <c r="W618" i="18"/>
  <c r="Y618" i="18" s="1"/>
  <c r="X618" i="18"/>
  <c r="W619" i="18"/>
  <c r="X619" i="18" s="1"/>
  <c r="Y619" i="18"/>
  <c r="W620" i="18"/>
  <c r="X620" i="18"/>
  <c r="Y620" i="18"/>
  <c r="W621" i="18"/>
  <c r="Y621" i="18" s="1"/>
  <c r="W622" i="18"/>
  <c r="Y622" i="18" s="1"/>
  <c r="X622" i="18"/>
  <c r="W623" i="18"/>
  <c r="X623" i="18" s="1"/>
  <c r="Y623" i="18"/>
  <c r="W624" i="18"/>
  <c r="X624" i="18"/>
  <c r="Y624" i="18"/>
  <c r="W625" i="18"/>
  <c r="Y625" i="18" s="1"/>
  <c r="W626" i="18"/>
  <c r="Y626" i="18" s="1"/>
  <c r="X626" i="18"/>
  <c r="W627" i="18"/>
  <c r="X627" i="18" s="1"/>
  <c r="Y627" i="18"/>
  <c r="W628" i="18"/>
  <c r="X628" i="18"/>
  <c r="Y628" i="18"/>
  <c r="W629" i="18"/>
  <c r="Y629" i="18" s="1"/>
  <c r="W630" i="18"/>
  <c r="Y630" i="18" s="1"/>
  <c r="X630" i="18"/>
  <c r="W631" i="18"/>
  <c r="X631" i="18" s="1"/>
  <c r="Y631" i="18"/>
  <c r="W632" i="18"/>
  <c r="X632" i="18"/>
  <c r="Y632" i="18"/>
  <c r="W633" i="18"/>
  <c r="Y633" i="18" s="1"/>
  <c r="W634" i="18"/>
  <c r="Y634" i="18" s="1"/>
  <c r="X634" i="18"/>
  <c r="W635" i="18"/>
  <c r="X635" i="18" s="1"/>
  <c r="Y635" i="18"/>
  <c r="W636" i="18"/>
  <c r="X636" i="18"/>
  <c r="Y636" i="18"/>
  <c r="W637" i="18"/>
  <c r="Y637" i="18" s="1"/>
  <c r="W638" i="18"/>
  <c r="Y638" i="18" s="1"/>
  <c r="X638" i="18"/>
  <c r="W639" i="18"/>
  <c r="X639" i="18" s="1"/>
  <c r="Y639" i="18"/>
  <c r="W640" i="18"/>
  <c r="X640" i="18"/>
  <c r="Y640" i="18"/>
  <c r="W641" i="18"/>
  <c r="Y641" i="18" s="1"/>
  <c r="W642" i="18"/>
  <c r="Y642" i="18" s="1"/>
  <c r="X642" i="18"/>
  <c r="W643" i="18"/>
  <c r="X643" i="18" s="1"/>
  <c r="Y643" i="18"/>
  <c r="W644" i="18"/>
  <c r="X644" i="18"/>
  <c r="Y644" i="18"/>
  <c r="W645" i="18"/>
  <c r="Y645" i="18" s="1"/>
  <c r="W646" i="18"/>
  <c r="Y646" i="18" s="1"/>
  <c r="X646" i="18"/>
  <c r="W647" i="18"/>
  <c r="X647" i="18" s="1"/>
  <c r="Y647" i="18"/>
  <c r="W648" i="18"/>
  <c r="X648" i="18"/>
  <c r="Y648" i="18"/>
  <c r="W649" i="18"/>
  <c r="Y649" i="18" s="1"/>
  <c r="W650" i="18"/>
  <c r="Y650" i="18" s="1"/>
  <c r="X650" i="18"/>
  <c r="W651" i="18"/>
  <c r="X651" i="18" s="1"/>
  <c r="Y651" i="18"/>
  <c r="W652" i="18"/>
  <c r="X652" i="18"/>
  <c r="Y652" i="18"/>
  <c r="W653" i="18"/>
  <c r="Y653" i="18" s="1"/>
  <c r="W654" i="18"/>
  <c r="Y654" i="18" s="1"/>
  <c r="X654" i="18"/>
  <c r="W655" i="18"/>
  <c r="X655" i="18" s="1"/>
  <c r="Y655" i="18"/>
  <c r="W656" i="18"/>
  <c r="X656" i="18"/>
  <c r="Y656" i="18"/>
  <c r="W657" i="18"/>
  <c r="Y657" i="18" s="1"/>
  <c r="W658" i="18"/>
  <c r="Y658" i="18" s="1"/>
  <c r="X658" i="18"/>
  <c r="W659" i="18"/>
  <c r="X659" i="18" s="1"/>
  <c r="Y659" i="18"/>
  <c r="W660" i="18"/>
  <c r="X660" i="18"/>
  <c r="Y660" i="18"/>
  <c r="W661" i="18"/>
  <c r="Y661" i="18" s="1"/>
  <c r="W662" i="18"/>
  <c r="Y662" i="18" s="1"/>
  <c r="X662" i="18"/>
  <c r="W663" i="18"/>
  <c r="X663" i="18" s="1"/>
  <c r="Y663" i="18"/>
  <c r="W664" i="18"/>
  <c r="X664" i="18"/>
  <c r="Y664" i="18"/>
  <c r="W665" i="18"/>
  <c r="Y665" i="18" s="1"/>
  <c r="W666" i="18"/>
  <c r="Y666" i="18" s="1"/>
  <c r="X666" i="18"/>
  <c r="W667" i="18"/>
  <c r="X667" i="18" s="1"/>
  <c r="Y667" i="18"/>
  <c r="W668" i="18"/>
  <c r="X668" i="18"/>
  <c r="Y668" i="18"/>
  <c r="W669" i="18"/>
  <c r="Y669" i="18" s="1"/>
  <c r="W670" i="18"/>
  <c r="Y670" i="18" s="1"/>
  <c r="X670" i="18"/>
  <c r="W671" i="18"/>
  <c r="X671" i="18" s="1"/>
  <c r="Y671" i="18"/>
  <c r="W672" i="18"/>
  <c r="X672" i="18"/>
  <c r="Y672" i="18"/>
  <c r="W673" i="18"/>
  <c r="Y673" i="18" s="1"/>
  <c r="W674" i="18"/>
  <c r="Y674" i="18" s="1"/>
  <c r="X674" i="18"/>
  <c r="W675" i="18"/>
  <c r="X675" i="18" s="1"/>
  <c r="Y675" i="18"/>
  <c r="W676" i="18"/>
  <c r="X676" i="18"/>
  <c r="Y676" i="18"/>
  <c r="W677" i="18"/>
  <c r="Y677" i="18" s="1"/>
  <c r="W678" i="18"/>
  <c r="Y678" i="18" s="1"/>
  <c r="X678" i="18"/>
  <c r="W679" i="18"/>
  <c r="X679" i="18" s="1"/>
  <c r="Y679" i="18"/>
  <c r="W680" i="18"/>
  <c r="X680" i="18"/>
  <c r="Y680" i="18"/>
  <c r="W681" i="18"/>
  <c r="Y681" i="18" s="1"/>
  <c r="W682" i="18"/>
  <c r="Y682" i="18" s="1"/>
  <c r="X682" i="18"/>
  <c r="W683" i="18"/>
  <c r="X683" i="18" s="1"/>
  <c r="Y683" i="18"/>
  <c r="W684" i="18"/>
  <c r="X684" i="18"/>
  <c r="Y684" i="18"/>
  <c r="W685" i="18"/>
  <c r="Y685" i="18" s="1"/>
  <c r="W686" i="18"/>
  <c r="Y686" i="18" s="1"/>
  <c r="X686" i="18"/>
  <c r="W687" i="18"/>
  <c r="X687" i="18" s="1"/>
  <c r="Y687" i="18"/>
  <c r="W688" i="18"/>
  <c r="X688" i="18"/>
  <c r="Y688" i="18"/>
  <c r="W689" i="18"/>
  <c r="Y689" i="18" s="1"/>
  <c r="W690" i="18"/>
  <c r="Y690" i="18" s="1"/>
  <c r="X690" i="18"/>
  <c r="W691" i="18"/>
  <c r="X691" i="18" s="1"/>
  <c r="Y691" i="18"/>
  <c r="W692" i="18"/>
  <c r="X692" i="18"/>
  <c r="Y692" i="18"/>
  <c r="W693" i="18"/>
  <c r="Y693" i="18" s="1"/>
  <c r="W694" i="18"/>
  <c r="Y694" i="18" s="1"/>
  <c r="X694" i="18"/>
  <c r="W695" i="18"/>
  <c r="X695" i="18" s="1"/>
  <c r="Y695" i="18"/>
  <c r="W696" i="18"/>
  <c r="X696" i="18"/>
  <c r="Y696" i="18"/>
  <c r="W697" i="18"/>
  <c r="Y697" i="18" s="1"/>
  <c r="W698" i="18"/>
  <c r="Y698" i="18" s="1"/>
  <c r="X698" i="18"/>
  <c r="W699" i="18"/>
  <c r="X699" i="18" s="1"/>
  <c r="Y699" i="18"/>
  <c r="W700" i="18"/>
  <c r="X700" i="18"/>
  <c r="Y700" i="18"/>
  <c r="W701" i="18"/>
  <c r="Y701" i="18" s="1"/>
  <c r="W702" i="18"/>
  <c r="Y702" i="18" s="1"/>
  <c r="X702" i="18"/>
  <c r="W703" i="18"/>
  <c r="X703" i="18" s="1"/>
  <c r="Y703" i="18"/>
  <c r="W704" i="18"/>
  <c r="X704" i="18"/>
  <c r="Y704" i="18"/>
  <c r="W705" i="18"/>
  <c r="Y705" i="18" s="1"/>
  <c r="W706" i="18"/>
  <c r="Y706" i="18" s="1"/>
  <c r="X706" i="18"/>
  <c r="W707" i="18"/>
  <c r="X707" i="18" s="1"/>
  <c r="Y707" i="18"/>
  <c r="W708" i="18"/>
  <c r="X708" i="18"/>
  <c r="Y708" i="18"/>
  <c r="W709" i="18"/>
  <c r="Y709" i="18" s="1"/>
  <c r="W710" i="18"/>
  <c r="Y710" i="18" s="1"/>
  <c r="X710" i="18"/>
  <c r="W711" i="18"/>
  <c r="X711" i="18" s="1"/>
  <c r="Y711" i="18"/>
  <c r="W712" i="18"/>
  <c r="X712" i="18"/>
  <c r="Y712" i="18"/>
  <c r="W713" i="18"/>
  <c r="Y713" i="18" s="1"/>
  <c r="W714" i="18"/>
  <c r="Y714" i="18" s="1"/>
  <c r="X714" i="18"/>
  <c r="W715" i="18"/>
  <c r="X715" i="18" s="1"/>
  <c r="Y715" i="18"/>
  <c r="W716" i="18"/>
  <c r="X716" i="18"/>
  <c r="Y716" i="18"/>
  <c r="W717" i="18"/>
  <c r="Y717" i="18" s="1"/>
  <c r="W718" i="18"/>
  <c r="Y718" i="18" s="1"/>
  <c r="X718" i="18"/>
  <c r="W719" i="18"/>
  <c r="X719" i="18" s="1"/>
  <c r="Y719" i="18"/>
  <c r="W720" i="18"/>
  <c r="X720" i="18"/>
  <c r="Y720" i="18"/>
  <c r="W721" i="18"/>
  <c r="Y721" i="18" s="1"/>
  <c r="W722" i="18"/>
  <c r="Y722" i="18" s="1"/>
  <c r="X722" i="18"/>
  <c r="W723" i="18"/>
  <c r="X723" i="18" s="1"/>
  <c r="Y723" i="18"/>
  <c r="W724" i="18"/>
  <c r="X724" i="18"/>
  <c r="Y724" i="18"/>
  <c r="W725" i="18"/>
  <c r="Y725" i="18" s="1"/>
  <c r="W726" i="18"/>
  <c r="Y726" i="18" s="1"/>
  <c r="X726" i="18"/>
  <c r="W727" i="18"/>
  <c r="X727" i="18" s="1"/>
  <c r="Y727" i="18"/>
  <c r="W728" i="18"/>
  <c r="X728" i="18"/>
  <c r="Y728" i="18"/>
  <c r="W729" i="18"/>
  <c r="Y729" i="18" s="1"/>
  <c r="W730" i="18"/>
  <c r="Y730" i="18" s="1"/>
  <c r="X730" i="18"/>
  <c r="W731" i="18"/>
  <c r="X731" i="18" s="1"/>
  <c r="Y731" i="18"/>
  <c r="W732" i="18"/>
  <c r="X732" i="18"/>
  <c r="Y732" i="18"/>
  <c r="W733" i="18"/>
  <c r="Y733" i="18" s="1"/>
  <c r="W734" i="18"/>
  <c r="Y734" i="18" s="1"/>
  <c r="X734" i="18"/>
  <c r="W735" i="18"/>
  <c r="X735" i="18" s="1"/>
  <c r="Y735" i="18"/>
  <c r="W736" i="18"/>
  <c r="X736" i="18"/>
  <c r="Y736" i="18"/>
  <c r="W737" i="18"/>
  <c r="Y737" i="18" s="1"/>
  <c r="W738" i="18"/>
  <c r="Y738" i="18" s="1"/>
  <c r="X738" i="18"/>
  <c r="W739" i="18"/>
  <c r="X739" i="18" s="1"/>
  <c r="Y739" i="18"/>
  <c r="W740" i="18"/>
  <c r="X740" i="18"/>
  <c r="Y740" i="18"/>
  <c r="W741" i="18"/>
  <c r="Y741" i="18" s="1"/>
  <c r="W742" i="18"/>
  <c r="Y742" i="18" s="1"/>
  <c r="X742" i="18"/>
  <c r="W743" i="18"/>
  <c r="X743" i="18" s="1"/>
  <c r="Y743" i="18"/>
  <c r="W744" i="18"/>
  <c r="X744" i="18"/>
  <c r="Y744" i="18"/>
  <c r="W745" i="18"/>
  <c r="Y745" i="18" s="1"/>
  <c r="W746" i="18"/>
  <c r="Y746" i="18" s="1"/>
  <c r="X746" i="18"/>
  <c r="W747" i="18"/>
  <c r="X747" i="18" s="1"/>
  <c r="Y747" i="18"/>
  <c r="W748" i="18"/>
  <c r="X748" i="18"/>
  <c r="Y748" i="18"/>
  <c r="W749" i="18"/>
  <c r="Y749" i="18" s="1"/>
  <c r="W750" i="18"/>
  <c r="Y750" i="18" s="1"/>
  <c r="X750" i="18"/>
  <c r="W751" i="18"/>
  <c r="X751" i="18" s="1"/>
  <c r="Y751" i="18"/>
  <c r="W752" i="18"/>
  <c r="X752" i="18"/>
  <c r="Y752" i="18"/>
  <c r="W753" i="18"/>
  <c r="Y753" i="18" s="1"/>
  <c r="W754" i="18"/>
  <c r="Y754" i="18" s="1"/>
  <c r="X754" i="18"/>
  <c r="W755" i="18"/>
  <c r="X755" i="18" s="1"/>
  <c r="Y755" i="18"/>
  <c r="W756" i="18"/>
  <c r="X756" i="18"/>
  <c r="Y756" i="18"/>
  <c r="W757" i="18"/>
  <c r="Y757" i="18" s="1"/>
  <c r="W758" i="18"/>
  <c r="Y758" i="18" s="1"/>
  <c r="X758" i="18"/>
  <c r="W759" i="18"/>
  <c r="X759" i="18" s="1"/>
  <c r="Y759" i="18"/>
  <c r="W760" i="18"/>
  <c r="X760" i="18"/>
  <c r="Y760" i="18"/>
  <c r="W761" i="18"/>
  <c r="W762" i="18"/>
  <c r="Y762" i="18" s="1"/>
  <c r="X762" i="18"/>
  <c r="W763" i="18"/>
  <c r="X763" i="18" s="1"/>
  <c r="Y763" i="18"/>
  <c r="W764" i="18"/>
  <c r="X764" i="18"/>
  <c r="Y764" i="18"/>
  <c r="W765" i="18"/>
  <c r="W766" i="18"/>
  <c r="Y766" i="18" s="1"/>
  <c r="X766" i="18"/>
  <c r="W767" i="18"/>
  <c r="X767" i="18" s="1"/>
  <c r="Y767" i="18"/>
  <c r="W768" i="18"/>
  <c r="X768" i="18"/>
  <c r="Y768" i="18"/>
  <c r="W769" i="18"/>
  <c r="W770" i="18"/>
  <c r="Y770" i="18" s="1"/>
  <c r="X770" i="18"/>
  <c r="W771" i="18"/>
  <c r="X771" i="18" s="1"/>
  <c r="Y771" i="18"/>
  <c r="W772" i="18"/>
  <c r="X772" i="18"/>
  <c r="Y772" i="18"/>
  <c r="W773" i="18"/>
  <c r="W774" i="18"/>
  <c r="Y774" i="18" s="1"/>
  <c r="X774" i="18"/>
  <c r="W775" i="18"/>
  <c r="X775" i="18" s="1"/>
  <c r="Y775" i="18"/>
  <c r="W776" i="18"/>
  <c r="X776" i="18"/>
  <c r="Y776" i="18"/>
  <c r="W777" i="18"/>
  <c r="W778" i="18"/>
  <c r="Y778" i="18" s="1"/>
  <c r="X778" i="18"/>
  <c r="W779" i="18"/>
  <c r="X779" i="18" s="1"/>
  <c r="Y779" i="18"/>
  <c r="W780" i="18"/>
  <c r="X780" i="18"/>
  <c r="Y780" i="18"/>
  <c r="W781" i="18"/>
  <c r="W782" i="18"/>
  <c r="Y782" i="18" s="1"/>
  <c r="X782" i="18"/>
  <c r="W783" i="18"/>
  <c r="X783" i="18" s="1"/>
  <c r="Y783" i="18"/>
  <c r="W784" i="18"/>
  <c r="X784" i="18"/>
  <c r="Y784" i="18"/>
  <c r="W785" i="18"/>
  <c r="W786" i="18"/>
  <c r="Y786" i="18" s="1"/>
  <c r="X786" i="18"/>
  <c r="W787" i="18"/>
  <c r="X787" i="18" s="1"/>
  <c r="Y787" i="18"/>
  <c r="W788" i="18"/>
  <c r="X788" i="18"/>
  <c r="Y788" i="18"/>
  <c r="W789" i="18"/>
  <c r="W790" i="18"/>
  <c r="Y790" i="18" s="1"/>
  <c r="X790" i="18"/>
  <c r="W791" i="18"/>
  <c r="X791" i="18" s="1"/>
  <c r="Y791" i="18"/>
  <c r="W792" i="18"/>
  <c r="X792" i="18"/>
  <c r="Y792" i="18"/>
  <c r="W793" i="18"/>
  <c r="W794" i="18"/>
  <c r="Y794" i="18" s="1"/>
  <c r="X794" i="18"/>
  <c r="W795" i="18"/>
  <c r="X795" i="18" s="1"/>
  <c r="Y795" i="18"/>
  <c r="W796" i="18"/>
  <c r="X796" i="18"/>
  <c r="Y796" i="18"/>
  <c r="W797" i="18"/>
  <c r="W798" i="18"/>
  <c r="Y798" i="18" s="1"/>
  <c r="X798" i="18"/>
  <c r="W799" i="18"/>
  <c r="X799" i="18" s="1"/>
  <c r="Y799" i="18"/>
  <c r="W800" i="18"/>
  <c r="X800" i="18"/>
  <c r="Y800" i="18"/>
  <c r="W801" i="18"/>
  <c r="W802" i="18"/>
  <c r="Y802" i="18" s="1"/>
  <c r="X802" i="18"/>
  <c r="W803" i="18"/>
  <c r="X803" i="18" s="1"/>
  <c r="Y803" i="18"/>
  <c r="W804" i="18"/>
  <c r="X804" i="18"/>
  <c r="Y804" i="18"/>
  <c r="W805" i="18"/>
  <c r="W806" i="18"/>
  <c r="Y806" i="18" s="1"/>
  <c r="X806" i="18"/>
  <c r="W807" i="18"/>
  <c r="X807" i="18" s="1"/>
  <c r="Y807" i="18"/>
  <c r="W808" i="18"/>
  <c r="X808" i="18"/>
  <c r="Y808" i="18"/>
  <c r="W809" i="18"/>
  <c r="W810" i="18"/>
  <c r="Y810" i="18" s="1"/>
  <c r="X810" i="18"/>
  <c r="W811" i="18"/>
  <c r="X811" i="18"/>
  <c r="Y811" i="18"/>
  <c r="W812" i="18"/>
  <c r="X812" i="18"/>
  <c r="Y812" i="18"/>
  <c r="W813" i="18"/>
  <c r="X813" i="18" s="1"/>
  <c r="Y813" i="18"/>
  <c r="W814" i="18"/>
  <c r="Y814" i="18" s="1"/>
  <c r="X814" i="18"/>
  <c r="W815" i="18"/>
  <c r="X815" i="18"/>
  <c r="Y815" i="18"/>
  <c r="W816" i="18"/>
  <c r="X816" i="18"/>
  <c r="Y816" i="18"/>
  <c r="W817" i="18"/>
  <c r="X817" i="18" s="1"/>
  <c r="Y817" i="18"/>
  <c r="W818" i="18"/>
  <c r="Y818" i="18" s="1"/>
  <c r="X818" i="18"/>
  <c r="W819" i="18"/>
  <c r="Y819" i="18" s="1"/>
  <c r="X819" i="18"/>
  <c r="W820" i="18"/>
  <c r="X820" i="18"/>
  <c r="Y820" i="18"/>
  <c r="W821" i="18"/>
  <c r="X821" i="18" s="1"/>
  <c r="Y821" i="18"/>
  <c r="W822" i="18"/>
  <c r="Y822" i="18" s="1"/>
  <c r="X822" i="18"/>
  <c r="W823" i="18"/>
  <c r="X823" i="18"/>
  <c r="Y823" i="18"/>
  <c r="W824" i="18"/>
  <c r="X824" i="18"/>
  <c r="Y824" i="18"/>
  <c r="W825" i="18"/>
  <c r="X825" i="18" s="1"/>
  <c r="Y825" i="18"/>
  <c r="W826" i="18"/>
  <c r="Y826" i="18" s="1"/>
  <c r="X826" i="18"/>
  <c r="W827" i="18"/>
  <c r="Y827" i="18" s="1"/>
  <c r="X827" i="18"/>
  <c r="W828" i="18"/>
  <c r="X828" i="18"/>
  <c r="Y828" i="18"/>
  <c r="W829" i="18"/>
  <c r="X829" i="18" s="1"/>
  <c r="W830" i="18"/>
  <c r="Y830" i="18" s="1"/>
  <c r="X830" i="18"/>
  <c r="W831" i="18"/>
  <c r="X831" i="18" s="1"/>
  <c r="Y831" i="18"/>
  <c r="W832" i="18"/>
  <c r="X832" i="18"/>
  <c r="Y832" i="18"/>
  <c r="W833" i="18"/>
  <c r="X833" i="18" s="1"/>
  <c r="Y833" i="18"/>
  <c r="W834" i="18"/>
  <c r="Y834" i="18" s="1"/>
  <c r="W835" i="18"/>
  <c r="Y835" i="18" s="1"/>
  <c r="X835" i="18"/>
  <c r="W836" i="18"/>
  <c r="X836" i="18"/>
  <c r="Y836" i="18"/>
  <c r="W837" i="18"/>
  <c r="X837" i="18" s="1"/>
  <c r="W838" i="18"/>
  <c r="Y838" i="18" s="1"/>
  <c r="X838" i="18"/>
  <c r="W839" i="18"/>
  <c r="X839" i="18" s="1"/>
  <c r="Y839" i="18"/>
  <c r="W840" i="18"/>
  <c r="X840" i="18"/>
  <c r="Y840" i="18"/>
  <c r="W841" i="18"/>
  <c r="X841" i="18" s="1"/>
  <c r="Y841" i="18"/>
  <c r="W842" i="18"/>
  <c r="Y842" i="18" s="1"/>
  <c r="W843" i="18"/>
  <c r="Y843" i="18" s="1"/>
  <c r="X843" i="18"/>
  <c r="W844" i="18"/>
  <c r="X844" i="18"/>
  <c r="Y844" i="18"/>
  <c r="W845" i="18"/>
  <c r="X845" i="18" s="1"/>
  <c r="W846" i="18"/>
  <c r="Y846" i="18" s="1"/>
  <c r="X846" i="18"/>
  <c r="W847" i="18"/>
  <c r="X847" i="18" s="1"/>
  <c r="Y847" i="18"/>
  <c r="W848" i="18"/>
  <c r="X848" i="18"/>
  <c r="Y848" i="18"/>
  <c r="W849" i="18"/>
  <c r="X849" i="18" s="1"/>
  <c r="Y849" i="18"/>
  <c r="W850" i="18"/>
  <c r="Y850" i="18" s="1"/>
  <c r="W851" i="18"/>
  <c r="Y851" i="18" s="1"/>
  <c r="X851" i="18"/>
  <c r="W852" i="18"/>
  <c r="X852" i="18"/>
  <c r="Y852" i="18"/>
  <c r="W853" i="18"/>
  <c r="X853" i="18" s="1"/>
  <c r="W854" i="18"/>
  <c r="Y854" i="18" s="1"/>
  <c r="W855" i="18"/>
  <c r="X855" i="18" s="1"/>
  <c r="Y855" i="18"/>
  <c r="W856" i="18"/>
  <c r="X856" i="18"/>
  <c r="Y856" i="18"/>
  <c r="W857" i="18"/>
  <c r="X857" i="18" s="1"/>
  <c r="W858" i="18"/>
  <c r="Y858" i="18" s="1"/>
  <c r="W859" i="18"/>
  <c r="X859" i="18" s="1"/>
  <c r="W860" i="18"/>
  <c r="X860" i="18"/>
  <c r="Y860" i="18"/>
  <c r="W861" i="18"/>
  <c r="X861" i="18" s="1"/>
  <c r="W862" i="18"/>
  <c r="Y862" i="18" s="1"/>
  <c r="M343" i="58"/>
  <c r="M428" i="58"/>
  <c r="M513" i="58"/>
  <c r="M556" i="58"/>
  <c r="M596" i="58"/>
  <c r="M628" i="58"/>
  <c r="M660" i="58"/>
  <c r="M681" i="58"/>
  <c r="M703" i="58"/>
  <c r="M721" i="58"/>
  <c r="M737" i="58"/>
  <c r="M753" i="58"/>
  <c r="M769" i="58"/>
  <c r="M785" i="58"/>
  <c r="M801" i="58"/>
  <c r="M817" i="58"/>
  <c r="M833" i="58"/>
  <c r="M849" i="58"/>
  <c r="Y4" i="18"/>
  <c r="Y5" i="18"/>
  <c r="Y6" i="18"/>
  <c r="Y7" i="18"/>
  <c r="X4" i="18"/>
  <c r="X5" i="18"/>
  <c r="X6" i="18"/>
  <c r="X7" i="18"/>
  <c r="W4" i="18"/>
  <c r="W5" i="18"/>
  <c r="W6" i="18"/>
  <c r="W7" i="18"/>
  <c r="A3" i="58"/>
  <c r="B3" i="58" a="1"/>
  <c r="EL3" i="58"/>
  <c r="EM3" i="58"/>
  <c r="A4" i="58"/>
  <c r="B4" i="58" a="1"/>
  <c r="DI4" i="58"/>
  <c r="DJ4" i="58"/>
  <c r="DK4" i="58"/>
  <c r="DL4" i="58"/>
  <c r="DM4" i="58"/>
  <c r="DN4" i="58"/>
  <c r="DO4" i="58"/>
  <c r="DP4" i="58"/>
  <c r="DQ4" i="58"/>
  <c r="DR4" i="58"/>
  <c r="DS4" i="58"/>
  <c r="DT4" i="58"/>
  <c r="DU4" i="58"/>
  <c r="DV4" i="58"/>
  <c r="DW4" i="58"/>
  <c r="DX4" i="58"/>
  <c r="DY4" i="58"/>
  <c r="DZ4" i="58"/>
  <c r="EA4" i="58"/>
  <c r="EB4" i="58"/>
  <c r="EC4" i="58"/>
  <c r="ED4" i="58"/>
  <c r="EE4" i="58"/>
  <c r="EF4" i="58"/>
  <c r="EG4" i="58"/>
  <c r="EH4" i="58"/>
  <c r="EI4" i="58"/>
  <c r="EJ4" i="58"/>
  <c r="EL4" i="58"/>
  <c r="EM4" i="58"/>
  <c r="A5" i="58"/>
  <c r="B5" i="58" a="1"/>
  <c r="DI5" i="58"/>
  <c r="DJ5" i="58"/>
  <c r="DM5" i="58"/>
  <c r="DN5" i="58"/>
  <c r="DQ5" i="58"/>
  <c r="DR5" i="58"/>
  <c r="DU5" i="58"/>
  <c r="DV5" i="58"/>
  <c r="DY5" i="58"/>
  <c r="DZ5" i="58"/>
  <c r="EC5" i="58"/>
  <c r="ED5" i="58"/>
  <c r="EG5" i="58"/>
  <c r="EH5" i="58"/>
  <c r="EL5" i="58"/>
  <c r="EM5" i="58"/>
  <c r="A6" i="58"/>
  <c r="B6" i="58" a="1"/>
  <c r="EL6" i="58"/>
  <c r="EM6" i="58"/>
  <c r="A7" i="58"/>
  <c r="B7" i="58" a="1"/>
  <c r="EL7" i="58"/>
  <c r="EM7" i="58"/>
  <c r="A8" i="58"/>
  <c r="B8" i="58" a="1"/>
  <c r="M8" i="58" s="1"/>
  <c r="EL8" i="58"/>
  <c r="EM8" i="58"/>
  <c r="A9" i="58"/>
  <c r="B9" i="58" a="1"/>
  <c r="EL9" i="58"/>
  <c r="EM9" i="58"/>
  <c r="A10" i="58"/>
  <c r="B10" i="58" a="1"/>
  <c r="M10" i="58" s="1"/>
  <c r="EL10" i="58"/>
  <c r="EM10" i="58"/>
  <c r="A11" i="58"/>
  <c r="B11" i="58" a="1"/>
  <c r="DI11" i="58"/>
  <c r="DJ11" i="58"/>
  <c r="DK11" i="58"/>
  <c r="DL11" i="58"/>
  <c r="DM11" i="58"/>
  <c r="DN11" i="58"/>
  <c r="DO11" i="58"/>
  <c r="DP11" i="58"/>
  <c r="DQ11" i="58"/>
  <c r="DR11" i="58"/>
  <c r="DS11" i="58"/>
  <c r="DT11" i="58"/>
  <c r="DU11" i="58"/>
  <c r="DV11" i="58"/>
  <c r="DW11" i="58"/>
  <c r="DX11" i="58"/>
  <c r="DY11" i="58"/>
  <c r="DZ11" i="58"/>
  <c r="EA11" i="58"/>
  <c r="EB11" i="58"/>
  <c r="EC11" i="58"/>
  <c r="ED11" i="58"/>
  <c r="EE11" i="58"/>
  <c r="EF11" i="58"/>
  <c r="EG11" i="58"/>
  <c r="EH11" i="58"/>
  <c r="EI11" i="58"/>
  <c r="EJ11" i="58"/>
  <c r="EL11" i="58"/>
  <c r="EM11" i="58"/>
  <c r="A12" i="58"/>
  <c r="B12" i="58" a="1"/>
  <c r="DI12" i="58"/>
  <c r="DJ12" i="58"/>
  <c r="DM12" i="58"/>
  <c r="DN12" i="58"/>
  <c r="DQ12" i="58"/>
  <c r="DR12" i="58"/>
  <c r="DU12" i="58"/>
  <c r="DV12" i="58"/>
  <c r="DY12" i="58"/>
  <c r="DZ12" i="58"/>
  <c r="EC12" i="58"/>
  <c r="ED12" i="58"/>
  <c r="EG12" i="58"/>
  <c r="EH12" i="58"/>
  <c r="EL12" i="58"/>
  <c r="EM12" i="58"/>
  <c r="A13" i="58"/>
  <c r="B13" i="58" a="1"/>
  <c r="M13" i="58" s="1"/>
  <c r="EL13" i="58"/>
  <c r="EM13" i="58"/>
  <c r="A14" i="58"/>
  <c r="B14" i="58" a="1"/>
  <c r="M14" i="58" s="1"/>
  <c r="EL14" i="58"/>
  <c r="EM14" i="58"/>
  <c r="A15" i="58"/>
  <c r="B15" i="58" a="1"/>
  <c r="M15" i="58" s="1"/>
  <c r="EL15" i="58"/>
  <c r="EM15" i="58"/>
  <c r="A16" i="58"/>
  <c r="B16" i="58" a="1"/>
  <c r="A17" i="58"/>
  <c r="B17" i="58" a="1"/>
  <c r="A18" i="58"/>
  <c r="B18" i="58" a="1"/>
  <c r="A19" i="58"/>
  <c r="B19" i="58" a="1"/>
  <c r="M19" i="58" s="1"/>
  <c r="A20" i="58"/>
  <c r="B20" i="58" a="1"/>
  <c r="M20" i="58" s="1"/>
  <c r="A21" i="58"/>
  <c r="B21" i="58" a="1"/>
  <c r="A22" i="58"/>
  <c r="B22" i="58" a="1"/>
  <c r="A23" i="58"/>
  <c r="B23" i="58" a="1"/>
  <c r="M23" i="58" s="1"/>
  <c r="A24" i="58"/>
  <c r="B24" i="58" a="1"/>
  <c r="M24" i="58" s="1"/>
  <c r="A25" i="58"/>
  <c r="B25" i="58" a="1"/>
  <c r="A26" i="58"/>
  <c r="B26" i="58" a="1"/>
  <c r="A27" i="58"/>
  <c r="B27" i="58" a="1"/>
  <c r="M27" i="58" s="1"/>
  <c r="A28" i="58"/>
  <c r="B28" i="58" a="1"/>
  <c r="A29" i="58"/>
  <c r="B29" i="58" a="1"/>
  <c r="M29" i="58" s="1"/>
  <c r="A30" i="58"/>
  <c r="B30" i="58" a="1"/>
  <c r="A31" i="58"/>
  <c r="B31" i="58" a="1"/>
  <c r="M31" i="58" s="1"/>
  <c r="A32" i="58"/>
  <c r="B32" i="58" a="1"/>
  <c r="A33" i="58"/>
  <c r="B33" i="58" a="1"/>
  <c r="A34" i="58"/>
  <c r="B34" i="58" a="1"/>
  <c r="M34" i="58" s="1"/>
  <c r="A35" i="58"/>
  <c r="B35" i="58" a="1"/>
  <c r="M35" i="58" s="1"/>
  <c r="A36" i="58"/>
  <c r="B36" i="58" a="1"/>
  <c r="M36" i="58" s="1"/>
  <c r="A37" i="58"/>
  <c r="B37" i="58" a="1"/>
  <c r="A38" i="58"/>
  <c r="B38" i="58" a="1"/>
  <c r="A39" i="58"/>
  <c r="B39" i="58" a="1"/>
  <c r="M39" i="58" s="1"/>
  <c r="A40" i="58"/>
  <c r="B40" i="58" a="1"/>
  <c r="A41" i="58"/>
  <c r="B41" i="58" a="1"/>
  <c r="A42" i="58"/>
  <c r="B42" i="58" a="1"/>
  <c r="A43" i="58"/>
  <c r="B43" i="58" a="1"/>
  <c r="M43" i="58" s="1"/>
  <c r="A44" i="58"/>
  <c r="B44" i="58" a="1"/>
  <c r="A45" i="58"/>
  <c r="B45" i="58" a="1"/>
  <c r="M45" i="58" s="1"/>
  <c r="A46" i="58"/>
  <c r="B46" i="58" a="1"/>
  <c r="M46" i="58" s="1"/>
  <c r="A47" i="58"/>
  <c r="B47" i="58" a="1"/>
  <c r="M47" i="58" s="1"/>
  <c r="A48" i="58"/>
  <c r="B48" i="58" a="1"/>
  <c r="A49" i="58"/>
  <c r="B49" i="58" a="1"/>
  <c r="A50" i="58"/>
  <c r="B50" i="58" a="1"/>
  <c r="A51" i="58"/>
  <c r="B51" i="58" a="1"/>
  <c r="M51" i="58" s="1"/>
  <c r="A52" i="58"/>
  <c r="B52" i="58" a="1"/>
  <c r="M52" i="58" s="1"/>
  <c r="A53" i="58"/>
  <c r="B53" i="58" a="1"/>
  <c r="A54" i="58"/>
  <c r="B54" i="58" a="1"/>
  <c r="A55" i="58"/>
  <c r="B55" i="58" a="1"/>
  <c r="M55" i="58" s="1"/>
  <c r="A56" i="58"/>
  <c r="B56" i="58" a="1"/>
  <c r="M56" i="58" s="1"/>
  <c r="A57" i="58"/>
  <c r="B57" i="58" a="1"/>
  <c r="A58" i="58"/>
  <c r="B58" i="58" a="1"/>
  <c r="A59" i="58"/>
  <c r="B59" i="58" a="1"/>
  <c r="M59" i="58" s="1"/>
  <c r="A60" i="58"/>
  <c r="B60" i="58" a="1"/>
  <c r="A61" i="58"/>
  <c r="B61" i="58" a="1"/>
  <c r="M61" i="58" s="1"/>
  <c r="A62" i="58"/>
  <c r="B62" i="58" a="1"/>
  <c r="A63" i="58"/>
  <c r="B63" i="58" a="1"/>
  <c r="M63" i="58" s="1"/>
  <c r="A64" i="58"/>
  <c r="B64" i="58" a="1"/>
  <c r="A65" i="58"/>
  <c r="B65" i="58" a="1"/>
  <c r="A66" i="58"/>
  <c r="B66" i="58" a="1"/>
  <c r="M66" i="58" s="1"/>
  <c r="A67" i="58"/>
  <c r="B67" i="58" a="1"/>
  <c r="M67" i="58" s="1"/>
  <c r="A68" i="58"/>
  <c r="B68" i="58" a="1"/>
  <c r="M68" i="58" s="1"/>
  <c r="A69" i="58"/>
  <c r="B69" i="58" a="1"/>
  <c r="A70" i="58"/>
  <c r="B70" i="58" a="1"/>
  <c r="A71" i="58"/>
  <c r="B71" i="58" a="1"/>
  <c r="A72" i="58"/>
  <c r="B72" i="58" a="1"/>
  <c r="A73" i="58"/>
  <c r="B73" i="58" a="1"/>
  <c r="M73" i="58" s="1"/>
  <c r="A74" i="58"/>
  <c r="B74" i="58" a="1"/>
  <c r="A75" i="58"/>
  <c r="B75" i="58" a="1"/>
  <c r="A76" i="58"/>
  <c r="B76" i="58" a="1"/>
  <c r="M76" i="58" s="1"/>
  <c r="A77" i="58"/>
  <c r="B77" i="58" a="1"/>
  <c r="M77" i="58" s="1"/>
  <c r="A78" i="58"/>
  <c r="B78" i="58" a="1"/>
  <c r="A79" i="58"/>
  <c r="B79" i="58" a="1"/>
  <c r="A80" i="58"/>
  <c r="B80" i="58" a="1"/>
  <c r="A81" i="58"/>
  <c r="B81" i="58" a="1"/>
  <c r="M81" i="58" s="1"/>
  <c r="A82" i="58"/>
  <c r="B82" i="58" a="1"/>
  <c r="A83" i="58"/>
  <c r="B83" i="58" a="1"/>
  <c r="A84" i="58"/>
  <c r="B84" i="58" a="1"/>
  <c r="A85" i="58"/>
  <c r="B85" i="58" a="1"/>
  <c r="M85" i="58" s="1"/>
  <c r="A86" i="58"/>
  <c r="B86" i="58" a="1"/>
  <c r="M86" i="58" s="1"/>
  <c r="A87" i="58"/>
  <c r="B87" i="58" a="1"/>
  <c r="A88" i="58"/>
  <c r="B88" i="58" a="1"/>
  <c r="A89" i="58"/>
  <c r="B89" i="58" a="1"/>
  <c r="M89" i="58" s="1"/>
  <c r="A90" i="58"/>
  <c r="B90" i="58" a="1"/>
  <c r="A91" i="58"/>
  <c r="B91" i="58" a="1"/>
  <c r="A92" i="58"/>
  <c r="B92" i="58" a="1"/>
  <c r="A93" i="58"/>
  <c r="B93" i="58" a="1"/>
  <c r="A94" i="58"/>
  <c r="B94" i="58" a="1"/>
  <c r="M94" i="58" s="1"/>
  <c r="A95" i="58"/>
  <c r="B95" i="58" a="1"/>
  <c r="A96" i="58"/>
  <c r="B96" i="58" a="1"/>
  <c r="A97" i="58"/>
  <c r="B97" i="58" a="1"/>
  <c r="M97" i="58" s="1"/>
  <c r="A98" i="58"/>
  <c r="B98" i="58" a="1"/>
  <c r="M98" i="58" s="1"/>
  <c r="A99" i="58"/>
  <c r="B99" i="58" a="1"/>
  <c r="A100" i="58"/>
  <c r="B100" i="58" a="1"/>
  <c r="A101" i="58"/>
  <c r="B101" i="58" a="1"/>
  <c r="A102" i="58"/>
  <c r="B102" i="58" a="1"/>
  <c r="M102" i="58" s="1"/>
  <c r="A103" i="58"/>
  <c r="B103" i="58" a="1"/>
  <c r="A104" i="58"/>
  <c r="B104" i="58" a="1"/>
  <c r="A105" i="58"/>
  <c r="B105" i="58" a="1"/>
  <c r="M105" i="58" s="1"/>
  <c r="A106" i="58"/>
  <c r="B106" i="58" a="1"/>
  <c r="M106" i="58" s="1"/>
  <c r="A107" i="58"/>
  <c r="B107" i="58" a="1"/>
  <c r="A108" i="58"/>
  <c r="B108" i="58" a="1"/>
  <c r="A109" i="58"/>
  <c r="B109" i="58" a="1"/>
  <c r="A110" i="58"/>
  <c r="B110" i="58" a="1"/>
  <c r="M110" i="58" s="1"/>
  <c r="A111" i="58"/>
  <c r="B111" i="58" a="1"/>
  <c r="A112" i="58"/>
  <c r="B112" i="58" a="1"/>
  <c r="A113" i="58"/>
  <c r="B113" i="58" a="1"/>
  <c r="A114" i="58"/>
  <c r="B114" i="58" a="1"/>
  <c r="M114" i="58" s="1"/>
  <c r="A115" i="58"/>
  <c r="B115" i="58" a="1"/>
  <c r="A116" i="58"/>
  <c r="B116" i="58" a="1"/>
  <c r="A117" i="58"/>
  <c r="B117" i="58" a="1"/>
  <c r="A118" i="58"/>
  <c r="B118" i="58" a="1"/>
  <c r="M118" i="58" s="1"/>
  <c r="A119" i="58"/>
  <c r="B119" i="58" a="1"/>
  <c r="M119" i="58" s="1"/>
  <c r="A120" i="58"/>
  <c r="B120" i="58" a="1"/>
  <c r="A121" i="58"/>
  <c r="B121" i="58" a="1"/>
  <c r="B121" i="58" s="1"/>
  <c r="A122" i="58"/>
  <c r="B122" i="58" a="1"/>
  <c r="M122" i="58" s="1"/>
  <c r="A123" i="58"/>
  <c r="B123" i="58" a="1"/>
  <c r="A124" i="58"/>
  <c r="B124" i="58" a="1"/>
  <c r="A125" i="58"/>
  <c r="B125" i="58" a="1"/>
  <c r="A126" i="58"/>
  <c r="B126" i="58" a="1"/>
  <c r="M126" i="58" s="1"/>
  <c r="A127" i="58"/>
  <c r="B127" i="58" a="1"/>
  <c r="A128" i="58"/>
  <c r="B128" i="58" a="1"/>
  <c r="A129" i="58"/>
  <c r="B129" i="58" a="1"/>
  <c r="A130" i="58"/>
  <c r="B130" i="58" a="1"/>
  <c r="M130" i="58" s="1"/>
  <c r="A131" i="58"/>
  <c r="B131" i="58" a="1"/>
  <c r="A132" i="58"/>
  <c r="B132" i="58" a="1"/>
  <c r="A133" i="58"/>
  <c r="B133" i="58" a="1"/>
  <c r="M133" i="58" s="1"/>
  <c r="A134" i="58"/>
  <c r="B134" i="58" a="1"/>
  <c r="A135" i="58"/>
  <c r="B135" i="58" a="1"/>
  <c r="M135" i="58" s="1"/>
  <c r="A136" i="58"/>
  <c r="B136" i="58" a="1"/>
  <c r="M136" i="58" s="1"/>
  <c r="A137" i="58"/>
  <c r="B137" i="58" a="1"/>
  <c r="A138" i="58"/>
  <c r="B138" i="58" a="1"/>
  <c r="A139" i="58"/>
  <c r="B139" i="58" a="1"/>
  <c r="A140" i="58"/>
  <c r="B140" i="58" a="1"/>
  <c r="M140" i="58" s="1"/>
  <c r="A141" i="58"/>
  <c r="B141" i="58" a="1"/>
  <c r="A142" i="58"/>
  <c r="B142" i="58" a="1"/>
  <c r="M142" i="58" s="1"/>
  <c r="A143" i="58"/>
  <c r="B143" i="58" a="1"/>
  <c r="A144" i="58"/>
  <c r="B144" i="58" a="1"/>
  <c r="M144" i="58" s="1"/>
  <c r="A145" i="58"/>
  <c r="B145" i="58" a="1"/>
  <c r="A146" i="58"/>
  <c r="B146" i="58" a="1"/>
  <c r="A147" i="58"/>
  <c r="B147" i="58" a="1"/>
  <c r="M147" i="58" s="1"/>
  <c r="A148" i="58"/>
  <c r="B148" i="58" a="1"/>
  <c r="A149" i="58"/>
  <c r="B149" i="58" a="1"/>
  <c r="A150" i="58"/>
  <c r="B150" i="58" a="1"/>
  <c r="A151" i="58"/>
  <c r="B151" i="58" a="1"/>
  <c r="M151" i="58" s="1"/>
  <c r="A152" i="58"/>
  <c r="B152" i="58" a="1"/>
  <c r="A153" i="58"/>
  <c r="B153" i="58" a="1"/>
  <c r="A154" i="58"/>
  <c r="B154" i="58" a="1"/>
  <c r="A155" i="58"/>
  <c r="B155" i="58" a="1"/>
  <c r="M155" i="58" s="1"/>
  <c r="A156" i="58"/>
  <c r="B156" i="58" a="1"/>
  <c r="M156" i="58" s="1"/>
  <c r="A157" i="58"/>
  <c r="B157" i="58" a="1"/>
  <c r="A158" i="58"/>
  <c r="B158" i="58" a="1"/>
  <c r="A159" i="58"/>
  <c r="B159" i="58" a="1"/>
  <c r="M159" i="58" s="1"/>
  <c r="A160" i="58"/>
  <c r="B160" i="58" a="1"/>
  <c r="A161" i="58"/>
  <c r="B161" i="58" a="1"/>
  <c r="A162" i="58"/>
  <c r="B162" i="58" a="1"/>
  <c r="A163" i="58"/>
  <c r="B163" i="58" a="1"/>
  <c r="M163" i="58" s="1"/>
  <c r="A164" i="58"/>
  <c r="B164" i="58" a="1"/>
  <c r="A165" i="58"/>
  <c r="B165" i="58" a="1"/>
  <c r="A166" i="58"/>
  <c r="B166" i="58" a="1"/>
  <c r="A167" i="58"/>
  <c r="B167" i="58" a="1"/>
  <c r="M167" i="58" s="1"/>
  <c r="A168" i="58"/>
  <c r="B168" i="58" a="1"/>
  <c r="A169" i="58"/>
  <c r="B169" i="58" a="1"/>
  <c r="A170" i="58"/>
  <c r="B170" i="58" a="1"/>
  <c r="A171" i="58"/>
  <c r="B171" i="58" a="1"/>
  <c r="M171" i="58" s="1"/>
  <c r="A172" i="58"/>
  <c r="B172" i="58" a="1"/>
  <c r="M172" i="58" s="1"/>
  <c r="A173" i="58"/>
  <c r="B173" i="58" a="1"/>
  <c r="A174" i="58"/>
  <c r="B174" i="58" a="1"/>
  <c r="A175" i="58"/>
  <c r="B175" i="58" a="1"/>
  <c r="M175" i="58" s="1"/>
  <c r="A176" i="58"/>
  <c r="B176" i="58" a="1"/>
  <c r="A177" i="58"/>
  <c r="B177" i="58" a="1"/>
  <c r="A178" i="58"/>
  <c r="B178" i="58" a="1"/>
  <c r="A179" i="58"/>
  <c r="B179" i="58" a="1"/>
  <c r="M179" i="58" s="1"/>
  <c r="A180" i="58"/>
  <c r="B180" i="58" a="1"/>
  <c r="A181" i="58"/>
  <c r="B181" i="58" a="1"/>
  <c r="A182" i="58"/>
  <c r="B182" i="58" a="1"/>
  <c r="A183" i="58"/>
  <c r="B183" i="58" a="1"/>
  <c r="M183" i="58" s="1"/>
  <c r="A184" i="58"/>
  <c r="B184" i="58" a="1"/>
  <c r="M184" i="58" s="1"/>
  <c r="A185" i="58"/>
  <c r="B185" i="58" a="1"/>
  <c r="A186" i="58"/>
  <c r="B186" i="58" a="1"/>
  <c r="A187" i="58"/>
  <c r="B187" i="58" a="1"/>
  <c r="M187" i="58" s="1"/>
  <c r="A188" i="58"/>
  <c r="B188" i="58" a="1"/>
  <c r="A189" i="58"/>
  <c r="B189" i="58" a="1"/>
  <c r="A190" i="58"/>
  <c r="B190" i="58" a="1"/>
  <c r="M190" i="58" s="1"/>
  <c r="A191" i="58"/>
  <c r="B191" i="58" a="1"/>
  <c r="A192" i="58"/>
  <c r="B192" i="58" a="1"/>
  <c r="A193" i="58"/>
  <c r="B193" i="58" a="1"/>
  <c r="A194" i="58"/>
  <c r="B194" i="58" a="1"/>
  <c r="M194" i="58" s="1"/>
  <c r="A195" i="58"/>
  <c r="B195" i="58" a="1"/>
  <c r="A196" i="58"/>
  <c r="B196" i="58" a="1"/>
  <c r="A197" i="58"/>
  <c r="B197" i="58" a="1"/>
  <c r="A198" i="58"/>
  <c r="B198" i="58" a="1"/>
  <c r="M198" i="58" s="1"/>
  <c r="A199" i="58"/>
  <c r="B199" i="58" a="1"/>
  <c r="A200" i="58"/>
  <c r="B200" i="58" a="1"/>
  <c r="A201" i="58"/>
  <c r="B201" i="58" a="1"/>
  <c r="A202" i="58"/>
  <c r="B202" i="58" a="1"/>
  <c r="M202" i="58" s="1"/>
  <c r="A203" i="58"/>
  <c r="B203" i="58" a="1"/>
  <c r="M203" i="58" s="1"/>
  <c r="A204" i="58"/>
  <c r="B204" i="58" a="1"/>
  <c r="A205" i="58"/>
  <c r="B205" i="58" a="1"/>
  <c r="A206" i="58"/>
  <c r="B206" i="58" a="1"/>
  <c r="M206" i="58" s="1"/>
  <c r="A207" i="58"/>
  <c r="B207" i="58" a="1"/>
  <c r="A208" i="58"/>
  <c r="B208" i="58" a="1"/>
  <c r="A209" i="58"/>
  <c r="B209" i="58" a="1"/>
  <c r="A210" i="58"/>
  <c r="B210" i="58" a="1"/>
  <c r="M210" i="58" s="1"/>
  <c r="A211" i="58"/>
  <c r="B211" i="58" a="1"/>
  <c r="A212" i="58"/>
  <c r="B212" i="58" a="1"/>
  <c r="A213" i="58"/>
  <c r="B213" i="58" a="1"/>
  <c r="A214" i="58"/>
  <c r="B214" i="58" a="1"/>
  <c r="M214" i="58" s="1"/>
  <c r="A215" i="58"/>
  <c r="B215" i="58" a="1"/>
  <c r="A216" i="58"/>
  <c r="B216" i="58" a="1"/>
  <c r="A217" i="58"/>
  <c r="B217" i="58" a="1"/>
  <c r="A218" i="58"/>
  <c r="B218" i="58" a="1"/>
  <c r="M218" i="58" s="1"/>
  <c r="A219" i="58"/>
  <c r="B219" i="58" a="1"/>
  <c r="M219" i="58" s="1"/>
  <c r="A220" i="58"/>
  <c r="B220" i="58" a="1"/>
  <c r="A221" i="58"/>
  <c r="B221" i="58" a="1"/>
  <c r="A222" i="58"/>
  <c r="B222" i="58" a="1"/>
  <c r="M222" i="58" s="1"/>
  <c r="A223" i="58"/>
  <c r="B223" i="58" a="1"/>
  <c r="A224" i="58"/>
  <c r="B224" i="58" a="1"/>
  <c r="A225" i="58"/>
  <c r="B225" i="58" a="1"/>
  <c r="A226" i="58"/>
  <c r="B226" i="58" a="1"/>
  <c r="M226" i="58" s="1"/>
  <c r="A227" i="58"/>
  <c r="B227" i="58" a="1"/>
  <c r="A228" i="58"/>
  <c r="B228" i="58" a="1"/>
  <c r="A229" i="58"/>
  <c r="B229" i="58" a="1"/>
  <c r="A230" i="58"/>
  <c r="B230" i="58" a="1"/>
  <c r="M230" i="58" s="1"/>
  <c r="A231" i="58"/>
  <c r="B231" i="58" a="1"/>
  <c r="M231" i="58" s="1"/>
  <c r="A232" i="58"/>
  <c r="B232" i="58" a="1"/>
  <c r="A233" i="58"/>
  <c r="B233" i="58" a="1"/>
  <c r="A234" i="58"/>
  <c r="B234" i="58" a="1"/>
  <c r="A235" i="58"/>
  <c r="B235" i="58" a="1"/>
  <c r="M235" i="58" s="1"/>
  <c r="A236" i="58"/>
  <c r="B236" i="58" a="1"/>
  <c r="M236" i="58" s="1"/>
  <c r="A237" i="58"/>
  <c r="B237" i="58" a="1"/>
  <c r="M237" i="58" s="1"/>
  <c r="A238" i="58"/>
  <c r="B238" i="58" a="1"/>
  <c r="A239" i="58"/>
  <c r="B239" i="58" a="1"/>
  <c r="M239" i="58" s="1"/>
  <c r="A240" i="58"/>
  <c r="B240" i="58" a="1"/>
  <c r="A241" i="58"/>
  <c r="B241" i="58" a="1"/>
  <c r="M241" i="58" s="1"/>
  <c r="A242" i="58"/>
  <c r="B242" i="58" a="1"/>
  <c r="M242" i="58" s="1"/>
  <c r="A243" i="58"/>
  <c r="B243" i="58" a="1"/>
  <c r="A244" i="58"/>
  <c r="B244" i="58" a="1"/>
  <c r="M244" i="58" s="1"/>
  <c r="A245" i="58"/>
  <c r="B245" i="58" a="1"/>
  <c r="M245" i="58" s="1"/>
  <c r="A246" i="58"/>
  <c r="B246" i="58" a="1"/>
  <c r="A247" i="58"/>
  <c r="B247" i="58" a="1"/>
  <c r="M247" i="58" s="1"/>
  <c r="A248" i="58"/>
  <c r="B248" i="58" a="1"/>
  <c r="A249" i="58"/>
  <c r="B249" i="58" a="1"/>
  <c r="M249" i="58" s="1"/>
  <c r="A250" i="58"/>
  <c r="B250" i="58" a="1"/>
  <c r="A251" i="58"/>
  <c r="B251" i="58" a="1"/>
  <c r="A252" i="58"/>
  <c r="B252" i="58"/>
  <c r="B252" i="58" a="1"/>
  <c r="M252" i="58" s="1"/>
  <c r="A253" i="58"/>
  <c r="B253" i="58" a="1"/>
  <c r="A254" i="58"/>
  <c r="B254" i="58" a="1"/>
  <c r="A255" i="58"/>
  <c r="B255" i="58" a="1"/>
  <c r="A256" i="58"/>
  <c r="B256" i="58" a="1"/>
  <c r="M256" i="58" s="1"/>
  <c r="A257" i="58"/>
  <c r="B257" i="58" a="1"/>
  <c r="M257" i="58" s="1"/>
  <c r="A258" i="58"/>
  <c r="B258" i="58" a="1"/>
  <c r="A259" i="58"/>
  <c r="B259" i="58" a="1"/>
  <c r="A260" i="58"/>
  <c r="B260" i="58" a="1"/>
  <c r="A261" i="58"/>
  <c r="B261" i="58" a="1"/>
  <c r="A262" i="58"/>
  <c r="B262" i="58" a="1"/>
  <c r="A263" i="58"/>
  <c r="B263" i="58" a="1"/>
  <c r="A264" i="58"/>
  <c r="B264" i="58" a="1"/>
  <c r="M264" i="58" s="1"/>
  <c r="A265" i="58"/>
  <c r="B265" i="58" a="1"/>
  <c r="A266" i="58"/>
  <c r="B266" i="58" a="1"/>
  <c r="A267" i="58"/>
  <c r="B267" i="58" a="1"/>
  <c r="M267" i="58" s="1"/>
  <c r="A268" i="58"/>
  <c r="B268" i="58"/>
  <c r="B268" i="58" a="1"/>
  <c r="M268" i="58" s="1"/>
  <c r="A269" i="58"/>
  <c r="B269" i="58" a="1"/>
  <c r="A270" i="58"/>
  <c r="B270" i="58" a="1"/>
  <c r="M270" i="58" s="1"/>
  <c r="A271" i="58"/>
  <c r="B271" i="58" a="1"/>
  <c r="M271" i="58" s="1"/>
  <c r="A272" i="58"/>
  <c r="B272" i="58" a="1"/>
  <c r="M272" i="58" s="1"/>
  <c r="A273" i="58"/>
  <c r="B273" i="58" a="1"/>
  <c r="M273" i="58" s="1"/>
  <c r="A274" i="58"/>
  <c r="B274" i="58" a="1"/>
  <c r="M274" i="58" s="1"/>
  <c r="A275" i="58"/>
  <c r="B275" i="58" a="1"/>
  <c r="M275" i="58" s="1"/>
  <c r="A276" i="58"/>
  <c r="B276" i="58"/>
  <c r="B276" i="58" a="1"/>
  <c r="M276" i="58" s="1"/>
  <c r="A277" i="58"/>
  <c r="B277" i="58" a="1"/>
  <c r="M277" i="58" s="1"/>
  <c r="A278" i="58"/>
  <c r="B278" i="58" a="1"/>
  <c r="A279" i="58"/>
  <c r="B279" i="58" a="1"/>
  <c r="A280" i="58"/>
  <c r="B280" i="58" a="1"/>
  <c r="A281" i="58"/>
  <c r="B281" i="58" a="1"/>
  <c r="M281" i="58" s="1"/>
  <c r="A282" i="58"/>
  <c r="B282" i="58" a="1"/>
  <c r="A283" i="58"/>
  <c r="B283" i="58" a="1"/>
  <c r="M283" i="58" s="1"/>
  <c r="A284" i="58"/>
  <c r="B284" i="58" a="1"/>
  <c r="M284" i="58" s="1"/>
  <c r="A285" i="58"/>
  <c r="B285" i="58" a="1"/>
  <c r="A286" i="58"/>
  <c r="B286" i="58" a="1"/>
  <c r="A287" i="58"/>
  <c r="B287" i="58" a="1"/>
  <c r="M287" i="58" s="1"/>
  <c r="A288" i="58"/>
  <c r="B288" i="58" a="1"/>
  <c r="M288" i="58" s="1"/>
  <c r="A289" i="58"/>
  <c r="B289" i="58" a="1"/>
  <c r="A290" i="58"/>
  <c r="B290" i="58" a="1"/>
  <c r="A291" i="58"/>
  <c r="B291" i="58" a="1"/>
  <c r="M291" i="58" s="1"/>
  <c r="A292" i="58"/>
  <c r="B292" i="58" a="1"/>
  <c r="A293" i="58"/>
  <c r="B293" i="58" a="1"/>
  <c r="A294" i="58"/>
  <c r="B294" i="58" a="1"/>
  <c r="M294" i="58" s="1"/>
  <c r="A295" i="58"/>
  <c r="B295" i="58" a="1"/>
  <c r="M295" i="58" s="1"/>
  <c r="A296" i="58"/>
  <c r="B296" i="58" a="1"/>
  <c r="M296" i="58" s="1"/>
  <c r="A297" i="58"/>
  <c r="B297" i="58" a="1"/>
  <c r="M297" i="58" s="1"/>
  <c r="A298" i="58"/>
  <c r="B298" i="58" a="1"/>
  <c r="M298" i="58" s="1"/>
  <c r="A299" i="58"/>
  <c r="B299" i="58" a="1"/>
  <c r="A300" i="58"/>
  <c r="B300" i="58" a="1"/>
  <c r="M300" i="58" s="1"/>
  <c r="A301" i="58"/>
  <c r="B301" i="58" a="1"/>
  <c r="A302" i="58"/>
  <c r="B302" i="58" a="1"/>
  <c r="M302" i="58" s="1"/>
  <c r="A303" i="58"/>
  <c r="B303" i="58" a="1"/>
  <c r="A304" i="58"/>
  <c r="B304" i="58" a="1"/>
  <c r="A305" i="58"/>
  <c r="B305" i="58" a="1"/>
  <c r="A306" i="58"/>
  <c r="B306" i="58"/>
  <c r="B306" i="58" a="1"/>
  <c r="M306" i="58" s="1"/>
  <c r="A307" i="58"/>
  <c r="B307" i="58" a="1"/>
  <c r="M307" i="58" s="1"/>
  <c r="A308" i="58"/>
  <c r="B308" i="58" a="1"/>
  <c r="A309" i="58"/>
  <c r="B309" i="58" a="1"/>
  <c r="M309" i="58" s="1"/>
  <c r="A310" i="58"/>
  <c r="B310" i="58" a="1"/>
  <c r="A311" i="58"/>
  <c r="B311" i="58" a="1"/>
  <c r="A312" i="58"/>
  <c r="B312" i="58" a="1"/>
  <c r="A313" i="58"/>
  <c r="B313" i="58" a="1"/>
  <c r="A314" i="58"/>
  <c r="B314" i="58"/>
  <c r="B314" i="58" a="1"/>
  <c r="M314" i="58" s="1"/>
  <c r="A315" i="58"/>
  <c r="B315" i="58" a="1"/>
  <c r="M315" i="58" s="1"/>
  <c r="A316" i="58"/>
  <c r="B316" i="58" a="1"/>
  <c r="A317" i="58"/>
  <c r="B317" i="58" a="1"/>
  <c r="M317" i="58" s="1"/>
  <c r="A318" i="58"/>
  <c r="B318" i="58" a="1"/>
  <c r="A319" i="58"/>
  <c r="B319" i="58" a="1"/>
  <c r="A320" i="58"/>
  <c r="B320" i="58" a="1"/>
  <c r="A321" i="58"/>
  <c r="B321" i="58" a="1"/>
  <c r="A322" i="58"/>
  <c r="B322" i="58" a="1"/>
  <c r="M322" i="58" s="1"/>
  <c r="A323" i="58"/>
  <c r="B323" i="58" a="1"/>
  <c r="M323" i="58" s="1"/>
  <c r="A324" i="58"/>
  <c r="B324" i="58" a="1"/>
  <c r="A325" i="58"/>
  <c r="B325" i="58" a="1"/>
  <c r="A326" i="58"/>
  <c r="B326" i="58" a="1"/>
  <c r="M326" i="58" s="1"/>
  <c r="A327" i="58"/>
  <c r="B327" i="58" a="1"/>
  <c r="A328" i="58"/>
  <c r="B328" i="58" a="1"/>
  <c r="A329" i="58"/>
  <c r="B329" i="58" a="1"/>
  <c r="A330" i="58"/>
  <c r="B330" i="58" a="1"/>
  <c r="M330" i="58" s="1"/>
  <c r="A331" i="58"/>
  <c r="B331" i="58" a="1"/>
  <c r="M331" i="58" s="1"/>
  <c r="A332" i="58"/>
  <c r="B332" i="58" a="1"/>
  <c r="B332" i="58" s="1"/>
  <c r="A333" i="58"/>
  <c r="B333" i="58" a="1"/>
  <c r="A334" i="58"/>
  <c r="B334" i="58" a="1"/>
  <c r="A335" i="58"/>
  <c r="B335" i="58" a="1"/>
  <c r="M335" i="58" s="1"/>
  <c r="A336" i="58"/>
  <c r="B336" i="58" a="1"/>
  <c r="A337" i="58"/>
  <c r="B337" i="58" a="1"/>
  <c r="A338" i="58"/>
  <c r="B338" i="58" a="1"/>
  <c r="M338" i="58" s="1"/>
  <c r="A339" i="58"/>
  <c r="B339" i="58" a="1"/>
  <c r="M339" i="58" s="1"/>
  <c r="A340" i="58"/>
  <c r="B340" i="58" a="1"/>
  <c r="M340" i="58" s="1"/>
  <c r="A341" i="58"/>
  <c r="B341" i="58" a="1"/>
  <c r="A342" i="58"/>
  <c r="B342" i="58" a="1"/>
  <c r="A343" i="58"/>
  <c r="B343" i="58" a="1"/>
  <c r="B343" i="58" s="1"/>
  <c r="A344" i="58"/>
  <c r="B344" i="58" a="1"/>
  <c r="A345" i="58"/>
  <c r="B345" i="58" a="1"/>
  <c r="A346" i="58"/>
  <c r="B346" i="58" a="1"/>
  <c r="M346" i="58" s="1"/>
  <c r="A347" i="58"/>
  <c r="B347" i="58" a="1"/>
  <c r="M347" i="58" s="1"/>
  <c r="A348" i="58"/>
  <c r="B348" i="58" a="1"/>
  <c r="A349" i="58"/>
  <c r="B349" i="58" a="1"/>
  <c r="M349" i="58" s="1"/>
  <c r="A350" i="58"/>
  <c r="B350" i="58" a="1"/>
  <c r="A351" i="58"/>
  <c r="B351" i="58" a="1"/>
  <c r="A352" i="58"/>
  <c r="B352" i="58" a="1"/>
  <c r="A353" i="58"/>
  <c r="B353" i="58" a="1"/>
  <c r="B353" i="58" s="1"/>
  <c r="A354" i="58"/>
  <c r="B354" i="58" a="1"/>
  <c r="M354" i="58" s="1"/>
  <c r="A355" i="58"/>
  <c r="B355" i="58" a="1"/>
  <c r="M355" i="58" s="1"/>
  <c r="A356" i="58"/>
  <c r="B356" i="58" a="1"/>
  <c r="A357" i="58"/>
  <c r="B357" i="58" a="1"/>
  <c r="A358" i="58"/>
  <c r="B358" i="58" a="1"/>
  <c r="M358" i="58" s="1"/>
  <c r="A359" i="58"/>
  <c r="B359" i="58" a="1"/>
  <c r="A360" i="58"/>
  <c r="B360" i="58" a="1"/>
  <c r="A361" i="58"/>
  <c r="B361" i="58" a="1"/>
  <c r="A362" i="58"/>
  <c r="B362" i="58"/>
  <c r="B362" i="58" a="1"/>
  <c r="M362" i="58" s="1"/>
  <c r="A363" i="58"/>
  <c r="B363" i="58" a="1"/>
  <c r="M363" i="58" s="1"/>
  <c r="A364" i="58"/>
  <c r="B364" i="58" a="1"/>
  <c r="B364" i="58" s="1"/>
  <c r="A365" i="58"/>
  <c r="B365" i="58" a="1"/>
  <c r="A366" i="58"/>
  <c r="B366" i="58" a="1"/>
  <c r="A367" i="58"/>
  <c r="B367" i="58" a="1"/>
  <c r="M367" i="58" s="1"/>
  <c r="A368" i="58"/>
  <c r="B368" i="58" a="1"/>
  <c r="A369" i="58"/>
  <c r="B369" i="58" a="1"/>
  <c r="A370" i="58"/>
  <c r="B370" i="58" a="1"/>
  <c r="M370" i="58" s="1"/>
  <c r="A371" i="58"/>
  <c r="B371" i="58" a="1"/>
  <c r="M371" i="58" s="1"/>
  <c r="A372" i="58"/>
  <c r="B372" i="58" a="1"/>
  <c r="M372" i="58" s="1"/>
  <c r="A373" i="58"/>
  <c r="B373" i="58" a="1"/>
  <c r="A374" i="58"/>
  <c r="B374" i="58" a="1"/>
  <c r="A375" i="58"/>
  <c r="B375" i="58" a="1"/>
  <c r="B375" i="58" s="1"/>
  <c r="A376" i="58"/>
  <c r="B376" i="58" a="1"/>
  <c r="A377" i="58"/>
  <c r="B377" i="58" a="1"/>
  <c r="A378" i="58"/>
  <c r="B378" i="58"/>
  <c r="B378" i="58" a="1"/>
  <c r="M378" i="58" s="1"/>
  <c r="A379" i="58"/>
  <c r="B379" i="58" a="1"/>
  <c r="M379" i="58" s="1"/>
  <c r="A380" i="58"/>
  <c r="B380" i="58" a="1"/>
  <c r="A381" i="58"/>
  <c r="B381" i="58" a="1"/>
  <c r="M381" i="58" s="1"/>
  <c r="A382" i="58"/>
  <c r="B382" i="58" a="1"/>
  <c r="A383" i="58"/>
  <c r="B383" i="58" a="1"/>
  <c r="A384" i="58"/>
  <c r="B384" i="58" a="1"/>
  <c r="A385" i="58"/>
  <c r="B385" i="58" a="1"/>
  <c r="B385" i="58" s="1"/>
  <c r="A386" i="58"/>
  <c r="B386" i="58" a="1"/>
  <c r="M386" i="58" s="1"/>
  <c r="A387" i="58"/>
  <c r="B387" i="58" a="1"/>
  <c r="M387" i="58" s="1"/>
  <c r="A388" i="58"/>
  <c r="B388" i="58" a="1"/>
  <c r="A389" i="58"/>
  <c r="B389" i="58" a="1"/>
  <c r="A390" i="58"/>
  <c r="B390" i="58" a="1"/>
  <c r="M390" i="58" s="1"/>
  <c r="A391" i="58"/>
  <c r="B391" i="58" a="1"/>
  <c r="A392" i="58"/>
  <c r="B392" i="58" a="1"/>
  <c r="A393" i="58"/>
  <c r="B393" i="58" a="1"/>
  <c r="M393" i="58" s="1"/>
  <c r="A394" i="58"/>
  <c r="B394" i="58" a="1"/>
  <c r="A395" i="58"/>
  <c r="B395" i="58" a="1"/>
  <c r="A396" i="58"/>
  <c r="B396" i="58" a="1"/>
  <c r="B396" i="58" s="1"/>
  <c r="A397" i="58"/>
  <c r="B397" i="58" a="1"/>
  <c r="M397" i="58" s="1"/>
  <c r="A398" i="58"/>
  <c r="B398" i="58" a="1"/>
  <c r="M398" i="58" s="1"/>
  <c r="A399" i="58"/>
  <c r="B399" i="58" a="1"/>
  <c r="A400" i="58"/>
  <c r="B400" i="58" a="1"/>
  <c r="A401" i="58"/>
  <c r="B401" i="58" a="1"/>
  <c r="M401" i="58" s="1"/>
  <c r="A402" i="58"/>
  <c r="B402" i="58" a="1"/>
  <c r="A403" i="58"/>
  <c r="B403" i="58" a="1"/>
  <c r="A404" i="58"/>
  <c r="B404" i="58" a="1"/>
  <c r="A405" i="58"/>
  <c r="B405" i="58" a="1"/>
  <c r="M405" i="58" s="1"/>
  <c r="A406" i="58"/>
  <c r="B406" i="58" a="1"/>
  <c r="M406" i="58" s="1"/>
  <c r="A407" i="58"/>
  <c r="B407" i="58" a="1"/>
  <c r="B407" i="58" s="1"/>
  <c r="A408" i="58"/>
  <c r="B408" i="58" a="1"/>
  <c r="M408" i="58" s="1"/>
  <c r="A409" i="58"/>
  <c r="B409" i="58" a="1"/>
  <c r="M409" i="58" s="1"/>
  <c r="A410" i="58"/>
  <c r="B410" i="58" a="1"/>
  <c r="A411" i="58"/>
  <c r="B411" i="58" a="1"/>
  <c r="A412" i="58"/>
  <c r="B412" i="58" a="1"/>
  <c r="M412" i="58" s="1"/>
  <c r="A413" i="58"/>
  <c r="B413" i="58" a="1"/>
  <c r="M413" i="58" s="1"/>
  <c r="A414" i="58"/>
  <c r="B414" i="58" a="1"/>
  <c r="A415" i="58"/>
  <c r="B415" i="58" a="1"/>
  <c r="A416" i="58"/>
  <c r="B416" i="58" a="1"/>
  <c r="M416" i="58" s="1"/>
  <c r="A417" i="58"/>
  <c r="B417" i="58" a="1"/>
  <c r="M417" i="58" s="1"/>
  <c r="A418" i="58"/>
  <c r="B418" i="58" a="1"/>
  <c r="A419" i="58"/>
  <c r="B419" i="58" a="1"/>
  <c r="A420" i="58"/>
  <c r="B420" i="58" a="1"/>
  <c r="M420" i="58" s="1"/>
  <c r="A421" i="58"/>
  <c r="B421" i="58" a="1"/>
  <c r="A422" i="58"/>
  <c r="B422" i="58" a="1"/>
  <c r="M422" i="58" s="1"/>
  <c r="A423" i="58"/>
  <c r="B423" i="58" a="1"/>
  <c r="A424" i="58"/>
  <c r="B424" i="58" a="1"/>
  <c r="M424" i="58" s="1"/>
  <c r="A425" i="58"/>
  <c r="B425" i="58" a="1"/>
  <c r="A426" i="58"/>
  <c r="B426" i="58" a="1"/>
  <c r="A427" i="58"/>
  <c r="B427" i="58" a="1"/>
  <c r="A428" i="58"/>
  <c r="B428" i="58" a="1"/>
  <c r="A429" i="58"/>
  <c r="B429" i="58" a="1"/>
  <c r="M429" i="58" s="1"/>
  <c r="A430" i="58"/>
  <c r="B430" i="58" a="1"/>
  <c r="A431" i="58"/>
  <c r="B431" i="58" a="1"/>
  <c r="A432" i="58"/>
  <c r="B432" i="58" a="1"/>
  <c r="M432" i="58" s="1"/>
  <c r="A433" i="58"/>
  <c r="B433" i="58" a="1"/>
  <c r="A434" i="58"/>
  <c r="B434" i="58" a="1"/>
  <c r="A435" i="58"/>
  <c r="B435" i="58" a="1"/>
  <c r="M435" i="58" s="1"/>
  <c r="A436" i="58"/>
  <c r="B436" i="58" a="1"/>
  <c r="A437" i="58"/>
  <c r="B437" i="58" a="1"/>
  <c r="A438" i="58"/>
  <c r="B438" i="58" a="1"/>
  <c r="M438" i="58" s="1"/>
  <c r="A439" i="58"/>
  <c r="B439" i="58" a="1"/>
  <c r="B439" i="58" s="1"/>
  <c r="A440" i="58"/>
  <c r="B440" i="58" a="1"/>
  <c r="A441" i="58"/>
  <c r="B441" i="58" a="1"/>
  <c r="A442" i="58"/>
  <c r="B442" i="58" a="1"/>
  <c r="M442" i="58" s="1"/>
  <c r="A443" i="58"/>
  <c r="B443" i="58" a="1"/>
  <c r="A444" i="58"/>
  <c r="B444" i="58" a="1"/>
  <c r="A445" i="58"/>
  <c r="B445" i="58" a="1"/>
  <c r="A446" i="58"/>
  <c r="B446" i="58" a="1"/>
  <c r="M446" i="58" s="1"/>
  <c r="A447" i="58"/>
  <c r="B447" i="58" a="1"/>
  <c r="A448" i="58"/>
  <c r="B448" i="58" a="1"/>
  <c r="A449" i="58"/>
  <c r="B449" i="58" a="1"/>
  <c r="B449" i="58" s="1"/>
  <c r="A450" i="58"/>
  <c r="B450" i="58" a="1"/>
  <c r="M450" i="58" s="1"/>
  <c r="A451" i="58"/>
  <c r="B451" i="58" a="1"/>
  <c r="M451" i="58" s="1"/>
  <c r="A452" i="58"/>
  <c r="B452" i="58" a="1"/>
  <c r="A453" i="58"/>
  <c r="B453" i="58" a="1"/>
  <c r="A454" i="58"/>
  <c r="B454" i="58" a="1"/>
  <c r="M454" i="58" s="1"/>
  <c r="A455" i="58"/>
  <c r="B455" i="58" a="1"/>
  <c r="A456" i="58"/>
  <c r="B456" i="58" a="1"/>
  <c r="A457" i="58"/>
  <c r="B457" i="58" a="1"/>
  <c r="A458" i="58"/>
  <c r="B458" i="58" a="1"/>
  <c r="M458" i="58" s="1"/>
  <c r="A459" i="58"/>
  <c r="B459" i="58" a="1"/>
  <c r="A460" i="58"/>
  <c r="B460" i="58" a="1"/>
  <c r="B460" i="58" s="1"/>
  <c r="A461" i="58"/>
  <c r="B461" i="58" a="1"/>
  <c r="A462" i="58"/>
  <c r="B462" i="58" a="1"/>
  <c r="M462" i="58" s="1"/>
  <c r="A463" i="58"/>
  <c r="B463" i="58" a="1"/>
  <c r="A464" i="58"/>
  <c r="B464" i="58" a="1"/>
  <c r="A465" i="58"/>
  <c r="B465" i="58" a="1"/>
  <c r="A466" i="58"/>
  <c r="B466" i="58" a="1"/>
  <c r="M466" i="58" s="1"/>
  <c r="A467" i="58"/>
  <c r="B467" i="58" a="1"/>
  <c r="M467" i="58" s="1"/>
  <c r="A468" i="58"/>
  <c r="B468" i="58" a="1"/>
  <c r="A469" i="58"/>
  <c r="B469" i="58" a="1"/>
  <c r="A470" i="58"/>
  <c r="B470" i="58" a="1"/>
  <c r="M470" i="58" s="1"/>
  <c r="A471" i="58"/>
  <c r="B471" i="58" a="1"/>
  <c r="B471" i="58" s="1"/>
  <c r="A472" i="58"/>
  <c r="B472" i="58" a="1"/>
  <c r="A473" i="58"/>
  <c r="B473" i="58" a="1"/>
  <c r="A474" i="58"/>
  <c r="B474" i="58" a="1"/>
  <c r="M474" i="58" s="1"/>
  <c r="A475" i="58"/>
  <c r="B475" i="58" a="1"/>
  <c r="A476" i="58"/>
  <c r="B476" i="58" a="1"/>
  <c r="A477" i="58"/>
  <c r="B477" i="58" a="1"/>
  <c r="A478" i="58"/>
  <c r="B478" i="58" a="1"/>
  <c r="M478" i="58" s="1"/>
  <c r="A479" i="58"/>
  <c r="B479" i="58" a="1"/>
  <c r="A480" i="58"/>
  <c r="B480" i="58" a="1"/>
  <c r="A481" i="58"/>
  <c r="B481" i="58" a="1"/>
  <c r="B481" i="58" s="1"/>
  <c r="A482" i="58"/>
  <c r="B482" i="58" a="1"/>
  <c r="M482" i="58" s="1"/>
  <c r="A483" i="58"/>
  <c r="B483" i="58" a="1"/>
  <c r="M483" i="58" s="1"/>
  <c r="A484" i="58"/>
  <c r="B484" i="58" a="1"/>
  <c r="A485" i="58"/>
  <c r="B485" i="58" a="1"/>
  <c r="A486" i="58"/>
  <c r="B486" i="58" a="1"/>
  <c r="M486" i="58" s="1"/>
  <c r="A487" i="58"/>
  <c r="B487" i="58" a="1"/>
  <c r="A488" i="58"/>
  <c r="B488" i="58" a="1"/>
  <c r="A489" i="58"/>
  <c r="B489" i="58" a="1"/>
  <c r="A490" i="58"/>
  <c r="B490" i="58" a="1"/>
  <c r="M490" i="58" s="1"/>
  <c r="A491" i="58"/>
  <c r="B491" i="58" a="1"/>
  <c r="A492" i="58"/>
  <c r="B492" i="58" a="1"/>
  <c r="M492" i="58" s="1"/>
  <c r="A493" i="58"/>
  <c r="B493" i="58" a="1"/>
  <c r="A494" i="58"/>
  <c r="B494" i="58" a="1"/>
  <c r="A495" i="58"/>
  <c r="B495" i="58" a="1"/>
  <c r="A496" i="58"/>
  <c r="B496" i="58" a="1"/>
  <c r="M496" i="58" s="1"/>
  <c r="A497" i="58"/>
  <c r="B497" i="58" a="1"/>
  <c r="M497" i="58" s="1"/>
  <c r="A498" i="58"/>
  <c r="B498" i="58" a="1"/>
  <c r="M498" i="58" s="1"/>
  <c r="A499" i="58"/>
  <c r="B499" i="58" a="1"/>
  <c r="A500" i="58"/>
  <c r="B500" i="58" a="1"/>
  <c r="M500" i="58" s="1"/>
  <c r="A501" i="58"/>
  <c r="B501" i="58" a="1"/>
  <c r="A502" i="58"/>
  <c r="B502" i="58" a="1"/>
  <c r="A503" i="58"/>
  <c r="B503" i="58" a="1"/>
  <c r="B503" i="58" s="1"/>
  <c r="A504" i="58"/>
  <c r="B504" i="58" a="1"/>
  <c r="M504" i="58" s="1"/>
  <c r="A505" i="58"/>
  <c r="B505" i="58" a="1"/>
  <c r="M505" i="58" s="1"/>
  <c r="A506" i="58"/>
  <c r="B506" i="58" a="1"/>
  <c r="A507" i="58"/>
  <c r="B507" i="58" a="1"/>
  <c r="M507" i="58" s="1"/>
  <c r="A508" i="58"/>
  <c r="B508" i="58" a="1"/>
  <c r="A509" i="58"/>
  <c r="B509" i="58" a="1"/>
  <c r="A510" i="58"/>
  <c r="B510" i="58" a="1"/>
  <c r="A511" i="58"/>
  <c r="B511" i="58" a="1"/>
  <c r="A512" i="58"/>
  <c r="B512" i="58"/>
  <c r="B512" i="58" a="1"/>
  <c r="M512" i="58" s="1"/>
  <c r="A513" i="58"/>
  <c r="B513" i="58" a="1"/>
  <c r="A514" i="58"/>
  <c r="B514" i="58" a="1"/>
  <c r="A515" i="58"/>
  <c r="B515" i="58" a="1"/>
  <c r="M515" i="58" s="1"/>
  <c r="A516" i="58"/>
  <c r="B516" i="58" a="1"/>
  <c r="A517" i="58"/>
  <c r="B517" i="58" a="1"/>
  <c r="A518" i="58"/>
  <c r="B518" i="58" a="1"/>
  <c r="A519" i="58"/>
  <c r="B519" i="58" a="1"/>
  <c r="A520" i="58"/>
  <c r="B520" i="58" a="1"/>
  <c r="M520" i="58" s="1"/>
  <c r="A521" i="58"/>
  <c r="B521" i="58" a="1"/>
  <c r="A522" i="58"/>
  <c r="B522" i="58" a="1"/>
  <c r="A523" i="58"/>
  <c r="B523" i="58" a="1"/>
  <c r="A524" i="58"/>
  <c r="B524" i="58" a="1"/>
  <c r="M524" i="58" s="1"/>
  <c r="A525" i="58"/>
  <c r="B525" i="58" a="1"/>
  <c r="M525" i="58" s="1"/>
  <c r="A526" i="58"/>
  <c r="B526" i="58" a="1"/>
  <c r="A527" i="58"/>
  <c r="B527" i="58" a="1"/>
  <c r="M527" i="58" s="1"/>
  <c r="A528" i="58"/>
  <c r="B528" i="58" a="1"/>
  <c r="A529" i="58"/>
  <c r="B529" i="58" a="1"/>
  <c r="M529" i="58" s="1"/>
  <c r="A530" i="58"/>
  <c r="B530" i="58" a="1"/>
  <c r="A531" i="58"/>
  <c r="B531" i="58" a="1"/>
  <c r="A532" i="58"/>
  <c r="B532" i="58" a="1"/>
  <c r="M532" i="58" s="1"/>
  <c r="A533" i="58"/>
  <c r="B533" i="58" a="1"/>
  <c r="A534" i="58"/>
  <c r="B534" i="58" a="1"/>
  <c r="A535" i="58"/>
  <c r="B535" i="58" a="1"/>
  <c r="B535" i="58" s="1"/>
  <c r="A536" i="58"/>
  <c r="B536" i="58" a="1"/>
  <c r="A537" i="58"/>
  <c r="B537" i="58" a="1"/>
  <c r="M537" i="58" s="1"/>
  <c r="A538" i="58"/>
  <c r="B538" i="58" a="1"/>
  <c r="A539" i="58"/>
  <c r="B539" i="58" a="1"/>
  <c r="A540" i="58"/>
  <c r="B540" i="58" a="1"/>
  <c r="A541" i="58"/>
  <c r="B541" i="58" a="1"/>
  <c r="A542" i="58"/>
  <c r="B542" i="58" a="1"/>
  <c r="A543" i="58"/>
  <c r="B543" i="58" a="1"/>
  <c r="A544" i="58"/>
  <c r="B544" i="58" a="1"/>
  <c r="A545" i="58"/>
  <c r="B545" i="58" a="1"/>
  <c r="B545" i="58" s="1"/>
  <c r="A546" i="58"/>
  <c r="B546" i="58" a="1"/>
  <c r="A547" i="58"/>
  <c r="B547" i="58" a="1"/>
  <c r="A548" i="58"/>
  <c r="B548" i="58" a="1"/>
  <c r="A549" i="58"/>
  <c r="B549" i="58" a="1"/>
  <c r="A550" i="58"/>
  <c r="B550" i="58" a="1"/>
  <c r="A551" i="58"/>
  <c r="B551" i="58" a="1"/>
  <c r="A552" i="58"/>
  <c r="B552" i="58" a="1"/>
  <c r="A553" i="58"/>
  <c r="B553" i="58" a="1"/>
  <c r="M553" i="58" s="1"/>
  <c r="A554" i="58"/>
  <c r="B554" i="58" a="1"/>
  <c r="A555" i="58"/>
  <c r="B555" i="58" a="1"/>
  <c r="A556" i="58"/>
  <c r="B556" i="58" a="1"/>
  <c r="B556" i="58" s="1"/>
  <c r="A557" i="58"/>
  <c r="B557" i="58" a="1"/>
  <c r="A558" i="58"/>
  <c r="B558" i="58" a="1"/>
  <c r="A559" i="58"/>
  <c r="B559" i="58" a="1"/>
  <c r="A560" i="58"/>
  <c r="B560" i="58" a="1"/>
  <c r="A561" i="58"/>
  <c r="B561" i="58" a="1"/>
  <c r="A562" i="58"/>
  <c r="B562" i="58" a="1"/>
  <c r="A563" i="58"/>
  <c r="B563" i="58" a="1"/>
  <c r="A564" i="58"/>
  <c r="B564" i="58" a="1"/>
  <c r="A565" i="58"/>
  <c r="B565" i="58" a="1"/>
  <c r="A566" i="58"/>
  <c r="B566" i="58" a="1"/>
  <c r="A567" i="58"/>
  <c r="B567" i="58" a="1"/>
  <c r="B567" i="58" s="1"/>
  <c r="A568" i="58"/>
  <c r="B568" i="58" a="1"/>
  <c r="A569" i="58"/>
  <c r="B569" i="58" a="1"/>
  <c r="M569" i="58" s="1"/>
  <c r="A570" i="58"/>
  <c r="B570" i="58" a="1"/>
  <c r="A571" i="58"/>
  <c r="B571" i="58" a="1"/>
  <c r="A572" i="58"/>
  <c r="B572" i="58" a="1"/>
  <c r="A573" i="58"/>
  <c r="B573" i="58" a="1"/>
  <c r="A574" i="58"/>
  <c r="B574" i="58" a="1"/>
  <c r="A575" i="58"/>
  <c r="B575" i="58" a="1"/>
  <c r="A576" i="58"/>
  <c r="B576" i="58" a="1"/>
  <c r="A577" i="58"/>
  <c r="B577" i="58" a="1"/>
  <c r="B577" i="58" s="1"/>
  <c r="A578" i="58"/>
  <c r="B578" i="58" a="1"/>
  <c r="A579" i="58"/>
  <c r="B579" i="58" a="1"/>
  <c r="A580" i="58"/>
  <c r="B580" i="58" a="1"/>
  <c r="A581" i="58"/>
  <c r="B581" i="58" a="1"/>
  <c r="A582" i="58"/>
  <c r="B582" i="58" a="1"/>
  <c r="A583" i="58"/>
  <c r="B583" i="58" a="1"/>
  <c r="A584" i="58"/>
  <c r="B584" i="58" a="1"/>
  <c r="A585" i="58"/>
  <c r="B585" i="58" a="1"/>
  <c r="A586" i="58"/>
  <c r="B586" i="58" a="1"/>
  <c r="A587" i="58"/>
  <c r="B587" i="58" a="1"/>
  <c r="A588" i="58"/>
  <c r="B588" i="58" a="1"/>
  <c r="M588" i="58" s="1"/>
  <c r="A589" i="58"/>
  <c r="B589" i="58" a="1"/>
  <c r="A590" i="58"/>
  <c r="B590" i="58" a="1"/>
  <c r="A591" i="58"/>
  <c r="B591" i="58" a="1"/>
  <c r="A592" i="58"/>
  <c r="B592" i="58" a="1"/>
  <c r="A593" i="58"/>
  <c r="B593" i="58" a="1"/>
  <c r="A594" i="58"/>
  <c r="B594" i="58" a="1"/>
  <c r="A595" i="58"/>
  <c r="B595" i="58" a="1"/>
  <c r="A596" i="58"/>
  <c r="B596" i="58" a="1"/>
  <c r="A597" i="58"/>
  <c r="B597" i="58" a="1"/>
  <c r="A598" i="58"/>
  <c r="B598" i="58" a="1"/>
  <c r="A599" i="58"/>
  <c r="B599" i="58" a="1"/>
  <c r="A600" i="58"/>
  <c r="B600" i="58" a="1"/>
  <c r="A601" i="58"/>
  <c r="B601" i="58" a="1"/>
  <c r="A602" i="58"/>
  <c r="B602" i="58" a="1"/>
  <c r="A603" i="58"/>
  <c r="B603" i="58" a="1"/>
  <c r="A604" i="58"/>
  <c r="B604" i="58" a="1"/>
  <c r="M604" i="58" s="1"/>
  <c r="A605" i="58"/>
  <c r="B605" i="58" a="1"/>
  <c r="A606" i="58"/>
  <c r="B606" i="58" a="1"/>
  <c r="A607" i="58"/>
  <c r="B607" i="58" a="1"/>
  <c r="A608" i="58"/>
  <c r="B608" i="58" a="1"/>
  <c r="A609" i="58"/>
  <c r="B609" i="58" a="1"/>
  <c r="A610" i="58"/>
  <c r="B610" i="58" a="1"/>
  <c r="A611" i="58"/>
  <c r="B611" i="58" a="1"/>
  <c r="A612" i="58"/>
  <c r="B612" i="58" a="1"/>
  <c r="M612" i="58" s="1"/>
  <c r="A613" i="58"/>
  <c r="B613" i="58" a="1"/>
  <c r="A614" i="58"/>
  <c r="B614" i="58" a="1"/>
  <c r="A615" i="58"/>
  <c r="B615" i="58" a="1"/>
  <c r="A616" i="58"/>
  <c r="B616" i="58" a="1"/>
  <c r="A617" i="58"/>
  <c r="B617" i="58" a="1"/>
  <c r="A618" i="58"/>
  <c r="B618" i="58" a="1"/>
  <c r="A619" i="58"/>
  <c r="B619" i="58" a="1"/>
  <c r="A620" i="58"/>
  <c r="B620" i="58" a="1"/>
  <c r="M620" i="58" s="1"/>
  <c r="A621" i="58"/>
  <c r="B621" i="58" a="1"/>
  <c r="A622" i="58"/>
  <c r="B622" i="58" a="1"/>
  <c r="A623" i="58"/>
  <c r="B623" i="58" a="1"/>
  <c r="A624" i="58"/>
  <c r="B624" i="58" a="1"/>
  <c r="A625" i="58"/>
  <c r="B625" i="58" a="1"/>
  <c r="A626" i="58"/>
  <c r="B626" i="58" a="1"/>
  <c r="A627" i="58"/>
  <c r="B627" i="58" a="1"/>
  <c r="M627" i="58" s="1"/>
  <c r="A628" i="58"/>
  <c r="B628" i="58" a="1"/>
  <c r="A629" i="58"/>
  <c r="B629" i="58" a="1"/>
  <c r="A630" i="58"/>
  <c r="B630" i="58" a="1"/>
  <c r="A631" i="58"/>
  <c r="B631" i="58" a="1"/>
  <c r="M631" i="58" s="1"/>
  <c r="A632" i="58"/>
  <c r="B632" i="58" a="1"/>
  <c r="A633" i="58"/>
  <c r="B633" i="58" a="1"/>
  <c r="M633" i="58" s="1"/>
  <c r="A634" i="58"/>
  <c r="B634" i="58" a="1"/>
  <c r="A635" i="58"/>
  <c r="B635" i="58" a="1"/>
  <c r="M635" i="58" s="1"/>
  <c r="A636" i="58"/>
  <c r="B636" i="58" a="1"/>
  <c r="B636" i="58" s="1"/>
  <c r="A637" i="58"/>
  <c r="B637" i="58" a="1"/>
  <c r="A638" i="58"/>
  <c r="B638" i="58" a="1"/>
  <c r="M638" i="58" s="1"/>
  <c r="A639" i="58"/>
  <c r="B639" i="58" a="1"/>
  <c r="A640" i="58"/>
  <c r="B640" i="58" a="1"/>
  <c r="A641" i="58"/>
  <c r="B641" i="58" a="1"/>
  <c r="A642" i="58"/>
  <c r="B642" i="58" a="1"/>
  <c r="A643" i="58"/>
  <c r="B643" i="58" a="1"/>
  <c r="A644" i="58"/>
  <c r="B644" i="58" a="1"/>
  <c r="B644" i="58" s="1"/>
  <c r="A645" i="58"/>
  <c r="B645" i="58" a="1"/>
  <c r="A646" i="58"/>
  <c r="B646" i="58" a="1"/>
  <c r="A647" i="58"/>
  <c r="B647" i="58" a="1"/>
  <c r="A648" i="58"/>
  <c r="B648" i="58" a="1"/>
  <c r="M648" i="58" s="1"/>
  <c r="A649" i="58"/>
  <c r="B649" i="58" a="1"/>
  <c r="A650" i="58"/>
  <c r="B650" i="58" a="1"/>
  <c r="A651" i="58"/>
  <c r="B651" i="58" a="1"/>
  <c r="A652" i="58"/>
  <c r="B652" i="58" a="1"/>
  <c r="B652" i="58" s="1"/>
  <c r="A653" i="58"/>
  <c r="B653" i="58" a="1"/>
  <c r="A654" i="58"/>
  <c r="B654" i="58" a="1"/>
  <c r="A655" i="58"/>
  <c r="B655" i="58" a="1"/>
  <c r="A656" i="58"/>
  <c r="B656" i="58" a="1"/>
  <c r="M656" i="58" s="1"/>
  <c r="A657" i="58"/>
  <c r="B657" i="58" a="1"/>
  <c r="A658" i="58"/>
  <c r="B658" i="58" a="1"/>
  <c r="A659" i="58"/>
  <c r="B659" i="58" a="1"/>
  <c r="A660" i="58"/>
  <c r="B660" i="58" a="1"/>
  <c r="B660" i="58" s="1"/>
  <c r="A661" i="58"/>
  <c r="B661" i="58" a="1"/>
  <c r="A662" i="58"/>
  <c r="B662" i="58" a="1"/>
  <c r="A663" i="58"/>
  <c r="B663" i="58" a="1"/>
  <c r="A664" i="58"/>
  <c r="B664" i="58" a="1"/>
  <c r="M664" i="58" s="1"/>
  <c r="A665" i="58"/>
  <c r="B665" i="58" a="1"/>
  <c r="B665" i="58" s="1"/>
  <c r="A666" i="58"/>
  <c r="B666" i="58" a="1"/>
  <c r="A667" i="58"/>
  <c r="B667" i="58" a="1"/>
  <c r="A668" i="58"/>
  <c r="B668" i="58" a="1"/>
  <c r="A669" i="58"/>
  <c r="B669" i="58" a="1"/>
  <c r="A670" i="58"/>
  <c r="B670" i="58" a="1"/>
  <c r="A671" i="58"/>
  <c r="B671" i="58" a="1"/>
  <c r="B671" i="58" s="1"/>
  <c r="A672" i="58"/>
  <c r="B672" i="58" a="1"/>
  <c r="M672" i="58" s="1"/>
  <c r="A673" i="58"/>
  <c r="B673" i="58" a="1"/>
  <c r="A674" i="58"/>
  <c r="B674" i="58" a="1"/>
  <c r="A675" i="58"/>
  <c r="B675" i="58" a="1"/>
  <c r="A676" i="58"/>
  <c r="B676" i="58" a="1"/>
  <c r="B676" i="58" s="1"/>
  <c r="A677" i="58"/>
  <c r="B677" i="58" a="1"/>
  <c r="A678" i="58"/>
  <c r="B678" i="58" a="1"/>
  <c r="A679" i="58"/>
  <c r="B679" i="58" a="1"/>
  <c r="A680" i="58"/>
  <c r="B680" i="58" a="1"/>
  <c r="M680" i="58" s="1"/>
  <c r="A681" i="58"/>
  <c r="B681" i="58" a="1"/>
  <c r="B681" i="58" s="1"/>
  <c r="A682" i="58"/>
  <c r="B682" i="58" a="1"/>
  <c r="A683" i="58"/>
  <c r="B683" i="58" a="1"/>
  <c r="A684" i="58"/>
  <c r="B684" i="58" a="1"/>
  <c r="M684" i="58" s="1"/>
  <c r="A685" i="58"/>
  <c r="B685" i="58" a="1"/>
  <c r="A686" i="58"/>
  <c r="B686" i="58" a="1"/>
  <c r="A687" i="58"/>
  <c r="B687" i="58" a="1"/>
  <c r="B687" i="58" s="1"/>
  <c r="A688" i="58"/>
  <c r="B688" i="58" a="1"/>
  <c r="M688" i="58" s="1"/>
  <c r="A689" i="58"/>
  <c r="B689" i="58" a="1"/>
  <c r="A690" i="58"/>
  <c r="B690" i="58" a="1"/>
  <c r="A691" i="58"/>
  <c r="B691" i="58" a="1"/>
  <c r="A692" i="58"/>
  <c r="B692" i="58" a="1"/>
  <c r="M692" i="58" s="1"/>
  <c r="A693" i="58"/>
  <c r="B693" i="58" a="1"/>
  <c r="A694" i="58"/>
  <c r="B694" i="58" a="1"/>
  <c r="A695" i="58"/>
  <c r="B695" i="58" a="1"/>
  <c r="A696" i="58"/>
  <c r="B696" i="58" a="1"/>
  <c r="M696" i="58" s="1"/>
  <c r="A697" i="58"/>
  <c r="B697" i="58" a="1"/>
  <c r="B697" i="58" s="1"/>
  <c r="A698" i="58"/>
  <c r="B698" i="58" a="1"/>
  <c r="A699" i="58"/>
  <c r="B699" i="58" a="1"/>
  <c r="A700" i="58"/>
  <c r="B700" i="58" a="1"/>
  <c r="M700" i="58" s="1"/>
  <c r="A701" i="58"/>
  <c r="B701" i="58" a="1"/>
  <c r="A702" i="58"/>
  <c r="B702" i="58" a="1"/>
  <c r="A703" i="58"/>
  <c r="B703" i="58" a="1"/>
  <c r="B703" i="58" s="1"/>
  <c r="A704" i="58"/>
  <c r="B704" i="58" a="1"/>
  <c r="M704" i="58" s="1"/>
  <c r="A705" i="58"/>
  <c r="B705" i="58" a="1"/>
  <c r="A706" i="58"/>
  <c r="B706" i="58" a="1"/>
  <c r="A707" i="58"/>
  <c r="B707" i="58" a="1"/>
  <c r="A708" i="58"/>
  <c r="B708" i="58" a="1"/>
  <c r="M708" i="58" s="1"/>
  <c r="A709" i="58"/>
  <c r="B709" i="58" a="1"/>
  <c r="A710" i="58"/>
  <c r="B710" i="58" a="1"/>
  <c r="A711" i="58"/>
  <c r="B711" i="58" a="1"/>
  <c r="A712" i="58"/>
  <c r="B712" i="58" a="1"/>
  <c r="M712" i="58" s="1"/>
  <c r="A713" i="58"/>
  <c r="B713" i="58" a="1"/>
  <c r="M713" i="58" s="1"/>
  <c r="A714" i="58"/>
  <c r="B714" i="58" a="1"/>
  <c r="A715" i="58"/>
  <c r="B715" i="58" a="1"/>
  <c r="A716" i="58"/>
  <c r="B716" i="58" a="1"/>
  <c r="M716" i="58" s="1"/>
  <c r="A717" i="58"/>
  <c r="B717" i="58" a="1"/>
  <c r="M717" i="58" s="1"/>
  <c r="A718" i="58"/>
  <c r="B718" i="58" a="1"/>
  <c r="A719" i="58"/>
  <c r="B719" i="58" a="1"/>
  <c r="A720" i="58"/>
  <c r="B720" i="58" a="1"/>
  <c r="M720" i="58" s="1"/>
  <c r="A721" i="58"/>
  <c r="B721" i="58" a="1"/>
  <c r="A722" i="58"/>
  <c r="B722" i="58" a="1"/>
  <c r="A723" i="58"/>
  <c r="B723" i="58" a="1"/>
  <c r="M723" i="58" s="1"/>
  <c r="A724" i="58"/>
  <c r="B724" i="58" a="1"/>
  <c r="A725" i="58"/>
  <c r="B725" i="58" a="1"/>
  <c r="M725" i="58" s="1"/>
  <c r="A726" i="58"/>
  <c r="B726" i="58" a="1"/>
  <c r="A727" i="58"/>
  <c r="B727" i="58" a="1"/>
  <c r="M727" i="58" s="1"/>
  <c r="A728" i="58"/>
  <c r="B728" i="58" a="1"/>
  <c r="A729" i="58"/>
  <c r="B729" i="58" a="1"/>
  <c r="M729" i="58" s="1"/>
  <c r="A730" i="58"/>
  <c r="B730" i="58" a="1"/>
  <c r="A731" i="58"/>
  <c r="B731" i="58" a="1"/>
  <c r="M731" i="58" s="1"/>
  <c r="A732" i="58"/>
  <c r="B732" i="58" a="1"/>
  <c r="A733" i="58"/>
  <c r="B733" i="58" a="1"/>
  <c r="M733" i="58" s="1"/>
  <c r="A734" i="58"/>
  <c r="B734" i="58" a="1"/>
  <c r="A735" i="58"/>
  <c r="B735" i="58" a="1"/>
  <c r="M735" i="58" s="1"/>
  <c r="A736" i="58"/>
  <c r="B736" i="58" a="1"/>
  <c r="A737" i="58"/>
  <c r="B737" i="58" a="1"/>
  <c r="A738" i="58"/>
  <c r="B738" i="58" a="1"/>
  <c r="A739" i="58"/>
  <c r="B739" i="58" a="1"/>
  <c r="M739" i="58" s="1"/>
  <c r="A740" i="58"/>
  <c r="B740" i="58" a="1"/>
  <c r="A741" i="58"/>
  <c r="B741" i="58" a="1"/>
  <c r="M741" i="58" s="1"/>
  <c r="A742" i="58"/>
  <c r="B742" i="58" a="1"/>
  <c r="A743" i="58"/>
  <c r="B743" i="58" a="1"/>
  <c r="M743" i="58" s="1"/>
  <c r="A744" i="58"/>
  <c r="B744" i="58" a="1"/>
  <c r="A745" i="58"/>
  <c r="B745" i="58" a="1"/>
  <c r="M745" i="58" s="1"/>
  <c r="A746" i="58"/>
  <c r="B746" i="58" a="1"/>
  <c r="A747" i="58"/>
  <c r="B747" i="58" a="1"/>
  <c r="M747" i="58" s="1"/>
  <c r="A748" i="58"/>
  <c r="B748" i="58" a="1"/>
  <c r="A749" i="58"/>
  <c r="B749" i="58" a="1"/>
  <c r="M749" i="58" s="1"/>
  <c r="A750" i="58"/>
  <c r="B750" i="58" a="1"/>
  <c r="A751" i="58"/>
  <c r="B751" i="58" a="1"/>
  <c r="M751" i="58" s="1"/>
  <c r="A752" i="58"/>
  <c r="B752" i="58" a="1"/>
  <c r="A753" i="58"/>
  <c r="B753" i="58" a="1"/>
  <c r="B753" i="58" s="1"/>
  <c r="A754" i="58"/>
  <c r="B754" i="58" a="1"/>
  <c r="A755" i="58"/>
  <c r="B755" i="58" a="1"/>
  <c r="A756" i="58"/>
  <c r="B756" i="58" a="1"/>
  <c r="M756" i="58" s="1"/>
  <c r="A757" i="58"/>
  <c r="B757" i="58" a="1"/>
  <c r="B757" i="58" s="1"/>
  <c r="A758" i="58"/>
  <c r="B758" i="58" a="1"/>
  <c r="A759" i="58"/>
  <c r="B759" i="58" a="1"/>
  <c r="M759" i="58" s="1"/>
  <c r="A760" i="58"/>
  <c r="B760" i="58" a="1"/>
  <c r="A761" i="58"/>
  <c r="B761" i="58" a="1"/>
  <c r="B761" i="58" s="1"/>
  <c r="A762" i="58"/>
  <c r="B762" i="58" a="1"/>
  <c r="A763" i="58"/>
  <c r="B763" i="58" a="1"/>
  <c r="A764" i="58"/>
  <c r="B764" i="58" a="1"/>
  <c r="A765" i="58"/>
  <c r="B765" i="58" a="1"/>
  <c r="B765" i="58" s="1"/>
  <c r="A766" i="58"/>
  <c r="B766" i="58" a="1"/>
  <c r="A767" i="58"/>
  <c r="B767" i="58" a="1"/>
  <c r="M767" i="58" s="1"/>
  <c r="A768" i="58"/>
  <c r="B768" i="58" a="1"/>
  <c r="A769" i="58"/>
  <c r="B769" i="58" a="1"/>
  <c r="B769" i="58" s="1"/>
  <c r="A770" i="58"/>
  <c r="B770" i="58" a="1"/>
  <c r="A771" i="58"/>
  <c r="B771" i="58" a="1"/>
  <c r="A772" i="58"/>
  <c r="B772" i="58" a="1"/>
  <c r="A773" i="58"/>
  <c r="B773" i="58" a="1"/>
  <c r="B773" i="58" s="1"/>
  <c r="A774" i="58"/>
  <c r="B774" i="58" a="1"/>
  <c r="A775" i="58"/>
  <c r="B775" i="58" a="1"/>
  <c r="M775" i="58" s="1"/>
  <c r="A776" i="58"/>
  <c r="B776" i="58" a="1"/>
  <c r="A777" i="58"/>
  <c r="B777" i="58" a="1"/>
  <c r="B777" i="58" s="1"/>
  <c r="A778" i="58"/>
  <c r="B778" i="58" a="1"/>
  <c r="A779" i="58"/>
  <c r="B779" i="58" a="1"/>
  <c r="A780" i="58"/>
  <c r="B780" i="58" a="1"/>
  <c r="A781" i="58"/>
  <c r="B781" i="58" a="1"/>
  <c r="B781" i="58" s="1"/>
  <c r="A782" i="58"/>
  <c r="B782" i="58" a="1"/>
  <c r="A783" i="58"/>
  <c r="B783" i="58" a="1"/>
  <c r="A784" i="58"/>
  <c r="B784" i="58" a="1"/>
  <c r="A785" i="58"/>
  <c r="B785" i="58" a="1"/>
  <c r="B785" i="58" s="1"/>
  <c r="A786" i="58"/>
  <c r="B786" i="58" a="1"/>
  <c r="A787" i="58"/>
  <c r="B787" i="58" a="1"/>
  <c r="A788" i="58"/>
  <c r="B788" i="58" a="1"/>
  <c r="A789" i="58"/>
  <c r="B789" i="58" a="1"/>
  <c r="B789" i="58" s="1"/>
  <c r="A790" i="58"/>
  <c r="B790" i="58" a="1"/>
  <c r="A791" i="58"/>
  <c r="B791" i="58" a="1"/>
  <c r="A792" i="58"/>
  <c r="B792" i="58" a="1"/>
  <c r="A793" i="58"/>
  <c r="B793" i="58" a="1"/>
  <c r="B793" i="58" s="1"/>
  <c r="A794" i="58"/>
  <c r="B794" i="58" a="1"/>
  <c r="A795" i="58"/>
  <c r="B795" i="58" a="1"/>
  <c r="A796" i="58"/>
  <c r="B796" i="58" a="1"/>
  <c r="A797" i="58"/>
  <c r="B797" i="58" a="1"/>
  <c r="B797" i="58" s="1"/>
  <c r="A798" i="58"/>
  <c r="B798" i="58" a="1"/>
  <c r="A799" i="58"/>
  <c r="B799" i="58" a="1"/>
  <c r="A800" i="58"/>
  <c r="B800" i="58" a="1"/>
  <c r="A801" i="58"/>
  <c r="B801" i="58" a="1"/>
  <c r="B801" i="58" s="1"/>
  <c r="A802" i="58"/>
  <c r="B802" i="58" a="1"/>
  <c r="A803" i="58"/>
  <c r="B803" i="58" a="1"/>
  <c r="A804" i="58"/>
  <c r="B804" i="58" a="1"/>
  <c r="A805" i="58"/>
  <c r="B805" i="58" a="1"/>
  <c r="B805" i="58" s="1"/>
  <c r="A806" i="58"/>
  <c r="B806" i="58" a="1"/>
  <c r="A807" i="58"/>
  <c r="B807" i="58" a="1"/>
  <c r="A808" i="58"/>
  <c r="B808" i="58" a="1"/>
  <c r="A809" i="58"/>
  <c r="B809" i="58" a="1"/>
  <c r="B809" i="58" s="1"/>
  <c r="A810" i="58"/>
  <c r="B810" i="58" a="1"/>
  <c r="A811" i="58"/>
  <c r="B811" i="58" a="1"/>
  <c r="A812" i="58"/>
  <c r="B812" i="58" a="1"/>
  <c r="A813" i="58"/>
  <c r="B813" i="58" a="1"/>
  <c r="B813" i="58" s="1"/>
  <c r="A814" i="58"/>
  <c r="B814" i="58" a="1"/>
  <c r="A815" i="58"/>
  <c r="B815" i="58" a="1"/>
  <c r="A816" i="58"/>
  <c r="B816" i="58" a="1"/>
  <c r="A817" i="58"/>
  <c r="B817" i="58" a="1"/>
  <c r="B817" i="58" s="1"/>
  <c r="A818" i="58"/>
  <c r="B818" i="58" a="1"/>
  <c r="A819" i="58"/>
  <c r="B819" i="58" a="1"/>
  <c r="A820" i="58"/>
  <c r="B820" i="58" a="1"/>
  <c r="A821" i="58"/>
  <c r="B821" i="58" a="1"/>
  <c r="B821" i="58" s="1"/>
  <c r="A822" i="58"/>
  <c r="B822" i="58" a="1"/>
  <c r="A823" i="58"/>
  <c r="B823" i="58" a="1"/>
  <c r="A824" i="58"/>
  <c r="B824" i="58" a="1"/>
  <c r="A825" i="58"/>
  <c r="B825" i="58" a="1"/>
  <c r="B825" i="58" s="1"/>
  <c r="A826" i="58"/>
  <c r="B826" i="58" a="1"/>
  <c r="A827" i="58"/>
  <c r="B827" i="58" a="1"/>
  <c r="A828" i="58"/>
  <c r="B828" i="58" a="1"/>
  <c r="A829" i="58"/>
  <c r="B829" i="58" a="1"/>
  <c r="B829" i="58" s="1"/>
  <c r="A830" i="58"/>
  <c r="B830" i="58" a="1"/>
  <c r="A831" i="58"/>
  <c r="B831" i="58" a="1"/>
  <c r="A832" i="58"/>
  <c r="B832" i="58" a="1"/>
  <c r="A833" i="58"/>
  <c r="B833" i="58" a="1"/>
  <c r="B833" i="58" s="1"/>
  <c r="A834" i="58"/>
  <c r="B834" i="58" a="1"/>
  <c r="A835" i="58"/>
  <c r="B835" i="58" a="1"/>
  <c r="A836" i="58"/>
  <c r="B836" i="58" a="1"/>
  <c r="A837" i="58"/>
  <c r="B837" i="58" a="1"/>
  <c r="B837" i="58" s="1"/>
  <c r="A838" i="58"/>
  <c r="B838" i="58" a="1"/>
  <c r="A839" i="58"/>
  <c r="B839" i="58" a="1"/>
  <c r="A840" i="58"/>
  <c r="B840" i="58" a="1"/>
  <c r="A841" i="58"/>
  <c r="B841" i="58" a="1"/>
  <c r="B841" i="58" s="1"/>
  <c r="A842" i="58"/>
  <c r="B842" i="58" a="1"/>
  <c r="A843" i="58"/>
  <c r="B843" i="58" a="1"/>
  <c r="A844" i="58"/>
  <c r="B844" i="58" a="1"/>
  <c r="A845" i="58"/>
  <c r="B845" i="58" a="1"/>
  <c r="B845" i="58" s="1"/>
  <c r="A846" i="58"/>
  <c r="B846" i="58" a="1"/>
  <c r="A847" i="58"/>
  <c r="B847" i="58" a="1"/>
  <c r="A848" i="58"/>
  <c r="B848" i="58" a="1"/>
  <c r="A849" i="58"/>
  <c r="B849" i="58" a="1"/>
  <c r="B849" i="58" s="1"/>
  <c r="A850" i="58"/>
  <c r="B850" i="58" a="1"/>
  <c r="A851" i="58"/>
  <c r="B851" i="58" a="1"/>
  <c r="A852" i="58"/>
  <c r="B852" i="58" a="1"/>
  <c r="A853" i="58"/>
  <c r="B853" i="58" a="1"/>
  <c r="B853" i="58" s="1"/>
  <c r="A854" i="58"/>
  <c r="B854" i="58" a="1"/>
  <c r="A855" i="58"/>
  <c r="B855" i="58" a="1"/>
  <c r="A856" i="58"/>
  <c r="B856" i="58" a="1"/>
  <c r="A857" i="58"/>
  <c r="B857" i="58" a="1"/>
  <c r="B857" i="58" s="1"/>
  <c r="A858" i="58"/>
  <c r="B858" i="58" a="1"/>
  <c r="A859" i="58"/>
  <c r="B859" i="58" a="1"/>
  <c r="A860" i="58"/>
  <c r="B860" i="58" a="1"/>
  <c r="A861" i="58"/>
  <c r="B861" i="58" a="1"/>
  <c r="B861" i="58" s="1"/>
  <c r="A862" i="58"/>
  <c r="B862" i="58" a="1"/>
  <c r="B510" i="58" l="1"/>
  <c r="M510" i="58"/>
  <c r="B499" i="58"/>
  <c r="M499" i="58"/>
  <c r="B495" i="58"/>
  <c r="M495" i="58"/>
  <c r="B489" i="58"/>
  <c r="M489" i="58"/>
  <c r="B485" i="58"/>
  <c r="M485" i="58"/>
  <c r="B479" i="58"/>
  <c r="M479" i="58"/>
  <c r="B477" i="58"/>
  <c r="M477" i="58"/>
  <c r="B475" i="58"/>
  <c r="M475" i="58"/>
  <c r="B469" i="58"/>
  <c r="M469" i="58"/>
  <c r="B465" i="58"/>
  <c r="M465" i="58"/>
  <c r="B463" i="58"/>
  <c r="M463" i="58"/>
  <c r="B461" i="58"/>
  <c r="M461" i="58"/>
  <c r="B459" i="58"/>
  <c r="M459" i="58"/>
  <c r="B457" i="58"/>
  <c r="M457" i="58"/>
  <c r="B455" i="58"/>
  <c r="M455" i="58"/>
  <c r="B453" i="58"/>
  <c r="M453" i="58"/>
  <c r="B447" i="58"/>
  <c r="M447" i="58"/>
  <c r="B445" i="58"/>
  <c r="M445" i="58"/>
  <c r="B443" i="58"/>
  <c r="M443" i="58"/>
  <c r="B441" i="58"/>
  <c r="M441" i="58"/>
  <c r="B437" i="58"/>
  <c r="M437" i="58"/>
  <c r="B433" i="58"/>
  <c r="M433" i="58"/>
  <c r="B423" i="58"/>
  <c r="M423" i="58"/>
  <c r="B419" i="58"/>
  <c r="M419" i="58"/>
  <c r="B391" i="58"/>
  <c r="M391" i="58"/>
  <c r="B350" i="58"/>
  <c r="M350" i="58"/>
  <c r="B327" i="58"/>
  <c r="M327" i="58"/>
  <c r="B319" i="58"/>
  <c r="M319" i="58"/>
  <c r="B289" i="58"/>
  <c r="M289" i="58"/>
  <c r="B855" i="58"/>
  <c r="M855" i="58"/>
  <c r="B827" i="58"/>
  <c r="M827" i="58"/>
  <c r="B823" i="58"/>
  <c r="M823" i="58"/>
  <c r="B819" i="58"/>
  <c r="M819" i="58"/>
  <c r="B811" i="58"/>
  <c r="M811" i="58"/>
  <c r="B807" i="58"/>
  <c r="M807" i="58"/>
  <c r="B803" i="58"/>
  <c r="M803" i="58"/>
  <c r="B787" i="58"/>
  <c r="M787" i="58"/>
  <c r="B783" i="58"/>
  <c r="M783" i="58"/>
  <c r="B763" i="58"/>
  <c r="M763" i="58"/>
  <c r="B755" i="58"/>
  <c r="M755" i="58"/>
  <c r="B719" i="58"/>
  <c r="M719" i="58"/>
  <c r="B715" i="58"/>
  <c r="M715" i="58"/>
  <c r="B711" i="58"/>
  <c r="M711" i="58"/>
  <c r="B707" i="58"/>
  <c r="M707" i="58"/>
  <c r="B699" i="58"/>
  <c r="M699" i="58"/>
  <c r="B695" i="58"/>
  <c r="M695" i="58"/>
  <c r="B691" i="58"/>
  <c r="M691" i="58"/>
  <c r="B683" i="58"/>
  <c r="M683" i="58"/>
  <c r="B679" i="58"/>
  <c r="M679" i="58"/>
  <c r="B675" i="58"/>
  <c r="M675" i="58"/>
  <c r="B669" i="58"/>
  <c r="M669" i="58"/>
  <c r="B661" i="58"/>
  <c r="M661" i="58"/>
  <c r="B657" i="58"/>
  <c r="M657" i="58"/>
  <c r="B653" i="58"/>
  <c r="M653" i="58"/>
  <c r="B647" i="58"/>
  <c r="M647" i="58"/>
  <c r="B643" i="58"/>
  <c r="M643" i="58"/>
  <c r="B639" i="58"/>
  <c r="M639" i="58"/>
  <c r="B629" i="58"/>
  <c r="M629" i="58"/>
  <c r="B625" i="58"/>
  <c r="M625" i="58"/>
  <c r="B623" i="58"/>
  <c r="M623" i="58"/>
  <c r="B621" i="58"/>
  <c r="M621" i="58"/>
  <c r="B619" i="58"/>
  <c r="M619" i="58"/>
  <c r="B617" i="58"/>
  <c r="M617" i="58"/>
  <c r="B615" i="58"/>
  <c r="M615" i="58"/>
  <c r="B613" i="58"/>
  <c r="M613" i="58"/>
  <c r="B611" i="58"/>
  <c r="M611" i="58"/>
  <c r="B609" i="58"/>
  <c r="M609" i="58"/>
  <c r="B607" i="58"/>
  <c r="M607" i="58"/>
  <c r="B605" i="58"/>
  <c r="M605" i="58"/>
  <c r="B603" i="58"/>
  <c r="M603" i="58"/>
  <c r="B601" i="58"/>
  <c r="M601" i="58"/>
  <c r="B599" i="58"/>
  <c r="M599" i="58"/>
  <c r="B597" i="58"/>
  <c r="M597" i="58"/>
  <c r="B595" i="58"/>
  <c r="M595" i="58"/>
  <c r="B593" i="58"/>
  <c r="M593" i="58"/>
  <c r="B591" i="58"/>
  <c r="M591" i="58"/>
  <c r="B589" i="58"/>
  <c r="M589" i="58"/>
  <c r="B587" i="58"/>
  <c r="M587" i="58"/>
  <c r="B585" i="58"/>
  <c r="M585" i="58"/>
  <c r="B583" i="58"/>
  <c r="M583" i="58"/>
  <c r="B581" i="58"/>
  <c r="M581" i="58"/>
  <c r="B579" i="58"/>
  <c r="M579" i="58"/>
  <c r="B575" i="58"/>
  <c r="M575" i="58"/>
  <c r="B573" i="58"/>
  <c r="M573" i="58"/>
  <c r="B571" i="58"/>
  <c r="M571" i="58"/>
  <c r="B565" i="58"/>
  <c r="M565" i="58"/>
  <c r="B563" i="58"/>
  <c r="M563" i="58"/>
  <c r="B561" i="58"/>
  <c r="M561" i="58"/>
  <c r="B559" i="58"/>
  <c r="M559" i="58"/>
  <c r="B557" i="58"/>
  <c r="M557" i="58"/>
  <c r="B555" i="58"/>
  <c r="M555" i="58"/>
  <c r="B551" i="58"/>
  <c r="M551" i="58"/>
  <c r="B549" i="58"/>
  <c r="M549" i="58"/>
  <c r="B547" i="58"/>
  <c r="M547" i="58"/>
  <c r="B543" i="58"/>
  <c r="M543" i="58"/>
  <c r="B541" i="58"/>
  <c r="M541" i="58"/>
  <c r="B539" i="58"/>
  <c r="M539" i="58"/>
  <c r="B531" i="58"/>
  <c r="M531" i="58"/>
  <c r="B181" i="58"/>
  <c r="M181" i="58"/>
  <c r="B177" i="58"/>
  <c r="M177" i="58"/>
  <c r="B173" i="58"/>
  <c r="M173" i="58"/>
  <c r="B169" i="58"/>
  <c r="M169" i="58"/>
  <c r="B165" i="58"/>
  <c r="M165" i="58"/>
  <c r="B161" i="58"/>
  <c r="M161" i="58"/>
  <c r="B157" i="58"/>
  <c r="M157" i="58"/>
  <c r="B153" i="58"/>
  <c r="M153" i="58"/>
  <c r="B149" i="58"/>
  <c r="M149" i="58"/>
  <c r="B145" i="58"/>
  <c r="M145" i="58"/>
  <c r="B143" i="58"/>
  <c r="M143" i="58"/>
  <c r="B141" i="58"/>
  <c r="M141" i="58"/>
  <c r="B139" i="58"/>
  <c r="M139" i="58"/>
  <c r="B137" i="58"/>
  <c r="M137" i="58"/>
  <c r="B131" i="58"/>
  <c r="M131" i="58"/>
  <c r="B129" i="58"/>
  <c r="M129" i="58"/>
  <c r="B127" i="58"/>
  <c r="M127" i="58"/>
  <c r="B125" i="58"/>
  <c r="M125" i="58"/>
  <c r="B123" i="58"/>
  <c r="M123" i="58"/>
  <c r="B117" i="58"/>
  <c r="M117" i="58"/>
  <c r="B115" i="58"/>
  <c r="M115" i="58"/>
  <c r="B113" i="58"/>
  <c r="M113" i="58"/>
  <c r="B111" i="58"/>
  <c r="M111" i="58"/>
  <c r="B109" i="58"/>
  <c r="M109" i="58"/>
  <c r="B107" i="58"/>
  <c r="M107" i="58"/>
  <c r="B103" i="58"/>
  <c r="M103" i="58"/>
  <c r="B101" i="58"/>
  <c r="M101" i="58"/>
  <c r="B99" i="58"/>
  <c r="M99" i="58"/>
  <c r="B95" i="58"/>
  <c r="M95" i="58"/>
  <c r="B93" i="58"/>
  <c r="M93" i="58"/>
  <c r="B91" i="58"/>
  <c r="M91" i="58"/>
  <c r="B87" i="58"/>
  <c r="M87" i="58"/>
  <c r="B83" i="58"/>
  <c r="M83" i="58"/>
  <c r="B79" i="58"/>
  <c r="M79" i="58"/>
  <c r="B75" i="58"/>
  <c r="M75" i="58"/>
  <c r="B71" i="58"/>
  <c r="M71" i="58"/>
  <c r="B69" i="58"/>
  <c r="M69" i="58"/>
  <c r="B65" i="58"/>
  <c r="M65" i="58"/>
  <c r="B57" i="58"/>
  <c r="M57" i="58"/>
  <c r="B53" i="58"/>
  <c r="M53" i="58"/>
  <c r="B49" i="58"/>
  <c r="M49" i="58"/>
  <c r="B41" i="58"/>
  <c r="M41" i="58"/>
  <c r="B37" i="58"/>
  <c r="M37" i="58"/>
  <c r="B33" i="58"/>
  <c r="M33" i="58"/>
  <c r="B25" i="58"/>
  <c r="M25" i="58"/>
  <c r="B21" i="58"/>
  <c r="M21" i="58"/>
  <c r="B17" i="58"/>
  <c r="M17" i="58"/>
  <c r="B12" i="58"/>
  <c r="M12" i="58"/>
  <c r="B11" i="58"/>
  <c r="M11" i="58"/>
  <c r="B9" i="58"/>
  <c r="M9" i="58"/>
  <c r="M861" i="58"/>
  <c r="M845" i="58"/>
  <c r="M829" i="58"/>
  <c r="M813" i="58"/>
  <c r="M797" i="58"/>
  <c r="M781" i="58"/>
  <c r="M765" i="58"/>
  <c r="M697" i="58"/>
  <c r="M676" i="58"/>
  <c r="M652" i="58"/>
  <c r="M545" i="58"/>
  <c r="M503" i="58"/>
  <c r="M460" i="58"/>
  <c r="M375" i="58"/>
  <c r="M332" i="58"/>
  <c r="B508" i="58"/>
  <c r="M508" i="58"/>
  <c r="B491" i="58"/>
  <c r="M491" i="58"/>
  <c r="B487" i="58"/>
  <c r="M487" i="58"/>
  <c r="B473" i="58"/>
  <c r="M473" i="58"/>
  <c r="B427" i="58"/>
  <c r="M427" i="58"/>
  <c r="B425" i="58"/>
  <c r="M425" i="58"/>
  <c r="B421" i="58"/>
  <c r="M421" i="58"/>
  <c r="B399" i="58"/>
  <c r="M399" i="58"/>
  <c r="B383" i="58"/>
  <c r="M383" i="58"/>
  <c r="B360" i="58"/>
  <c r="M360" i="58"/>
  <c r="B356" i="58"/>
  <c r="M356" i="58"/>
  <c r="B352" i="58"/>
  <c r="M352" i="58"/>
  <c r="B348" i="58"/>
  <c r="M348" i="58"/>
  <c r="B329" i="58"/>
  <c r="M329" i="58"/>
  <c r="B325" i="58"/>
  <c r="M325" i="58"/>
  <c r="B321" i="58"/>
  <c r="M321" i="58"/>
  <c r="B304" i="58"/>
  <c r="M304" i="58"/>
  <c r="B293" i="58"/>
  <c r="M293" i="58"/>
  <c r="B266" i="58"/>
  <c r="M266" i="58"/>
  <c r="B253" i="58"/>
  <c r="M253" i="58"/>
  <c r="M385" i="58"/>
  <c r="B859" i="58"/>
  <c r="M859" i="58"/>
  <c r="B851" i="58"/>
  <c r="M851" i="58"/>
  <c r="B847" i="58"/>
  <c r="M847" i="58"/>
  <c r="B843" i="58"/>
  <c r="M843" i="58"/>
  <c r="B839" i="58"/>
  <c r="M839" i="58"/>
  <c r="B835" i="58"/>
  <c r="M835" i="58"/>
  <c r="B831" i="58"/>
  <c r="M831" i="58"/>
  <c r="B815" i="58"/>
  <c r="M815" i="58"/>
  <c r="B799" i="58"/>
  <c r="M799" i="58"/>
  <c r="B795" i="58"/>
  <c r="M795" i="58"/>
  <c r="B791" i="58"/>
  <c r="M791" i="58"/>
  <c r="B779" i="58"/>
  <c r="M779" i="58"/>
  <c r="B771" i="58"/>
  <c r="M771" i="58"/>
  <c r="B709" i="58"/>
  <c r="M709" i="58"/>
  <c r="B705" i="58"/>
  <c r="M705" i="58"/>
  <c r="B701" i="58"/>
  <c r="M701" i="58"/>
  <c r="B693" i="58"/>
  <c r="M693" i="58"/>
  <c r="B689" i="58"/>
  <c r="M689" i="58"/>
  <c r="B685" i="58"/>
  <c r="M685" i="58"/>
  <c r="B677" i="58"/>
  <c r="M677" i="58"/>
  <c r="B673" i="58"/>
  <c r="M673" i="58"/>
  <c r="B667" i="58"/>
  <c r="M667" i="58"/>
  <c r="B663" i="58"/>
  <c r="M663" i="58"/>
  <c r="B659" i="58"/>
  <c r="M659" i="58"/>
  <c r="B655" i="58"/>
  <c r="M655" i="58"/>
  <c r="B651" i="58"/>
  <c r="M651" i="58"/>
  <c r="B649" i="58"/>
  <c r="M649" i="58"/>
  <c r="B645" i="58"/>
  <c r="M645" i="58"/>
  <c r="B641" i="58"/>
  <c r="M641" i="58"/>
  <c r="B637" i="58"/>
  <c r="M637" i="58"/>
  <c r="B533" i="58"/>
  <c r="M533" i="58"/>
  <c r="B523" i="58"/>
  <c r="M523" i="58"/>
  <c r="B521" i="58"/>
  <c r="M521" i="58"/>
  <c r="B519" i="58"/>
  <c r="M519" i="58"/>
  <c r="B517" i="58"/>
  <c r="M517" i="58"/>
  <c r="B504" i="58"/>
  <c r="B502" i="58"/>
  <c r="M502" i="58"/>
  <c r="B377" i="58"/>
  <c r="M377" i="58"/>
  <c r="B373" i="58"/>
  <c r="M373" i="58"/>
  <c r="B369" i="58"/>
  <c r="M369" i="58"/>
  <c r="B365" i="58"/>
  <c r="M365" i="58"/>
  <c r="B346" i="58"/>
  <c r="B344" i="58"/>
  <c r="M344" i="58"/>
  <c r="B342" i="58"/>
  <c r="M342" i="58"/>
  <c r="B336" i="58"/>
  <c r="M336" i="58"/>
  <c r="B334" i="58"/>
  <c r="M334" i="58"/>
  <c r="B313" i="58"/>
  <c r="M313" i="58"/>
  <c r="B311" i="58"/>
  <c r="M311" i="58"/>
  <c r="B302" i="58"/>
  <c r="B269" i="58"/>
  <c r="M269" i="58"/>
  <c r="B264" i="58"/>
  <c r="B262" i="58"/>
  <c r="M262" i="58"/>
  <c r="B260" i="58"/>
  <c r="M260" i="58"/>
  <c r="B258" i="58"/>
  <c r="M258" i="58"/>
  <c r="B251" i="58"/>
  <c r="M251" i="58"/>
  <c r="B243" i="58"/>
  <c r="M243" i="58"/>
  <c r="B233" i="58"/>
  <c r="M233" i="58"/>
  <c r="B229" i="58"/>
  <c r="M229" i="58"/>
  <c r="B227" i="58"/>
  <c r="M227" i="58"/>
  <c r="B225" i="58"/>
  <c r="M225" i="58"/>
  <c r="B223" i="58"/>
  <c r="M223" i="58"/>
  <c r="B221" i="58"/>
  <c r="M221" i="58"/>
  <c r="B217" i="58"/>
  <c r="M217" i="58"/>
  <c r="B215" i="58"/>
  <c r="M215" i="58"/>
  <c r="B213" i="58"/>
  <c r="M213" i="58"/>
  <c r="B211" i="58"/>
  <c r="M211" i="58"/>
  <c r="B209" i="58"/>
  <c r="M209" i="58"/>
  <c r="B207" i="58"/>
  <c r="M207" i="58"/>
  <c r="B205" i="58"/>
  <c r="M205" i="58"/>
  <c r="B201" i="58"/>
  <c r="M201" i="58"/>
  <c r="B199" i="58"/>
  <c r="M199" i="58"/>
  <c r="B197" i="58"/>
  <c r="M197" i="58"/>
  <c r="B195" i="58"/>
  <c r="M195" i="58"/>
  <c r="B193" i="58"/>
  <c r="M193" i="58"/>
  <c r="B191" i="58"/>
  <c r="M191" i="58"/>
  <c r="B189" i="58"/>
  <c r="M189" i="58"/>
  <c r="B185" i="58"/>
  <c r="M185" i="58"/>
  <c r="B511" i="58"/>
  <c r="M511" i="58"/>
  <c r="B509" i="58"/>
  <c r="M509" i="58"/>
  <c r="B500" i="58"/>
  <c r="B494" i="58"/>
  <c r="M494" i="58"/>
  <c r="B488" i="58"/>
  <c r="M488" i="58"/>
  <c r="B484" i="58"/>
  <c r="M484" i="58"/>
  <c r="B480" i="58"/>
  <c r="M480" i="58"/>
  <c r="B476" i="58"/>
  <c r="M476" i="58"/>
  <c r="B472" i="58"/>
  <c r="M472" i="58"/>
  <c r="B468" i="58"/>
  <c r="M468" i="58"/>
  <c r="B464" i="58"/>
  <c r="M464" i="58"/>
  <c r="B456" i="58"/>
  <c r="M456" i="58"/>
  <c r="B452" i="58"/>
  <c r="M452" i="58"/>
  <c r="B448" i="58"/>
  <c r="M448" i="58"/>
  <c r="B444" i="58"/>
  <c r="M444" i="58"/>
  <c r="B440" i="58"/>
  <c r="M440" i="58"/>
  <c r="B436" i="58"/>
  <c r="M436" i="58"/>
  <c r="B434" i="58"/>
  <c r="M434" i="58"/>
  <c r="B430" i="58"/>
  <c r="M430" i="58"/>
  <c r="B426" i="58"/>
  <c r="M426" i="58"/>
  <c r="B418" i="58"/>
  <c r="M418" i="58"/>
  <c r="B414" i="58"/>
  <c r="M414" i="58"/>
  <c r="B410" i="58"/>
  <c r="M410" i="58"/>
  <c r="B404" i="58"/>
  <c r="M404" i="58"/>
  <c r="B402" i="58"/>
  <c r="M402" i="58"/>
  <c r="B400" i="58"/>
  <c r="M400" i="58"/>
  <c r="B394" i="58"/>
  <c r="M394" i="58"/>
  <c r="B392" i="58"/>
  <c r="M392" i="58"/>
  <c r="B388" i="58"/>
  <c r="M388" i="58"/>
  <c r="B384" i="58"/>
  <c r="M384" i="58"/>
  <c r="B382" i="58"/>
  <c r="M382" i="58"/>
  <c r="B380" i="58"/>
  <c r="M380" i="58"/>
  <c r="B361" i="58"/>
  <c r="M361" i="58"/>
  <c r="B359" i="58"/>
  <c r="M359" i="58"/>
  <c r="B357" i="58"/>
  <c r="M357" i="58"/>
  <c r="B351" i="58"/>
  <c r="M351" i="58"/>
  <c r="B330" i="58"/>
  <c r="B328" i="58"/>
  <c r="M328" i="58"/>
  <c r="B324" i="58"/>
  <c r="M324" i="58"/>
  <c r="B320" i="58"/>
  <c r="M320" i="58"/>
  <c r="B318" i="58"/>
  <c r="M318" i="58"/>
  <c r="B316" i="58"/>
  <c r="M316" i="58"/>
  <c r="B305" i="58"/>
  <c r="M305" i="58"/>
  <c r="B303" i="58"/>
  <c r="M303" i="58"/>
  <c r="B298" i="58"/>
  <c r="B292" i="58"/>
  <c r="M292" i="58"/>
  <c r="B290" i="58"/>
  <c r="M290" i="58"/>
  <c r="B286" i="58"/>
  <c r="M286" i="58"/>
  <c r="B282" i="58"/>
  <c r="M282" i="58"/>
  <c r="B280" i="58"/>
  <c r="M280" i="58"/>
  <c r="B278" i="58"/>
  <c r="M278" i="58"/>
  <c r="B265" i="58"/>
  <c r="M265" i="58"/>
  <c r="B256" i="58"/>
  <c r="B254" i="58"/>
  <c r="M254" i="58"/>
  <c r="M857" i="58"/>
  <c r="M841" i="58"/>
  <c r="M825" i="58"/>
  <c r="M809" i="58"/>
  <c r="M793" i="58"/>
  <c r="M777" i="58"/>
  <c r="M761" i="58"/>
  <c r="M671" i="58"/>
  <c r="M644" i="58"/>
  <c r="M577" i="58"/>
  <c r="M535" i="58"/>
  <c r="M449" i="58"/>
  <c r="M407" i="58"/>
  <c r="M364" i="58"/>
  <c r="B506" i="58"/>
  <c r="M506" i="58"/>
  <c r="B493" i="58"/>
  <c r="M493" i="58"/>
  <c r="B431" i="58"/>
  <c r="M431" i="58"/>
  <c r="B415" i="58"/>
  <c r="M415" i="58"/>
  <c r="B411" i="58"/>
  <c r="M411" i="58"/>
  <c r="B403" i="58"/>
  <c r="M403" i="58"/>
  <c r="B395" i="58"/>
  <c r="M395" i="58"/>
  <c r="B389" i="58"/>
  <c r="M389" i="58"/>
  <c r="B285" i="58"/>
  <c r="M285" i="58"/>
  <c r="B279" i="58"/>
  <c r="M279" i="58"/>
  <c r="B255" i="58"/>
  <c r="M255" i="58"/>
  <c r="M471" i="58"/>
  <c r="B862" i="58"/>
  <c r="M862" i="58"/>
  <c r="B860" i="58"/>
  <c r="M860" i="58"/>
  <c r="B858" i="58"/>
  <c r="M858" i="58"/>
  <c r="B856" i="58"/>
  <c r="M856" i="58"/>
  <c r="B854" i="58"/>
  <c r="M854" i="58"/>
  <c r="B852" i="58"/>
  <c r="M852" i="58"/>
  <c r="B850" i="58"/>
  <c r="M850" i="58"/>
  <c r="B848" i="58"/>
  <c r="M848" i="58"/>
  <c r="B846" i="58"/>
  <c r="M846" i="58"/>
  <c r="B844" i="58"/>
  <c r="M844" i="58"/>
  <c r="B842" i="58"/>
  <c r="M842" i="58"/>
  <c r="B840" i="58"/>
  <c r="M840" i="58"/>
  <c r="B838" i="58"/>
  <c r="M838" i="58"/>
  <c r="B836" i="58"/>
  <c r="M836" i="58"/>
  <c r="B834" i="58"/>
  <c r="M834" i="58"/>
  <c r="B832" i="58"/>
  <c r="M832" i="58"/>
  <c r="B830" i="58"/>
  <c r="M830" i="58"/>
  <c r="B828" i="58"/>
  <c r="M828" i="58"/>
  <c r="B826" i="58"/>
  <c r="M826" i="58"/>
  <c r="B824" i="58"/>
  <c r="M824" i="58"/>
  <c r="B822" i="58"/>
  <c r="M822" i="58"/>
  <c r="B820" i="58"/>
  <c r="M820" i="58"/>
  <c r="B818" i="58"/>
  <c r="M818" i="58"/>
  <c r="B816" i="58"/>
  <c r="M816" i="58"/>
  <c r="B814" i="58"/>
  <c r="M814" i="58"/>
  <c r="B812" i="58"/>
  <c r="M812" i="58"/>
  <c r="B810" i="58"/>
  <c r="M810" i="58"/>
  <c r="B808" i="58"/>
  <c r="M808" i="58"/>
  <c r="B806" i="58"/>
  <c r="M806" i="58"/>
  <c r="B804" i="58"/>
  <c r="M804" i="58"/>
  <c r="B802" i="58"/>
  <c r="M802" i="58"/>
  <c r="B800" i="58"/>
  <c r="M800" i="58"/>
  <c r="B798" i="58"/>
  <c r="M798" i="58"/>
  <c r="B796" i="58"/>
  <c r="M796" i="58"/>
  <c r="B794" i="58"/>
  <c r="M794" i="58"/>
  <c r="B792" i="58"/>
  <c r="M792" i="58"/>
  <c r="B790" i="58"/>
  <c r="M790" i="58"/>
  <c r="B788" i="58"/>
  <c r="M788" i="58"/>
  <c r="B786" i="58"/>
  <c r="M786" i="58"/>
  <c r="B784" i="58"/>
  <c r="M784" i="58"/>
  <c r="B782" i="58"/>
  <c r="M782" i="58"/>
  <c r="B780" i="58"/>
  <c r="M780" i="58"/>
  <c r="B778" i="58"/>
  <c r="M778" i="58"/>
  <c r="B776" i="58"/>
  <c r="M776" i="58"/>
  <c r="B774" i="58"/>
  <c r="M774" i="58"/>
  <c r="B772" i="58"/>
  <c r="M772" i="58"/>
  <c r="B770" i="58"/>
  <c r="M770" i="58"/>
  <c r="B768" i="58"/>
  <c r="M768" i="58"/>
  <c r="B766" i="58"/>
  <c r="M766" i="58"/>
  <c r="B764" i="58"/>
  <c r="M764" i="58"/>
  <c r="B762" i="58"/>
  <c r="M762" i="58"/>
  <c r="B760" i="58"/>
  <c r="M760" i="58"/>
  <c r="B758" i="58"/>
  <c r="M758" i="58"/>
  <c r="B754" i="58"/>
  <c r="M754" i="58"/>
  <c r="B752" i="58"/>
  <c r="M752" i="58"/>
  <c r="B750" i="58"/>
  <c r="M750" i="58"/>
  <c r="B748" i="58"/>
  <c r="M748" i="58"/>
  <c r="B746" i="58"/>
  <c r="M746" i="58"/>
  <c r="B744" i="58"/>
  <c r="M744" i="58"/>
  <c r="B742" i="58"/>
  <c r="M742" i="58"/>
  <c r="B740" i="58"/>
  <c r="M740" i="58"/>
  <c r="B738" i="58"/>
  <c r="M738" i="58"/>
  <c r="B736" i="58"/>
  <c r="M736" i="58"/>
  <c r="B734" i="58"/>
  <c r="M734" i="58"/>
  <c r="B732" i="58"/>
  <c r="M732" i="58"/>
  <c r="B730" i="58"/>
  <c r="M730" i="58"/>
  <c r="B728" i="58"/>
  <c r="M728" i="58"/>
  <c r="B726" i="58"/>
  <c r="M726" i="58"/>
  <c r="B724" i="58"/>
  <c r="M724" i="58"/>
  <c r="B722" i="58"/>
  <c r="M722" i="58"/>
  <c r="B718" i="58"/>
  <c r="M718" i="58"/>
  <c r="B714" i="58"/>
  <c r="M714" i="58"/>
  <c r="B710" i="58"/>
  <c r="M710" i="58"/>
  <c r="B706" i="58"/>
  <c r="M706" i="58"/>
  <c r="B702" i="58"/>
  <c r="M702" i="58"/>
  <c r="B698" i="58"/>
  <c r="M698" i="58"/>
  <c r="B694" i="58"/>
  <c r="M694" i="58"/>
  <c r="B690" i="58"/>
  <c r="M690" i="58"/>
  <c r="B686" i="58"/>
  <c r="M686" i="58"/>
  <c r="B682" i="58"/>
  <c r="M682" i="58"/>
  <c r="B678" i="58"/>
  <c r="M678" i="58"/>
  <c r="B674" i="58"/>
  <c r="M674" i="58"/>
  <c r="B670" i="58"/>
  <c r="M670" i="58"/>
  <c r="B668" i="58"/>
  <c r="M668" i="58"/>
  <c r="B666" i="58"/>
  <c r="M666" i="58"/>
  <c r="B662" i="58"/>
  <c r="M662" i="58"/>
  <c r="B658" i="58"/>
  <c r="M658" i="58"/>
  <c r="B654" i="58"/>
  <c r="M654" i="58"/>
  <c r="B650" i="58"/>
  <c r="M650" i="58"/>
  <c r="B646" i="58"/>
  <c r="M646" i="58"/>
  <c r="B642" i="58"/>
  <c r="M642" i="58"/>
  <c r="B640" i="58"/>
  <c r="M640" i="58"/>
  <c r="B634" i="58"/>
  <c r="M634" i="58"/>
  <c r="B632" i="58"/>
  <c r="M632" i="58"/>
  <c r="B630" i="58"/>
  <c r="M630" i="58"/>
  <c r="B626" i="58"/>
  <c r="M626" i="58"/>
  <c r="B624" i="58"/>
  <c r="M624" i="58"/>
  <c r="B622" i="58"/>
  <c r="M622" i="58"/>
  <c r="B618" i="58"/>
  <c r="M618" i="58"/>
  <c r="B616" i="58"/>
  <c r="M616" i="58"/>
  <c r="B614" i="58"/>
  <c r="M614" i="58"/>
  <c r="B610" i="58"/>
  <c r="M610" i="58"/>
  <c r="B608" i="58"/>
  <c r="M608" i="58"/>
  <c r="B606" i="58"/>
  <c r="M606" i="58"/>
  <c r="B602" i="58"/>
  <c r="M602" i="58"/>
  <c r="B600" i="58"/>
  <c r="M600" i="58"/>
  <c r="B598" i="58"/>
  <c r="M598" i="58"/>
  <c r="B594" i="58"/>
  <c r="M594" i="58"/>
  <c r="B592" i="58"/>
  <c r="M592" i="58"/>
  <c r="B590" i="58"/>
  <c r="M590" i="58"/>
  <c r="B586" i="58"/>
  <c r="M586" i="58"/>
  <c r="B584" i="58"/>
  <c r="M584" i="58"/>
  <c r="B582" i="58"/>
  <c r="M582" i="58"/>
  <c r="B580" i="58"/>
  <c r="M580" i="58"/>
  <c r="B578" i="58"/>
  <c r="M578" i="58"/>
  <c r="B576" i="58"/>
  <c r="M576" i="58"/>
  <c r="B574" i="58"/>
  <c r="M574" i="58"/>
  <c r="B572" i="58"/>
  <c r="M572" i="58"/>
  <c r="B570" i="58"/>
  <c r="M570" i="58"/>
  <c r="B568" i="58"/>
  <c r="M568" i="58"/>
  <c r="B566" i="58"/>
  <c r="M566" i="58"/>
  <c r="B564" i="58"/>
  <c r="M564" i="58"/>
  <c r="B562" i="58"/>
  <c r="M562" i="58"/>
  <c r="B560" i="58"/>
  <c r="M560" i="58"/>
  <c r="B558" i="58"/>
  <c r="M558" i="58"/>
  <c r="B554" i="58"/>
  <c r="M554" i="58"/>
  <c r="B552" i="58"/>
  <c r="M552" i="58"/>
  <c r="B550" i="58"/>
  <c r="M550" i="58"/>
  <c r="B548" i="58"/>
  <c r="M548" i="58"/>
  <c r="B546" i="58"/>
  <c r="M546" i="58"/>
  <c r="B544" i="58"/>
  <c r="M544" i="58"/>
  <c r="B542" i="58"/>
  <c r="M542" i="58"/>
  <c r="B540" i="58"/>
  <c r="M540" i="58"/>
  <c r="B538" i="58"/>
  <c r="M538" i="58"/>
  <c r="B536" i="58"/>
  <c r="M536" i="58"/>
  <c r="B534" i="58"/>
  <c r="M534" i="58"/>
  <c r="B530" i="58"/>
  <c r="M530" i="58"/>
  <c r="B528" i="58"/>
  <c r="M528" i="58"/>
  <c r="B526" i="58"/>
  <c r="M526" i="58"/>
  <c r="B522" i="58"/>
  <c r="M522" i="58"/>
  <c r="B518" i="58"/>
  <c r="M518" i="58"/>
  <c r="B516" i="58"/>
  <c r="M516" i="58"/>
  <c r="B514" i="58"/>
  <c r="M514" i="58"/>
  <c r="B501" i="58"/>
  <c r="M501" i="58"/>
  <c r="B376" i="58"/>
  <c r="M376" i="58"/>
  <c r="B374" i="58"/>
  <c r="M374" i="58"/>
  <c r="B368" i="58"/>
  <c r="M368" i="58"/>
  <c r="B366" i="58"/>
  <c r="M366" i="58"/>
  <c r="B345" i="58"/>
  <c r="M345" i="58"/>
  <c r="B341" i="58"/>
  <c r="M341" i="58"/>
  <c r="B337" i="58"/>
  <c r="M337" i="58"/>
  <c r="B333" i="58"/>
  <c r="M333" i="58"/>
  <c r="B312" i="58"/>
  <c r="M312" i="58"/>
  <c r="B310" i="58"/>
  <c r="M310" i="58"/>
  <c r="B308" i="58"/>
  <c r="M308" i="58"/>
  <c r="B301" i="58"/>
  <c r="M301" i="58"/>
  <c r="B299" i="58"/>
  <c r="M299" i="58"/>
  <c r="B263" i="58"/>
  <c r="M263" i="58"/>
  <c r="B261" i="58"/>
  <c r="M261" i="58"/>
  <c r="B259" i="58"/>
  <c r="M259" i="58"/>
  <c r="B250" i="58"/>
  <c r="M250" i="58"/>
  <c r="B248" i="58"/>
  <c r="M248" i="58"/>
  <c r="B246" i="58"/>
  <c r="M246" i="58"/>
  <c r="B240" i="58"/>
  <c r="M240" i="58"/>
  <c r="B238" i="58"/>
  <c r="M238" i="58"/>
  <c r="B234" i="58"/>
  <c r="M234" i="58"/>
  <c r="B232" i="58"/>
  <c r="M232" i="58"/>
  <c r="B228" i="58"/>
  <c r="M228" i="58"/>
  <c r="B224" i="58"/>
  <c r="M224" i="58"/>
  <c r="B220" i="58"/>
  <c r="M220" i="58"/>
  <c r="B216" i="58"/>
  <c r="M216" i="58"/>
  <c r="B212" i="58"/>
  <c r="M212" i="58"/>
  <c r="B208" i="58"/>
  <c r="M208" i="58"/>
  <c r="B204" i="58"/>
  <c r="M204" i="58"/>
  <c r="B200" i="58"/>
  <c r="M200" i="58"/>
  <c r="B196" i="58"/>
  <c r="M196" i="58"/>
  <c r="B192" i="58"/>
  <c r="M192" i="58"/>
  <c r="B188" i="58"/>
  <c r="M188" i="58"/>
  <c r="B186" i="58"/>
  <c r="M186" i="58"/>
  <c r="B182" i="58"/>
  <c r="M182" i="58"/>
  <c r="B180" i="58"/>
  <c r="M180" i="58"/>
  <c r="B178" i="58"/>
  <c r="M178" i="58"/>
  <c r="B176" i="58"/>
  <c r="M176" i="58"/>
  <c r="B174" i="58"/>
  <c r="M174" i="58"/>
  <c r="B170" i="58"/>
  <c r="M170" i="58"/>
  <c r="B168" i="58"/>
  <c r="M168" i="58"/>
  <c r="B166" i="58"/>
  <c r="M166" i="58"/>
  <c r="B164" i="58"/>
  <c r="M164" i="58"/>
  <c r="B162" i="58"/>
  <c r="M162" i="58"/>
  <c r="B160" i="58"/>
  <c r="M160" i="58"/>
  <c r="B158" i="58"/>
  <c r="M158" i="58"/>
  <c r="B154" i="58"/>
  <c r="M154" i="58"/>
  <c r="B152" i="58"/>
  <c r="M152" i="58"/>
  <c r="B150" i="58"/>
  <c r="M150" i="58"/>
  <c r="B148" i="58"/>
  <c r="M148" i="58"/>
  <c r="B146" i="58"/>
  <c r="M146" i="58"/>
  <c r="B138" i="58"/>
  <c r="M138" i="58"/>
  <c r="B134" i="58"/>
  <c r="M134" i="58"/>
  <c r="B132" i="58"/>
  <c r="M132" i="58"/>
  <c r="B128" i="58"/>
  <c r="M128" i="58"/>
  <c r="B124" i="58"/>
  <c r="M124" i="58"/>
  <c r="B120" i="58"/>
  <c r="M120" i="58"/>
  <c r="B116" i="58"/>
  <c r="M116" i="58"/>
  <c r="B112" i="58"/>
  <c r="M112" i="58"/>
  <c r="B108" i="58"/>
  <c r="M108" i="58"/>
  <c r="B104" i="58"/>
  <c r="M104" i="58"/>
  <c r="B100" i="58"/>
  <c r="M100" i="58"/>
  <c r="B96" i="58"/>
  <c r="M96" i="58"/>
  <c r="B92" i="58"/>
  <c r="M92" i="58"/>
  <c r="B90" i="58"/>
  <c r="M90" i="58"/>
  <c r="B88" i="58"/>
  <c r="M88" i="58"/>
  <c r="B84" i="58"/>
  <c r="M84" i="58"/>
  <c r="B82" i="58"/>
  <c r="M82" i="58"/>
  <c r="B80" i="58"/>
  <c r="M80" i="58"/>
  <c r="B78" i="58"/>
  <c r="M78" i="58"/>
  <c r="B74" i="58"/>
  <c r="M74" i="58"/>
  <c r="B72" i="58"/>
  <c r="M72" i="58"/>
  <c r="B70" i="58"/>
  <c r="M70" i="58"/>
  <c r="B64" i="58"/>
  <c r="M64" i="58"/>
  <c r="B62" i="58"/>
  <c r="M62" i="58"/>
  <c r="B60" i="58"/>
  <c r="M60" i="58"/>
  <c r="B58" i="58"/>
  <c r="M58" i="58"/>
  <c r="B54" i="58"/>
  <c r="M54" i="58"/>
  <c r="B50" i="58"/>
  <c r="M50" i="58"/>
  <c r="B48" i="58"/>
  <c r="M48" i="58"/>
  <c r="B44" i="58"/>
  <c r="M44" i="58"/>
  <c r="B42" i="58"/>
  <c r="M42" i="58"/>
  <c r="B40" i="58"/>
  <c r="M40" i="58"/>
  <c r="B38" i="58"/>
  <c r="M38" i="58"/>
  <c r="B32" i="58"/>
  <c r="M32" i="58"/>
  <c r="B30" i="58"/>
  <c r="M30" i="58"/>
  <c r="B28" i="58"/>
  <c r="M28" i="58"/>
  <c r="B26" i="58"/>
  <c r="M26" i="58"/>
  <c r="B22" i="58"/>
  <c r="M22" i="58"/>
  <c r="B18" i="58"/>
  <c r="M18" i="58"/>
  <c r="B16" i="58"/>
  <c r="M16" i="58"/>
  <c r="M853" i="58"/>
  <c r="M837" i="58"/>
  <c r="M821" i="58"/>
  <c r="M805" i="58"/>
  <c r="M789" i="58"/>
  <c r="M773" i="58"/>
  <c r="M757" i="58"/>
  <c r="M687" i="58"/>
  <c r="M665" i="58"/>
  <c r="M636" i="58"/>
  <c r="M567" i="58"/>
  <c r="M481" i="58"/>
  <c r="M439" i="58"/>
  <c r="M396" i="58"/>
  <c r="M353" i="58"/>
  <c r="M121" i="58"/>
  <c r="B5" i="58"/>
  <c r="M5" i="58"/>
  <c r="B4" i="58"/>
  <c r="M4" i="58"/>
  <c r="B7" i="58"/>
  <c r="M7" i="58"/>
  <c r="B6" i="58"/>
  <c r="M6" i="58"/>
  <c r="BU1" i="59"/>
  <c r="BQ1" i="59"/>
  <c r="BM1" i="59"/>
  <c r="BI1" i="59"/>
  <c r="BE1" i="59"/>
  <c r="BA1" i="59"/>
  <c r="AW1" i="59"/>
  <c r="AS1" i="59"/>
  <c r="AO1" i="59"/>
  <c r="AK1" i="59"/>
  <c r="AG1" i="59"/>
  <c r="AC1" i="59"/>
  <c r="Y1" i="59"/>
  <c r="U1" i="59"/>
  <c r="Q1" i="59"/>
  <c r="M1" i="59"/>
  <c r="I1" i="59"/>
  <c r="E1" i="59"/>
  <c r="BX1" i="59"/>
  <c r="BT1" i="59"/>
  <c r="BP1" i="59"/>
  <c r="BL1" i="59"/>
  <c r="BH1" i="59"/>
  <c r="BD1" i="59"/>
  <c r="AZ1" i="59"/>
  <c r="AV1" i="59"/>
  <c r="AR1" i="59"/>
  <c r="AN1" i="59"/>
  <c r="AJ1" i="59"/>
  <c r="AF1" i="59"/>
  <c r="AB1" i="59"/>
  <c r="X1" i="59"/>
  <c r="T1" i="59"/>
  <c r="P1" i="59"/>
  <c r="L1" i="59"/>
  <c r="H1" i="59"/>
  <c r="D1" i="59"/>
  <c r="BW1" i="59"/>
  <c r="BS1" i="59"/>
  <c r="BO1" i="59"/>
  <c r="BK1" i="59"/>
  <c r="BG1" i="59"/>
  <c r="BC1" i="59"/>
  <c r="AY1" i="59"/>
  <c r="AU1" i="59"/>
  <c r="AQ1" i="59"/>
  <c r="AM1" i="59"/>
  <c r="AI1" i="59"/>
  <c r="AE1" i="59"/>
  <c r="AA1" i="59"/>
  <c r="W1" i="59"/>
  <c r="S1" i="59"/>
  <c r="O1" i="59"/>
  <c r="K1" i="59"/>
  <c r="G1" i="59"/>
  <c r="Y859" i="18"/>
  <c r="X862" i="18"/>
  <c r="Y857" i="18"/>
  <c r="X854" i="18"/>
  <c r="Y809" i="18"/>
  <c r="X809" i="18"/>
  <c r="Y805" i="18"/>
  <c r="X805" i="18"/>
  <c r="Y801" i="18"/>
  <c r="X801" i="18"/>
  <c r="Y797" i="18"/>
  <c r="X797" i="18"/>
  <c r="Y793" i="18"/>
  <c r="X793" i="18"/>
  <c r="Y789" i="18"/>
  <c r="X789" i="18"/>
  <c r="Y785" i="18"/>
  <c r="X785" i="18"/>
  <c r="Y781" i="18"/>
  <c r="X781" i="18"/>
  <c r="Y777" i="18"/>
  <c r="X777" i="18"/>
  <c r="Y773" i="18"/>
  <c r="X773" i="18"/>
  <c r="Y769" i="18"/>
  <c r="X769" i="18"/>
  <c r="Y765" i="18"/>
  <c r="X765" i="18"/>
  <c r="Y761" i="18"/>
  <c r="X761" i="18"/>
  <c r="Y861" i="18"/>
  <c r="X858" i="18"/>
  <c r="Y853" i="18"/>
  <c r="X850" i="18"/>
  <c r="Y845" i="18"/>
  <c r="X842" i="18"/>
  <c r="Y837" i="18"/>
  <c r="X834" i="18"/>
  <c r="Y829" i="18"/>
  <c r="X757" i="18"/>
  <c r="X753" i="18"/>
  <c r="X749" i="18"/>
  <c r="X745" i="18"/>
  <c r="X741" i="18"/>
  <c r="X737" i="18"/>
  <c r="X733" i="18"/>
  <c r="X729" i="18"/>
  <c r="X725" i="18"/>
  <c r="X721" i="18"/>
  <c r="X717" i="18"/>
  <c r="X713" i="18"/>
  <c r="X709" i="18"/>
  <c r="X705" i="18"/>
  <c r="X701" i="18"/>
  <c r="X697" i="18"/>
  <c r="X693" i="18"/>
  <c r="X689" i="18"/>
  <c r="X685" i="18"/>
  <c r="X681" i="18"/>
  <c r="X677" i="18"/>
  <c r="X673" i="18"/>
  <c r="X669" i="18"/>
  <c r="X665" i="18"/>
  <c r="X661" i="18"/>
  <c r="X657" i="18"/>
  <c r="X653" i="18"/>
  <c r="X649" i="18"/>
  <c r="X645" i="18"/>
  <c r="X641" i="18"/>
  <c r="X637" i="18"/>
  <c r="X633" i="18"/>
  <c r="X629" i="18"/>
  <c r="X625" i="18"/>
  <c r="X621" i="18"/>
  <c r="X617" i="18"/>
  <c r="X613" i="18"/>
  <c r="Y610" i="18"/>
  <c r="X607" i="18"/>
  <c r="X604" i="18"/>
  <c r="Y602" i="18"/>
  <c r="X599" i="18"/>
  <c r="X595" i="18"/>
  <c r="Y595" i="18"/>
  <c r="X591" i="18"/>
  <c r="Y591" i="18"/>
  <c r="X587" i="18"/>
  <c r="Y587" i="18"/>
  <c r="X583" i="18"/>
  <c r="Y583" i="18"/>
  <c r="X579" i="18"/>
  <c r="Y579" i="18"/>
  <c r="X575" i="18"/>
  <c r="Y575" i="18"/>
  <c r="X571" i="18"/>
  <c r="Y571" i="18"/>
  <c r="X567" i="18"/>
  <c r="Y567" i="18"/>
  <c r="X563" i="18"/>
  <c r="Y563" i="18"/>
  <c r="X559" i="18"/>
  <c r="Y559" i="18"/>
  <c r="X555" i="18"/>
  <c r="Y555" i="18"/>
  <c r="X551" i="18"/>
  <c r="Y551" i="18"/>
  <c r="X547" i="18"/>
  <c r="Y547" i="18"/>
  <c r="X543" i="18"/>
  <c r="Y543" i="18"/>
  <c r="X539" i="18"/>
  <c r="Y539" i="18"/>
  <c r="X535" i="18"/>
  <c r="Y535" i="18"/>
  <c r="X531" i="18"/>
  <c r="Y531" i="18"/>
  <c r="X527" i="18"/>
  <c r="Y527" i="18"/>
  <c r="Y606" i="18"/>
  <c r="X603" i="18"/>
  <c r="Y523" i="18"/>
  <c r="Y519" i="18"/>
  <c r="Y515" i="18"/>
  <c r="Y511" i="18"/>
  <c r="Y507" i="18"/>
  <c r="Y503" i="18"/>
  <c r="Y499" i="18"/>
  <c r="Y495" i="18"/>
  <c r="Y491" i="18"/>
  <c r="Y487" i="18"/>
  <c r="Y483" i="18"/>
  <c r="Y479" i="18"/>
  <c r="Y475" i="18"/>
  <c r="Y471" i="18"/>
  <c r="Y465" i="18"/>
  <c r="Y457" i="18"/>
  <c r="Y449" i="18"/>
  <c r="Y441" i="18"/>
  <c r="Y433" i="18"/>
  <c r="Y389" i="18"/>
  <c r="Y387" i="18"/>
  <c r="Y373" i="18"/>
  <c r="Y371" i="18"/>
  <c r="Y357" i="18"/>
  <c r="X332" i="18"/>
  <c r="Y332" i="18"/>
  <c r="X468" i="18"/>
  <c r="Y463" i="18"/>
  <c r="X460" i="18"/>
  <c r="Y455" i="18"/>
  <c r="X452" i="18"/>
  <c r="Y447" i="18"/>
  <c r="X444" i="18"/>
  <c r="Y439" i="18"/>
  <c r="X436" i="18"/>
  <c r="X353" i="18"/>
  <c r="Y353" i="18"/>
  <c r="X349" i="18"/>
  <c r="Y349" i="18"/>
  <c r="X345" i="18"/>
  <c r="Y345" i="18"/>
  <c r="X341" i="18"/>
  <c r="Y341" i="18"/>
  <c r="X337" i="18"/>
  <c r="Y337" i="18"/>
  <c r="Y397" i="18"/>
  <c r="Y395" i="18"/>
  <c r="Y381" i="18"/>
  <c r="Y379" i="18"/>
  <c r="Y365" i="18"/>
  <c r="Y363" i="18"/>
  <c r="X334" i="18"/>
  <c r="Y334" i="18"/>
  <c r="Y329" i="18"/>
  <c r="X329" i="18"/>
  <c r="X326" i="18"/>
  <c r="Y326" i="18"/>
  <c r="X284" i="18"/>
  <c r="Y284" i="18"/>
  <c r="X268" i="18"/>
  <c r="Y268" i="18"/>
  <c r="X252" i="18"/>
  <c r="Y252" i="18"/>
  <c r="X236" i="18"/>
  <c r="Y236" i="18"/>
  <c r="X220" i="18"/>
  <c r="Y220" i="18"/>
  <c r="X204" i="18"/>
  <c r="Y204" i="18"/>
  <c r="X188" i="18"/>
  <c r="Y188" i="18"/>
  <c r="X81" i="18"/>
  <c r="Y81" i="18"/>
  <c r="X65" i="18"/>
  <c r="Y65" i="18"/>
  <c r="X49" i="18"/>
  <c r="Y49" i="18"/>
  <c r="X33" i="18"/>
  <c r="Y33" i="18"/>
  <c r="X17" i="18"/>
  <c r="Y17" i="18"/>
  <c r="Y336" i="18"/>
  <c r="X333" i="18"/>
  <c r="Y328" i="18"/>
  <c r="X325" i="18"/>
  <c r="Y320" i="18"/>
  <c r="X317" i="18"/>
  <c r="Y312" i="18"/>
  <c r="X309" i="18"/>
  <c r="Y304" i="18"/>
  <c r="X301" i="18"/>
  <c r="X296" i="18"/>
  <c r="Y296" i="18"/>
  <c r="X289" i="18"/>
  <c r="X280" i="18"/>
  <c r="Y280" i="18"/>
  <c r="X273" i="18"/>
  <c r="X264" i="18"/>
  <c r="Y264" i="18"/>
  <c r="X248" i="18"/>
  <c r="Y248" i="18"/>
  <c r="X232" i="18"/>
  <c r="Y232" i="18"/>
  <c r="X216" i="18"/>
  <c r="Y216" i="18"/>
  <c r="X200" i="18"/>
  <c r="Y200" i="18"/>
  <c r="X184" i="18"/>
  <c r="Y184" i="18"/>
  <c r="Y153" i="18"/>
  <c r="X153" i="18"/>
  <c r="Y318" i="18"/>
  <c r="Y310" i="18"/>
  <c r="Y302" i="18"/>
  <c r="X292" i="18"/>
  <c r="Y292" i="18"/>
  <c r="X276" i="18"/>
  <c r="Y276" i="18"/>
  <c r="X260" i="18"/>
  <c r="Y260" i="18"/>
  <c r="X244" i="18"/>
  <c r="Y244" i="18"/>
  <c r="X228" i="18"/>
  <c r="Y228" i="18"/>
  <c r="X212" i="18"/>
  <c r="Y212" i="18"/>
  <c r="X196" i="18"/>
  <c r="Y196" i="18"/>
  <c r="X180" i="18"/>
  <c r="Y180" i="18"/>
  <c r="X156" i="18"/>
  <c r="Y156" i="18"/>
  <c r="Y324" i="18"/>
  <c r="X321" i="18"/>
  <c r="Y316" i="18"/>
  <c r="X313" i="18"/>
  <c r="Y308" i="18"/>
  <c r="X305" i="18"/>
  <c r="Y300" i="18"/>
  <c r="X297" i="18"/>
  <c r="X288" i="18"/>
  <c r="Y288" i="18"/>
  <c r="X281" i="18"/>
  <c r="X272" i="18"/>
  <c r="Y272" i="18"/>
  <c r="X256" i="18"/>
  <c r="Y256" i="18"/>
  <c r="X240" i="18"/>
  <c r="Y240" i="18"/>
  <c r="X224" i="18"/>
  <c r="Y224" i="18"/>
  <c r="X208" i="18"/>
  <c r="Y208" i="18"/>
  <c r="X192" i="18"/>
  <c r="Y192" i="18"/>
  <c r="X152" i="18"/>
  <c r="Y152" i="18"/>
  <c r="X145" i="18"/>
  <c r="X85" i="18"/>
  <c r="Y85" i="18"/>
  <c r="X69" i="18"/>
  <c r="Y69" i="18"/>
  <c r="X53" i="18"/>
  <c r="Y53" i="18"/>
  <c r="X37" i="18"/>
  <c r="Y37" i="18"/>
  <c r="X21" i="18"/>
  <c r="Y21" i="18"/>
  <c r="X148" i="18"/>
  <c r="Y148" i="18"/>
  <c r="X141" i="18"/>
  <c r="Y141" i="18"/>
  <c r="X137" i="18"/>
  <c r="Y137" i="18"/>
  <c r="X133" i="18"/>
  <c r="Y133" i="18"/>
  <c r="X129" i="18"/>
  <c r="Y129" i="18"/>
  <c r="X125" i="18"/>
  <c r="Y125" i="18"/>
  <c r="X121" i="18"/>
  <c r="Y121" i="18"/>
  <c r="X117" i="18"/>
  <c r="Y117" i="18"/>
  <c r="X113" i="18"/>
  <c r="Y113" i="18"/>
  <c r="X109" i="18"/>
  <c r="Y109" i="18"/>
  <c r="X105" i="18"/>
  <c r="Y105" i="18"/>
  <c r="X101" i="18"/>
  <c r="Y101" i="18"/>
  <c r="X97" i="18"/>
  <c r="Y97" i="18"/>
  <c r="X93" i="18"/>
  <c r="Y93" i="18"/>
  <c r="X89" i="18"/>
  <c r="Y89" i="18"/>
  <c r="X73" i="18"/>
  <c r="Y73" i="18"/>
  <c r="X57" i="18"/>
  <c r="Y57" i="18"/>
  <c r="X41" i="18"/>
  <c r="Y41" i="18"/>
  <c r="X25" i="18"/>
  <c r="Y25" i="18"/>
  <c r="X9" i="18"/>
  <c r="Y9" i="18"/>
  <c r="X144" i="18"/>
  <c r="Y144" i="18"/>
  <c r="X77" i="18"/>
  <c r="Y77" i="18"/>
  <c r="X61" i="18"/>
  <c r="Y61" i="18"/>
  <c r="X45" i="18"/>
  <c r="Y45" i="18"/>
  <c r="X29" i="18"/>
  <c r="Y29" i="18"/>
  <c r="X13" i="18"/>
  <c r="Y13" i="18"/>
  <c r="Y140" i="18"/>
  <c r="Y136" i="18"/>
  <c r="Y132" i="18"/>
  <c r="Y128" i="18"/>
  <c r="Y124" i="18"/>
  <c r="Y120" i="18"/>
  <c r="Y116" i="18"/>
  <c r="Y112" i="18"/>
  <c r="Y108" i="18"/>
  <c r="Y104" i="18"/>
  <c r="Y100" i="18"/>
  <c r="Y96" i="18"/>
  <c r="Y92" i="18"/>
  <c r="Y88" i="18"/>
  <c r="Y84" i="18"/>
  <c r="Y80" i="18"/>
  <c r="Y76" i="18"/>
  <c r="Y72" i="18"/>
  <c r="Y68" i="18"/>
  <c r="Y64" i="18"/>
  <c r="Y60" i="18"/>
  <c r="Y56" i="18"/>
  <c r="Y52" i="18"/>
  <c r="Y48" i="18"/>
  <c r="Y44" i="18"/>
  <c r="Y40" i="18"/>
  <c r="Y36" i="18"/>
  <c r="Y32" i="18"/>
  <c r="Y28" i="18"/>
  <c r="Y24" i="18"/>
  <c r="Y20" i="18"/>
  <c r="Y16" i="18"/>
  <c r="Y12" i="18"/>
  <c r="Y8" i="18"/>
  <c r="B708" i="58"/>
  <c r="B692" i="58"/>
  <c r="B633" i="58"/>
  <c r="B409" i="58"/>
  <c r="B275" i="58"/>
  <c r="B247" i="58"/>
  <c r="B203" i="58"/>
  <c r="B119" i="58"/>
  <c r="B97" i="58"/>
  <c r="B13" i="58"/>
  <c r="B720" i="58"/>
  <c r="B713" i="58"/>
  <c r="B704" i="58"/>
  <c r="B688" i="58"/>
  <c r="B672" i="58"/>
  <c r="B656" i="58"/>
  <c r="B620" i="58"/>
  <c r="B604" i="58"/>
  <c r="B588" i="58"/>
  <c r="B532" i="58"/>
  <c r="B498" i="58"/>
  <c r="B496" i="58"/>
  <c r="B398" i="58"/>
  <c r="B372" i="58"/>
  <c r="B370" i="58"/>
  <c r="B358" i="58"/>
  <c r="B349" i="58"/>
  <c r="B335" i="58"/>
  <c r="B300" i="58"/>
  <c r="B288" i="58"/>
  <c r="B281" i="58"/>
  <c r="B184" i="58"/>
  <c r="B156" i="58"/>
  <c r="B86" i="58"/>
  <c r="B66" i="58"/>
  <c r="B46" i="58"/>
  <c r="B756" i="58"/>
  <c r="B483" i="58"/>
  <c r="B15" i="58"/>
  <c r="B716" i="58"/>
  <c r="B700" i="58"/>
  <c r="B684" i="58"/>
  <c r="B569" i="58"/>
  <c r="B537" i="58"/>
  <c r="B507" i="58"/>
  <c r="B467" i="58"/>
  <c r="B435" i="58"/>
  <c r="B417" i="58"/>
  <c r="B309" i="58"/>
  <c r="B291" i="58"/>
  <c r="B242" i="58"/>
  <c r="B219" i="58"/>
  <c r="B135" i="58"/>
  <c r="B105" i="58"/>
  <c r="B34" i="58"/>
  <c r="B24" i="58"/>
  <c r="B10" i="58"/>
  <c r="B717" i="58"/>
  <c r="B553" i="58"/>
  <c r="B527" i="58"/>
  <c r="B451" i="58"/>
  <c r="B237" i="58"/>
  <c r="B721" i="58"/>
  <c r="B712" i="58"/>
  <c r="B696" i="58"/>
  <c r="B680" i="58"/>
  <c r="B664" i="58"/>
  <c r="B648" i="58"/>
  <c r="B628" i="58"/>
  <c r="B612" i="58"/>
  <c r="B596" i="58"/>
  <c r="B524" i="58"/>
  <c r="B515" i="58"/>
  <c r="B406" i="58"/>
  <c r="B390" i="58"/>
  <c r="B381" i="58"/>
  <c r="B367" i="58"/>
  <c r="B340" i="58"/>
  <c r="B338" i="58"/>
  <c r="B326" i="58"/>
  <c r="B317" i="58"/>
  <c r="B287" i="58"/>
  <c r="B172" i="58"/>
  <c r="B76" i="58"/>
  <c r="B56" i="58"/>
  <c r="B520" i="58"/>
  <c r="B492" i="58"/>
  <c r="B386" i="58"/>
  <c r="B354" i="58"/>
  <c r="B322" i="58"/>
  <c r="B296" i="58"/>
  <c r="B267" i="58"/>
  <c r="B245" i="58"/>
  <c r="B244" i="58"/>
  <c r="B239" i="58"/>
  <c r="B775" i="58"/>
  <c r="B767" i="58"/>
  <c r="B759" i="58"/>
  <c r="B751" i="58"/>
  <c r="B749" i="58"/>
  <c r="B747" i="58"/>
  <c r="B745" i="58"/>
  <c r="B743" i="58"/>
  <c r="B741" i="58"/>
  <c r="B739" i="58"/>
  <c r="B737" i="58"/>
  <c r="B735" i="58"/>
  <c r="B733" i="58"/>
  <c r="B731" i="58"/>
  <c r="B729" i="58"/>
  <c r="B727" i="58"/>
  <c r="B725" i="58"/>
  <c r="B723" i="58"/>
  <c r="B635" i="58"/>
  <c r="B638" i="58"/>
  <c r="B631" i="58"/>
  <c r="B627" i="58"/>
  <c r="B513" i="58"/>
  <c r="B505" i="58"/>
  <c r="B482" i="58"/>
  <c r="B466" i="58"/>
  <c r="B450" i="58"/>
  <c r="B429" i="58"/>
  <c r="B175" i="58"/>
  <c r="B159" i="58"/>
  <c r="B529" i="58"/>
  <c r="B525" i="58"/>
  <c r="B497" i="58"/>
  <c r="B478" i="58"/>
  <c r="B462" i="58"/>
  <c r="B446" i="58"/>
  <c r="B412" i="58"/>
  <c r="B490" i="58"/>
  <c r="B474" i="58"/>
  <c r="B458" i="58"/>
  <c r="B442" i="58"/>
  <c r="B422" i="58"/>
  <c r="B486" i="58"/>
  <c r="B470" i="58"/>
  <c r="B454" i="58"/>
  <c r="B438" i="58"/>
  <c r="B424" i="58"/>
  <c r="B413" i="58"/>
  <c r="B363" i="58"/>
  <c r="B331" i="58"/>
  <c r="B428" i="58"/>
  <c r="B405" i="58"/>
  <c r="B397" i="58"/>
  <c r="B387" i="58"/>
  <c r="B355" i="58"/>
  <c r="B323" i="58"/>
  <c r="B272" i="58"/>
  <c r="B249" i="58"/>
  <c r="B432" i="58"/>
  <c r="B416" i="58"/>
  <c r="B379" i="58"/>
  <c r="B347" i="58"/>
  <c r="B315" i="58"/>
  <c r="B307" i="58"/>
  <c r="B236" i="58"/>
  <c r="B231" i="58"/>
  <c r="B226" i="58"/>
  <c r="B210" i="58"/>
  <c r="B194" i="58"/>
  <c r="B420" i="58"/>
  <c r="B408" i="58"/>
  <c r="B401" i="58"/>
  <c r="B393" i="58"/>
  <c r="B371" i="58"/>
  <c r="B339" i="58"/>
  <c r="B283" i="58"/>
  <c r="B284" i="58"/>
  <c r="B273" i="58"/>
  <c r="B222" i="58"/>
  <c r="B206" i="58"/>
  <c r="B144" i="58"/>
  <c r="B297" i="58"/>
  <c r="B274" i="58"/>
  <c r="B270" i="58"/>
  <c r="B218" i="58"/>
  <c r="B202" i="58"/>
  <c r="B295" i="58"/>
  <c r="B294" i="58"/>
  <c r="B277" i="58"/>
  <c r="B271" i="58"/>
  <c r="B257" i="58"/>
  <c r="B241" i="58"/>
  <c r="B235" i="58"/>
  <c r="B230" i="58"/>
  <c r="B214" i="58"/>
  <c r="B198" i="58"/>
  <c r="B183" i="58"/>
  <c r="B171" i="58"/>
  <c r="B155" i="58"/>
  <c r="B122" i="58"/>
  <c r="B106" i="58"/>
  <c r="B167" i="58"/>
  <c r="B151" i="58"/>
  <c r="B190" i="58"/>
  <c r="B187" i="58"/>
  <c r="B179" i="58"/>
  <c r="B163" i="58"/>
  <c r="B147" i="58"/>
  <c r="B142" i="58"/>
  <c r="B133" i="58"/>
  <c r="B98" i="58"/>
  <c r="B63" i="58"/>
  <c r="B118" i="58"/>
  <c r="B136" i="58"/>
  <c r="B130" i="58"/>
  <c r="B114" i="58"/>
  <c r="B102" i="58"/>
  <c r="B94" i="58"/>
  <c r="B140" i="58"/>
  <c r="B126" i="58"/>
  <c r="B110" i="58"/>
  <c r="B73" i="58"/>
  <c r="B31" i="58"/>
  <c r="B89" i="58"/>
  <c r="B81" i="58"/>
  <c r="B68" i="58"/>
  <c r="B45" i="58"/>
  <c r="B36" i="58"/>
  <c r="B77" i="58"/>
  <c r="B47" i="58"/>
  <c r="B85" i="58"/>
  <c r="B61" i="58"/>
  <c r="B52" i="58"/>
  <c r="B29" i="58"/>
  <c r="B20" i="58"/>
  <c r="B67" i="58"/>
  <c r="B51" i="58"/>
  <c r="B35" i="58"/>
  <c r="B19" i="58"/>
  <c r="B55" i="58"/>
  <c r="B39" i="58"/>
  <c r="B23" i="58"/>
  <c r="B3" i="58"/>
  <c r="M3" i="58"/>
  <c r="B59" i="58"/>
  <c r="B43" i="58"/>
  <c r="B27" i="58"/>
  <c r="B14" i="58"/>
  <c r="B8" i="58"/>
  <c r="W3" i="18"/>
  <c r="Q489" i="58" l="1" a="1"/>
  <c r="Q485" i="58" a="1"/>
  <c r="Q481" i="58" a="1"/>
  <c r="Q477" i="58" a="1"/>
  <c r="Q465" i="58" a="1"/>
  <c r="Q461" i="58" a="1"/>
  <c r="Q449" i="58" a="1"/>
  <c r="Q441" i="58" a="1"/>
  <c r="Q437" i="58" a="1"/>
  <c r="Q433" i="58" a="1"/>
  <c r="Q425" i="58" a="1"/>
  <c r="Q421" i="58" a="1"/>
  <c r="Q417" i="58" a="1"/>
  <c r="Q413" i="58" a="1"/>
  <c r="Q401" i="58" a="1"/>
  <c r="Q397" i="58" a="1"/>
  <c r="Q385" i="58" a="1"/>
  <c r="Q377" i="58" a="1"/>
  <c r="Q373" i="58" a="1"/>
  <c r="Q369" i="58" a="1"/>
  <c r="Q361" i="58" a="1"/>
  <c r="Q357" i="58" a="1"/>
  <c r="Q353" i="58" a="1"/>
  <c r="Q349" i="58" a="1"/>
  <c r="Q337" i="58" a="1"/>
  <c r="Q333" i="58" a="1"/>
  <c r="Q321" i="58" a="1"/>
  <c r="Q313" i="58" a="1"/>
  <c r="Q309" i="58" a="1"/>
  <c r="Q305" i="58" a="1"/>
  <c r="Q297" i="58" a="1"/>
  <c r="Q293" i="58" a="1"/>
  <c r="Q289" i="58" a="1"/>
  <c r="Q285" i="58" a="1"/>
  <c r="Q273" i="58" a="1"/>
  <c r="Q269" i="58" a="1"/>
  <c r="Q257" i="58" a="1"/>
  <c r="Q249" i="58" a="1"/>
  <c r="Q245" i="58" a="1"/>
  <c r="Q241" i="58" a="1"/>
  <c r="Q233" i="58" a="1"/>
  <c r="Q229" i="58" a="1"/>
  <c r="Q225" i="58" a="1"/>
  <c r="Q221" i="58" a="1"/>
  <c r="Q209" i="58" a="1"/>
  <c r="Q205" i="58" a="1"/>
  <c r="Q193" i="58" a="1"/>
  <c r="Q185" i="58" a="1"/>
  <c r="Q181" i="58" a="1"/>
  <c r="Q177" i="58" a="1"/>
  <c r="Q169" i="58" a="1"/>
  <c r="Q165" i="58" a="1"/>
  <c r="Q161" i="58" a="1"/>
  <c r="Q157" i="58" a="1"/>
  <c r="Q145" i="58" a="1"/>
  <c r="Q141" i="58" a="1"/>
  <c r="Q129" i="58" a="1"/>
  <c r="Q121" i="58" a="1"/>
  <c r="Q117" i="58" a="1"/>
  <c r="Q113" i="58" a="1"/>
  <c r="Q105" i="58" a="1"/>
  <c r="Q101" i="58" a="1"/>
  <c r="Q97" i="58" a="1"/>
  <c r="Q93" i="58" a="1"/>
  <c r="Q81" i="58" a="1"/>
  <c r="Q77" i="58" a="1"/>
  <c r="Q65" i="58" a="1"/>
  <c r="Q57" i="58" a="1"/>
  <c r="Q53" i="58" a="1"/>
  <c r="Q49" i="58" a="1"/>
  <c r="Q41" i="58" a="1"/>
  <c r="Q37" i="58" a="1"/>
  <c r="Q33" i="58" a="1"/>
  <c r="Q29" i="58" a="1"/>
  <c r="Q17" i="58" a="1"/>
  <c r="Q5" i="58" a="1"/>
  <c r="Q509" i="58" a="1"/>
  <c r="Q493" i="58" a="1"/>
  <c r="Q504" i="58" a="1"/>
  <c r="Q492" i="58" a="1"/>
  <c r="Q428" i="58" a="1"/>
  <c r="Q332" i="58" a="1"/>
  <c r="Q204" i="58" a="1"/>
  <c r="Q76" i="58" a="1"/>
  <c r="Q44" i="58" a="1"/>
  <c r="Q28" i="58" a="1"/>
  <c r="Q8" i="58" a="1"/>
  <c r="Q4" i="58" a="1"/>
  <c r="Q12" i="58" a="1"/>
  <c r="Q858" i="58" a="1"/>
  <c r="Q854" i="58" a="1"/>
  <c r="Q846" i="58" a="1"/>
  <c r="Q842" i="58" a="1"/>
  <c r="Q834" i="58" a="1"/>
  <c r="Q830" i="58" a="1"/>
  <c r="Q822" i="58" a="1"/>
  <c r="Q818" i="58" a="1"/>
  <c r="Q810" i="58" a="1"/>
  <c r="Q806" i="58" a="1"/>
  <c r="Q798" i="58" a="1"/>
  <c r="Q786" i="58" a="1"/>
  <c r="Q782" i="58" a="1"/>
  <c r="Q774" i="58" a="1"/>
  <c r="Q770" i="58" a="1"/>
  <c r="Q762" i="58" a="1"/>
  <c r="Q758" i="58" a="1"/>
  <c r="Q750" i="58" a="1"/>
  <c r="Q746" i="58" a="1"/>
  <c r="Q738" i="58" a="1"/>
  <c r="Q734" i="58" a="1"/>
  <c r="Q726" i="58" a="1"/>
  <c r="Q722" i="58" a="1"/>
  <c r="Q714" i="58" a="1"/>
  <c r="Q710" i="58" a="1"/>
  <c r="Q702" i="58" a="1"/>
  <c r="Q698" i="58" a="1"/>
  <c r="Q690" i="58" a="1"/>
  <c r="Q686" i="58" a="1"/>
  <c r="Q678" i="58" a="1"/>
  <c r="Q674" i="58" a="1"/>
  <c r="Q513" i="58" a="1"/>
  <c r="Q508" i="58" a="1"/>
  <c r="Q497" i="58" a="1"/>
  <c r="Q484" i="58" a="1"/>
  <c r="Q476" i="58" a="1"/>
  <c r="Q468" i="58" a="1"/>
  <c r="Q460" i="58" a="1"/>
  <c r="Q452" i="58" a="1"/>
  <c r="Q444" i="58" a="1"/>
  <c r="Q436" i="58" a="1"/>
  <c r="Q420" i="58" a="1"/>
  <c r="Q412" i="58" a="1"/>
  <c r="Q404" i="58" a="1"/>
  <c r="Q396" i="58" a="1"/>
  <c r="Q388" i="58" a="1"/>
  <c r="Q380" i="58" a="1"/>
  <c r="Q372" i="58" a="1"/>
  <c r="Q364" i="58" a="1"/>
  <c r="Q348" i="58" a="1"/>
  <c r="Q340" i="58" a="1"/>
  <c r="Q324" i="58" a="1"/>
  <c r="Q316" i="58" a="1"/>
  <c r="Q308" i="58" a="1"/>
  <c r="Q300" i="58" a="1"/>
  <c r="Q292" i="58" a="1"/>
  <c r="Q284" i="58" a="1"/>
  <c r="Q276" i="58" a="1"/>
  <c r="Q268" i="58" a="1"/>
  <c r="Q260" i="58" a="1"/>
  <c r="Q252" i="58" a="1"/>
  <c r="Q244" i="58" a="1"/>
  <c r="Q236" i="58" a="1"/>
  <c r="Q220" i="58" a="1"/>
  <c r="Q212" i="58" a="1"/>
  <c r="Q196" i="58" a="1"/>
  <c r="Q188" i="58" a="1"/>
  <c r="Q180" i="58" a="1"/>
  <c r="Q172" i="58" a="1"/>
  <c r="Q164" i="58" a="1"/>
  <c r="Q156" i="58" a="1"/>
  <c r="Q148" i="58" a="1"/>
  <c r="Q140" i="58" a="1"/>
  <c r="Q132" i="58" a="1"/>
  <c r="Q124" i="58" a="1"/>
  <c r="Q116" i="58" a="1"/>
  <c r="Q108" i="58" a="1"/>
  <c r="Q92" i="58" a="1"/>
  <c r="Q84" i="58" a="1"/>
  <c r="Q68" i="58" a="1"/>
  <c r="Q60" i="58" a="1"/>
  <c r="Q52" i="58" a="1"/>
  <c r="Q36" i="58" a="1"/>
  <c r="Q20" i="58" a="1"/>
  <c r="Q862" i="58" a="1"/>
  <c r="Q850" i="58" a="1"/>
  <c r="Q838" i="58" a="1"/>
  <c r="Q826" i="58" a="1"/>
  <c r="Q814" i="58" a="1"/>
  <c r="Q802" i="58" a="1"/>
  <c r="Q790" i="58" a="1"/>
  <c r="Q778" i="58" a="1"/>
  <c r="Q766" i="58" a="1"/>
  <c r="Q754" i="58" a="1"/>
  <c r="Q742" i="58" a="1"/>
  <c r="Q730" i="58" a="1"/>
  <c r="Q718" i="58" a="1"/>
  <c r="Q706" i="58" a="1"/>
  <c r="Q694" i="58" a="1"/>
  <c r="Q682" i="58" a="1"/>
  <c r="Y3" i="18"/>
  <c r="Q855" i="58" a="1"/>
  <c r="Q847" i="58" a="1"/>
  <c r="Q839" i="58" a="1"/>
  <c r="Q831" i="58" a="1"/>
  <c r="Q823" i="58" a="1"/>
  <c r="Q815" i="58" a="1"/>
  <c r="Q807" i="58" a="1"/>
  <c r="Q799" i="58" a="1"/>
  <c r="Q791" i="58" a="1"/>
  <c r="Q783" i="58" a="1"/>
  <c r="Q779" i="58" a="1"/>
  <c r="Q775" i="58" a="1"/>
  <c r="Q771" i="58" a="1"/>
  <c r="Q767" i="58" a="1"/>
  <c r="Q763" i="58" a="1"/>
  <c r="Q759" i="58" a="1"/>
  <c r="Q755" i="58" a="1"/>
  <c r="Q751" i="58" a="1"/>
  <c r="Q747" i="58" a="1"/>
  <c r="Q743" i="58" a="1"/>
  <c r="Q739" i="58" a="1"/>
  <c r="Q735" i="58" a="1"/>
  <c r="Q731" i="58" a="1"/>
  <c r="Q727" i="58" a="1"/>
  <c r="Q723" i="58" a="1"/>
  <c r="Q719" i="58" a="1"/>
  <c r="Q715" i="58" a="1"/>
  <c r="Q711" i="58" a="1"/>
  <c r="Q707" i="58" a="1"/>
  <c r="Q703" i="58" a="1"/>
  <c r="Q699" i="58" a="1"/>
  <c r="Q695" i="58" a="1"/>
  <c r="Q691" i="58" a="1"/>
  <c r="Q687" i="58" a="1"/>
  <c r="Q683" i="58" a="1"/>
  <c r="Q679" i="58" a="1"/>
  <c r="Q675" i="58" a="1"/>
  <c r="Q671" i="58" a="1"/>
  <c r="Q667" i="58" a="1"/>
  <c r="Q663" i="58" a="1"/>
  <c r="Q659" i="58" a="1"/>
  <c r="Q655" i="58" a="1"/>
  <c r="Q651" i="58" a="1"/>
  <c r="Q647" i="58" a="1"/>
  <c r="Q643" i="58" a="1"/>
  <c r="Q639" i="58" a="1"/>
  <c r="Q635" i="58" a="1"/>
  <c r="Q631" i="58" a="1"/>
  <c r="Q627" i="58" a="1"/>
  <c r="Q623" i="58" a="1"/>
  <c r="Q619" i="58" a="1"/>
  <c r="Q615" i="58" a="1"/>
  <c r="Q611" i="58" a="1"/>
  <c r="Q607" i="58" a="1"/>
  <c r="Q603" i="58" a="1"/>
  <c r="Q599" i="58" a="1"/>
  <c r="Q595" i="58" a="1"/>
  <c r="Q591" i="58" a="1"/>
  <c r="Q587" i="58" a="1"/>
  <c r="Q583" i="58" a="1"/>
  <c r="Q579" i="58" a="1"/>
  <c r="Q575" i="58" a="1"/>
  <c r="Q571" i="58" a="1"/>
  <c r="Q567" i="58" a="1"/>
  <c r="Q563" i="58" a="1"/>
  <c r="Q559" i="58" a="1"/>
  <c r="Q555" i="58" a="1"/>
  <c r="Q551" i="58" a="1"/>
  <c r="Q547" i="58" a="1"/>
  <c r="Q543" i="58" a="1"/>
  <c r="Q539" i="58" a="1"/>
  <c r="Q535" i="58" a="1"/>
  <c r="Q531" i="58" a="1"/>
  <c r="Q527" i="58" a="1"/>
  <c r="Q523" i="58" a="1"/>
  <c r="Q519" i="58" a="1"/>
  <c r="Q507" i="58" a="1"/>
  <c r="Q503" i="58" a="1"/>
  <c r="Q499" i="58" a="1"/>
  <c r="Q491" i="58" a="1"/>
  <c r="Q483" i="58" a="1"/>
  <c r="Q479" i="58" a="1"/>
  <c r="Q475" i="58" a="1"/>
  <c r="Q471" i="58" a="1"/>
  <c r="Q467" i="58" a="1"/>
  <c r="Q459" i="58" a="1"/>
  <c r="Q455" i="58" a="1"/>
  <c r="Q443" i="58" a="1"/>
  <c r="Q439" i="58" a="1"/>
  <c r="Q435" i="58" a="1"/>
  <c r="Q427" i="58" a="1"/>
  <c r="Q419" i="58" a="1"/>
  <c r="Q415" i="58" a="1"/>
  <c r="Q411" i="58" a="1"/>
  <c r="Q407" i="58" a="1"/>
  <c r="Q395" i="58" a="1"/>
  <c r="Q391" i="58" a="1"/>
  <c r="Q379" i="58" a="1"/>
  <c r="Q371" i="58" a="1"/>
  <c r="Q367" i="58" a="1"/>
  <c r="Q363" i="58" a="1"/>
  <c r="Q355" i="58" a="1"/>
  <c r="Q351" i="58" a="1"/>
  <c r="Q347" i="58" a="1"/>
  <c r="Q343" i="58" a="1"/>
  <c r="Q339" i="58" a="1"/>
  <c r="Q331" i="58" a="1"/>
  <c r="Q327" i="58" a="1"/>
  <c r="Q315" i="58" a="1"/>
  <c r="Q311" i="58" a="1"/>
  <c r="Q307" i="58" a="1"/>
  <c r="Q287" i="58" a="1"/>
  <c r="Q283" i="58" a="1"/>
  <c r="Q279" i="58" a="1"/>
  <c r="Q267" i="58" a="1"/>
  <c r="Q255" i="58" a="1"/>
  <c r="Q251" i="58" a="1"/>
  <c r="Q243" i="58" a="1"/>
  <c r="Q239" i="58" a="1"/>
  <c r="Q235" i="58" a="1"/>
  <c r="Q227" i="58" a="1"/>
  <c r="Q223" i="58" a="1"/>
  <c r="Q215" i="58" a="1"/>
  <c r="Q203" i="58" a="1"/>
  <c r="Q199" i="58" a="1"/>
  <c r="Q187" i="58" a="1"/>
  <c r="Q179" i="58" a="1"/>
  <c r="Q175" i="58" a="1"/>
  <c r="Q171" i="58" a="1"/>
  <c r="Q163" i="58" a="1"/>
  <c r="Q159" i="58" a="1"/>
  <c r="Q155" i="58" a="1"/>
  <c r="Q151" i="58" a="1"/>
  <c r="Q147" i="58" a="1"/>
  <c r="Q139" i="58" a="1"/>
  <c r="Q135" i="58" a="1"/>
  <c r="Q123" i="58" a="1"/>
  <c r="Q119" i="58" a="1"/>
  <c r="Q107" i="58" a="1"/>
  <c r="Q99" i="58" a="1"/>
  <c r="Q95" i="58" a="1"/>
  <c r="Q91" i="58" a="1"/>
  <c r="Q83" i="58" a="1"/>
  <c r="Q79" i="58" a="1"/>
  <c r="Q71" i="58" a="1"/>
  <c r="Q59" i="58" a="1"/>
  <c r="Q55" i="58" a="1"/>
  <c r="Q43" i="58" a="1"/>
  <c r="Q35" i="58" a="1"/>
  <c r="Q31" i="58" a="1"/>
  <c r="Q27" i="58" a="1"/>
  <c r="Q19" i="58" a="1"/>
  <c r="Q15" i="58" a="1"/>
  <c r="X3" i="18"/>
  <c r="Q3" i="58" s="1" a="1"/>
  <c r="Q11" i="58" a="1"/>
  <c r="Q7" i="58" a="1"/>
  <c r="Q861" i="58" a="1"/>
  <c r="Q853" i="58" a="1"/>
  <c r="Q845" i="58" a="1"/>
  <c r="Q837" i="58" a="1"/>
  <c r="Q829" i="58" a="1"/>
  <c r="Q821" i="58" a="1"/>
  <c r="Q813" i="58" a="1"/>
  <c r="Q805" i="58" a="1"/>
  <c r="Q797" i="58" a="1"/>
  <c r="Q789" i="58" a="1"/>
  <c r="Q781" i="58" a="1"/>
  <c r="Q769" i="58" a="1"/>
  <c r="Q765" i="58" a="1"/>
  <c r="Q753" i="58" a="1"/>
  <c r="Q749" i="58" a="1"/>
  <c r="Q737" i="58" a="1"/>
  <c r="Q733" i="58" a="1"/>
  <c r="Q729" i="58" a="1"/>
  <c r="Q725" i="58" a="1"/>
  <c r="Q721" i="58" a="1"/>
  <c r="Q717" i="58" a="1"/>
  <c r="Q713" i="58" a="1"/>
  <c r="Q709" i="58" a="1"/>
  <c r="Q705" i="58" a="1"/>
  <c r="Q701" i="58" a="1"/>
  <c r="Q697" i="58" a="1"/>
  <c r="Q693" i="58" a="1"/>
  <c r="Q689" i="58" a="1"/>
  <c r="Q685" i="58" a="1"/>
  <c r="Q681" i="58" a="1"/>
  <c r="Q677" i="58" a="1"/>
  <c r="Q673" i="58" a="1"/>
  <c r="Q669" i="58" a="1"/>
  <c r="Q665" i="58" a="1"/>
  <c r="Q661" i="58" a="1"/>
  <c r="Q657" i="58" a="1"/>
  <c r="Q653" i="58" a="1"/>
  <c r="Q649" i="58" a="1"/>
  <c r="Q645" i="58" a="1"/>
  <c r="Q641" i="58" a="1"/>
  <c r="Q637" i="58" a="1"/>
  <c r="Q633" i="58" a="1"/>
  <c r="Q629" i="58" a="1"/>
  <c r="Q625" i="58" a="1"/>
  <c r="Q621" i="58" a="1"/>
  <c r="Q617" i="58" a="1"/>
  <c r="Q613" i="58" a="1"/>
  <c r="Q609" i="58" a="1"/>
  <c r="Q605" i="58" a="1"/>
  <c r="Q601" i="58" a="1"/>
  <c r="Q597" i="58" a="1"/>
  <c r="Q593" i="58" a="1"/>
  <c r="Q589" i="58" a="1"/>
  <c r="Q585" i="58" a="1"/>
  <c r="Q581" i="58" a="1"/>
  <c r="Q577" i="58" a="1"/>
  <c r="Q573" i="58" a="1"/>
  <c r="Q569" i="58" a="1"/>
  <c r="Q565" i="58" a="1"/>
  <c r="Q561" i="58" a="1"/>
  <c r="Q557" i="58" a="1"/>
  <c r="Q553" i="58" a="1"/>
  <c r="Q549" i="58" a="1"/>
  <c r="Q545" i="58" a="1"/>
  <c r="Q541" i="58" a="1"/>
  <c r="Q537" i="58" a="1"/>
  <c r="Q533" i="58" a="1"/>
  <c r="Q529" i="58" a="1"/>
  <c r="Q525" i="58" a="1"/>
  <c r="Q521" i="58" a="1"/>
  <c r="Q517" i="58" a="1"/>
  <c r="Q512" i="58" a="1"/>
  <c r="Q501" i="58" a="1"/>
  <c r="Q496" i="58" a="1"/>
  <c r="Q859" i="58" a="1"/>
  <c r="Q851" i="58" a="1"/>
  <c r="Q843" i="58" a="1"/>
  <c r="Q835" i="58" a="1"/>
  <c r="Q827" i="58" a="1"/>
  <c r="Q819" i="58" a="1"/>
  <c r="Q811" i="58" a="1"/>
  <c r="Q803" i="58" a="1"/>
  <c r="Q795" i="58" a="1"/>
  <c r="Q787" i="58" a="1"/>
  <c r="Q670" i="58" a="1"/>
  <c r="Q666" i="58" a="1"/>
  <c r="Q662" i="58" a="1"/>
  <c r="Q658" i="58" a="1"/>
  <c r="Q654" i="58" a="1"/>
  <c r="Q650" i="58" a="1"/>
  <c r="Q646" i="58" a="1"/>
  <c r="Q642" i="58" a="1"/>
  <c r="Q638" i="58" a="1"/>
  <c r="Q634" i="58" a="1"/>
  <c r="Q630" i="58" a="1"/>
  <c r="Q626" i="58" a="1"/>
  <c r="Q622" i="58" a="1"/>
  <c r="Q618" i="58" a="1"/>
  <c r="Q614" i="58" a="1"/>
  <c r="Q610" i="58" a="1"/>
  <c r="Q606" i="58" a="1"/>
  <c r="Q602" i="58" a="1"/>
  <c r="Q598" i="58" a="1"/>
  <c r="Q594" i="58" a="1"/>
  <c r="Q590" i="58" a="1"/>
  <c r="Q586" i="58" a="1"/>
  <c r="Q582" i="58" a="1"/>
  <c r="Q578" i="58" a="1"/>
  <c r="Q574" i="58" a="1"/>
  <c r="Q570" i="58" a="1"/>
  <c r="Q566" i="58" a="1"/>
  <c r="Q562" i="58" a="1"/>
  <c r="Q558" i="58" a="1"/>
  <c r="Q554" i="58" a="1"/>
  <c r="Q550" i="58" a="1"/>
  <c r="Q546" i="58" a="1"/>
  <c r="Q542" i="58" a="1"/>
  <c r="Q538" i="58" a="1"/>
  <c r="Q534" i="58" a="1"/>
  <c r="Q530" i="58" a="1"/>
  <c r="Q526" i="58" a="1"/>
  <c r="Q522" i="58" a="1"/>
  <c r="Q518" i="58" a="1"/>
  <c r="Q514" i="58" a="1"/>
  <c r="Q506" i="58" a="1"/>
  <c r="Q502" i="58" a="1"/>
  <c r="Q498" i="58" a="1"/>
  <c r="Q490" i="58" a="1"/>
  <c r="Q486" i="58" a="1"/>
  <c r="Q482" i="58" a="1"/>
  <c r="Q478" i="58" a="1"/>
  <c r="Q474" i="58" a="1"/>
  <c r="Q470" i="58" a="1"/>
  <c r="Q466" i="58" a="1"/>
  <c r="Q462" i="58" a="1"/>
  <c r="Q458" i="58" a="1"/>
  <c r="Q454" i="58" a="1"/>
  <c r="Q450" i="58" a="1"/>
  <c r="Q446" i="58" a="1"/>
  <c r="Q442" i="58" a="1"/>
  <c r="Q438" i="58" a="1"/>
  <c r="Q434" i="58" a="1"/>
  <c r="Q430" i="58" a="1"/>
  <c r="Q426" i="58" a="1"/>
  <c r="Q422" i="58" a="1"/>
  <c r="Q418" i="58" a="1"/>
  <c r="Q414" i="58" a="1"/>
  <c r="Q410" i="58" a="1"/>
  <c r="Q406" i="58" a="1"/>
  <c r="Q402" i="58" a="1"/>
  <c r="Q398" i="58" a="1"/>
  <c r="Q394" i="58" a="1"/>
  <c r="Q390" i="58" a="1"/>
  <c r="Q386" i="58" a="1"/>
  <c r="Q382" i="58" a="1"/>
  <c r="Q378" i="58" a="1"/>
  <c r="Q374" i="58" a="1"/>
  <c r="Q370" i="58" a="1"/>
  <c r="Q366" i="58" a="1"/>
  <c r="Q362" i="58" a="1"/>
  <c r="Q358" i="58" a="1"/>
  <c r="Q354" i="58" a="1"/>
  <c r="Q350" i="58" a="1"/>
  <c r="Q346" i="58" a="1"/>
  <c r="Q342" i="58" a="1"/>
  <c r="Q338" i="58" a="1"/>
  <c r="Q334" i="58" a="1"/>
  <c r="Q330" i="58" a="1"/>
  <c r="Q326" i="58" a="1"/>
  <c r="Q322" i="58" a="1"/>
  <c r="Q318" i="58" a="1"/>
  <c r="Q314" i="58" a="1"/>
  <c r="Q310" i="58" a="1"/>
  <c r="Q306" i="58" a="1"/>
  <c r="Q302" i="58" a="1"/>
  <c r="Q298" i="58" a="1"/>
  <c r="Q294" i="58" a="1"/>
  <c r="Q290" i="58" a="1"/>
  <c r="Q286" i="58" a="1"/>
  <c r="Q282" i="58" a="1"/>
  <c r="Q278" i="58" a="1"/>
  <c r="Q274" i="58" a="1"/>
  <c r="Q270" i="58" a="1"/>
  <c r="Q266" i="58" a="1"/>
  <c r="Q262" i="58" a="1"/>
  <c r="Q258" i="58" a="1"/>
  <c r="Q254" i="58" a="1"/>
  <c r="Q250" i="58" a="1"/>
  <c r="Q246" i="58" a="1"/>
  <c r="Q242" i="58" a="1"/>
  <c r="Q238" i="58" a="1"/>
  <c r="Q234" i="58" a="1"/>
  <c r="Q230" i="58" a="1"/>
  <c r="Q226" i="58" a="1"/>
  <c r="Q222" i="58" a="1"/>
  <c r="Q218" i="58" a="1"/>
  <c r="Q214" i="58" a="1"/>
  <c r="Q210" i="58" a="1"/>
  <c r="Q206" i="58" a="1"/>
  <c r="Q202" i="58" a="1"/>
  <c r="Q198" i="58" a="1"/>
  <c r="Q194" i="58" a="1"/>
  <c r="Q190" i="58" a="1"/>
  <c r="Q186" i="58" a="1"/>
  <c r="Q182" i="58" a="1"/>
  <c r="Q178" i="58" a="1"/>
  <c r="Q174" i="58" a="1"/>
  <c r="Q170" i="58" a="1"/>
  <c r="Q166" i="58" a="1"/>
  <c r="Q162" i="58" a="1"/>
  <c r="Q158" i="58" a="1"/>
  <c r="Q154" i="58" a="1"/>
  <c r="Q150" i="58" a="1"/>
  <c r="Q146" i="58" a="1"/>
  <c r="Q142" i="58" a="1"/>
  <c r="Q138" i="58" a="1"/>
  <c r="Q134" i="58" a="1"/>
  <c r="Q130" i="58" a="1"/>
  <c r="Q126" i="58" a="1"/>
  <c r="Q122" i="58" a="1"/>
  <c r="Q118" i="58" a="1"/>
  <c r="Q114" i="58" a="1"/>
  <c r="Q110" i="58" a="1"/>
  <c r="Q106" i="58" a="1"/>
  <c r="Q102" i="58" a="1"/>
  <c r="Q98" i="58" a="1"/>
  <c r="Q94" i="58" a="1"/>
  <c r="Q90" i="58" a="1"/>
  <c r="Q86" i="58" a="1"/>
  <c r="Q82" i="58" a="1"/>
  <c r="Q78" i="58" a="1"/>
  <c r="Q74" i="58" a="1"/>
  <c r="Q70" i="58" a="1"/>
  <c r="Q66" i="58" a="1"/>
  <c r="Q62" i="58" a="1"/>
  <c r="Q58" i="58" a="1"/>
  <c r="Q54" i="58" a="1"/>
  <c r="Q50" i="58" a="1"/>
  <c r="Q46" i="58" a="1"/>
  <c r="Q42" i="58" a="1"/>
  <c r="Q38" i="58" a="1"/>
  <c r="Q34" i="58" a="1"/>
  <c r="Q30" i="58" a="1"/>
  <c r="Q26" i="58" a="1"/>
  <c r="Q22" i="58" a="1"/>
  <c r="Q18" i="58" a="1"/>
  <c r="Q14" i="58" a="1"/>
  <c r="Q10" i="58" a="1"/>
  <c r="Q6" i="58" a="1"/>
  <c r="Q860" i="58" a="1"/>
  <c r="Q856" i="58" a="1"/>
  <c r="Q852" i="58" a="1"/>
  <c r="Q848" i="58" a="1"/>
  <c r="Q844" i="58" a="1"/>
  <c r="Q840" i="58" a="1"/>
  <c r="Q836" i="58" a="1"/>
  <c r="Q832" i="58" a="1"/>
  <c r="Q828" i="58" a="1"/>
  <c r="Q824" i="58" a="1"/>
  <c r="Q820" i="58" a="1"/>
  <c r="Q816" i="58" a="1"/>
  <c r="Q812" i="58" a="1"/>
  <c r="Q808" i="58" a="1"/>
  <c r="Q804" i="58" a="1"/>
  <c r="Q800" i="58" a="1"/>
  <c r="Q796" i="58" a="1"/>
  <c r="Q792" i="58" a="1"/>
  <c r="Q788" i="58" a="1"/>
  <c r="Q784" i="58" a="1"/>
  <c r="Q780" i="58" a="1"/>
  <c r="Q776" i="58" a="1"/>
  <c r="Q772" i="58" a="1"/>
  <c r="Q768" i="58" a="1"/>
  <c r="Q764" i="58" a="1"/>
  <c r="Q760" i="58" a="1"/>
  <c r="Q756" i="58" a="1"/>
  <c r="Q752" i="58" a="1"/>
  <c r="Q748" i="58" a="1"/>
  <c r="Q744" i="58" a="1"/>
  <c r="Q740" i="58" a="1"/>
  <c r="Q736" i="58" a="1"/>
  <c r="Q732" i="58" a="1"/>
  <c r="Q728" i="58" a="1"/>
  <c r="Q724" i="58" a="1"/>
  <c r="Q720" i="58" a="1"/>
  <c r="Q716" i="58" a="1"/>
  <c r="Q712" i="58" a="1"/>
  <c r="Q708" i="58" a="1"/>
  <c r="Q704" i="58" a="1"/>
  <c r="Q700" i="58" a="1"/>
  <c r="Q696" i="58" a="1"/>
  <c r="Q692" i="58" a="1"/>
  <c r="Q688" i="58" a="1"/>
  <c r="Q684" i="58" a="1"/>
  <c r="Q680" i="58" a="1"/>
  <c r="Q676" i="58" a="1"/>
  <c r="Q672" i="58" a="1"/>
  <c r="Q668" i="58" a="1"/>
  <c r="Q664" i="58" a="1"/>
  <c r="Q660" i="58" a="1"/>
  <c r="Q656" i="58" a="1"/>
  <c r="Q652" i="58" a="1"/>
  <c r="Q648" i="58" a="1"/>
  <c r="Q644" i="58" a="1"/>
  <c r="Q640" i="58" a="1"/>
  <c r="Q636" i="58" a="1"/>
  <c r="Q632" i="58" a="1"/>
  <c r="Q628" i="58" a="1"/>
  <c r="Q624" i="58" a="1"/>
  <c r="Q620" i="58" a="1"/>
  <c r="Q616" i="58" a="1"/>
  <c r="Q612" i="58" a="1"/>
  <c r="Q608" i="58" a="1"/>
  <c r="Q604" i="58" a="1"/>
  <c r="Q600" i="58" a="1"/>
  <c r="Q596" i="58" a="1"/>
  <c r="Q592" i="58" a="1"/>
  <c r="Q588" i="58" a="1"/>
  <c r="Q584" i="58" a="1"/>
  <c r="Q580" i="58" a="1"/>
  <c r="Q576" i="58" a="1"/>
  <c r="Q572" i="58" a="1"/>
  <c r="Q568" i="58" a="1"/>
  <c r="Q564" i="58" a="1"/>
  <c r="Q560" i="58" a="1"/>
  <c r="Q556" i="58" a="1"/>
  <c r="Q552" i="58" a="1"/>
  <c r="Q548" i="58" a="1"/>
  <c r="Q544" i="58" a="1"/>
  <c r="Q540" i="58" a="1"/>
  <c r="Q536" i="58" a="1"/>
  <c r="Q532" i="58" a="1"/>
  <c r="Q528" i="58" a="1"/>
  <c r="Q524" i="58" a="1"/>
  <c r="Q520" i="58" a="1"/>
  <c r="Q516" i="58" a="1"/>
  <c r="Q510" i="58" a="1"/>
  <c r="Q505" i="58" a="1"/>
  <c r="Q500" i="58" a="1"/>
  <c r="Q494" i="58" a="1"/>
  <c r="Q488" i="58" a="1"/>
  <c r="Q480" i="58" a="1"/>
  <c r="Q472" i="58" a="1"/>
  <c r="Q464" i="58" a="1"/>
  <c r="Q456" i="58" a="1"/>
  <c r="Q448" i="58" a="1"/>
  <c r="Q440" i="58" a="1"/>
  <c r="Q432" i="58" a="1"/>
  <c r="Q424" i="58" a="1"/>
  <c r="Q416" i="58" a="1"/>
  <c r="Q408" i="58" a="1"/>
  <c r="Q400" i="58" a="1"/>
  <c r="Q392" i="58" a="1"/>
  <c r="Q384" i="58" a="1"/>
  <c r="Q376" i="58" a="1"/>
  <c r="Q368" i="58" a="1"/>
  <c r="Q360" i="58" a="1"/>
  <c r="Q352" i="58" a="1"/>
  <c r="Q344" i="58" a="1"/>
  <c r="Q336" i="58" a="1"/>
  <c r="Q328" i="58" a="1"/>
  <c r="Q320" i="58" a="1"/>
  <c r="Q312" i="58" a="1"/>
  <c r="Q304" i="58" a="1"/>
  <c r="Q296" i="58" a="1"/>
  <c r="Q288" i="58" a="1"/>
  <c r="Q280" i="58" a="1"/>
  <c r="Q272" i="58" a="1"/>
  <c r="Q264" i="58" a="1"/>
  <c r="Q256" i="58" a="1"/>
  <c r="Q248" i="58" a="1"/>
  <c r="Q240" i="58" a="1"/>
  <c r="Q232" i="58" a="1"/>
  <c r="Q224" i="58" a="1"/>
  <c r="Q216" i="58" a="1"/>
  <c r="Q208" i="58" a="1"/>
  <c r="Q200" i="58" a="1"/>
  <c r="Q192" i="58" a="1"/>
  <c r="Q184" i="58" a="1"/>
  <c r="Q176" i="58" a="1"/>
  <c r="Q168" i="58" a="1"/>
  <c r="Q160" i="58" a="1"/>
  <c r="Q152" i="58" a="1"/>
  <c r="Q144" i="58" a="1"/>
  <c r="Q136" i="58" a="1"/>
  <c r="Q128" i="58" a="1"/>
  <c r="Q120" i="58" a="1"/>
  <c r="Q112" i="58" a="1"/>
  <c r="Q104" i="58" a="1"/>
  <c r="Q96" i="58" a="1"/>
  <c r="Q88" i="58" a="1"/>
  <c r="Q80" i="58" a="1"/>
  <c r="Q72" i="58" a="1"/>
  <c r="Q64" i="58" a="1"/>
  <c r="Q56" i="58" a="1"/>
  <c r="Q48" i="58" a="1"/>
  <c r="Q40" i="58" a="1"/>
  <c r="Q32" i="58" a="1"/>
  <c r="Q24" i="58" a="1"/>
  <c r="Q16" i="58" a="1"/>
  <c r="P4" i="58" l="1"/>
  <c r="O4" i="58"/>
  <c r="N4" i="58"/>
  <c r="O5" i="58"/>
  <c r="N5" i="58"/>
  <c r="P5" i="58"/>
  <c r="P6" i="58"/>
  <c r="O6" i="58"/>
  <c r="N6" i="58"/>
  <c r="P7" i="58"/>
  <c r="O7" i="58"/>
  <c r="N7" i="58"/>
  <c r="P40" i="58"/>
  <c r="O40" i="58"/>
  <c r="N40" i="58"/>
  <c r="P80" i="58"/>
  <c r="O80" i="58"/>
  <c r="N80" i="58"/>
  <c r="P208" i="58"/>
  <c r="O208" i="58"/>
  <c r="N208" i="58"/>
  <c r="P304" i="58"/>
  <c r="O304" i="58"/>
  <c r="N304" i="58"/>
  <c r="P24" i="58"/>
  <c r="O24" i="58"/>
  <c r="N24" i="58"/>
  <c r="P88" i="58"/>
  <c r="O88" i="58"/>
  <c r="N88" i="58"/>
  <c r="P152" i="58"/>
  <c r="O152" i="58"/>
  <c r="N152" i="58"/>
  <c r="P216" i="58"/>
  <c r="O216" i="58"/>
  <c r="N216" i="58"/>
  <c r="P280" i="58"/>
  <c r="O280" i="58"/>
  <c r="N280" i="58"/>
  <c r="P344" i="58"/>
  <c r="O344" i="58"/>
  <c r="N344" i="58"/>
  <c r="P376" i="58"/>
  <c r="O376" i="58"/>
  <c r="N376" i="58"/>
  <c r="P440" i="58"/>
  <c r="O440" i="58"/>
  <c r="N440" i="58"/>
  <c r="P500" i="58"/>
  <c r="O500" i="58"/>
  <c r="N500" i="58"/>
  <c r="P536" i="58"/>
  <c r="O536" i="58"/>
  <c r="N536" i="58"/>
  <c r="P584" i="58"/>
  <c r="O584" i="58"/>
  <c r="N584" i="58"/>
  <c r="P32" i="58"/>
  <c r="O32" i="58"/>
  <c r="N32" i="58"/>
  <c r="P64" i="58"/>
  <c r="O64" i="58"/>
  <c r="N64" i="58"/>
  <c r="P96" i="58"/>
  <c r="O96" i="58"/>
  <c r="N96" i="58"/>
  <c r="P128" i="58"/>
  <c r="O128" i="58"/>
  <c r="N128" i="58"/>
  <c r="P160" i="58"/>
  <c r="O160" i="58"/>
  <c r="N160" i="58"/>
  <c r="P192" i="58"/>
  <c r="O192" i="58"/>
  <c r="N192" i="58"/>
  <c r="P224" i="58"/>
  <c r="O224" i="58"/>
  <c r="N224" i="58"/>
  <c r="P256" i="58"/>
  <c r="O256" i="58"/>
  <c r="N256" i="58"/>
  <c r="P288" i="58"/>
  <c r="O288" i="58"/>
  <c r="N288" i="58"/>
  <c r="P320" i="58"/>
  <c r="O320" i="58"/>
  <c r="N320" i="58"/>
  <c r="P352" i="58"/>
  <c r="O352" i="58"/>
  <c r="N352" i="58"/>
  <c r="P384" i="58"/>
  <c r="O384" i="58"/>
  <c r="N384" i="58"/>
  <c r="P416" i="58"/>
  <c r="O416" i="58"/>
  <c r="N416" i="58"/>
  <c r="P448" i="58"/>
  <c r="O448" i="58"/>
  <c r="N448" i="58"/>
  <c r="P480" i="58"/>
  <c r="O480" i="58"/>
  <c r="N480" i="58"/>
  <c r="P505" i="58"/>
  <c r="O505" i="58"/>
  <c r="N505" i="58"/>
  <c r="P524" i="58"/>
  <c r="O524" i="58"/>
  <c r="N524" i="58"/>
  <c r="P540" i="58"/>
  <c r="O540" i="58"/>
  <c r="N540" i="58"/>
  <c r="P556" i="58"/>
  <c r="O556" i="58"/>
  <c r="N556" i="58"/>
  <c r="P572" i="58"/>
  <c r="O572" i="58"/>
  <c r="N572" i="58"/>
  <c r="P588" i="58"/>
  <c r="O588" i="58"/>
  <c r="N588" i="58"/>
  <c r="P604" i="58"/>
  <c r="O604" i="58"/>
  <c r="N604" i="58"/>
  <c r="P620" i="58"/>
  <c r="O620" i="58"/>
  <c r="N620" i="58"/>
  <c r="P636" i="58"/>
  <c r="O636" i="58"/>
  <c r="N636" i="58"/>
  <c r="P652" i="58"/>
  <c r="O652" i="58"/>
  <c r="N652" i="58"/>
  <c r="P668" i="58"/>
  <c r="O668" i="58"/>
  <c r="N668" i="58"/>
  <c r="P684" i="58"/>
  <c r="O684" i="58"/>
  <c r="N684" i="58"/>
  <c r="P700" i="58"/>
  <c r="O700" i="58"/>
  <c r="N700" i="58"/>
  <c r="P716" i="58"/>
  <c r="O716" i="58"/>
  <c r="N716" i="58"/>
  <c r="P732" i="58"/>
  <c r="O732" i="58"/>
  <c r="N732" i="58"/>
  <c r="P748" i="58"/>
  <c r="O748" i="58"/>
  <c r="N748" i="58"/>
  <c r="P764" i="58"/>
  <c r="O764" i="58"/>
  <c r="N764" i="58"/>
  <c r="P780" i="58"/>
  <c r="O780" i="58"/>
  <c r="N780" i="58"/>
  <c r="P796" i="58"/>
  <c r="O796" i="58"/>
  <c r="N796" i="58"/>
  <c r="P812" i="58"/>
  <c r="O812" i="58"/>
  <c r="N812" i="58"/>
  <c r="P828" i="58"/>
  <c r="O828" i="58"/>
  <c r="N828" i="58"/>
  <c r="P844" i="58"/>
  <c r="O844" i="58"/>
  <c r="N844" i="58"/>
  <c r="P860" i="58"/>
  <c r="O860" i="58"/>
  <c r="N860" i="58"/>
  <c r="P18" i="58"/>
  <c r="O18" i="58"/>
  <c r="N18" i="58"/>
  <c r="P34" i="58"/>
  <c r="O34" i="58"/>
  <c r="N34" i="58"/>
  <c r="P50" i="58"/>
  <c r="O50" i="58"/>
  <c r="N50" i="58"/>
  <c r="P66" i="58"/>
  <c r="O66" i="58"/>
  <c r="N66" i="58"/>
  <c r="P82" i="58"/>
  <c r="O82" i="58"/>
  <c r="N82" i="58"/>
  <c r="P98" i="58"/>
  <c r="O98" i="58"/>
  <c r="N98" i="58"/>
  <c r="P114" i="58"/>
  <c r="O114" i="58"/>
  <c r="N114" i="58"/>
  <c r="P130" i="58"/>
  <c r="O130" i="58"/>
  <c r="N130" i="58"/>
  <c r="P146" i="58"/>
  <c r="O146" i="58"/>
  <c r="N146" i="58"/>
  <c r="P162" i="58"/>
  <c r="O162" i="58"/>
  <c r="N162" i="58"/>
  <c r="P178" i="58"/>
  <c r="O178" i="58"/>
  <c r="N178" i="58"/>
  <c r="P194" i="58"/>
  <c r="O194" i="58"/>
  <c r="N194" i="58"/>
  <c r="P210" i="58"/>
  <c r="O210" i="58"/>
  <c r="N210" i="58"/>
  <c r="P226" i="58"/>
  <c r="O226" i="58"/>
  <c r="N226" i="58"/>
  <c r="P242" i="58"/>
  <c r="O242" i="58"/>
  <c r="N242" i="58"/>
  <c r="P258" i="58"/>
  <c r="O258" i="58"/>
  <c r="N258" i="58"/>
  <c r="P274" i="58"/>
  <c r="O274" i="58"/>
  <c r="N274" i="58"/>
  <c r="P290" i="58"/>
  <c r="O290" i="58"/>
  <c r="N290" i="58"/>
  <c r="P306" i="58"/>
  <c r="O306" i="58"/>
  <c r="N306" i="58"/>
  <c r="P322" i="58"/>
  <c r="O322" i="58"/>
  <c r="N322" i="58"/>
  <c r="P338" i="58"/>
  <c r="O338" i="58"/>
  <c r="N338" i="58"/>
  <c r="P354" i="58"/>
  <c r="O354" i="58"/>
  <c r="N354" i="58"/>
  <c r="P370" i="58"/>
  <c r="O370" i="58"/>
  <c r="N370" i="58"/>
  <c r="P386" i="58"/>
  <c r="O386" i="58"/>
  <c r="N386" i="58"/>
  <c r="P402" i="58"/>
  <c r="O402" i="58"/>
  <c r="N402" i="58"/>
  <c r="P418" i="58"/>
  <c r="O418" i="58"/>
  <c r="N418" i="58"/>
  <c r="P434" i="58"/>
  <c r="O434" i="58"/>
  <c r="N434" i="58"/>
  <c r="P450" i="58"/>
  <c r="O450" i="58"/>
  <c r="N450" i="58"/>
  <c r="P466" i="58"/>
  <c r="O466" i="58"/>
  <c r="N466" i="58"/>
  <c r="P482" i="58"/>
  <c r="O482" i="58"/>
  <c r="N482" i="58"/>
  <c r="P502" i="58"/>
  <c r="O502" i="58"/>
  <c r="N502" i="58"/>
  <c r="P522" i="58"/>
  <c r="O522" i="58"/>
  <c r="N522" i="58"/>
  <c r="P538" i="58"/>
  <c r="O538" i="58"/>
  <c r="N538" i="58"/>
  <c r="P554" i="58"/>
  <c r="O554" i="58"/>
  <c r="N554" i="58"/>
  <c r="P570" i="58"/>
  <c r="O570" i="58"/>
  <c r="N570" i="58"/>
  <c r="P586" i="58"/>
  <c r="O586" i="58"/>
  <c r="N586" i="58"/>
  <c r="P602" i="58"/>
  <c r="O602" i="58"/>
  <c r="N602" i="58"/>
  <c r="P618" i="58"/>
  <c r="O618" i="58"/>
  <c r="N618" i="58"/>
  <c r="P634" i="58"/>
  <c r="O634" i="58"/>
  <c r="N634" i="58"/>
  <c r="P650" i="58"/>
  <c r="O650" i="58"/>
  <c r="N650" i="58"/>
  <c r="P666" i="58"/>
  <c r="O666" i="58"/>
  <c r="N666" i="58"/>
  <c r="P803" i="58"/>
  <c r="O803" i="58"/>
  <c r="N803" i="58"/>
  <c r="P835" i="58"/>
  <c r="O835" i="58"/>
  <c r="N835" i="58"/>
  <c r="P496" i="58"/>
  <c r="O496" i="58"/>
  <c r="N496" i="58"/>
  <c r="P521" i="58"/>
  <c r="O521" i="58"/>
  <c r="N521" i="58"/>
  <c r="P537" i="58"/>
  <c r="O537" i="58"/>
  <c r="N537" i="58"/>
  <c r="P553" i="58"/>
  <c r="O553" i="58"/>
  <c r="N553" i="58"/>
  <c r="P569" i="58"/>
  <c r="O569" i="58"/>
  <c r="N569" i="58"/>
  <c r="P585" i="58"/>
  <c r="O585" i="58"/>
  <c r="N585" i="58"/>
  <c r="P601" i="58"/>
  <c r="O601" i="58"/>
  <c r="N601" i="58"/>
  <c r="P617" i="58"/>
  <c r="O617" i="58"/>
  <c r="N617" i="58"/>
  <c r="P633" i="58"/>
  <c r="O633" i="58"/>
  <c r="N633" i="58"/>
  <c r="P649" i="58"/>
  <c r="O649" i="58"/>
  <c r="N649" i="58"/>
  <c r="P665" i="58"/>
  <c r="O665" i="58"/>
  <c r="N665" i="58"/>
  <c r="P681" i="58"/>
  <c r="O681" i="58"/>
  <c r="N681" i="58"/>
  <c r="P697" i="58"/>
  <c r="O697" i="58"/>
  <c r="N697" i="58"/>
  <c r="P713" i="58"/>
  <c r="O713" i="58"/>
  <c r="N713" i="58"/>
  <c r="P729" i="58"/>
  <c r="O729" i="58"/>
  <c r="N729" i="58"/>
  <c r="P753" i="58"/>
  <c r="O753" i="58"/>
  <c r="N753" i="58"/>
  <c r="P789" i="58"/>
  <c r="O789" i="58"/>
  <c r="N789" i="58"/>
  <c r="P821" i="58"/>
  <c r="O821" i="58"/>
  <c r="N821" i="58"/>
  <c r="P853" i="58"/>
  <c r="O853" i="58"/>
  <c r="N853" i="58"/>
  <c r="P31" i="58"/>
  <c r="O31" i="58"/>
  <c r="N31" i="58"/>
  <c r="P59" i="58"/>
  <c r="O59" i="58"/>
  <c r="N59" i="58"/>
  <c r="P91" i="58"/>
  <c r="O91" i="58"/>
  <c r="N91" i="58"/>
  <c r="P119" i="58"/>
  <c r="O119" i="58"/>
  <c r="N119" i="58"/>
  <c r="P147" i="58"/>
  <c r="O147" i="58"/>
  <c r="N147" i="58"/>
  <c r="P163" i="58"/>
  <c r="O163" i="58"/>
  <c r="N163" i="58"/>
  <c r="P187" i="58"/>
  <c r="O187" i="58"/>
  <c r="N187" i="58"/>
  <c r="P223" i="58"/>
  <c r="O223" i="58"/>
  <c r="N223" i="58"/>
  <c r="P243" i="58"/>
  <c r="O243" i="58"/>
  <c r="N243" i="58"/>
  <c r="P279" i="58"/>
  <c r="O279" i="58"/>
  <c r="N279" i="58"/>
  <c r="P311" i="58"/>
  <c r="O311" i="58"/>
  <c r="N311" i="58"/>
  <c r="P339" i="58"/>
  <c r="O339" i="58"/>
  <c r="N339" i="58"/>
  <c r="P355" i="58"/>
  <c r="O355" i="58"/>
  <c r="N355" i="58"/>
  <c r="P379" i="58"/>
  <c r="O379" i="58"/>
  <c r="N379" i="58"/>
  <c r="P411" i="58"/>
  <c r="O411" i="58"/>
  <c r="N411" i="58"/>
  <c r="P435" i="58"/>
  <c r="O435" i="58"/>
  <c r="N435" i="58"/>
  <c r="P459" i="58"/>
  <c r="O459" i="58"/>
  <c r="N459" i="58"/>
  <c r="P479" i="58"/>
  <c r="O479" i="58"/>
  <c r="N479" i="58"/>
  <c r="P503" i="58"/>
  <c r="O503" i="58"/>
  <c r="N503" i="58"/>
  <c r="P527" i="58"/>
  <c r="O527" i="58"/>
  <c r="N527" i="58"/>
  <c r="P543" i="58"/>
  <c r="O543" i="58"/>
  <c r="N543" i="58"/>
  <c r="P559" i="58"/>
  <c r="O559" i="58"/>
  <c r="N559" i="58"/>
  <c r="P575" i="58"/>
  <c r="O575" i="58"/>
  <c r="N575" i="58"/>
  <c r="P591" i="58"/>
  <c r="O591" i="58"/>
  <c r="N591" i="58"/>
  <c r="P607" i="58"/>
  <c r="O607" i="58"/>
  <c r="N607" i="58"/>
  <c r="P623" i="58"/>
  <c r="O623" i="58"/>
  <c r="N623" i="58"/>
  <c r="P639" i="58"/>
  <c r="O639" i="58"/>
  <c r="N639" i="58"/>
  <c r="P655" i="58"/>
  <c r="O655" i="58"/>
  <c r="N655" i="58"/>
  <c r="P671" i="58"/>
  <c r="O671" i="58"/>
  <c r="N671" i="58"/>
  <c r="P687" i="58"/>
  <c r="O687" i="58"/>
  <c r="N687" i="58"/>
  <c r="P703" i="58"/>
  <c r="O703" i="58"/>
  <c r="N703" i="58"/>
  <c r="P719" i="58"/>
  <c r="O719" i="58"/>
  <c r="N719" i="58"/>
  <c r="P735" i="58"/>
  <c r="O735" i="58"/>
  <c r="N735" i="58"/>
  <c r="P751" i="58"/>
  <c r="O751" i="58"/>
  <c r="N751" i="58"/>
  <c r="P767" i="58"/>
  <c r="O767" i="58"/>
  <c r="N767" i="58"/>
  <c r="P783" i="58"/>
  <c r="O783" i="58"/>
  <c r="N783" i="58"/>
  <c r="P815" i="58"/>
  <c r="O815" i="58"/>
  <c r="N815" i="58"/>
  <c r="P847" i="58"/>
  <c r="O847" i="58"/>
  <c r="N847" i="58"/>
  <c r="P694" i="58"/>
  <c r="O694" i="58"/>
  <c r="N694" i="58"/>
  <c r="P742" i="58"/>
  <c r="O742" i="58"/>
  <c r="N742" i="58"/>
  <c r="P790" i="58"/>
  <c r="O790" i="58"/>
  <c r="N790" i="58"/>
  <c r="P838" i="58"/>
  <c r="O838" i="58"/>
  <c r="N838" i="58"/>
  <c r="P36" i="58"/>
  <c r="O36" i="58"/>
  <c r="N36" i="58"/>
  <c r="P84" i="58"/>
  <c r="O84" i="58"/>
  <c r="N84" i="58"/>
  <c r="P124" i="58"/>
  <c r="O124" i="58"/>
  <c r="N124" i="58"/>
  <c r="P156" i="58"/>
  <c r="O156" i="58"/>
  <c r="N156" i="58"/>
  <c r="P188" i="58"/>
  <c r="O188" i="58"/>
  <c r="N188" i="58"/>
  <c r="P236" i="58"/>
  <c r="O236" i="58"/>
  <c r="N236" i="58"/>
  <c r="P268" i="58"/>
  <c r="O268" i="58"/>
  <c r="N268" i="58"/>
  <c r="P300" i="58"/>
  <c r="O300" i="58"/>
  <c r="N300" i="58"/>
  <c r="P340" i="58"/>
  <c r="O340" i="58"/>
  <c r="N340" i="58"/>
  <c r="P380" i="58"/>
  <c r="O380" i="58"/>
  <c r="N380" i="58"/>
  <c r="P412" i="58"/>
  <c r="O412" i="58"/>
  <c r="N412" i="58"/>
  <c r="P452" i="58"/>
  <c r="O452" i="58"/>
  <c r="N452" i="58"/>
  <c r="P484" i="58"/>
  <c r="O484" i="58"/>
  <c r="N484" i="58"/>
  <c r="P674" i="58"/>
  <c r="O674" i="58"/>
  <c r="N674" i="58"/>
  <c r="P698" i="58"/>
  <c r="O698" i="58"/>
  <c r="N698" i="58"/>
  <c r="P722" i="58"/>
  <c r="O722" i="58"/>
  <c r="N722" i="58"/>
  <c r="P746" i="58"/>
  <c r="O746" i="58"/>
  <c r="N746" i="58"/>
  <c r="P770" i="58"/>
  <c r="O770" i="58"/>
  <c r="N770" i="58"/>
  <c r="P798" i="58"/>
  <c r="O798" i="58"/>
  <c r="N798" i="58"/>
  <c r="P822" i="58"/>
  <c r="O822" i="58"/>
  <c r="N822" i="58"/>
  <c r="P846" i="58"/>
  <c r="O846" i="58"/>
  <c r="N846" i="58"/>
  <c r="P76" i="58"/>
  <c r="O76" i="58"/>
  <c r="N76" i="58"/>
  <c r="P492" i="58"/>
  <c r="O492" i="58"/>
  <c r="N492" i="58"/>
  <c r="P37" i="58"/>
  <c r="O37" i="58"/>
  <c r="N37" i="58"/>
  <c r="P57" i="58"/>
  <c r="O57" i="58"/>
  <c r="N57" i="58"/>
  <c r="P93" i="58"/>
  <c r="O93" i="58"/>
  <c r="N93" i="58"/>
  <c r="P113" i="58"/>
  <c r="O113" i="58"/>
  <c r="N113" i="58"/>
  <c r="P141" i="58"/>
  <c r="O141" i="58"/>
  <c r="N141" i="58"/>
  <c r="P165" i="58"/>
  <c r="O165" i="58"/>
  <c r="N165" i="58"/>
  <c r="P185" i="58"/>
  <c r="O185" i="58"/>
  <c r="N185" i="58"/>
  <c r="P221" i="58"/>
  <c r="O221" i="58"/>
  <c r="N221" i="58"/>
  <c r="P241" i="58"/>
  <c r="O241" i="58"/>
  <c r="N241" i="58"/>
  <c r="P269" i="58"/>
  <c r="O269" i="58"/>
  <c r="N269" i="58"/>
  <c r="P293" i="58"/>
  <c r="O293" i="58"/>
  <c r="N293" i="58"/>
  <c r="P313" i="58"/>
  <c r="O313" i="58"/>
  <c r="N313" i="58"/>
  <c r="P349" i="58"/>
  <c r="O349" i="58"/>
  <c r="N349" i="58"/>
  <c r="P369" i="58"/>
  <c r="O369" i="58"/>
  <c r="N369" i="58"/>
  <c r="P397" i="58"/>
  <c r="O397" i="58"/>
  <c r="N397" i="58"/>
  <c r="P421" i="58"/>
  <c r="O421" i="58"/>
  <c r="N421" i="58"/>
  <c r="P441" i="58"/>
  <c r="O441" i="58"/>
  <c r="N441" i="58"/>
  <c r="P477" i="58"/>
  <c r="O477" i="58"/>
  <c r="N477" i="58"/>
  <c r="P72" i="58"/>
  <c r="O72" i="58"/>
  <c r="N72" i="58"/>
  <c r="P104" i="58"/>
  <c r="O104" i="58"/>
  <c r="N104" i="58"/>
  <c r="P136" i="58"/>
  <c r="O136" i="58"/>
  <c r="N136" i="58"/>
  <c r="P168" i="58"/>
  <c r="O168" i="58"/>
  <c r="N168" i="58"/>
  <c r="P200" i="58"/>
  <c r="O200" i="58"/>
  <c r="N200" i="58"/>
  <c r="P232" i="58"/>
  <c r="O232" i="58"/>
  <c r="N232" i="58"/>
  <c r="P264" i="58"/>
  <c r="O264" i="58"/>
  <c r="N264" i="58"/>
  <c r="P296" i="58"/>
  <c r="O296" i="58"/>
  <c r="N296" i="58"/>
  <c r="P328" i="58"/>
  <c r="O328" i="58"/>
  <c r="N328" i="58"/>
  <c r="P360" i="58"/>
  <c r="O360" i="58"/>
  <c r="N360" i="58"/>
  <c r="P392" i="58"/>
  <c r="O392" i="58"/>
  <c r="N392" i="58"/>
  <c r="P424" i="58"/>
  <c r="O424" i="58"/>
  <c r="N424" i="58"/>
  <c r="P456" i="58"/>
  <c r="O456" i="58"/>
  <c r="N456" i="58"/>
  <c r="P488" i="58"/>
  <c r="O488" i="58"/>
  <c r="N488" i="58"/>
  <c r="P510" i="58"/>
  <c r="O510" i="58"/>
  <c r="N510" i="58"/>
  <c r="P528" i="58"/>
  <c r="O528" i="58"/>
  <c r="N528" i="58"/>
  <c r="P544" i="58"/>
  <c r="O544" i="58"/>
  <c r="N544" i="58"/>
  <c r="P560" i="58"/>
  <c r="O560" i="58"/>
  <c r="N560" i="58"/>
  <c r="P576" i="58"/>
  <c r="O576" i="58"/>
  <c r="N576" i="58"/>
  <c r="P592" i="58"/>
  <c r="O592" i="58"/>
  <c r="N592" i="58"/>
  <c r="P608" i="58"/>
  <c r="O608" i="58"/>
  <c r="N608" i="58"/>
  <c r="P624" i="58"/>
  <c r="O624" i="58"/>
  <c r="N624" i="58"/>
  <c r="P640" i="58"/>
  <c r="O640" i="58"/>
  <c r="N640" i="58"/>
  <c r="P656" i="58"/>
  <c r="O656" i="58"/>
  <c r="N656" i="58"/>
  <c r="P672" i="58"/>
  <c r="O672" i="58"/>
  <c r="N672" i="58"/>
  <c r="P688" i="58"/>
  <c r="O688" i="58"/>
  <c r="N688" i="58"/>
  <c r="P704" i="58"/>
  <c r="O704" i="58"/>
  <c r="N704" i="58"/>
  <c r="P720" i="58"/>
  <c r="O720" i="58"/>
  <c r="N720" i="58"/>
  <c r="P736" i="58"/>
  <c r="O736" i="58"/>
  <c r="N736" i="58"/>
  <c r="P752" i="58"/>
  <c r="O752" i="58"/>
  <c r="N752" i="58"/>
  <c r="P768" i="58"/>
  <c r="O768" i="58"/>
  <c r="N768" i="58"/>
  <c r="P784" i="58"/>
  <c r="O784" i="58"/>
  <c r="N784" i="58"/>
  <c r="P800" i="58"/>
  <c r="O800" i="58"/>
  <c r="N800" i="58"/>
  <c r="P816" i="58"/>
  <c r="O816" i="58"/>
  <c r="N816" i="58"/>
  <c r="P832" i="58"/>
  <c r="O832" i="58"/>
  <c r="N832" i="58"/>
  <c r="P848" i="58"/>
  <c r="O848" i="58"/>
  <c r="N848" i="58"/>
  <c r="P22" i="58"/>
  <c r="O22" i="58"/>
  <c r="N22" i="58"/>
  <c r="P38" i="58"/>
  <c r="O38" i="58"/>
  <c r="N38" i="58"/>
  <c r="P54" i="58"/>
  <c r="O54" i="58"/>
  <c r="N54" i="58"/>
  <c r="P70" i="58"/>
  <c r="O70" i="58"/>
  <c r="N70" i="58"/>
  <c r="P86" i="58"/>
  <c r="O86" i="58"/>
  <c r="N86" i="58"/>
  <c r="P102" i="58"/>
  <c r="O102" i="58"/>
  <c r="N102" i="58"/>
  <c r="P118" i="58"/>
  <c r="O118" i="58"/>
  <c r="N118" i="58"/>
  <c r="P134" i="58"/>
  <c r="O134" i="58"/>
  <c r="N134" i="58"/>
  <c r="P150" i="58"/>
  <c r="O150" i="58"/>
  <c r="N150" i="58"/>
  <c r="P166" i="58"/>
  <c r="O166" i="58"/>
  <c r="N166" i="58"/>
  <c r="P182" i="58"/>
  <c r="O182" i="58"/>
  <c r="N182" i="58"/>
  <c r="P198" i="58"/>
  <c r="O198" i="58"/>
  <c r="N198" i="58"/>
  <c r="P214" i="58"/>
  <c r="O214" i="58"/>
  <c r="N214" i="58"/>
  <c r="P230" i="58"/>
  <c r="O230" i="58"/>
  <c r="N230" i="58"/>
  <c r="P246" i="58"/>
  <c r="O246" i="58"/>
  <c r="N246" i="58"/>
  <c r="P262" i="58"/>
  <c r="O262" i="58"/>
  <c r="N262" i="58"/>
  <c r="P278" i="58"/>
  <c r="O278" i="58"/>
  <c r="N278" i="58"/>
  <c r="P294" i="58"/>
  <c r="O294" i="58"/>
  <c r="N294" i="58"/>
  <c r="P310" i="58"/>
  <c r="O310" i="58"/>
  <c r="N310" i="58"/>
  <c r="P326" i="58"/>
  <c r="O326" i="58"/>
  <c r="N326" i="58"/>
  <c r="P342" i="58"/>
  <c r="O342" i="58"/>
  <c r="N342" i="58"/>
  <c r="P358" i="58"/>
  <c r="O358" i="58"/>
  <c r="N358" i="58"/>
  <c r="P374" i="58"/>
  <c r="O374" i="58"/>
  <c r="N374" i="58"/>
  <c r="P390" i="58"/>
  <c r="O390" i="58"/>
  <c r="N390" i="58"/>
  <c r="P406" i="58"/>
  <c r="O406" i="58"/>
  <c r="N406" i="58"/>
  <c r="P422" i="58"/>
  <c r="O422" i="58"/>
  <c r="N422" i="58"/>
  <c r="P438" i="58"/>
  <c r="O438" i="58"/>
  <c r="N438" i="58"/>
  <c r="P454" i="58"/>
  <c r="O454" i="58"/>
  <c r="N454" i="58"/>
  <c r="P470" i="58"/>
  <c r="O470" i="58"/>
  <c r="N470" i="58"/>
  <c r="P486" i="58"/>
  <c r="O486" i="58"/>
  <c r="N486" i="58"/>
  <c r="P506" i="58"/>
  <c r="O506" i="58"/>
  <c r="N506" i="58"/>
  <c r="P526" i="58"/>
  <c r="O526" i="58"/>
  <c r="N526" i="58"/>
  <c r="P542" i="58"/>
  <c r="O542" i="58"/>
  <c r="N542" i="58"/>
  <c r="P558" i="58"/>
  <c r="O558" i="58"/>
  <c r="N558" i="58"/>
  <c r="P574" i="58"/>
  <c r="O574" i="58"/>
  <c r="N574" i="58"/>
  <c r="P590" i="58"/>
  <c r="O590" i="58"/>
  <c r="N590" i="58"/>
  <c r="P606" i="58"/>
  <c r="O606" i="58"/>
  <c r="N606" i="58"/>
  <c r="P622" i="58"/>
  <c r="O622" i="58"/>
  <c r="N622" i="58"/>
  <c r="P638" i="58"/>
  <c r="O638" i="58"/>
  <c r="N638" i="58"/>
  <c r="P654" i="58"/>
  <c r="O654" i="58"/>
  <c r="N654" i="58"/>
  <c r="P670" i="58"/>
  <c r="O670" i="58"/>
  <c r="N670" i="58"/>
  <c r="P811" i="58"/>
  <c r="O811" i="58"/>
  <c r="N811" i="58"/>
  <c r="P843" i="58"/>
  <c r="O843" i="58"/>
  <c r="N843" i="58"/>
  <c r="P501" i="58"/>
  <c r="O501" i="58"/>
  <c r="N501" i="58"/>
  <c r="P525" i="58"/>
  <c r="O525" i="58"/>
  <c r="N525" i="58"/>
  <c r="P541" i="58"/>
  <c r="O541" i="58"/>
  <c r="N541" i="58"/>
  <c r="P557" i="58"/>
  <c r="O557" i="58"/>
  <c r="N557" i="58"/>
  <c r="P573" i="58"/>
  <c r="O573" i="58"/>
  <c r="N573" i="58"/>
  <c r="P589" i="58"/>
  <c r="O589" i="58"/>
  <c r="N589" i="58"/>
  <c r="P605" i="58"/>
  <c r="O605" i="58"/>
  <c r="N605" i="58"/>
  <c r="P621" i="58"/>
  <c r="O621" i="58"/>
  <c r="N621" i="58"/>
  <c r="P637" i="58"/>
  <c r="O637" i="58"/>
  <c r="N637" i="58"/>
  <c r="P653" i="58"/>
  <c r="O653" i="58"/>
  <c r="N653" i="58"/>
  <c r="P669" i="58"/>
  <c r="O669" i="58"/>
  <c r="N669" i="58"/>
  <c r="P685" i="58"/>
  <c r="O685" i="58"/>
  <c r="N685" i="58"/>
  <c r="P701" i="58"/>
  <c r="O701" i="58"/>
  <c r="N701" i="58"/>
  <c r="P717" i="58"/>
  <c r="O717" i="58"/>
  <c r="N717" i="58"/>
  <c r="P733" i="58"/>
  <c r="O733" i="58"/>
  <c r="N733" i="58"/>
  <c r="P765" i="58"/>
  <c r="O765" i="58"/>
  <c r="N765" i="58"/>
  <c r="P797" i="58"/>
  <c r="O797" i="58"/>
  <c r="N797" i="58"/>
  <c r="P829" i="58"/>
  <c r="O829" i="58"/>
  <c r="N829" i="58"/>
  <c r="P861" i="58"/>
  <c r="O861" i="58"/>
  <c r="N861" i="58"/>
  <c r="P15" i="58"/>
  <c r="O15" i="58"/>
  <c r="N15" i="58"/>
  <c r="P35" i="58"/>
  <c r="O35" i="58"/>
  <c r="N35" i="58"/>
  <c r="P71" i="58"/>
  <c r="O71" i="58"/>
  <c r="N71" i="58"/>
  <c r="P95" i="58"/>
  <c r="O95" i="58"/>
  <c r="N95" i="58"/>
  <c r="P123" i="58"/>
  <c r="O123" i="58"/>
  <c r="N123" i="58"/>
  <c r="P151" i="58"/>
  <c r="O151" i="58"/>
  <c r="N151" i="58"/>
  <c r="P171" i="58"/>
  <c r="O171" i="58"/>
  <c r="N171" i="58"/>
  <c r="P199" i="58"/>
  <c r="O199" i="58"/>
  <c r="N199" i="58"/>
  <c r="P227" i="58"/>
  <c r="O227" i="58"/>
  <c r="N227" i="58"/>
  <c r="P251" i="58"/>
  <c r="O251" i="58"/>
  <c r="N251" i="58"/>
  <c r="P283" i="58"/>
  <c r="O283" i="58"/>
  <c r="N283" i="58"/>
  <c r="P315" i="58"/>
  <c r="O315" i="58"/>
  <c r="N315" i="58"/>
  <c r="P343" i="58"/>
  <c r="O343" i="58"/>
  <c r="N343" i="58"/>
  <c r="P363" i="58"/>
  <c r="O363" i="58"/>
  <c r="N363" i="58"/>
  <c r="P391" i="58"/>
  <c r="O391" i="58"/>
  <c r="N391" i="58"/>
  <c r="P415" i="58"/>
  <c r="O415" i="58"/>
  <c r="N415" i="58"/>
  <c r="P439" i="58"/>
  <c r="O439" i="58"/>
  <c r="N439" i="58"/>
  <c r="P467" i="58"/>
  <c r="O467" i="58"/>
  <c r="N467" i="58"/>
  <c r="P483" i="58"/>
  <c r="O483" i="58"/>
  <c r="N483" i="58"/>
  <c r="P507" i="58"/>
  <c r="O507" i="58"/>
  <c r="N507" i="58"/>
  <c r="P531" i="58"/>
  <c r="O531" i="58"/>
  <c r="N531" i="58"/>
  <c r="P547" i="58"/>
  <c r="O547" i="58"/>
  <c r="N547" i="58"/>
  <c r="P563" i="58"/>
  <c r="O563" i="58"/>
  <c r="N563" i="58"/>
  <c r="P579" i="58"/>
  <c r="O579" i="58"/>
  <c r="N579" i="58"/>
  <c r="P595" i="58"/>
  <c r="O595" i="58"/>
  <c r="N595" i="58"/>
  <c r="P611" i="58"/>
  <c r="O611" i="58"/>
  <c r="N611" i="58"/>
  <c r="P627" i="58"/>
  <c r="O627" i="58"/>
  <c r="N627" i="58"/>
  <c r="P643" i="58"/>
  <c r="O643" i="58"/>
  <c r="N643" i="58"/>
  <c r="P659" i="58"/>
  <c r="O659" i="58"/>
  <c r="N659" i="58"/>
  <c r="P675" i="58"/>
  <c r="O675" i="58"/>
  <c r="N675" i="58"/>
  <c r="P691" i="58"/>
  <c r="O691" i="58"/>
  <c r="N691" i="58"/>
  <c r="P707" i="58"/>
  <c r="O707" i="58"/>
  <c r="N707" i="58"/>
  <c r="P723" i="58"/>
  <c r="O723" i="58"/>
  <c r="N723" i="58"/>
  <c r="P739" i="58"/>
  <c r="O739" i="58"/>
  <c r="N739" i="58"/>
  <c r="P755" i="58"/>
  <c r="O755" i="58"/>
  <c r="N755" i="58"/>
  <c r="P771" i="58"/>
  <c r="O771" i="58"/>
  <c r="N771" i="58"/>
  <c r="P791" i="58"/>
  <c r="O791" i="58"/>
  <c r="N791" i="58"/>
  <c r="P823" i="58"/>
  <c r="O823" i="58"/>
  <c r="N823" i="58"/>
  <c r="P855" i="58"/>
  <c r="O855" i="58"/>
  <c r="N855" i="58"/>
  <c r="P706" i="58"/>
  <c r="O706" i="58"/>
  <c r="N706" i="58"/>
  <c r="P754" i="58"/>
  <c r="O754" i="58"/>
  <c r="N754" i="58"/>
  <c r="P802" i="58"/>
  <c r="O802" i="58"/>
  <c r="N802" i="58"/>
  <c r="P850" i="58"/>
  <c r="O850" i="58"/>
  <c r="N850" i="58"/>
  <c r="P52" i="58"/>
  <c r="O52" i="58"/>
  <c r="N52" i="58"/>
  <c r="P92" i="58"/>
  <c r="O92" i="58"/>
  <c r="N92" i="58"/>
  <c r="P132" i="58"/>
  <c r="O132" i="58"/>
  <c r="N132" i="58"/>
  <c r="P164" i="58"/>
  <c r="O164" i="58"/>
  <c r="N164" i="58"/>
  <c r="P196" i="58"/>
  <c r="O196" i="58"/>
  <c r="N196" i="58"/>
  <c r="P244" i="58"/>
  <c r="O244" i="58"/>
  <c r="N244" i="58"/>
  <c r="P276" i="58"/>
  <c r="O276" i="58"/>
  <c r="N276" i="58"/>
  <c r="P308" i="58"/>
  <c r="O308" i="58"/>
  <c r="N308" i="58"/>
  <c r="P348" i="58"/>
  <c r="O348" i="58"/>
  <c r="N348" i="58"/>
  <c r="P388" i="58"/>
  <c r="O388" i="58"/>
  <c r="N388" i="58"/>
  <c r="P420" i="58"/>
  <c r="O420" i="58"/>
  <c r="N420" i="58"/>
  <c r="P460" i="58"/>
  <c r="O460" i="58"/>
  <c r="N460" i="58"/>
  <c r="P497" i="58"/>
  <c r="O497" i="58"/>
  <c r="N497" i="58"/>
  <c r="P678" i="58"/>
  <c r="O678" i="58"/>
  <c r="N678" i="58"/>
  <c r="P702" i="58"/>
  <c r="O702" i="58"/>
  <c r="N702" i="58"/>
  <c r="P726" i="58"/>
  <c r="O726" i="58"/>
  <c r="N726" i="58"/>
  <c r="P750" i="58"/>
  <c r="O750" i="58"/>
  <c r="N750" i="58"/>
  <c r="P774" i="58"/>
  <c r="O774" i="58"/>
  <c r="N774" i="58"/>
  <c r="P806" i="58"/>
  <c r="O806" i="58"/>
  <c r="N806" i="58"/>
  <c r="P830" i="58"/>
  <c r="O830" i="58"/>
  <c r="N830" i="58"/>
  <c r="P854" i="58"/>
  <c r="O854" i="58"/>
  <c r="N854" i="58"/>
  <c r="P8" i="58"/>
  <c r="O8" i="58"/>
  <c r="N8" i="58"/>
  <c r="P204" i="58"/>
  <c r="O204" i="58"/>
  <c r="N204" i="58"/>
  <c r="P504" i="58"/>
  <c r="O504" i="58"/>
  <c r="N504" i="58"/>
  <c r="P17" i="58"/>
  <c r="O17" i="58"/>
  <c r="N17" i="58"/>
  <c r="P41" i="58"/>
  <c r="O41" i="58"/>
  <c r="N41" i="58"/>
  <c r="P65" i="58"/>
  <c r="O65" i="58"/>
  <c r="N65" i="58"/>
  <c r="P97" i="58"/>
  <c r="O97" i="58"/>
  <c r="N97" i="58"/>
  <c r="P117" i="58"/>
  <c r="O117" i="58"/>
  <c r="N117" i="58"/>
  <c r="P145" i="58"/>
  <c r="O145" i="58"/>
  <c r="N145" i="58"/>
  <c r="P169" i="58"/>
  <c r="O169" i="58"/>
  <c r="N169" i="58"/>
  <c r="P193" i="58"/>
  <c r="O193" i="58"/>
  <c r="N193" i="58"/>
  <c r="P225" i="58"/>
  <c r="O225" i="58"/>
  <c r="N225" i="58"/>
  <c r="P245" i="58"/>
  <c r="O245" i="58"/>
  <c r="N245" i="58"/>
  <c r="P273" i="58"/>
  <c r="O273" i="58"/>
  <c r="N273" i="58"/>
  <c r="P297" i="58"/>
  <c r="O297" i="58"/>
  <c r="N297" i="58"/>
  <c r="P321" i="58"/>
  <c r="O321" i="58"/>
  <c r="N321" i="58"/>
  <c r="P353" i="58"/>
  <c r="O353" i="58"/>
  <c r="N353" i="58"/>
  <c r="P373" i="58"/>
  <c r="O373" i="58"/>
  <c r="N373" i="58"/>
  <c r="P401" i="58"/>
  <c r="O401" i="58"/>
  <c r="N401" i="58"/>
  <c r="P425" i="58"/>
  <c r="O425" i="58"/>
  <c r="N425" i="58"/>
  <c r="P449" i="58"/>
  <c r="O449" i="58"/>
  <c r="N449" i="58"/>
  <c r="P481" i="58"/>
  <c r="O481" i="58"/>
  <c r="N481" i="58"/>
  <c r="P16" i="58"/>
  <c r="O16" i="58"/>
  <c r="N16" i="58"/>
  <c r="P112" i="58"/>
  <c r="O112" i="58"/>
  <c r="N112" i="58"/>
  <c r="P176" i="58"/>
  <c r="O176" i="58"/>
  <c r="N176" i="58"/>
  <c r="P272" i="58"/>
  <c r="O272" i="58"/>
  <c r="N272" i="58"/>
  <c r="P368" i="58"/>
  <c r="O368" i="58"/>
  <c r="N368" i="58"/>
  <c r="P400" i="58"/>
  <c r="O400" i="58"/>
  <c r="N400" i="58"/>
  <c r="P432" i="58"/>
  <c r="O432" i="58"/>
  <c r="N432" i="58"/>
  <c r="P464" i="58"/>
  <c r="O464" i="58"/>
  <c r="N464" i="58"/>
  <c r="P494" i="58"/>
  <c r="O494" i="58"/>
  <c r="N494" i="58"/>
  <c r="P516" i="58"/>
  <c r="O516" i="58"/>
  <c r="N516" i="58"/>
  <c r="P532" i="58"/>
  <c r="O532" i="58"/>
  <c r="N532" i="58"/>
  <c r="P548" i="58"/>
  <c r="O548" i="58"/>
  <c r="N548" i="58"/>
  <c r="P564" i="58"/>
  <c r="O564" i="58"/>
  <c r="N564" i="58"/>
  <c r="P580" i="58"/>
  <c r="O580" i="58"/>
  <c r="N580" i="58"/>
  <c r="P596" i="58"/>
  <c r="O596" i="58"/>
  <c r="N596" i="58"/>
  <c r="P612" i="58"/>
  <c r="O612" i="58"/>
  <c r="N612" i="58"/>
  <c r="P628" i="58"/>
  <c r="O628" i="58"/>
  <c r="N628" i="58"/>
  <c r="P644" i="58"/>
  <c r="O644" i="58"/>
  <c r="N644" i="58"/>
  <c r="P660" i="58"/>
  <c r="O660" i="58"/>
  <c r="N660" i="58"/>
  <c r="P676" i="58"/>
  <c r="O676" i="58"/>
  <c r="N676" i="58"/>
  <c r="P692" i="58"/>
  <c r="O692" i="58"/>
  <c r="N692" i="58"/>
  <c r="P708" i="58"/>
  <c r="O708" i="58"/>
  <c r="N708" i="58"/>
  <c r="P724" i="58"/>
  <c r="O724" i="58"/>
  <c r="N724" i="58"/>
  <c r="P740" i="58"/>
  <c r="O740" i="58"/>
  <c r="N740" i="58"/>
  <c r="P756" i="58"/>
  <c r="O756" i="58"/>
  <c r="N756" i="58"/>
  <c r="P772" i="58"/>
  <c r="O772" i="58"/>
  <c r="N772" i="58"/>
  <c r="P788" i="58"/>
  <c r="O788" i="58"/>
  <c r="N788" i="58"/>
  <c r="P804" i="58"/>
  <c r="O804" i="58"/>
  <c r="N804" i="58"/>
  <c r="P820" i="58"/>
  <c r="O820" i="58"/>
  <c r="N820" i="58"/>
  <c r="P836" i="58"/>
  <c r="O836" i="58"/>
  <c r="N836" i="58"/>
  <c r="P852" i="58"/>
  <c r="O852" i="58"/>
  <c r="N852" i="58"/>
  <c r="P10" i="58"/>
  <c r="O10" i="58"/>
  <c r="N10" i="58"/>
  <c r="P26" i="58"/>
  <c r="O26" i="58"/>
  <c r="N26" i="58"/>
  <c r="P42" i="58"/>
  <c r="O42" i="58"/>
  <c r="N42" i="58"/>
  <c r="P58" i="58"/>
  <c r="O58" i="58"/>
  <c r="N58" i="58"/>
  <c r="P74" i="58"/>
  <c r="O74" i="58"/>
  <c r="N74" i="58"/>
  <c r="P90" i="58"/>
  <c r="O90" i="58"/>
  <c r="N90" i="58"/>
  <c r="P106" i="58"/>
  <c r="O106" i="58"/>
  <c r="N106" i="58"/>
  <c r="P122" i="58"/>
  <c r="O122" i="58"/>
  <c r="N122" i="58"/>
  <c r="P138" i="58"/>
  <c r="O138" i="58"/>
  <c r="N138" i="58"/>
  <c r="P154" i="58"/>
  <c r="O154" i="58"/>
  <c r="N154" i="58"/>
  <c r="P170" i="58"/>
  <c r="O170" i="58"/>
  <c r="N170" i="58"/>
  <c r="P186" i="58"/>
  <c r="O186" i="58"/>
  <c r="N186" i="58"/>
  <c r="P202" i="58"/>
  <c r="O202" i="58"/>
  <c r="N202" i="58"/>
  <c r="P218" i="58"/>
  <c r="O218" i="58"/>
  <c r="N218" i="58"/>
  <c r="P234" i="58"/>
  <c r="O234" i="58"/>
  <c r="N234" i="58"/>
  <c r="P250" i="58"/>
  <c r="O250" i="58"/>
  <c r="N250" i="58"/>
  <c r="P266" i="58"/>
  <c r="O266" i="58"/>
  <c r="N266" i="58"/>
  <c r="P282" i="58"/>
  <c r="O282" i="58"/>
  <c r="N282" i="58"/>
  <c r="P298" i="58"/>
  <c r="O298" i="58"/>
  <c r="N298" i="58"/>
  <c r="P314" i="58"/>
  <c r="O314" i="58"/>
  <c r="N314" i="58"/>
  <c r="P330" i="58"/>
  <c r="O330" i="58"/>
  <c r="N330" i="58"/>
  <c r="P346" i="58"/>
  <c r="O346" i="58"/>
  <c r="N346" i="58"/>
  <c r="P362" i="58"/>
  <c r="O362" i="58"/>
  <c r="N362" i="58"/>
  <c r="P378" i="58"/>
  <c r="O378" i="58"/>
  <c r="N378" i="58"/>
  <c r="P394" i="58"/>
  <c r="O394" i="58"/>
  <c r="N394" i="58"/>
  <c r="P410" i="58"/>
  <c r="O410" i="58"/>
  <c r="N410" i="58"/>
  <c r="P426" i="58"/>
  <c r="O426" i="58"/>
  <c r="N426" i="58"/>
  <c r="P442" i="58"/>
  <c r="O442" i="58"/>
  <c r="N442" i="58"/>
  <c r="P458" i="58"/>
  <c r="O458" i="58"/>
  <c r="N458" i="58"/>
  <c r="P474" i="58"/>
  <c r="O474" i="58"/>
  <c r="N474" i="58"/>
  <c r="P490" i="58"/>
  <c r="O490" i="58"/>
  <c r="N490" i="58"/>
  <c r="P514" i="58"/>
  <c r="O514" i="58"/>
  <c r="N514" i="58"/>
  <c r="P530" i="58"/>
  <c r="O530" i="58"/>
  <c r="N530" i="58"/>
  <c r="P546" i="58"/>
  <c r="O546" i="58"/>
  <c r="N546" i="58"/>
  <c r="P562" i="58"/>
  <c r="O562" i="58"/>
  <c r="N562" i="58"/>
  <c r="P578" i="58"/>
  <c r="O578" i="58"/>
  <c r="N578" i="58"/>
  <c r="P594" i="58"/>
  <c r="O594" i="58"/>
  <c r="N594" i="58"/>
  <c r="P610" i="58"/>
  <c r="O610" i="58"/>
  <c r="N610" i="58"/>
  <c r="P626" i="58"/>
  <c r="O626" i="58"/>
  <c r="N626" i="58"/>
  <c r="P642" i="58"/>
  <c r="O642" i="58"/>
  <c r="N642" i="58"/>
  <c r="P658" i="58"/>
  <c r="O658" i="58"/>
  <c r="N658" i="58"/>
  <c r="P787" i="58"/>
  <c r="O787" i="58"/>
  <c r="N787" i="58"/>
  <c r="P819" i="58"/>
  <c r="O819" i="58"/>
  <c r="N819" i="58"/>
  <c r="P851" i="58"/>
  <c r="O851" i="58"/>
  <c r="N851" i="58"/>
  <c r="P512" i="58"/>
  <c r="O512" i="58"/>
  <c r="N512" i="58"/>
  <c r="P529" i="58"/>
  <c r="O529" i="58"/>
  <c r="N529" i="58"/>
  <c r="P545" i="58"/>
  <c r="O545" i="58"/>
  <c r="N545" i="58"/>
  <c r="P561" i="58"/>
  <c r="O561" i="58"/>
  <c r="N561" i="58"/>
  <c r="P577" i="58"/>
  <c r="O577" i="58"/>
  <c r="N577" i="58"/>
  <c r="P593" i="58"/>
  <c r="O593" i="58"/>
  <c r="N593" i="58"/>
  <c r="P609" i="58"/>
  <c r="O609" i="58"/>
  <c r="N609" i="58"/>
  <c r="P625" i="58"/>
  <c r="O625" i="58"/>
  <c r="N625" i="58"/>
  <c r="P641" i="58"/>
  <c r="O641" i="58"/>
  <c r="N641" i="58"/>
  <c r="P657" i="58"/>
  <c r="O657" i="58"/>
  <c r="N657" i="58"/>
  <c r="P673" i="58"/>
  <c r="O673" i="58"/>
  <c r="N673" i="58"/>
  <c r="P689" i="58"/>
  <c r="O689" i="58"/>
  <c r="N689" i="58"/>
  <c r="P705" i="58"/>
  <c r="O705" i="58"/>
  <c r="N705" i="58"/>
  <c r="P721" i="58"/>
  <c r="O721" i="58"/>
  <c r="N721" i="58"/>
  <c r="P737" i="58"/>
  <c r="O737" i="58"/>
  <c r="N737" i="58"/>
  <c r="P769" i="58"/>
  <c r="O769" i="58"/>
  <c r="N769" i="58"/>
  <c r="P805" i="58"/>
  <c r="O805" i="58"/>
  <c r="N805" i="58"/>
  <c r="P837" i="58"/>
  <c r="O837" i="58"/>
  <c r="N837" i="58"/>
  <c r="P19" i="58"/>
  <c r="O19" i="58"/>
  <c r="N19" i="58"/>
  <c r="P43" i="58"/>
  <c r="O43" i="58"/>
  <c r="N43" i="58"/>
  <c r="P79" i="58"/>
  <c r="O79" i="58"/>
  <c r="N79" i="58"/>
  <c r="P99" i="58"/>
  <c r="O99" i="58"/>
  <c r="N99" i="58"/>
  <c r="P135" i="58"/>
  <c r="O135" i="58"/>
  <c r="N135" i="58"/>
  <c r="P155" i="58"/>
  <c r="O155" i="58"/>
  <c r="N155" i="58"/>
  <c r="P175" i="58"/>
  <c r="O175" i="58"/>
  <c r="N175" i="58"/>
  <c r="P203" i="58"/>
  <c r="O203" i="58"/>
  <c r="N203" i="58"/>
  <c r="P235" i="58"/>
  <c r="O235" i="58"/>
  <c r="N235" i="58"/>
  <c r="P255" i="58"/>
  <c r="O255" i="58"/>
  <c r="N255" i="58"/>
  <c r="P287" i="58"/>
  <c r="O287" i="58"/>
  <c r="N287" i="58"/>
  <c r="P327" i="58"/>
  <c r="O327" i="58"/>
  <c r="N327" i="58"/>
  <c r="P347" i="58"/>
  <c r="O347" i="58"/>
  <c r="N347" i="58"/>
  <c r="P367" i="58"/>
  <c r="O367" i="58"/>
  <c r="N367" i="58"/>
  <c r="P395" i="58"/>
  <c r="O395" i="58"/>
  <c r="N395" i="58"/>
  <c r="P419" i="58"/>
  <c r="O419" i="58"/>
  <c r="N419" i="58"/>
  <c r="P443" i="58"/>
  <c r="O443" i="58"/>
  <c r="N443" i="58"/>
  <c r="P471" i="58"/>
  <c r="O471" i="58"/>
  <c r="N471" i="58"/>
  <c r="P491" i="58"/>
  <c r="O491" i="58"/>
  <c r="N491" i="58"/>
  <c r="P519" i="58"/>
  <c r="O519" i="58"/>
  <c r="N519" i="58"/>
  <c r="P535" i="58"/>
  <c r="O535" i="58"/>
  <c r="N535" i="58"/>
  <c r="P551" i="58"/>
  <c r="O551" i="58"/>
  <c r="N551" i="58"/>
  <c r="P567" i="58"/>
  <c r="O567" i="58"/>
  <c r="N567" i="58"/>
  <c r="P583" i="58"/>
  <c r="O583" i="58"/>
  <c r="N583" i="58"/>
  <c r="P599" i="58"/>
  <c r="O599" i="58"/>
  <c r="N599" i="58"/>
  <c r="P615" i="58"/>
  <c r="O615" i="58"/>
  <c r="N615" i="58"/>
  <c r="P631" i="58"/>
  <c r="O631" i="58"/>
  <c r="N631" i="58"/>
  <c r="P647" i="58"/>
  <c r="O647" i="58"/>
  <c r="N647" i="58"/>
  <c r="P663" i="58"/>
  <c r="O663" i="58"/>
  <c r="N663" i="58"/>
  <c r="P679" i="58"/>
  <c r="O679" i="58"/>
  <c r="N679" i="58"/>
  <c r="P695" i="58"/>
  <c r="O695" i="58"/>
  <c r="N695" i="58"/>
  <c r="P711" i="58"/>
  <c r="O711" i="58"/>
  <c r="N711" i="58"/>
  <c r="P727" i="58"/>
  <c r="O727" i="58"/>
  <c r="N727" i="58"/>
  <c r="P743" i="58"/>
  <c r="O743" i="58"/>
  <c r="N743" i="58"/>
  <c r="P759" i="58"/>
  <c r="O759" i="58"/>
  <c r="N759" i="58"/>
  <c r="P775" i="58"/>
  <c r="O775" i="58"/>
  <c r="N775" i="58"/>
  <c r="P799" i="58"/>
  <c r="O799" i="58"/>
  <c r="N799" i="58"/>
  <c r="P831" i="58"/>
  <c r="O831" i="58"/>
  <c r="N831" i="58"/>
  <c r="P718" i="58"/>
  <c r="O718" i="58"/>
  <c r="N718" i="58"/>
  <c r="P766" i="58"/>
  <c r="O766" i="58"/>
  <c r="N766" i="58"/>
  <c r="P814" i="58"/>
  <c r="O814" i="58"/>
  <c r="N814" i="58"/>
  <c r="P862" i="58"/>
  <c r="O862" i="58"/>
  <c r="N862" i="58"/>
  <c r="P60" i="58"/>
  <c r="O60" i="58"/>
  <c r="N60" i="58"/>
  <c r="P108" i="58"/>
  <c r="O108" i="58"/>
  <c r="N108" i="58"/>
  <c r="P140" i="58"/>
  <c r="O140" i="58"/>
  <c r="N140" i="58"/>
  <c r="P172" i="58"/>
  <c r="O172" i="58"/>
  <c r="N172" i="58"/>
  <c r="P212" i="58"/>
  <c r="O212" i="58"/>
  <c r="N212" i="58"/>
  <c r="P252" i="58"/>
  <c r="O252" i="58"/>
  <c r="N252" i="58"/>
  <c r="P284" i="58"/>
  <c r="O284" i="58"/>
  <c r="N284" i="58"/>
  <c r="P316" i="58"/>
  <c r="O316" i="58"/>
  <c r="N316" i="58"/>
  <c r="P364" i="58"/>
  <c r="O364" i="58"/>
  <c r="N364" i="58"/>
  <c r="P396" i="58"/>
  <c r="O396" i="58"/>
  <c r="N396" i="58"/>
  <c r="P436" i="58"/>
  <c r="O436" i="58"/>
  <c r="N436" i="58"/>
  <c r="P468" i="58"/>
  <c r="O468" i="58"/>
  <c r="N468" i="58"/>
  <c r="P508" i="58"/>
  <c r="O508" i="58"/>
  <c r="N508" i="58"/>
  <c r="P686" i="58"/>
  <c r="O686" i="58"/>
  <c r="N686" i="58"/>
  <c r="P710" i="58"/>
  <c r="O710" i="58"/>
  <c r="N710" i="58"/>
  <c r="P734" i="58"/>
  <c r="O734" i="58"/>
  <c r="N734" i="58"/>
  <c r="P758" i="58"/>
  <c r="O758" i="58"/>
  <c r="N758" i="58"/>
  <c r="P782" i="58"/>
  <c r="O782" i="58"/>
  <c r="N782" i="58"/>
  <c r="P810" i="58"/>
  <c r="O810" i="58"/>
  <c r="N810" i="58"/>
  <c r="P834" i="58"/>
  <c r="O834" i="58"/>
  <c r="N834" i="58"/>
  <c r="P858" i="58"/>
  <c r="O858" i="58"/>
  <c r="N858" i="58"/>
  <c r="P28" i="58"/>
  <c r="O28" i="58"/>
  <c r="N28" i="58"/>
  <c r="P332" i="58"/>
  <c r="O332" i="58"/>
  <c r="N332" i="58"/>
  <c r="P493" i="58"/>
  <c r="O493" i="58"/>
  <c r="N493" i="58"/>
  <c r="P29" i="58"/>
  <c r="O29" i="58"/>
  <c r="N29" i="58"/>
  <c r="P49" i="58"/>
  <c r="O49" i="58"/>
  <c r="N49" i="58"/>
  <c r="P77" i="58"/>
  <c r="O77" i="58"/>
  <c r="N77" i="58"/>
  <c r="P101" i="58"/>
  <c r="O101" i="58"/>
  <c r="N101" i="58"/>
  <c r="P121" i="58"/>
  <c r="O121" i="58"/>
  <c r="N121" i="58"/>
  <c r="P157" i="58"/>
  <c r="O157" i="58"/>
  <c r="N157" i="58"/>
  <c r="P177" i="58"/>
  <c r="O177" i="58"/>
  <c r="N177" i="58"/>
  <c r="P205" i="58"/>
  <c r="O205" i="58"/>
  <c r="N205" i="58"/>
  <c r="P229" i="58"/>
  <c r="O229" i="58"/>
  <c r="N229" i="58"/>
  <c r="P249" i="58"/>
  <c r="O249" i="58"/>
  <c r="N249" i="58"/>
  <c r="P285" i="58"/>
  <c r="O285" i="58"/>
  <c r="N285" i="58"/>
  <c r="P305" i="58"/>
  <c r="O305" i="58"/>
  <c r="N305" i="58"/>
  <c r="P333" i="58"/>
  <c r="O333" i="58"/>
  <c r="N333" i="58"/>
  <c r="P357" i="58"/>
  <c r="O357" i="58"/>
  <c r="N357" i="58"/>
  <c r="P377" i="58"/>
  <c r="O377" i="58"/>
  <c r="N377" i="58"/>
  <c r="P413" i="58"/>
  <c r="O413" i="58"/>
  <c r="N413" i="58"/>
  <c r="P433" i="58"/>
  <c r="O433" i="58"/>
  <c r="N433" i="58"/>
  <c r="P461" i="58"/>
  <c r="O461" i="58"/>
  <c r="N461" i="58"/>
  <c r="P485" i="58"/>
  <c r="O485" i="58"/>
  <c r="N485" i="58"/>
  <c r="P48" i="58"/>
  <c r="O48" i="58"/>
  <c r="N48" i="58"/>
  <c r="P144" i="58"/>
  <c r="O144" i="58"/>
  <c r="N144" i="58"/>
  <c r="P240" i="58"/>
  <c r="O240" i="58"/>
  <c r="N240" i="58"/>
  <c r="P336" i="58"/>
  <c r="O336" i="58"/>
  <c r="N336" i="58"/>
  <c r="P56" i="58"/>
  <c r="O56" i="58"/>
  <c r="N56" i="58"/>
  <c r="P120" i="58"/>
  <c r="O120" i="58"/>
  <c r="N120" i="58"/>
  <c r="P184" i="58"/>
  <c r="O184" i="58"/>
  <c r="N184" i="58"/>
  <c r="P248" i="58"/>
  <c r="O248" i="58"/>
  <c r="N248" i="58"/>
  <c r="P312" i="58"/>
  <c r="O312" i="58"/>
  <c r="N312" i="58"/>
  <c r="P408" i="58"/>
  <c r="O408" i="58"/>
  <c r="N408" i="58"/>
  <c r="P472" i="58"/>
  <c r="O472" i="58"/>
  <c r="N472" i="58"/>
  <c r="P520" i="58"/>
  <c r="O520" i="58"/>
  <c r="N520" i="58"/>
  <c r="P552" i="58"/>
  <c r="O552" i="58"/>
  <c r="N552" i="58"/>
  <c r="P568" i="58"/>
  <c r="O568" i="58"/>
  <c r="N568" i="58"/>
  <c r="P600" i="58"/>
  <c r="O600" i="58"/>
  <c r="N600" i="58"/>
  <c r="P616" i="58"/>
  <c r="O616" i="58"/>
  <c r="N616" i="58"/>
  <c r="P632" i="58"/>
  <c r="O632" i="58"/>
  <c r="N632" i="58"/>
  <c r="P648" i="58"/>
  <c r="O648" i="58"/>
  <c r="N648" i="58"/>
  <c r="P664" i="58"/>
  <c r="O664" i="58"/>
  <c r="N664" i="58"/>
  <c r="P680" i="58"/>
  <c r="O680" i="58"/>
  <c r="N680" i="58"/>
  <c r="P696" i="58"/>
  <c r="O696" i="58"/>
  <c r="N696" i="58"/>
  <c r="P712" i="58"/>
  <c r="O712" i="58"/>
  <c r="N712" i="58"/>
  <c r="P728" i="58"/>
  <c r="O728" i="58"/>
  <c r="N728" i="58"/>
  <c r="P744" i="58"/>
  <c r="O744" i="58"/>
  <c r="N744" i="58"/>
  <c r="P760" i="58"/>
  <c r="O760" i="58"/>
  <c r="N760" i="58"/>
  <c r="P776" i="58"/>
  <c r="O776" i="58"/>
  <c r="N776" i="58"/>
  <c r="P792" i="58"/>
  <c r="O792" i="58"/>
  <c r="N792" i="58"/>
  <c r="P808" i="58"/>
  <c r="O808" i="58"/>
  <c r="N808" i="58"/>
  <c r="P824" i="58"/>
  <c r="O824" i="58"/>
  <c r="N824" i="58"/>
  <c r="P840" i="58"/>
  <c r="O840" i="58"/>
  <c r="N840" i="58"/>
  <c r="P856" i="58"/>
  <c r="O856" i="58"/>
  <c r="N856" i="58"/>
  <c r="P14" i="58"/>
  <c r="O14" i="58"/>
  <c r="N14" i="58"/>
  <c r="P30" i="58"/>
  <c r="O30" i="58"/>
  <c r="N30" i="58"/>
  <c r="P46" i="58"/>
  <c r="O46" i="58"/>
  <c r="N46" i="58"/>
  <c r="P62" i="58"/>
  <c r="O62" i="58"/>
  <c r="N62" i="58"/>
  <c r="P78" i="58"/>
  <c r="O78" i="58"/>
  <c r="N78" i="58"/>
  <c r="P94" i="58"/>
  <c r="O94" i="58"/>
  <c r="N94" i="58"/>
  <c r="P110" i="58"/>
  <c r="O110" i="58"/>
  <c r="N110" i="58"/>
  <c r="P126" i="58"/>
  <c r="O126" i="58"/>
  <c r="N126" i="58"/>
  <c r="P142" i="58"/>
  <c r="O142" i="58"/>
  <c r="N142" i="58"/>
  <c r="P158" i="58"/>
  <c r="O158" i="58"/>
  <c r="N158" i="58"/>
  <c r="P174" i="58"/>
  <c r="O174" i="58"/>
  <c r="N174" i="58"/>
  <c r="P190" i="58"/>
  <c r="O190" i="58"/>
  <c r="N190" i="58"/>
  <c r="P206" i="58"/>
  <c r="O206" i="58"/>
  <c r="N206" i="58"/>
  <c r="P222" i="58"/>
  <c r="O222" i="58"/>
  <c r="N222" i="58"/>
  <c r="P238" i="58"/>
  <c r="O238" i="58"/>
  <c r="N238" i="58"/>
  <c r="P254" i="58"/>
  <c r="O254" i="58"/>
  <c r="N254" i="58"/>
  <c r="P270" i="58"/>
  <c r="O270" i="58"/>
  <c r="N270" i="58"/>
  <c r="P286" i="58"/>
  <c r="O286" i="58"/>
  <c r="N286" i="58"/>
  <c r="P302" i="58"/>
  <c r="O302" i="58"/>
  <c r="N302" i="58"/>
  <c r="P318" i="58"/>
  <c r="O318" i="58"/>
  <c r="N318" i="58"/>
  <c r="P334" i="58"/>
  <c r="O334" i="58"/>
  <c r="N334" i="58"/>
  <c r="P350" i="58"/>
  <c r="O350" i="58"/>
  <c r="N350" i="58"/>
  <c r="P366" i="58"/>
  <c r="O366" i="58"/>
  <c r="N366" i="58"/>
  <c r="P382" i="58"/>
  <c r="O382" i="58"/>
  <c r="N382" i="58"/>
  <c r="P398" i="58"/>
  <c r="O398" i="58"/>
  <c r="N398" i="58"/>
  <c r="P414" i="58"/>
  <c r="O414" i="58"/>
  <c r="N414" i="58"/>
  <c r="P430" i="58"/>
  <c r="O430" i="58"/>
  <c r="N430" i="58"/>
  <c r="P446" i="58"/>
  <c r="O446" i="58"/>
  <c r="N446" i="58"/>
  <c r="P462" i="58"/>
  <c r="O462" i="58"/>
  <c r="N462" i="58"/>
  <c r="P478" i="58"/>
  <c r="O478" i="58"/>
  <c r="N478" i="58"/>
  <c r="P498" i="58"/>
  <c r="O498" i="58"/>
  <c r="N498" i="58"/>
  <c r="P518" i="58"/>
  <c r="O518" i="58"/>
  <c r="N518" i="58"/>
  <c r="P534" i="58"/>
  <c r="O534" i="58"/>
  <c r="N534" i="58"/>
  <c r="P550" i="58"/>
  <c r="O550" i="58"/>
  <c r="N550" i="58"/>
  <c r="P566" i="58"/>
  <c r="O566" i="58"/>
  <c r="N566" i="58"/>
  <c r="P582" i="58"/>
  <c r="O582" i="58"/>
  <c r="N582" i="58"/>
  <c r="P598" i="58"/>
  <c r="O598" i="58"/>
  <c r="N598" i="58"/>
  <c r="P614" i="58"/>
  <c r="O614" i="58"/>
  <c r="N614" i="58"/>
  <c r="P630" i="58"/>
  <c r="O630" i="58"/>
  <c r="N630" i="58"/>
  <c r="P646" i="58"/>
  <c r="O646" i="58"/>
  <c r="N646" i="58"/>
  <c r="P662" i="58"/>
  <c r="O662" i="58"/>
  <c r="N662" i="58"/>
  <c r="P795" i="58"/>
  <c r="O795" i="58"/>
  <c r="N795" i="58"/>
  <c r="P827" i="58"/>
  <c r="O827" i="58"/>
  <c r="N827" i="58"/>
  <c r="P859" i="58"/>
  <c r="O859" i="58"/>
  <c r="N859" i="58"/>
  <c r="P517" i="58"/>
  <c r="O517" i="58"/>
  <c r="N517" i="58"/>
  <c r="P533" i="58"/>
  <c r="O533" i="58"/>
  <c r="N533" i="58"/>
  <c r="P549" i="58"/>
  <c r="O549" i="58"/>
  <c r="N549" i="58"/>
  <c r="P565" i="58"/>
  <c r="O565" i="58"/>
  <c r="N565" i="58"/>
  <c r="P581" i="58"/>
  <c r="O581" i="58"/>
  <c r="N581" i="58"/>
  <c r="P597" i="58"/>
  <c r="O597" i="58"/>
  <c r="N597" i="58"/>
  <c r="P613" i="58"/>
  <c r="O613" i="58"/>
  <c r="N613" i="58"/>
  <c r="P629" i="58"/>
  <c r="O629" i="58"/>
  <c r="N629" i="58"/>
  <c r="P645" i="58"/>
  <c r="O645" i="58"/>
  <c r="N645" i="58"/>
  <c r="P661" i="58"/>
  <c r="O661" i="58"/>
  <c r="N661" i="58"/>
  <c r="P677" i="58"/>
  <c r="O677" i="58"/>
  <c r="N677" i="58"/>
  <c r="P693" i="58"/>
  <c r="O693" i="58"/>
  <c r="N693" i="58"/>
  <c r="P709" i="58"/>
  <c r="O709" i="58"/>
  <c r="N709" i="58"/>
  <c r="P725" i="58"/>
  <c r="O725" i="58"/>
  <c r="N725" i="58"/>
  <c r="P749" i="58"/>
  <c r="O749" i="58"/>
  <c r="N749" i="58"/>
  <c r="P781" i="58"/>
  <c r="O781" i="58"/>
  <c r="N781" i="58"/>
  <c r="P813" i="58"/>
  <c r="O813" i="58"/>
  <c r="N813" i="58"/>
  <c r="P845" i="58"/>
  <c r="O845" i="58"/>
  <c r="N845" i="58"/>
  <c r="P11" i="58"/>
  <c r="O11" i="58"/>
  <c r="N11" i="58"/>
  <c r="P27" i="58"/>
  <c r="O27" i="58"/>
  <c r="N27" i="58"/>
  <c r="P55" i="58"/>
  <c r="O55" i="58"/>
  <c r="N55" i="58"/>
  <c r="P83" i="58"/>
  <c r="O83" i="58"/>
  <c r="N83" i="58"/>
  <c r="P107" i="58"/>
  <c r="O107" i="58"/>
  <c r="N107" i="58"/>
  <c r="P139" i="58"/>
  <c r="O139" i="58"/>
  <c r="N139" i="58"/>
  <c r="P159" i="58"/>
  <c r="O159" i="58"/>
  <c r="N159" i="58"/>
  <c r="P179" i="58"/>
  <c r="O179" i="58"/>
  <c r="N179" i="58"/>
  <c r="P215" i="58"/>
  <c r="O215" i="58"/>
  <c r="N215" i="58"/>
  <c r="P239" i="58"/>
  <c r="O239" i="58"/>
  <c r="N239" i="58"/>
  <c r="P267" i="58"/>
  <c r="O267" i="58"/>
  <c r="N267" i="58"/>
  <c r="P307" i="58"/>
  <c r="O307" i="58"/>
  <c r="N307" i="58"/>
  <c r="P331" i="58"/>
  <c r="O331" i="58"/>
  <c r="N331" i="58"/>
  <c r="P351" i="58"/>
  <c r="O351" i="58"/>
  <c r="N351" i="58"/>
  <c r="P371" i="58"/>
  <c r="O371" i="58"/>
  <c r="N371" i="58"/>
  <c r="P407" i="58"/>
  <c r="O407" i="58"/>
  <c r="N407" i="58"/>
  <c r="P427" i="58"/>
  <c r="O427" i="58"/>
  <c r="N427" i="58"/>
  <c r="P455" i="58"/>
  <c r="O455" i="58"/>
  <c r="N455" i="58"/>
  <c r="P475" i="58"/>
  <c r="O475" i="58"/>
  <c r="N475" i="58"/>
  <c r="P499" i="58"/>
  <c r="O499" i="58"/>
  <c r="N499" i="58"/>
  <c r="P523" i="58"/>
  <c r="O523" i="58"/>
  <c r="N523" i="58"/>
  <c r="P539" i="58"/>
  <c r="O539" i="58"/>
  <c r="N539" i="58"/>
  <c r="P555" i="58"/>
  <c r="O555" i="58"/>
  <c r="N555" i="58"/>
  <c r="P571" i="58"/>
  <c r="O571" i="58"/>
  <c r="N571" i="58"/>
  <c r="P587" i="58"/>
  <c r="O587" i="58"/>
  <c r="N587" i="58"/>
  <c r="P603" i="58"/>
  <c r="O603" i="58"/>
  <c r="N603" i="58"/>
  <c r="P619" i="58"/>
  <c r="O619" i="58"/>
  <c r="N619" i="58"/>
  <c r="P635" i="58"/>
  <c r="O635" i="58"/>
  <c r="N635" i="58"/>
  <c r="P651" i="58"/>
  <c r="O651" i="58"/>
  <c r="N651" i="58"/>
  <c r="P667" i="58"/>
  <c r="O667" i="58"/>
  <c r="N667" i="58"/>
  <c r="P683" i="58"/>
  <c r="O683" i="58"/>
  <c r="N683" i="58"/>
  <c r="P699" i="58"/>
  <c r="O699" i="58"/>
  <c r="N699" i="58"/>
  <c r="P715" i="58"/>
  <c r="O715" i="58"/>
  <c r="N715" i="58"/>
  <c r="P731" i="58"/>
  <c r="O731" i="58"/>
  <c r="N731" i="58"/>
  <c r="P747" i="58"/>
  <c r="O747" i="58"/>
  <c r="N747" i="58"/>
  <c r="P763" i="58"/>
  <c r="O763" i="58"/>
  <c r="N763" i="58"/>
  <c r="P779" i="58"/>
  <c r="O779" i="58"/>
  <c r="N779" i="58"/>
  <c r="P807" i="58"/>
  <c r="O807" i="58"/>
  <c r="N807" i="58"/>
  <c r="P839" i="58"/>
  <c r="O839" i="58"/>
  <c r="N839" i="58"/>
  <c r="P682" i="58"/>
  <c r="O682" i="58"/>
  <c r="N682" i="58"/>
  <c r="P730" i="58"/>
  <c r="O730" i="58"/>
  <c r="N730" i="58"/>
  <c r="P778" i="58"/>
  <c r="O778" i="58"/>
  <c r="N778" i="58"/>
  <c r="P826" i="58"/>
  <c r="O826" i="58"/>
  <c r="N826" i="58"/>
  <c r="P20" i="58"/>
  <c r="O20" i="58"/>
  <c r="N20" i="58"/>
  <c r="P68" i="58"/>
  <c r="O68" i="58"/>
  <c r="N68" i="58"/>
  <c r="P116" i="58"/>
  <c r="O116" i="58"/>
  <c r="N116" i="58"/>
  <c r="P148" i="58"/>
  <c r="O148" i="58"/>
  <c r="N148" i="58"/>
  <c r="P180" i="58"/>
  <c r="O180" i="58"/>
  <c r="N180" i="58"/>
  <c r="P220" i="58"/>
  <c r="O220" i="58"/>
  <c r="N220" i="58"/>
  <c r="P260" i="58"/>
  <c r="O260" i="58"/>
  <c r="N260" i="58"/>
  <c r="P292" i="58"/>
  <c r="O292" i="58"/>
  <c r="N292" i="58"/>
  <c r="P324" i="58"/>
  <c r="O324" i="58"/>
  <c r="N324" i="58"/>
  <c r="P372" i="58"/>
  <c r="O372" i="58"/>
  <c r="N372" i="58"/>
  <c r="P404" i="58"/>
  <c r="O404" i="58"/>
  <c r="N404" i="58"/>
  <c r="P444" i="58"/>
  <c r="O444" i="58"/>
  <c r="N444" i="58"/>
  <c r="P476" i="58"/>
  <c r="O476" i="58"/>
  <c r="N476" i="58"/>
  <c r="P513" i="58"/>
  <c r="O513" i="58"/>
  <c r="N513" i="58"/>
  <c r="P690" i="58"/>
  <c r="O690" i="58"/>
  <c r="N690" i="58"/>
  <c r="P714" i="58"/>
  <c r="O714" i="58"/>
  <c r="N714" i="58"/>
  <c r="P738" i="58"/>
  <c r="O738" i="58"/>
  <c r="N738" i="58"/>
  <c r="P762" i="58"/>
  <c r="O762" i="58"/>
  <c r="N762" i="58"/>
  <c r="P786" i="58"/>
  <c r="O786" i="58"/>
  <c r="N786" i="58"/>
  <c r="P818" i="58"/>
  <c r="O818" i="58"/>
  <c r="N818" i="58"/>
  <c r="P842" i="58"/>
  <c r="O842" i="58"/>
  <c r="N842" i="58"/>
  <c r="P12" i="58"/>
  <c r="O12" i="58"/>
  <c r="N12" i="58"/>
  <c r="P44" i="58"/>
  <c r="O44" i="58"/>
  <c r="N44" i="58"/>
  <c r="P428" i="58"/>
  <c r="O428" i="58"/>
  <c r="N428" i="58"/>
  <c r="P509" i="58"/>
  <c r="O509" i="58"/>
  <c r="N509" i="58"/>
  <c r="P33" i="58"/>
  <c r="O33" i="58"/>
  <c r="N33" i="58"/>
  <c r="P53" i="58"/>
  <c r="O53" i="58"/>
  <c r="N53" i="58"/>
  <c r="P81" i="58"/>
  <c r="O81" i="58"/>
  <c r="N81" i="58"/>
  <c r="P105" i="58"/>
  <c r="O105" i="58"/>
  <c r="N105" i="58"/>
  <c r="P129" i="58"/>
  <c r="O129" i="58"/>
  <c r="N129" i="58"/>
  <c r="P161" i="58"/>
  <c r="O161" i="58"/>
  <c r="N161" i="58"/>
  <c r="P181" i="58"/>
  <c r="O181" i="58"/>
  <c r="N181" i="58"/>
  <c r="P209" i="58"/>
  <c r="O209" i="58"/>
  <c r="N209" i="58"/>
  <c r="P233" i="58"/>
  <c r="O233" i="58"/>
  <c r="N233" i="58"/>
  <c r="P257" i="58"/>
  <c r="O257" i="58"/>
  <c r="N257" i="58"/>
  <c r="P289" i="58"/>
  <c r="O289" i="58"/>
  <c r="N289" i="58"/>
  <c r="P309" i="58"/>
  <c r="O309" i="58"/>
  <c r="N309" i="58"/>
  <c r="P337" i="58"/>
  <c r="O337" i="58"/>
  <c r="N337" i="58"/>
  <c r="P361" i="58"/>
  <c r="O361" i="58"/>
  <c r="N361" i="58"/>
  <c r="P385" i="58"/>
  <c r="O385" i="58"/>
  <c r="N385" i="58"/>
  <c r="P417" i="58"/>
  <c r="O417" i="58"/>
  <c r="N417" i="58"/>
  <c r="P437" i="58"/>
  <c r="O437" i="58"/>
  <c r="N437" i="58"/>
  <c r="P465" i="58"/>
  <c r="O465" i="58"/>
  <c r="N465" i="58"/>
  <c r="P489" i="58"/>
  <c r="O489" i="58"/>
  <c r="N489" i="58"/>
  <c r="Q785" i="58" a="1"/>
  <c r="Q801" i="58" a="1"/>
  <c r="Q817" i="58" a="1"/>
  <c r="Q833" i="58" a="1"/>
  <c r="Q849" i="58" a="1"/>
  <c r="Q75" i="58" a="1"/>
  <c r="Q219" i="58" a="1"/>
  <c r="Q741" i="58" a="1"/>
  <c r="Q757" i="58" a="1"/>
  <c r="Q773" i="58" a="1"/>
  <c r="Q47" i="58" a="1"/>
  <c r="Q111" i="58" a="1"/>
  <c r="Q191" i="58" a="1"/>
  <c r="Q745" i="58" a="1"/>
  <c r="Q745" i="58" s="1"/>
  <c r="Q761" i="58" a="1"/>
  <c r="Q777" i="58" a="1"/>
  <c r="Q793" i="58" a="1"/>
  <c r="Q809" i="58" a="1"/>
  <c r="Q825" i="58" a="1"/>
  <c r="Q841" i="58" a="1"/>
  <c r="Q857" i="58" a="1"/>
  <c r="Q23" i="58" a="1"/>
  <c r="Q51" i="58" a="1"/>
  <c r="Q63" i="58" a="1"/>
  <c r="Q87" i="58" a="1"/>
  <c r="Q115" i="58" a="1"/>
  <c r="Q115" i="58" s="1"/>
  <c r="Q127" i="58" a="1"/>
  <c r="Q127" i="58" s="1"/>
  <c r="Q247" i="58" a="1"/>
  <c r="Q275" i="58" a="1"/>
  <c r="Q303" i="58" a="1"/>
  <c r="Q39" i="58" a="1"/>
  <c r="Q67" i="58" a="1"/>
  <c r="Q103" i="58" a="1"/>
  <c r="Q183" i="58" a="1"/>
  <c r="Q211" i="58" a="1"/>
  <c r="Q263" i="58" a="1"/>
  <c r="Q291" i="58" a="1"/>
  <c r="Q299" i="58" a="1"/>
  <c r="Q299" i="58" s="1"/>
  <c r="Q375" i="58" a="1"/>
  <c r="Q403" i="58" a="1"/>
  <c r="Q431" i="58" a="1"/>
  <c r="Q495" i="58" a="1"/>
  <c r="Q9" i="58" a="1"/>
  <c r="Q69" i="58" a="1"/>
  <c r="Q133" i="58" a="1"/>
  <c r="Q197" i="58" a="1"/>
  <c r="Q261" i="58" a="1"/>
  <c r="Q325" i="58" a="1"/>
  <c r="Q389" i="58" a="1"/>
  <c r="Q389" i="58" s="1"/>
  <c r="Q453" i="58" a="1"/>
  <c r="Q453" i="58" s="1"/>
  <c r="Q319" i="58" a="1"/>
  <c r="Q383" i="58" a="1"/>
  <c r="Q447" i="58" a="1"/>
  <c r="Q511" i="58" a="1"/>
  <c r="Q100" i="58" a="1"/>
  <c r="Q100" i="58" s="1"/>
  <c r="Q228" i="58" a="1"/>
  <c r="Q356" i="58" a="1"/>
  <c r="Q13" i="58" a="1"/>
  <c r="Q21" i="58" a="1"/>
  <c r="Q45" i="58" a="1"/>
  <c r="Q73" i="58" a="1"/>
  <c r="Q85" i="58" a="1"/>
  <c r="Q109" i="58" a="1"/>
  <c r="Q137" i="58" a="1"/>
  <c r="Q149" i="58" a="1"/>
  <c r="Q149" i="58" s="1"/>
  <c r="Q173" i="58" a="1"/>
  <c r="Q201" i="58" a="1"/>
  <c r="Q213" i="58" a="1"/>
  <c r="Q237" i="58" a="1"/>
  <c r="Q265" i="58" a="1"/>
  <c r="Q277" i="58" a="1"/>
  <c r="Q301" i="58" a="1"/>
  <c r="Q329" i="58" a="1"/>
  <c r="Q341" i="58" a="1"/>
  <c r="Q341" i="58" s="1"/>
  <c r="Q365" i="58" a="1"/>
  <c r="Q393" i="58" a="1"/>
  <c r="Q405" i="58" a="1"/>
  <c r="Q429" i="58" a="1"/>
  <c r="Q457" i="58" a="1"/>
  <c r="Q457" i="58" s="1"/>
  <c r="Q469" i="58" a="1"/>
  <c r="Q131" i="58" a="1"/>
  <c r="Q143" i="58" a="1"/>
  <c r="Q167" i="58" a="1"/>
  <c r="Q195" i="58" a="1"/>
  <c r="Q207" i="58" a="1"/>
  <c r="Q207" i="58" s="1"/>
  <c r="Q231" i="58" a="1"/>
  <c r="Q259" i="58" a="1"/>
  <c r="Q271" i="58" a="1"/>
  <c r="Q295" i="58" a="1"/>
  <c r="Q295" i="58" s="1"/>
  <c r="Q323" i="58" a="1"/>
  <c r="Q335" i="58" a="1"/>
  <c r="Q359" i="58" a="1"/>
  <c r="Q387" i="58" a="1"/>
  <c r="Q387" i="58" s="1"/>
  <c r="Q399" i="58" a="1"/>
  <c r="Q423" i="58" a="1"/>
  <c r="Q451" i="58" a="1"/>
  <c r="Q463" i="58" a="1"/>
  <c r="Q487" i="58" a="1"/>
  <c r="Q515" i="58" a="1"/>
  <c r="Q515" i="58" s="1"/>
  <c r="Q794" i="58" a="1"/>
  <c r="Q25" i="58" a="1"/>
  <c r="Q25" i="58" s="1"/>
  <c r="Q61" i="58" a="1"/>
  <c r="Q89" i="58" a="1"/>
  <c r="Q125" i="58" a="1"/>
  <c r="Q153" i="58" a="1"/>
  <c r="Q153" i="58" s="1"/>
  <c r="Q189" i="58" a="1"/>
  <c r="Q217" i="58" a="1"/>
  <c r="Q253" i="58" a="1"/>
  <c r="Q281" i="58" a="1"/>
  <c r="Q281" i="58" s="1"/>
  <c r="Q317" i="58" a="1"/>
  <c r="Q345" i="58" a="1"/>
  <c r="Q381" i="58" a="1"/>
  <c r="Q409" i="58" a="1"/>
  <c r="Q409" i="58" s="1"/>
  <c r="Q445" i="58" a="1"/>
  <c r="Q473" i="58" a="1"/>
  <c r="Q24" i="58"/>
  <c r="Q120" i="58"/>
  <c r="Q216" i="58"/>
  <c r="Q312" i="58"/>
  <c r="Q376" i="58"/>
  <c r="Q472" i="58"/>
  <c r="Q536" i="58"/>
  <c r="Q584" i="58"/>
  <c r="Q632" i="58"/>
  <c r="Q696" i="58"/>
  <c r="Q64" i="58"/>
  <c r="Q128" i="58"/>
  <c r="Q40" i="58"/>
  <c r="Q72" i="58"/>
  <c r="Q104" i="58"/>
  <c r="Q136" i="58"/>
  <c r="Q168" i="58"/>
  <c r="Q200" i="58"/>
  <c r="Q232" i="58"/>
  <c r="Q264" i="58"/>
  <c r="Q296" i="58"/>
  <c r="Q328" i="58"/>
  <c r="Q360" i="58"/>
  <c r="Q392" i="58"/>
  <c r="Q424" i="58"/>
  <c r="Q456" i="58"/>
  <c r="Q488" i="58"/>
  <c r="Q510" i="58"/>
  <c r="Q528" i="58"/>
  <c r="Q544" i="58"/>
  <c r="Q560" i="58"/>
  <c r="Q576" i="58"/>
  <c r="Q592" i="58"/>
  <c r="Q608" i="58"/>
  <c r="Q624" i="58"/>
  <c r="Q640" i="58"/>
  <c r="Q656" i="58"/>
  <c r="Q672" i="58"/>
  <c r="Q688" i="58"/>
  <c r="Q704" i="58"/>
  <c r="Q720" i="58"/>
  <c r="Q736" i="58"/>
  <c r="Q752" i="58"/>
  <c r="Q768" i="58"/>
  <c r="Q784" i="58"/>
  <c r="Q800" i="58"/>
  <c r="Q816" i="58"/>
  <c r="Q832" i="58"/>
  <c r="Q848" i="58"/>
  <c r="Q6" i="58"/>
  <c r="Q787" i="58"/>
  <c r="Q819" i="58"/>
  <c r="Q851" i="58"/>
  <c r="Q512" i="58"/>
  <c r="Q529" i="58"/>
  <c r="Q545" i="58"/>
  <c r="Q561" i="58"/>
  <c r="Q577" i="58"/>
  <c r="Q593" i="58"/>
  <c r="Q609" i="58"/>
  <c r="Q625" i="58"/>
  <c r="Q641" i="58"/>
  <c r="Q657" i="58"/>
  <c r="Q673" i="58"/>
  <c r="Q689" i="58"/>
  <c r="Q705" i="58"/>
  <c r="Q721" i="58"/>
  <c r="Q737" i="58"/>
  <c r="Q753" i="58"/>
  <c r="Q769" i="58"/>
  <c r="Q785" i="58"/>
  <c r="Q817" i="58"/>
  <c r="Q833" i="58"/>
  <c r="Q849" i="58"/>
  <c r="Q7" i="58"/>
  <c r="Q19" i="58"/>
  <c r="Q31" i="58"/>
  <c r="Q55" i="58"/>
  <c r="Q83" i="58"/>
  <c r="Q95" i="58"/>
  <c r="Q119" i="58"/>
  <c r="Q147" i="58"/>
  <c r="Q159" i="58"/>
  <c r="Q211" i="58"/>
  <c r="Q223" i="58"/>
  <c r="Q275" i="58"/>
  <c r="Q287" i="58"/>
  <c r="Q311" i="58"/>
  <c r="Q339" i="58"/>
  <c r="Q351" i="58"/>
  <c r="Q375" i="58"/>
  <c r="Q415" i="58"/>
  <c r="Q439" i="58"/>
  <c r="Q467" i="58"/>
  <c r="Q479" i="58"/>
  <c r="Q503" i="58"/>
  <c r="Q682" i="58"/>
  <c r="Q730" i="58"/>
  <c r="Q778" i="58"/>
  <c r="Q826" i="58"/>
  <c r="Q404" i="58"/>
  <c r="Q436" i="58"/>
  <c r="Q468" i="58"/>
  <c r="Q497" i="58"/>
  <c r="Q678" i="58"/>
  <c r="Q702" i="58"/>
  <c r="Q726" i="58"/>
  <c r="Q750" i="58"/>
  <c r="Q774" i="58"/>
  <c r="Q798" i="58"/>
  <c r="Q822" i="58"/>
  <c r="Q846" i="58"/>
  <c r="Q493" i="58"/>
  <c r="Q5" i="58"/>
  <c r="Q41" i="58"/>
  <c r="Q53" i="58"/>
  <c r="Q77" i="58"/>
  <c r="Q105" i="58"/>
  <c r="Q117" i="58"/>
  <c r="Q141" i="58"/>
  <c r="Q169" i="58"/>
  <c r="Q181" i="58"/>
  <c r="Q205" i="58"/>
  <c r="Q233" i="58"/>
  <c r="Q245" i="58"/>
  <c r="Q269" i="58"/>
  <c r="Q297" i="58"/>
  <c r="Q309" i="58"/>
  <c r="Q333" i="58"/>
  <c r="Q361" i="58"/>
  <c r="Q373" i="58"/>
  <c r="Q397" i="58"/>
  <c r="Q425" i="58"/>
  <c r="Q437" i="58"/>
  <c r="Q461" i="58"/>
  <c r="Q489" i="58"/>
  <c r="Q16" i="58"/>
  <c r="Q48" i="58"/>
  <c r="Q80" i="58"/>
  <c r="Q112" i="58"/>
  <c r="Q144" i="58"/>
  <c r="Q176" i="58"/>
  <c r="Q208" i="58"/>
  <c r="Q240" i="58"/>
  <c r="Q272" i="58"/>
  <c r="Q304" i="58"/>
  <c r="Q336" i="58"/>
  <c r="Q368" i="58"/>
  <c r="Q400" i="58"/>
  <c r="Q432" i="58"/>
  <c r="Q464" i="58"/>
  <c r="Q494" i="58"/>
  <c r="Q516" i="58"/>
  <c r="Q532" i="58"/>
  <c r="Q548" i="58"/>
  <c r="Q564" i="58"/>
  <c r="Q580" i="58"/>
  <c r="Q596" i="58"/>
  <c r="Q612" i="58"/>
  <c r="Q628" i="58"/>
  <c r="Q644" i="58"/>
  <c r="Q660" i="58"/>
  <c r="Q676" i="58"/>
  <c r="Q692" i="58"/>
  <c r="Q708" i="58"/>
  <c r="Q724" i="58"/>
  <c r="Q740" i="58"/>
  <c r="Q756" i="58"/>
  <c r="Q772" i="58"/>
  <c r="Q788" i="58"/>
  <c r="Q804" i="58"/>
  <c r="Q820" i="58"/>
  <c r="Q836" i="58"/>
  <c r="Q852" i="58"/>
  <c r="Q795" i="58"/>
  <c r="Q827" i="58"/>
  <c r="Q859" i="58"/>
  <c r="Q517" i="58"/>
  <c r="Q533" i="58"/>
  <c r="Q549" i="58"/>
  <c r="Q565" i="58"/>
  <c r="Q581" i="58"/>
  <c r="Q597" i="58"/>
  <c r="Q613" i="58"/>
  <c r="Q629" i="58"/>
  <c r="Q645" i="58"/>
  <c r="Q661" i="58"/>
  <c r="Q677" i="58"/>
  <c r="Q693" i="58"/>
  <c r="Q709" i="58"/>
  <c r="Q725" i="58"/>
  <c r="Q757" i="58"/>
  <c r="Q789" i="58"/>
  <c r="Q805" i="58"/>
  <c r="Q821" i="58"/>
  <c r="Q837" i="58"/>
  <c r="Q853" i="58"/>
  <c r="Q35" i="58"/>
  <c r="Q47" i="58"/>
  <c r="Q71" i="58"/>
  <c r="Q99" i="58"/>
  <c r="Q135" i="58"/>
  <c r="Q163" i="58"/>
  <c r="Q175" i="58"/>
  <c r="Q199" i="58"/>
  <c r="Q227" i="58"/>
  <c r="Q239" i="58"/>
  <c r="Q291" i="58"/>
  <c r="Q327" i="58"/>
  <c r="Q355" i="58"/>
  <c r="Q367" i="58"/>
  <c r="Q391" i="58"/>
  <c r="Q419" i="58"/>
  <c r="Q431" i="58"/>
  <c r="Q455" i="58"/>
  <c r="Q483" i="58"/>
  <c r="Q694" i="58"/>
  <c r="Q742" i="58"/>
  <c r="Q790" i="58"/>
  <c r="Q838" i="58"/>
  <c r="Q508" i="58"/>
  <c r="Q686" i="58"/>
  <c r="Q710" i="58"/>
  <c r="Q734" i="58"/>
  <c r="Q758" i="58"/>
  <c r="Q782" i="58"/>
  <c r="Q806" i="58"/>
  <c r="Q830" i="58"/>
  <c r="Q854" i="58"/>
  <c r="Q509" i="58"/>
  <c r="Q29" i="58"/>
  <c r="Q57" i="58"/>
  <c r="Q93" i="58"/>
  <c r="Q121" i="58"/>
  <c r="Q133" i="58"/>
  <c r="Q157" i="58"/>
  <c r="Q185" i="58"/>
  <c r="Q221" i="58"/>
  <c r="Q249" i="58"/>
  <c r="Q261" i="58"/>
  <c r="Q285" i="58"/>
  <c r="Q313" i="58"/>
  <c r="Q349" i="58"/>
  <c r="Q377" i="58"/>
  <c r="Q413" i="58"/>
  <c r="Q441" i="58"/>
  <c r="Q477" i="58"/>
  <c r="Q88" i="58"/>
  <c r="Q184" i="58"/>
  <c r="Q280" i="58"/>
  <c r="Q408" i="58"/>
  <c r="Q500" i="58"/>
  <c r="Q552" i="58"/>
  <c r="Q600" i="58"/>
  <c r="Q648" i="58"/>
  <c r="Q680" i="58"/>
  <c r="Q712" i="58"/>
  <c r="Q728" i="58"/>
  <c r="Q744" i="58"/>
  <c r="Q760" i="58"/>
  <c r="Q776" i="58"/>
  <c r="Q792" i="58"/>
  <c r="Q808" i="58"/>
  <c r="Q824" i="58"/>
  <c r="Q840" i="58"/>
  <c r="Q856" i="58"/>
  <c r="Q14" i="58"/>
  <c r="Q803" i="58"/>
  <c r="Q835" i="58"/>
  <c r="Q496" i="58"/>
  <c r="Q521" i="58"/>
  <c r="Q537" i="58"/>
  <c r="Q553" i="58"/>
  <c r="Q569" i="58"/>
  <c r="Q585" i="58"/>
  <c r="Q601" i="58"/>
  <c r="Q617" i="58"/>
  <c r="Q633" i="58"/>
  <c r="Q649" i="58"/>
  <c r="Q665" i="58"/>
  <c r="Q681" i="58"/>
  <c r="Q697" i="58"/>
  <c r="Q713" i="58"/>
  <c r="Q729" i="58"/>
  <c r="Q761" i="58"/>
  <c r="Q793" i="58"/>
  <c r="Q809" i="58"/>
  <c r="Q825" i="58"/>
  <c r="Q857" i="58"/>
  <c r="Q3" i="58"/>
  <c r="N3" i="58"/>
  <c r="O3" i="58"/>
  <c r="P3" i="58"/>
  <c r="Q51" i="58"/>
  <c r="Q87" i="58"/>
  <c r="Q151" i="58"/>
  <c r="Q179" i="58"/>
  <c r="Q191" i="58"/>
  <c r="Q215" i="58"/>
  <c r="Q243" i="58"/>
  <c r="Q255" i="58"/>
  <c r="Q279" i="58"/>
  <c r="Q307" i="58"/>
  <c r="Q319" i="58"/>
  <c r="Q343" i="58"/>
  <c r="Q371" i="58"/>
  <c r="Q407" i="58"/>
  <c r="Q435" i="58"/>
  <c r="Q447" i="58"/>
  <c r="Q471" i="58"/>
  <c r="Q499" i="58"/>
  <c r="Q511" i="58"/>
  <c r="Q706" i="58"/>
  <c r="Q754" i="58"/>
  <c r="Q802" i="58"/>
  <c r="Q850" i="58"/>
  <c r="Q36" i="58"/>
  <c r="Q68" i="58"/>
  <c r="Q132" i="58"/>
  <c r="Q164" i="58"/>
  <c r="Q196" i="58"/>
  <c r="Q260" i="58"/>
  <c r="Q292" i="58"/>
  <c r="Q324" i="58"/>
  <c r="Q356" i="58"/>
  <c r="Q388" i="58"/>
  <c r="Q420" i="58"/>
  <c r="Q452" i="58"/>
  <c r="Q484" i="58"/>
  <c r="Q513" i="58"/>
  <c r="Q690" i="58"/>
  <c r="Q714" i="58"/>
  <c r="Q738" i="58"/>
  <c r="Q762" i="58"/>
  <c r="Q786" i="58"/>
  <c r="Q810" i="58"/>
  <c r="Q834" i="58"/>
  <c r="Q858" i="58"/>
  <c r="Q13" i="58"/>
  <c r="Q73" i="58"/>
  <c r="Q109" i="58"/>
  <c r="Q201" i="58"/>
  <c r="Q237" i="58"/>
  <c r="Q277" i="58"/>
  <c r="Q301" i="58"/>
  <c r="Q329" i="58"/>
  <c r="Q365" i="58"/>
  <c r="Q405" i="58"/>
  <c r="Q56" i="58"/>
  <c r="Q152" i="58"/>
  <c r="Q248" i="58"/>
  <c r="Q344" i="58"/>
  <c r="Q440" i="58"/>
  <c r="Q520" i="58"/>
  <c r="Q568" i="58"/>
  <c r="Q616" i="58"/>
  <c r="Q664" i="58"/>
  <c r="Q32" i="58"/>
  <c r="Q96" i="58"/>
  <c r="Q160" i="58"/>
  <c r="Q192" i="58"/>
  <c r="Q224" i="58"/>
  <c r="Q256" i="58"/>
  <c r="Q288" i="58"/>
  <c r="Q320" i="58"/>
  <c r="Q352" i="58"/>
  <c r="Q384" i="58"/>
  <c r="Q416" i="58"/>
  <c r="Q448" i="58"/>
  <c r="Q480" i="58"/>
  <c r="Q505" i="58"/>
  <c r="Q524" i="58"/>
  <c r="Q540" i="58"/>
  <c r="Q556" i="58"/>
  <c r="Q572" i="58"/>
  <c r="Q588" i="58"/>
  <c r="Q604" i="58"/>
  <c r="Q620" i="58"/>
  <c r="Q636" i="58"/>
  <c r="Q652" i="58"/>
  <c r="Q668" i="58"/>
  <c r="Q684" i="58"/>
  <c r="Q700" i="58"/>
  <c r="Q716" i="58"/>
  <c r="Q732" i="58"/>
  <c r="Q748" i="58"/>
  <c r="Q764" i="58"/>
  <c r="Q780" i="58"/>
  <c r="Q796" i="58"/>
  <c r="Q812" i="58"/>
  <c r="Q828" i="58"/>
  <c r="Q844" i="58"/>
  <c r="Q860" i="58"/>
  <c r="Q811" i="58"/>
  <c r="Q843" i="58"/>
  <c r="Q501" i="58"/>
  <c r="Q525" i="58"/>
  <c r="Q541" i="58"/>
  <c r="Q557" i="58"/>
  <c r="Q573" i="58"/>
  <c r="Q589" i="58"/>
  <c r="Q605" i="58"/>
  <c r="Q621" i="58"/>
  <c r="Q637" i="58"/>
  <c r="Q653" i="58"/>
  <c r="Q669" i="58"/>
  <c r="Q685" i="58"/>
  <c r="Q701" i="58"/>
  <c r="Q717" i="58"/>
  <c r="Q733" i="58"/>
  <c r="Q749" i="58"/>
  <c r="Q765" i="58"/>
  <c r="Q781" i="58"/>
  <c r="Q797" i="58"/>
  <c r="Q813" i="58"/>
  <c r="Q829" i="58"/>
  <c r="Q845" i="58"/>
  <c r="Q861" i="58"/>
  <c r="Q15" i="58"/>
  <c r="Q79" i="58"/>
  <c r="Q103" i="58"/>
  <c r="Q131" i="58"/>
  <c r="Q167" i="58"/>
  <c r="Q259" i="58"/>
  <c r="Q335" i="58"/>
  <c r="Q423" i="58"/>
  <c r="Q463" i="58"/>
  <c r="Q718" i="58"/>
  <c r="Q766" i="58"/>
  <c r="Q814" i="58"/>
  <c r="Q862" i="58"/>
  <c r="Q674" i="58"/>
  <c r="Q698" i="58"/>
  <c r="Q722" i="58"/>
  <c r="Q746" i="58"/>
  <c r="Q770" i="58"/>
  <c r="Q818" i="58"/>
  <c r="Q842" i="58"/>
  <c r="Q37" i="58"/>
  <c r="Q89" i="58"/>
  <c r="Q101" i="58"/>
  <c r="Q165" i="58"/>
  <c r="Q217" i="58"/>
  <c r="Q229" i="58"/>
  <c r="Q293" i="58"/>
  <c r="Q345" i="58"/>
  <c r="Q357" i="58"/>
  <c r="Q421" i="58"/>
  <c r="Q473" i="58"/>
  <c r="Q485" i="58"/>
  <c r="Q18" i="58"/>
  <c r="Q42" i="58"/>
  <c r="Q74" i="58"/>
  <c r="Q98" i="58"/>
  <c r="Q122" i="58"/>
  <c r="Q154" i="58"/>
  <c r="Q186" i="58"/>
  <c r="Q210" i="58"/>
  <c r="Q242" i="58"/>
  <c r="Q274" i="58"/>
  <c r="Q306" i="58"/>
  <c r="Q330" i="58"/>
  <c r="Q354" i="58"/>
  <c r="Q386" i="58"/>
  <c r="Q402" i="58"/>
  <c r="Q434" i="58"/>
  <c r="Q450" i="58"/>
  <c r="Q538" i="58"/>
  <c r="Q22" i="58"/>
  <c r="Q30" i="58"/>
  <c r="Q38" i="58"/>
  <c r="Q46" i="58"/>
  <c r="Q54" i="58"/>
  <c r="Q62" i="58"/>
  <c r="Q70" i="58"/>
  <c r="Q78" i="58"/>
  <c r="Q86" i="58"/>
  <c r="Q94" i="58"/>
  <c r="Q102" i="58"/>
  <c r="Q110" i="58"/>
  <c r="Q118" i="58"/>
  <c r="Q126" i="58"/>
  <c r="Q134" i="58"/>
  <c r="Q142" i="58"/>
  <c r="Q158" i="58"/>
  <c r="Q174" i="58"/>
  <c r="Q190" i="58"/>
  <c r="Q206" i="58"/>
  <c r="Q222" i="58"/>
  <c r="Q238" i="58"/>
  <c r="Q254" i="58"/>
  <c r="Q270" i="58"/>
  <c r="Q286" i="58"/>
  <c r="Q302" i="58"/>
  <c r="Q310" i="58"/>
  <c r="Q326" i="58"/>
  <c r="Q342" i="58"/>
  <c r="Q382" i="58"/>
  <c r="Q783" i="58"/>
  <c r="Q799" i="58"/>
  <c r="Q815" i="58"/>
  <c r="Q831" i="58"/>
  <c r="Q847" i="58"/>
  <c r="Q10" i="58"/>
  <c r="Q50" i="58"/>
  <c r="Q106" i="58"/>
  <c r="Q138" i="58"/>
  <c r="Q170" i="58"/>
  <c r="Q202" i="58"/>
  <c r="Q234" i="58"/>
  <c r="Q266" i="58"/>
  <c r="Q298" i="58"/>
  <c r="Q338" i="58"/>
  <c r="Q370" i="58"/>
  <c r="Q410" i="58"/>
  <c r="Q442" i="58"/>
  <c r="Q466" i="58"/>
  <c r="Q474" i="58"/>
  <c r="Q490" i="58"/>
  <c r="Q506" i="58"/>
  <c r="Q530" i="58"/>
  <c r="Q554" i="58"/>
  <c r="Q562" i="58"/>
  <c r="Q578" i="58"/>
  <c r="Q594" i="58"/>
  <c r="Q602" i="58"/>
  <c r="Q618" i="58"/>
  <c r="Q626" i="58"/>
  <c r="Q634" i="58"/>
  <c r="Q642" i="58"/>
  <c r="Q650" i="58"/>
  <c r="Q666" i="58"/>
  <c r="Q27" i="58"/>
  <c r="Q59" i="58"/>
  <c r="Q107" i="58"/>
  <c r="Q139" i="58"/>
  <c r="Q155" i="58"/>
  <c r="Q187" i="58"/>
  <c r="Q203" i="58"/>
  <c r="Q219" i="58"/>
  <c r="Q235" i="58"/>
  <c r="Q251" i="58"/>
  <c r="Q283" i="58"/>
  <c r="Q315" i="58"/>
  <c r="Q331" i="58"/>
  <c r="Q347" i="58"/>
  <c r="Q363" i="58"/>
  <c r="Q379" i="58"/>
  <c r="Q395" i="58"/>
  <c r="Q411" i="58"/>
  <c r="Q427" i="58"/>
  <c r="Q443" i="58"/>
  <c r="Q459" i="58"/>
  <c r="Q475" i="58"/>
  <c r="Q491" i="58"/>
  <c r="Q507" i="58"/>
  <c r="Q519" i="58"/>
  <c r="Q527" i="58"/>
  <c r="Q535" i="58"/>
  <c r="Q543" i="58"/>
  <c r="Q551" i="58"/>
  <c r="Q559" i="58"/>
  <c r="Q567" i="58"/>
  <c r="Q575" i="58"/>
  <c r="Q583" i="58"/>
  <c r="Q591" i="58"/>
  <c r="Q599" i="58"/>
  <c r="Q607" i="58"/>
  <c r="Q615" i="58"/>
  <c r="Q623" i="58"/>
  <c r="Q631" i="58"/>
  <c r="Q639" i="58"/>
  <c r="Q647" i="58"/>
  <c r="Q655" i="58"/>
  <c r="Q663" i="58"/>
  <c r="Q671" i="58"/>
  <c r="Q679" i="58"/>
  <c r="Q687" i="58"/>
  <c r="Q695" i="58"/>
  <c r="Q703" i="58"/>
  <c r="Q711" i="58"/>
  <c r="Q719" i="58"/>
  <c r="Q727" i="58"/>
  <c r="Q735" i="58"/>
  <c r="Q743" i="58"/>
  <c r="Q751" i="58"/>
  <c r="Q759" i="58"/>
  <c r="Q767" i="58"/>
  <c r="Q775" i="58"/>
  <c r="Q4" i="58"/>
  <c r="Q12" i="58"/>
  <c r="Q20" i="58"/>
  <c r="Q28" i="58"/>
  <c r="Q44" i="58"/>
  <c r="Q52" i="58"/>
  <c r="Q60" i="58"/>
  <c r="Q76" i="58"/>
  <c r="Q84" i="58"/>
  <c r="Q92" i="58"/>
  <c r="Q108" i="58"/>
  <c r="Q116" i="58"/>
  <c r="Q124" i="58"/>
  <c r="Q140" i="58"/>
  <c r="Q148" i="58"/>
  <c r="Q156" i="58"/>
  <c r="Q172" i="58"/>
  <c r="Q180" i="58"/>
  <c r="Q188" i="58"/>
  <c r="Q204" i="58"/>
  <c r="Q212" i="58"/>
  <c r="Q220" i="58"/>
  <c r="Q236" i="58"/>
  <c r="Q244" i="58"/>
  <c r="Q252" i="58"/>
  <c r="Q268" i="58"/>
  <c r="Q276" i="58"/>
  <c r="Q284" i="58"/>
  <c r="Q300" i="58"/>
  <c r="Q308" i="58"/>
  <c r="Q316" i="58"/>
  <c r="Q332" i="58"/>
  <c r="Q340" i="58"/>
  <c r="Q348" i="58"/>
  <c r="Q364" i="58"/>
  <c r="Q372" i="58"/>
  <c r="Q380" i="58"/>
  <c r="Q396" i="58"/>
  <c r="Q412" i="58"/>
  <c r="Q428" i="58"/>
  <c r="Q444" i="58"/>
  <c r="Q460" i="58"/>
  <c r="Q476" i="58"/>
  <c r="Q492" i="58"/>
  <c r="Q17" i="58"/>
  <c r="Q33" i="58"/>
  <c r="Q49" i="58"/>
  <c r="Q65" i="58"/>
  <c r="Q81" i="58"/>
  <c r="Q97" i="58"/>
  <c r="Q113" i="58"/>
  <c r="Q129" i="58"/>
  <c r="Q145" i="58"/>
  <c r="Q161" i="58"/>
  <c r="Q177" i="58"/>
  <c r="Q193" i="58"/>
  <c r="Q209" i="58"/>
  <c r="Q225" i="58"/>
  <c r="Q241" i="58"/>
  <c r="Q257" i="58"/>
  <c r="Q273" i="58"/>
  <c r="Q289" i="58"/>
  <c r="Q305" i="58"/>
  <c r="Q321" i="58"/>
  <c r="Q337" i="58"/>
  <c r="Q353" i="58"/>
  <c r="Q369" i="58"/>
  <c r="Q385" i="58"/>
  <c r="Q401" i="58"/>
  <c r="Q417" i="58"/>
  <c r="Q433" i="58"/>
  <c r="Q449" i="58"/>
  <c r="Q465" i="58"/>
  <c r="Q481" i="58"/>
  <c r="Q26" i="58"/>
  <c r="Q58" i="58"/>
  <c r="Q90" i="58"/>
  <c r="Q130" i="58"/>
  <c r="Q162" i="58"/>
  <c r="Q194" i="58"/>
  <c r="Q226" i="58"/>
  <c r="Q258" i="58"/>
  <c r="Q290" i="58"/>
  <c r="Q322" i="58"/>
  <c r="Q362" i="58"/>
  <c r="Q394" i="58"/>
  <c r="Q426" i="58"/>
  <c r="Q458" i="58"/>
  <c r="Q482" i="58"/>
  <c r="Q498" i="58"/>
  <c r="Q522" i="58"/>
  <c r="Q546" i="58"/>
  <c r="Q570" i="58"/>
  <c r="Q586" i="58"/>
  <c r="Q610" i="58"/>
  <c r="Q658" i="58"/>
  <c r="Q11" i="58"/>
  <c r="Q43" i="58"/>
  <c r="Q75" i="58"/>
  <c r="Q91" i="58"/>
  <c r="Q123" i="58"/>
  <c r="Q171" i="58"/>
  <c r="Q267" i="58"/>
  <c r="Q791" i="58"/>
  <c r="Q807" i="58"/>
  <c r="Q823" i="58"/>
  <c r="Q839" i="58"/>
  <c r="Q855" i="58"/>
  <c r="Q34" i="58"/>
  <c r="Q66" i="58"/>
  <c r="Q82" i="58"/>
  <c r="Q114" i="58"/>
  <c r="Q146" i="58"/>
  <c r="Q178" i="58"/>
  <c r="Q218" i="58"/>
  <c r="Q250" i="58"/>
  <c r="Q282" i="58"/>
  <c r="Q314" i="58"/>
  <c r="Q346" i="58"/>
  <c r="Q378" i="58"/>
  <c r="Q418" i="58"/>
  <c r="Q514" i="58"/>
  <c r="Q150" i="58"/>
  <c r="Q166" i="58"/>
  <c r="Q182" i="58"/>
  <c r="Q198" i="58"/>
  <c r="Q214" i="58"/>
  <c r="Q230" i="58"/>
  <c r="Q246" i="58"/>
  <c r="Q262" i="58"/>
  <c r="Q278" i="58"/>
  <c r="Q294" i="58"/>
  <c r="Q318" i="58"/>
  <c r="Q334" i="58"/>
  <c r="Q350" i="58"/>
  <c r="Q358" i="58"/>
  <c r="Q366" i="58"/>
  <c r="Q374" i="58"/>
  <c r="Q390" i="58"/>
  <c r="Q398" i="58"/>
  <c r="Q406" i="58"/>
  <c r="Q414" i="58"/>
  <c r="Q422" i="58"/>
  <c r="Q430" i="58"/>
  <c r="Q438" i="58"/>
  <c r="Q446" i="58"/>
  <c r="Q454" i="58"/>
  <c r="Q462" i="58"/>
  <c r="Q470" i="58"/>
  <c r="Q478" i="58"/>
  <c r="Q486" i="58"/>
  <c r="Q502" i="58"/>
  <c r="Q518" i="58"/>
  <c r="Q526" i="58"/>
  <c r="Q534" i="58"/>
  <c r="Q542" i="58"/>
  <c r="Q550" i="58"/>
  <c r="Q558" i="58"/>
  <c r="Q566" i="58"/>
  <c r="Q574" i="58"/>
  <c r="Q582" i="58"/>
  <c r="Q590" i="58"/>
  <c r="Q598" i="58"/>
  <c r="Q606" i="58"/>
  <c r="Q614" i="58"/>
  <c r="Q622" i="58"/>
  <c r="Q630" i="58"/>
  <c r="Q638" i="58"/>
  <c r="Q646" i="58"/>
  <c r="Q654" i="58"/>
  <c r="Q662" i="58"/>
  <c r="Q670" i="58"/>
  <c r="Q523" i="58"/>
  <c r="Q531" i="58"/>
  <c r="Q539" i="58"/>
  <c r="Q547" i="58"/>
  <c r="Q555" i="58"/>
  <c r="Q563" i="58"/>
  <c r="Q571" i="58"/>
  <c r="Q579" i="58"/>
  <c r="Q587" i="58"/>
  <c r="Q595" i="58"/>
  <c r="Q603" i="58"/>
  <c r="Q611" i="58"/>
  <c r="Q619" i="58"/>
  <c r="Q627" i="58"/>
  <c r="Q635" i="58"/>
  <c r="Q643" i="58"/>
  <c r="Q651" i="58"/>
  <c r="Q659" i="58"/>
  <c r="Q667" i="58"/>
  <c r="Q675" i="58"/>
  <c r="Q683" i="58"/>
  <c r="Q691" i="58"/>
  <c r="Q699" i="58"/>
  <c r="Q707" i="58"/>
  <c r="Q715" i="58"/>
  <c r="Q723" i="58"/>
  <c r="Q731" i="58"/>
  <c r="Q739" i="58"/>
  <c r="Q747" i="58"/>
  <c r="Q755" i="58"/>
  <c r="Q763" i="58"/>
  <c r="Q771" i="58"/>
  <c r="Q779" i="58"/>
  <c r="Q8" i="58"/>
  <c r="Q504" i="58"/>
  <c r="Q317" i="58" l="1"/>
  <c r="P317" i="58"/>
  <c r="O317" i="58"/>
  <c r="N317" i="58"/>
  <c r="P487" i="58"/>
  <c r="O487" i="58"/>
  <c r="N487" i="58"/>
  <c r="Q231" i="58"/>
  <c r="P231" i="58"/>
  <c r="O231" i="58"/>
  <c r="N231" i="58"/>
  <c r="P429" i="58"/>
  <c r="O429" i="58"/>
  <c r="N429" i="58"/>
  <c r="P265" i="58"/>
  <c r="O265" i="58"/>
  <c r="N265" i="58"/>
  <c r="Q85" i="58"/>
  <c r="P85" i="58"/>
  <c r="O85" i="58"/>
  <c r="N85" i="58"/>
  <c r="P511" i="58"/>
  <c r="O511" i="58"/>
  <c r="N511" i="58"/>
  <c r="P809" i="58"/>
  <c r="O809" i="58"/>
  <c r="N809" i="58"/>
  <c r="Q265" i="58"/>
  <c r="P381" i="58"/>
  <c r="O381" i="58"/>
  <c r="N381" i="58"/>
  <c r="P253" i="58"/>
  <c r="O253" i="58"/>
  <c r="N253" i="58"/>
  <c r="P125" i="58"/>
  <c r="O125" i="58"/>
  <c r="N125" i="58"/>
  <c r="P794" i="58"/>
  <c r="O794" i="58"/>
  <c r="N794" i="58"/>
  <c r="P451" i="58"/>
  <c r="O451" i="58"/>
  <c r="N451" i="58"/>
  <c r="P359" i="58"/>
  <c r="O359" i="58"/>
  <c r="N359" i="58"/>
  <c r="P271" i="58"/>
  <c r="O271" i="58"/>
  <c r="N271" i="58"/>
  <c r="P195" i="58"/>
  <c r="O195" i="58"/>
  <c r="N195" i="58"/>
  <c r="P469" i="58"/>
  <c r="O469" i="58"/>
  <c r="N469" i="58"/>
  <c r="P393" i="58"/>
  <c r="O393" i="58"/>
  <c r="N393" i="58"/>
  <c r="P301" i="58"/>
  <c r="O301" i="58"/>
  <c r="N301" i="58"/>
  <c r="P213" i="58"/>
  <c r="O213" i="58"/>
  <c r="N213" i="58"/>
  <c r="P137" i="58"/>
  <c r="O137" i="58"/>
  <c r="N137" i="58"/>
  <c r="P45" i="58"/>
  <c r="O45" i="58"/>
  <c r="N45" i="58"/>
  <c r="P228" i="58"/>
  <c r="O228" i="58"/>
  <c r="N228" i="58"/>
  <c r="P383" i="58"/>
  <c r="O383" i="58"/>
  <c r="N383" i="58"/>
  <c r="P325" i="58"/>
  <c r="O325" i="58"/>
  <c r="N325" i="58"/>
  <c r="P69" i="58"/>
  <c r="O69" i="58"/>
  <c r="N69" i="58"/>
  <c r="P403" i="58"/>
  <c r="O403" i="58"/>
  <c r="N403" i="58"/>
  <c r="P263" i="58"/>
  <c r="O263" i="58"/>
  <c r="N263" i="58"/>
  <c r="P67" i="58"/>
  <c r="O67" i="58"/>
  <c r="N67" i="58"/>
  <c r="P247" i="58"/>
  <c r="O247" i="58"/>
  <c r="N247" i="58"/>
  <c r="P63" i="58"/>
  <c r="O63" i="58"/>
  <c r="N63" i="58"/>
  <c r="P841" i="58"/>
  <c r="O841" i="58"/>
  <c r="N841" i="58"/>
  <c r="P777" i="58"/>
  <c r="O777" i="58"/>
  <c r="N777" i="58"/>
  <c r="P111" i="58"/>
  <c r="O111" i="58"/>
  <c r="N111" i="58"/>
  <c r="P741" i="58"/>
  <c r="O741" i="58"/>
  <c r="N741" i="58"/>
  <c r="P833" i="58"/>
  <c r="O833" i="58"/>
  <c r="N833" i="58"/>
  <c r="Q445" i="58"/>
  <c r="P445" i="58"/>
  <c r="O445" i="58"/>
  <c r="N445" i="58"/>
  <c r="P399" i="58"/>
  <c r="O399" i="58"/>
  <c r="N399" i="58"/>
  <c r="P197" i="58"/>
  <c r="O197" i="58"/>
  <c r="N197" i="58"/>
  <c r="Q429" i="58"/>
  <c r="P473" i="58"/>
  <c r="O473" i="58"/>
  <c r="N473" i="58"/>
  <c r="P345" i="58"/>
  <c r="O345" i="58"/>
  <c r="N345" i="58"/>
  <c r="P217" i="58"/>
  <c r="O217" i="58"/>
  <c r="N217" i="58"/>
  <c r="P89" i="58"/>
  <c r="O89" i="58"/>
  <c r="N89" i="58"/>
  <c r="P515" i="58"/>
  <c r="O515" i="58"/>
  <c r="N515" i="58"/>
  <c r="P423" i="58"/>
  <c r="O423" i="58"/>
  <c r="N423" i="58"/>
  <c r="P335" i="58"/>
  <c r="O335" i="58"/>
  <c r="N335" i="58"/>
  <c r="P259" i="58"/>
  <c r="O259" i="58"/>
  <c r="N259" i="58"/>
  <c r="P167" i="58"/>
  <c r="O167" i="58"/>
  <c r="N167" i="58"/>
  <c r="P457" i="58"/>
  <c r="O457" i="58"/>
  <c r="N457" i="58"/>
  <c r="P365" i="58"/>
  <c r="O365" i="58"/>
  <c r="N365" i="58"/>
  <c r="P277" i="58"/>
  <c r="O277" i="58"/>
  <c r="N277" i="58"/>
  <c r="P201" i="58"/>
  <c r="O201" i="58"/>
  <c r="N201" i="58"/>
  <c r="P109" i="58"/>
  <c r="O109" i="58"/>
  <c r="N109" i="58"/>
  <c r="Q21" i="58"/>
  <c r="P21" i="58"/>
  <c r="O21" i="58"/>
  <c r="N21" i="58"/>
  <c r="P100" i="58"/>
  <c r="O100" i="58"/>
  <c r="N100" i="58"/>
  <c r="P319" i="58"/>
  <c r="O319" i="58"/>
  <c r="N319" i="58"/>
  <c r="P261" i="58"/>
  <c r="O261" i="58"/>
  <c r="N261" i="58"/>
  <c r="Q9" i="58"/>
  <c r="P9" i="58"/>
  <c r="O9" i="58"/>
  <c r="N9" i="58"/>
  <c r="P375" i="58"/>
  <c r="O375" i="58"/>
  <c r="N375" i="58"/>
  <c r="P211" i="58"/>
  <c r="O211" i="58"/>
  <c r="N211" i="58"/>
  <c r="P39" i="58"/>
  <c r="O39" i="58"/>
  <c r="N39" i="58"/>
  <c r="P127" i="58"/>
  <c r="O127" i="58"/>
  <c r="N127" i="58"/>
  <c r="P51" i="58"/>
  <c r="O51" i="58"/>
  <c r="N51" i="58"/>
  <c r="P825" i="58"/>
  <c r="O825" i="58"/>
  <c r="N825" i="58"/>
  <c r="P761" i="58"/>
  <c r="O761" i="58"/>
  <c r="N761" i="58"/>
  <c r="P47" i="58"/>
  <c r="O47" i="58"/>
  <c r="N47" i="58"/>
  <c r="P219" i="58"/>
  <c r="O219" i="58"/>
  <c r="N219" i="58"/>
  <c r="P817" i="58"/>
  <c r="O817" i="58"/>
  <c r="N817" i="58"/>
  <c r="Q189" i="58"/>
  <c r="P189" i="58"/>
  <c r="O189" i="58"/>
  <c r="N189" i="58"/>
  <c r="P323" i="58"/>
  <c r="O323" i="58"/>
  <c r="N323" i="58"/>
  <c r="Q143" i="58"/>
  <c r="P143" i="58"/>
  <c r="O143" i="58"/>
  <c r="N143" i="58"/>
  <c r="P341" i="58"/>
  <c r="O341" i="58"/>
  <c r="N341" i="58"/>
  <c r="Q173" i="58"/>
  <c r="P173" i="58"/>
  <c r="O173" i="58"/>
  <c r="N173" i="58"/>
  <c r="P13" i="58"/>
  <c r="O13" i="58"/>
  <c r="N13" i="58"/>
  <c r="P453" i="58"/>
  <c r="O453" i="58"/>
  <c r="N453" i="58"/>
  <c r="P299" i="58"/>
  <c r="O299" i="58"/>
  <c r="N299" i="58"/>
  <c r="Q183" i="58"/>
  <c r="P183" i="58"/>
  <c r="O183" i="58"/>
  <c r="N183" i="58"/>
  <c r="Q303" i="58"/>
  <c r="P303" i="58"/>
  <c r="O303" i="58"/>
  <c r="N303" i="58"/>
  <c r="P115" i="58"/>
  <c r="O115" i="58"/>
  <c r="N115" i="58"/>
  <c r="P23" i="58"/>
  <c r="O23" i="58"/>
  <c r="N23" i="58"/>
  <c r="P745" i="58"/>
  <c r="O745" i="58"/>
  <c r="N745" i="58"/>
  <c r="Q773" i="58"/>
  <c r="P773" i="58"/>
  <c r="O773" i="58"/>
  <c r="N773" i="58"/>
  <c r="P75" i="58"/>
  <c r="O75" i="58"/>
  <c r="N75" i="58"/>
  <c r="P801" i="58"/>
  <c r="O801" i="58"/>
  <c r="N801" i="58"/>
  <c r="Q61" i="58"/>
  <c r="P61" i="58"/>
  <c r="O61" i="58"/>
  <c r="N61" i="58"/>
  <c r="Q495" i="58"/>
  <c r="P495" i="58"/>
  <c r="O495" i="58"/>
  <c r="N495" i="58"/>
  <c r="Q23" i="58"/>
  <c r="Q197" i="58"/>
  <c r="P409" i="58"/>
  <c r="O409" i="58"/>
  <c r="N409" i="58"/>
  <c r="P281" i="58"/>
  <c r="O281" i="58"/>
  <c r="N281" i="58"/>
  <c r="P153" i="58"/>
  <c r="O153" i="58"/>
  <c r="N153" i="58"/>
  <c r="P25" i="58"/>
  <c r="O25" i="58"/>
  <c r="N25" i="58"/>
  <c r="P463" i="58"/>
  <c r="O463" i="58"/>
  <c r="N463" i="58"/>
  <c r="P387" i="58"/>
  <c r="O387" i="58"/>
  <c r="N387" i="58"/>
  <c r="P295" i="58"/>
  <c r="O295" i="58"/>
  <c r="N295" i="58"/>
  <c r="P207" i="58"/>
  <c r="O207" i="58"/>
  <c r="N207" i="58"/>
  <c r="P131" i="58"/>
  <c r="O131" i="58"/>
  <c r="N131" i="58"/>
  <c r="P405" i="58"/>
  <c r="O405" i="58"/>
  <c r="N405" i="58"/>
  <c r="P329" i="58"/>
  <c r="O329" i="58"/>
  <c r="N329" i="58"/>
  <c r="P237" i="58"/>
  <c r="O237" i="58"/>
  <c r="N237" i="58"/>
  <c r="P149" i="58"/>
  <c r="O149" i="58"/>
  <c r="N149" i="58"/>
  <c r="P73" i="58"/>
  <c r="O73" i="58"/>
  <c r="N73" i="58"/>
  <c r="P356" i="58"/>
  <c r="O356" i="58"/>
  <c r="N356" i="58"/>
  <c r="P447" i="58"/>
  <c r="O447" i="58"/>
  <c r="N447" i="58"/>
  <c r="P389" i="58"/>
  <c r="O389" i="58"/>
  <c r="N389" i="58"/>
  <c r="P133" i="58"/>
  <c r="O133" i="58"/>
  <c r="N133" i="58"/>
  <c r="P431" i="58"/>
  <c r="O431" i="58"/>
  <c r="N431" i="58"/>
  <c r="P291" i="58"/>
  <c r="O291" i="58"/>
  <c r="N291" i="58"/>
  <c r="P103" i="58"/>
  <c r="O103" i="58"/>
  <c r="N103" i="58"/>
  <c r="P275" i="58"/>
  <c r="O275" i="58"/>
  <c r="N275" i="58"/>
  <c r="P87" i="58"/>
  <c r="O87" i="58"/>
  <c r="N87" i="58"/>
  <c r="P857" i="58"/>
  <c r="O857" i="58"/>
  <c r="N857" i="58"/>
  <c r="P793" i="58"/>
  <c r="O793" i="58"/>
  <c r="N793" i="58"/>
  <c r="P191" i="58"/>
  <c r="O191" i="58"/>
  <c r="N191" i="58"/>
  <c r="P757" i="58"/>
  <c r="O757" i="58"/>
  <c r="N757" i="58"/>
  <c r="P849" i="58"/>
  <c r="O849" i="58"/>
  <c r="N849" i="58"/>
  <c r="P785" i="58"/>
  <c r="O785" i="58"/>
  <c r="N785" i="58"/>
  <c r="Q487" i="58"/>
  <c r="Q399" i="58"/>
  <c r="Q323" i="58"/>
  <c r="Q801" i="58"/>
  <c r="Q39" i="58"/>
  <c r="Q228" i="58"/>
  <c r="Q794" i="58"/>
  <c r="Q777" i="58"/>
  <c r="Q195" i="58"/>
  <c r="Q111" i="58"/>
  <c r="Q381" i="58"/>
  <c r="Q451" i="58"/>
  <c r="Q67" i="58"/>
  <c r="Q213" i="58"/>
  <c r="Q383" i="58"/>
  <c r="Q325" i="58"/>
  <c r="Q741" i="58"/>
  <c r="Q253" i="58"/>
  <c r="Q359" i="58"/>
  <c r="Q469" i="58"/>
  <c r="Q137" i="58"/>
  <c r="Q63" i="58"/>
  <c r="Q69" i="58"/>
  <c r="Q403" i="58"/>
  <c r="Q125" i="58"/>
  <c r="Q271" i="58"/>
  <c r="Q393" i="58"/>
  <c r="Q45" i="58"/>
  <c r="Q841" i="58"/>
  <c r="Q263" i="58"/>
  <c r="Q247" i="5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<sst xmlns="http://schemas.openxmlformats.org/spreadsheetml/2006/main" count="5622" uniqueCount="346">
  <si>
    <t>русского языка</t>
  </si>
  <si>
    <t>экономической теории и экономического образования</t>
  </si>
  <si>
    <t>Кафедра</t>
  </si>
  <si>
    <t>ФИО</t>
  </si>
  <si>
    <t>Степень</t>
  </si>
  <si>
    <t>Должность</t>
  </si>
  <si>
    <t>Ставка</t>
  </si>
  <si>
    <t>Код УП</t>
  </si>
  <si>
    <t>Код РУП</t>
  </si>
  <si>
    <t>Дисциплина / практика / ВКР / ГИА</t>
  </si>
  <si>
    <t>Лекции</t>
  </si>
  <si>
    <t>Практ.</t>
  </si>
  <si>
    <t>Лаб.р.</t>
  </si>
  <si>
    <t>Контроль</t>
  </si>
  <si>
    <t>Практики</t>
  </si>
  <si>
    <t>Специальность</t>
  </si>
  <si>
    <t>Часы</t>
  </si>
  <si>
    <t>Рук-во</t>
  </si>
  <si>
    <t>Студ.</t>
  </si>
  <si>
    <t>Вид нагрузки</t>
  </si>
  <si>
    <t>нет</t>
  </si>
  <si>
    <t>старший преподаватель</t>
  </si>
  <si>
    <t>осн</t>
  </si>
  <si>
    <t>профессор</t>
  </si>
  <si>
    <t>кандидат исторических наук</t>
  </si>
  <si>
    <t>доцент</t>
  </si>
  <si>
    <t>кандидат педагогических наук</t>
  </si>
  <si>
    <t>кандидат филологических наук</t>
  </si>
  <si>
    <t>доктор педагогических наук</t>
  </si>
  <si>
    <t>Год нагрузки</t>
  </si>
  <si>
    <t>кандидат физ.-мат. наук</t>
  </si>
  <si>
    <t>компьютерной инженерии и программотехники</t>
  </si>
  <si>
    <t>Матюшичев Илья Юрьевич</t>
  </si>
  <si>
    <t>кандидат технических наук</t>
  </si>
  <si>
    <t>Швецкий Михаил Владимирович</t>
  </si>
  <si>
    <t>компьютерных технологий и электронного обучения</t>
  </si>
  <si>
    <t>Гончарова Светлана Викторовна</t>
  </si>
  <si>
    <t>Информатика</t>
  </si>
  <si>
    <t>современных европейских языков</t>
  </si>
  <si>
    <t>Василькова Ирина Генриховна</t>
  </si>
  <si>
    <t>Иностранный язык</t>
  </si>
  <si>
    <t>Тарамжина Людмила Витольдовна</t>
  </si>
  <si>
    <t>социальной безопасности</t>
  </si>
  <si>
    <t>Абдуллаева Любовь Магомедовна</t>
  </si>
  <si>
    <t>Экология</t>
  </si>
  <si>
    <t>физического воспитания и спортивно-массовой работы</t>
  </si>
  <si>
    <t>Физическая культура и спорт</t>
  </si>
  <si>
    <t>Физическая культура и спорт (элективная дисциплина)</t>
  </si>
  <si>
    <t>физической электроники</t>
  </si>
  <si>
    <t>Лужков Александр Альбертович</t>
  </si>
  <si>
    <t>Информационные технологии</t>
  </si>
  <si>
    <t>Физика</t>
  </si>
  <si>
    <t>Бендюкова Татьяна Савельевна</t>
  </si>
  <si>
    <t>Экономика</t>
  </si>
  <si>
    <t>Операционные системы</t>
  </si>
  <si>
    <t>доктор физ.-мат. наук</t>
  </si>
  <si>
    <t>заведующий кафедрой</t>
  </si>
  <si>
    <t>Жаркой Александр Борисович</t>
  </si>
  <si>
    <t>Подготовка к государственной итоговой аттестации</t>
  </si>
  <si>
    <t>Кузнецова Надежда Леонидовна</t>
  </si>
  <si>
    <t>Порязь Надежда Вадимовна</t>
  </si>
  <si>
    <t>доп</t>
  </si>
  <si>
    <t>Хинич Иосиф Исаакович</t>
  </si>
  <si>
    <t>доктор технических наук</t>
  </si>
  <si>
    <t>алгебры</t>
  </si>
  <si>
    <t>Певзнер Игорь Михайлович</t>
  </si>
  <si>
    <t>Математика</t>
  </si>
  <si>
    <t>истории</t>
  </si>
  <si>
    <t>Кондаков Юрий Евгеньевич</t>
  </si>
  <si>
    <t>доктор исторических наук</t>
  </si>
  <si>
    <t>Абрамян Геннадий Владимирович</t>
  </si>
  <si>
    <t>Информационное обеспечение технологического образования. Применение Интернет-технологий в технологическом образовании</t>
  </si>
  <si>
    <t>Авксентьева Елена Юрьевна</t>
  </si>
  <si>
    <t>Ильина Татьяна Сергеевна</t>
  </si>
  <si>
    <t>медико-валеологических дисциплин</t>
  </si>
  <si>
    <t>Безопасность жизнедеятельности</t>
  </si>
  <si>
    <t>доктор медицинских наук</t>
  </si>
  <si>
    <t>производственных и дизайнерских технологий</t>
  </si>
  <si>
    <t>Пентина Анна Юрьевна</t>
  </si>
  <si>
    <t>Хахалина Марина Сергеевна</t>
  </si>
  <si>
    <t>кандидат химических наук</t>
  </si>
  <si>
    <t>ассистент</t>
  </si>
  <si>
    <t>Есипова Александра Анатольевна</t>
  </si>
  <si>
    <t>Жукова Татьяна Викторовна</t>
  </si>
  <si>
    <t>Иванов Георгий Владимирович</t>
  </si>
  <si>
    <t>философии</t>
  </si>
  <si>
    <t>кандидат философских наук</t>
  </si>
  <si>
    <t>Философия</t>
  </si>
  <si>
    <t>Рудаков Леонид Ильич</t>
  </si>
  <si>
    <t>доктор философских наук</t>
  </si>
  <si>
    <t>кандидат экономических наук</t>
  </si>
  <si>
    <t>Тихонова Анастасия Михайловна</t>
  </si>
  <si>
    <t>Готская Ирина Борисовна</t>
  </si>
  <si>
    <t>Информационное обеспечение технологического образования. Применение электронных образовательных ресурсов в технологическом образовании</t>
  </si>
  <si>
    <t>кандидат социологических наук</t>
  </si>
  <si>
    <t>Васютина Ирина Павловна</t>
  </si>
  <si>
    <t>Пальтиель Лев Романович</t>
  </si>
  <si>
    <t>Маслов Вадим Владимирович</t>
  </si>
  <si>
    <t>Информационное обеспечение технологического образования. Информационное обеспечение инновационной технологической деятельности</t>
  </si>
  <si>
    <t>Васильев Сергей Васильевич</t>
  </si>
  <si>
    <t>Смирнов Александр Михайлович</t>
  </si>
  <si>
    <t>теории права и гражданско-правового образования</t>
  </si>
  <si>
    <t>Еремина Нелли Владимировна</t>
  </si>
  <si>
    <t>кандидат юридических наук</t>
  </si>
  <si>
    <t>Михайлов Александр Борисович</t>
  </si>
  <si>
    <t>математического анализа</t>
  </si>
  <si>
    <t>Косова Ирина Святославна</t>
  </si>
  <si>
    <t>Мультимедиа технологии и компьютерная графика</t>
  </si>
  <si>
    <t>Колдунов Андрей Витальевич</t>
  </si>
  <si>
    <t>Правоведение</t>
  </si>
  <si>
    <t>Лапина Ирина Александровна</t>
  </si>
  <si>
    <t>Полякова Наталия Александровна</t>
  </si>
  <si>
    <t>Гончарко Дмитрий Николаевич</t>
  </si>
  <si>
    <t>Аксютин Павел Александрович</t>
  </si>
  <si>
    <t>Власова Елена Зотиковна</t>
  </si>
  <si>
    <t>Карпова Наталья Александровна</t>
  </si>
  <si>
    <t>Богатова Елена Владимировна</t>
  </si>
  <si>
    <t>всеобщей истории</t>
  </si>
  <si>
    <t>Земляницин Владимир Александрович</t>
  </si>
  <si>
    <t>Райкова Вера Алексеевна</t>
  </si>
  <si>
    <t>Барченко Сергей Алексеевич</t>
  </si>
  <si>
    <t>Зюкин Анатолий Васильевич</t>
  </si>
  <si>
    <t>Базы данных</t>
  </si>
  <si>
    <t>Модуль "Технологии и методы вычислений". Информационные технологии в решении задач оптимизации</t>
  </si>
  <si>
    <t>Модуль "Технологии и методы вычислений"</t>
  </si>
  <si>
    <t>Модуль "Технологии и методы вычислений". Анализ данных</t>
  </si>
  <si>
    <t>Модуль "Технологии и методы вычислений". Вычислительная математика</t>
  </si>
  <si>
    <t>Модуль "Технологии и методы вычислений". Технологии компьютерного моделирования</t>
  </si>
  <si>
    <t>Государев Илья Борисович</t>
  </si>
  <si>
    <t>Модуль "Проектирование и разработка веб-решений "</t>
  </si>
  <si>
    <t>Модуль "Проектирование и разработка веб-решений ". Веб-проектирование и веб-дизайн</t>
  </si>
  <si>
    <t>Модуль "Проектирование и разработка веб-решений ". Компьютерный практикум</t>
  </si>
  <si>
    <t>Модуль "Проектирование и разработка веб-решений ". Разработка интерфейсов обогащенных веб-приложений</t>
  </si>
  <si>
    <t>Жуков Николай Николаевич</t>
  </si>
  <si>
    <t>Программирование</t>
  </si>
  <si>
    <t>Управление программными проектами</t>
  </si>
  <si>
    <t>Практический курс профессионально-ориентированного перевода</t>
  </si>
  <si>
    <t>Специальная лексика в сфере профессиональной коммуникации</t>
  </si>
  <si>
    <t>Серегин Павел Павлович</t>
  </si>
  <si>
    <t>Защита информации</t>
  </si>
  <si>
    <t>Инженерная и компьютерная графика</t>
  </si>
  <si>
    <t>Сети и телекоммуникации</t>
  </si>
  <si>
    <t>Модуль "Информационные технологии". Дисциплины и курсы по выбору. Прикладные информационные технологии</t>
  </si>
  <si>
    <t>Модуль "Информационные технологии". Основы корпоративного электронного обучения</t>
  </si>
  <si>
    <t>Модуль "Информационные технологии"</t>
  </si>
  <si>
    <t>Учебная практика. Информатика и вычислительная техника. Технологии разработки программного обеспечения</t>
  </si>
  <si>
    <t>Модуль "Информационные технологии". Техника и технологии представления и публикации информации</t>
  </si>
  <si>
    <t>Модуль "Информационные технологии". Интегрированные издательские системы и технологии</t>
  </si>
  <si>
    <t>Шалденкова Анна Владимировна</t>
  </si>
  <si>
    <t>Метрология стандартизация и сертификация</t>
  </si>
  <si>
    <t>Пантелеева Людмила Валентиновна</t>
  </si>
  <si>
    <t>Введение в языкознание</t>
  </si>
  <si>
    <t>Электротехника электроника и схемотехника</t>
  </si>
  <si>
    <t>геологии и геоэкологии</t>
  </si>
  <si>
    <t>Любимов Александр Владимирович</t>
  </si>
  <si>
    <t>доктор сельскохоз. наук</t>
  </si>
  <si>
    <t>Модуль "Информационные системы". Геоинформационные системы</t>
  </si>
  <si>
    <t>Модуль "Информационные системы"</t>
  </si>
  <si>
    <t>Модуль "Информационные системы". Теория информационных процессов и систем</t>
  </si>
  <si>
    <t>Модуль "Информационные ресурсы и средства профессиональной деятельности инженера". Дисциплины и курсы по выбору. Программная инженерия</t>
  </si>
  <si>
    <t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t>
  </si>
  <si>
    <t>Модуль "Информационные системы". Интеллектуальные системы</t>
  </si>
  <si>
    <t>Производственная практика (преддипломная). Информатика и вычислительная техника. Технологии разработки программного обеспечения</t>
  </si>
  <si>
    <t>Производственная практика (технологическая). Информатика и вычислительная техника. Технологии разработки программного обеспечения</t>
  </si>
  <si>
    <t>Модуль "Информационные ресурсы и средства профессиональной деятельности инженера"</t>
  </si>
  <si>
    <t>Модуль "Информационные ресурсы и средства профессиональной деятельности инженера". Организация электронной образовательной среды</t>
  </si>
  <si>
    <t>Модуль "Информационные ресурсы и средства профессиональной деятельности инженера". Учебно-технологический практикум</t>
  </si>
  <si>
    <t>Иванова Екатерина Алексеевна</t>
  </si>
  <si>
    <t>Модуль "Информационные ресурсы и средства профессиональной деятельности инженера". Инфографика</t>
  </si>
  <si>
    <t>Модуль "Информационные ресурсы и средства профессиональной деятельности инженера". 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</si>
  <si>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Социальные и профессиональные вопросы информатики и ИТ</t>
  </si>
  <si>
    <t>Гасумянц Виталий Эдуардович</t>
  </si>
  <si>
    <t>Модуль "Физические основы ЭВМ"</t>
  </si>
  <si>
    <t>Модуль "Физические основы ЭВМ". Физические основы микроэлектроники</t>
  </si>
  <si>
    <t>Модуль "Физические основы ЭВМ". Введение в нанотехнологии</t>
  </si>
  <si>
    <t>Модуль "Дискретные структуры". Математическая логика и теория алгоритмов</t>
  </si>
  <si>
    <t>Модуль "Дискретные структуры". Модуль"Дискретные структуры"</t>
  </si>
  <si>
    <t>История России</t>
  </si>
  <si>
    <t>ЭВМ и периферийные устройства</t>
  </si>
  <si>
    <t>Модуль "Информационные технологии в математике и физике"</t>
  </si>
  <si>
    <t>Модуль "Информационные технологии в математике и физике". Информационные технологии в физике</t>
  </si>
  <si>
    <t>Модуль "Дискретные структуры". Дискретная математика для программистов</t>
  </si>
  <si>
    <t>Модуль "Дискретные структуры". Дисциплины и курсы по выбору. Алгоритмы и анализ сложности</t>
  </si>
  <si>
    <t>Модуль "Информационные технологии в математике и физике". Информационные технологии в математике</t>
  </si>
  <si>
    <t>Кужельная Оксана Владимировна</t>
  </si>
  <si>
    <t>Модуль "Дискретные структуры". Вероятность и статистика</t>
  </si>
  <si>
    <t>Разуваев Николай Викторович</t>
  </si>
  <si>
    <t>Общеуниверситетский курс по выбору №2. История общественных движений новейшего времени</t>
  </si>
  <si>
    <t>Атаян Ануш Михайловна</t>
  </si>
  <si>
    <t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t>
  </si>
  <si>
    <t>Метрология, стандартизация и сертификация</t>
  </si>
  <si>
    <t>Электротехника, электроника и схемотехника</t>
  </si>
  <si>
    <t>Модуль "Естественнонаучный". Информационные технологии</t>
  </si>
  <si>
    <t>Модуль "Коммуникативный". Русский язык и культура речи</t>
  </si>
  <si>
    <t>Модуль "Коммуникативный". Иностранный язык. Иностранный язык (английский)</t>
  </si>
  <si>
    <t>Модуль "Историко-философский". История</t>
  </si>
  <si>
    <t>Модуль "Здоровьесберегающий". Безопасность жизнедеятельности</t>
  </si>
  <si>
    <t>Модуль "Здоровьесберегающий". Физическая культура и спорт</t>
  </si>
  <si>
    <t>Модуль "Историко-философский". Философия</t>
  </si>
  <si>
    <t>Модуль "Технологический". Информационное обеспечение производственных процессов</t>
  </si>
  <si>
    <t>Модуль "Организация ЭВМ". ЭВМ и периферийные устройства</t>
  </si>
  <si>
    <t>Модуль "Естественно-математический". Информатика</t>
  </si>
  <si>
    <t>Модуль "Информационные технологии в математике и физике". Информационные технологии</t>
  </si>
  <si>
    <t>Модуль "Системное и прикладное программное обеспечение". Программирование</t>
  </si>
  <si>
    <t>Модуль "Естественно-математический". Математика</t>
  </si>
  <si>
    <t>Модуль "Дискретные структуры". Основы теории вероятности</t>
  </si>
  <si>
    <t>Модуль "Естественно-математический". Физика</t>
  </si>
  <si>
    <t>Модуль "Экономикo-правовой". Экономика</t>
  </si>
  <si>
    <t>Модуль "Системное и прикладное программное обеспечение". Операционные системы</t>
  </si>
  <si>
    <t>Модуль "Информационные технологии в управлении в IT-компании". Дисциплины и курсы по выбору. Основы бизнес-информатики</t>
  </si>
  <si>
    <t>Модуль "Естественно-математический". Математические основы компьютерной графики</t>
  </si>
  <si>
    <t>Модуль "Проектирование и разработка веб-решений ". Веб-проектирование и веб-языки</t>
  </si>
  <si>
    <t>Модуль "Проектирование и разработка веб-решений ". Дисциплины и курсы по выбору. Разработка интерфейсов обогощенных веб-приложений</t>
  </si>
  <si>
    <t>Модуль "Информационные технологии в математике и физике". Дисциплины и курсы по выбору. Основы компьютерной алгебры</t>
  </si>
  <si>
    <t>Модуль "Системное и прикладное программное обеспечение". Базы данных</t>
  </si>
  <si>
    <t>Модуль "Коммуникативный". Деловое общение</t>
  </si>
  <si>
    <t>Модуль "Введение в информационные технологии". Информационные технологии</t>
  </si>
  <si>
    <t>Модуль "Введение в информационные технологии". Информатика</t>
  </si>
  <si>
    <t>Левина Ирина Николаевна</t>
  </si>
  <si>
    <t>Модуль "Коммуникативный". Иностранный язык</t>
  </si>
  <si>
    <t>Модуль "Здоровьесберегающий". Экология</t>
  </si>
  <si>
    <t>Поспелов Михаил Владимирович</t>
  </si>
  <si>
    <t>Шангин Андрей Борисович</t>
  </si>
  <si>
    <t>Байгузева Александра Петровна</t>
  </si>
  <si>
    <t>Бочковская Виктория Леонидовна</t>
  </si>
  <si>
    <t>Пую Юлия Валерьевна</t>
  </si>
  <si>
    <t>Кудрявцева Наталья Фаддеевна</t>
  </si>
  <si>
    <t>Ерошкина Ольга Николаевна</t>
  </si>
  <si>
    <t>Общеуниверситетский курс по выбору № 1. События всемирной истории в мировой литературе</t>
  </si>
  <si>
    <t>Общеуниверситетский курс по выбору № 2. История общественных движений новейшего времени</t>
  </si>
  <si>
    <t>Дисциплины (модули) по выбору. Лексикология и стилистика современных иностранных языков</t>
  </si>
  <si>
    <t>Швинк Лоренс Ричард</t>
  </si>
  <si>
    <t>Дисциплины (модули) по выбору. Практический курс иностранного языка</t>
  </si>
  <si>
    <t>социального управления</t>
  </si>
  <si>
    <t>Дулин Юрий Николаевич</t>
  </si>
  <si>
    <t>Дисциплины (модули) по выбору. Менеджмент организации</t>
  </si>
  <si>
    <t>Дисциплины (модули) по выбору. IT-менеджмент</t>
  </si>
  <si>
    <t>Силантьев Евгений Евгеньевич</t>
  </si>
  <si>
    <t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t>
  </si>
  <si>
    <t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t>
  </si>
  <si>
    <t>Дисциплины (модули) по выбору. Иностранный язык в профессиональной сфере</t>
  </si>
  <si>
    <t>Вариативные модули. Модуль "Теоретические и практические аспекты переводоведения". Дисциплины и курсы по выбору. Теория перевода</t>
  </si>
  <si>
    <t>Вариативные модули</t>
  </si>
  <si>
    <t>Вариативные модули. Модуль "Теоретические и практические аспекты переводоведения". Дисциплины и курсы по выбору. Грамматика английского языка</t>
  </si>
  <si>
    <t>Вариативные модули. Модуль "Теоретические и практические аспекты переводоведения". Дисциплины и курсы по выбору. Практикум по переводу</t>
  </si>
  <si>
    <t>Дисциплины (модули) по выбору. Информационные технологии в изучении иностранных языков</t>
  </si>
  <si>
    <t>Дисциплины (модули) по выбору. Реинжиниринг и инновации в сфере IT</t>
  </si>
  <si>
    <t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t>
  </si>
  <si>
    <t>Вариативные модули. Модуль "Профеcсионально-ориентированная иноязычная коммуникация". Практический курс профессионально-ориентированного перевода</t>
  </si>
  <si>
    <t>конс.</t>
  </si>
  <si>
    <t>экз</t>
  </si>
  <si>
    <t>диф.зач</t>
  </si>
  <si>
    <t>зач</t>
  </si>
  <si>
    <t>курсов.р</t>
  </si>
  <si>
    <t>Стандарт часов в год</t>
  </si>
  <si>
    <t>Учебный год</t>
  </si>
  <si>
    <t>Сумма часов</t>
  </si>
  <si>
    <t>Объём учебной нагрузки (доля ставки)</t>
  </si>
  <si>
    <t>учебный год</t>
  </si>
  <si>
    <t>2015/2016</t>
  </si>
  <si>
    <t>2016/2017</t>
  </si>
  <si>
    <t>2017/2018</t>
  </si>
  <si>
    <t>2018/2019</t>
  </si>
  <si>
    <t>курс</t>
  </si>
  <si>
    <t>год поступления</t>
  </si>
  <si>
    <t>Бакалавры (ИВТ)</t>
  </si>
  <si>
    <t>Магистры (КЭО)</t>
  </si>
  <si>
    <t>ГЭК (защита)</t>
  </si>
  <si>
    <t>ГЭК (экзамен)</t>
  </si>
  <si>
    <t>Модуль "ИТ в математике и физике". ИТ в физике</t>
  </si>
  <si>
    <t>Модуль "Дискретные структуры". Дискретная математика</t>
  </si>
  <si>
    <t>Модуль "Дискретные структуры". Алгоритмы и анализ сложности</t>
  </si>
  <si>
    <t>Информационные технологии в изучении иностранных языков</t>
  </si>
  <si>
    <t>Власов Дмитрий Викторович</t>
  </si>
  <si>
    <t>эксперт-программист</t>
  </si>
  <si>
    <t>Воробьев Владимир Иванович</t>
  </si>
  <si>
    <t>Копыльцов Александр Васильевич</t>
  </si>
  <si>
    <t>Стандарт часов по должностям</t>
  </si>
  <si>
    <t>Бакалавры ИВТ / магистры КЭО</t>
  </si>
  <si>
    <t>должность</t>
  </si>
  <si>
    <t>Модуль "Дискретные структуры"</t>
  </si>
  <si>
    <t>Качоровская Анна Евгеньевна</t>
  </si>
  <si>
    <t>и.о.доцент</t>
  </si>
  <si>
    <t>Иностранный язык. Иностранный язык (немецкий)</t>
  </si>
  <si>
    <t>2019/2020</t>
  </si>
  <si>
    <t>2020/2021</t>
  </si>
  <si>
    <t>2021/2022</t>
  </si>
  <si>
    <t>4 курс 2016 год/пост</t>
  </si>
  <si>
    <t>3 курс 2017 год/пост</t>
  </si>
  <si>
    <t>3 курс 2018 год/пост</t>
  </si>
  <si>
    <t>4 курс 2017 год/пост</t>
  </si>
  <si>
    <t>4 курс 2018 год/пост</t>
  </si>
  <si>
    <t>Модуль "Информационные технологии в управлении в IT-компании".  IT-менеджмент</t>
  </si>
  <si>
    <t>Модуль "Информационные технологии в управлении в IT-компании".  Основы электронного управления</t>
  </si>
  <si>
    <t>Модуль "Информационные технологии". Информационные технологии в изучении иностранных языков</t>
  </si>
  <si>
    <t>Модуль "Информационные технологии". Информационные технологии и системы бизнес-аналитики</t>
  </si>
  <si>
    <t>Модуль "Экономико-правовой". Правоведение</t>
  </si>
  <si>
    <t>Модуль "Информационные ресурсы и средства профессиональной деятельности инженера". Управление программными проектами</t>
  </si>
  <si>
    <t>Модуль "Основы профессионального общения на иностранном языке". Профессионально-ориентированная письменная коммуникация</t>
  </si>
  <si>
    <t>Модуль "Основы профессионального общения на иностранном языке". Грамматические аспекты иноязычной коммуникации</t>
  </si>
  <si>
    <t>IT-рекрутмент</t>
  </si>
  <si>
    <t>Модуль "Информационные ресурсы и средства профессиональной деятельности инженера".Мировые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</si>
  <si>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Визуализация данных и инфографика</t>
  </si>
  <si>
    <t>Модуль "Информационные ресурсы и средства профессиональной деятельности инженера". Программная инженерия</t>
  </si>
  <si>
    <t>Модуль "Учебно-исследовательский"</t>
  </si>
  <si>
    <t>Модуль "Учебно-исследовательский". Учебно-технологический практикум</t>
  </si>
  <si>
    <t>Модуль "Учебно-исследовательский". Подготовка к государственной итоговой аттестации</t>
  </si>
  <si>
    <t>Модуль "Учебно-исследовательский". Информационные средства и технологии инженерных и научных расчетов</t>
  </si>
  <si>
    <t>Модуль "Организация ЭВМ". Сети и телекоммуникации</t>
  </si>
  <si>
    <t>Модуль "Организация ЭВМ". Защита информации</t>
  </si>
  <si>
    <t>Модуль "Системное и прикладное программное обеспечение". Инженерная и компьютерная графика</t>
  </si>
  <si>
    <t>ГПХ</t>
  </si>
  <si>
    <t>Модуль "Системное и прикладное программное обеспечние". Программирование</t>
  </si>
  <si>
    <t>Модуль "Информационные технологии в управлении IT-компании". Информационные технологии оценки персонала</t>
  </si>
  <si>
    <t>Руководство ВКР</t>
  </si>
  <si>
    <t>Участие в ГЭК (защита, экзамен)</t>
  </si>
  <si>
    <t>Модуль "ИТ в математике и физике"</t>
  </si>
  <si>
    <t>Модуль "ИТ в математике и физике". Информационные технологии в математике</t>
  </si>
  <si>
    <t>Физическая культура</t>
  </si>
  <si>
    <t>Вариативные модули. Модуль "Теоретические и практические аспекты переводоведения"</t>
  </si>
  <si>
    <t>Модуль "Проектирование и разработка веб-решений ".</t>
  </si>
  <si>
    <t>Модуль "Информационные технологии в управлении IT-компании". IT-рекрутмент</t>
  </si>
  <si>
    <t>2 курс (б) 2018 год/пост</t>
  </si>
  <si>
    <t>2 курс (м) 2018 год/пост</t>
  </si>
  <si>
    <t>Модуль "Информационные технологии и системы"</t>
  </si>
  <si>
    <t>Модуль "Информационные технологии и системы". Инженерия знаний</t>
  </si>
  <si>
    <t>Модуль "Информационные технологии и системы". Теория информационных процессов и систем</t>
  </si>
  <si>
    <t>Предэкзаменационная консультация перед государственным экзаменом</t>
  </si>
  <si>
    <t>внешний</t>
  </si>
  <si>
    <t xml:space="preserve"> русского языка</t>
  </si>
  <si>
    <t>Сумма долей работодателей</t>
  </si>
  <si>
    <t>Процент работодателей от общей суммы часов</t>
  </si>
  <si>
    <t>Количество групп</t>
  </si>
  <si>
    <t>Количество подгрупп</t>
  </si>
  <si>
    <t>1 курс
2019
год/пост</t>
  </si>
  <si>
    <t>1 курс
2020
год/пост</t>
  </si>
  <si>
    <t>2 курс 2019 год/пост</t>
  </si>
  <si>
    <t>1 курс
2021
год/пост</t>
  </si>
  <si>
    <t>2 курс 2020 год/пост</t>
  </si>
  <si>
    <t>3 курс 2019 год/пост</t>
  </si>
  <si>
    <t>Серегин Александр Николаевич</t>
  </si>
  <si>
    <t>Кравченко Наталия Николаевна</t>
  </si>
  <si>
    <t>Николаева Наталья Викторовна</t>
  </si>
  <si>
    <t>Акимов Станислав Сергеевич</t>
  </si>
  <si>
    <t>5 курс 2016 год/пост</t>
  </si>
  <si>
    <t>Процент работодате-лей от общей суммы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</si>
</sst>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0.0000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4" borderId="5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9" fillId="5" borderId="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0" fillId="0" borderId="0" xfId="0" applyNumberFormat="1"/>
    <xf numFmtId="1" fontId="3" fillId="0" borderId="0" xfId="0" applyNumberFormat="1" applyFont="1" applyFill="1" applyAlignment="1">
      <alignment horizontal="center" vertical="top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" fontId="0" fillId="0" borderId="1" xfId="0" applyNumberFormat="1" applyBorder="1"/>
    <xf numFmtId="1" fontId="2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" fontId="0" fillId="0" borderId="1" xfId="0" applyNumberFormat="1" applyBorder="1" applyAlignment="1">
      <alignment horizontal="center" vertical="center"/>
    </xf>
    <xf numFmtId="1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/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9" borderId="1" xfId="0" applyFill="1" applyBorder="1" applyAlignment="1">
      <alignment wrapText="1"/>
    </xf>
  </cellXfs>
  <cellStyles count="1">
    <cellStyle name="Обычный" xfId="0" builtinId="0"/>
  </cellStyles>
  <dxfs count="21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9"/>
  <dimension ref="A1:BH880"/>
  <sheetViews>
    <sheetView zoomScaleNormal="100" workbookViewId="0">
      <pane xSplit="1" ySplit="2" topLeftCell="B7" activePane="bottomRight" state="frozen"/>
      <selection activeCell="H25" sqref="H25"/>
      <selection pane="topRight" activeCell="H25" sqref="H25"/>
      <selection pane="bottomLeft" activeCell="H25" sqref="H25"/>
      <selection pane="bottomRight" activeCell="D1" sqref="D1:D1048576"/>
    </sheetView>
  </sheetViews>
  <sheetFormatPr defaultRowHeight="14.4" x14ac:dyDescent="0.3"/>
  <cols>
    <col min="3" max="3" width="30.5546875" customWidth="1"/>
    <col min="4" max="4" width="24.5546875" customWidth="1"/>
    <col min="5" max="5" width="20.5546875" customWidth="1"/>
    <col min="6" max="6" width="15" customWidth="1"/>
    <col min="9" max="9" width="52" customWidth="1"/>
    <col min="13" max="16" width="9.109375" style="16"/>
    <col min="17" max="17" width="8.88671875" style="16" customWidth="1"/>
    <col min="18" max="18" width="10.44140625" style="16" customWidth="1"/>
    <col min="19" max="19" width="10.5546875" style="16" customWidth="1"/>
    <col min="20" max="20" width="10.109375" style="21" customWidth="1"/>
    <col min="23" max="23" width="11.33203125" bestFit="1" customWidth="1"/>
    <col min="24" max="24" width="12.88671875" customWidth="1"/>
    <col min="25" max="25" width="14.33203125" customWidth="1"/>
    <col min="26" max="26" width="32.5546875" customWidth="1"/>
    <col min="28" max="28" width="26.88671875"/>
    <col min="29" max="29" width="35.44140625" style="6" customWidth="1"/>
    <col min="30" max="30" width="11" style="6" customWidth="1"/>
    <col min="31" max="33" width="9.109375" style="6"/>
    <col min="34" max="34" width="12.109375" style="6" customWidth="1"/>
    <col min="35" max="37" width="9.109375" style="6"/>
    <col min="38" max="38" width="11.5546875" style="6" customWidth="1"/>
    <col min="39" max="41" width="9.109375" style="6"/>
    <col min="42" max="42" width="11.44140625" style="6" customWidth="1"/>
    <col min="43" max="47" width="9.109375" style="6"/>
    <col min="48" max="48" width="9" style="6" customWidth="1"/>
    <col min="49" max="57" width="9.109375" style="6"/>
    <col min="59" max="59" width="30.109375" customWidth="1"/>
  </cols>
  <sheetData>
    <row r="1" spans="1:60" s="6" customFormat="1" ht="29.4" thickBot="1" x14ac:dyDescent="0.6">
      <c r="A1" s="1"/>
      <c r="B1" s="2"/>
      <c r="C1" s="3"/>
      <c r="D1" s="54"/>
      <c r="E1" s="3"/>
      <c r="F1" s="3"/>
      <c r="G1" s="3"/>
      <c r="H1" s="2"/>
      <c r="I1" s="3"/>
      <c r="J1" s="26" t="s">
        <v>10</v>
      </c>
      <c r="K1" s="26" t="s">
        <v>11</v>
      </c>
      <c r="L1" s="26" t="s">
        <v>12</v>
      </c>
      <c r="M1" s="14" t="s">
        <v>249</v>
      </c>
      <c r="N1" s="14" t="s">
        <v>250</v>
      </c>
      <c r="O1" s="14" t="s">
        <v>251</v>
      </c>
      <c r="P1" s="14" t="s">
        <v>252</v>
      </c>
      <c r="Q1" s="55" t="s">
        <v>253</v>
      </c>
      <c r="R1" s="55" t="s">
        <v>267</v>
      </c>
      <c r="S1" s="55" t="s">
        <v>268</v>
      </c>
      <c r="T1" s="50" t="s">
        <v>13</v>
      </c>
      <c r="U1" s="26" t="s">
        <v>14</v>
      </c>
      <c r="V1" s="26" t="s">
        <v>17</v>
      </c>
      <c r="W1" s="2"/>
      <c r="X1" s="59"/>
      <c r="Y1" s="59"/>
      <c r="Z1" s="3"/>
      <c r="AA1" s="4"/>
      <c r="AC1" s="10" t="s">
        <v>258</v>
      </c>
      <c r="AD1" s="63" t="s">
        <v>259</v>
      </c>
      <c r="AE1" s="64"/>
      <c r="AF1" s="64"/>
      <c r="AG1" s="65"/>
      <c r="AH1" s="63" t="s">
        <v>260</v>
      </c>
      <c r="AI1" s="64"/>
      <c r="AJ1" s="64"/>
      <c r="AK1" s="65"/>
      <c r="AL1" s="63" t="s">
        <v>261</v>
      </c>
      <c r="AM1" s="64"/>
      <c r="AN1" s="64"/>
      <c r="AO1" s="65"/>
      <c r="AP1" s="63" t="s">
        <v>262</v>
      </c>
      <c r="AQ1" s="64"/>
      <c r="AR1" s="64"/>
      <c r="AS1" s="65"/>
      <c r="AT1" s="63" t="s">
        <v>284</v>
      </c>
      <c r="AU1" s="64"/>
      <c r="AV1" s="64"/>
      <c r="AW1" s="65"/>
      <c r="AX1" s="63" t="s">
        <v>285</v>
      </c>
      <c r="AY1" s="64"/>
      <c r="AZ1" s="64"/>
      <c r="BA1" s="65"/>
      <c r="BB1" s="63" t="s">
        <v>286</v>
      </c>
      <c r="BC1" s="64"/>
      <c r="BD1" s="64"/>
      <c r="BE1" s="65"/>
      <c r="BG1" s="20" t="s">
        <v>277</v>
      </c>
      <c r="BH1" s="20"/>
    </row>
    <row r="2" spans="1:60" s="6" customFormat="1" ht="28.8" x14ac:dyDescent="0.4">
      <c r="A2" s="27" t="s">
        <v>7</v>
      </c>
      <c r="B2" s="25" t="s">
        <v>29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8</v>
      </c>
      <c r="I2" s="24" t="s">
        <v>9</v>
      </c>
      <c r="J2" s="66" t="s">
        <v>16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25" t="s">
        <v>18</v>
      </c>
      <c r="X2" s="35" t="s">
        <v>332</v>
      </c>
      <c r="Y2" s="35" t="s">
        <v>333</v>
      </c>
      <c r="Z2" s="24" t="s">
        <v>15</v>
      </c>
      <c r="AA2" s="23" t="s">
        <v>19</v>
      </c>
      <c r="AC2" s="10" t="s">
        <v>263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6.4" x14ac:dyDescent="0.4">
      <c r="A3" s="68">
        <v>3250</v>
      </c>
      <c r="B3" s="69">
        <v>2015</v>
      </c>
      <c r="C3" s="70" t="s">
        <v>35</v>
      </c>
      <c r="D3" s="70" t="s">
        <v>36</v>
      </c>
      <c r="E3" s="70" t="s">
        <v>26</v>
      </c>
      <c r="F3" s="70" t="s">
        <v>25</v>
      </c>
      <c r="G3" s="71">
        <v>1</v>
      </c>
      <c r="H3" s="68">
        <v>13809</v>
      </c>
      <c r="I3" s="70" t="s">
        <v>37</v>
      </c>
      <c r="J3" s="68">
        <v>34</v>
      </c>
      <c r="K3" s="68"/>
      <c r="L3" s="68">
        <v>102</v>
      </c>
      <c r="M3" s="68"/>
      <c r="N3" s="68"/>
      <c r="O3" s="68"/>
      <c r="P3" s="72"/>
      <c r="Q3" s="72"/>
      <c r="R3" s="72"/>
      <c r="S3" s="72"/>
      <c r="T3" s="73">
        <v>12</v>
      </c>
      <c r="U3" s="68"/>
      <c r="V3" s="68"/>
      <c r="W3" s="52">
        <f>IFERROR(INDEX($AD$11:$BE$11,1,MATCH(H3,$AD$4:$BE$4,0)),IFERROR(MOD(H3,12)+21,10))</f>
        <v>30</v>
      </c>
      <c r="X3" s="52">
        <f>ROUNDUP(W3/30,0)</f>
        <v>1</v>
      </c>
      <c r="Y3" s="52">
        <f>ROUNDUP(W3/15,0)</f>
        <v>2</v>
      </c>
      <c r="Z3" s="51"/>
      <c r="AA3" s="70" t="s">
        <v>22</v>
      </c>
      <c r="AB3" s="6"/>
      <c r="AC3" s="10" t="s">
        <v>264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">
        <v>56</v>
      </c>
      <c r="BH3" s="18">
        <v>700</v>
      </c>
    </row>
    <row r="4" spans="1:60" ht="39.6" x14ac:dyDescent="0.3">
      <c r="A4" s="68">
        <v>4276</v>
      </c>
      <c r="B4" s="69">
        <v>2015</v>
      </c>
      <c r="C4" s="70" t="s">
        <v>35</v>
      </c>
      <c r="D4" s="70" t="s">
        <v>70</v>
      </c>
      <c r="E4" s="70" t="s">
        <v>28</v>
      </c>
      <c r="F4" s="70" t="s">
        <v>23</v>
      </c>
      <c r="G4" s="71">
        <v>1</v>
      </c>
      <c r="H4" s="68">
        <v>13818</v>
      </c>
      <c r="I4" s="70" t="s">
        <v>71</v>
      </c>
      <c r="J4" s="68">
        <v>18</v>
      </c>
      <c r="K4" s="68"/>
      <c r="L4" s="68">
        <v>54</v>
      </c>
      <c r="M4" s="68"/>
      <c r="N4" s="68"/>
      <c r="O4" s="68"/>
      <c r="P4" s="72"/>
      <c r="Q4" s="72"/>
      <c r="R4" s="72"/>
      <c r="S4" s="72"/>
      <c r="T4" s="73">
        <v>21</v>
      </c>
      <c r="U4" s="68"/>
      <c r="V4" s="68"/>
      <c r="W4" s="52">
        <f t="shared" ref="W4:W67" si="0">IFERROR(INDEX($AD$11:$BE$11,1,MATCH(H4,$AD$4:$BE$4,0)),IFERROR(MOD(H4,12)+21,10))</f>
        <v>27</v>
      </c>
      <c r="X4" s="52">
        <f t="shared" ref="X4:X67" si="1">ROUNDUP(W4/30,0)</f>
        <v>1</v>
      </c>
      <c r="Y4" s="52">
        <f t="shared" ref="Y4:Y67" si="2">ROUNDUP(W4/15,0)</f>
        <v>2</v>
      </c>
      <c r="Z4" s="51"/>
      <c r="AA4" s="70" t="s">
        <v>22</v>
      </c>
      <c r="AB4" s="6"/>
      <c r="AC4" s="11" t="s">
        <v>265</v>
      </c>
      <c r="AD4" s="56">
        <v>14014</v>
      </c>
      <c r="AE4" s="56">
        <v>14286</v>
      </c>
      <c r="AF4" s="56">
        <v>14711</v>
      </c>
      <c r="AG4" s="56">
        <v>1787</v>
      </c>
      <c r="AH4" s="56">
        <v>15177</v>
      </c>
      <c r="AI4" s="56">
        <v>15377</v>
      </c>
      <c r="AJ4" s="56">
        <v>15608</v>
      </c>
      <c r="AK4" s="56">
        <v>16100</v>
      </c>
      <c r="AL4" s="56">
        <v>16591</v>
      </c>
      <c r="AM4" s="56">
        <v>16002</v>
      </c>
      <c r="AN4" s="56">
        <v>16003</v>
      </c>
      <c r="AO4" s="56">
        <v>16457</v>
      </c>
      <c r="AP4" s="56">
        <v>17043</v>
      </c>
      <c r="AQ4" s="56">
        <v>17236</v>
      </c>
      <c r="AR4" s="56">
        <v>17232</v>
      </c>
      <c r="AS4" s="56">
        <v>17231</v>
      </c>
      <c r="AT4" s="56" t="s">
        <v>334</v>
      </c>
      <c r="AU4" s="57" t="s">
        <v>322</v>
      </c>
      <c r="AV4" s="56" t="s">
        <v>288</v>
      </c>
      <c r="AW4" s="57" t="s">
        <v>287</v>
      </c>
      <c r="AX4" s="56" t="s">
        <v>335</v>
      </c>
      <c r="AY4" s="57" t="s">
        <v>336</v>
      </c>
      <c r="AZ4" s="57" t="s">
        <v>289</v>
      </c>
      <c r="BA4" s="57" t="s">
        <v>290</v>
      </c>
      <c r="BB4" s="56" t="s">
        <v>337</v>
      </c>
      <c r="BC4" s="57" t="s">
        <v>338</v>
      </c>
      <c r="BD4" s="57" t="s">
        <v>339</v>
      </c>
      <c r="BE4" s="57" t="s">
        <v>291</v>
      </c>
      <c r="BG4" s="17" t="s">
        <v>56</v>
      </c>
      <c r="BH4" s="18">
        <v>700</v>
      </c>
    </row>
    <row r="5" spans="1:60" ht="39.6" x14ac:dyDescent="0.3">
      <c r="A5" s="68">
        <v>4276</v>
      </c>
      <c r="B5" s="69">
        <v>2015</v>
      </c>
      <c r="C5" s="70" t="s">
        <v>35</v>
      </c>
      <c r="D5" s="70" t="s">
        <v>72</v>
      </c>
      <c r="E5" s="70" t="s">
        <v>26</v>
      </c>
      <c r="F5" s="70" t="s">
        <v>25</v>
      </c>
      <c r="G5" s="71">
        <v>1</v>
      </c>
      <c r="H5" s="68">
        <v>13818</v>
      </c>
      <c r="I5" s="70" t="s">
        <v>50</v>
      </c>
      <c r="J5" s="68"/>
      <c r="K5" s="68"/>
      <c r="L5" s="68"/>
      <c r="M5" s="68"/>
      <c r="N5" s="68"/>
      <c r="O5" s="68"/>
      <c r="P5" s="72"/>
      <c r="Q5" s="72"/>
      <c r="R5" s="72"/>
      <c r="S5" s="72"/>
      <c r="T5" s="73">
        <v>15</v>
      </c>
      <c r="U5" s="68"/>
      <c r="V5" s="68"/>
      <c r="W5" s="52">
        <f t="shared" si="0"/>
        <v>27</v>
      </c>
      <c r="X5" s="52">
        <f t="shared" si="1"/>
        <v>1</v>
      </c>
      <c r="Y5" s="52">
        <f t="shared" si="2"/>
        <v>2</v>
      </c>
      <c r="Z5" s="51"/>
      <c r="AA5" s="70" t="s">
        <v>22</v>
      </c>
      <c r="AB5" s="6"/>
      <c r="AC5" s="12" t="s">
        <v>266</v>
      </c>
      <c r="AD5" s="22">
        <v>14232</v>
      </c>
      <c r="AE5" s="22">
        <v>14833</v>
      </c>
      <c r="AF5" s="49"/>
      <c r="AG5" s="49"/>
      <c r="AH5" s="22">
        <v>15404</v>
      </c>
      <c r="AI5" s="22">
        <v>15978</v>
      </c>
      <c r="AJ5" s="49"/>
      <c r="AK5" s="49"/>
      <c r="AL5" s="22">
        <v>16595</v>
      </c>
      <c r="AM5" s="22">
        <v>15764</v>
      </c>
      <c r="AN5" s="49"/>
      <c r="AO5" s="49"/>
      <c r="AP5" s="22">
        <v>17048</v>
      </c>
      <c r="AQ5" s="22">
        <v>17248</v>
      </c>
      <c r="AR5" s="49"/>
      <c r="AS5" s="49"/>
      <c r="AT5" s="22" t="s">
        <v>334</v>
      </c>
      <c r="AU5" s="22" t="s">
        <v>323</v>
      </c>
      <c r="AV5" s="49"/>
      <c r="AW5" s="49"/>
      <c r="AX5" s="22" t="s">
        <v>335</v>
      </c>
      <c r="AY5" s="22" t="s">
        <v>336</v>
      </c>
      <c r="AZ5" s="49"/>
      <c r="BA5" s="49"/>
      <c r="BB5" s="22" t="s">
        <v>337</v>
      </c>
      <c r="BC5" s="22" t="s">
        <v>338</v>
      </c>
      <c r="BD5" s="49"/>
      <c r="BE5" s="49"/>
      <c r="BG5" s="17" t="s">
        <v>23</v>
      </c>
      <c r="BH5" s="18">
        <v>750</v>
      </c>
    </row>
    <row r="6" spans="1:60" ht="26.4" x14ac:dyDescent="0.3">
      <c r="A6" s="68">
        <v>4276</v>
      </c>
      <c r="B6" s="69">
        <v>2015</v>
      </c>
      <c r="C6" s="70" t="s">
        <v>35</v>
      </c>
      <c r="D6" s="70" t="s">
        <v>36</v>
      </c>
      <c r="E6" s="70" t="s">
        <v>26</v>
      </c>
      <c r="F6" s="70" t="s">
        <v>25</v>
      </c>
      <c r="G6" s="71">
        <v>1</v>
      </c>
      <c r="H6" s="68">
        <v>13818</v>
      </c>
      <c r="I6" s="70" t="s">
        <v>50</v>
      </c>
      <c r="J6" s="68">
        <v>9</v>
      </c>
      <c r="K6" s="68">
        <v>32</v>
      </c>
      <c r="L6" s="68"/>
      <c r="M6" s="68"/>
      <c r="N6" s="68"/>
      <c r="O6" s="68"/>
      <c r="P6" s="72"/>
      <c r="Q6" s="72"/>
      <c r="R6" s="72"/>
      <c r="S6" s="72"/>
      <c r="T6" s="73">
        <v>3</v>
      </c>
      <c r="U6" s="68"/>
      <c r="V6" s="68"/>
      <c r="W6" s="52">
        <f t="shared" si="0"/>
        <v>27</v>
      </c>
      <c r="X6" s="52">
        <f t="shared" si="1"/>
        <v>1</v>
      </c>
      <c r="Y6" s="52">
        <f t="shared" si="2"/>
        <v>2</v>
      </c>
      <c r="Z6" s="51"/>
      <c r="AA6" s="70" t="s">
        <v>22</v>
      </c>
      <c r="AB6" s="6"/>
      <c r="BG6" s="17" t="s">
        <v>25</v>
      </c>
      <c r="BH6" s="18">
        <v>800</v>
      </c>
    </row>
    <row r="7" spans="1:60" ht="26.4" x14ac:dyDescent="0.3">
      <c r="A7" s="68">
        <v>4276</v>
      </c>
      <c r="B7" s="69">
        <v>2015</v>
      </c>
      <c r="C7" s="70" t="s">
        <v>35</v>
      </c>
      <c r="D7" s="70" t="s">
        <v>73</v>
      </c>
      <c r="E7" s="70" t="s">
        <v>20</v>
      </c>
      <c r="F7" s="70" t="s">
        <v>21</v>
      </c>
      <c r="G7" s="71">
        <v>1</v>
      </c>
      <c r="H7" s="68">
        <v>13818</v>
      </c>
      <c r="I7" s="70" t="s">
        <v>50</v>
      </c>
      <c r="J7" s="68"/>
      <c r="K7" s="68">
        <v>64</v>
      </c>
      <c r="L7" s="68"/>
      <c r="M7" s="68"/>
      <c r="N7" s="68"/>
      <c r="O7" s="68"/>
      <c r="P7" s="72"/>
      <c r="Q7" s="72"/>
      <c r="R7" s="72"/>
      <c r="S7" s="72"/>
      <c r="T7" s="73">
        <v>3</v>
      </c>
      <c r="U7" s="68"/>
      <c r="V7" s="68"/>
      <c r="W7" s="52">
        <f t="shared" si="0"/>
        <v>27</v>
      </c>
      <c r="X7" s="52">
        <f t="shared" si="1"/>
        <v>1</v>
      </c>
      <c r="Y7" s="52">
        <f t="shared" si="2"/>
        <v>2</v>
      </c>
      <c r="Z7" s="51"/>
      <c r="AA7" s="70" t="s">
        <v>22</v>
      </c>
      <c r="AB7" s="6"/>
      <c r="BG7" s="17" t="s">
        <v>21</v>
      </c>
      <c r="BH7" s="18">
        <v>850</v>
      </c>
    </row>
    <row r="8" spans="1:60" ht="39.6" x14ac:dyDescent="0.55000000000000004">
      <c r="A8" s="68">
        <v>4276</v>
      </c>
      <c r="B8" s="69">
        <v>2016</v>
      </c>
      <c r="C8" s="70" t="s">
        <v>35</v>
      </c>
      <c r="D8" s="70" t="s">
        <v>92</v>
      </c>
      <c r="E8" s="70" t="s">
        <v>28</v>
      </c>
      <c r="F8" s="70" t="s">
        <v>23</v>
      </c>
      <c r="G8" s="71">
        <v>1</v>
      </c>
      <c r="H8" s="68">
        <v>14784</v>
      </c>
      <c r="I8" s="70" t="s">
        <v>93</v>
      </c>
      <c r="J8" s="68">
        <v>32</v>
      </c>
      <c r="K8" s="68"/>
      <c r="L8" s="68">
        <v>120</v>
      </c>
      <c r="M8" s="68"/>
      <c r="N8" s="68"/>
      <c r="O8" s="68"/>
      <c r="P8" s="72"/>
      <c r="Q8" s="72"/>
      <c r="R8" s="72"/>
      <c r="S8" s="72"/>
      <c r="T8" s="73">
        <v>21</v>
      </c>
      <c r="U8" s="68"/>
      <c r="V8" s="68"/>
      <c r="W8" s="52">
        <f t="shared" ref="W8:W71" si="3">IFERROR(INDEX($AD$11:$BE$11,1,MATCH(H8,$AD$4:$BE$4,0)),IFERROR(MOD(H8,12)+21,10))</f>
        <v>21</v>
      </c>
      <c r="X8" s="52">
        <f t="shared" si="1"/>
        <v>1</v>
      </c>
      <c r="Y8" s="52">
        <f t="shared" ref="Y8:Y71" si="4">ROUNDUP(W8/15,0)</f>
        <v>2</v>
      </c>
      <c r="Z8" s="51"/>
      <c r="AA8" s="70" t="s">
        <v>22</v>
      </c>
      <c r="AB8" s="6"/>
      <c r="AC8" s="10" t="s">
        <v>258</v>
      </c>
      <c r="AD8" s="63" t="s">
        <v>259</v>
      </c>
      <c r="AE8" s="64"/>
      <c r="AF8" s="64"/>
      <c r="AG8" s="65"/>
      <c r="AH8" s="63" t="s">
        <v>260</v>
      </c>
      <c r="AI8" s="64"/>
      <c r="AJ8" s="64"/>
      <c r="AK8" s="65"/>
      <c r="AL8" s="63" t="s">
        <v>261</v>
      </c>
      <c r="AM8" s="64"/>
      <c r="AN8" s="64"/>
      <c r="AO8" s="65"/>
      <c r="AP8" s="63" t="s">
        <v>262</v>
      </c>
      <c r="AQ8" s="64"/>
      <c r="AR8" s="64"/>
      <c r="AS8" s="65"/>
      <c r="AT8" s="63" t="s">
        <v>284</v>
      </c>
      <c r="AU8" s="64"/>
      <c r="AV8" s="64"/>
      <c r="AW8" s="65"/>
      <c r="AX8" s="63" t="s">
        <v>285</v>
      </c>
      <c r="AY8" s="64"/>
      <c r="AZ8" s="64"/>
      <c r="BA8" s="65"/>
      <c r="BB8" s="63" t="s">
        <v>286</v>
      </c>
      <c r="BC8" s="64"/>
      <c r="BD8" s="64"/>
      <c r="BE8" s="65"/>
      <c r="BG8" s="17" t="s">
        <v>81</v>
      </c>
      <c r="BH8" s="18">
        <v>900</v>
      </c>
    </row>
    <row r="9" spans="1:60" ht="39.6" x14ac:dyDescent="0.4">
      <c r="A9" s="68">
        <v>4276</v>
      </c>
      <c r="B9" s="69">
        <v>2017</v>
      </c>
      <c r="C9" s="70" t="s">
        <v>35</v>
      </c>
      <c r="D9" s="70" t="s">
        <v>92</v>
      </c>
      <c r="E9" s="70" t="s">
        <v>28</v>
      </c>
      <c r="F9" s="70" t="s">
        <v>23</v>
      </c>
      <c r="G9" s="71">
        <v>1</v>
      </c>
      <c r="H9" s="68">
        <v>16006</v>
      </c>
      <c r="I9" s="70" t="s">
        <v>98</v>
      </c>
      <c r="J9" s="68">
        <v>16</v>
      </c>
      <c r="K9" s="68"/>
      <c r="L9" s="68">
        <v>60</v>
      </c>
      <c r="M9" s="68"/>
      <c r="N9" s="68"/>
      <c r="O9" s="68"/>
      <c r="P9" s="72"/>
      <c r="Q9" s="72"/>
      <c r="R9" s="72"/>
      <c r="S9" s="72"/>
      <c r="T9" s="73">
        <v>11</v>
      </c>
      <c r="U9" s="68"/>
      <c r="V9" s="68"/>
      <c r="W9" s="52">
        <f t="shared" si="3"/>
        <v>31</v>
      </c>
      <c r="X9" s="52">
        <f t="shared" si="1"/>
        <v>2</v>
      </c>
      <c r="Y9" s="52">
        <f t="shared" si="4"/>
        <v>3</v>
      </c>
      <c r="Z9" s="51"/>
      <c r="AA9" s="70" t="s">
        <v>22</v>
      </c>
      <c r="AB9" s="6"/>
      <c r="AC9" s="10" t="s">
        <v>263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">
        <v>274</v>
      </c>
      <c r="BH9" s="18">
        <v>900</v>
      </c>
    </row>
    <row r="10" spans="1:60" ht="26.4" x14ac:dyDescent="0.4">
      <c r="A10" s="68">
        <v>4277</v>
      </c>
      <c r="B10" s="69">
        <v>2017</v>
      </c>
      <c r="C10" s="70" t="s">
        <v>35</v>
      </c>
      <c r="D10" s="70" t="s">
        <v>70</v>
      </c>
      <c r="E10" s="70" t="s">
        <v>28</v>
      </c>
      <c r="F10" s="70" t="s">
        <v>23</v>
      </c>
      <c r="G10" s="71">
        <v>1</v>
      </c>
      <c r="H10" s="68">
        <v>16005</v>
      </c>
      <c r="I10" s="70" t="s">
        <v>107</v>
      </c>
      <c r="J10" s="68">
        <v>18</v>
      </c>
      <c r="K10" s="68"/>
      <c r="L10" s="68">
        <v>54</v>
      </c>
      <c r="M10" s="68"/>
      <c r="N10" s="68"/>
      <c r="O10" s="68"/>
      <c r="P10" s="72"/>
      <c r="Q10" s="72"/>
      <c r="R10" s="72"/>
      <c r="S10" s="72"/>
      <c r="T10" s="73">
        <v>11</v>
      </c>
      <c r="U10" s="68"/>
      <c r="V10" s="68"/>
      <c r="W10" s="52">
        <f t="shared" si="3"/>
        <v>30</v>
      </c>
      <c r="X10" s="52">
        <f t="shared" si="1"/>
        <v>1</v>
      </c>
      <c r="Y10" s="52">
        <f t="shared" si="4"/>
        <v>2</v>
      </c>
      <c r="Z10" s="51"/>
      <c r="AA10" s="70" t="s">
        <v>22</v>
      </c>
      <c r="AC10" s="10" t="s">
        <v>264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">
        <v>282</v>
      </c>
      <c r="BH10" s="18">
        <v>900</v>
      </c>
    </row>
    <row r="11" spans="1:60" ht="26.4" x14ac:dyDescent="0.3">
      <c r="A11" s="68">
        <v>4277</v>
      </c>
      <c r="B11" s="69">
        <v>2018</v>
      </c>
      <c r="C11" s="70" t="s">
        <v>35</v>
      </c>
      <c r="D11" s="70" t="s">
        <v>70</v>
      </c>
      <c r="E11" s="70" t="s">
        <v>28</v>
      </c>
      <c r="F11" s="70" t="s">
        <v>23</v>
      </c>
      <c r="G11" s="71">
        <v>1</v>
      </c>
      <c r="H11" s="68">
        <v>17336</v>
      </c>
      <c r="I11" s="70" t="s">
        <v>107</v>
      </c>
      <c r="J11" s="68"/>
      <c r="K11" s="68"/>
      <c r="L11" s="68">
        <v>36</v>
      </c>
      <c r="M11" s="68"/>
      <c r="N11" s="68"/>
      <c r="O11" s="68"/>
      <c r="P11" s="72"/>
      <c r="Q11" s="72"/>
      <c r="R11" s="72"/>
      <c r="S11" s="72"/>
      <c r="T11" s="73">
        <v>11</v>
      </c>
      <c r="U11" s="68"/>
      <c r="V11" s="68"/>
      <c r="W11" s="52">
        <f t="shared" si="3"/>
        <v>29</v>
      </c>
      <c r="X11" s="52">
        <f t="shared" si="1"/>
        <v>1</v>
      </c>
      <c r="Y11" s="52">
        <f t="shared" si="4"/>
        <v>2</v>
      </c>
      <c r="Z11" s="51"/>
      <c r="AA11" s="70" t="s">
        <v>22</v>
      </c>
      <c r="AC11" s="11" t="s">
        <v>265</v>
      </c>
      <c r="AD11" s="56">
        <v>13</v>
      </c>
      <c r="AE11" s="56">
        <v>14</v>
      </c>
      <c r="AF11" s="56">
        <v>12</v>
      </c>
      <c r="AG11" s="56">
        <v>10</v>
      </c>
      <c r="AH11" s="56">
        <v>27</v>
      </c>
      <c r="AI11" s="56">
        <v>13</v>
      </c>
      <c r="AJ11" s="56">
        <v>14</v>
      </c>
      <c r="AK11" s="56">
        <v>12</v>
      </c>
      <c r="AL11" s="56">
        <v>29</v>
      </c>
      <c r="AM11" s="56">
        <v>27</v>
      </c>
      <c r="AN11" s="56">
        <v>13</v>
      </c>
      <c r="AO11" s="56">
        <v>14</v>
      </c>
      <c r="AP11" s="56">
        <v>39</v>
      </c>
      <c r="AQ11" s="56">
        <v>29</v>
      </c>
      <c r="AR11" s="56">
        <v>27</v>
      </c>
      <c r="AS11" s="56">
        <v>13</v>
      </c>
      <c r="AT11" s="56">
        <v>42</v>
      </c>
      <c r="AU11" s="58">
        <v>39</v>
      </c>
      <c r="AV11" s="56">
        <v>29</v>
      </c>
      <c r="AW11" s="58">
        <v>27</v>
      </c>
      <c r="AX11" s="56">
        <v>40</v>
      </c>
      <c r="AY11" s="56">
        <v>42</v>
      </c>
      <c r="AZ11" s="58">
        <v>39</v>
      </c>
      <c r="BA11" s="58">
        <v>29</v>
      </c>
      <c r="BB11" s="56">
        <v>42</v>
      </c>
      <c r="BC11" s="56">
        <v>40</v>
      </c>
      <c r="BD11" s="56">
        <v>42</v>
      </c>
      <c r="BE11" s="58">
        <v>39</v>
      </c>
      <c r="BG11" s="17" t="s">
        <v>328</v>
      </c>
      <c r="BH11" s="18">
        <v>900</v>
      </c>
    </row>
    <row r="12" spans="1:60" ht="26.4" x14ac:dyDescent="0.3">
      <c r="A12" s="68">
        <v>4699</v>
      </c>
      <c r="B12" s="69">
        <v>2016</v>
      </c>
      <c r="C12" s="70" t="s">
        <v>35</v>
      </c>
      <c r="D12" s="70" t="s">
        <v>111</v>
      </c>
      <c r="E12" s="70" t="s">
        <v>26</v>
      </c>
      <c r="F12" s="70" t="s">
        <v>25</v>
      </c>
      <c r="G12" s="71">
        <v>1</v>
      </c>
      <c r="H12" s="68">
        <v>15014</v>
      </c>
      <c r="I12" s="70" t="s">
        <v>50</v>
      </c>
      <c r="J12" s="68">
        <v>9</v>
      </c>
      <c r="K12" s="68">
        <v>32</v>
      </c>
      <c r="L12" s="68"/>
      <c r="M12" s="68"/>
      <c r="N12" s="68"/>
      <c r="O12" s="68"/>
      <c r="P12" s="72"/>
      <c r="Q12" s="72"/>
      <c r="R12" s="72"/>
      <c r="S12" s="72"/>
      <c r="T12" s="73">
        <v>6</v>
      </c>
      <c r="U12" s="68"/>
      <c r="V12" s="68"/>
      <c r="W12" s="52">
        <f t="shared" si="3"/>
        <v>23</v>
      </c>
      <c r="X12" s="52">
        <f t="shared" si="1"/>
        <v>1</v>
      </c>
      <c r="Y12" s="52">
        <f t="shared" si="4"/>
        <v>2</v>
      </c>
      <c r="Z12" s="51"/>
      <c r="AA12" s="70" t="s">
        <v>22</v>
      </c>
      <c r="AC12" s="12" t="s">
        <v>266</v>
      </c>
      <c r="AD12" s="22">
        <v>10</v>
      </c>
      <c r="AE12" s="22">
        <v>10</v>
      </c>
      <c r="AF12" s="49"/>
      <c r="AG12" s="49"/>
      <c r="AH12" s="22">
        <v>10</v>
      </c>
      <c r="AI12" s="22">
        <v>10</v>
      </c>
      <c r="AJ12" s="49"/>
      <c r="AK12" s="49"/>
      <c r="AL12" s="22">
        <v>10</v>
      </c>
      <c r="AM12" s="22">
        <v>10</v>
      </c>
      <c r="AN12" s="49"/>
      <c r="AO12" s="49"/>
      <c r="AP12" s="22">
        <v>10</v>
      </c>
      <c r="AQ12" s="22">
        <v>10</v>
      </c>
      <c r="AR12" s="49"/>
      <c r="AS12" s="49"/>
      <c r="AT12" s="22">
        <v>12</v>
      </c>
      <c r="AU12" s="22">
        <v>10</v>
      </c>
      <c r="AV12" s="49"/>
      <c r="AW12" s="49"/>
      <c r="AX12" s="22">
        <v>12</v>
      </c>
      <c r="AY12" s="22">
        <v>12</v>
      </c>
      <c r="AZ12" s="49"/>
      <c r="BA12" s="49"/>
      <c r="BB12" s="22">
        <v>13</v>
      </c>
      <c r="BC12" s="22">
        <v>12</v>
      </c>
      <c r="BD12" s="49"/>
      <c r="BE12" s="49"/>
      <c r="BG12" s="17" t="s">
        <v>279</v>
      </c>
      <c r="BH12" s="18">
        <v>1</v>
      </c>
    </row>
    <row r="13" spans="1:60" ht="26.4" x14ac:dyDescent="0.3">
      <c r="A13" s="68">
        <v>4699</v>
      </c>
      <c r="B13" s="69">
        <v>2018</v>
      </c>
      <c r="C13" s="70" t="s">
        <v>35</v>
      </c>
      <c r="D13" s="70" t="s">
        <v>70</v>
      </c>
      <c r="E13" s="70" t="s">
        <v>28</v>
      </c>
      <c r="F13" s="70" t="s">
        <v>23</v>
      </c>
      <c r="G13" s="71">
        <v>1</v>
      </c>
      <c r="H13" s="68">
        <v>17337</v>
      </c>
      <c r="I13" s="70" t="s">
        <v>107</v>
      </c>
      <c r="J13" s="68">
        <v>18</v>
      </c>
      <c r="K13" s="68"/>
      <c r="L13" s="68">
        <v>54</v>
      </c>
      <c r="M13" s="68"/>
      <c r="N13" s="68"/>
      <c r="O13" s="68"/>
      <c r="P13" s="72"/>
      <c r="Q13" s="72"/>
      <c r="R13" s="72"/>
      <c r="S13" s="72"/>
      <c r="T13" s="73">
        <v>10</v>
      </c>
      <c r="U13" s="68"/>
      <c r="V13" s="68"/>
      <c r="W13" s="52">
        <f t="shared" si="3"/>
        <v>30</v>
      </c>
      <c r="X13" s="52">
        <f t="shared" si="1"/>
        <v>1</v>
      </c>
      <c r="Y13" s="52">
        <f t="shared" si="4"/>
        <v>2</v>
      </c>
      <c r="Z13" s="51"/>
      <c r="AA13" s="70" t="s">
        <v>22</v>
      </c>
      <c r="BG13" s="17" t="s">
        <v>279</v>
      </c>
      <c r="BH13" s="18">
        <v>1</v>
      </c>
    </row>
    <row r="14" spans="1:60" ht="26.4" x14ac:dyDescent="0.3">
      <c r="A14" s="68">
        <v>4701</v>
      </c>
      <c r="B14" s="69">
        <v>2016</v>
      </c>
      <c r="C14" s="70" t="s">
        <v>35</v>
      </c>
      <c r="D14" s="70" t="s">
        <v>113</v>
      </c>
      <c r="E14" s="70" t="s">
        <v>20</v>
      </c>
      <c r="F14" s="70" t="s">
        <v>81</v>
      </c>
      <c r="G14" s="71">
        <v>0.5</v>
      </c>
      <c r="H14" s="68">
        <v>15313</v>
      </c>
      <c r="I14" s="70" t="s">
        <v>50</v>
      </c>
      <c r="J14" s="68"/>
      <c r="K14" s="68"/>
      <c r="L14" s="68"/>
      <c r="M14" s="68"/>
      <c r="N14" s="68"/>
      <c r="O14" s="68"/>
      <c r="P14" s="72"/>
      <c r="Q14" s="72"/>
      <c r="R14" s="72"/>
      <c r="S14" s="72"/>
      <c r="T14" s="73">
        <v>7</v>
      </c>
      <c r="U14" s="68"/>
      <c r="V14" s="68"/>
      <c r="W14" s="52">
        <f t="shared" si="3"/>
        <v>22</v>
      </c>
      <c r="X14" s="52">
        <f t="shared" si="1"/>
        <v>1</v>
      </c>
      <c r="Y14" s="52">
        <f t="shared" si="4"/>
        <v>2</v>
      </c>
      <c r="Z14" s="51"/>
      <c r="AA14" s="70" t="s">
        <v>22</v>
      </c>
      <c r="BG14" s="17" t="s">
        <v>279</v>
      </c>
      <c r="BH14" s="18">
        <v>1</v>
      </c>
    </row>
    <row r="15" spans="1:60" ht="26.4" x14ac:dyDescent="0.3">
      <c r="A15" s="68">
        <v>4701</v>
      </c>
      <c r="B15" s="69">
        <v>2016</v>
      </c>
      <c r="C15" s="70" t="s">
        <v>35</v>
      </c>
      <c r="D15" s="70" t="s">
        <v>114</v>
      </c>
      <c r="E15" s="70" t="s">
        <v>28</v>
      </c>
      <c r="F15" s="70" t="s">
        <v>56</v>
      </c>
      <c r="G15" s="71">
        <v>1</v>
      </c>
      <c r="H15" s="68">
        <v>15313</v>
      </c>
      <c r="I15" s="70" t="s">
        <v>37</v>
      </c>
      <c r="J15" s="68">
        <v>2</v>
      </c>
      <c r="K15" s="68"/>
      <c r="L15" s="68"/>
      <c r="M15" s="68"/>
      <c r="N15" s="68"/>
      <c r="O15" s="68"/>
      <c r="P15" s="72"/>
      <c r="Q15" s="72"/>
      <c r="R15" s="72"/>
      <c r="S15" s="72"/>
      <c r="T15" s="73">
        <v>9</v>
      </c>
      <c r="U15" s="68"/>
      <c r="V15" s="68"/>
      <c r="W15" s="52">
        <f t="shared" si="3"/>
        <v>22</v>
      </c>
      <c r="X15" s="52">
        <f t="shared" si="1"/>
        <v>1</v>
      </c>
      <c r="Y15" s="52">
        <f t="shared" si="4"/>
        <v>2</v>
      </c>
      <c r="Z15" s="51"/>
      <c r="AA15" s="70" t="s">
        <v>22</v>
      </c>
      <c r="BG15" s="17" t="s">
        <v>279</v>
      </c>
      <c r="BH15" s="18">
        <v>1</v>
      </c>
    </row>
    <row r="16" spans="1:60" ht="26.4" x14ac:dyDescent="0.3">
      <c r="A16" s="68">
        <v>4701</v>
      </c>
      <c r="B16" s="69">
        <v>2016</v>
      </c>
      <c r="C16" s="70" t="s">
        <v>35</v>
      </c>
      <c r="D16" s="70" t="s">
        <v>36</v>
      </c>
      <c r="E16" s="70" t="s">
        <v>26</v>
      </c>
      <c r="F16" s="70" t="s">
        <v>25</v>
      </c>
      <c r="G16" s="71">
        <v>1</v>
      </c>
      <c r="H16" s="68">
        <v>15313</v>
      </c>
      <c r="I16" s="70" t="s">
        <v>37</v>
      </c>
      <c r="J16" s="68">
        <v>32</v>
      </c>
      <c r="K16" s="68"/>
      <c r="L16" s="68">
        <v>51</v>
      </c>
      <c r="M16" s="68"/>
      <c r="N16" s="68"/>
      <c r="O16" s="68"/>
      <c r="P16" s="72"/>
      <c r="Q16" s="72"/>
      <c r="R16" s="72"/>
      <c r="S16" s="72"/>
      <c r="T16" s="73">
        <v>4</v>
      </c>
      <c r="U16" s="68"/>
      <c r="V16" s="68"/>
      <c r="W16" s="52">
        <f t="shared" si="3"/>
        <v>22</v>
      </c>
      <c r="X16" s="52">
        <f t="shared" si="1"/>
        <v>1</v>
      </c>
      <c r="Y16" s="52">
        <f t="shared" si="4"/>
        <v>2</v>
      </c>
      <c r="Z16" s="51"/>
      <c r="AA16" s="70" t="s">
        <v>22</v>
      </c>
      <c r="BG16" s="17" t="s">
        <v>279</v>
      </c>
      <c r="BH16" s="18">
        <v>1</v>
      </c>
    </row>
    <row r="17" spans="1:60" ht="26.4" x14ac:dyDescent="0.3">
      <c r="A17" s="68">
        <v>4701</v>
      </c>
      <c r="B17" s="69">
        <v>2016</v>
      </c>
      <c r="C17" s="70" t="s">
        <v>35</v>
      </c>
      <c r="D17" s="70" t="s">
        <v>73</v>
      </c>
      <c r="E17" s="70" t="s">
        <v>20</v>
      </c>
      <c r="F17" s="70" t="s">
        <v>21</v>
      </c>
      <c r="G17" s="71">
        <v>1</v>
      </c>
      <c r="H17" s="68">
        <v>15313</v>
      </c>
      <c r="I17" s="70" t="s">
        <v>37</v>
      </c>
      <c r="J17" s="68"/>
      <c r="K17" s="68"/>
      <c r="L17" s="68">
        <v>102</v>
      </c>
      <c r="M17" s="68"/>
      <c r="N17" s="68"/>
      <c r="O17" s="68"/>
      <c r="P17" s="72"/>
      <c r="Q17" s="72"/>
      <c r="R17" s="72"/>
      <c r="S17" s="72"/>
      <c r="T17" s="73">
        <v>10</v>
      </c>
      <c r="U17" s="68"/>
      <c r="V17" s="68"/>
      <c r="W17" s="52">
        <f t="shared" si="3"/>
        <v>22</v>
      </c>
      <c r="X17" s="52">
        <f t="shared" si="1"/>
        <v>1</v>
      </c>
      <c r="Y17" s="52">
        <f t="shared" si="4"/>
        <v>2</v>
      </c>
      <c r="Z17" s="51"/>
      <c r="AA17" s="70" t="s">
        <v>22</v>
      </c>
    </row>
    <row r="18" spans="1:60" ht="26.4" x14ac:dyDescent="0.3">
      <c r="A18" s="68">
        <v>4701</v>
      </c>
      <c r="B18" s="69">
        <v>2016</v>
      </c>
      <c r="C18" s="70" t="s">
        <v>35</v>
      </c>
      <c r="D18" s="70" t="s">
        <v>115</v>
      </c>
      <c r="E18" s="70" t="s">
        <v>33</v>
      </c>
      <c r="F18" s="70" t="s">
        <v>25</v>
      </c>
      <c r="G18" s="71">
        <v>0.5</v>
      </c>
      <c r="H18" s="68">
        <v>15313</v>
      </c>
      <c r="I18" s="70" t="s">
        <v>50</v>
      </c>
      <c r="J18" s="68">
        <v>17</v>
      </c>
      <c r="K18" s="68"/>
      <c r="L18" s="68">
        <v>102</v>
      </c>
      <c r="M18" s="68"/>
      <c r="N18" s="68"/>
      <c r="O18" s="68"/>
      <c r="P18" s="72"/>
      <c r="Q18" s="72"/>
      <c r="R18" s="72"/>
      <c r="S18" s="72"/>
      <c r="T18" s="73">
        <v>12</v>
      </c>
      <c r="U18" s="68"/>
      <c r="V18" s="68"/>
      <c r="W18" s="52">
        <f t="shared" si="3"/>
        <v>22</v>
      </c>
      <c r="X18" s="52">
        <f t="shared" si="1"/>
        <v>1</v>
      </c>
      <c r="Y18" s="52">
        <f t="shared" si="4"/>
        <v>2</v>
      </c>
      <c r="Z18" s="51"/>
      <c r="AA18" s="70" t="s">
        <v>22</v>
      </c>
    </row>
    <row r="19" spans="1:60" ht="39.6" x14ac:dyDescent="0.3">
      <c r="A19" s="68">
        <v>4755</v>
      </c>
      <c r="B19" s="69">
        <v>2016</v>
      </c>
      <c r="C19" s="70" t="s">
        <v>35</v>
      </c>
      <c r="D19" s="70" t="s">
        <v>70</v>
      </c>
      <c r="E19" s="70" t="s">
        <v>28</v>
      </c>
      <c r="F19" s="70" t="s">
        <v>23</v>
      </c>
      <c r="G19" s="71">
        <v>1</v>
      </c>
      <c r="H19" s="68">
        <v>15058</v>
      </c>
      <c r="I19" s="70" t="s">
        <v>71</v>
      </c>
      <c r="J19" s="68">
        <v>18</v>
      </c>
      <c r="K19" s="68"/>
      <c r="L19" s="68">
        <v>72</v>
      </c>
      <c r="M19" s="68"/>
      <c r="N19" s="68"/>
      <c r="O19" s="68"/>
      <c r="P19" s="72"/>
      <c r="Q19" s="72"/>
      <c r="R19" s="72"/>
      <c r="S19" s="72"/>
      <c r="T19" s="73">
        <v>17</v>
      </c>
      <c r="U19" s="68"/>
      <c r="V19" s="68"/>
      <c r="W19" s="52">
        <f t="shared" si="3"/>
        <v>31</v>
      </c>
      <c r="X19" s="52">
        <f t="shared" si="1"/>
        <v>2</v>
      </c>
      <c r="Y19" s="52">
        <f t="shared" si="4"/>
        <v>3</v>
      </c>
      <c r="Z19" s="51"/>
      <c r="AA19" s="70" t="s">
        <v>22</v>
      </c>
    </row>
    <row r="20" spans="1:60" ht="26.4" x14ac:dyDescent="0.3">
      <c r="A20" s="68">
        <v>4755</v>
      </c>
      <c r="B20" s="69">
        <v>2016</v>
      </c>
      <c r="C20" s="70" t="s">
        <v>35</v>
      </c>
      <c r="D20" s="70" t="s">
        <v>72</v>
      </c>
      <c r="E20" s="70" t="s">
        <v>26</v>
      </c>
      <c r="F20" s="70" t="s">
        <v>25</v>
      </c>
      <c r="G20" s="71">
        <v>1</v>
      </c>
      <c r="H20" s="68">
        <v>15058</v>
      </c>
      <c r="I20" s="70" t="s">
        <v>50</v>
      </c>
      <c r="J20" s="68"/>
      <c r="K20" s="68">
        <v>96</v>
      </c>
      <c r="L20" s="68"/>
      <c r="M20" s="68"/>
      <c r="N20" s="68"/>
      <c r="O20" s="68"/>
      <c r="P20" s="72"/>
      <c r="Q20" s="72"/>
      <c r="R20" s="72"/>
      <c r="S20" s="72"/>
      <c r="T20" s="73">
        <v>12</v>
      </c>
      <c r="U20" s="68"/>
      <c r="V20" s="68"/>
      <c r="W20" s="52">
        <f t="shared" si="3"/>
        <v>31</v>
      </c>
      <c r="X20" s="52">
        <f t="shared" si="1"/>
        <v>2</v>
      </c>
      <c r="Y20" s="52">
        <f t="shared" si="4"/>
        <v>3</v>
      </c>
      <c r="Z20" s="51"/>
      <c r="AA20" s="70" t="s">
        <v>22</v>
      </c>
    </row>
    <row r="21" spans="1:60" ht="39.6" x14ac:dyDescent="0.3">
      <c r="A21" s="68">
        <v>4755</v>
      </c>
      <c r="B21" s="69">
        <v>2016</v>
      </c>
      <c r="C21" s="70" t="s">
        <v>35</v>
      </c>
      <c r="D21" s="70" t="s">
        <v>115</v>
      </c>
      <c r="E21" s="70" t="s">
        <v>33</v>
      </c>
      <c r="F21" s="70" t="s">
        <v>25</v>
      </c>
      <c r="G21" s="71">
        <v>1</v>
      </c>
      <c r="H21" s="68">
        <v>15058</v>
      </c>
      <c r="I21" s="70" t="s">
        <v>71</v>
      </c>
      <c r="J21" s="68"/>
      <c r="K21" s="68"/>
      <c r="L21" s="68"/>
      <c r="M21" s="68"/>
      <c r="N21" s="68"/>
      <c r="O21" s="68"/>
      <c r="P21" s="72"/>
      <c r="Q21" s="72"/>
      <c r="R21" s="72"/>
      <c r="S21" s="72"/>
      <c r="T21" s="73">
        <v>2</v>
      </c>
      <c r="U21" s="68"/>
      <c r="V21" s="68"/>
      <c r="W21" s="52">
        <f t="shared" si="3"/>
        <v>31</v>
      </c>
      <c r="X21" s="52">
        <f t="shared" si="1"/>
        <v>2</v>
      </c>
      <c r="Y21" s="52">
        <f t="shared" si="4"/>
        <v>3</v>
      </c>
      <c r="Z21" s="51"/>
      <c r="AA21" s="70" t="s">
        <v>22</v>
      </c>
    </row>
    <row r="22" spans="1:60" ht="26.4" x14ac:dyDescent="0.3">
      <c r="A22" s="68">
        <v>4755</v>
      </c>
      <c r="B22" s="69">
        <v>2016</v>
      </c>
      <c r="C22" s="70" t="s">
        <v>35</v>
      </c>
      <c r="D22" s="70" t="s">
        <v>111</v>
      </c>
      <c r="E22" s="70" t="s">
        <v>26</v>
      </c>
      <c r="F22" s="70" t="s">
        <v>25</v>
      </c>
      <c r="G22" s="71">
        <v>1</v>
      </c>
      <c r="H22" s="68">
        <v>15058</v>
      </c>
      <c r="I22" s="70" t="s">
        <v>50</v>
      </c>
      <c r="J22" s="68">
        <v>9</v>
      </c>
      <c r="K22" s="68"/>
      <c r="L22" s="68"/>
      <c r="M22" s="68"/>
      <c r="N22" s="68"/>
      <c r="O22" s="68"/>
      <c r="P22" s="72"/>
      <c r="Q22" s="72"/>
      <c r="R22" s="72"/>
      <c r="S22" s="72"/>
      <c r="T22" s="73"/>
      <c r="U22" s="68"/>
      <c r="V22" s="68"/>
      <c r="W22" s="52">
        <f t="shared" si="3"/>
        <v>31</v>
      </c>
      <c r="X22" s="52">
        <f t="shared" si="1"/>
        <v>2</v>
      </c>
      <c r="Y22" s="52">
        <f t="shared" si="4"/>
        <v>3</v>
      </c>
      <c r="Z22" s="51"/>
      <c r="AA22" s="70" t="s">
        <v>22</v>
      </c>
    </row>
    <row r="23" spans="1:60" ht="39.6" x14ac:dyDescent="0.3">
      <c r="A23" s="68">
        <v>4755</v>
      </c>
      <c r="B23" s="69">
        <v>2017</v>
      </c>
      <c r="C23" s="70" t="s">
        <v>35</v>
      </c>
      <c r="D23" s="70" t="s">
        <v>92</v>
      </c>
      <c r="E23" s="70" t="s">
        <v>28</v>
      </c>
      <c r="F23" s="70" t="s">
        <v>23</v>
      </c>
      <c r="G23" s="71">
        <v>1</v>
      </c>
      <c r="H23" s="68">
        <v>16007</v>
      </c>
      <c r="I23" s="70" t="s">
        <v>93</v>
      </c>
      <c r="J23" s="68">
        <v>32</v>
      </c>
      <c r="K23" s="68"/>
      <c r="L23" s="68">
        <v>160</v>
      </c>
      <c r="M23" s="68"/>
      <c r="N23" s="68"/>
      <c r="O23" s="68"/>
      <c r="P23" s="72"/>
      <c r="Q23" s="72"/>
      <c r="R23" s="72"/>
      <c r="S23" s="72"/>
      <c r="T23" s="73">
        <v>22</v>
      </c>
      <c r="U23" s="68"/>
      <c r="V23" s="68"/>
      <c r="W23" s="52">
        <f t="shared" si="3"/>
        <v>32</v>
      </c>
      <c r="X23" s="52">
        <f t="shared" si="1"/>
        <v>2</v>
      </c>
      <c r="Y23" s="52">
        <f t="shared" si="4"/>
        <v>3</v>
      </c>
      <c r="Z23" s="51"/>
      <c r="AA23" s="70" t="s">
        <v>22</v>
      </c>
    </row>
    <row r="24" spans="1:60" ht="39.6" x14ac:dyDescent="0.3">
      <c r="A24" s="68">
        <v>4755</v>
      </c>
      <c r="B24" s="69">
        <v>2018</v>
      </c>
      <c r="C24" s="70" t="s">
        <v>35</v>
      </c>
      <c r="D24" s="70" t="s">
        <v>92</v>
      </c>
      <c r="E24" s="70" t="s">
        <v>28</v>
      </c>
      <c r="F24" s="70" t="s">
        <v>23</v>
      </c>
      <c r="G24" s="71">
        <v>0.75</v>
      </c>
      <c r="H24" s="68">
        <v>17235</v>
      </c>
      <c r="I24" s="70" t="s">
        <v>98</v>
      </c>
      <c r="J24" s="68">
        <v>16</v>
      </c>
      <c r="K24" s="68"/>
      <c r="L24" s="68">
        <v>80</v>
      </c>
      <c r="M24" s="68"/>
      <c r="N24" s="68"/>
      <c r="O24" s="68"/>
      <c r="P24" s="72"/>
      <c r="Q24" s="72"/>
      <c r="R24" s="72"/>
      <c r="S24" s="72"/>
      <c r="T24" s="73">
        <v>13</v>
      </c>
      <c r="U24" s="68"/>
      <c r="V24" s="68"/>
      <c r="W24" s="52">
        <f t="shared" si="3"/>
        <v>24</v>
      </c>
      <c r="X24" s="52">
        <f t="shared" si="1"/>
        <v>1</v>
      </c>
      <c r="Y24" s="52">
        <f t="shared" si="4"/>
        <v>2</v>
      </c>
      <c r="Z24" s="51"/>
      <c r="AA24" s="70" t="s">
        <v>22</v>
      </c>
    </row>
    <row r="25" spans="1:60" ht="26.4" x14ac:dyDescent="0.3">
      <c r="A25" s="68">
        <v>4848</v>
      </c>
      <c r="B25" s="69">
        <v>2015</v>
      </c>
      <c r="C25" s="70" t="s">
        <v>35</v>
      </c>
      <c r="D25" s="70" t="s">
        <v>70</v>
      </c>
      <c r="E25" s="70" t="s">
        <v>28</v>
      </c>
      <c r="F25" s="70" t="s">
        <v>23</v>
      </c>
      <c r="G25" s="71">
        <v>1</v>
      </c>
      <c r="H25" s="68">
        <v>14014</v>
      </c>
      <c r="I25" s="70" t="s">
        <v>178</v>
      </c>
      <c r="J25" s="68">
        <v>42</v>
      </c>
      <c r="K25" s="68"/>
      <c r="L25" s="68">
        <v>42</v>
      </c>
      <c r="M25" s="68">
        <v>1</v>
      </c>
      <c r="N25" s="68">
        <v>1</v>
      </c>
      <c r="O25" s="68"/>
      <c r="P25" s="74"/>
      <c r="Q25" s="74"/>
      <c r="R25" s="74"/>
      <c r="S25" s="74"/>
      <c r="T25" s="73"/>
      <c r="U25" s="68"/>
      <c r="V25" s="68"/>
      <c r="W25" s="52">
        <f t="shared" si="3"/>
        <v>13</v>
      </c>
      <c r="X25" s="52">
        <f t="shared" si="1"/>
        <v>1</v>
      </c>
      <c r="Y25" s="52">
        <f t="shared" si="4"/>
        <v>1</v>
      </c>
      <c r="Z25" s="51"/>
      <c r="AA25" s="70" t="s">
        <v>22</v>
      </c>
    </row>
    <row r="26" spans="1:60" ht="26.4" x14ac:dyDescent="0.3">
      <c r="A26" s="68">
        <v>4848</v>
      </c>
      <c r="B26" s="69">
        <v>2015</v>
      </c>
      <c r="C26" s="70" t="s">
        <v>35</v>
      </c>
      <c r="D26" s="70" t="s">
        <v>114</v>
      </c>
      <c r="E26" s="70" t="s">
        <v>28</v>
      </c>
      <c r="F26" s="70" t="s">
        <v>56</v>
      </c>
      <c r="G26" s="71">
        <v>1</v>
      </c>
      <c r="H26" s="68">
        <v>14014</v>
      </c>
      <c r="I26" s="70" t="s">
        <v>37</v>
      </c>
      <c r="J26" s="68">
        <v>17</v>
      </c>
      <c r="K26" s="68">
        <v>17</v>
      </c>
      <c r="L26" s="68"/>
      <c r="M26" s="68">
        <v>1</v>
      </c>
      <c r="N26" s="68">
        <v>1</v>
      </c>
      <c r="O26" s="68"/>
      <c r="P26" s="74"/>
      <c r="Q26" s="74"/>
      <c r="R26" s="74"/>
      <c r="S26" s="74"/>
      <c r="T26" s="73"/>
      <c r="U26" s="68"/>
      <c r="V26" s="68"/>
      <c r="W26" s="52">
        <f t="shared" si="3"/>
        <v>13</v>
      </c>
      <c r="X26" s="52">
        <f t="shared" si="1"/>
        <v>1</v>
      </c>
      <c r="Y26" s="52">
        <f t="shared" si="4"/>
        <v>1</v>
      </c>
      <c r="Z26" s="51"/>
      <c r="AA26" s="70" t="s">
        <v>22</v>
      </c>
    </row>
    <row r="27" spans="1:60" s="6" customFormat="1" ht="26.4" x14ac:dyDescent="0.3">
      <c r="A27" s="68">
        <v>4848</v>
      </c>
      <c r="B27" s="69">
        <v>2015</v>
      </c>
      <c r="C27" s="70" t="s">
        <v>35</v>
      </c>
      <c r="D27" s="70" t="s">
        <v>114</v>
      </c>
      <c r="E27" s="70" t="s">
        <v>28</v>
      </c>
      <c r="F27" s="70" t="s">
        <v>56</v>
      </c>
      <c r="G27" s="71">
        <v>1</v>
      </c>
      <c r="H27" s="68">
        <v>14014</v>
      </c>
      <c r="I27" s="70" t="s">
        <v>134</v>
      </c>
      <c r="J27" s="68">
        <v>13</v>
      </c>
      <c r="K27" s="68"/>
      <c r="L27" s="68">
        <v>23</v>
      </c>
      <c r="M27" s="68"/>
      <c r="N27" s="68"/>
      <c r="O27" s="68"/>
      <c r="P27" s="74">
        <v>1</v>
      </c>
      <c r="Q27" s="74"/>
      <c r="R27" s="74"/>
      <c r="S27" s="74"/>
      <c r="T27" s="73"/>
      <c r="U27" s="68"/>
      <c r="V27" s="68"/>
      <c r="W27" s="52">
        <f t="shared" si="3"/>
        <v>13</v>
      </c>
      <c r="X27" s="52">
        <f t="shared" si="1"/>
        <v>1</v>
      </c>
      <c r="Y27" s="52">
        <f t="shared" si="4"/>
        <v>1</v>
      </c>
      <c r="Z27" s="51"/>
      <c r="AA27" s="70" t="s">
        <v>22</v>
      </c>
      <c r="AB27"/>
      <c r="BF27"/>
      <c r="BG27"/>
      <c r="BH27"/>
    </row>
    <row r="28" spans="1:60" s="6" customFormat="1" ht="26.4" x14ac:dyDescent="0.3">
      <c r="A28" s="68">
        <v>4848</v>
      </c>
      <c r="B28" s="69">
        <v>2015</v>
      </c>
      <c r="C28" s="70" t="s">
        <v>35</v>
      </c>
      <c r="D28" s="70" t="s">
        <v>114</v>
      </c>
      <c r="E28" s="70" t="s">
        <v>28</v>
      </c>
      <c r="F28" s="70" t="s">
        <v>56</v>
      </c>
      <c r="G28" s="71">
        <v>1</v>
      </c>
      <c r="H28" s="68">
        <v>14014</v>
      </c>
      <c r="I28" s="70" t="s">
        <v>316</v>
      </c>
      <c r="J28" s="68"/>
      <c r="K28" s="68"/>
      <c r="L28" s="68"/>
      <c r="M28" s="68">
        <v>1</v>
      </c>
      <c r="N28" s="68">
        <v>1</v>
      </c>
      <c r="O28" s="68"/>
      <c r="P28" s="74"/>
      <c r="Q28" s="74"/>
      <c r="R28" s="74"/>
      <c r="S28" s="74"/>
      <c r="T28" s="73"/>
      <c r="U28" s="68"/>
      <c r="V28" s="68"/>
      <c r="W28" s="52">
        <f t="shared" si="3"/>
        <v>13</v>
      </c>
      <c r="X28" s="52">
        <f t="shared" si="1"/>
        <v>1</v>
      </c>
      <c r="Y28" s="52">
        <f t="shared" si="4"/>
        <v>1</v>
      </c>
      <c r="Z28" s="51"/>
      <c r="AA28" s="70" t="s">
        <v>22</v>
      </c>
      <c r="AB28"/>
      <c r="BF28"/>
      <c r="BG28"/>
      <c r="BH28"/>
    </row>
    <row r="29" spans="1:60" s="6" customFormat="1" ht="26.4" x14ac:dyDescent="0.3">
      <c r="A29" s="68">
        <v>4848</v>
      </c>
      <c r="B29" s="69">
        <v>2015</v>
      </c>
      <c r="C29" s="70" t="s">
        <v>35</v>
      </c>
      <c r="D29" s="70" t="s">
        <v>114</v>
      </c>
      <c r="E29" s="70" t="s">
        <v>28</v>
      </c>
      <c r="F29" s="70" t="s">
        <v>56</v>
      </c>
      <c r="G29" s="71">
        <v>1</v>
      </c>
      <c r="H29" s="68">
        <v>14014</v>
      </c>
      <c r="I29" s="70" t="s">
        <v>269</v>
      </c>
      <c r="J29" s="68">
        <v>12</v>
      </c>
      <c r="K29" s="68"/>
      <c r="L29" s="68"/>
      <c r="M29" s="68"/>
      <c r="N29" s="68"/>
      <c r="O29" s="68"/>
      <c r="P29" s="74"/>
      <c r="Q29" s="74"/>
      <c r="R29" s="74"/>
      <c r="S29" s="74"/>
      <c r="T29" s="73"/>
      <c r="U29" s="68"/>
      <c r="V29" s="68"/>
      <c r="W29" s="52">
        <f t="shared" si="3"/>
        <v>13</v>
      </c>
      <c r="X29" s="52">
        <f t="shared" si="1"/>
        <v>1</v>
      </c>
      <c r="Y29" s="52">
        <f t="shared" si="4"/>
        <v>1</v>
      </c>
      <c r="Z29" s="51"/>
      <c r="AA29" s="70" t="s">
        <v>22</v>
      </c>
      <c r="AB29"/>
      <c r="BF29"/>
      <c r="BG29"/>
      <c r="BH29"/>
    </row>
    <row r="30" spans="1:60" s="6" customFormat="1" ht="26.4" x14ac:dyDescent="0.3">
      <c r="A30" s="68">
        <v>4848</v>
      </c>
      <c r="B30" s="69">
        <v>2015</v>
      </c>
      <c r="C30" s="70" t="s">
        <v>35</v>
      </c>
      <c r="D30" s="70" t="s">
        <v>36</v>
      </c>
      <c r="E30" s="70" t="s">
        <v>26</v>
      </c>
      <c r="F30" s="70" t="s">
        <v>25</v>
      </c>
      <c r="G30" s="71">
        <v>1</v>
      </c>
      <c r="H30" s="68">
        <v>14014</v>
      </c>
      <c r="I30" s="70" t="s">
        <v>37</v>
      </c>
      <c r="J30" s="68"/>
      <c r="K30" s="68"/>
      <c r="L30" s="68">
        <v>34</v>
      </c>
      <c r="M30" s="68"/>
      <c r="N30" s="68"/>
      <c r="O30" s="68"/>
      <c r="P30" s="74"/>
      <c r="Q30" s="74"/>
      <c r="R30" s="74"/>
      <c r="S30" s="74"/>
      <c r="T30" s="73"/>
      <c r="U30" s="68"/>
      <c r="V30" s="68"/>
      <c r="W30" s="52">
        <f t="shared" si="3"/>
        <v>13</v>
      </c>
      <c r="X30" s="52">
        <f t="shared" si="1"/>
        <v>1</v>
      </c>
      <c r="Y30" s="52">
        <f t="shared" si="4"/>
        <v>1</v>
      </c>
      <c r="Z30" s="51"/>
      <c r="AA30" s="70" t="s">
        <v>22</v>
      </c>
      <c r="AB30"/>
      <c r="BF30"/>
      <c r="BG30"/>
      <c r="BH30"/>
    </row>
    <row r="31" spans="1:60" s="6" customFormat="1" ht="26.4" x14ac:dyDescent="0.3">
      <c r="A31" s="68">
        <v>4848</v>
      </c>
      <c r="B31" s="69">
        <v>2015</v>
      </c>
      <c r="C31" s="70" t="s">
        <v>35</v>
      </c>
      <c r="D31" s="70" t="s">
        <v>36</v>
      </c>
      <c r="E31" s="70" t="s">
        <v>26</v>
      </c>
      <c r="F31" s="70" t="s">
        <v>25</v>
      </c>
      <c r="G31" s="71">
        <v>1</v>
      </c>
      <c r="H31" s="68">
        <v>14014</v>
      </c>
      <c r="I31" s="70" t="s">
        <v>316</v>
      </c>
      <c r="J31" s="68"/>
      <c r="K31" s="68"/>
      <c r="L31" s="68"/>
      <c r="M31" s="68"/>
      <c r="N31" s="68">
        <v>1</v>
      </c>
      <c r="O31" s="68"/>
      <c r="P31" s="74"/>
      <c r="Q31" s="74"/>
      <c r="R31" s="74"/>
      <c r="S31" s="74"/>
      <c r="T31" s="73"/>
      <c r="U31" s="68"/>
      <c r="V31" s="68"/>
      <c r="W31" s="52">
        <f t="shared" si="3"/>
        <v>13</v>
      </c>
      <c r="X31" s="52">
        <f t="shared" si="1"/>
        <v>1</v>
      </c>
      <c r="Y31" s="52">
        <f t="shared" si="4"/>
        <v>1</v>
      </c>
      <c r="Z31" s="51"/>
      <c r="AA31" s="70" t="s">
        <v>22</v>
      </c>
      <c r="AB31"/>
      <c r="BF31"/>
      <c r="BG31"/>
      <c r="BH31"/>
    </row>
    <row r="32" spans="1:60" s="6" customFormat="1" ht="26.4" x14ac:dyDescent="0.3">
      <c r="A32" s="68">
        <v>4848</v>
      </c>
      <c r="B32" s="69">
        <v>2015</v>
      </c>
      <c r="C32" s="70" t="s">
        <v>35</v>
      </c>
      <c r="D32" s="70" t="s">
        <v>36</v>
      </c>
      <c r="E32" s="70" t="s">
        <v>26</v>
      </c>
      <c r="F32" s="70" t="s">
        <v>25</v>
      </c>
      <c r="G32" s="71">
        <v>1</v>
      </c>
      <c r="H32" s="68">
        <v>14014</v>
      </c>
      <c r="I32" s="70" t="s">
        <v>269</v>
      </c>
      <c r="J32" s="68"/>
      <c r="K32" s="68"/>
      <c r="L32" s="68">
        <v>24</v>
      </c>
      <c r="M32" s="68"/>
      <c r="N32" s="68"/>
      <c r="O32" s="68"/>
      <c r="P32" s="74">
        <v>1</v>
      </c>
      <c r="Q32" s="74"/>
      <c r="R32" s="74"/>
      <c r="S32" s="74"/>
      <c r="T32" s="73"/>
      <c r="U32" s="68"/>
      <c r="V32" s="68"/>
      <c r="W32" s="52">
        <f t="shared" si="3"/>
        <v>13</v>
      </c>
      <c r="X32" s="52">
        <f t="shared" si="1"/>
        <v>1</v>
      </c>
      <c r="Y32" s="52">
        <f t="shared" si="4"/>
        <v>1</v>
      </c>
      <c r="Z32" s="51"/>
      <c r="AA32" s="70" t="s">
        <v>22</v>
      </c>
      <c r="AB32"/>
      <c r="BF32"/>
      <c r="BG32"/>
      <c r="BH32"/>
    </row>
    <row r="33" spans="1:60" s="6" customFormat="1" ht="26.4" x14ac:dyDescent="0.3">
      <c r="A33" s="68">
        <v>4848</v>
      </c>
      <c r="B33" s="69">
        <v>2015</v>
      </c>
      <c r="C33" s="70" t="s">
        <v>35</v>
      </c>
      <c r="D33" s="70" t="s">
        <v>36</v>
      </c>
      <c r="E33" s="70" t="s">
        <v>26</v>
      </c>
      <c r="F33" s="70" t="s">
        <v>25</v>
      </c>
      <c r="G33" s="71">
        <v>1</v>
      </c>
      <c r="H33" s="68">
        <v>14014</v>
      </c>
      <c r="I33" s="70" t="s">
        <v>134</v>
      </c>
      <c r="J33" s="68">
        <v>14</v>
      </c>
      <c r="K33" s="68"/>
      <c r="L33" s="68">
        <v>22</v>
      </c>
      <c r="M33" s="68"/>
      <c r="N33" s="68"/>
      <c r="O33" s="68"/>
      <c r="P33" s="74">
        <v>1</v>
      </c>
      <c r="Q33" s="74"/>
      <c r="R33" s="74"/>
      <c r="S33" s="74"/>
      <c r="T33" s="73"/>
      <c r="U33" s="68"/>
      <c r="V33" s="68"/>
      <c r="W33" s="52">
        <f t="shared" si="3"/>
        <v>13</v>
      </c>
      <c r="X33" s="52">
        <f t="shared" si="1"/>
        <v>1</v>
      </c>
      <c r="Y33" s="52">
        <f t="shared" si="4"/>
        <v>1</v>
      </c>
      <c r="Z33" s="51"/>
      <c r="AA33" s="70" t="s">
        <v>22</v>
      </c>
      <c r="AB33"/>
      <c r="BF33"/>
      <c r="BG33"/>
      <c r="BH33"/>
    </row>
    <row r="34" spans="1:60" s="6" customFormat="1" ht="26.4" x14ac:dyDescent="0.3">
      <c r="A34" s="68">
        <v>4848</v>
      </c>
      <c r="B34" s="69">
        <v>2015</v>
      </c>
      <c r="C34" s="70" t="s">
        <v>35</v>
      </c>
      <c r="D34" s="70" t="s">
        <v>128</v>
      </c>
      <c r="E34" s="70" t="s">
        <v>26</v>
      </c>
      <c r="F34" s="70" t="s">
        <v>25</v>
      </c>
      <c r="G34" s="71">
        <v>1</v>
      </c>
      <c r="H34" s="68">
        <v>14014</v>
      </c>
      <c r="I34" s="70" t="s">
        <v>272</v>
      </c>
      <c r="J34" s="68">
        <v>6</v>
      </c>
      <c r="K34" s="68"/>
      <c r="L34" s="68">
        <v>12</v>
      </c>
      <c r="M34" s="68"/>
      <c r="N34" s="68"/>
      <c r="O34" s="68"/>
      <c r="P34" s="74">
        <v>1</v>
      </c>
      <c r="Q34" s="74"/>
      <c r="R34" s="74"/>
      <c r="S34" s="74"/>
      <c r="T34" s="73"/>
      <c r="U34" s="68"/>
      <c r="V34" s="68"/>
      <c r="W34" s="52">
        <f t="shared" si="3"/>
        <v>13</v>
      </c>
      <c r="X34" s="52">
        <f t="shared" si="1"/>
        <v>1</v>
      </c>
      <c r="Y34" s="52">
        <f t="shared" si="4"/>
        <v>1</v>
      </c>
      <c r="Z34" s="51"/>
      <c r="AA34" s="70" t="s">
        <v>22</v>
      </c>
      <c r="AB34"/>
      <c r="BF34"/>
      <c r="BG34"/>
      <c r="BH34"/>
    </row>
    <row r="35" spans="1:60" s="6" customFormat="1" ht="26.4" x14ac:dyDescent="0.3">
      <c r="A35" s="68">
        <v>4848</v>
      </c>
      <c r="B35" s="69">
        <v>2015</v>
      </c>
      <c r="C35" s="70" t="s">
        <v>35</v>
      </c>
      <c r="D35" s="70" t="s">
        <v>128</v>
      </c>
      <c r="E35" s="70" t="s">
        <v>26</v>
      </c>
      <c r="F35" s="70" t="s">
        <v>25</v>
      </c>
      <c r="G35" s="71">
        <v>1</v>
      </c>
      <c r="H35" s="68">
        <v>14014</v>
      </c>
      <c r="I35" s="70" t="s">
        <v>280</v>
      </c>
      <c r="J35" s="68"/>
      <c r="K35" s="68"/>
      <c r="L35" s="68"/>
      <c r="M35" s="68">
        <v>1</v>
      </c>
      <c r="N35" s="68">
        <v>1</v>
      </c>
      <c r="O35" s="68"/>
      <c r="P35" s="74"/>
      <c r="Q35" s="74"/>
      <c r="R35" s="74"/>
      <c r="S35" s="74"/>
      <c r="T35" s="73"/>
      <c r="U35" s="68"/>
      <c r="V35" s="68"/>
      <c r="W35" s="52">
        <f t="shared" si="3"/>
        <v>13</v>
      </c>
      <c r="X35" s="52">
        <f t="shared" si="1"/>
        <v>1</v>
      </c>
      <c r="Y35" s="52">
        <f t="shared" si="4"/>
        <v>1</v>
      </c>
      <c r="Z35" s="51"/>
      <c r="AA35" s="70" t="s">
        <v>22</v>
      </c>
      <c r="AB35"/>
      <c r="BF35"/>
      <c r="BG35"/>
      <c r="BH35"/>
    </row>
    <row r="36" spans="1:60" s="6" customFormat="1" ht="26.4" x14ac:dyDescent="0.3">
      <c r="A36" s="68">
        <v>4848</v>
      </c>
      <c r="B36" s="69">
        <v>2015</v>
      </c>
      <c r="C36" s="70" t="s">
        <v>35</v>
      </c>
      <c r="D36" s="70" t="s">
        <v>128</v>
      </c>
      <c r="E36" s="70" t="s">
        <v>26</v>
      </c>
      <c r="F36" s="70" t="s">
        <v>25</v>
      </c>
      <c r="G36" s="71">
        <v>1</v>
      </c>
      <c r="H36" s="68">
        <v>14014</v>
      </c>
      <c r="I36" s="70" t="s">
        <v>270</v>
      </c>
      <c r="J36" s="68">
        <v>17</v>
      </c>
      <c r="K36" s="68">
        <v>17</v>
      </c>
      <c r="L36" s="68"/>
      <c r="M36" s="68"/>
      <c r="N36" s="68"/>
      <c r="O36" s="68"/>
      <c r="P36" s="74"/>
      <c r="Q36" s="74"/>
      <c r="R36" s="74"/>
      <c r="S36" s="74"/>
      <c r="T36" s="73"/>
      <c r="U36" s="68"/>
      <c r="V36" s="68"/>
      <c r="W36" s="52">
        <f t="shared" si="3"/>
        <v>13</v>
      </c>
      <c r="X36" s="52">
        <f t="shared" si="1"/>
        <v>1</v>
      </c>
      <c r="Y36" s="52">
        <f t="shared" si="4"/>
        <v>1</v>
      </c>
      <c r="Z36" s="51"/>
      <c r="AA36" s="70" t="s">
        <v>22</v>
      </c>
      <c r="AB36"/>
      <c r="BF36"/>
      <c r="BG36"/>
      <c r="BH36"/>
    </row>
    <row r="37" spans="1:60" s="6" customFormat="1" ht="26.4" x14ac:dyDescent="0.3">
      <c r="A37" s="68">
        <v>4848</v>
      </c>
      <c r="B37" s="69">
        <v>2015</v>
      </c>
      <c r="C37" s="70" t="s">
        <v>35</v>
      </c>
      <c r="D37" s="70" t="s">
        <v>128</v>
      </c>
      <c r="E37" s="70" t="s">
        <v>26</v>
      </c>
      <c r="F37" s="70" t="s">
        <v>25</v>
      </c>
      <c r="G37" s="71">
        <v>1</v>
      </c>
      <c r="H37" s="68">
        <v>14014</v>
      </c>
      <c r="I37" s="70" t="s">
        <v>271</v>
      </c>
      <c r="J37" s="68">
        <v>9</v>
      </c>
      <c r="K37" s="68">
        <v>9</v>
      </c>
      <c r="L37" s="68"/>
      <c r="M37" s="68"/>
      <c r="N37" s="68"/>
      <c r="O37" s="68"/>
      <c r="P37" s="74"/>
      <c r="Q37" s="74"/>
      <c r="R37" s="74"/>
      <c r="S37" s="74"/>
      <c r="T37" s="73"/>
      <c r="U37" s="68"/>
      <c r="V37" s="68"/>
      <c r="W37" s="52">
        <f t="shared" si="3"/>
        <v>13</v>
      </c>
      <c r="X37" s="52">
        <f t="shared" si="1"/>
        <v>1</v>
      </c>
      <c r="Y37" s="52">
        <f t="shared" si="4"/>
        <v>1</v>
      </c>
      <c r="Z37" s="51"/>
      <c r="AA37" s="70" t="s">
        <v>22</v>
      </c>
      <c r="AB37"/>
      <c r="BF37"/>
      <c r="BG37"/>
      <c r="BH37"/>
    </row>
    <row r="38" spans="1:60" s="6" customFormat="1" ht="26.4" x14ac:dyDescent="0.3">
      <c r="A38" s="68">
        <v>4848</v>
      </c>
      <c r="B38" s="69">
        <v>2015</v>
      </c>
      <c r="C38" s="70" t="s">
        <v>35</v>
      </c>
      <c r="D38" s="70" t="s">
        <v>73</v>
      </c>
      <c r="E38" s="70" t="s">
        <v>20</v>
      </c>
      <c r="F38" s="70" t="s">
        <v>21</v>
      </c>
      <c r="G38" s="71">
        <v>1</v>
      </c>
      <c r="H38" s="68">
        <v>14014</v>
      </c>
      <c r="I38" s="70" t="s">
        <v>66</v>
      </c>
      <c r="J38" s="68">
        <v>54</v>
      </c>
      <c r="K38" s="68">
        <v>54</v>
      </c>
      <c r="L38" s="68"/>
      <c r="M38" s="68">
        <v>1</v>
      </c>
      <c r="N38" s="68">
        <v>1</v>
      </c>
      <c r="O38" s="68"/>
      <c r="P38" s="74"/>
      <c r="Q38" s="74"/>
      <c r="R38" s="74"/>
      <c r="S38" s="74"/>
      <c r="T38" s="73"/>
      <c r="U38" s="68"/>
      <c r="V38" s="68"/>
      <c r="W38" s="52">
        <f t="shared" si="3"/>
        <v>13</v>
      </c>
      <c r="X38" s="52">
        <f t="shared" si="1"/>
        <v>1</v>
      </c>
      <c r="Y38" s="52">
        <f t="shared" si="4"/>
        <v>1</v>
      </c>
      <c r="Z38" s="51"/>
      <c r="AA38" s="70" t="s">
        <v>22</v>
      </c>
      <c r="AB38"/>
      <c r="BF38"/>
      <c r="BG38"/>
      <c r="BH38"/>
    </row>
    <row r="39" spans="1:60" s="6" customFormat="1" ht="26.4" x14ac:dyDescent="0.3">
      <c r="A39" s="68">
        <v>4848</v>
      </c>
      <c r="B39" s="69">
        <v>2015</v>
      </c>
      <c r="C39" s="70" t="s">
        <v>35</v>
      </c>
      <c r="D39" s="70" t="s">
        <v>73</v>
      </c>
      <c r="E39" s="70" t="s">
        <v>20</v>
      </c>
      <c r="F39" s="70" t="s">
        <v>21</v>
      </c>
      <c r="G39" s="71">
        <v>1</v>
      </c>
      <c r="H39" s="68">
        <v>14014</v>
      </c>
      <c r="I39" s="70" t="s">
        <v>317</v>
      </c>
      <c r="J39" s="68"/>
      <c r="K39" s="68"/>
      <c r="L39" s="68">
        <v>36</v>
      </c>
      <c r="M39" s="68"/>
      <c r="N39" s="68"/>
      <c r="O39" s="68"/>
      <c r="P39" s="74"/>
      <c r="Q39" s="74"/>
      <c r="R39" s="74"/>
      <c r="S39" s="74"/>
      <c r="T39" s="73"/>
      <c r="U39" s="68"/>
      <c r="V39" s="68"/>
      <c r="W39" s="52">
        <f t="shared" si="3"/>
        <v>13</v>
      </c>
      <c r="X39" s="52">
        <f t="shared" si="1"/>
        <v>1</v>
      </c>
      <c r="Y39" s="52">
        <f t="shared" si="4"/>
        <v>1</v>
      </c>
      <c r="Z39" s="51"/>
      <c r="AA39" s="70" t="s">
        <v>22</v>
      </c>
      <c r="AB39"/>
      <c r="BF39"/>
      <c r="BG39"/>
      <c r="BH39"/>
    </row>
    <row r="40" spans="1:60" s="6" customFormat="1" ht="26.4" x14ac:dyDescent="0.3">
      <c r="A40" s="68">
        <v>4848</v>
      </c>
      <c r="B40" s="69">
        <v>2016</v>
      </c>
      <c r="C40" s="70" t="s">
        <v>35</v>
      </c>
      <c r="D40" s="70" t="s">
        <v>70</v>
      </c>
      <c r="E40" s="70" t="s">
        <v>28</v>
      </c>
      <c r="F40" s="70" t="s">
        <v>23</v>
      </c>
      <c r="G40" s="71">
        <v>1</v>
      </c>
      <c r="H40" s="68">
        <v>15377</v>
      </c>
      <c r="I40" s="70" t="s">
        <v>122</v>
      </c>
      <c r="J40" s="68">
        <v>36</v>
      </c>
      <c r="K40" s="68">
        <v>12</v>
      </c>
      <c r="L40" s="68">
        <v>26</v>
      </c>
      <c r="M40" s="68">
        <v>1</v>
      </c>
      <c r="N40" s="68">
        <v>1</v>
      </c>
      <c r="O40" s="68"/>
      <c r="P40" s="75"/>
      <c r="Q40" s="75"/>
      <c r="R40" s="75"/>
      <c r="S40" s="75"/>
      <c r="T40" s="73"/>
      <c r="U40" s="68"/>
      <c r="V40" s="68"/>
      <c r="W40" s="52">
        <f t="shared" si="3"/>
        <v>13</v>
      </c>
      <c r="X40" s="52">
        <f t="shared" si="1"/>
        <v>1</v>
      </c>
      <c r="Y40" s="52">
        <f t="shared" si="4"/>
        <v>1</v>
      </c>
      <c r="Z40" s="51"/>
      <c r="AA40" s="70" t="s">
        <v>22</v>
      </c>
      <c r="AB40"/>
      <c r="BF40"/>
      <c r="BG40"/>
      <c r="BH40"/>
    </row>
    <row r="41" spans="1:60" s="6" customFormat="1" ht="26.4" x14ac:dyDescent="0.3">
      <c r="A41" s="68">
        <v>4848</v>
      </c>
      <c r="B41" s="69">
        <v>2016</v>
      </c>
      <c r="C41" s="70" t="s">
        <v>35</v>
      </c>
      <c r="D41" s="70" t="s">
        <v>70</v>
      </c>
      <c r="E41" s="70" t="s">
        <v>28</v>
      </c>
      <c r="F41" s="70" t="s">
        <v>23</v>
      </c>
      <c r="G41" s="71">
        <v>1</v>
      </c>
      <c r="H41" s="68">
        <v>15377</v>
      </c>
      <c r="I41" s="70" t="s">
        <v>54</v>
      </c>
      <c r="J41" s="68">
        <v>4</v>
      </c>
      <c r="K41" s="68">
        <v>14</v>
      </c>
      <c r="L41" s="68">
        <v>14</v>
      </c>
      <c r="M41" s="68"/>
      <c r="N41" s="68"/>
      <c r="O41" s="68"/>
      <c r="P41" s="75">
        <v>1</v>
      </c>
      <c r="Q41" s="75"/>
      <c r="R41" s="75"/>
      <c r="S41" s="75"/>
      <c r="T41" s="73"/>
      <c r="U41" s="68"/>
      <c r="V41" s="68"/>
      <c r="W41" s="52">
        <f t="shared" si="3"/>
        <v>13</v>
      </c>
      <c r="X41" s="52">
        <f t="shared" si="1"/>
        <v>1</v>
      </c>
      <c r="Y41" s="52">
        <f t="shared" si="4"/>
        <v>1</v>
      </c>
      <c r="Z41" s="51"/>
      <c r="AA41" s="70" t="s">
        <v>22</v>
      </c>
      <c r="AB41"/>
      <c r="BF41"/>
      <c r="BG41"/>
      <c r="BH41"/>
    </row>
    <row r="42" spans="1:60" s="6" customFormat="1" ht="26.4" x14ac:dyDescent="0.3">
      <c r="A42" s="68">
        <v>4848</v>
      </c>
      <c r="B42" s="69">
        <v>2016</v>
      </c>
      <c r="C42" s="70" t="s">
        <v>35</v>
      </c>
      <c r="D42" s="70" t="s">
        <v>70</v>
      </c>
      <c r="E42" s="70" t="s">
        <v>28</v>
      </c>
      <c r="F42" s="70" t="s">
        <v>23</v>
      </c>
      <c r="G42" s="71">
        <v>1</v>
      </c>
      <c r="H42" s="68">
        <v>15377</v>
      </c>
      <c r="I42" s="70" t="s">
        <v>134</v>
      </c>
      <c r="J42" s="68">
        <v>34</v>
      </c>
      <c r="K42" s="68"/>
      <c r="L42" s="68"/>
      <c r="M42" s="68"/>
      <c r="N42" s="68"/>
      <c r="O42" s="68"/>
      <c r="P42" s="75"/>
      <c r="Q42" s="75"/>
      <c r="R42" s="75"/>
      <c r="S42" s="75"/>
      <c r="T42" s="73"/>
      <c r="U42" s="68"/>
      <c r="V42" s="68"/>
      <c r="W42" s="52">
        <f t="shared" si="3"/>
        <v>13</v>
      </c>
      <c r="X42" s="52">
        <f t="shared" si="1"/>
        <v>1</v>
      </c>
      <c r="Y42" s="52">
        <f t="shared" si="4"/>
        <v>1</v>
      </c>
      <c r="Z42" s="51"/>
      <c r="AA42" s="51"/>
      <c r="AB42"/>
      <c r="BF42"/>
      <c r="BG42"/>
      <c r="BH42"/>
    </row>
    <row r="43" spans="1:60" s="6" customFormat="1" ht="39.6" x14ac:dyDescent="0.3">
      <c r="A43" s="68">
        <v>4848</v>
      </c>
      <c r="B43" s="69">
        <v>2016</v>
      </c>
      <c r="C43" s="70" t="s">
        <v>35</v>
      </c>
      <c r="D43" s="70" t="s">
        <v>72</v>
      </c>
      <c r="E43" s="70" t="s">
        <v>26</v>
      </c>
      <c r="F43" s="70" t="s">
        <v>25</v>
      </c>
      <c r="G43" s="71">
        <v>1</v>
      </c>
      <c r="H43" s="68">
        <v>15377</v>
      </c>
      <c r="I43" s="70" t="s">
        <v>123</v>
      </c>
      <c r="J43" s="68">
        <v>18</v>
      </c>
      <c r="K43" s="68"/>
      <c r="L43" s="68">
        <v>18</v>
      </c>
      <c r="M43" s="68"/>
      <c r="N43" s="68"/>
      <c r="O43" s="68"/>
      <c r="P43" s="75"/>
      <c r="Q43" s="75"/>
      <c r="R43" s="75"/>
      <c r="S43" s="75"/>
      <c r="T43" s="73"/>
      <c r="U43" s="68"/>
      <c r="V43" s="68"/>
      <c r="W43" s="52">
        <f t="shared" si="3"/>
        <v>13</v>
      </c>
      <c r="X43" s="52">
        <f t="shared" si="1"/>
        <v>1</v>
      </c>
      <c r="Y43" s="52">
        <f t="shared" si="4"/>
        <v>1</v>
      </c>
      <c r="Z43" s="51"/>
      <c r="AA43" s="51" t="s">
        <v>22</v>
      </c>
      <c r="AB43"/>
      <c r="BF43"/>
      <c r="BG43"/>
      <c r="BH43"/>
    </row>
    <row r="44" spans="1:60" s="6" customFormat="1" ht="26.4" x14ac:dyDescent="0.3">
      <c r="A44" s="68">
        <v>4848</v>
      </c>
      <c r="B44" s="69">
        <v>2016</v>
      </c>
      <c r="C44" s="70" t="s">
        <v>35</v>
      </c>
      <c r="D44" s="70" t="s">
        <v>114</v>
      </c>
      <c r="E44" s="70" t="s">
        <v>28</v>
      </c>
      <c r="F44" s="70" t="s">
        <v>56</v>
      </c>
      <c r="G44" s="71">
        <v>1</v>
      </c>
      <c r="H44" s="68">
        <v>15377</v>
      </c>
      <c r="I44" s="70" t="s">
        <v>124</v>
      </c>
      <c r="J44" s="68"/>
      <c r="K44" s="68"/>
      <c r="L44" s="68"/>
      <c r="M44" s="68">
        <v>1</v>
      </c>
      <c r="N44" s="68">
        <v>1</v>
      </c>
      <c r="O44" s="68"/>
      <c r="P44" s="75"/>
      <c r="Q44" s="75"/>
      <c r="R44" s="75"/>
      <c r="S44" s="75"/>
      <c r="T44" s="73"/>
      <c r="U44" s="68"/>
      <c r="V44" s="68"/>
      <c r="W44" s="52">
        <f t="shared" si="3"/>
        <v>13</v>
      </c>
      <c r="X44" s="52">
        <f t="shared" si="1"/>
        <v>1</v>
      </c>
      <c r="Y44" s="52">
        <f t="shared" si="4"/>
        <v>1</v>
      </c>
      <c r="Z44" s="51"/>
      <c r="AA44" s="51" t="s">
        <v>22</v>
      </c>
      <c r="AB44"/>
      <c r="BF44"/>
      <c r="BG44"/>
      <c r="BH44"/>
    </row>
    <row r="45" spans="1:60" s="6" customFormat="1" ht="26.4" x14ac:dyDescent="0.3">
      <c r="A45" s="68">
        <v>4848</v>
      </c>
      <c r="B45" s="69">
        <v>2016</v>
      </c>
      <c r="C45" s="70" t="s">
        <v>35</v>
      </c>
      <c r="D45" s="70" t="s">
        <v>114</v>
      </c>
      <c r="E45" s="70" t="s">
        <v>28</v>
      </c>
      <c r="F45" s="70" t="s">
        <v>56</v>
      </c>
      <c r="G45" s="71">
        <v>1</v>
      </c>
      <c r="H45" s="68">
        <v>15377</v>
      </c>
      <c r="I45" s="70" t="s">
        <v>125</v>
      </c>
      <c r="J45" s="68">
        <v>17</v>
      </c>
      <c r="K45" s="68"/>
      <c r="L45" s="68"/>
      <c r="M45" s="68"/>
      <c r="N45" s="68"/>
      <c r="O45" s="68"/>
      <c r="P45" s="75"/>
      <c r="Q45" s="75"/>
      <c r="R45" s="75"/>
      <c r="S45" s="75"/>
      <c r="T45" s="73"/>
      <c r="U45" s="68"/>
      <c r="V45" s="68"/>
      <c r="W45" s="52">
        <f t="shared" si="3"/>
        <v>13</v>
      </c>
      <c r="X45" s="52">
        <f t="shared" si="1"/>
        <v>1</v>
      </c>
      <c r="Y45" s="52">
        <f t="shared" si="4"/>
        <v>1</v>
      </c>
      <c r="Z45" s="51"/>
      <c r="AA45" s="51" t="s">
        <v>22</v>
      </c>
      <c r="AB45"/>
      <c r="BF45"/>
      <c r="BG45"/>
      <c r="BH45"/>
    </row>
    <row r="46" spans="1:60" s="6" customFormat="1" ht="26.4" x14ac:dyDescent="0.3">
      <c r="A46" s="68">
        <v>4848</v>
      </c>
      <c r="B46" s="69">
        <v>2016</v>
      </c>
      <c r="C46" s="70" t="s">
        <v>35</v>
      </c>
      <c r="D46" s="70" t="s">
        <v>114</v>
      </c>
      <c r="E46" s="70" t="s">
        <v>28</v>
      </c>
      <c r="F46" s="70" t="s">
        <v>56</v>
      </c>
      <c r="G46" s="71">
        <v>1</v>
      </c>
      <c r="H46" s="68">
        <v>15377</v>
      </c>
      <c r="I46" s="70" t="s">
        <v>126</v>
      </c>
      <c r="J46" s="68">
        <v>17</v>
      </c>
      <c r="K46" s="68"/>
      <c r="L46" s="68"/>
      <c r="M46" s="68"/>
      <c r="N46" s="68"/>
      <c r="O46" s="68"/>
      <c r="P46" s="75"/>
      <c r="Q46" s="75"/>
      <c r="R46" s="75"/>
      <c r="S46" s="75"/>
      <c r="T46" s="73"/>
      <c r="U46" s="68"/>
      <c r="V46" s="68"/>
      <c r="W46" s="52">
        <f t="shared" si="3"/>
        <v>13</v>
      </c>
      <c r="X46" s="52">
        <f t="shared" si="1"/>
        <v>1</v>
      </c>
      <c r="Y46" s="52">
        <f t="shared" si="4"/>
        <v>1</v>
      </c>
      <c r="Z46" s="51"/>
      <c r="AA46" s="51" t="s">
        <v>22</v>
      </c>
      <c r="AB46"/>
      <c r="BF46"/>
      <c r="BG46"/>
      <c r="BH46"/>
    </row>
    <row r="47" spans="1:60" s="6" customFormat="1" ht="26.4" x14ac:dyDescent="0.3">
      <c r="A47" s="68">
        <v>4848</v>
      </c>
      <c r="B47" s="69">
        <v>2016</v>
      </c>
      <c r="C47" s="70" t="s">
        <v>35</v>
      </c>
      <c r="D47" s="70" t="s">
        <v>114</v>
      </c>
      <c r="E47" s="70" t="s">
        <v>28</v>
      </c>
      <c r="F47" s="70" t="s">
        <v>56</v>
      </c>
      <c r="G47" s="71">
        <v>1</v>
      </c>
      <c r="H47" s="68">
        <v>15377</v>
      </c>
      <c r="I47" s="70" t="s">
        <v>127</v>
      </c>
      <c r="J47" s="68">
        <v>18</v>
      </c>
      <c r="K47" s="68"/>
      <c r="L47" s="68">
        <v>27</v>
      </c>
      <c r="M47" s="68"/>
      <c r="N47" s="68"/>
      <c r="O47" s="68"/>
      <c r="P47" s="75"/>
      <c r="Q47" s="75"/>
      <c r="R47" s="75"/>
      <c r="S47" s="75"/>
      <c r="T47" s="73"/>
      <c r="U47" s="68"/>
      <c r="V47" s="68"/>
      <c r="W47" s="52">
        <f t="shared" si="3"/>
        <v>13</v>
      </c>
      <c r="X47" s="52">
        <f t="shared" si="1"/>
        <v>1</v>
      </c>
      <c r="Y47" s="52">
        <f t="shared" si="4"/>
        <v>1</v>
      </c>
      <c r="Z47" s="51"/>
      <c r="AA47" s="51" t="s">
        <v>22</v>
      </c>
      <c r="AB47"/>
      <c r="BF47"/>
      <c r="BG47"/>
      <c r="BH47"/>
    </row>
    <row r="48" spans="1:60" s="6" customFormat="1" ht="26.4" x14ac:dyDescent="0.3">
      <c r="A48" s="68">
        <v>4848</v>
      </c>
      <c r="B48" s="69">
        <v>2016</v>
      </c>
      <c r="C48" s="70" t="s">
        <v>35</v>
      </c>
      <c r="D48" s="70" t="s">
        <v>36</v>
      </c>
      <c r="E48" s="70" t="s">
        <v>26</v>
      </c>
      <c r="F48" s="70" t="s">
        <v>25</v>
      </c>
      <c r="G48" s="71">
        <v>1</v>
      </c>
      <c r="H48" s="68">
        <v>15377</v>
      </c>
      <c r="I48" s="70" t="s">
        <v>124</v>
      </c>
      <c r="J48" s="68"/>
      <c r="K48" s="68"/>
      <c r="L48" s="68"/>
      <c r="M48" s="68"/>
      <c r="N48" s="68">
        <v>1</v>
      </c>
      <c r="O48" s="68"/>
      <c r="P48" s="75"/>
      <c r="Q48" s="75"/>
      <c r="R48" s="75"/>
      <c r="S48" s="75"/>
      <c r="T48" s="73"/>
      <c r="U48" s="68"/>
      <c r="V48" s="68"/>
      <c r="W48" s="52">
        <f t="shared" si="3"/>
        <v>13</v>
      </c>
      <c r="X48" s="52">
        <f t="shared" si="1"/>
        <v>1</v>
      </c>
      <c r="Y48" s="52">
        <f t="shared" si="4"/>
        <v>1</v>
      </c>
      <c r="Z48" s="51"/>
      <c r="AA48" s="51" t="s">
        <v>22</v>
      </c>
      <c r="AB48"/>
      <c r="BF48"/>
      <c r="BG48"/>
      <c r="BH48"/>
    </row>
    <row r="49" spans="1:60" s="6" customFormat="1" ht="26.4" x14ac:dyDescent="0.3">
      <c r="A49" s="68">
        <v>4848</v>
      </c>
      <c r="B49" s="69">
        <v>2016</v>
      </c>
      <c r="C49" s="70" t="s">
        <v>35</v>
      </c>
      <c r="D49" s="70" t="s">
        <v>36</v>
      </c>
      <c r="E49" s="70" t="s">
        <v>26</v>
      </c>
      <c r="F49" s="70" t="s">
        <v>25</v>
      </c>
      <c r="G49" s="71">
        <v>1</v>
      </c>
      <c r="H49" s="68">
        <v>15377</v>
      </c>
      <c r="I49" s="70" t="s">
        <v>125</v>
      </c>
      <c r="J49" s="68"/>
      <c r="K49" s="68"/>
      <c r="L49" s="68">
        <v>34</v>
      </c>
      <c r="M49" s="68"/>
      <c r="N49" s="68"/>
      <c r="O49" s="68"/>
      <c r="P49" s="75"/>
      <c r="Q49" s="75"/>
      <c r="R49" s="75"/>
      <c r="S49" s="75"/>
      <c r="T49" s="73"/>
      <c r="U49" s="68"/>
      <c r="V49" s="68"/>
      <c r="W49" s="52">
        <f t="shared" si="3"/>
        <v>13</v>
      </c>
      <c r="X49" s="52">
        <f t="shared" si="1"/>
        <v>1</v>
      </c>
      <c r="Y49" s="52">
        <f t="shared" si="4"/>
        <v>1</v>
      </c>
      <c r="Z49" s="51"/>
      <c r="AA49" s="51" t="s">
        <v>22</v>
      </c>
      <c r="AB49"/>
      <c r="BF49"/>
      <c r="BG49"/>
      <c r="BH49"/>
    </row>
    <row r="50" spans="1:60" s="6" customFormat="1" ht="26.4" x14ac:dyDescent="0.3">
      <c r="A50" s="68">
        <v>4848</v>
      </c>
      <c r="B50" s="69">
        <v>2016</v>
      </c>
      <c r="C50" s="70" t="s">
        <v>35</v>
      </c>
      <c r="D50" s="70" t="s">
        <v>36</v>
      </c>
      <c r="E50" s="70" t="s">
        <v>26</v>
      </c>
      <c r="F50" s="70" t="s">
        <v>25</v>
      </c>
      <c r="G50" s="71">
        <v>1</v>
      </c>
      <c r="H50" s="68">
        <v>15377</v>
      </c>
      <c r="I50" s="70" t="s">
        <v>127</v>
      </c>
      <c r="J50" s="68"/>
      <c r="K50" s="68"/>
      <c r="L50" s="68">
        <v>27</v>
      </c>
      <c r="M50" s="68"/>
      <c r="N50" s="68"/>
      <c r="O50" s="68"/>
      <c r="P50" s="75"/>
      <c r="Q50" s="75"/>
      <c r="R50" s="75"/>
      <c r="S50" s="75"/>
      <c r="T50" s="73"/>
      <c r="U50" s="68"/>
      <c r="V50" s="68"/>
      <c r="W50" s="52">
        <f t="shared" si="3"/>
        <v>13</v>
      </c>
      <c r="X50" s="52">
        <f t="shared" si="1"/>
        <v>1</v>
      </c>
      <c r="Y50" s="52">
        <f t="shared" si="4"/>
        <v>1</v>
      </c>
      <c r="Z50" s="51"/>
      <c r="AA50" s="51" t="s">
        <v>22</v>
      </c>
      <c r="AB50"/>
      <c r="BF50"/>
      <c r="BG50"/>
      <c r="BH50"/>
    </row>
    <row r="51" spans="1:60" s="6" customFormat="1" ht="26.4" x14ac:dyDescent="0.3">
      <c r="A51" s="68">
        <v>4848</v>
      </c>
      <c r="B51" s="69">
        <v>2016</v>
      </c>
      <c r="C51" s="70" t="s">
        <v>35</v>
      </c>
      <c r="D51" s="70" t="s">
        <v>128</v>
      </c>
      <c r="E51" s="70" t="s">
        <v>26</v>
      </c>
      <c r="F51" s="70" t="s">
        <v>25</v>
      </c>
      <c r="G51" s="71">
        <v>1</v>
      </c>
      <c r="H51" s="68">
        <v>15377</v>
      </c>
      <c r="I51" s="70" t="s">
        <v>129</v>
      </c>
      <c r="J51" s="68"/>
      <c r="K51" s="68"/>
      <c r="L51" s="68"/>
      <c r="M51" s="68">
        <v>1</v>
      </c>
      <c r="N51" s="68">
        <v>1</v>
      </c>
      <c r="O51" s="68"/>
      <c r="P51" s="75"/>
      <c r="Q51" s="75"/>
      <c r="R51" s="75"/>
      <c r="S51" s="75"/>
      <c r="T51" s="73"/>
      <c r="U51" s="68"/>
      <c r="V51" s="68"/>
      <c r="W51" s="52">
        <f t="shared" si="3"/>
        <v>13</v>
      </c>
      <c r="X51" s="52">
        <f t="shared" si="1"/>
        <v>1</v>
      </c>
      <c r="Y51" s="52">
        <f t="shared" si="4"/>
        <v>1</v>
      </c>
      <c r="Z51" s="51"/>
      <c r="AA51" s="51" t="s">
        <v>22</v>
      </c>
      <c r="AB51"/>
      <c r="BF51"/>
      <c r="BG51"/>
      <c r="BH51"/>
    </row>
    <row r="52" spans="1:60" s="6" customFormat="1" ht="26.4" x14ac:dyDescent="0.3">
      <c r="A52" s="68">
        <v>4848</v>
      </c>
      <c r="B52" s="69">
        <v>2016</v>
      </c>
      <c r="C52" s="70" t="s">
        <v>35</v>
      </c>
      <c r="D52" s="70" t="s">
        <v>128</v>
      </c>
      <c r="E52" s="70" t="s">
        <v>26</v>
      </c>
      <c r="F52" s="70" t="s">
        <v>25</v>
      </c>
      <c r="G52" s="71">
        <v>1</v>
      </c>
      <c r="H52" s="68">
        <v>15377</v>
      </c>
      <c r="I52" s="70" t="s">
        <v>130</v>
      </c>
      <c r="J52" s="68">
        <v>17</v>
      </c>
      <c r="K52" s="68">
        <v>17</v>
      </c>
      <c r="L52" s="68">
        <v>20</v>
      </c>
      <c r="M52" s="68"/>
      <c r="N52" s="68"/>
      <c r="O52" s="68"/>
      <c r="P52" s="75"/>
      <c r="Q52" s="75"/>
      <c r="R52" s="75"/>
      <c r="S52" s="75"/>
      <c r="T52" s="73"/>
      <c r="U52" s="68"/>
      <c r="V52" s="68"/>
      <c r="W52" s="52">
        <f t="shared" si="3"/>
        <v>13</v>
      </c>
      <c r="X52" s="52">
        <f t="shared" si="1"/>
        <v>1</v>
      </c>
      <c r="Y52" s="52">
        <f t="shared" si="4"/>
        <v>1</v>
      </c>
      <c r="Z52" s="51"/>
      <c r="AA52" s="51" t="s">
        <v>22</v>
      </c>
      <c r="AB52"/>
      <c r="BF52"/>
      <c r="BG52"/>
      <c r="BH52"/>
    </row>
    <row r="53" spans="1:60" s="6" customFormat="1" ht="26.4" x14ac:dyDescent="0.3">
      <c r="A53" s="68">
        <v>4848</v>
      </c>
      <c r="B53" s="69">
        <v>2016</v>
      </c>
      <c r="C53" s="70" t="s">
        <v>35</v>
      </c>
      <c r="D53" s="70" t="s">
        <v>128</v>
      </c>
      <c r="E53" s="70" t="s">
        <v>26</v>
      </c>
      <c r="F53" s="70" t="s">
        <v>25</v>
      </c>
      <c r="G53" s="71">
        <v>1</v>
      </c>
      <c r="H53" s="68">
        <v>15377</v>
      </c>
      <c r="I53" s="70" t="s">
        <v>131</v>
      </c>
      <c r="J53" s="68"/>
      <c r="K53" s="68"/>
      <c r="L53" s="68">
        <v>36</v>
      </c>
      <c r="M53" s="68"/>
      <c r="N53" s="68"/>
      <c r="O53" s="68"/>
      <c r="P53" s="75"/>
      <c r="Q53" s="75"/>
      <c r="R53" s="75"/>
      <c r="S53" s="75"/>
      <c r="T53" s="73"/>
      <c r="U53" s="68"/>
      <c r="V53" s="68"/>
      <c r="W53" s="52">
        <f t="shared" si="3"/>
        <v>13</v>
      </c>
      <c r="X53" s="52">
        <f t="shared" si="1"/>
        <v>1</v>
      </c>
      <c r="Y53" s="52">
        <f t="shared" si="4"/>
        <v>1</v>
      </c>
      <c r="Z53" s="51"/>
      <c r="AA53" s="51" t="s">
        <v>22</v>
      </c>
      <c r="AB53"/>
      <c r="BF53"/>
      <c r="BG53"/>
      <c r="BH53"/>
    </row>
    <row r="54" spans="1:60" s="6" customFormat="1" ht="26.4" x14ac:dyDescent="0.3">
      <c r="A54" s="68">
        <v>4848</v>
      </c>
      <c r="B54" s="69">
        <v>2016</v>
      </c>
      <c r="C54" s="70" t="s">
        <v>35</v>
      </c>
      <c r="D54" s="70" t="s">
        <v>128</v>
      </c>
      <c r="E54" s="70" t="s">
        <v>26</v>
      </c>
      <c r="F54" s="70" t="s">
        <v>25</v>
      </c>
      <c r="G54" s="71">
        <v>1</v>
      </c>
      <c r="H54" s="68">
        <v>15377</v>
      </c>
      <c r="I54" s="70" t="s">
        <v>132</v>
      </c>
      <c r="J54" s="68"/>
      <c r="K54" s="68"/>
      <c r="L54" s="68">
        <v>36</v>
      </c>
      <c r="M54" s="68"/>
      <c r="N54" s="68"/>
      <c r="O54" s="68"/>
      <c r="P54" s="75"/>
      <c r="Q54" s="75"/>
      <c r="R54" s="75"/>
      <c r="S54" s="75"/>
      <c r="T54" s="73"/>
      <c r="U54" s="68"/>
      <c r="V54" s="68"/>
      <c r="W54" s="52">
        <f t="shared" si="3"/>
        <v>13</v>
      </c>
      <c r="X54" s="52">
        <f t="shared" si="1"/>
        <v>1</v>
      </c>
      <c r="Y54" s="52">
        <f t="shared" si="4"/>
        <v>1</v>
      </c>
      <c r="Z54" s="51"/>
      <c r="AA54" s="51" t="s">
        <v>22</v>
      </c>
      <c r="AB54"/>
      <c r="BF54"/>
      <c r="BG54"/>
      <c r="BH54"/>
    </row>
    <row r="55" spans="1:60" s="6" customFormat="1" ht="26.4" x14ac:dyDescent="0.3">
      <c r="A55" s="68">
        <v>4848</v>
      </c>
      <c r="B55" s="69">
        <v>2016</v>
      </c>
      <c r="C55" s="70" t="s">
        <v>35</v>
      </c>
      <c r="D55" s="70" t="s">
        <v>128</v>
      </c>
      <c r="E55" s="70" t="s">
        <v>26</v>
      </c>
      <c r="F55" s="70" t="s">
        <v>25</v>
      </c>
      <c r="G55" s="71">
        <v>1</v>
      </c>
      <c r="H55" s="68">
        <v>15377</v>
      </c>
      <c r="I55" s="70" t="s">
        <v>135</v>
      </c>
      <c r="J55" s="68">
        <v>14</v>
      </c>
      <c r="K55" s="68"/>
      <c r="L55" s="68"/>
      <c r="M55" s="68"/>
      <c r="N55" s="68"/>
      <c r="O55" s="68"/>
      <c r="P55" s="75"/>
      <c r="Q55" s="75"/>
      <c r="R55" s="75"/>
      <c r="S55" s="75"/>
      <c r="T55" s="73"/>
      <c r="U55" s="68"/>
      <c r="V55" s="68"/>
      <c r="W55" s="52">
        <f t="shared" si="3"/>
        <v>13</v>
      </c>
      <c r="X55" s="52">
        <f t="shared" si="1"/>
        <v>1</v>
      </c>
      <c r="Y55" s="52">
        <f t="shared" si="4"/>
        <v>1</v>
      </c>
      <c r="Z55" s="51"/>
      <c r="AA55" s="51"/>
      <c r="AB55"/>
      <c r="BF55"/>
      <c r="BG55"/>
      <c r="BH55"/>
    </row>
    <row r="56" spans="1:60" s="6" customFormat="1" ht="26.4" x14ac:dyDescent="0.3">
      <c r="A56" s="68">
        <v>4848</v>
      </c>
      <c r="B56" s="69">
        <v>2016</v>
      </c>
      <c r="C56" s="70" t="s">
        <v>35</v>
      </c>
      <c r="D56" s="70" t="s">
        <v>133</v>
      </c>
      <c r="E56" s="70" t="s">
        <v>20</v>
      </c>
      <c r="F56" s="70" t="s">
        <v>81</v>
      </c>
      <c r="G56" s="71">
        <v>1</v>
      </c>
      <c r="H56" s="68">
        <v>15377</v>
      </c>
      <c r="I56" s="70" t="s">
        <v>126</v>
      </c>
      <c r="J56" s="68"/>
      <c r="K56" s="68"/>
      <c r="L56" s="68">
        <v>34</v>
      </c>
      <c r="M56" s="68"/>
      <c r="N56" s="68"/>
      <c r="O56" s="68"/>
      <c r="P56" s="75"/>
      <c r="Q56" s="75"/>
      <c r="R56" s="75"/>
      <c r="S56" s="75"/>
      <c r="T56" s="73"/>
      <c r="U56" s="68"/>
      <c r="V56" s="68"/>
      <c r="W56" s="52">
        <f t="shared" si="3"/>
        <v>13</v>
      </c>
      <c r="X56" s="52">
        <f t="shared" si="1"/>
        <v>1</v>
      </c>
      <c r="Y56" s="52">
        <f t="shared" si="4"/>
        <v>1</v>
      </c>
      <c r="Z56" s="51"/>
      <c r="AA56" s="51" t="s">
        <v>22</v>
      </c>
      <c r="AB56"/>
      <c r="BF56"/>
      <c r="BG56"/>
      <c r="BH56"/>
    </row>
    <row r="57" spans="1:60" s="6" customFormat="1" ht="26.4" x14ac:dyDescent="0.3">
      <c r="A57" s="68">
        <v>4848</v>
      </c>
      <c r="B57" s="69">
        <v>2016</v>
      </c>
      <c r="C57" s="70" t="s">
        <v>35</v>
      </c>
      <c r="D57" s="70" t="s">
        <v>133</v>
      </c>
      <c r="E57" s="70" t="s">
        <v>20</v>
      </c>
      <c r="F57" s="70" t="s">
        <v>81</v>
      </c>
      <c r="G57" s="71">
        <v>1</v>
      </c>
      <c r="H57" s="68">
        <v>15377</v>
      </c>
      <c r="I57" s="70" t="s">
        <v>122</v>
      </c>
      <c r="J57" s="68"/>
      <c r="K57" s="68"/>
      <c r="L57" s="68">
        <v>34</v>
      </c>
      <c r="M57" s="68"/>
      <c r="N57" s="68"/>
      <c r="O57" s="68"/>
      <c r="P57" s="75"/>
      <c r="Q57" s="75"/>
      <c r="R57" s="75"/>
      <c r="S57" s="75"/>
      <c r="T57" s="73"/>
      <c r="U57" s="68"/>
      <c r="V57" s="68"/>
      <c r="W57" s="52">
        <f t="shared" si="3"/>
        <v>13</v>
      </c>
      <c r="X57" s="52">
        <f t="shared" si="1"/>
        <v>1</v>
      </c>
      <c r="Y57" s="52">
        <f t="shared" si="4"/>
        <v>1</v>
      </c>
      <c r="Z57" s="51"/>
      <c r="AA57" s="51"/>
      <c r="AB57"/>
      <c r="BF57"/>
      <c r="BG57"/>
      <c r="BH57"/>
    </row>
    <row r="58" spans="1:60" s="6" customFormat="1" ht="26.4" x14ac:dyDescent="0.3">
      <c r="A58" s="68">
        <v>4848</v>
      </c>
      <c r="B58" s="69">
        <v>2016</v>
      </c>
      <c r="C58" s="70" t="s">
        <v>35</v>
      </c>
      <c r="D58" s="70" t="s">
        <v>133</v>
      </c>
      <c r="E58" s="70" t="s">
        <v>20</v>
      </c>
      <c r="F58" s="70" t="s">
        <v>81</v>
      </c>
      <c r="G58" s="71">
        <v>1</v>
      </c>
      <c r="H58" s="68">
        <v>15377</v>
      </c>
      <c r="I58" s="70" t="s">
        <v>134</v>
      </c>
      <c r="J58" s="68"/>
      <c r="K58" s="68"/>
      <c r="L58" s="68">
        <v>34</v>
      </c>
      <c r="M58" s="68"/>
      <c r="N58" s="68"/>
      <c r="O58" s="68">
        <v>1</v>
      </c>
      <c r="P58" s="75">
        <v>1</v>
      </c>
      <c r="Q58" s="75"/>
      <c r="R58" s="75"/>
      <c r="S58" s="75"/>
      <c r="T58" s="73"/>
      <c r="U58" s="68"/>
      <c r="V58" s="68"/>
      <c r="W58" s="52">
        <f t="shared" si="3"/>
        <v>13</v>
      </c>
      <c r="X58" s="52">
        <f t="shared" si="1"/>
        <v>1</v>
      </c>
      <c r="Y58" s="52">
        <f t="shared" si="4"/>
        <v>1</v>
      </c>
      <c r="Z58" s="51"/>
      <c r="AA58" s="51" t="s">
        <v>22</v>
      </c>
      <c r="AB58"/>
      <c r="BF58"/>
      <c r="BG58"/>
      <c r="BH58"/>
    </row>
    <row r="59" spans="1:60" s="6" customFormat="1" ht="26.4" x14ac:dyDescent="0.3">
      <c r="A59" s="68">
        <v>4848</v>
      </c>
      <c r="B59" s="69">
        <v>2016</v>
      </c>
      <c r="C59" s="70" t="s">
        <v>35</v>
      </c>
      <c r="D59" s="70" t="s">
        <v>133</v>
      </c>
      <c r="E59" s="70" t="s">
        <v>20</v>
      </c>
      <c r="F59" s="70" t="s">
        <v>81</v>
      </c>
      <c r="G59" s="71">
        <v>1</v>
      </c>
      <c r="H59" s="68">
        <v>15377</v>
      </c>
      <c r="I59" s="70" t="s">
        <v>135</v>
      </c>
      <c r="J59" s="68"/>
      <c r="K59" s="68"/>
      <c r="L59" s="68">
        <v>32</v>
      </c>
      <c r="M59" s="68">
        <v>1</v>
      </c>
      <c r="N59" s="68">
        <v>1</v>
      </c>
      <c r="O59" s="68"/>
      <c r="P59" s="75"/>
      <c r="Q59" s="75"/>
      <c r="R59" s="75"/>
      <c r="S59" s="75"/>
      <c r="T59" s="73"/>
      <c r="U59" s="68"/>
      <c r="V59" s="68"/>
      <c r="W59" s="52">
        <f t="shared" si="3"/>
        <v>13</v>
      </c>
      <c r="X59" s="52">
        <f t="shared" si="1"/>
        <v>1</v>
      </c>
      <c r="Y59" s="52">
        <f t="shared" si="4"/>
        <v>1</v>
      </c>
      <c r="Z59" s="51"/>
      <c r="AA59" s="51" t="s">
        <v>22</v>
      </c>
      <c r="AB59"/>
      <c r="BF59"/>
      <c r="BG59"/>
      <c r="BH59"/>
    </row>
    <row r="60" spans="1:60" s="6" customFormat="1" ht="26.4" x14ac:dyDescent="0.3">
      <c r="A60" s="68">
        <v>4848</v>
      </c>
      <c r="B60" s="69">
        <v>2016</v>
      </c>
      <c r="C60" s="70" t="s">
        <v>35</v>
      </c>
      <c r="D60" s="70" t="s">
        <v>133</v>
      </c>
      <c r="E60" s="70" t="s">
        <v>20</v>
      </c>
      <c r="F60" s="70" t="s">
        <v>81</v>
      </c>
      <c r="G60" s="71">
        <v>1</v>
      </c>
      <c r="H60" s="68">
        <v>15377</v>
      </c>
      <c r="I60" s="70" t="s">
        <v>130</v>
      </c>
      <c r="J60" s="68"/>
      <c r="K60" s="68"/>
      <c r="L60" s="68">
        <v>14</v>
      </c>
      <c r="M60" s="68"/>
      <c r="N60" s="68"/>
      <c r="O60" s="68"/>
      <c r="P60" s="75"/>
      <c r="Q60" s="75"/>
      <c r="R60" s="75"/>
      <c r="S60" s="75"/>
      <c r="T60" s="73"/>
      <c r="U60" s="68"/>
      <c r="V60" s="68"/>
      <c r="W60" s="52">
        <f t="shared" si="3"/>
        <v>13</v>
      </c>
      <c r="X60" s="52">
        <f t="shared" si="1"/>
        <v>1</v>
      </c>
      <c r="Y60" s="52">
        <f t="shared" si="4"/>
        <v>1</v>
      </c>
      <c r="Z60" s="51"/>
      <c r="AA60" s="51"/>
      <c r="AB60"/>
      <c r="BF60"/>
      <c r="BG60"/>
      <c r="BH60"/>
    </row>
    <row r="61" spans="1:60" s="6" customFormat="1" ht="26.4" x14ac:dyDescent="0.3">
      <c r="A61" s="68">
        <v>4848</v>
      </c>
      <c r="B61" s="69">
        <v>2016</v>
      </c>
      <c r="C61" s="70" t="s">
        <v>35</v>
      </c>
      <c r="D61" s="70" t="s">
        <v>73</v>
      </c>
      <c r="E61" s="70" t="s">
        <v>20</v>
      </c>
      <c r="F61" s="70" t="s">
        <v>21</v>
      </c>
      <c r="G61" s="71">
        <v>1</v>
      </c>
      <c r="H61" s="68">
        <v>15377</v>
      </c>
      <c r="I61" s="70" t="s">
        <v>66</v>
      </c>
      <c r="J61" s="68">
        <v>54</v>
      </c>
      <c r="K61" s="68">
        <v>54</v>
      </c>
      <c r="L61" s="68"/>
      <c r="M61" s="68"/>
      <c r="N61" s="68"/>
      <c r="O61" s="68">
        <v>1</v>
      </c>
      <c r="P61" s="75">
        <v>1</v>
      </c>
      <c r="Q61" s="75"/>
      <c r="R61" s="75"/>
      <c r="S61" s="75"/>
      <c r="T61" s="73"/>
      <c r="U61" s="68"/>
      <c r="V61" s="68"/>
      <c r="W61" s="52">
        <f t="shared" si="3"/>
        <v>13</v>
      </c>
      <c r="X61" s="52">
        <f t="shared" si="1"/>
        <v>1</v>
      </c>
      <c r="Y61" s="52">
        <f t="shared" si="4"/>
        <v>1</v>
      </c>
      <c r="Z61" s="51"/>
      <c r="AA61" s="51" t="s">
        <v>22</v>
      </c>
      <c r="AB61"/>
      <c r="BF61"/>
      <c r="BG61"/>
      <c r="BH61"/>
    </row>
    <row r="62" spans="1:60" s="6" customFormat="1" ht="26.4" x14ac:dyDescent="0.3">
      <c r="A62" s="68">
        <v>4848</v>
      </c>
      <c r="B62" s="69">
        <v>2017</v>
      </c>
      <c r="C62" s="70" t="s">
        <v>35</v>
      </c>
      <c r="D62" s="70" t="s">
        <v>72</v>
      </c>
      <c r="E62" s="70" t="s">
        <v>26</v>
      </c>
      <c r="F62" s="70" t="s">
        <v>25</v>
      </c>
      <c r="G62" s="71">
        <v>1</v>
      </c>
      <c r="H62" s="68">
        <v>16003</v>
      </c>
      <c r="I62" s="70" t="s">
        <v>140</v>
      </c>
      <c r="J62" s="68"/>
      <c r="K62" s="68">
        <v>48</v>
      </c>
      <c r="L62" s="68">
        <v>9</v>
      </c>
      <c r="M62" s="68">
        <v>1</v>
      </c>
      <c r="N62" s="68">
        <v>1</v>
      </c>
      <c r="O62" s="68"/>
      <c r="P62" s="74">
        <v>1</v>
      </c>
      <c r="Q62" s="74"/>
      <c r="R62" s="74"/>
      <c r="S62" s="74"/>
      <c r="T62" s="73"/>
      <c r="U62" s="68"/>
      <c r="V62" s="68"/>
      <c r="W62" s="52">
        <f t="shared" si="3"/>
        <v>13</v>
      </c>
      <c r="X62" s="52">
        <f t="shared" si="1"/>
        <v>1</v>
      </c>
      <c r="Y62" s="52">
        <f t="shared" si="4"/>
        <v>1</v>
      </c>
      <c r="Z62" s="51"/>
      <c r="AA62" s="51" t="s">
        <v>22</v>
      </c>
      <c r="AB62"/>
      <c r="BF62"/>
      <c r="BG62"/>
      <c r="BH62"/>
    </row>
    <row r="63" spans="1:60" s="6" customFormat="1" ht="26.4" x14ac:dyDescent="0.3">
      <c r="A63" s="68">
        <v>4848</v>
      </c>
      <c r="B63" s="69">
        <v>2017</v>
      </c>
      <c r="C63" s="70" t="s">
        <v>35</v>
      </c>
      <c r="D63" s="70" t="s">
        <v>72</v>
      </c>
      <c r="E63" s="70" t="s">
        <v>26</v>
      </c>
      <c r="F63" s="70" t="s">
        <v>25</v>
      </c>
      <c r="G63" s="71">
        <v>1</v>
      </c>
      <c r="H63" s="68">
        <v>16003</v>
      </c>
      <c r="I63" s="70" t="s">
        <v>134</v>
      </c>
      <c r="J63" s="68">
        <v>54</v>
      </c>
      <c r="K63" s="68"/>
      <c r="L63" s="68"/>
      <c r="M63" s="68"/>
      <c r="N63" s="68"/>
      <c r="O63" s="68"/>
      <c r="P63" s="74"/>
      <c r="Q63" s="74"/>
      <c r="R63" s="74"/>
      <c r="S63" s="74"/>
      <c r="T63" s="73"/>
      <c r="U63" s="68"/>
      <c r="V63" s="68"/>
      <c r="W63" s="52">
        <f t="shared" si="3"/>
        <v>13</v>
      </c>
      <c r="X63" s="52">
        <f t="shared" si="1"/>
        <v>1</v>
      </c>
      <c r="Y63" s="52">
        <f t="shared" si="4"/>
        <v>1</v>
      </c>
      <c r="Z63" s="51"/>
      <c r="AA63" s="51" t="s">
        <v>22</v>
      </c>
      <c r="AB63"/>
      <c r="BF63"/>
      <c r="BG63"/>
      <c r="BH63"/>
    </row>
    <row r="64" spans="1:60" s="6" customFormat="1" ht="26.4" x14ac:dyDescent="0.3">
      <c r="A64" s="68">
        <v>4848</v>
      </c>
      <c r="B64" s="69">
        <v>2017</v>
      </c>
      <c r="C64" s="70" t="s">
        <v>35</v>
      </c>
      <c r="D64" s="70" t="s">
        <v>72</v>
      </c>
      <c r="E64" s="70" t="s">
        <v>26</v>
      </c>
      <c r="F64" s="70" t="s">
        <v>25</v>
      </c>
      <c r="G64" s="71">
        <v>1</v>
      </c>
      <c r="H64" s="68">
        <v>16003</v>
      </c>
      <c r="I64" s="70" t="s">
        <v>141</v>
      </c>
      <c r="J64" s="68">
        <v>24</v>
      </c>
      <c r="K64" s="68"/>
      <c r="L64" s="68">
        <v>48</v>
      </c>
      <c r="M64" s="68">
        <v>1</v>
      </c>
      <c r="N64" s="68">
        <v>1</v>
      </c>
      <c r="O64" s="68"/>
      <c r="P64" s="74"/>
      <c r="Q64" s="74"/>
      <c r="R64" s="74"/>
      <c r="S64" s="74"/>
      <c r="T64" s="73"/>
      <c r="U64" s="68"/>
      <c r="V64" s="68"/>
      <c r="W64" s="52">
        <f t="shared" si="3"/>
        <v>13</v>
      </c>
      <c r="X64" s="52">
        <f t="shared" si="1"/>
        <v>1</v>
      </c>
      <c r="Y64" s="52">
        <f t="shared" si="4"/>
        <v>1</v>
      </c>
      <c r="Z64" s="51"/>
      <c r="AA64" s="51" t="s">
        <v>22</v>
      </c>
      <c r="AB64"/>
      <c r="BF64"/>
      <c r="BG64"/>
      <c r="BH64"/>
    </row>
    <row r="65" spans="1:60" s="6" customFormat="1" ht="39.6" x14ac:dyDescent="0.3">
      <c r="A65" s="68">
        <v>4848</v>
      </c>
      <c r="B65" s="69">
        <v>2017</v>
      </c>
      <c r="C65" s="70" t="s">
        <v>35</v>
      </c>
      <c r="D65" s="70" t="s">
        <v>113</v>
      </c>
      <c r="E65" s="70" t="s">
        <v>20</v>
      </c>
      <c r="F65" s="70" t="s">
        <v>81</v>
      </c>
      <c r="G65" s="71">
        <v>0.5</v>
      </c>
      <c r="H65" s="68">
        <v>16003</v>
      </c>
      <c r="I65" s="70" t="s">
        <v>142</v>
      </c>
      <c r="J65" s="68"/>
      <c r="K65" s="68">
        <v>22</v>
      </c>
      <c r="L65" s="68">
        <v>22</v>
      </c>
      <c r="M65" s="68"/>
      <c r="N65" s="68"/>
      <c r="O65" s="68"/>
      <c r="P65" s="74"/>
      <c r="Q65" s="74"/>
      <c r="R65" s="74"/>
      <c r="S65" s="74"/>
      <c r="T65" s="73"/>
      <c r="U65" s="68"/>
      <c r="V65" s="68"/>
      <c r="W65" s="52">
        <f t="shared" si="3"/>
        <v>13</v>
      </c>
      <c r="X65" s="52">
        <f t="shared" si="1"/>
        <v>1</v>
      </c>
      <c r="Y65" s="52">
        <f t="shared" si="4"/>
        <v>1</v>
      </c>
      <c r="Z65" s="51"/>
      <c r="AA65" s="51" t="s">
        <v>22</v>
      </c>
      <c r="AB65"/>
      <c r="BF65"/>
      <c r="BG65"/>
      <c r="BH65"/>
    </row>
    <row r="66" spans="1:60" s="6" customFormat="1" ht="26.4" x14ac:dyDescent="0.3">
      <c r="A66" s="68">
        <v>4848</v>
      </c>
      <c r="B66" s="69">
        <v>2017</v>
      </c>
      <c r="C66" s="70" t="s">
        <v>35</v>
      </c>
      <c r="D66" s="70" t="s">
        <v>113</v>
      </c>
      <c r="E66" s="70" t="s">
        <v>20</v>
      </c>
      <c r="F66" s="70" t="s">
        <v>81</v>
      </c>
      <c r="G66" s="71">
        <v>0.5</v>
      </c>
      <c r="H66" s="68">
        <v>16003</v>
      </c>
      <c r="I66" s="70" t="s">
        <v>146</v>
      </c>
      <c r="J66" s="68"/>
      <c r="K66" s="68"/>
      <c r="L66" s="68">
        <v>34</v>
      </c>
      <c r="M66" s="68"/>
      <c r="N66" s="68"/>
      <c r="O66" s="68"/>
      <c r="P66" s="74"/>
      <c r="Q66" s="74"/>
      <c r="R66" s="74"/>
      <c r="S66" s="74"/>
      <c r="T66" s="73"/>
      <c r="U66" s="68"/>
      <c r="V66" s="68"/>
      <c r="W66" s="52">
        <f t="shared" si="3"/>
        <v>13</v>
      </c>
      <c r="X66" s="52">
        <f t="shared" si="1"/>
        <v>1</v>
      </c>
      <c r="Y66" s="52">
        <f t="shared" si="4"/>
        <v>1</v>
      </c>
      <c r="Z66" s="51"/>
      <c r="AA66" s="51"/>
      <c r="AB66"/>
      <c r="BF66"/>
      <c r="BG66"/>
      <c r="BH66"/>
    </row>
    <row r="67" spans="1:60" s="6" customFormat="1" ht="26.4" x14ac:dyDescent="0.3">
      <c r="A67" s="68">
        <v>4848</v>
      </c>
      <c r="B67" s="69">
        <v>2017</v>
      </c>
      <c r="C67" s="70" t="s">
        <v>35</v>
      </c>
      <c r="D67" s="70" t="s">
        <v>113</v>
      </c>
      <c r="E67" s="70" t="s">
        <v>20</v>
      </c>
      <c r="F67" s="70" t="s">
        <v>81</v>
      </c>
      <c r="G67" s="71">
        <v>0.5</v>
      </c>
      <c r="H67" s="68">
        <v>16003</v>
      </c>
      <c r="I67" s="70" t="s">
        <v>143</v>
      </c>
      <c r="J67" s="68"/>
      <c r="K67" s="68">
        <v>10</v>
      </c>
      <c r="L67" s="68">
        <v>20</v>
      </c>
      <c r="M67" s="68"/>
      <c r="N67" s="68"/>
      <c r="O67" s="68"/>
      <c r="P67" s="74"/>
      <c r="Q67" s="74"/>
      <c r="R67" s="74"/>
      <c r="S67" s="74"/>
      <c r="T67" s="73"/>
      <c r="U67" s="68"/>
      <c r="V67" s="68"/>
      <c r="W67" s="52">
        <f t="shared" si="3"/>
        <v>13</v>
      </c>
      <c r="X67" s="52">
        <f t="shared" si="1"/>
        <v>1</v>
      </c>
      <c r="Y67" s="52">
        <f t="shared" si="4"/>
        <v>1</v>
      </c>
      <c r="Z67" s="51"/>
      <c r="AA67" s="51"/>
      <c r="AB67"/>
      <c r="BF67"/>
      <c r="BG67"/>
      <c r="BH67"/>
    </row>
    <row r="68" spans="1:60" s="6" customFormat="1" ht="26.4" x14ac:dyDescent="0.3">
      <c r="A68" s="68">
        <v>4848</v>
      </c>
      <c r="B68" s="69">
        <v>2017</v>
      </c>
      <c r="C68" s="70" t="s">
        <v>35</v>
      </c>
      <c r="D68" s="70" t="s">
        <v>113</v>
      </c>
      <c r="E68" s="70" t="s">
        <v>20</v>
      </c>
      <c r="F68" s="70" t="s">
        <v>81</v>
      </c>
      <c r="G68" s="71">
        <v>0.5</v>
      </c>
      <c r="H68" s="68">
        <v>16003</v>
      </c>
      <c r="I68" s="70" t="s">
        <v>134</v>
      </c>
      <c r="J68" s="68"/>
      <c r="K68" s="68"/>
      <c r="L68" s="68">
        <v>20</v>
      </c>
      <c r="M68" s="68">
        <v>1</v>
      </c>
      <c r="N68" s="68"/>
      <c r="O68" s="68"/>
      <c r="P68" s="74"/>
      <c r="Q68" s="74"/>
      <c r="R68" s="74"/>
      <c r="S68" s="74"/>
      <c r="T68" s="73"/>
      <c r="U68" s="68"/>
      <c r="V68" s="68"/>
      <c r="W68" s="52">
        <f t="shared" si="3"/>
        <v>13</v>
      </c>
      <c r="X68" s="52">
        <f t="shared" ref="X68:X131" si="5">ROUNDUP(W68/30,0)</f>
        <v>1</v>
      </c>
      <c r="Y68" s="52">
        <f t="shared" si="4"/>
        <v>1</v>
      </c>
      <c r="Z68" s="51"/>
      <c r="AA68" s="51"/>
      <c r="AB68"/>
      <c r="BF68"/>
      <c r="BG68"/>
      <c r="BH68"/>
    </row>
    <row r="69" spans="1:60" s="6" customFormat="1" ht="26.4" x14ac:dyDescent="0.3">
      <c r="A69" s="68">
        <v>4848</v>
      </c>
      <c r="B69" s="69">
        <v>2017</v>
      </c>
      <c r="C69" s="70" t="s">
        <v>35</v>
      </c>
      <c r="D69" s="70" t="s">
        <v>114</v>
      </c>
      <c r="E69" s="70" t="s">
        <v>28</v>
      </c>
      <c r="F69" s="70" t="s">
        <v>56</v>
      </c>
      <c r="G69" s="71">
        <v>1</v>
      </c>
      <c r="H69" s="68">
        <v>16003</v>
      </c>
      <c r="I69" s="70" t="s">
        <v>58</v>
      </c>
      <c r="J69" s="68">
        <v>10</v>
      </c>
      <c r="K69" s="68">
        <v>8</v>
      </c>
      <c r="L69" s="68"/>
      <c r="M69" s="68"/>
      <c r="N69" s="68"/>
      <c r="O69" s="68"/>
      <c r="P69" s="74">
        <v>1</v>
      </c>
      <c r="Q69" s="74"/>
      <c r="R69" s="74"/>
      <c r="S69" s="74"/>
      <c r="T69" s="73"/>
      <c r="U69" s="68"/>
      <c r="V69" s="68"/>
      <c r="W69" s="52">
        <f t="shared" si="3"/>
        <v>13</v>
      </c>
      <c r="X69" s="52">
        <f t="shared" si="5"/>
        <v>1</v>
      </c>
      <c r="Y69" s="52">
        <f t="shared" si="4"/>
        <v>1</v>
      </c>
      <c r="Z69" s="51"/>
      <c r="AA69" s="51" t="s">
        <v>22</v>
      </c>
      <c r="AB69"/>
      <c r="BF69"/>
      <c r="BG69"/>
      <c r="BH69"/>
    </row>
    <row r="70" spans="1:60" s="6" customFormat="1" ht="26.4" x14ac:dyDescent="0.3">
      <c r="A70" s="68">
        <v>4848</v>
      </c>
      <c r="B70" s="69">
        <v>2017</v>
      </c>
      <c r="C70" s="70" t="s">
        <v>35</v>
      </c>
      <c r="D70" s="70" t="s">
        <v>36</v>
      </c>
      <c r="E70" s="70" t="s">
        <v>26</v>
      </c>
      <c r="F70" s="70" t="s">
        <v>25</v>
      </c>
      <c r="G70" s="71">
        <v>1</v>
      </c>
      <c r="H70" s="68">
        <v>16003</v>
      </c>
      <c r="I70" s="70" t="s">
        <v>143</v>
      </c>
      <c r="J70" s="68">
        <v>6</v>
      </c>
      <c r="K70" s="68"/>
      <c r="L70" s="68"/>
      <c r="M70" s="68"/>
      <c r="N70" s="68"/>
      <c r="O70" s="68"/>
      <c r="P70" s="74"/>
      <c r="Q70" s="74"/>
      <c r="R70" s="74"/>
      <c r="S70" s="74"/>
      <c r="T70" s="73"/>
      <c r="U70" s="68"/>
      <c r="V70" s="68"/>
      <c r="W70" s="52">
        <f t="shared" si="3"/>
        <v>13</v>
      </c>
      <c r="X70" s="52">
        <f t="shared" si="5"/>
        <v>1</v>
      </c>
      <c r="Y70" s="52">
        <f t="shared" si="4"/>
        <v>1</v>
      </c>
      <c r="Z70" s="51"/>
      <c r="AA70" s="51" t="s">
        <v>22</v>
      </c>
      <c r="AB70"/>
      <c r="BF70"/>
      <c r="BG70"/>
      <c r="BH70"/>
    </row>
    <row r="71" spans="1:60" s="6" customFormat="1" ht="26.4" x14ac:dyDescent="0.3">
      <c r="A71" s="68">
        <v>4848</v>
      </c>
      <c r="B71" s="69">
        <v>2017</v>
      </c>
      <c r="C71" s="70" t="s">
        <v>35</v>
      </c>
      <c r="D71" s="70" t="s">
        <v>115</v>
      </c>
      <c r="E71" s="70" t="s">
        <v>33</v>
      </c>
      <c r="F71" s="70" t="s">
        <v>25</v>
      </c>
      <c r="G71" s="71">
        <v>1</v>
      </c>
      <c r="H71" s="68">
        <v>16003</v>
      </c>
      <c r="I71" s="70" t="s">
        <v>144</v>
      </c>
      <c r="J71" s="68"/>
      <c r="K71" s="68"/>
      <c r="L71" s="68"/>
      <c r="M71" s="68">
        <v>1</v>
      </c>
      <c r="N71" s="68">
        <v>1</v>
      </c>
      <c r="O71" s="68"/>
      <c r="P71" s="74"/>
      <c r="Q71" s="74"/>
      <c r="R71" s="74"/>
      <c r="S71" s="74"/>
      <c r="T71" s="73"/>
      <c r="U71" s="68"/>
      <c r="V71" s="68"/>
      <c r="W71" s="52">
        <f t="shared" si="3"/>
        <v>13</v>
      </c>
      <c r="X71" s="52">
        <f t="shared" si="5"/>
        <v>1</v>
      </c>
      <c r="Y71" s="52">
        <f t="shared" si="4"/>
        <v>1</v>
      </c>
      <c r="Z71" s="51"/>
      <c r="AA71" s="51" t="s">
        <v>22</v>
      </c>
      <c r="AB71"/>
      <c r="BF71"/>
      <c r="BG71"/>
      <c r="BH71"/>
    </row>
    <row r="72" spans="1:60" s="6" customFormat="1" ht="26.4" x14ac:dyDescent="0.3">
      <c r="A72" s="68">
        <v>4848</v>
      </c>
      <c r="B72" s="69">
        <v>2017</v>
      </c>
      <c r="C72" s="70" t="s">
        <v>35</v>
      </c>
      <c r="D72" s="70" t="s">
        <v>133</v>
      </c>
      <c r="E72" s="70" t="s">
        <v>20</v>
      </c>
      <c r="F72" s="70" t="s">
        <v>81</v>
      </c>
      <c r="G72" s="71">
        <v>1</v>
      </c>
      <c r="H72" s="68">
        <v>16003</v>
      </c>
      <c r="I72" s="70" t="s">
        <v>140</v>
      </c>
      <c r="J72" s="68"/>
      <c r="K72" s="68"/>
      <c r="L72" s="68">
        <v>54</v>
      </c>
      <c r="M72" s="68"/>
      <c r="N72" s="68"/>
      <c r="O72" s="68"/>
      <c r="P72" s="74"/>
      <c r="Q72" s="74"/>
      <c r="R72" s="74"/>
      <c r="S72" s="74"/>
      <c r="T72" s="73"/>
      <c r="U72" s="68"/>
      <c r="V72" s="68"/>
      <c r="W72" s="52">
        <f t="shared" ref="W72:W135" si="6">IFERROR(INDEX($AD$11:$BE$11,1,MATCH(H72,$AD$4:$BE$4,0)),IFERROR(MOD(H72,12)+21,10))</f>
        <v>13</v>
      </c>
      <c r="X72" s="52">
        <f t="shared" si="5"/>
        <v>1</v>
      </c>
      <c r="Y72" s="52">
        <f t="shared" ref="Y72:Y135" si="7">ROUNDUP(W72/15,0)</f>
        <v>1</v>
      </c>
      <c r="Z72" s="51"/>
      <c r="AA72" s="51" t="s">
        <v>22</v>
      </c>
      <c r="AB72"/>
      <c r="BF72"/>
      <c r="BG72"/>
      <c r="BH72"/>
    </row>
    <row r="73" spans="1:60" s="6" customFormat="1" ht="26.4" x14ac:dyDescent="0.3">
      <c r="A73" s="68">
        <v>4848</v>
      </c>
      <c r="B73" s="69">
        <v>2017</v>
      </c>
      <c r="C73" s="70" t="s">
        <v>35</v>
      </c>
      <c r="D73" s="70" t="s">
        <v>133</v>
      </c>
      <c r="E73" s="70" t="s">
        <v>20</v>
      </c>
      <c r="F73" s="70" t="s">
        <v>81</v>
      </c>
      <c r="G73" s="71">
        <v>1</v>
      </c>
      <c r="H73" s="68">
        <v>16003</v>
      </c>
      <c r="I73" s="70" t="s">
        <v>134</v>
      </c>
      <c r="J73" s="68"/>
      <c r="K73" s="68"/>
      <c r="L73" s="68">
        <v>62</v>
      </c>
      <c r="M73" s="68">
        <v>1</v>
      </c>
      <c r="N73" s="68">
        <v>1</v>
      </c>
      <c r="O73" s="68"/>
      <c r="P73" s="74">
        <v>1</v>
      </c>
      <c r="Q73" s="74"/>
      <c r="R73" s="74"/>
      <c r="S73" s="74"/>
      <c r="T73" s="73"/>
      <c r="U73" s="68"/>
      <c r="V73" s="68"/>
      <c r="W73" s="52">
        <f t="shared" si="6"/>
        <v>13</v>
      </c>
      <c r="X73" s="52">
        <f t="shared" si="5"/>
        <v>1</v>
      </c>
      <c r="Y73" s="52">
        <f t="shared" si="7"/>
        <v>1</v>
      </c>
      <c r="Z73" s="51"/>
      <c r="AA73" s="51" t="s">
        <v>22</v>
      </c>
      <c r="AB73"/>
      <c r="BF73"/>
      <c r="BG73"/>
      <c r="BH73"/>
    </row>
    <row r="74" spans="1:60" s="6" customFormat="1" ht="39.6" x14ac:dyDescent="0.3">
      <c r="A74" s="68">
        <v>4848</v>
      </c>
      <c r="B74" s="69">
        <v>2017</v>
      </c>
      <c r="C74" s="70" t="s">
        <v>35</v>
      </c>
      <c r="D74" s="70" t="s">
        <v>133</v>
      </c>
      <c r="E74" s="70" t="s">
        <v>20</v>
      </c>
      <c r="F74" s="70" t="s">
        <v>81</v>
      </c>
      <c r="G74" s="71">
        <v>1</v>
      </c>
      <c r="H74" s="68">
        <v>16003</v>
      </c>
      <c r="I74" s="70" t="s">
        <v>145</v>
      </c>
      <c r="J74" s="68"/>
      <c r="K74" s="68"/>
      <c r="L74" s="68"/>
      <c r="M74" s="68"/>
      <c r="N74" s="68"/>
      <c r="O74" s="68"/>
      <c r="P74" s="74">
        <v>1</v>
      </c>
      <c r="Q74" s="74"/>
      <c r="R74" s="74"/>
      <c r="S74" s="74"/>
      <c r="T74" s="73"/>
      <c r="U74" s="68">
        <v>26</v>
      </c>
      <c r="V74" s="68"/>
      <c r="W74" s="52">
        <f t="shared" si="6"/>
        <v>13</v>
      </c>
      <c r="X74" s="52">
        <f t="shared" si="5"/>
        <v>1</v>
      </c>
      <c r="Y74" s="52">
        <f t="shared" si="7"/>
        <v>1</v>
      </c>
      <c r="Z74" s="51"/>
      <c r="AA74" s="51" t="s">
        <v>22</v>
      </c>
      <c r="AB74"/>
      <c r="BF74"/>
      <c r="BG74"/>
      <c r="BH74"/>
    </row>
    <row r="75" spans="1:60" s="6" customFormat="1" ht="26.4" x14ac:dyDescent="0.3">
      <c r="A75" s="68">
        <v>4848</v>
      </c>
      <c r="B75" s="69">
        <v>2017</v>
      </c>
      <c r="C75" s="70" t="s">
        <v>35</v>
      </c>
      <c r="D75" s="70" t="s">
        <v>73</v>
      </c>
      <c r="E75" s="70" t="s">
        <v>20</v>
      </c>
      <c r="F75" s="70" t="s">
        <v>21</v>
      </c>
      <c r="G75" s="71">
        <v>1</v>
      </c>
      <c r="H75" s="68">
        <v>16003</v>
      </c>
      <c r="I75" s="70" t="s">
        <v>146</v>
      </c>
      <c r="J75" s="68">
        <v>17</v>
      </c>
      <c r="K75" s="68"/>
      <c r="L75" s="68"/>
      <c r="M75" s="68"/>
      <c r="N75" s="68"/>
      <c r="O75" s="68"/>
      <c r="P75" s="74"/>
      <c r="Q75" s="74"/>
      <c r="R75" s="74"/>
      <c r="S75" s="74"/>
      <c r="T75" s="73"/>
      <c r="U75" s="68"/>
      <c r="V75" s="68"/>
      <c r="W75" s="52">
        <f t="shared" si="6"/>
        <v>13</v>
      </c>
      <c r="X75" s="52">
        <f t="shared" si="5"/>
        <v>1</v>
      </c>
      <c r="Y75" s="52">
        <f t="shared" si="7"/>
        <v>1</v>
      </c>
      <c r="Z75" s="51"/>
      <c r="AA75" s="51" t="s">
        <v>22</v>
      </c>
      <c r="AB75"/>
      <c r="BF75"/>
      <c r="BG75"/>
      <c r="BH75"/>
    </row>
    <row r="76" spans="1:60" s="6" customFormat="1" ht="39.6" x14ac:dyDescent="0.3">
      <c r="A76" s="68">
        <v>4848</v>
      </c>
      <c r="B76" s="69">
        <v>2017</v>
      </c>
      <c r="C76" s="70" t="s">
        <v>35</v>
      </c>
      <c r="D76" s="70" t="s">
        <v>73</v>
      </c>
      <c r="E76" s="70" t="s">
        <v>20</v>
      </c>
      <c r="F76" s="70" t="s">
        <v>21</v>
      </c>
      <c r="G76" s="71">
        <v>1</v>
      </c>
      <c r="H76" s="68">
        <v>16003</v>
      </c>
      <c r="I76" s="70" t="s">
        <v>142</v>
      </c>
      <c r="J76" s="68">
        <v>28</v>
      </c>
      <c r="K76" s="68"/>
      <c r="L76" s="68"/>
      <c r="M76" s="68"/>
      <c r="N76" s="68"/>
      <c r="O76" s="68"/>
      <c r="P76" s="74"/>
      <c r="Q76" s="74"/>
      <c r="R76" s="74"/>
      <c r="S76" s="74"/>
      <c r="T76" s="73"/>
      <c r="U76" s="68"/>
      <c r="V76" s="68"/>
      <c r="W76" s="52">
        <f t="shared" si="6"/>
        <v>13</v>
      </c>
      <c r="X76" s="52">
        <f t="shared" si="5"/>
        <v>1</v>
      </c>
      <c r="Y76" s="52">
        <f t="shared" si="7"/>
        <v>1</v>
      </c>
      <c r="Z76" s="51"/>
      <c r="AA76" s="51"/>
      <c r="AB76"/>
      <c r="BF76"/>
      <c r="BG76"/>
      <c r="BH76"/>
    </row>
    <row r="77" spans="1:60" s="6" customFormat="1" ht="26.4" x14ac:dyDescent="0.3">
      <c r="A77" s="68">
        <v>4848</v>
      </c>
      <c r="B77" s="69">
        <v>2017</v>
      </c>
      <c r="C77" s="70" t="s">
        <v>35</v>
      </c>
      <c r="D77" s="70" t="s">
        <v>115</v>
      </c>
      <c r="E77" s="70" t="s">
        <v>33</v>
      </c>
      <c r="F77" s="70" t="s">
        <v>25</v>
      </c>
      <c r="G77" s="71">
        <v>1</v>
      </c>
      <c r="H77" s="68">
        <v>16003</v>
      </c>
      <c r="I77" s="70" t="s">
        <v>147</v>
      </c>
      <c r="J77" s="68">
        <v>16</v>
      </c>
      <c r="K77" s="68"/>
      <c r="L77" s="68">
        <v>20</v>
      </c>
      <c r="M77" s="68"/>
      <c r="N77" s="68"/>
      <c r="O77" s="68"/>
      <c r="P77" s="74"/>
      <c r="Q77" s="74"/>
      <c r="R77" s="74"/>
      <c r="S77" s="74"/>
      <c r="T77" s="73"/>
      <c r="U77" s="68"/>
      <c r="V77" s="68"/>
      <c r="W77" s="52">
        <f t="shared" si="6"/>
        <v>13</v>
      </c>
      <c r="X77" s="52">
        <f t="shared" si="5"/>
        <v>1</v>
      </c>
      <c r="Y77" s="52">
        <f t="shared" si="7"/>
        <v>1</v>
      </c>
      <c r="Z77" s="51"/>
      <c r="AA77" s="51" t="s">
        <v>22</v>
      </c>
      <c r="AB77"/>
      <c r="BF77"/>
      <c r="BG77"/>
      <c r="BH77"/>
    </row>
    <row r="78" spans="1:60" s="6" customFormat="1" ht="39.6" x14ac:dyDescent="0.3">
      <c r="A78" s="68">
        <v>4848</v>
      </c>
      <c r="B78" s="69">
        <v>2017</v>
      </c>
      <c r="C78" s="70" t="s">
        <v>35</v>
      </c>
      <c r="D78" s="70" t="s">
        <v>148</v>
      </c>
      <c r="E78" s="70" t="s">
        <v>30</v>
      </c>
      <c r="F78" s="70" t="s">
        <v>81</v>
      </c>
      <c r="G78" s="71">
        <v>1</v>
      </c>
      <c r="H78" s="68">
        <v>16003</v>
      </c>
      <c r="I78" s="70" t="s">
        <v>145</v>
      </c>
      <c r="J78" s="68"/>
      <c r="K78" s="68"/>
      <c r="L78" s="68"/>
      <c r="M78" s="68"/>
      <c r="N78" s="68"/>
      <c r="O78" s="68"/>
      <c r="P78" s="74">
        <v>1</v>
      </c>
      <c r="Q78" s="74"/>
      <c r="R78" s="74"/>
      <c r="S78" s="74"/>
      <c r="T78" s="73"/>
      <c r="U78" s="68">
        <v>26</v>
      </c>
      <c r="V78" s="68"/>
      <c r="W78" s="52">
        <f t="shared" si="6"/>
        <v>13</v>
      </c>
      <c r="X78" s="52">
        <f t="shared" si="5"/>
        <v>1</v>
      </c>
      <c r="Y78" s="52">
        <f t="shared" si="7"/>
        <v>1</v>
      </c>
      <c r="Z78" s="51"/>
      <c r="AA78" s="51" t="s">
        <v>22</v>
      </c>
      <c r="AB78"/>
      <c r="BF78"/>
      <c r="BG78"/>
      <c r="BH78"/>
    </row>
    <row r="79" spans="1:60" s="6" customFormat="1" ht="26.4" x14ac:dyDescent="0.3">
      <c r="A79" s="68">
        <v>4848</v>
      </c>
      <c r="B79" s="69">
        <v>2018</v>
      </c>
      <c r="C79" s="70" t="s">
        <v>35</v>
      </c>
      <c r="D79" s="70" t="s">
        <v>70</v>
      </c>
      <c r="E79" s="70" t="s">
        <v>28</v>
      </c>
      <c r="F79" s="70" t="s">
        <v>23</v>
      </c>
      <c r="G79" s="71">
        <v>1</v>
      </c>
      <c r="H79" s="68">
        <v>17231</v>
      </c>
      <c r="I79" s="70" t="s">
        <v>158</v>
      </c>
      <c r="J79" s="68">
        <v>8</v>
      </c>
      <c r="K79" s="68">
        <v>14</v>
      </c>
      <c r="L79" s="68">
        <v>4</v>
      </c>
      <c r="M79" s="68"/>
      <c r="N79" s="68"/>
      <c r="O79" s="68"/>
      <c r="P79" s="74"/>
      <c r="Q79" s="74"/>
      <c r="R79" s="74"/>
      <c r="S79" s="74"/>
      <c r="T79" s="73"/>
      <c r="U79" s="68"/>
      <c r="V79" s="68"/>
      <c r="W79" s="52">
        <f t="shared" si="6"/>
        <v>13</v>
      </c>
      <c r="X79" s="52">
        <f t="shared" si="5"/>
        <v>1</v>
      </c>
      <c r="Y79" s="52">
        <f t="shared" si="7"/>
        <v>1</v>
      </c>
      <c r="Z79" s="51"/>
      <c r="AA79" s="51" t="s">
        <v>22</v>
      </c>
      <c r="AB79"/>
      <c r="BF79"/>
      <c r="BG79"/>
      <c r="BH79"/>
    </row>
    <row r="80" spans="1:60" s="6" customFormat="1" ht="39.6" x14ac:dyDescent="0.3">
      <c r="A80" s="68">
        <v>4848</v>
      </c>
      <c r="B80" s="69">
        <v>2018</v>
      </c>
      <c r="C80" s="70" t="s">
        <v>35</v>
      </c>
      <c r="D80" s="70" t="s">
        <v>72</v>
      </c>
      <c r="E80" s="70" t="s">
        <v>26</v>
      </c>
      <c r="F80" s="70" t="s">
        <v>25</v>
      </c>
      <c r="G80" s="71">
        <v>1</v>
      </c>
      <c r="H80" s="68">
        <v>17231</v>
      </c>
      <c r="I80" s="70" t="s">
        <v>159</v>
      </c>
      <c r="J80" s="68">
        <v>12</v>
      </c>
      <c r="K80" s="68"/>
      <c r="L80" s="68"/>
      <c r="M80" s="68"/>
      <c r="N80" s="68"/>
      <c r="O80" s="68"/>
      <c r="P80" s="74"/>
      <c r="Q80" s="74"/>
      <c r="R80" s="74"/>
      <c r="S80" s="74"/>
      <c r="T80" s="73"/>
      <c r="U80" s="68"/>
      <c r="V80" s="68"/>
      <c r="W80" s="52">
        <f t="shared" si="6"/>
        <v>13</v>
      </c>
      <c r="X80" s="52">
        <f t="shared" si="5"/>
        <v>1</v>
      </c>
      <c r="Y80" s="52">
        <f t="shared" si="7"/>
        <v>1</v>
      </c>
      <c r="Z80" s="51"/>
      <c r="AA80" s="51" t="s">
        <v>22</v>
      </c>
      <c r="AB80"/>
      <c r="BF80"/>
      <c r="BG80"/>
      <c r="BH80"/>
    </row>
    <row r="81" spans="1:60" s="6" customFormat="1" ht="52.8" x14ac:dyDescent="0.3">
      <c r="A81" s="68">
        <v>4848</v>
      </c>
      <c r="B81" s="69">
        <v>2018</v>
      </c>
      <c r="C81" s="70" t="s">
        <v>35</v>
      </c>
      <c r="D81" s="70" t="s">
        <v>72</v>
      </c>
      <c r="E81" s="70" t="s">
        <v>26</v>
      </c>
      <c r="F81" s="70" t="s">
        <v>25</v>
      </c>
      <c r="G81" s="71">
        <v>1</v>
      </c>
      <c r="H81" s="68">
        <v>17231</v>
      </c>
      <c r="I81" s="70" t="s">
        <v>160</v>
      </c>
      <c r="J81" s="68">
        <v>12</v>
      </c>
      <c r="K81" s="68"/>
      <c r="L81" s="68">
        <v>22</v>
      </c>
      <c r="M81" s="68"/>
      <c r="N81" s="68"/>
      <c r="O81" s="68"/>
      <c r="P81" s="74"/>
      <c r="Q81" s="74"/>
      <c r="R81" s="74"/>
      <c r="S81" s="74"/>
      <c r="T81" s="73"/>
      <c r="U81" s="68"/>
      <c r="V81" s="68"/>
      <c r="W81" s="52">
        <f t="shared" si="6"/>
        <v>13</v>
      </c>
      <c r="X81" s="52">
        <f t="shared" si="5"/>
        <v>1</v>
      </c>
      <c r="Y81" s="52">
        <f t="shared" si="7"/>
        <v>1</v>
      </c>
      <c r="Z81" s="51"/>
      <c r="AA81" s="51" t="s">
        <v>61</v>
      </c>
      <c r="AB81"/>
      <c r="BF81"/>
      <c r="BG81"/>
      <c r="BH81"/>
    </row>
    <row r="82" spans="1:60" s="6" customFormat="1" ht="26.4" x14ac:dyDescent="0.3">
      <c r="A82" s="68">
        <v>4848</v>
      </c>
      <c r="B82" s="69">
        <v>2018</v>
      </c>
      <c r="C82" s="70" t="s">
        <v>35</v>
      </c>
      <c r="D82" s="70" t="s">
        <v>72</v>
      </c>
      <c r="E82" s="70" t="s">
        <v>26</v>
      </c>
      <c r="F82" s="70" t="s">
        <v>25</v>
      </c>
      <c r="G82" s="71">
        <v>1</v>
      </c>
      <c r="H82" s="68">
        <v>17231</v>
      </c>
      <c r="I82" s="70" t="s">
        <v>157</v>
      </c>
      <c r="J82" s="68"/>
      <c r="K82" s="68"/>
      <c r="L82" s="68"/>
      <c r="M82" s="68">
        <v>1</v>
      </c>
      <c r="N82" s="68">
        <v>1</v>
      </c>
      <c r="O82" s="68"/>
      <c r="P82" s="74"/>
      <c r="Q82" s="74"/>
      <c r="R82" s="74"/>
      <c r="S82" s="74"/>
      <c r="T82" s="73"/>
      <c r="U82" s="68"/>
      <c r="V82" s="68"/>
      <c r="W82" s="52">
        <f t="shared" si="6"/>
        <v>13</v>
      </c>
      <c r="X82" s="52">
        <f t="shared" si="5"/>
        <v>1</v>
      </c>
      <c r="Y82" s="52">
        <f t="shared" si="7"/>
        <v>1</v>
      </c>
      <c r="Z82" s="51"/>
      <c r="AA82" s="51" t="s">
        <v>22</v>
      </c>
      <c r="AB82"/>
      <c r="BF82"/>
      <c r="BG82"/>
      <c r="BH82"/>
    </row>
    <row r="83" spans="1:60" s="6" customFormat="1" ht="26.4" x14ac:dyDescent="0.3">
      <c r="A83" s="68">
        <v>4848</v>
      </c>
      <c r="B83" s="69">
        <v>2018</v>
      </c>
      <c r="C83" s="70" t="s">
        <v>35</v>
      </c>
      <c r="D83" s="70" t="s">
        <v>72</v>
      </c>
      <c r="E83" s="70" t="s">
        <v>26</v>
      </c>
      <c r="F83" s="70" t="s">
        <v>25</v>
      </c>
      <c r="G83" s="71">
        <v>1</v>
      </c>
      <c r="H83" s="68">
        <v>17231</v>
      </c>
      <c r="I83" s="70" t="s">
        <v>161</v>
      </c>
      <c r="J83" s="68">
        <v>9</v>
      </c>
      <c r="K83" s="68"/>
      <c r="L83" s="68">
        <v>21</v>
      </c>
      <c r="M83" s="68"/>
      <c r="N83" s="68"/>
      <c r="O83" s="68"/>
      <c r="P83" s="74"/>
      <c r="Q83" s="74"/>
      <c r="R83" s="74"/>
      <c r="S83" s="74"/>
      <c r="T83" s="73"/>
      <c r="U83" s="68"/>
      <c r="V83" s="68"/>
      <c r="W83" s="52">
        <f t="shared" si="6"/>
        <v>13</v>
      </c>
      <c r="X83" s="52">
        <f t="shared" si="5"/>
        <v>1</v>
      </c>
      <c r="Y83" s="52">
        <f t="shared" si="7"/>
        <v>1</v>
      </c>
      <c r="Z83" s="51"/>
      <c r="AA83" s="51" t="s">
        <v>22</v>
      </c>
      <c r="AB83"/>
      <c r="BF83"/>
      <c r="BG83"/>
      <c r="BH83"/>
    </row>
    <row r="84" spans="1:60" s="6" customFormat="1" ht="26.4" x14ac:dyDescent="0.3">
      <c r="A84" s="68">
        <v>4848</v>
      </c>
      <c r="B84" s="69">
        <v>2018</v>
      </c>
      <c r="C84" s="70" t="s">
        <v>35</v>
      </c>
      <c r="D84" s="70" t="s">
        <v>72</v>
      </c>
      <c r="E84" s="70" t="s">
        <v>26</v>
      </c>
      <c r="F84" s="70" t="s">
        <v>25</v>
      </c>
      <c r="G84" s="71">
        <v>1</v>
      </c>
      <c r="H84" s="68">
        <v>17231</v>
      </c>
      <c r="I84" s="70" t="s">
        <v>314</v>
      </c>
      <c r="J84" s="68"/>
      <c r="K84" s="68"/>
      <c r="L84" s="68"/>
      <c r="M84" s="68"/>
      <c r="N84" s="68"/>
      <c r="O84" s="68"/>
      <c r="P84" s="74"/>
      <c r="Q84" s="74"/>
      <c r="R84" s="74"/>
      <c r="S84" s="74"/>
      <c r="T84" s="73"/>
      <c r="U84" s="68"/>
      <c r="V84" s="68"/>
      <c r="W84" s="52">
        <f t="shared" si="6"/>
        <v>13</v>
      </c>
      <c r="X84" s="52">
        <f t="shared" si="5"/>
        <v>1</v>
      </c>
      <c r="Y84" s="52">
        <f t="shared" si="7"/>
        <v>1</v>
      </c>
      <c r="Z84" s="51"/>
      <c r="AA84" s="51" t="s">
        <v>22</v>
      </c>
      <c r="AB84"/>
      <c r="BF84"/>
      <c r="BG84"/>
      <c r="BH84"/>
    </row>
    <row r="85" spans="1:60" s="6" customFormat="1" ht="39.6" x14ac:dyDescent="0.3">
      <c r="A85" s="68">
        <v>4848</v>
      </c>
      <c r="B85" s="69">
        <v>2018</v>
      </c>
      <c r="C85" s="70" t="s">
        <v>35</v>
      </c>
      <c r="D85" s="70" t="s">
        <v>72</v>
      </c>
      <c r="E85" s="70" t="s">
        <v>26</v>
      </c>
      <c r="F85" s="70" t="s">
        <v>25</v>
      </c>
      <c r="G85" s="71">
        <v>1</v>
      </c>
      <c r="H85" s="68">
        <v>17231</v>
      </c>
      <c r="I85" s="70" t="s">
        <v>162</v>
      </c>
      <c r="J85" s="68"/>
      <c r="K85" s="68"/>
      <c r="L85" s="68"/>
      <c r="M85" s="68"/>
      <c r="N85" s="68"/>
      <c r="O85" s="68"/>
      <c r="P85" s="74"/>
      <c r="Q85" s="74"/>
      <c r="R85" s="74"/>
      <c r="S85" s="74"/>
      <c r="T85" s="73"/>
      <c r="U85" s="68"/>
      <c r="V85" s="68"/>
      <c r="W85" s="52">
        <f t="shared" si="6"/>
        <v>13</v>
      </c>
      <c r="X85" s="52">
        <f t="shared" si="5"/>
        <v>1</v>
      </c>
      <c r="Y85" s="52">
        <f t="shared" si="7"/>
        <v>1</v>
      </c>
      <c r="Z85" s="51"/>
      <c r="AA85" s="51" t="s">
        <v>22</v>
      </c>
      <c r="AB85"/>
    </row>
    <row r="86" spans="1:60" s="6" customFormat="1" ht="39.6" x14ac:dyDescent="0.3">
      <c r="A86" s="68">
        <v>4848</v>
      </c>
      <c r="B86" s="69">
        <v>2018</v>
      </c>
      <c r="C86" s="70" t="s">
        <v>35</v>
      </c>
      <c r="D86" s="70" t="s">
        <v>72</v>
      </c>
      <c r="E86" s="70" t="s">
        <v>26</v>
      </c>
      <c r="F86" s="70" t="s">
        <v>25</v>
      </c>
      <c r="G86" s="71">
        <v>1</v>
      </c>
      <c r="H86" s="68">
        <v>17231</v>
      </c>
      <c r="I86" s="70" t="s">
        <v>163</v>
      </c>
      <c r="J86" s="68"/>
      <c r="K86" s="68"/>
      <c r="L86" s="68"/>
      <c r="M86" s="68"/>
      <c r="N86" s="68"/>
      <c r="O86" s="68"/>
      <c r="P86" s="74"/>
      <c r="Q86" s="74"/>
      <c r="R86" s="74"/>
      <c r="S86" s="74"/>
      <c r="T86" s="73"/>
      <c r="U86" s="68"/>
      <c r="V86" s="68"/>
      <c r="W86" s="52">
        <f t="shared" si="6"/>
        <v>13</v>
      </c>
      <c r="X86" s="52">
        <f t="shared" si="5"/>
        <v>1</v>
      </c>
      <c r="Y86" s="52">
        <f t="shared" si="7"/>
        <v>1</v>
      </c>
      <c r="Z86" s="51"/>
      <c r="AA86" s="51" t="s">
        <v>22</v>
      </c>
      <c r="AB86"/>
    </row>
    <row r="87" spans="1:60" s="6" customFormat="1" ht="26.4" x14ac:dyDescent="0.3">
      <c r="A87" s="68">
        <v>4848</v>
      </c>
      <c r="B87" s="69">
        <v>2018</v>
      </c>
      <c r="C87" s="70" t="s">
        <v>35</v>
      </c>
      <c r="D87" s="70" t="s">
        <v>188</v>
      </c>
      <c r="E87" s="70" t="s">
        <v>26</v>
      </c>
      <c r="F87" s="70" t="s">
        <v>25</v>
      </c>
      <c r="G87" s="71">
        <v>1</v>
      </c>
      <c r="H87" s="68">
        <v>17231</v>
      </c>
      <c r="I87" s="70" t="s">
        <v>236</v>
      </c>
      <c r="J87" s="68">
        <v>4</v>
      </c>
      <c r="K87" s="68"/>
      <c r="L87" s="68"/>
      <c r="M87" s="68"/>
      <c r="N87" s="68"/>
      <c r="O87" s="68"/>
      <c r="P87" s="74">
        <v>1</v>
      </c>
      <c r="Q87" s="74"/>
      <c r="R87" s="74"/>
      <c r="S87" s="74"/>
      <c r="T87" s="73"/>
      <c r="U87" s="68"/>
      <c r="V87" s="68"/>
      <c r="W87" s="52">
        <f t="shared" si="6"/>
        <v>13</v>
      </c>
      <c r="X87" s="52">
        <f t="shared" si="5"/>
        <v>1</v>
      </c>
      <c r="Y87" s="52">
        <f t="shared" si="7"/>
        <v>1</v>
      </c>
      <c r="Z87" s="51"/>
      <c r="AA87" s="51" t="s">
        <v>22</v>
      </c>
      <c r="AB87"/>
    </row>
    <row r="88" spans="1:60" s="6" customFormat="1" ht="26.4" x14ac:dyDescent="0.3">
      <c r="A88" s="68">
        <v>4848</v>
      </c>
      <c r="B88" s="69">
        <v>2018</v>
      </c>
      <c r="C88" s="70" t="s">
        <v>35</v>
      </c>
      <c r="D88" s="70" t="s">
        <v>340</v>
      </c>
      <c r="E88" s="70" t="s">
        <v>33</v>
      </c>
      <c r="F88" s="70" t="s">
        <v>328</v>
      </c>
      <c r="G88" s="71">
        <v>1</v>
      </c>
      <c r="H88" s="68">
        <v>17231</v>
      </c>
      <c r="I88" s="70" t="s">
        <v>236</v>
      </c>
      <c r="J88" s="68">
        <v>14</v>
      </c>
      <c r="K88" s="68"/>
      <c r="L88" s="68"/>
      <c r="M88" s="68">
        <v>1</v>
      </c>
      <c r="N88" s="68"/>
      <c r="O88" s="68"/>
      <c r="P88" s="74"/>
      <c r="Q88" s="74"/>
      <c r="R88" s="74"/>
      <c r="S88" s="74"/>
      <c r="T88" s="73"/>
      <c r="U88" s="68"/>
      <c r="V88" s="68"/>
      <c r="W88" s="52">
        <f t="shared" si="6"/>
        <v>13</v>
      </c>
      <c r="X88" s="52">
        <f t="shared" si="5"/>
        <v>1</v>
      </c>
      <c r="Y88" s="52">
        <f t="shared" si="7"/>
        <v>1</v>
      </c>
      <c r="Z88" s="51"/>
      <c r="AA88" s="51"/>
      <c r="AB88"/>
    </row>
    <row r="89" spans="1:60" s="6" customFormat="1" ht="26.4" x14ac:dyDescent="0.3">
      <c r="A89" s="68">
        <v>4848</v>
      </c>
      <c r="B89" s="69">
        <v>2018</v>
      </c>
      <c r="C89" s="70" t="s">
        <v>35</v>
      </c>
      <c r="D89" s="70" t="s">
        <v>340</v>
      </c>
      <c r="E89" s="70" t="s">
        <v>33</v>
      </c>
      <c r="F89" s="70" t="s">
        <v>328</v>
      </c>
      <c r="G89" s="71">
        <v>1</v>
      </c>
      <c r="H89" s="68">
        <v>17231</v>
      </c>
      <c r="I89" s="70" t="s">
        <v>158</v>
      </c>
      <c r="J89" s="68"/>
      <c r="K89" s="68"/>
      <c r="L89" s="68">
        <v>10</v>
      </c>
      <c r="M89" s="68">
        <v>1</v>
      </c>
      <c r="N89" s="68"/>
      <c r="O89" s="68"/>
      <c r="P89" s="74"/>
      <c r="Q89" s="74"/>
      <c r="R89" s="74"/>
      <c r="S89" s="74"/>
      <c r="T89" s="73"/>
      <c r="U89" s="68"/>
      <c r="V89" s="68"/>
      <c r="W89" s="52">
        <f t="shared" si="6"/>
        <v>13</v>
      </c>
      <c r="X89" s="52">
        <f t="shared" si="5"/>
        <v>1</v>
      </c>
      <c r="Y89" s="52">
        <f t="shared" si="7"/>
        <v>1</v>
      </c>
      <c r="Z89" s="51"/>
      <c r="AA89" s="51"/>
      <c r="AB89"/>
    </row>
    <row r="90" spans="1:60" s="6" customFormat="1" ht="39.6" x14ac:dyDescent="0.3">
      <c r="A90" s="68">
        <v>4848</v>
      </c>
      <c r="B90" s="69">
        <v>2019</v>
      </c>
      <c r="C90" s="70" t="s">
        <v>35</v>
      </c>
      <c r="D90" s="70" t="s">
        <v>276</v>
      </c>
      <c r="E90" s="70" t="s">
        <v>63</v>
      </c>
      <c r="F90" s="70" t="s">
        <v>328</v>
      </c>
      <c r="G90" s="71">
        <v>1</v>
      </c>
      <c r="H90" s="68" t="s">
        <v>287</v>
      </c>
      <c r="I90" s="70" t="s">
        <v>157</v>
      </c>
      <c r="J90" s="68"/>
      <c r="K90" s="68"/>
      <c r="L90" s="68"/>
      <c r="M90" s="68">
        <v>1</v>
      </c>
      <c r="N90" s="68">
        <v>1</v>
      </c>
      <c r="O90" s="68"/>
      <c r="P90" s="74"/>
      <c r="Q90" s="74"/>
      <c r="R90" s="74"/>
      <c r="S90" s="74"/>
      <c r="T90" s="73"/>
      <c r="U90" s="68"/>
      <c r="V90" s="68"/>
      <c r="W90" s="52">
        <f t="shared" si="6"/>
        <v>27</v>
      </c>
      <c r="X90" s="52">
        <f t="shared" si="5"/>
        <v>1</v>
      </c>
      <c r="Y90" s="52">
        <f t="shared" si="7"/>
        <v>2</v>
      </c>
      <c r="Z90" s="51"/>
      <c r="AA90" s="51"/>
      <c r="AB90"/>
    </row>
    <row r="91" spans="1:60" s="6" customFormat="1" ht="26.4" x14ac:dyDescent="0.3">
      <c r="A91" s="68">
        <v>4848</v>
      </c>
      <c r="B91" s="69">
        <v>2018</v>
      </c>
      <c r="C91" s="70" t="s">
        <v>35</v>
      </c>
      <c r="D91" s="70" t="s">
        <v>340</v>
      </c>
      <c r="E91" s="70" t="s">
        <v>33</v>
      </c>
      <c r="F91" s="70" t="s">
        <v>328</v>
      </c>
      <c r="G91" s="71">
        <v>1</v>
      </c>
      <c r="H91" s="68">
        <v>17231</v>
      </c>
      <c r="I91" s="70" t="s">
        <v>161</v>
      </c>
      <c r="J91" s="68"/>
      <c r="K91" s="68"/>
      <c r="L91" s="68">
        <v>4</v>
      </c>
      <c r="M91" s="68">
        <v>1</v>
      </c>
      <c r="N91" s="68"/>
      <c r="O91" s="68"/>
      <c r="P91" s="74"/>
      <c r="Q91" s="74"/>
      <c r="R91" s="74"/>
      <c r="S91" s="74"/>
      <c r="T91" s="73"/>
      <c r="U91" s="68"/>
      <c r="V91" s="68"/>
      <c r="W91" s="52">
        <f t="shared" si="6"/>
        <v>13</v>
      </c>
      <c r="X91" s="52">
        <f t="shared" si="5"/>
        <v>1</v>
      </c>
      <c r="Y91" s="52">
        <f t="shared" si="7"/>
        <v>1</v>
      </c>
      <c r="Z91" s="51"/>
      <c r="AA91" s="51"/>
      <c r="AB91"/>
    </row>
    <row r="92" spans="1:60" s="6" customFormat="1" ht="39.6" x14ac:dyDescent="0.3">
      <c r="A92" s="68">
        <v>4848</v>
      </c>
      <c r="B92" s="69">
        <v>2018</v>
      </c>
      <c r="C92" s="70" t="s">
        <v>35</v>
      </c>
      <c r="D92" s="70" t="s">
        <v>275</v>
      </c>
      <c r="E92" s="70" t="s">
        <v>63</v>
      </c>
      <c r="F92" s="70" t="s">
        <v>328</v>
      </c>
      <c r="G92" s="71">
        <v>1</v>
      </c>
      <c r="H92" s="68">
        <v>17231</v>
      </c>
      <c r="I92" s="70" t="s">
        <v>162</v>
      </c>
      <c r="J92" s="68"/>
      <c r="K92" s="68"/>
      <c r="L92" s="68"/>
      <c r="M92" s="68"/>
      <c r="N92" s="68"/>
      <c r="O92" s="68"/>
      <c r="P92" s="74"/>
      <c r="Q92" s="74"/>
      <c r="R92" s="74"/>
      <c r="S92" s="74"/>
      <c r="T92" s="73"/>
      <c r="U92" s="68">
        <v>14</v>
      </c>
      <c r="V92" s="68"/>
      <c r="W92" s="52">
        <f t="shared" si="6"/>
        <v>13</v>
      </c>
      <c r="X92" s="52">
        <f t="shared" si="5"/>
        <v>1</v>
      </c>
      <c r="Y92" s="52">
        <f t="shared" si="7"/>
        <v>1</v>
      </c>
      <c r="Z92" s="51"/>
      <c r="AA92" s="51"/>
      <c r="AB92"/>
    </row>
    <row r="93" spans="1:60" s="6" customFormat="1" ht="39.6" x14ac:dyDescent="0.3">
      <c r="A93" s="68">
        <v>4848</v>
      </c>
      <c r="B93" s="69">
        <v>2018</v>
      </c>
      <c r="C93" s="70" t="s">
        <v>35</v>
      </c>
      <c r="D93" s="70" t="s">
        <v>275</v>
      </c>
      <c r="E93" s="70" t="s">
        <v>63</v>
      </c>
      <c r="F93" s="70" t="s">
        <v>328</v>
      </c>
      <c r="G93" s="71">
        <v>1</v>
      </c>
      <c r="H93" s="68">
        <v>17231</v>
      </c>
      <c r="I93" s="70" t="s">
        <v>163</v>
      </c>
      <c r="J93" s="68"/>
      <c r="K93" s="68"/>
      <c r="L93" s="68"/>
      <c r="M93" s="68"/>
      <c r="N93" s="68"/>
      <c r="O93" s="68"/>
      <c r="P93" s="74"/>
      <c r="Q93" s="74"/>
      <c r="R93" s="74"/>
      <c r="S93" s="74"/>
      <c r="T93" s="73"/>
      <c r="U93" s="68">
        <v>10</v>
      </c>
      <c r="V93" s="68"/>
      <c r="W93" s="52">
        <f t="shared" si="6"/>
        <v>13</v>
      </c>
      <c r="X93" s="52">
        <f t="shared" si="5"/>
        <v>1</v>
      </c>
      <c r="Y93" s="52">
        <f t="shared" si="7"/>
        <v>1</v>
      </c>
      <c r="Z93" s="51"/>
      <c r="AA93" s="51"/>
      <c r="AB93"/>
    </row>
    <row r="94" spans="1:60" s="6" customFormat="1" ht="26.4" x14ac:dyDescent="0.3">
      <c r="A94" s="68">
        <v>4848</v>
      </c>
      <c r="B94" s="69">
        <v>2018</v>
      </c>
      <c r="C94" s="70" t="s">
        <v>35</v>
      </c>
      <c r="D94" s="70" t="s">
        <v>275</v>
      </c>
      <c r="E94" s="70" t="s">
        <v>63</v>
      </c>
      <c r="F94" s="70" t="s">
        <v>328</v>
      </c>
      <c r="G94" s="71">
        <v>1</v>
      </c>
      <c r="H94" s="68">
        <v>17231</v>
      </c>
      <c r="I94" s="70" t="s">
        <v>314</v>
      </c>
      <c r="J94" s="68"/>
      <c r="K94" s="68"/>
      <c r="L94" s="68"/>
      <c r="M94" s="68"/>
      <c r="N94" s="68"/>
      <c r="O94" s="68"/>
      <c r="P94" s="74"/>
      <c r="Q94" s="74"/>
      <c r="R94" s="74"/>
      <c r="S94" s="74"/>
      <c r="T94" s="73"/>
      <c r="U94" s="68"/>
      <c r="V94" s="68">
        <v>140</v>
      </c>
      <c r="W94" s="52">
        <f t="shared" si="6"/>
        <v>13</v>
      </c>
      <c r="X94" s="52">
        <f t="shared" si="5"/>
        <v>1</v>
      </c>
      <c r="Y94" s="52">
        <f t="shared" si="7"/>
        <v>1</v>
      </c>
      <c r="Z94" s="51"/>
      <c r="AA94" s="51" t="s">
        <v>22</v>
      </c>
      <c r="AB94"/>
    </row>
    <row r="95" spans="1:60" s="6" customFormat="1" ht="39.6" x14ac:dyDescent="0.3">
      <c r="A95" s="68">
        <v>4848</v>
      </c>
      <c r="B95" s="69">
        <v>2018</v>
      </c>
      <c r="C95" s="70" t="s">
        <v>35</v>
      </c>
      <c r="D95" s="70" t="s">
        <v>114</v>
      </c>
      <c r="E95" s="70" t="s">
        <v>28</v>
      </c>
      <c r="F95" s="70" t="s">
        <v>56</v>
      </c>
      <c r="G95" s="71">
        <v>1</v>
      </c>
      <c r="H95" s="68">
        <v>17231</v>
      </c>
      <c r="I95" s="70" t="s">
        <v>162</v>
      </c>
      <c r="J95" s="68"/>
      <c r="K95" s="68"/>
      <c r="L95" s="68"/>
      <c r="M95" s="68"/>
      <c r="N95" s="68"/>
      <c r="O95" s="68"/>
      <c r="P95" s="74"/>
      <c r="Q95" s="74"/>
      <c r="R95" s="74"/>
      <c r="S95" s="74"/>
      <c r="T95" s="73"/>
      <c r="U95" s="68">
        <v>2</v>
      </c>
      <c r="V95" s="68"/>
      <c r="W95" s="52">
        <f t="shared" si="6"/>
        <v>13</v>
      </c>
      <c r="X95" s="52">
        <f t="shared" si="5"/>
        <v>1</v>
      </c>
      <c r="Y95" s="52">
        <f t="shared" si="7"/>
        <v>1</v>
      </c>
      <c r="Z95" s="51"/>
      <c r="AA95" s="51"/>
      <c r="AB95"/>
    </row>
    <row r="96" spans="1:60" s="6" customFormat="1" ht="26.4" x14ac:dyDescent="0.3">
      <c r="A96" s="68">
        <v>4848</v>
      </c>
      <c r="B96" s="69">
        <v>2018</v>
      </c>
      <c r="C96" s="70" t="s">
        <v>35</v>
      </c>
      <c r="D96" s="70" t="s">
        <v>114</v>
      </c>
      <c r="E96" s="70" t="s">
        <v>28</v>
      </c>
      <c r="F96" s="70" t="s">
        <v>56</v>
      </c>
      <c r="G96" s="71">
        <v>1</v>
      </c>
      <c r="H96" s="68">
        <v>17231</v>
      </c>
      <c r="I96" s="70" t="s">
        <v>315</v>
      </c>
      <c r="J96" s="68"/>
      <c r="K96" s="68"/>
      <c r="L96" s="68"/>
      <c r="M96" s="68"/>
      <c r="N96" s="68"/>
      <c r="O96" s="68"/>
      <c r="P96" s="74"/>
      <c r="Q96" s="74"/>
      <c r="R96" s="74">
        <v>7</v>
      </c>
      <c r="S96" s="74">
        <v>10</v>
      </c>
      <c r="T96" s="73"/>
      <c r="U96" s="68"/>
      <c r="V96" s="68"/>
      <c r="W96" s="52">
        <f t="shared" si="6"/>
        <v>13</v>
      </c>
      <c r="X96" s="52">
        <f t="shared" si="5"/>
        <v>1</v>
      </c>
      <c r="Y96" s="52">
        <f t="shared" si="7"/>
        <v>1</v>
      </c>
      <c r="Z96" s="51"/>
      <c r="AA96" s="51" t="s">
        <v>61</v>
      </c>
      <c r="AB96"/>
    </row>
    <row r="97" spans="1:28" s="6" customFormat="1" ht="26.4" x14ac:dyDescent="0.3">
      <c r="A97" s="68">
        <v>4848</v>
      </c>
      <c r="B97" s="69">
        <v>2018</v>
      </c>
      <c r="C97" s="70" t="s">
        <v>35</v>
      </c>
      <c r="D97" s="70" t="s">
        <v>114</v>
      </c>
      <c r="E97" s="70" t="s">
        <v>28</v>
      </c>
      <c r="F97" s="70" t="s">
        <v>56</v>
      </c>
      <c r="G97" s="71">
        <v>1</v>
      </c>
      <c r="H97" s="68">
        <v>17231</v>
      </c>
      <c r="I97" s="70" t="s">
        <v>314</v>
      </c>
      <c r="J97" s="68"/>
      <c r="K97" s="68"/>
      <c r="L97" s="68"/>
      <c r="M97" s="68"/>
      <c r="N97" s="68"/>
      <c r="O97" s="68"/>
      <c r="P97" s="74"/>
      <c r="Q97" s="74"/>
      <c r="R97" s="74"/>
      <c r="S97" s="74"/>
      <c r="T97" s="73"/>
      <c r="U97" s="68"/>
      <c r="V97" s="68">
        <v>10</v>
      </c>
      <c r="W97" s="52">
        <f t="shared" si="6"/>
        <v>13</v>
      </c>
      <c r="X97" s="52">
        <f t="shared" si="5"/>
        <v>1</v>
      </c>
      <c r="Y97" s="52">
        <f t="shared" si="7"/>
        <v>1</v>
      </c>
      <c r="Z97" s="51"/>
      <c r="AA97" s="51"/>
      <c r="AB97"/>
    </row>
    <row r="98" spans="1:28" s="6" customFormat="1" ht="26.4" x14ac:dyDescent="0.3">
      <c r="A98" s="68">
        <v>4848</v>
      </c>
      <c r="B98" s="69">
        <v>2018</v>
      </c>
      <c r="C98" s="70" t="s">
        <v>35</v>
      </c>
      <c r="D98" s="70" t="s">
        <v>36</v>
      </c>
      <c r="E98" s="70" t="s">
        <v>26</v>
      </c>
      <c r="F98" s="70" t="s">
        <v>25</v>
      </c>
      <c r="G98" s="71">
        <v>1</v>
      </c>
      <c r="H98" s="68">
        <v>17231</v>
      </c>
      <c r="I98" s="70" t="s">
        <v>315</v>
      </c>
      <c r="J98" s="68"/>
      <c r="K98" s="68"/>
      <c r="L98" s="68"/>
      <c r="M98" s="68"/>
      <c r="N98" s="68"/>
      <c r="O98" s="68"/>
      <c r="P98" s="74"/>
      <c r="Q98" s="74"/>
      <c r="R98" s="74">
        <v>5</v>
      </c>
      <c r="S98" s="74">
        <v>8</v>
      </c>
      <c r="T98" s="73"/>
      <c r="U98" s="68"/>
      <c r="V98" s="68"/>
      <c r="W98" s="52">
        <f t="shared" si="6"/>
        <v>13</v>
      </c>
      <c r="X98" s="52">
        <f t="shared" si="5"/>
        <v>1</v>
      </c>
      <c r="Y98" s="52">
        <f t="shared" si="7"/>
        <v>1</v>
      </c>
      <c r="Z98" s="51"/>
      <c r="AA98" s="51" t="s">
        <v>22</v>
      </c>
      <c r="AB98"/>
    </row>
    <row r="99" spans="1:28" s="6" customFormat="1" ht="26.4" x14ac:dyDescent="0.3">
      <c r="A99" s="68">
        <v>4848</v>
      </c>
      <c r="B99" s="69">
        <v>2018</v>
      </c>
      <c r="C99" s="70" t="s">
        <v>35</v>
      </c>
      <c r="D99" s="70" t="s">
        <v>128</v>
      </c>
      <c r="E99" s="70" t="s">
        <v>26</v>
      </c>
      <c r="F99" s="70" t="s">
        <v>25</v>
      </c>
      <c r="G99" s="71">
        <v>1</v>
      </c>
      <c r="H99" s="68">
        <v>17231</v>
      </c>
      <c r="I99" s="70" t="s">
        <v>164</v>
      </c>
      <c r="J99" s="68"/>
      <c r="K99" s="68"/>
      <c r="L99" s="68"/>
      <c r="M99" s="68">
        <v>1</v>
      </c>
      <c r="N99" s="68">
        <v>1</v>
      </c>
      <c r="O99" s="68"/>
      <c r="P99" s="74"/>
      <c r="Q99" s="74"/>
      <c r="R99" s="74"/>
      <c r="S99" s="74"/>
      <c r="T99" s="73"/>
      <c r="U99" s="68"/>
      <c r="V99" s="68"/>
      <c r="W99" s="52">
        <f t="shared" si="6"/>
        <v>13</v>
      </c>
      <c r="X99" s="52">
        <f t="shared" si="5"/>
        <v>1</v>
      </c>
      <c r="Y99" s="52">
        <f t="shared" si="7"/>
        <v>1</v>
      </c>
      <c r="Z99" s="51"/>
      <c r="AA99" s="51" t="s">
        <v>22</v>
      </c>
      <c r="AB99"/>
    </row>
    <row r="100" spans="1:28" s="6" customFormat="1" ht="39.6" x14ac:dyDescent="0.3">
      <c r="A100" s="68">
        <v>4848</v>
      </c>
      <c r="B100" s="69">
        <v>2018</v>
      </c>
      <c r="C100" s="70" t="s">
        <v>35</v>
      </c>
      <c r="D100" s="70" t="s">
        <v>128</v>
      </c>
      <c r="E100" s="70" t="s">
        <v>26</v>
      </c>
      <c r="F100" s="70" t="s">
        <v>25</v>
      </c>
      <c r="G100" s="71">
        <v>1</v>
      </c>
      <c r="H100" s="68">
        <v>17231</v>
      </c>
      <c r="I100" s="70" t="s">
        <v>165</v>
      </c>
      <c r="J100" s="68">
        <v>6</v>
      </c>
      <c r="K100" s="68">
        <v>6</v>
      </c>
      <c r="L100" s="68">
        <v>22</v>
      </c>
      <c r="M100" s="68"/>
      <c r="N100" s="68"/>
      <c r="O100" s="68"/>
      <c r="P100" s="74"/>
      <c r="Q100" s="74"/>
      <c r="R100" s="74"/>
      <c r="S100" s="74"/>
      <c r="T100" s="73"/>
      <c r="U100" s="68"/>
      <c r="V100" s="68"/>
      <c r="W100" s="52">
        <f t="shared" si="6"/>
        <v>13</v>
      </c>
      <c r="X100" s="52">
        <f t="shared" si="5"/>
        <v>1</v>
      </c>
      <c r="Y100" s="52">
        <f t="shared" si="7"/>
        <v>1</v>
      </c>
      <c r="Z100" s="51"/>
      <c r="AA100" s="51" t="s">
        <v>22</v>
      </c>
      <c r="AB100"/>
    </row>
    <row r="101" spans="1:28" s="6" customFormat="1" ht="39.6" x14ac:dyDescent="0.3">
      <c r="A101" s="68">
        <v>4848</v>
      </c>
      <c r="B101" s="69">
        <v>2018</v>
      </c>
      <c r="C101" s="70" t="s">
        <v>35</v>
      </c>
      <c r="D101" s="70" t="s">
        <v>128</v>
      </c>
      <c r="E101" s="70" t="s">
        <v>26</v>
      </c>
      <c r="F101" s="70" t="s">
        <v>25</v>
      </c>
      <c r="G101" s="71">
        <v>1</v>
      </c>
      <c r="H101" s="68">
        <v>17231</v>
      </c>
      <c r="I101" s="70" t="s">
        <v>166</v>
      </c>
      <c r="J101" s="68"/>
      <c r="K101" s="68"/>
      <c r="L101" s="68">
        <v>20</v>
      </c>
      <c r="M101" s="68"/>
      <c r="N101" s="68"/>
      <c r="O101" s="68"/>
      <c r="P101" s="74"/>
      <c r="Q101" s="74"/>
      <c r="R101" s="74"/>
      <c r="S101" s="74"/>
      <c r="T101" s="73"/>
      <c r="U101" s="68"/>
      <c r="V101" s="68"/>
      <c r="W101" s="52">
        <f t="shared" si="6"/>
        <v>13</v>
      </c>
      <c r="X101" s="52">
        <f t="shared" si="5"/>
        <v>1</v>
      </c>
      <c r="Y101" s="52">
        <f t="shared" si="7"/>
        <v>1</v>
      </c>
      <c r="Z101" s="51"/>
      <c r="AA101" s="51" t="s">
        <v>22</v>
      </c>
      <c r="AB101"/>
    </row>
    <row r="102" spans="1:28" s="6" customFormat="1" ht="26.4" x14ac:dyDescent="0.3">
      <c r="A102" s="68">
        <v>4848</v>
      </c>
      <c r="B102" s="69">
        <v>2018</v>
      </c>
      <c r="C102" s="70" t="s">
        <v>35</v>
      </c>
      <c r="D102" s="70" t="s">
        <v>128</v>
      </c>
      <c r="E102" s="70" t="s">
        <v>26</v>
      </c>
      <c r="F102" s="70" t="s">
        <v>25</v>
      </c>
      <c r="G102" s="71">
        <v>1</v>
      </c>
      <c r="H102" s="68">
        <v>17231</v>
      </c>
      <c r="I102" s="70" t="s">
        <v>314</v>
      </c>
      <c r="J102" s="68"/>
      <c r="K102" s="68"/>
      <c r="L102" s="68"/>
      <c r="M102" s="68"/>
      <c r="N102" s="68"/>
      <c r="O102" s="68"/>
      <c r="P102" s="74"/>
      <c r="Q102" s="74"/>
      <c r="R102" s="74"/>
      <c r="S102" s="74"/>
      <c r="T102" s="73"/>
      <c r="U102" s="68"/>
      <c r="V102" s="68">
        <v>60</v>
      </c>
      <c r="W102" s="52">
        <f t="shared" si="6"/>
        <v>13</v>
      </c>
      <c r="X102" s="52">
        <f t="shared" si="5"/>
        <v>1</v>
      </c>
      <c r="Y102" s="52">
        <f t="shared" si="7"/>
        <v>1</v>
      </c>
      <c r="Z102" s="51"/>
      <c r="AA102" s="51" t="s">
        <v>22</v>
      </c>
      <c r="AB102"/>
    </row>
    <row r="103" spans="1:28" s="6" customFormat="1" ht="39.6" x14ac:dyDescent="0.3">
      <c r="A103" s="68">
        <v>4848</v>
      </c>
      <c r="B103" s="69">
        <v>2018</v>
      </c>
      <c r="C103" s="70" t="s">
        <v>35</v>
      </c>
      <c r="D103" s="70" t="s">
        <v>128</v>
      </c>
      <c r="E103" s="70" t="s">
        <v>26</v>
      </c>
      <c r="F103" s="70" t="s">
        <v>25</v>
      </c>
      <c r="G103" s="71">
        <v>1</v>
      </c>
      <c r="H103" s="68">
        <v>17231</v>
      </c>
      <c r="I103" s="70" t="s">
        <v>162</v>
      </c>
      <c r="J103" s="68"/>
      <c r="K103" s="68"/>
      <c r="L103" s="68"/>
      <c r="M103" s="68"/>
      <c r="N103" s="68"/>
      <c r="O103" s="68"/>
      <c r="P103" s="74"/>
      <c r="Q103" s="74"/>
      <c r="R103" s="74"/>
      <c r="S103" s="74"/>
      <c r="T103" s="73"/>
      <c r="U103" s="68">
        <v>4</v>
      </c>
      <c r="V103" s="68"/>
      <c r="W103" s="52">
        <f t="shared" si="6"/>
        <v>13</v>
      </c>
      <c r="X103" s="52">
        <f t="shared" si="5"/>
        <v>1</v>
      </c>
      <c r="Y103" s="52">
        <f t="shared" si="7"/>
        <v>1</v>
      </c>
      <c r="Z103" s="51"/>
      <c r="AA103" s="51" t="s">
        <v>22</v>
      </c>
      <c r="AB103"/>
    </row>
    <row r="104" spans="1:28" s="6" customFormat="1" ht="39.6" x14ac:dyDescent="0.3">
      <c r="A104" s="68">
        <v>4848</v>
      </c>
      <c r="B104" s="69">
        <v>2018</v>
      </c>
      <c r="C104" s="70" t="s">
        <v>35</v>
      </c>
      <c r="D104" s="70" t="s">
        <v>128</v>
      </c>
      <c r="E104" s="70" t="s">
        <v>26</v>
      </c>
      <c r="F104" s="70" t="s">
        <v>25</v>
      </c>
      <c r="G104" s="71">
        <v>1</v>
      </c>
      <c r="H104" s="68">
        <v>17231</v>
      </c>
      <c r="I104" s="70" t="s">
        <v>163</v>
      </c>
      <c r="J104" s="68"/>
      <c r="K104" s="68"/>
      <c r="L104" s="68"/>
      <c r="M104" s="68"/>
      <c r="N104" s="68"/>
      <c r="O104" s="68"/>
      <c r="P104" s="74"/>
      <c r="Q104" s="74"/>
      <c r="R104" s="74"/>
      <c r="S104" s="74"/>
      <c r="T104" s="73"/>
      <c r="U104" s="68">
        <v>6</v>
      </c>
      <c r="V104" s="68"/>
      <c r="W104" s="52">
        <f t="shared" si="6"/>
        <v>13</v>
      </c>
      <c r="X104" s="52">
        <f t="shared" si="5"/>
        <v>1</v>
      </c>
      <c r="Y104" s="52">
        <f t="shared" si="7"/>
        <v>1</v>
      </c>
      <c r="Z104" s="51"/>
      <c r="AA104" s="51" t="s">
        <v>22</v>
      </c>
      <c r="AB104"/>
    </row>
    <row r="105" spans="1:28" s="6" customFormat="1" ht="39.6" x14ac:dyDescent="0.3">
      <c r="A105" s="68">
        <v>4848</v>
      </c>
      <c r="B105" s="69">
        <v>2018</v>
      </c>
      <c r="C105" s="70" t="s">
        <v>35</v>
      </c>
      <c r="D105" s="70" t="s">
        <v>133</v>
      </c>
      <c r="E105" s="70" t="s">
        <v>20</v>
      </c>
      <c r="F105" s="70" t="s">
        <v>81</v>
      </c>
      <c r="G105" s="71">
        <v>1</v>
      </c>
      <c r="H105" s="68">
        <v>17231</v>
      </c>
      <c r="I105" s="70" t="s">
        <v>159</v>
      </c>
      <c r="J105" s="68"/>
      <c r="K105" s="68">
        <v>4</v>
      </c>
      <c r="L105" s="68"/>
      <c r="M105" s="68"/>
      <c r="N105" s="68"/>
      <c r="O105" s="68"/>
      <c r="P105" s="74"/>
      <c r="Q105" s="74"/>
      <c r="R105" s="74"/>
      <c r="S105" s="74"/>
      <c r="T105" s="73"/>
      <c r="U105" s="68"/>
      <c r="V105" s="68"/>
      <c r="W105" s="52">
        <f t="shared" si="6"/>
        <v>13</v>
      </c>
      <c r="X105" s="52">
        <f t="shared" si="5"/>
        <v>1</v>
      </c>
      <c r="Y105" s="52">
        <f t="shared" si="7"/>
        <v>1</v>
      </c>
      <c r="Z105" s="51"/>
      <c r="AA105" s="51" t="s">
        <v>61</v>
      </c>
      <c r="AB105"/>
    </row>
    <row r="106" spans="1:28" s="6" customFormat="1" ht="26.4" x14ac:dyDescent="0.3">
      <c r="A106" s="68">
        <v>4848</v>
      </c>
      <c r="B106" s="69">
        <v>2018</v>
      </c>
      <c r="C106" s="70" t="s">
        <v>35</v>
      </c>
      <c r="D106" s="70" t="s">
        <v>133</v>
      </c>
      <c r="E106" s="70" t="s">
        <v>20</v>
      </c>
      <c r="F106" s="70" t="s">
        <v>81</v>
      </c>
      <c r="G106" s="71">
        <v>1</v>
      </c>
      <c r="H106" s="68">
        <v>17231</v>
      </c>
      <c r="I106" s="70" t="s">
        <v>314</v>
      </c>
      <c r="J106" s="68"/>
      <c r="K106" s="68"/>
      <c r="L106" s="68"/>
      <c r="M106" s="68"/>
      <c r="N106" s="68"/>
      <c r="O106" s="68"/>
      <c r="P106" s="74"/>
      <c r="Q106" s="74"/>
      <c r="R106" s="74"/>
      <c r="S106" s="74"/>
      <c r="T106" s="73"/>
      <c r="U106" s="68"/>
      <c r="V106" s="68">
        <v>30</v>
      </c>
      <c r="W106" s="52">
        <f t="shared" si="6"/>
        <v>13</v>
      </c>
      <c r="X106" s="52">
        <f t="shared" si="5"/>
        <v>1</v>
      </c>
      <c r="Y106" s="52">
        <f t="shared" si="7"/>
        <v>1</v>
      </c>
      <c r="Z106" s="51"/>
      <c r="AA106" s="51" t="s">
        <v>22</v>
      </c>
      <c r="AB106"/>
    </row>
    <row r="107" spans="1:28" s="6" customFormat="1" ht="39.6" x14ac:dyDescent="0.3">
      <c r="A107" s="68">
        <v>4848</v>
      </c>
      <c r="B107" s="69">
        <v>2018</v>
      </c>
      <c r="C107" s="70" t="s">
        <v>35</v>
      </c>
      <c r="D107" s="70" t="s">
        <v>133</v>
      </c>
      <c r="E107" s="70" t="s">
        <v>20</v>
      </c>
      <c r="F107" s="70" t="s">
        <v>81</v>
      </c>
      <c r="G107" s="71">
        <v>1</v>
      </c>
      <c r="H107" s="68">
        <v>17231</v>
      </c>
      <c r="I107" s="70" t="s">
        <v>162</v>
      </c>
      <c r="J107" s="68"/>
      <c r="K107" s="68"/>
      <c r="L107" s="68"/>
      <c r="M107" s="68"/>
      <c r="N107" s="68"/>
      <c r="O107" s="68"/>
      <c r="P107" s="74"/>
      <c r="Q107" s="74"/>
      <c r="R107" s="74"/>
      <c r="S107" s="74"/>
      <c r="T107" s="73"/>
      <c r="U107" s="68">
        <v>4</v>
      </c>
      <c r="V107" s="68"/>
      <c r="W107" s="52">
        <f t="shared" si="6"/>
        <v>13</v>
      </c>
      <c r="X107" s="52">
        <f t="shared" si="5"/>
        <v>1</v>
      </c>
      <c r="Y107" s="52">
        <f t="shared" si="7"/>
        <v>1</v>
      </c>
      <c r="Z107" s="51"/>
      <c r="AA107" s="51" t="s">
        <v>22</v>
      </c>
      <c r="AB107"/>
    </row>
    <row r="108" spans="1:28" s="6" customFormat="1" ht="39.6" x14ac:dyDescent="0.3">
      <c r="A108" s="68">
        <v>4848</v>
      </c>
      <c r="B108" s="69">
        <v>2018</v>
      </c>
      <c r="C108" s="70" t="s">
        <v>35</v>
      </c>
      <c r="D108" s="70" t="s">
        <v>133</v>
      </c>
      <c r="E108" s="70" t="s">
        <v>20</v>
      </c>
      <c r="F108" s="70" t="s">
        <v>81</v>
      </c>
      <c r="G108" s="71">
        <v>1</v>
      </c>
      <c r="H108" s="68">
        <v>17231</v>
      </c>
      <c r="I108" s="70" t="s">
        <v>163</v>
      </c>
      <c r="J108" s="68"/>
      <c r="K108" s="68"/>
      <c r="L108" s="68"/>
      <c r="M108" s="68"/>
      <c r="N108" s="68"/>
      <c r="O108" s="68"/>
      <c r="P108" s="74"/>
      <c r="Q108" s="74"/>
      <c r="R108" s="74"/>
      <c r="S108" s="74"/>
      <c r="T108" s="73"/>
      <c r="U108" s="68">
        <v>2</v>
      </c>
      <c r="V108" s="68"/>
      <c r="W108" s="52">
        <f t="shared" si="6"/>
        <v>13</v>
      </c>
      <c r="X108" s="52">
        <f t="shared" si="5"/>
        <v>1</v>
      </c>
      <c r="Y108" s="52">
        <f t="shared" si="7"/>
        <v>1</v>
      </c>
      <c r="Z108" s="51"/>
      <c r="AA108" s="51" t="s">
        <v>61</v>
      </c>
      <c r="AB108"/>
    </row>
    <row r="109" spans="1:28" s="6" customFormat="1" ht="39.6" x14ac:dyDescent="0.3">
      <c r="A109" s="68">
        <v>4848</v>
      </c>
      <c r="B109" s="69">
        <v>2018</v>
      </c>
      <c r="C109" s="70" t="s">
        <v>35</v>
      </c>
      <c r="D109" s="70" t="s">
        <v>167</v>
      </c>
      <c r="E109" s="70" t="s">
        <v>20</v>
      </c>
      <c r="F109" s="70" t="s">
        <v>81</v>
      </c>
      <c r="G109" s="71">
        <v>0.25</v>
      </c>
      <c r="H109" s="68">
        <v>17231</v>
      </c>
      <c r="I109" s="70" t="s">
        <v>168</v>
      </c>
      <c r="J109" s="68"/>
      <c r="K109" s="68"/>
      <c r="L109" s="68">
        <v>18</v>
      </c>
      <c r="M109" s="68"/>
      <c r="N109" s="68"/>
      <c r="O109" s="68"/>
      <c r="P109" s="74"/>
      <c r="Q109" s="74"/>
      <c r="R109" s="74"/>
      <c r="S109" s="74"/>
      <c r="T109" s="73"/>
      <c r="U109" s="68"/>
      <c r="V109" s="68"/>
      <c r="W109" s="52">
        <f t="shared" si="6"/>
        <v>13</v>
      </c>
      <c r="X109" s="52">
        <f t="shared" si="5"/>
        <v>1</v>
      </c>
      <c r="Y109" s="52">
        <f t="shared" si="7"/>
        <v>1</v>
      </c>
      <c r="Z109" s="51"/>
      <c r="AA109" s="51"/>
      <c r="AB109"/>
    </row>
    <row r="110" spans="1:28" s="6" customFormat="1" ht="39.6" x14ac:dyDescent="0.3">
      <c r="A110" s="68">
        <v>4848</v>
      </c>
      <c r="B110" s="69">
        <v>2018</v>
      </c>
      <c r="C110" s="70" t="s">
        <v>35</v>
      </c>
      <c r="D110" s="70" t="s">
        <v>340</v>
      </c>
      <c r="E110" s="70" t="s">
        <v>33</v>
      </c>
      <c r="F110" s="70" t="s">
        <v>328</v>
      </c>
      <c r="G110" s="71">
        <v>1</v>
      </c>
      <c r="H110" s="68">
        <v>17231</v>
      </c>
      <c r="I110" s="70" t="s">
        <v>166</v>
      </c>
      <c r="J110" s="68"/>
      <c r="K110" s="68"/>
      <c r="L110" s="68">
        <v>14</v>
      </c>
      <c r="M110" s="68">
        <v>1</v>
      </c>
      <c r="N110" s="68"/>
      <c r="O110" s="68"/>
      <c r="P110" s="74"/>
      <c r="Q110" s="74"/>
      <c r="R110" s="74"/>
      <c r="S110" s="74"/>
      <c r="T110" s="73"/>
      <c r="U110" s="68"/>
      <c r="V110" s="68"/>
      <c r="W110" s="52">
        <f t="shared" si="6"/>
        <v>13</v>
      </c>
      <c r="X110" s="52">
        <f t="shared" si="5"/>
        <v>1</v>
      </c>
      <c r="Y110" s="52">
        <f t="shared" si="7"/>
        <v>1</v>
      </c>
      <c r="Z110" s="51"/>
      <c r="AA110" s="51"/>
      <c r="AB110"/>
    </row>
    <row r="111" spans="1:28" s="6" customFormat="1" ht="39.6" x14ac:dyDescent="0.3">
      <c r="A111" s="68">
        <v>4848</v>
      </c>
      <c r="B111" s="69">
        <v>2018</v>
      </c>
      <c r="C111" s="70" t="s">
        <v>35</v>
      </c>
      <c r="D111" s="70" t="s">
        <v>340</v>
      </c>
      <c r="E111" s="70" t="s">
        <v>33</v>
      </c>
      <c r="F111" s="70" t="s">
        <v>328</v>
      </c>
      <c r="G111" s="71">
        <v>1</v>
      </c>
      <c r="H111" s="68">
        <v>17231</v>
      </c>
      <c r="I111" s="70" t="s">
        <v>159</v>
      </c>
      <c r="J111" s="68"/>
      <c r="K111" s="68">
        <v>20</v>
      </c>
      <c r="L111" s="68"/>
      <c r="M111" s="68">
        <v>1</v>
      </c>
      <c r="N111" s="68"/>
      <c r="O111" s="68"/>
      <c r="P111" s="74"/>
      <c r="Q111" s="74"/>
      <c r="R111" s="74"/>
      <c r="S111" s="74"/>
      <c r="T111" s="73"/>
      <c r="U111" s="68"/>
      <c r="V111" s="68"/>
      <c r="W111" s="52">
        <f t="shared" si="6"/>
        <v>13</v>
      </c>
      <c r="X111" s="52">
        <f t="shared" si="5"/>
        <v>1</v>
      </c>
      <c r="Y111" s="52">
        <f t="shared" si="7"/>
        <v>1</v>
      </c>
      <c r="Z111" s="51"/>
      <c r="AA111" s="51"/>
      <c r="AB111"/>
    </row>
    <row r="112" spans="1:28" s="6" customFormat="1" ht="52.8" x14ac:dyDescent="0.3">
      <c r="A112" s="68">
        <v>4848</v>
      </c>
      <c r="B112" s="69">
        <v>2018</v>
      </c>
      <c r="C112" s="70" t="s">
        <v>35</v>
      </c>
      <c r="D112" s="70" t="s">
        <v>340</v>
      </c>
      <c r="E112" s="70" t="s">
        <v>33</v>
      </c>
      <c r="F112" s="70" t="s">
        <v>328</v>
      </c>
      <c r="G112" s="71">
        <v>1</v>
      </c>
      <c r="H112" s="68">
        <v>17231</v>
      </c>
      <c r="I112" s="70" t="s">
        <v>170</v>
      </c>
      <c r="J112" s="68">
        <v>8</v>
      </c>
      <c r="K112" s="68">
        <v>12</v>
      </c>
      <c r="L112" s="68"/>
      <c r="M112" s="68">
        <v>1</v>
      </c>
      <c r="N112" s="68"/>
      <c r="O112" s="68"/>
      <c r="P112" s="74"/>
      <c r="Q112" s="74"/>
      <c r="R112" s="74"/>
      <c r="S112" s="74"/>
      <c r="T112" s="73"/>
      <c r="U112" s="68"/>
      <c r="V112" s="68"/>
      <c r="W112" s="52">
        <f t="shared" si="6"/>
        <v>13</v>
      </c>
      <c r="X112" s="52">
        <f t="shared" si="5"/>
        <v>1</v>
      </c>
      <c r="Y112" s="52">
        <f t="shared" si="7"/>
        <v>1</v>
      </c>
      <c r="Z112" s="51"/>
      <c r="AA112" s="51"/>
      <c r="AB112"/>
    </row>
    <row r="113" spans="1:28" s="6" customFormat="1" ht="39.6" x14ac:dyDescent="0.3">
      <c r="A113" s="68">
        <v>4848</v>
      </c>
      <c r="B113" s="69">
        <v>2018</v>
      </c>
      <c r="C113" s="70" t="s">
        <v>35</v>
      </c>
      <c r="D113" s="70" t="s">
        <v>276</v>
      </c>
      <c r="E113" s="70" t="s">
        <v>63</v>
      </c>
      <c r="F113" s="70" t="s">
        <v>328</v>
      </c>
      <c r="G113" s="71">
        <v>1</v>
      </c>
      <c r="H113" s="68">
        <v>17231</v>
      </c>
      <c r="I113" s="70" t="s">
        <v>162</v>
      </c>
      <c r="J113" s="68"/>
      <c r="K113" s="68"/>
      <c r="L113" s="68"/>
      <c r="M113" s="68"/>
      <c r="N113" s="68"/>
      <c r="O113" s="68"/>
      <c r="P113" s="74"/>
      <c r="Q113" s="74"/>
      <c r="R113" s="74"/>
      <c r="S113" s="74"/>
      <c r="T113" s="73"/>
      <c r="U113" s="68">
        <v>2</v>
      </c>
      <c r="V113" s="68"/>
      <c r="W113" s="52">
        <f t="shared" si="6"/>
        <v>13</v>
      </c>
      <c r="X113" s="52">
        <f t="shared" si="5"/>
        <v>1</v>
      </c>
      <c r="Y113" s="52">
        <f t="shared" si="7"/>
        <v>1</v>
      </c>
      <c r="Z113" s="51"/>
      <c r="AA113" s="51"/>
      <c r="AB113"/>
    </row>
    <row r="114" spans="1:28" s="6" customFormat="1" ht="39.6" x14ac:dyDescent="0.3">
      <c r="A114" s="68">
        <v>4848</v>
      </c>
      <c r="B114" s="69">
        <v>2018</v>
      </c>
      <c r="C114" s="70" t="s">
        <v>35</v>
      </c>
      <c r="D114" s="70" t="s">
        <v>276</v>
      </c>
      <c r="E114" s="70" t="s">
        <v>63</v>
      </c>
      <c r="F114" s="70" t="s">
        <v>328</v>
      </c>
      <c r="G114" s="71">
        <v>1</v>
      </c>
      <c r="H114" s="68">
        <v>17231</v>
      </c>
      <c r="I114" s="70" t="s">
        <v>163</v>
      </c>
      <c r="J114" s="68"/>
      <c r="K114" s="68"/>
      <c r="L114" s="68"/>
      <c r="M114" s="68"/>
      <c r="N114" s="68"/>
      <c r="O114" s="68"/>
      <c r="P114" s="74"/>
      <c r="Q114" s="74"/>
      <c r="R114" s="74"/>
      <c r="S114" s="74"/>
      <c r="T114" s="73"/>
      <c r="U114" s="68">
        <v>2</v>
      </c>
      <c r="V114" s="68"/>
      <c r="W114" s="52">
        <f t="shared" si="6"/>
        <v>13</v>
      </c>
      <c r="X114" s="52">
        <f t="shared" si="5"/>
        <v>1</v>
      </c>
      <c r="Y114" s="52">
        <f t="shared" si="7"/>
        <v>1</v>
      </c>
      <c r="Z114" s="51"/>
      <c r="AA114" s="51"/>
      <c r="AB114"/>
    </row>
    <row r="115" spans="1:28" s="6" customFormat="1" ht="26.4" x14ac:dyDescent="0.3">
      <c r="A115" s="68">
        <v>4848</v>
      </c>
      <c r="B115" s="69">
        <v>2018</v>
      </c>
      <c r="C115" s="70" t="s">
        <v>35</v>
      </c>
      <c r="D115" s="70" t="s">
        <v>276</v>
      </c>
      <c r="E115" s="70" t="s">
        <v>63</v>
      </c>
      <c r="F115" s="70" t="s">
        <v>328</v>
      </c>
      <c r="G115" s="71">
        <v>1</v>
      </c>
      <c r="H115" s="68">
        <v>17231</v>
      </c>
      <c r="I115" s="70" t="s">
        <v>314</v>
      </c>
      <c r="J115" s="68"/>
      <c r="K115" s="68"/>
      <c r="L115" s="68"/>
      <c r="M115" s="68"/>
      <c r="N115" s="68"/>
      <c r="O115" s="68"/>
      <c r="P115" s="74"/>
      <c r="Q115" s="74"/>
      <c r="R115" s="74"/>
      <c r="S115" s="74"/>
      <c r="T115" s="73"/>
      <c r="U115" s="68"/>
      <c r="V115" s="68">
        <v>20</v>
      </c>
      <c r="W115" s="52">
        <f t="shared" si="6"/>
        <v>13</v>
      </c>
      <c r="X115" s="52">
        <f t="shared" si="5"/>
        <v>1</v>
      </c>
      <c r="Y115" s="52">
        <f t="shared" si="7"/>
        <v>1</v>
      </c>
      <c r="Z115" s="51"/>
      <c r="AA115" s="51"/>
      <c r="AB115"/>
    </row>
    <row r="116" spans="1:28" s="6" customFormat="1" ht="26.4" x14ac:dyDescent="0.3">
      <c r="A116" s="68">
        <v>4848</v>
      </c>
      <c r="B116" s="69">
        <v>2018</v>
      </c>
      <c r="C116" s="70" t="s">
        <v>35</v>
      </c>
      <c r="D116" s="70" t="s">
        <v>115</v>
      </c>
      <c r="E116" s="70" t="s">
        <v>33</v>
      </c>
      <c r="F116" s="70" t="s">
        <v>25</v>
      </c>
      <c r="G116" s="71">
        <v>0.75</v>
      </c>
      <c r="H116" s="68">
        <v>17231</v>
      </c>
      <c r="I116" s="70" t="s">
        <v>315</v>
      </c>
      <c r="J116" s="68"/>
      <c r="K116" s="68"/>
      <c r="L116" s="68"/>
      <c r="M116" s="68"/>
      <c r="N116" s="68"/>
      <c r="O116" s="68"/>
      <c r="P116" s="74"/>
      <c r="Q116" s="74"/>
      <c r="R116" s="74">
        <v>5</v>
      </c>
      <c r="S116" s="74">
        <v>8</v>
      </c>
      <c r="T116" s="73"/>
      <c r="U116" s="68"/>
      <c r="V116" s="68"/>
      <c r="W116" s="52">
        <f t="shared" si="6"/>
        <v>13</v>
      </c>
      <c r="X116" s="52">
        <f t="shared" si="5"/>
        <v>1</v>
      </c>
      <c r="Y116" s="52">
        <f t="shared" si="7"/>
        <v>1</v>
      </c>
      <c r="Z116" s="51"/>
      <c r="AA116" s="51" t="s">
        <v>22</v>
      </c>
      <c r="AB116"/>
    </row>
    <row r="117" spans="1:28" s="6" customFormat="1" ht="26.4" x14ac:dyDescent="0.3">
      <c r="A117" s="68">
        <v>4848</v>
      </c>
      <c r="B117" s="69">
        <v>2018</v>
      </c>
      <c r="C117" s="70" t="s">
        <v>35</v>
      </c>
      <c r="D117" s="70" t="s">
        <v>115</v>
      </c>
      <c r="E117" s="70" t="s">
        <v>33</v>
      </c>
      <c r="F117" s="70" t="s">
        <v>25</v>
      </c>
      <c r="G117" s="71">
        <v>0.75</v>
      </c>
      <c r="H117" s="68">
        <v>17231</v>
      </c>
      <c r="I117" s="70" t="s">
        <v>164</v>
      </c>
      <c r="J117" s="68"/>
      <c r="K117" s="68"/>
      <c r="L117" s="68"/>
      <c r="M117" s="68"/>
      <c r="N117" s="68">
        <v>1</v>
      </c>
      <c r="O117" s="68"/>
      <c r="P117" s="74"/>
      <c r="Q117" s="74"/>
      <c r="R117" s="74"/>
      <c r="S117" s="74"/>
      <c r="T117" s="73"/>
      <c r="U117" s="68"/>
      <c r="V117" s="68"/>
      <c r="W117" s="52">
        <f t="shared" si="6"/>
        <v>13</v>
      </c>
      <c r="X117" s="52">
        <f t="shared" si="5"/>
        <v>1</v>
      </c>
      <c r="Y117" s="52">
        <f t="shared" si="7"/>
        <v>1</v>
      </c>
      <c r="Z117" s="51"/>
      <c r="AA117" s="51" t="s">
        <v>22</v>
      </c>
      <c r="AB117"/>
    </row>
    <row r="118" spans="1:28" s="6" customFormat="1" ht="39.6" x14ac:dyDescent="0.3">
      <c r="A118" s="68">
        <v>4848</v>
      </c>
      <c r="B118" s="69">
        <v>2018</v>
      </c>
      <c r="C118" s="70" t="s">
        <v>35</v>
      </c>
      <c r="D118" s="70" t="s">
        <v>115</v>
      </c>
      <c r="E118" s="70" t="s">
        <v>33</v>
      </c>
      <c r="F118" s="70" t="s">
        <v>25</v>
      </c>
      <c r="G118" s="71">
        <v>0.75</v>
      </c>
      <c r="H118" s="68">
        <v>17231</v>
      </c>
      <c r="I118" s="70" t="s">
        <v>169</v>
      </c>
      <c r="J118" s="68">
        <v>14</v>
      </c>
      <c r="K118" s="68">
        <v>22</v>
      </c>
      <c r="L118" s="68"/>
      <c r="M118" s="68"/>
      <c r="N118" s="68"/>
      <c r="O118" s="68"/>
      <c r="P118" s="74"/>
      <c r="Q118" s="74"/>
      <c r="R118" s="74"/>
      <c r="S118" s="74"/>
      <c r="T118" s="73"/>
      <c r="U118" s="68"/>
      <c r="V118" s="68"/>
      <c r="W118" s="52">
        <f t="shared" si="6"/>
        <v>13</v>
      </c>
      <c r="X118" s="52">
        <f t="shared" si="5"/>
        <v>1</v>
      </c>
      <c r="Y118" s="52">
        <f t="shared" si="7"/>
        <v>1</v>
      </c>
      <c r="Z118" s="51"/>
      <c r="AA118" s="51" t="s">
        <v>22</v>
      </c>
      <c r="AB118"/>
    </row>
    <row r="119" spans="1:28" s="6" customFormat="1" ht="52.8" x14ac:dyDescent="0.3">
      <c r="A119" s="68">
        <v>4848</v>
      </c>
      <c r="B119" s="69">
        <v>2018</v>
      </c>
      <c r="C119" s="70" t="s">
        <v>35</v>
      </c>
      <c r="D119" s="70" t="s">
        <v>115</v>
      </c>
      <c r="E119" s="70" t="s">
        <v>33</v>
      </c>
      <c r="F119" s="70" t="s">
        <v>25</v>
      </c>
      <c r="G119" s="71">
        <v>0.75</v>
      </c>
      <c r="H119" s="68">
        <v>17231</v>
      </c>
      <c r="I119" s="70" t="s">
        <v>170</v>
      </c>
      <c r="J119" s="68">
        <v>4</v>
      </c>
      <c r="K119" s="68">
        <v>12</v>
      </c>
      <c r="L119" s="68"/>
      <c r="M119" s="68"/>
      <c r="N119" s="68"/>
      <c r="O119" s="68"/>
      <c r="P119" s="74"/>
      <c r="Q119" s="74"/>
      <c r="R119" s="74"/>
      <c r="S119" s="74"/>
      <c r="T119" s="73"/>
      <c r="U119" s="68"/>
      <c r="V119" s="68"/>
      <c r="W119" s="52">
        <f t="shared" si="6"/>
        <v>13</v>
      </c>
      <c r="X119" s="52">
        <f t="shared" si="5"/>
        <v>1</v>
      </c>
      <c r="Y119" s="52">
        <f t="shared" si="7"/>
        <v>1</v>
      </c>
      <c r="Z119" s="51"/>
      <c r="AA119" s="51" t="s">
        <v>22</v>
      </c>
      <c r="AB119"/>
    </row>
    <row r="120" spans="1:28" s="6" customFormat="1" ht="26.4" x14ac:dyDescent="0.3">
      <c r="A120" s="68">
        <v>4858</v>
      </c>
      <c r="B120" s="69">
        <v>2016</v>
      </c>
      <c r="C120" s="70" t="s">
        <v>35</v>
      </c>
      <c r="D120" s="70" t="s">
        <v>70</v>
      </c>
      <c r="E120" s="70" t="s">
        <v>28</v>
      </c>
      <c r="F120" s="70" t="s">
        <v>23</v>
      </c>
      <c r="G120" s="71">
        <v>1</v>
      </c>
      <c r="H120" s="68">
        <v>15177</v>
      </c>
      <c r="I120" s="70" t="s">
        <v>178</v>
      </c>
      <c r="J120" s="68">
        <v>42</v>
      </c>
      <c r="K120" s="68"/>
      <c r="L120" s="68">
        <v>84</v>
      </c>
      <c r="M120" s="68">
        <v>1</v>
      </c>
      <c r="N120" s="68">
        <v>1</v>
      </c>
      <c r="O120" s="68"/>
      <c r="P120" s="74"/>
      <c r="Q120" s="74"/>
      <c r="R120" s="74"/>
      <c r="S120" s="74"/>
      <c r="T120" s="73"/>
      <c r="U120" s="68"/>
      <c r="V120" s="68"/>
      <c r="W120" s="52">
        <f t="shared" si="6"/>
        <v>27</v>
      </c>
      <c r="X120" s="52">
        <f t="shared" si="5"/>
        <v>1</v>
      </c>
      <c r="Y120" s="52">
        <f t="shared" si="7"/>
        <v>2</v>
      </c>
      <c r="Z120" s="51"/>
      <c r="AA120" s="51" t="s">
        <v>22</v>
      </c>
      <c r="AB120"/>
    </row>
    <row r="121" spans="1:28" s="6" customFormat="1" ht="26.4" x14ac:dyDescent="0.3">
      <c r="A121" s="68">
        <v>4858</v>
      </c>
      <c r="B121" s="69">
        <v>2016</v>
      </c>
      <c r="C121" s="70" t="s">
        <v>35</v>
      </c>
      <c r="D121" s="70" t="s">
        <v>114</v>
      </c>
      <c r="E121" s="70" t="s">
        <v>28</v>
      </c>
      <c r="F121" s="70" t="s">
        <v>56</v>
      </c>
      <c r="G121" s="71">
        <v>1</v>
      </c>
      <c r="H121" s="68">
        <v>15177</v>
      </c>
      <c r="I121" s="70" t="s">
        <v>37</v>
      </c>
      <c r="J121" s="68">
        <v>18</v>
      </c>
      <c r="K121" s="68">
        <v>18</v>
      </c>
      <c r="L121" s="68"/>
      <c r="M121" s="68">
        <v>1</v>
      </c>
      <c r="N121" s="68">
        <v>1</v>
      </c>
      <c r="O121" s="68"/>
      <c r="P121" s="74"/>
      <c r="Q121" s="74"/>
      <c r="R121" s="74"/>
      <c r="S121" s="74"/>
      <c r="T121" s="73"/>
      <c r="U121" s="68"/>
      <c r="V121" s="68"/>
      <c r="W121" s="52">
        <f t="shared" si="6"/>
        <v>27</v>
      </c>
      <c r="X121" s="52">
        <f t="shared" si="5"/>
        <v>1</v>
      </c>
      <c r="Y121" s="52">
        <f t="shared" si="7"/>
        <v>2</v>
      </c>
      <c r="Z121" s="51"/>
      <c r="AA121" s="51" t="s">
        <v>22</v>
      </c>
      <c r="AB121"/>
    </row>
    <row r="122" spans="1:28" s="6" customFormat="1" ht="26.4" x14ac:dyDescent="0.3">
      <c r="A122" s="68">
        <v>4858</v>
      </c>
      <c r="B122" s="69">
        <v>2016</v>
      </c>
      <c r="C122" s="70" t="s">
        <v>35</v>
      </c>
      <c r="D122" s="70" t="s">
        <v>114</v>
      </c>
      <c r="E122" s="70" t="s">
        <v>28</v>
      </c>
      <c r="F122" s="70" t="s">
        <v>56</v>
      </c>
      <c r="G122" s="71">
        <v>1</v>
      </c>
      <c r="H122" s="68">
        <v>15177</v>
      </c>
      <c r="I122" s="70" t="s">
        <v>179</v>
      </c>
      <c r="J122" s="68"/>
      <c r="K122" s="68"/>
      <c r="L122" s="68"/>
      <c r="M122" s="68">
        <v>1</v>
      </c>
      <c r="N122" s="68">
        <v>1</v>
      </c>
      <c r="O122" s="68"/>
      <c r="P122" s="74"/>
      <c r="Q122" s="74"/>
      <c r="R122" s="74"/>
      <c r="S122" s="74"/>
      <c r="T122" s="73"/>
      <c r="U122" s="68"/>
      <c r="V122" s="68"/>
      <c r="W122" s="52">
        <f t="shared" si="6"/>
        <v>27</v>
      </c>
      <c r="X122" s="52">
        <f t="shared" si="5"/>
        <v>1</v>
      </c>
      <c r="Y122" s="52">
        <f t="shared" si="7"/>
        <v>2</v>
      </c>
      <c r="Z122" s="51"/>
      <c r="AA122" s="51" t="s">
        <v>22</v>
      </c>
      <c r="AB122"/>
    </row>
    <row r="123" spans="1:28" s="6" customFormat="1" ht="26.4" x14ac:dyDescent="0.3">
      <c r="A123" s="68">
        <v>4858</v>
      </c>
      <c r="B123" s="69">
        <v>2016</v>
      </c>
      <c r="C123" s="70" t="s">
        <v>35</v>
      </c>
      <c r="D123" s="70" t="s">
        <v>114</v>
      </c>
      <c r="E123" s="70" t="s">
        <v>28</v>
      </c>
      <c r="F123" s="70" t="s">
        <v>56</v>
      </c>
      <c r="G123" s="71">
        <v>1</v>
      </c>
      <c r="H123" s="68">
        <v>15177</v>
      </c>
      <c r="I123" s="70" t="s">
        <v>180</v>
      </c>
      <c r="J123" s="68">
        <v>12</v>
      </c>
      <c r="K123" s="68"/>
      <c r="L123" s="68"/>
      <c r="M123" s="68">
        <v>1</v>
      </c>
      <c r="N123" s="68"/>
      <c r="O123" s="68"/>
      <c r="P123" s="74"/>
      <c r="Q123" s="74"/>
      <c r="R123" s="74"/>
      <c r="S123" s="74"/>
      <c r="T123" s="73"/>
      <c r="U123" s="68"/>
      <c r="V123" s="68"/>
      <c r="W123" s="52">
        <f t="shared" si="6"/>
        <v>27</v>
      </c>
      <c r="X123" s="52">
        <f t="shared" si="5"/>
        <v>1</v>
      </c>
      <c r="Y123" s="52">
        <f t="shared" si="7"/>
        <v>2</v>
      </c>
      <c r="Z123" s="51"/>
      <c r="AA123" s="51" t="s">
        <v>22</v>
      </c>
      <c r="AB123"/>
    </row>
    <row r="124" spans="1:28" s="6" customFormat="1" ht="26.4" x14ac:dyDescent="0.3">
      <c r="A124" s="68">
        <v>4858</v>
      </c>
      <c r="B124" s="69">
        <v>2016</v>
      </c>
      <c r="C124" s="70" t="s">
        <v>35</v>
      </c>
      <c r="D124" s="70" t="s">
        <v>114</v>
      </c>
      <c r="E124" s="70" t="s">
        <v>28</v>
      </c>
      <c r="F124" s="70" t="s">
        <v>56</v>
      </c>
      <c r="G124" s="71">
        <v>1</v>
      </c>
      <c r="H124" s="68">
        <v>15177</v>
      </c>
      <c r="I124" s="70" t="s">
        <v>134</v>
      </c>
      <c r="J124" s="68">
        <v>27</v>
      </c>
      <c r="K124" s="68"/>
      <c r="L124" s="68"/>
      <c r="M124" s="68">
        <v>1</v>
      </c>
      <c r="N124" s="68"/>
      <c r="O124" s="68">
        <v>1</v>
      </c>
      <c r="P124" s="74"/>
      <c r="Q124" s="74"/>
      <c r="R124" s="74"/>
      <c r="S124" s="74"/>
      <c r="T124" s="73"/>
      <c r="U124" s="68"/>
      <c r="V124" s="68"/>
      <c r="W124" s="52">
        <f t="shared" si="6"/>
        <v>27</v>
      </c>
      <c r="X124" s="52">
        <f t="shared" si="5"/>
        <v>1</v>
      </c>
      <c r="Y124" s="52">
        <f t="shared" si="7"/>
        <v>2</v>
      </c>
      <c r="Z124" s="51"/>
      <c r="AA124" s="51" t="s">
        <v>22</v>
      </c>
      <c r="AB124"/>
    </row>
    <row r="125" spans="1:28" s="6" customFormat="1" ht="26.4" x14ac:dyDescent="0.3">
      <c r="A125" s="68">
        <v>4858</v>
      </c>
      <c r="B125" s="69">
        <v>2016</v>
      </c>
      <c r="C125" s="70" t="s">
        <v>35</v>
      </c>
      <c r="D125" s="70" t="s">
        <v>36</v>
      </c>
      <c r="E125" s="70" t="s">
        <v>26</v>
      </c>
      <c r="F125" s="70" t="s">
        <v>25</v>
      </c>
      <c r="G125" s="71">
        <v>1</v>
      </c>
      <c r="H125" s="68">
        <v>15177</v>
      </c>
      <c r="I125" s="70" t="s">
        <v>37</v>
      </c>
      <c r="J125" s="68"/>
      <c r="K125" s="68"/>
      <c r="L125" s="68">
        <v>36</v>
      </c>
      <c r="M125" s="68">
        <v>1</v>
      </c>
      <c r="N125" s="68">
        <v>1</v>
      </c>
      <c r="O125" s="68"/>
      <c r="P125" s="74"/>
      <c r="Q125" s="74"/>
      <c r="R125" s="74"/>
      <c r="S125" s="74"/>
      <c r="T125" s="73"/>
      <c r="U125" s="68"/>
      <c r="V125" s="68"/>
      <c r="W125" s="52">
        <f t="shared" si="6"/>
        <v>27</v>
      </c>
      <c r="X125" s="52">
        <f t="shared" si="5"/>
        <v>1</v>
      </c>
      <c r="Y125" s="52">
        <f t="shared" si="7"/>
        <v>2</v>
      </c>
      <c r="Z125" s="51"/>
      <c r="AA125" s="51" t="s">
        <v>22</v>
      </c>
      <c r="AB125"/>
    </row>
    <row r="126" spans="1:28" s="6" customFormat="1" ht="26.4" x14ac:dyDescent="0.3">
      <c r="A126" s="68">
        <v>4858</v>
      </c>
      <c r="B126" s="69">
        <v>2016</v>
      </c>
      <c r="C126" s="70" t="s">
        <v>35</v>
      </c>
      <c r="D126" s="70" t="s">
        <v>36</v>
      </c>
      <c r="E126" s="70" t="s">
        <v>26</v>
      </c>
      <c r="F126" s="70" t="s">
        <v>25</v>
      </c>
      <c r="G126" s="71">
        <v>1</v>
      </c>
      <c r="H126" s="68">
        <v>15177</v>
      </c>
      <c r="I126" s="70" t="s">
        <v>179</v>
      </c>
      <c r="J126" s="68"/>
      <c r="K126" s="68"/>
      <c r="L126" s="68"/>
      <c r="M126" s="68">
        <v>1</v>
      </c>
      <c r="N126" s="68">
        <v>1</v>
      </c>
      <c r="O126" s="68"/>
      <c r="P126" s="74"/>
      <c r="Q126" s="74"/>
      <c r="R126" s="74"/>
      <c r="S126" s="74"/>
      <c r="T126" s="73"/>
      <c r="U126" s="68"/>
      <c r="V126" s="68"/>
      <c r="W126" s="52">
        <f t="shared" si="6"/>
        <v>27</v>
      </c>
      <c r="X126" s="52">
        <f t="shared" si="5"/>
        <v>1</v>
      </c>
      <c r="Y126" s="52">
        <f t="shared" si="7"/>
        <v>2</v>
      </c>
      <c r="Z126" s="51"/>
      <c r="AA126" s="51" t="s">
        <v>22</v>
      </c>
      <c r="AB126"/>
    </row>
    <row r="127" spans="1:28" s="6" customFormat="1" ht="26.4" x14ac:dyDescent="0.3">
      <c r="A127" s="68">
        <v>4858</v>
      </c>
      <c r="B127" s="69">
        <v>2016</v>
      </c>
      <c r="C127" s="70" t="s">
        <v>35</v>
      </c>
      <c r="D127" s="70" t="s">
        <v>36</v>
      </c>
      <c r="E127" s="70" t="s">
        <v>26</v>
      </c>
      <c r="F127" s="70" t="s">
        <v>25</v>
      </c>
      <c r="G127" s="71">
        <v>1</v>
      </c>
      <c r="H127" s="68">
        <v>15177</v>
      </c>
      <c r="I127" s="70" t="s">
        <v>180</v>
      </c>
      <c r="J127" s="68"/>
      <c r="K127" s="68"/>
      <c r="L127" s="68">
        <v>48</v>
      </c>
      <c r="M127" s="68">
        <v>1</v>
      </c>
      <c r="N127" s="68"/>
      <c r="O127" s="68"/>
      <c r="P127" s="74"/>
      <c r="Q127" s="74"/>
      <c r="R127" s="74"/>
      <c r="S127" s="74"/>
      <c r="T127" s="73"/>
      <c r="U127" s="68"/>
      <c r="V127" s="68"/>
      <c r="W127" s="52">
        <f t="shared" si="6"/>
        <v>27</v>
      </c>
      <c r="X127" s="52">
        <f t="shared" si="5"/>
        <v>1</v>
      </c>
      <c r="Y127" s="52">
        <f t="shared" si="7"/>
        <v>2</v>
      </c>
      <c r="Z127" s="51"/>
      <c r="AA127" s="51" t="s">
        <v>22</v>
      </c>
      <c r="AB127"/>
    </row>
    <row r="128" spans="1:28" s="6" customFormat="1" ht="26.4" x14ac:dyDescent="0.3">
      <c r="A128" s="68">
        <v>4858</v>
      </c>
      <c r="B128" s="69">
        <v>2016</v>
      </c>
      <c r="C128" s="70" t="s">
        <v>35</v>
      </c>
      <c r="D128" s="70" t="s">
        <v>36</v>
      </c>
      <c r="E128" s="70" t="s">
        <v>26</v>
      </c>
      <c r="F128" s="70" t="s">
        <v>25</v>
      </c>
      <c r="G128" s="71">
        <v>1</v>
      </c>
      <c r="H128" s="68">
        <v>15177</v>
      </c>
      <c r="I128" s="70" t="s">
        <v>134</v>
      </c>
      <c r="J128" s="68"/>
      <c r="K128" s="68"/>
      <c r="L128" s="68">
        <v>45</v>
      </c>
      <c r="M128" s="68"/>
      <c r="N128" s="68"/>
      <c r="O128" s="68">
        <v>1</v>
      </c>
      <c r="P128" s="74"/>
      <c r="Q128" s="74"/>
      <c r="R128" s="74"/>
      <c r="S128" s="74"/>
      <c r="T128" s="73"/>
      <c r="U128" s="68"/>
      <c r="V128" s="68"/>
      <c r="W128" s="52">
        <f t="shared" si="6"/>
        <v>27</v>
      </c>
      <c r="X128" s="52">
        <f t="shared" si="5"/>
        <v>1</v>
      </c>
      <c r="Y128" s="52">
        <f t="shared" si="7"/>
        <v>2</v>
      </c>
      <c r="Z128" s="51"/>
      <c r="AA128" s="51" t="s">
        <v>22</v>
      </c>
      <c r="AB128"/>
    </row>
    <row r="129" spans="1:28" s="6" customFormat="1" ht="26.4" x14ac:dyDescent="0.3">
      <c r="A129" s="68">
        <v>4858</v>
      </c>
      <c r="B129" s="69">
        <v>2016</v>
      </c>
      <c r="C129" s="70" t="s">
        <v>35</v>
      </c>
      <c r="D129" s="70" t="s">
        <v>128</v>
      </c>
      <c r="E129" s="70" t="s">
        <v>26</v>
      </c>
      <c r="F129" s="70" t="s">
        <v>25</v>
      </c>
      <c r="G129" s="71">
        <v>1</v>
      </c>
      <c r="H129" s="68">
        <v>15177</v>
      </c>
      <c r="I129" s="70" t="s">
        <v>245</v>
      </c>
      <c r="J129" s="68">
        <v>6</v>
      </c>
      <c r="K129" s="68"/>
      <c r="L129" s="68">
        <v>24</v>
      </c>
      <c r="M129" s="68">
        <v>1</v>
      </c>
      <c r="N129" s="68"/>
      <c r="O129" s="68"/>
      <c r="P129" s="74">
        <v>1</v>
      </c>
      <c r="Q129" s="74"/>
      <c r="R129" s="74"/>
      <c r="S129" s="74"/>
      <c r="T129" s="73"/>
      <c r="U129" s="68"/>
      <c r="V129" s="68"/>
      <c r="W129" s="52">
        <f t="shared" si="6"/>
        <v>27</v>
      </c>
      <c r="X129" s="52">
        <f t="shared" si="5"/>
        <v>1</v>
      </c>
      <c r="Y129" s="52">
        <f t="shared" si="7"/>
        <v>2</v>
      </c>
      <c r="Z129" s="51"/>
      <c r="AA129" s="51" t="s">
        <v>22</v>
      </c>
      <c r="AB129"/>
    </row>
    <row r="130" spans="1:28" s="6" customFormat="1" ht="26.4" x14ac:dyDescent="0.3">
      <c r="A130" s="68">
        <v>4858</v>
      </c>
      <c r="B130" s="69">
        <v>2016</v>
      </c>
      <c r="C130" s="70" t="s">
        <v>35</v>
      </c>
      <c r="D130" s="70" t="s">
        <v>128</v>
      </c>
      <c r="E130" s="70" t="s">
        <v>26</v>
      </c>
      <c r="F130" s="70" t="s">
        <v>25</v>
      </c>
      <c r="G130" s="71">
        <v>1</v>
      </c>
      <c r="H130" s="68">
        <v>15177</v>
      </c>
      <c r="I130" s="70" t="s">
        <v>181</v>
      </c>
      <c r="J130" s="68">
        <v>18</v>
      </c>
      <c r="K130" s="68">
        <v>18</v>
      </c>
      <c r="L130" s="68"/>
      <c r="M130" s="68">
        <v>1</v>
      </c>
      <c r="N130" s="68"/>
      <c r="O130" s="68"/>
      <c r="P130" s="74"/>
      <c r="Q130" s="74"/>
      <c r="R130" s="74"/>
      <c r="S130" s="74"/>
      <c r="T130" s="73"/>
      <c r="U130" s="68"/>
      <c r="V130" s="68"/>
      <c r="W130" s="52">
        <f t="shared" si="6"/>
        <v>27</v>
      </c>
      <c r="X130" s="52">
        <f t="shared" si="5"/>
        <v>1</v>
      </c>
      <c r="Y130" s="52">
        <f t="shared" si="7"/>
        <v>2</v>
      </c>
      <c r="Z130" s="51"/>
      <c r="AA130" s="51" t="s">
        <v>61</v>
      </c>
      <c r="AB130"/>
    </row>
    <row r="131" spans="1:28" s="6" customFormat="1" ht="26.4" x14ac:dyDescent="0.3">
      <c r="A131" s="68">
        <v>4858</v>
      </c>
      <c r="B131" s="69">
        <v>2016</v>
      </c>
      <c r="C131" s="70" t="s">
        <v>35</v>
      </c>
      <c r="D131" s="70" t="s">
        <v>128</v>
      </c>
      <c r="E131" s="70" t="s">
        <v>26</v>
      </c>
      <c r="F131" s="70" t="s">
        <v>25</v>
      </c>
      <c r="G131" s="71">
        <v>1</v>
      </c>
      <c r="H131" s="68">
        <v>15177</v>
      </c>
      <c r="I131" s="70" t="s">
        <v>182</v>
      </c>
      <c r="J131" s="68">
        <v>9</v>
      </c>
      <c r="K131" s="68">
        <v>9</v>
      </c>
      <c r="L131" s="68"/>
      <c r="M131" s="68">
        <v>1</v>
      </c>
      <c r="N131" s="68"/>
      <c r="O131" s="68"/>
      <c r="P131" s="74"/>
      <c r="Q131" s="74"/>
      <c r="R131" s="74"/>
      <c r="S131" s="74"/>
      <c r="T131" s="73"/>
      <c r="U131" s="68"/>
      <c r="V131" s="68"/>
      <c r="W131" s="52">
        <f t="shared" si="6"/>
        <v>27</v>
      </c>
      <c r="X131" s="52">
        <f t="shared" si="5"/>
        <v>1</v>
      </c>
      <c r="Y131" s="52">
        <f t="shared" si="7"/>
        <v>2</v>
      </c>
      <c r="Z131" s="51"/>
      <c r="AA131" s="51" t="s">
        <v>61</v>
      </c>
      <c r="AB131"/>
    </row>
    <row r="132" spans="1:28" s="6" customFormat="1" ht="26.4" x14ac:dyDescent="0.3">
      <c r="A132" s="68">
        <v>4858</v>
      </c>
      <c r="B132" s="69">
        <v>2016</v>
      </c>
      <c r="C132" s="70" t="s">
        <v>35</v>
      </c>
      <c r="D132" s="70" t="s">
        <v>128</v>
      </c>
      <c r="E132" s="70" t="s">
        <v>26</v>
      </c>
      <c r="F132" s="70" t="s">
        <v>25</v>
      </c>
      <c r="G132" s="71">
        <v>1</v>
      </c>
      <c r="H132" s="68">
        <v>15177</v>
      </c>
      <c r="I132" s="70" t="s">
        <v>176</v>
      </c>
      <c r="J132" s="68"/>
      <c r="K132" s="68"/>
      <c r="L132" s="68"/>
      <c r="M132" s="68">
        <v>1</v>
      </c>
      <c r="N132" s="68">
        <v>1</v>
      </c>
      <c r="O132" s="68"/>
      <c r="P132" s="74"/>
      <c r="Q132" s="74"/>
      <c r="R132" s="74"/>
      <c r="S132" s="74"/>
      <c r="T132" s="73"/>
      <c r="U132" s="68"/>
      <c r="V132" s="68"/>
      <c r="W132" s="52">
        <f t="shared" si="6"/>
        <v>27</v>
      </c>
      <c r="X132" s="52">
        <f t="shared" ref="X132:X195" si="8">ROUNDUP(W132/30,0)</f>
        <v>1</v>
      </c>
      <c r="Y132" s="52">
        <f t="shared" si="7"/>
        <v>2</v>
      </c>
      <c r="Z132" s="51"/>
      <c r="AA132" s="51" t="s">
        <v>22</v>
      </c>
      <c r="AB132"/>
    </row>
    <row r="133" spans="1:28" s="6" customFormat="1" ht="26.4" x14ac:dyDescent="0.3">
      <c r="A133" s="68">
        <v>4858</v>
      </c>
      <c r="B133" s="69">
        <v>2016</v>
      </c>
      <c r="C133" s="70" t="s">
        <v>35</v>
      </c>
      <c r="D133" s="70" t="s">
        <v>73</v>
      </c>
      <c r="E133" s="70" t="s">
        <v>20</v>
      </c>
      <c r="F133" s="70" t="s">
        <v>21</v>
      </c>
      <c r="G133" s="71">
        <v>1</v>
      </c>
      <c r="H133" s="68">
        <v>15177</v>
      </c>
      <c r="I133" s="70" t="s">
        <v>37</v>
      </c>
      <c r="J133" s="68"/>
      <c r="K133" s="68"/>
      <c r="L133" s="68">
        <v>72</v>
      </c>
      <c r="M133" s="68"/>
      <c r="N133" s="68"/>
      <c r="O133" s="68"/>
      <c r="P133" s="74"/>
      <c r="Q133" s="74"/>
      <c r="R133" s="74"/>
      <c r="S133" s="74"/>
      <c r="T133" s="73"/>
      <c r="U133" s="68"/>
      <c r="V133" s="68"/>
      <c r="W133" s="52">
        <f t="shared" si="6"/>
        <v>27</v>
      </c>
      <c r="X133" s="52">
        <f t="shared" si="8"/>
        <v>1</v>
      </c>
      <c r="Y133" s="52">
        <f t="shared" si="7"/>
        <v>2</v>
      </c>
      <c r="Z133" s="51"/>
      <c r="AA133" s="51" t="s">
        <v>22</v>
      </c>
      <c r="AB133"/>
    </row>
    <row r="134" spans="1:28" s="6" customFormat="1" ht="26.4" x14ac:dyDescent="0.3">
      <c r="A134" s="68">
        <v>4858</v>
      </c>
      <c r="B134" s="69">
        <v>2016</v>
      </c>
      <c r="C134" s="70" t="s">
        <v>35</v>
      </c>
      <c r="D134" s="70" t="s">
        <v>73</v>
      </c>
      <c r="E134" s="70" t="s">
        <v>20</v>
      </c>
      <c r="F134" s="70" t="s">
        <v>21</v>
      </c>
      <c r="G134" s="71">
        <v>1</v>
      </c>
      <c r="H134" s="68">
        <v>15177</v>
      </c>
      <c r="I134" s="70" t="s">
        <v>66</v>
      </c>
      <c r="J134" s="68">
        <v>54</v>
      </c>
      <c r="K134" s="68">
        <v>54</v>
      </c>
      <c r="L134" s="68"/>
      <c r="M134" s="68">
        <v>1</v>
      </c>
      <c r="N134" s="68">
        <v>1</v>
      </c>
      <c r="O134" s="68"/>
      <c r="P134" s="74"/>
      <c r="Q134" s="74"/>
      <c r="R134" s="74"/>
      <c r="S134" s="74"/>
      <c r="T134" s="73"/>
      <c r="U134" s="68"/>
      <c r="V134" s="68"/>
      <c r="W134" s="52">
        <f t="shared" si="6"/>
        <v>27</v>
      </c>
      <c r="X134" s="52">
        <f t="shared" si="8"/>
        <v>1</v>
      </c>
      <c r="Y134" s="52">
        <f t="shared" si="7"/>
        <v>2</v>
      </c>
      <c r="Z134" s="51"/>
      <c r="AA134" s="51" t="s">
        <v>22</v>
      </c>
      <c r="AB134"/>
    </row>
    <row r="135" spans="1:28" s="6" customFormat="1" ht="26.4" x14ac:dyDescent="0.3">
      <c r="A135" s="68">
        <v>4858</v>
      </c>
      <c r="B135" s="69">
        <v>2016</v>
      </c>
      <c r="C135" s="70" t="s">
        <v>35</v>
      </c>
      <c r="D135" s="70" t="s">
        <v>73</v>
      </c>
      <c r="E135" s="70" t="s">
        <v>20</v>
      </c>
      <c r="F135" s="70" t="s">
        <v>21</v>
      </c>
      <c r="G135" s="71">
        <v>1</v>
      </c>
      <c r="H135" s="68">
        <v>15177</v>
      </c>
      <c r="I135" s="70" t="s">
        <v>183</v>
      </c>
      <c r="J135" s="68"/>
      <c r="K135" s="68"/>
      <c r="L135" s="68">
        <v>36</v>
      </c>
      <c r="M135" s="68">
        <v>1</v>
      </c>
      <c r="N135" s="68"/>
      <c r="O135" s="68"/>
      <c r="P135" s="74"/>
      <c r="Q135" s="74"/>
      <c r="R135" s="74"/>
      <c r="S135" s="74"/>
      <c r="T135" s="73"/>
      <c r="U135" s="68"/>
      <c r="V135" s="68"/>
      <c r="W135" s="52">
        <f t="shared" si="6"/>
        <v>27</v>
      </c>
      <c r="X135" s="52">
        <f t="shared" si="8"/>
        <v>1</v>
      </c>
      <c r="Y135" s="52">
        <f t="shared" si="7"/>
        <v>2</v>
      </c>
      <c r="Z135" s="51"/>
      <c r="AA135" s="51" t="s">
        <v>22</v>
      </c>
      <c r="AB135"/>
    </row>
    <row r="136" spans="1:28" s="6" customFormat="1" ht="26.4" x14ac:dyDescent="0.3">
      <c r="A136" s="68">
        <v>4858</v>
      </c>
      <c r="B136" s="69">
        <v>2016</v>
      </c>
      <c r="C136" s="70" t="s">
        <v>35</v>
      </c>
      <c r="D136" s="70" t="s">
        <v>184</v>
      </c>
      <c r="E136" s="70" t="s">
        <v>30</v>
      </c>
      <c r="F136" s="70" t="s">
        <v>25</v>
      </c>
      <c r="G136" s="71">
        <v>0.25</v>
      </c>
      <c r="H136" s="68">
        <v>15177</v>
      </c>
      <c r="I136" s="70" t="s">
        <v>134</v>
      </c>
      <c r="J136" s="68"/>
      <c r="K136" s="68"/>
      <c r="L136" s="68">
        <v>45</v>
      </c>
      <c r="M136" s="68"/>
      <c r="N136" s="68"/>
      <c r="O136" s="68"/>
      <c r="P136" s="75"/>
      <c r="Q136" s="75"/>
      <c r="R136" s="75"/>
      <c r="S136" s="75"/>
      <c r="T136" s="73"/>
      <c r="U136" s="68"/>
      <c r="V136" s="68"/>
      <c r="W136" s="52">
        <f t="shared" ref="W136:W199" si="9">IFERROR(INDEX($AD$11:$BE$11,1,MATCH(H136,$AD$4:$BE$4,0)),IFERROR(MOD(H136,12)+21,10))</f>
        <v>27</v>
      </c>
      <c r="X136" s="52">
        <f t="shared" si="8"/>
        <v>1</v>
      </c>
      <c r="Y136" s="52">
        <f t="shared" ref="Y136:Y199" si="10">ROUNDUP(W136/15,0)</f>
        <v>2</v>
      </c>
      <c r="Z136" s="51"/>
      <c r="AA136" s="51" t="s">
        <v>22</v>
      </c>
      <c r="AB136"/>
    </row>
    <row r="137" spans="1:28" s="6" customFormat="1" ht="26.4" x14ac:dyDescent="0.3">
      <c r="A137" s="68">
        <v>4858</v>
      </c>
      <c r="B137" s="69">
        <v>2017</v>
      </c>
      <c r="C137" s="70" t="s">
        <v>35</v>
      </c>
      <c r="D137" s="70" t="s">
        <v>148</v>
      </c>
      <c r="E137" s="70" t="s">
        <v>20</v>
      </c>
      <c r="F137" s="70" t="s">
        <v>81</v>
      </c>
      <c r="G137" s="71">
        <v>1</v>
      </c>
      <c r="H137" s="68">
        <v>16002</v>
      </c>
      <c r="I137" s="70" t="s">
        <v>54</v>
      </c>
      <c r="J137" s="68"/>
      <c r="K137" s="68"/>
      <c r="L137" s="68">
        <v>36</v>
      </c>
      <c r="M137" s="68"/>
      <c r="N137" s="68"/>
      <c r="O137" s="68"/>
      <c r="P137" s="75"/>
      <c r="Q137" s="75"/>
      <c r="R137" s="75"/>
      <c r="S137" s="75"/>
      <c r="T137" s="73"/>
      <c r="U137" s="68"/>
      <c r="V137" s="68"/>
      <c r="W137" s="52">
        <f t="shared" si="9"/>
        <v>27</v>
      </c>
      <c r="X137" s="52">
        <f t="shared" si="8"/>
        <v>1</v>
      </c>
      <c r="Y137" s="52">
        <f t="shared" si="10"/>
        <v>2</v>
      </c>
      <c r="Z137" s="51"/>
      <c r="AA137" s="51" t="s">
        <v>22</v>
      </c>
      <c r="AB137"/>
    </row>
    <row r="138" spans="1:28" s="6" customFormat="1" ht="26.4" x14ac:dyDescent="0.3">
      <c r="A138" s="68">
        <v>4858</v>
      </c>
      <c r="B138" s="69">
        <v>2017</v>
      </c>
      <c r="C138" s="70" t="s">
        <v>35</v>
      </c>
      <c r="D138" s="70" t="s">
        <v>70</v>
      </c>
      <c r="E138" s="70" t="s">
        <v>28</v>
      </c>
      <c r="F138" s="70" t="s">
        <v>23</v>
      </c>
      <c r="G138" s="71">
        <v>1</v>
      </c>
      <c r="H138" s="68">
        <v>16002</v>
      </c>
      <c r="I138" s="70" t="s">
        <v>54</v>
      </c>
      <c r="J138" s="68">
        <v>4</v>
      </c>
      <c r="K138" s="68">
        <v>14</v>
      </c>
      <c r="L138" s="68">
        <v>36</v>
      </c>
      <c r="M138" s="68">
        <v>1</v>
      </c>
      <c r="N138" s="68"/>
      <c r="O138" s="68"/>
      <c r="P138" s="75">
        <v>1</v>
      </c>
      <c r="Q138" s="75"/>
      <c r="R138" s="75"/>
      <c r="S138" s="75"/>
      <c r="T138" s="73"/>
      <c r="U138" s="68"/>
      <c r="V138" s="68"/>
      <c r="W138" s="52">
        <f t="shared" si="9"/>
        <v>27</v>
      </c>
      <c r="X138" s="52">
        <f t="shared" si="8"/>
        <v>1</v>
      </c>
      <c r="Y138" s="52">
        <f t="shared" si="10"/>
        <v>2</v>
      </c>
      <c r="Z138" s="51"/>
      <c r="AA138" s="51" t="s">
        <v>22</v>
      </c>
      <c r="AB138"/>
    </row>
    <row r="139" spans="1:28" s="6" customFormat="1" ht="39.6" x14ac:dyDescent="0.3">
      <c r="A139" s="68">
        <v>4858</v>
      </c>
      <c r="B139" s="69">
        <v>2017</v>
      </c>
      <c r="C139" s="70" t="s">
        <v>35</v>
      </c>
      <c r="D139" s="70" t="s">
        <v>72</v>
      </c>
      <c r="E139" s="70" t="s">
        <v>26</v>
      </c>
      <c r="F139" s="70" t="s">
        <v>25</v>
      </c>
      <c r="G139" s="71">
        <v>1</v>
      </c>
      <c r="H139" s="68">
        <v>16002</v>
      </c>
      <c r="I139" s="70" t="s">
        <v>123</v>
      </c>
      <c r="J139" s="68">
        <v>18</v>
      </c>
      <c r="K139" s="68"/>
      <c r="L139" s="68">
        <v>12</v>
      </c>
      <c r="M139" s="68">
        <v>1</v>
      </c>
      <c r="N139" s="68"/>
      <c r="O139" s="68"/>
      <c r="P139" s="75"/>
      <c r="Q139" s="75"/>
      <c r="R139" s="75"/>
      <c r="S139" s="75"/>
      <c r="T139" s="73"/>
      <c r="U139" s="68"/>
      <c r="V139" s="68"/>
      <c r="W139" s="52">
        <f t="shared" si="9"/>
        <v>27</v>
      </c>
      <c r="X139" s="52">
        <f t="shared" si="8"/>
        <v>1</v>
      </c>
      <c r="Y139" s="52">
        <f t="shared" si="10"/>
        <v>2</v>
      </c>
      <c r="Z139" s="51"/>
      <c r="AA139" s="51" t="s">
        <v>22</v>
      </c>
      <c r="AB139"/>
    </row>
    <row r="140" spans="1:28" s="6" customFormat="1" ht="26.4" x14ac:dyDescent="0.3">
      <c r="A140" s="68">
        <v>4858</v>
      </c>
      <c r="B140" s="69">
        <v>2017</v>
      </c>
      <c r="C140" s="70" t="s">
        <v>35</v>
      </c>
      <c r="D140" s="70" t="s">
        <v>114</v>
      </c>
      <c r="E140" s="70" t="s">
        <v>28</v>
      </c>
      <c r="F140" s="70" t="s">
        <v>56</v>
      </c>
      <c r="G140" s="71">
        <v>1</v>
      </c>
      <c r="H140" s="68">
        <v>16002</v>
      </c>
      <c r="I140" s="70" t="s">
        <v>124</v>
      </c>
      <c r="J140" s="68"/>
      <c r="K140" s="68"/>
      <c r="L140" s="68"/>
      <c r="M140" s="68">
        <v>1</v>
      </c>
      <c r="N140" s="68">
        <v>1</v>
      </c>
      <c r="O140" s="68"/>
      <c r="P140" s="75"/>
      <c r="Q140" s="75"/>
      <c r="R140" s="75"/>
      <c r="S140" s="75"/>
      <c r="T140" s="73"/>
      <c r="U140" s="68"/>
      <c r="V140" s="68"/>
      <c r="W140" s="52">
        <f t="shared" si="9"/>
        <v>27</v>
      </c>
      <c r="X140" s="52">
        <f t="shared" si="8"/>
        <v>1</v>
      </c>
      <c r="Y140" s="52">
        <f t="shared" si="10"/>
        <v>2</v>
      </c>
      <c r="Z140" s="51"/>
      <c r="AA140" s="51" t="s">
        <v>22</v>
      </c>
      <c r="AB140"/>
    </row>
    <row r="141" spans="1:28" s="6" customFormat="1" ht="26.4" x14ac:dyDescent="0.3">
      <c r="A141" s="68">
        <v>4858</v>
      </c>
      <c r="B141" s="69">
        <v>2017</v>
      </c>
      <c r="C141" s="70" t="s">
        <v>35</v>
      </c>
      <c r="D141" s="70" t="s">
        <v>114</v>
      </c>
      <c r="E141" s="70" t="s">
        <v>28</v>
      </c>
      <c r="F141" s="70" t="s">
        <v>56</v>
      </c>
      <c r="G141" s="71">
        <v>1</v>
      </c>
      <c r="H141" s="68">
        <v>16002</v>
      </c>
      <c r="I141" s="70" t="s">
        <v>125</v>
      </c>
      <c r="J141" s="68">
        <v>18</v>
      </c>
      <c r="K141" s="68"/>
      <c r="L141" s="68"/>
      <c r="M141" s="68">
        <v>1</v>
      </c>
      <c r="N141" s="68"/>
      <c r="O141" s="68"/>
      <c r="P141" s="75"/>
      <c r="Q141" s="75"/>
      <c r="R141" s="75"/>
      <c r="S141" s="75"/>
      <c r="T141" s="73"/>
      <c r="U141" s="68"/>
      <c r="V141" s="68"/>
      <c r="W141" s="52">
        <f t="shared" si="9"/>
        <v>27</v>
      </c>
      <c r="X141" s="52">
        <f t="shared" si="8"/>
        <v>1</v>
      </c>
      <c r="Y141" s="52">
        <f t="shared" si="10"/>
        <v>2</v>
      </c>
      <c r="Z141" s="51"/>
      <c r="AA141" s="51" t="s">
        <v>22</v>
      </c>
      <c r="AB141"/>
    </row>
    <row r="142" spans="1:28" s="6" customFormat="1" ht="26.4" x14ac:dyDescent="0.3">
      <c r="A142" s="68">
        <v>4858</v>
      </c>
      <c r="B142" s="69">
        <v>2017</v>
      </c>
      <c r="C142" s="70" t="s">
        <v>35</v>
      </c>
      <c r="D142" s="70" t="s">
        <v>114</v>
      </c>
      <c r="E142" s="70" t="s">
        <v>28</v>
      </c>
      <c r="F142" s="70" t="s">
        <v>56</v>
      </c>
      <c r="G142" s="71">
        <v>1</v>
      </c>
      <c r="H142" s="68">
        <v>16002</v>
      </c>
      <c r="I142" s="70" t="s">
        <v>126</v>
      </c>
      <c r="J142" s="68">
        <v>18</v>
      </c>
      <c r="K142" s="68"/>
      <c r="L142" s="68">
        <v>36</v>
      </c>
      <c r="M142" s="68">
        <v>1</v>
      </c>
      <c r="N142" s="68"/>
      <c r="O142" s="68"/>
      <c r="P142" s="75"/>
      <c r="Q142" s="75"/>
      <c r="R142" s="75"/>
      <c r="S142" s="75"/>
      <c r="T142" s="73"/>
      <c r="U142" s="68"/>
      <c r="V142" s="68"/>
      <c r="W142" s="52">
        <f t="shared" si="9"/>
        <v>27</v>
      </c>
      <c r="X142" s="52">
        <f t="shared" si="8"/>
        <v>1</v>
      </c>
      <c r="Y142" s="52">
        <f t="shared" si="10"/>
        <v>2</v>
      </c>
      <c r="Z142" s="51"/>
      <c r="AA142" s="51" t="s">
        <v>22</v>
      </c>
      <c r="AB142"/>
    </row>
    <row r="143" spans="1:28" s="6" customFormat="1" ht="26.4" x14ac:dyDescent="0.3">
      <c r="A143" s="68">
        <v>4858</v>
      </c>
      <c r="B143" s="69">
        <v>2017</v>
      </c>
      <c r="C143" s="70" t="s">
        <v>35</v>
      </c>
      <c r="D143" s="70" t="s">
        <v>114</v>
      </c>
      <c r="E143" s="70" t="s">
        <v>28</v>
      </c>
      <c r="F143" s="70" t="s">
        <v>56</v>
      </c>
      <c r="G143" s="71">
        <v>1</v>
      </c>
      <c r="H143" s="68">
        <v>16002</v>
      </c>
      <c r="I143" s="70" t="s">
        <v>127</v>
      </c>
      <c r="J143" s="68">
        <v>18</v>
      </c>
      <c r="K143" s="68"/>
      <c r="L143" s="68">
        <v>54</v>
      </c>
      <c r="M143" s="68">
        <v>1</v>
      </c>
      <c r="N143" s="68"/>
      <c r="O143" s="68"/>
      <c r="P143" s="75"/>
      <c r="Q143" s="75"/>
      <c r="R143" s="75"/>
      <c r="S143" s="75"/>
      <c r="T143" s="73"/>
      <c r="U143" s="68"/>
      <c r="V143" s="68"/>
      <c r="W143" s="52">
        <f t="shared" si="9"/>
        <v>27</v>
      </c>
      <c r="X143" s="52">
        <f t="shared" si="8"/>
        <v>1</v>
      </c>
      <c r="Y143" s="52">
        <f t="shared" si="10"/>
        <v>2</v>
      </c>
      <c r="Z143" s="51"/>
      <c r="AA143" s="51" t="s">
        <v>22</v>
      </c>
      <c r="AB143"/>
    </row>
    <row r="144" spans="1:28" s="6" customFormat="1" ht="26.4" x14ac:dyDescent="0.3">
      <c r="A144" s="68">
        <v>4858</v>
      </c>
      <c r="B144" s="69">
        <v>2017</v>
      </c>
      <c r="C144" s="70" t="s">
        <v>35</v>
      </c>
      <c r="D144" s="70" t="s">
        <v>36</v>
      </c>
      <c r="E144" s="70" t="s">
        <v>26</v>
      </c>
      <c r="F144" s="70" t="s">
        <v>25</v>
      </c>
      <c r="G144" s="71">
        <v>1</v>
      </c>
      <c r="H144" s="68">
        <v>16002</v>
      </c>
      <c r="I144" s="70" t="s">
        <v>124</v>
      </c>
      <c r="J144" s="68"/>
      <c r="K144" s="68"/>
      <c r="L144" s="68"/>
      <c r="M144" s="68">
        <v>1</v>
      </c>
      <c r="N144" s="68">
        <v>1</v>
      </c>
      <c r="O144" s="68"/>
      <c r="P144" s="75"/>
      <c r="Q144" s="75"/>
      <c r="R144" s="75"/>
      <c r="S144" s="75"/>
      <c r="T144" s="73"/>
      <c r="U144" s="68"/>
      <c r="V144" s="68"/>
      <c r="W144" s="52">
        <f t="shared" si="9"/>
        <v>27</v>
      </c>
      <c r="X144" s="52">
        <f t="shared" si="8"/>
        <v>1</v>
      </c>
      <c r="Y144" s="52">
        <f t="shared" si="10"/>
        <v>2</v>
      </c>
      <c r="Z144" s="51"/>
      <c r="AA144" s="51" t="s">
        <v>22</v>
      </c>
      <c r="AB144"/>
    </row>
    <row r="145" spans="1:28" s="6" customFormat="1" ht="26.4" x14ac:dyDescent="0.3">
      <c r="A145" s="68">
        <v>4858</v>
      </c>
      <c r="B145" s="69">
        <v>2017</v>
      </c>
      <c r="C145" s="70" t="s">
        <v>35</v>
      </c>
      <c r="D145" s="70" t="s">
        <v>36</v>
      </c>
      <c r="E145" s="70" t="s">
        <v>26</v>
      </c>
      <c r="F145" s="70" t="s">
        <v>25</v>
      </c>
      <c r="G145" s="71">
        <v>1</v>
      </c>
      <c r="H145" s="68">
        <v>16002</v>
      </c>
      <c r="I145" s="70" t="s">
        <v>125</v>
      </c>
      <c r="J145" s="68"/>
      <c r="K145" s="68"/>
      <c r="L145" s="68">
        <v>72</v>
      </c>
      <c r="M145" s="68">
        <v>1</v>
      </c>
      <c r="N145" s="68"/>
      <c r="O145" s="68"/>
      <c r="P145" s="75"/>
      <c r="Q145" s="75"/>
      <c r="R145" s="75"/>
      <c r="S145" s="75"/>
      <c r="T145" s="73"/>
      <c r="U145" s="68"/>
      <c r="V145" s="68"/>
      <c r="W145" s="52">
        <f t="shared" si="9"/>
        <v>27</v>
      </c>
      <c r="X145" s="52">
        <f t="shared" si="8"/>
        <v>1</v>
      </c>
      <c r="Y145" s="52">
        <f t="shared" si="10"/>
        <v>2</v>
      </c>
      <c r="Z145" s="51"/>
      <c r="AA145" s="51" t="s">
        <v>22</v>
      </c>
      <c r="AB145"/>
    </row>
    <row r="146" spans="1:28" s="6" customFormat="1" ht="26.4" x14ac:dyDescent="0.3">
      <c r="A146" s="68">
        <v>4858</v>
      </c>
      <c r="B146" s="69">
        <v>2017</v>
      </c>
      <c r="C146" s="70" t="s">
        <v>35</v>
      </c>
      <c r="D146" s="70" t="s">
        <v>36</v>
      </c>
      <c r="E146" s="70" t="s">
        <v>26</v>
      </c>
      <c r="F146" s="70" t="s">
        <v>25</v>
      </c>
      <c r="G146" s="71">
        <v>1</v>
      </c>
      <c r="H146" s="68">
        <v>16002</v>
      </c>
      <c r="I146" s="70" t="s">
        <v>126</v>
      </c>
      <c r="J146" s="68"/>
      <c r="K146" s="68"/>
      <c r="L146" s="68">
        <v>36</v>
      </c>
      <c r="M146" s="68">
        <v>1</v>
      </c>
      <c r="N146" s="68"/>
      <c r="O146" s="68"/>
      <c r="P146" s="75"/>
      <c r="Q146" s="75"/>
      <c r="R146" s="75"/>
      <c r="S146" s="75"/>
      <c r="T146" s="73"/>
      <c r="U146" s="68"/>
      <c r="V146" s="68"/>
      <c r="W146" s="52">
        <f t="shared" si="9"/>
        <v>27</v>
      </c>
      <c r="X146" s="52">
        <f t="shared" si="8"/>
        <v>1</v>
      </c>
      <c r="Y146" s="52">
        <f t="shared" si="10"/>
        <v>2</v>
      </c>
      <c r="Z146" s="51"/>
      <c r="AA146" s="51" t="s">
        <v>22</v>
      </c>
      <c r="AB146"/>
    </row>
    <row r="147" spans="1:28" s="6" customFormat="1" ht="26.4" x14ac:dyDescent="0.3">
      <c r="A147" s="68">
        <v>4858</v>
      </c>
      <c r="B147" s="69">
        <v>2017</v>
      </c>
      <c r="C147" s="70" t="s">
        <v>35</v>
      </c>
      <c r="D147" s="70" t="s">
        <v>36</v>
      </c>
      <c r="E147" s="70" t="s">
        <v>26</v>
      </c>
      <c r="F147" s="70" t="s">
        <v>25</v>
      </c>
      <c r="G147" s="71">
        <v>1</v>
      </c>
      <c r="H147" s="68">
        <v>16002</v>
      </c>
      <c r="I147" s="70" t="s">
        <v>127</v>
      </c>
      <c r="J147" s="68"/>
      <c r="K147" s="68"/>
      <c r="L147" s="68">
        <v>54</v>
      </c>
      <c r="M147" s="68">
        <v>1</v>
      </c>
      <c r="N147" s="68"/>
      <c r="O147" s="68"/>
      <c r="P147" s="75"/>
      <c r="Q147" s="75"/>
      <c r="R147" s="75"/>
      <c r="S147" s="75"/>
      <c r="T147" s="73"/>
      <c r="U147" s="68"/>
      <c r="V147" s="68"/>
      <c r="W147" s="52">
        <f t="shared" si="9"/>
        <v>27</v>
      </c>
      <c r="X147" s="52">
        <f t="shared" si="8"/>
        <v>1</v>
      </c>
      <c r="Y147" s="52">
        <f t="shared" si="10"/>
        <v>2</v>
      </c>
      <c r="Z147" s="51"/>
      <c r="AA147" s="51" t="s">
        <v>22</v>
      </c>
      <c r="AB147"/>
    </row>
    <row r="148" spans="1:28" s="6" customFormat="1" ht="26.4" x14ac:dyDescent="0.3">
      <c r="A148" s="68">
        <v>4858</v>
      </c>
      <c r="B148" s="69">
        <v>2017</v>
      </c>
      <c r="C148" s="70" t="s">
        <v>35</v>
      </c>
      <c r="D148" s="70" t="s">
        <v>128</v>
      </c>
      <c r="E148" s="70" t="s">
        <v>26</v>
      </c>
      <c r="F148" s="70" t="s">
        <v>25</v>
      </c>
      <c r="G148" s="71">
        <v>1</v>
      </c>
      <c r="H148" s="68">
        <v>16002</v>
      </c>
      <c r="I148" s="70" t="s">
        <v>129</v>
      </c>
      <c r="J148" s="68"/>
      <c r="K148" s="68"/>
      <c r="L148" s="68"/>
      <c r="M148" s="68">
        <v>1</v>
      </c>
      <c r="N148" s="68">
        <v>1</v>
      </c>
      <c r="O148" s="68"/>
      <c r="P148" s="75"/>
      <c r="Q148" s="75"/>
      <c r="R148" s="75"/>
      <c r="S148" s="75"/>
      <c r="T148" s="73"/>
      <c r="U148" s="68"/>
      <c r="V148" s="68"/>
      <c r="W148" s="52">
        <f t="shared" si="9"/>
        <v>27</v>
      </c>
      <c r="X148" s="52">
        <f t="shared" si="8"/>
        <v>1</v>
      </c>
      <c r="Y148" s="52">
        <f t="shared" si="10"/>
        <v>2</v>
      </c>
      <c r="Z148" s="51"/>
      <c r="AA148" s="51" t="s">
        <v>22</v>
      </c>
      <c r="AB148"/>
    </row>
    <row r="149" spans="1:28" s="6" customFormat="1" ht="26.4" x14ac:dyDescent="0.3">
      <c r="A149" s="68">
        <v>4858</v>
      </c>
      <c r="B149" s="69">
        <v>2017</v>
      </c>
      <c r="C149" s="70" t="s">
        <v>35</v>
      </c>
      <c r="D149" s="70" t="s">
        <v>128</v>
      </c>
      <c r="E149" s="70" t="s">
        <v>26</v>
      </c>
      <c r="F149" s="70" t="s">
        <v>25</v>
      </c>
      <c r="G149" s="71">
        <v>1</v>
      </c>
      <c r="H149" s="68">
        <v>16002</v>
      </c>
      <c r="I149" s="70" t="s">
        <v>130</v>
      </c>
      <c r="J149" s="68">
        <v>18</v>
      </c>
      <c r="K149" s="68">
        <v>18</v>
      </c>
      <c r="L149" s="68">
        <v>72</v>
      </c>
      <c r="M149" s="68">
        <v>1</v>
      </c>
      <c r="N149" s="68"/>
      <c r="O149" s="68"/>
      <c r="P149" s="75"/>
      <c r="Q149" s="75"/>
      <c r="R149" s="75"/>
      <c r="S149" s="75"/>
      <c r="T149" s="73"/>
      <c r="U149" s="68"/>
      <c r="V149" s="68"/>
      <c r="W149" s="52">
        <f t="shared" si="9"/>
        <v>27</v>
      </c>
      <c r="X149" s="52">
        <f t="shared" si="8"/>
        <v>1</v>
      </c>
      <c r="Y149" s="52">
        <f t="shared" si="10"/>
        <v>2</v>
      </c>
      <c r="Z149" s="51"/>
      <c r="AA149" s="51" t="s">
        <v>22</v>
      </c>
      <c r="AB149"/>
    </row>
    <row r="150" spans="1:28" s="6" customFormat="1" ht="26.4" x14ac:dyDescent="0.3">
      <c r="A150" s="68">
        <v>4858</v>
      </c>
      <c r="B150" s="69">
        <v>2017</v>
      </c>
      <c r="C150" s="70" t="s">
        <v>35</v>
      </c>
      <c r="D150" s="70" t="s">
        <v>133</v>
      </c>
      <c r="E150" s="70" t="s">
        <v>20</v>
      </c>
      <c r="F150" s="70" t="s">
        <v>81</v>
      </c>
      <c r="G150" s="71">
        <v>1</v>
      </c>
      <c r="H150" s="68">
        <v>16002</v>
      </c>
      <c r="I150" s="70" t="s">
        <v>131</v>
      </c>
      <c r="J150" s="68"/>
      <c r="K150" s="68"/>
      <c r="L150" s="68">
        <v>27</v>
      </c>
      <c r="M150" s="68"/>
      <c r="N150" s="68"/>
      <c r="O150" s="68"/>
      <c r="P150" s="75"/>
      <c r="Q150" s="75"/>
      <c r="R150" s="75"/>
      <c r="S150" s="75"/>
      <c r="T150" s="73"/>
      <c r="U150" s="68"/>
      <c r="V150" s="68"/>
      <c r="W150" s="52">
        <f t="shared" si="9"/>
        <v>27</v>
      </c>
      <c r="X150" s="52">
        <f t="shared" si="8"/>
        <v>1</v>
      </c>
      <c r="Y150" s="52">
        <f t="shared" si="10"/>
        <v>2</v>
      </c>
      <c r="Z150" s="51"/>
      <c r="AA150" s="51" t="s">
        <v>22</v>
      </c>
      <c r="AB150"/>
    </row>
    <row r="151" spans="1:28" s="6" customFormat="1" ht="26.4" x14ac:dyDescent="0.3">
      <c r="A151" s="68">
        <v>4858</v>
      </c>
      <c r="B151" s="69">
        <v>2017</v>
      </c>
      <c r="C151" s="70" t="s">
        <v>35</v>
      </c>
      <c r="D151" s="70" t="s">
        <v>128</v>
      </c>
      <c r="E151" s="70" t="s">
        <v>26</v>
      </c>
      <c r="F151" s="70" t="s">
        <v>25</v>
      </c>
      <c r="G151" s="71">
        <v>1</v>
      </c>
      <c r="H151" s="68">
        <v>16002</v>
      </c>
      <c r="I151" s="70" t="s">
        <v>131</v>
      </c>
      <c r="J151" s="68"/>
      <c r="K151" s="68"/>
      <c r="L151" s="68">
        <v>45</v>
      </c>
      <c r="M151" s="68">
        <v>1</v>
      </c>
      <c r="N151" s="68"/>
      <c r="O151" s="68"/>
      <c r="P151" s="75"/>
      <c r="Q151" s="75"/>
      <c r="R151" s="75"/>
      <c r="S151" s="75"/>
      <c r="T151" s="73"/>
      <c r="U151" s="68"/>
      <c r="V151" s="68"/>
      <c r="W151" s="52">
        <f t="shared" si="9"/>
        <v>27</v>
      </c>
      <c r="X151" s="52">
        <f t="shared" si="8"/>
        <v>1</v>
      </c>
      <c r="Y151" s="52">
        <f t="shared" si="10"/>
        <v>2</v>
      </c>
      <c r="Z151" s="51"/>
      <c r="AA151" s="51" t="s">
        <v>22</v>
      </c>
      <c r="AB151"/>
    </row>
    <row r="152" spans="1:28" s="6" customFormat="1" ht="26.4" x14ac:dyDescent="0.3">
      <c r="A152" s="68">
        <v>4858</v>
      </c>
      <c r="B152" s="69">
        <v>2017</v>
      </c>
      <c r="C152" s="70" t="s">
        <v>35</v>
      </c>
      <c r="D152" s="70" t="s">
        <v>128</v>
      </c>
      <c r="E152" s="70" t="s">
        <v>26</v>
      </c>
      <c r="F152" s="70" t="s">
        <v>25</v>
      </c>
      <c r="G152" s="71">
        <v>1</v>
      </c>
      <c r="H152" s="68">
        <v>16002</v>
      </c>
      <c r="I152" s="70" t="s">
        <v>132</v>
      </c>
      <c r="J152" s="68"/>
      <c r="K152" s="68"/>
      <c r="L152" s="68">
        <v>72</v>
      </c>
      <c r="M152" s="68">
        <v>1</v>
      </c>
      <c r="N152" s="68"/>
      <c r="O152" s="68"/>
      <c r="P152" s="75"/>
      <c r="Q152" s="75"/>
      <c r="R152" s="75"/>
      <c r="S152" s="75"/>
      <c r="T152" s="73"/>
      <c r="U152" s="68"/>
      <c r="V152" s="68"/>
      <c r="W152" s="52">
        <f t="shared" si="9"/>
        <v>27</v>
      </c>
      <c r="X152" s="52">
        <f t="shared" si="8"/>
        <v>1</v>
      </c>
      <c r="Y152" s="52">
        <f t="shared" si="10"/>
        <v>2</v>
      </c>
      <c r="Z152" s="51"/>
      <c r="AA152" s="51" t="s">
        <v>22</v>
      </c>
      <c r="AB152"/>
    </row>
    <row r="153" spans="1:28" s="6" customFormat="1" ht="39.6" x14ac:dyDescent="0.3">
      <c r="A153" s="68">
        <v>4858</v>
      </c>
      <c r="B153" s="69">
        <v>2017</v>
      </c>
      <c r="C153" s="70" t="s">
        <v>35</v>
      </c>
      <c r="D153" s="70" t="s">
        <v>133</v>
      </c>
      <c r="E153" s="70" t="s">
        <v>20</v>
      </c>
      <c r="F153" s="70" t="s">
        <v>81</v>
      </c>
      <c r="G153" s="71">
        <v>1</v>
      </c>
      <c r="H153" s="68">
        <v>16002</v>
      </c>
      <c r="I153" s="70" t="s">
        <v>123</v>
      </c>
      <c r="J153" s="68"/>
      <c r="K153" s="68"/>
      <c r="L153" s="68">
        <v>24</v>
      </c>
      <c r="M153" s="68"/>
      <c r="N153" s="68"/>
      <c r="O153" s="68"/>
      <c r="P153" s="75"/>
      <c r="Q153" s="75"/>
      <c r="R153" s="75"/>
      <c r="S153" s="75"/>
      <c r="T153" s="73"/>
      <c r="U153" s="68"/>
      <c r="V153" s="68"/>
      <c r="W153" s="52">
        <f t="shared" si="9"/>
        <v>27</v>
      </c>
      <c r="X153" s="52">
        <f t="shared" si="8"/>
        <v>1</v>
      </c>
      <c r="Y153" s="52">
        <f t="shared" si="10"/>
        <v>2</v>
      </c>
      <c r="Z153" s="51"/>
      <c r="AA153" s="51" t="s">
        <v>22</v>
      </c>
      <c r="AB153"/>
    </row>
    <row r="154" spans="1:28" s="6" customFormat="1" ht="26.4" x14ac:dyDescent="0.3">
      <c r="A154" s="68">
        <v>4858</v>
      </c>
      <c r="B154" s="69">
        <v>2017</v>
      </c>
      <c r="C154" s="70" t="s">
        <v>35</v>
      </c>
      <c r="D154" s="70" t="s">
        <v>133</v>
      </c>
      <c r="E154" s="70" t="s">
        <v>20</v>
      </c>
      <c r="F154" s="70" t="s">
        <v>81</v>
      </c>
      <c r="G154" s="71">
        <v>1</v>
      </c>
      <c r="H154" s="68">
        <v>16002</v>
      </c>
      <c r="I154" s="70" t="s">
        <v>134</v>
      </c>
      <c r="J154" s="68"/>
      <c r="K154" s="68"/>
      <c r="L154" s="68">
        <v>96</v>
      </c>
      <c r="M154" s="68">
        <v>1</v>
      </c>
      <c r="N154" s="68">
        <v>1</v>
      </c>
      <c r="O154" s="68"/>
      <c r="P154" s="75"/>
      <c r="Q154" s="75"/>
      <c r="R154" s="75"/>
      <c r="S154" s="75"/>
      <c r="T154" s="73"/>
      <c r="U154" s="68"/>
      <c r="V154" s="68"/>
      <c r="W154" s="52">
        <f t="shared" si="9"/>
        <v>27</v>
      </c>
      <c r="X154" s="52">
        <f t="shared" si="8"/>
        <v>1</v>
      </c>
      <c r="Y154" s="52">
        <f t="shared" si="10"/>
        <v>2</v>
      </c>
      <c r="Z154" s="51"/>
      <c r="AA154" s="51" t="s">
        <v>22</v>
      </c>
      <c r="AB154"/>
    </row>
    <row r="155" spans="1:28" s="6" customFormat="1" ht="26.4" x14ac:dyDescent="0.3">
      <c r="A155" s="68">
        <v>4858</v>
      </c>
      <c r="B155" s="69">
        <v>2017</v>
      </c>
      <c r="C155" s="70" t="s">
        <v>35</v>
      </c>
      <c r="D155" s="70" t="s">
        <v>128</v>
      </c>
      <c r="E155" s="70" t="s">
        <v>26</v>
      </c>
      <c r="F155" s="70" t="s">
        <v>25</v>
      </c>
      <c r="G155" s="71">
        <v>1</v>
      </c>
      <c r="H155" s="68">
        <v>16002</v>
      </c>
      <c r="I155" s="70" t="s">
        <v>135</v>
      </c>
      <c r="J155" s="68">
        <v>27</v>
      </c>
      <c r="K155" s="68"/>
      <c r="L155" s="68"/>
      <c r="M155" s="68"/>
      <c r="N155" s="68"/>
      <c r="O155" s="68"/>
      <c r="P155" s="75"/>
      <c r="Q155" s="75"/>
      <c r="R155" s="75"/>
      <c r="S155" s="75"/>
      <c r="T155" s="73"/>
      <c r="U155" s="68"/>
      <c r="V155" s="68"/>
      <c r="W155" s="52">
        <f t="shared" si="9"/>
        <v>27</v>
      </c>
      <c r="X155" s="52">
        <f t="shared" si="8"/>
        <v>1</v>
      </c>
      <c r="Y155" s="52">
        <f t="shared" si="10"/>
        <v>2</v>
      </c>
      <c r="Z155" s="51"/>
      <c r="AA155" s="51" t="s">
        <v>22</v>
      </c>
      <c r="AB155"/>
    </row>
    <row r="156" spans="1:28" s="6" customFormat="1" ht="26.4" x14ac:dyDescent="0.3">
      <c r="A156" s="68">
        <v>4858</v>
      </c>
      <c r="B156" s="69">
        <v>2017</v>
      </c>
      <c r="C156" s="70" t="s">
        <v>35</v>
      </c>
      <c r="D156" s="70" t="s">
        <v>133</v>
      </c>
      <c r="E156" s="70" t="s">
        <v>20</v>
      </c>
      <c r="F156" s="70" t="s">
        <v>81</v>
      </c>
      <c r="G156" s="71">
        <v>1</v>
      </c>
      <c r="H156" s="68">
        <v>16002</v>
      </c>
      <c r="I156" s="70" t="s">
        <v>135</v>
      </c>
      <c r="J156" s="68"/>
      <c r="K156" s="68"/>
      <c r="L156" s="68">
        <v>54</v>
      </c>
      <c r="M156" s="68">
        <v>1</v>
      </c>
      <c r="N156" s="68"/>
      <c r="O156" s="68"/>
      <c r="P156" s="75">
        <v>1</v>
      </c>
      <c r="Q156" s="75"/>
      <c r="R156" s="75"/>
      <c r="S156" s="75"/>
      <c r="T156" s="73"/>
      <c r="U156" s="68"/>
      <c r="V156" s="68"/>
      <c r="W156" s="52">
        <f t="shared" si="9"/>
        <v>27</v>
      </c>
      <c r="X156" s="52">
        <f t="shared" si="8"/>
        <v>1</v>
      </c>
      <c r="Y156" s="52">
        <f t="shared" si="10"/>
        <v>2</v>
      </c>
      <c r="Z156" s="51"/>
      <c r="AA156" s="51" t="s">
        <v>22</v>
      </c>
      <c r="AB156"/>
    </row>
    <row r="157" spans="1:28" s="6" customFormat="1" ht="26.4" x14ac:dyDescent="0.3">
      <c r="A157" s="68">
        <v>4858</v>
      </c>
      <c r="B157" s="69">
        <v>2017</v>
      </c>
      <c r="C157" s="70" t="s">
        <v>35</v>
      </c>
      <c r="D157" s="70" t="s">
        <v>73</v>
      </c>
      <c r="E157" s="70" t="s">
        <v>20</v>
      </c>
      <c r="F157" s="70" t="s">
        <v>21</v>
      </c>
      <c r="G157" s="71">
        <v>1</v>
      </c>
      <c r="H157" s="68">
        <v>16002</v>
      </c>
      <c r="I157" s="70" t="s">
        <v>66</v>
      </c>
      <c r="J157" s="68">
        <v>54</v>
      </c>
      <c r="K157" s="68">
        <v>54</v>
      </c>
      <c r="L157" s="68"/>
      <c r="M157" s="68">
        <v>1</v>
      </c>
      <c r="N157" s="68"/>
      <c r="O157" s="68">
        <v>1</v>
      </c>
      <c r="P157" s="75">
        <v>1</v>
      </c>
      <c r="Q157" s="75"/>
      <c r="R157" s="75"/>
      <c r="S157" s="75"/>
      <c r="T157" s="73"/>
      <c r="U157" s="68"/>
      <c r="V157" s="68"/>
      <c r="W157" s="52">
        <f t="shared" si="9"/>
        <v>27</v>
      </c>
      <c r="X157" s="52">
        <f t="shared" si="8"/>
        <v>1</v>
      </c>
      <c r="Y157" s="52">
        <f t="shared" si="10"/>
        <v>2</v>
      </c>
      <c r="Z157" s="51"/>
      <c r="AA157" s="51" t="s">
        <v>61</v>
      </c>
      <c r="AB157"/>
    </row>
    <row r="158" spans="1:28" s="6" customFormat="1" ht="26.4" x14ac:dyDescent="0.3">
      <c r="A158" s="68">
        <v>4858</v>
      </c>
      <c r="B158" s="69">
        <v>2017</v>
      </c>
      <c r="C158" s="70" t="s">
        <v>35</v>
      </c>
      <c r="D158" s="70" t="s">
        <v>70</v>
      </c>
      <c r="E158" s="70" t="s">
        <v>28</v>
      </c>
      <c r="F158" s="70" t="s">
        <v>25</v>
      </c>
      <c r="G158" s="71">
        <v>1</v>
      </c>
      <c r="H158" s="68">
        <v>16002</v>
      </c>
      <c r="I158" s="70" t="s">
        <v>122</v>
      </c>
      <c r="J158" s="68">
        <v>36</v>
      </c>
      <c r="K158" s="68"/>
      <c r="L158" s="68"/>
      <c r="M158" s="68"/>
      <c r="N158" s="68"/>
      <c r="O158" s="68"/>
      <c r="P158" s="75"/>
      <c r="Q158" s="75"/>
      <c r="R158" s="75"/>
      <c r="S158" s="75"/>
      <c r="T158" s="73"/>
      <c r="U158" s="68"/>
      <c r="V158" s="68"/>
      <c r="W158" s="52">
        <f t="shared" si="9"/>
        <v>27</v>
      </c>
      <c r="X158" s="52">
        <f t="shared" si="8"/>
        <v>1</v>
      </c>
      <c r="Y158" s="52">
        <f t="shared" si="10"/>
        <v>2</v>
      </c>
      <c r="Z158" s="51"/>
      <c r="AA158" s="51" t="s">
        <v>22</v>
      </c>
      <c r="AB158"/>
    </row>
    <row r="159" spans="1:28" s="6" customFormat="1" ht="26.4" x14ac:dyDescent="0.3">
      <c r="A159" s="68">
        <v>4858</v>
      </c>
      <c r="B159" s="69">
        <v>2017</v>
      </c>
      <c r="C159" s="70" t="s">
        <v>35</v>
      </c>
      <c r="D159" s="70" t="s">
        <v>148</v>
      </c>
      <c r="E159" s="70" t="s">
        <v>30</v>
      </c>
      <c r="F159" s="70" t="s">
        <v>81</v>
      </c>
      <c r="G159" s="71">
        <v>1</v>
      </c>
      <c r="H159" s="68">
        <v>16002</v>
      </c>
      <c r="I159" s="70" t="s">
        <v>122</v>
      </c>
      <c r="J159" s="68"/>
      <c r="K159" s="68">
        <v>12</v>
      </c>
      <c r="L159" s="68">
        <v>120</v>
      </c>
      <c r="M159" s="68">
        <v>1</v>
      </c>
      <c r="N159" s="68">
        <v>1</v>
      </c>
      <c r="O159" s="68"/>
      <c r="P159" s="75"/>
      <c r="Q159" s="75"/>
      <c r="R159" s="75"/>
      <c r="S159" s="75"/>
      <c r="T159" s="73"/>
      <c r="U159" s="68"/>
      <c r="V159" s="68"/>
      <c r="W159" s="52">
        <f t="shared" si="9"/>
        <v>27</v>
      </c>
      <c r="X159" s="52">
        <f t="shared" si="8"/>
        <v>1</v>
      </c>
      <c r="Y159" s="52">
        <f t="shared" si="10"/>
        <v>2</v>
      </c>
      <c r="Z159" s="51"/>
      <c r="AA159" s="51" t="s">
        <v>22</v>
      </c>
      <c r="AB159"/>
    </row>
    <row r="160" spans="1:28" s="6" customFormat="1" ht="26.4" x14ac:dyDescent="0.3">
      <c r="A160" s="68">
        <v>4858</v>
      </c>
      <c r="B160" s="69">
        <v>2018</v>
      </c>
      <c r="C160" s="70" t="s">
        <v>35</v>
      </c>
      <c r="D160" s="70" t="s">
        <v>133</v>
      </c>
      <c r="E160" s="70" t="s">
        <v>20</v>
      </c>
      <c r="F160" s="70" t="s">
        <v>81</v>
      </c>
      <c r="G160" s="71">
        <v>1</v>
      </c>
      <c r="H160" s="68">
        <v>17232</v>
      </c>
      <c r="I160" s="70" t="s">
        <v>140</v>
      </c>
      <c r="J160" s="68"/>
      <c r="K160" s="68"/>
      <c r="L160" s="68"/>
      <c r="M160" s="68"/>
      <c r="N160" s="68"/>
      <c r="O160" s="68"/>
      <c r="P160" s="75"/>
      <c r="Q160" s="75"/>
      <c r="R160" s="75"/>
      <c r="S160" s="75"/>
      <c r="T160" s="73"/>
      <c r="U160" s="68"/>
      <c r="V160" s="68"/>
      <c r="W160" s="52">
        <f t="shared" si="9"/>
        <v>27</v>
      </c>
      <c r="X160" s="52">
        <f t="shared" si="8"/>
        <v>1</v>
      </c>
      <c r="Y160" s="52">
        <f t="shared" si="10"/>
        <v>2</v>
      </c>
      <c r="Z160" s="51"/>
      <c r="AA160" s="51" t="s">
        <v>61</v>
      </c>
      <c r="AB160"/>
    </row>
    <row r="161" spans="1:28" s="6" customFormat="1" ht="26.4" x14ac:dyDescent="0.3">
      <c r="A161" s="68">
        <v>4858</v>
      </c>
      <c r="B161" s="69">
        <v>2018</v>
      </c>
      <c r="C161" s="70" t="s">
        <v>35</v>
      </c>
      <c r="D161" s="70" t="s">
        <v>72</v>
      </c>
      <c r="E161" s="70" t="s">
        <v>26</v>
      </c>
      <c r="F161" s="70" t="s">
        <v>25</v>
      </c>
      <c r="G161" s="71">
        <v>1</v>
      </c>
      <c r="H161" s="68">
        <v>17232</v>
      </c>
      <c r="I161" s="70" t="s">
        <v>140</v>
      </c>
      <c r="J161" s="68"/>
      <c r="K161" s="68">
        <v>63</v>
      </c>
      <c r="L161" s="68">
        <v>126</v>
      </c>
      <c r="M161" s="68">
        <v>1</v>
      </c>
      <c r="N161" s="68">
        <v>1</v>
      </c>
      <c r="O161" s="68"/>
      <c r="P161" s="75">
        <v>1</v>
      </c>
      <c r="Q161" s="75"/>
      <c r="R161" s="75"/>
      <c r="S161" s="75"/>
      <c r="T161" s="73"/>
      <c r="U161" s="68"/>
      <c r="V161" s="68"/>
      <c r="W161" s="52">
        <f t="shared" si="9"/>
        <v>27</v>
      </c>
      <c r="X161" s="52">
        <f t="shared" si="8"/>
        <v>1</v>
      </c>
      <c r="Y161" s="52">
        <f t="shared" si="10"/>
        <v>2</v>
      </c>
      <c r="Z161" s="51"/>
      <c r="AA161" s="51" t="s">
        <v>22</v>
      </c>
      <c r="AB161"/>
    </row>
    <row r="162" spans="1:28" s="6" customFormat="1" ht="26.4" x14ac:dyDescent="0.3">
      <c r="A162" s="68">
        <v>4858</v>
      </c>
      <c r="B162" s="69">
        <v>2018</v>
      </c>
      <c r="C162" s="70" t="s">
        <v>35</v>
      </c>
      <c r="D162" s="70" t="s">
        <v>72</v>
      </c>
      <c r="E162" s="70" t="s">
        <v>26</v>
      </c>
      <c r="F162" s="70" t="s">
        <v>25</v>
      </c>
      <c r="G162" s="71">
        <v>1</v>
      </c>
      <c r="H162" s="68">
        <v>17232</v>
      </c>
      <c r="I162" s="70" t="s">
        <v>141</v>
      </c>
      <c r="J162" s="68">
        <v>24</v>
      </c>
      <c r="K162" s="68"/>
      <c r="L162" s="68">
        <v>96</v>
      </c>
      <c r="M162" s="68">
        <v>1</v>
      </c>
      <c r="N162" s="68">
        <v>1</v>
      </c>
      <c r="O162" s="68"/>
      <c r="P162" s="75"/>
      <c r="Q162" s="75"/>
      <c r="R162" s="75"/>
      <c r="S162" s="75"/>
      <c r="T162" s="73"/>
      <c r="U162" s="68"/>
      <c r="V162" s="68"/>
      <c r="W162" s="52">
        <f t="shared" si="9"/>
        <v>27</v>
      </c>
      <c r="X162" s="52">
        <f t="shared" si="8"/>
        <v>1</v>
      </c>
      <c r="Y162" s="52">
        <f t="shared" si="10"/>
        <v>2</v>
      </c>
      <c r="Z162" s="51"/>
      <c r="AA162" s="51" t="s">
        <v>61</v>
      </c>
      <c r="AB162"/>
    </row>
    <row r="163" spans="1:28" s="6" customFormat="1" ht="39.6" x14ac:dyDescent="0.3">
      <c r="A163" s="68">
        <v>4858</v>
      </c>
      <c r="B163" s="69">
        <v>2018</v>
      </c>
      <c r="C163" s="70" t="s">
        <v>35</v>
      </c>
      <c r="D163" s="70" t="s">
        <v>113</v>
      </c>
      <c r="E163" s="70" t="s">
        <v>20</v>
      </c>
      <c r="F163" s="70" t="s">
        <v>81</v>
      </c>
      <c r="G163" s="71">
        <v>0.25</v>
      </c>
      <c r="H163" s="68">
        <v>17232</v>
      </c>
      <c r="I163" s="70" t="s">
        <v>142</v>
      </c>
      <c r="J163" s="68"/>
      <c r="K163" s="68">
        <v>10</v>
      </c>
      <c r="L163" s="68">
        <v>20</v>
      </c>
      <c r="M163" s="68">
        <v>1</v>
      </c>
      <c r="N163" s="68"/>
      <c r="O163" s="68"/>
      <c r="P163" s="75"/>
      <c r="Q163" s="75"/>
      <c r="R163" s="75"/>
      <c r="S163" s="75"/>
      <c r="T163" s="73"/>
      <c r="U163" s="68"/>
      <c r="V163" s="68"/>
      <c r="W163" s="52">
        <f t="shared" si="9"/>
        <v>27</v>
      </c>
      <c r="X163" s="52">
        <f t="shared" si="8"/>
        <v>1</v>
      </c>
      <c r="Y163" s="52">
        <f t="shared" si="10"/>
        <v>2</v>
      </c>
      <c r="Z163" s="51"/>
      <c r="AA163" s="51" t="s">
        <v>22</v>
      </c>
      <c r="AB163"/>
    </row>
    <row r="164" spans="1:28" s="6" customFormat="1" ht="52.8" x14ac:dyDescent="0.3">
      <c r="A164" s="68">
        <v>4858</v>
      </c>
      <c r="B164" s="69">
        <v>2018</v>
      </c>
      <c r="C164" s="70" t="s">
        <v>35</v>
      </c>
      <c r="D164" s="70" t="s">
        <v>113</v>
      </c>
      <c r="E164" s="70" t="s">
        <v>20</v>
      </c>
      <c r="F164" s="70" t="s">
        <v>81</v>
      </c>
      <c r="G164" s="71">
        <v>0.25</v>
      </c>
      <c r="H164" s="68">
        <v>17232</v>
      </c>
      <c r="I164" s="70" t="s">
        <v>189</v>
      </c>
      <c r="J164" s="68"/>
      <c r="K164" s="68"/>
      <c r="L164" s="68"/>
      <c r="M164" s="68"/>
      <c r="N164" s="68"/>
      <c r="O164" s="68"/>
      <c r="P164" s="75"/>
      <c r="Q164" s="75"/>
      <c r="R164" s="75"/>
      <c r="S164" s="75"/>
      <c r="T164" s="73"/>
      <c r="U164" s="68">
        <v>15</v>
      </c>
      <c r="V164" s="68"/>
      <c r="W164" s="52">
        <f t="shared" si="9"/>
        <v>27</v>
      </c>
      <c r="X164" s="52">
        <f t="shared" si="8"/>
        <v>1</v>
      </c>
      <c r="Y164" s="52">
        <f t="shared" si="10"/>
        <v>2</v>
      </c>
      <c r="Z164" s="51"/>
      <c r="AA164" s="51" t="s">
        <v>22</v>
      </c>
      <c r="AB164"/>
    </row>
    <row r="165" spans="1:28" s="6" customFormat="1" ht="26.4" x14ac:dyDescent="0.3">
      <c r="A165" s="68">
        <v>4858</v>
      </c>
      <c r="B165" s="69">
        <v>2018</v>
      </c>
      <c r="C165" s="70" t="s">
        <v>35</v>
      </c>
      <c r="D165" s="70" t="s">
        <v>188</v>
      </c>
      <c r="E165" s="70" t="s">
        <v>26</v>
      </c>
      <c r="F165" s="70" t="s">
        <v>25</v>
      </c>
      <c r="G165" s="71">
        <v>1</v>
      </c>
      <c r="H165" s="68">
        <v>17232</v>
      </c>
      <c r="I165" s="70" t="s">
        <v>246</v>
      </c>
      <c r="J165" s="68">
        <v>18</v>
      </c>
      <c r="K165" s="68">
        <v>18</v>
      </c>
      <c r="L165" s="68"/>
      <c r="M165" s="68">
        <v>1</v>
      </c>
      <c r="N165" s="68"/>
      <c r="O165" s="68"/>
      <c r="P165" s="75">
        <v>1</v>
      </c>
      <c r="Q165" s="75"/>
      <c r="R165" s="75"/>
      <c r="S165" s="75"/>
      <c r="T165" s="73"/>
      <c r="U165" s="68"/>
      <c r="V165" s="68"/>
      <c r="W165" s="52">
        <f t="shared" si="9"/>
        <v>27</v>
      </c>
      <c r="X165" s="52">
        <f t="shared" si="8"/>
        <v>1</v>
      </c>
      <c r="Y165" s="52">
        <f t="shared" si="10"/>
        <v>2</v>
      </c>
      <c r="Z165" s="51"/>
      <c r="AA165" s="51" t="s">
        <v>61</v>
      </c>
      <c r="AB165"/>
    </row>
    <row r="166" spans="1:28" s="6" customFormat="1" ht="39.6" x14ac:dyDescent="0.3">
      <c r="A166" s="68">
        <v>4858</v>
      </c>
      <c r="B166" s="69">
        <v>2018</v>
      </c>
      <c r="C166" s="70" t="s">
        <v>35</v>
      </c>
      <c r="D166" s="70" t="s">
        <v>188</v>
      </c>
      <c r="E166" s="70" t="s">
        <v>26</v>
      </c>
      <c r="F166" s="70" t="s">
        <v>25</v>
      </c>
      <c r="G166" s="71">
        <v>1</v>
      </c>
      <c r="H166" s="68">
        <v>17232</v>
      </c>
      <c r="I166" s="70" t="s">
        <v>142</v>
      </c>
      <c r="J166" s="68">
        <v>14</v>
      </c>
      <c r="K166" s="68"/>
      <c r="L166" s="68"/>
      <c r="M166" s="68"/>
      <c r="N166" s="68"/>
      <c r="O166" s="68"/>
      <c r="P166" s="75"/>
      <c r="Q166" s="75"/>
      <c r="R166" s="75"/>
      <c r="S166" s="75"/>
      <c r="T166" s="73"/>
      <c r="U166" s="68"/>
      <c r="V166" s="68"/>
      <c r="W166" s="52">
        <f t="shared" si="9"/>
        <v>27</v>
      </c>
      <c r="X166" s="52">
        <f t="shared" si="8"/>
        <v>1</v>
      </c>
      <c r="Y166" s="52">
        <f t="shared" si="10"/>
        <v>2</v>
      </c>
      <c r="Z166" s="51"/>
      <c r="AA166" s="51" t="s">
        <v>22</v>
      </c>
      <c r="AB166"/>
    </row>
    <row r="167" spans="1:28" s="6" customFormat="1" ht="52.8" x14ac:dyDescent="0.3">
      <c r="A167" s="68">
        <v>4858</v>
      </c>
      <c r="B167" s="69">
        <v>2018</v>
      </c>
      <c r="C167" s="70" t="s">
        <v>35</v>
      </c>
      <c r="D167" s="70" t="s">
        <v>273</v>
      </c>
      <c r="E167" s="70" t="s">
        <v>20</v>
      </c>
      <c r="F167" s="70" t="s">
        <v>274</v>
      </c>
      <c r="G167" s="71">
        <v>1</v>
      </c>
      <c r="H167" s="68">
        <v>17232</v>
      </c>
      <c r="I167" s="70" t="s">
        <v>189</v>
      </c>
      <c r="J167" s="68"/>
      <c r="K167" s="68"/>
      <c r="L167" s="68"/>
      <c r="M167" s="68"/>
      <c r="N167" s="68"/>
      <c r="O167" s="68"/>
      <c r="P167" s="75"/>
      <c r="Q167" s="75"/>
      <c r="R167" s="75"/>
      <c r="S167" s="75"/>
      <c r="T167" s="73"/>
      <c r="U167" s="68">
        <v>9</v>
      </c>
      <c r="V167" s="68"/>
      <c r="W167" s="52">
        <f t="shared" si="9"/>
        <v>27</v>
      </c>
      <c r="X167" s="52">
        <f t="shared" si="8"/>
        <v>1</v>
      </c>
      <c r="Y167" s="52">
        <f t="shared" si="10"/>
        <v>2</v>
      </c>
      <c r="Z167" s="51"/>
      <c r="AA167" s="51" t="s">
        <v>61</v>
      </c>
      <c r="AB167"/>
    </row>
    <row r="168" spans="1:28" s="6" customFormat="1" ht="26.4" x14ac:dyDescent="0.3">
      <c r="A168" s="68">
        <v>4858</v>
      </c>
      <c r="B168" s="69">
        <v>2018</v>
      </c>
      <c r="C168" s="70" t="s">
        <v>35</v>
      </c>
      <c r="D168" s="70" t="s">
        <v>114</v>
      </c>
      <c r="E168" s="70" t="s">
        <v>28</v>
      </c>
      <c r="F168" s="70" t="s">
        <v>56</v>
      </c>
      <c r="G168" s="71">
        <v>1</v>
      </c>
      <c r="H168" s="68">
        <v>17232</v>
      </c>
      <c r="I168" s="70" t="s">
        <v>144</v>
      </c>
      <c r="J168" s="68"/>
      <c r="K168" s="68"/>
      <c r="L168" s="68"/>
      <c r="M168" s="68"/>
      <c r="N168" s="68">
        <v>1</v>
      </c>
      <c r="O168" s="68"/>
      <c r="P168" s="75"/>
      <c r="Q168" s="75"/>
      <c r="R168" s="75"/>
      <c r="S168" s="75"/>
      <c r="T168" s="73"/>
      <c r="U168" s="68"/>
      <c r="V168" s="68"/>
      <c r="W168" s="52">
        <f t="shared" si="9"/>
        <v>27</v>
      </c>
      <c r="X168" s="52">
        <f t="shared" si="8"/>
        <v>1</v>
      </c>
      <c r="Y168" s="52">
        <f t="shared" si="10"/>
        <v>2</v>
      </c>
      <c r="Z168" s="51"/>
      <c r="AA168" s="51" t="s">
        <v>22</v>
      </c>
      <c r="AB168"/>
    </row>
    <row r="169" spans="1:28" s="6" customFormat="1" ht="39.6" x14ac:dyDescent="0.3">
      <c r="A169" s="68">
        <v>4858</v>
      </c>
      <c r="B169" s="69">
        <v>2018</v>
      </c>
      <c r="C169" s="70" t="s">
        <v>35</v>
      </c>
      <c r="D169" s="70" t="s">
        <v>114</v>
      </c>
      <c r="E169" s="70" t="s">
        <v>28</v>
      </c>
      <c r="F169" s="70" t="s">
        <v>56</v>
      </c>
      <c r="G169" s="71">
        <v>1</v>
      </c>
      <c r="H169" s="68">
        <v>17232</v>
      </c>
      <c r="I169" s="70" t="s">
        <v>142</v>
      </c>
      <c r="J169" s="68">
        <v>14</v>
      </c>
      <c r="K169" s="68"/>
      <c r="L169" s="68"/>
      <c r="M169" s="68"/>
      <c r="N169" s="68"/>
      <c r="O169" s="68"/>
      <c r="P169" s="75"/>
      <c r="Q169" s="75"/>
      <c r="R169" s="75"/>
      <c r="S169" s="75"/>
      <c r="T169" s="73"/>
      <c r="U169" s="68"/>
      <c r="V169" s="68"/>
      <c r="W169" s="52">
        <f t="shared" si="9"/>
        <v>27</v>
      </c>
      <c r="X169" s="52">
        <f t="shared" si="8"/>
        <v>1</v>
      </c>
      <c r="Y169" s="52">
        <f t="shared" si="10"/>
        <v>2</v>
      </c>
      <c r="Z169" s="51"/>
      <c r="AA169" s="51" t="s">
        <v>61</v>
      </c>
      <c r="AB169"/>
    </row>
    <row r="170" spans="1:28" s="6" customFormat="1" ht="26.4" x14ac:dyDescent="0.3">
      <c r="A170" s="68">
        <v>4858</v>
      </c>
      <c r="B170" s="69">
        <v>2018</v>
      </c>
      <c r="C170" s="70" t="s">
        <v>35</v>
      </c>
      <c r="D170" s="70" t="s">
        <v>114</v>
      </c>
      <c r="E170" s="70" t="s">
        <v>28</v>
      </c>
      <c r="F170" s="70" t="s">
        <v>56</v>
      </c>
      <c r="G170" s="71">
        <v>1</v>
      </c>
      <c r="H170" s="68">
        <v>17232</v>
      </c>
      <c r="I170" s="70" t="s">
        <v>143</v>
      </c>
      <c r="J170" s="68">
        <v>6</v>
      </c>
      <c r="K170" s="68"/>
      <c r="L170" s="68"/>
      <c r="M170" s="68"/>
      <c r="N170" s="68"/>
      <c r="O170" s="68"/>
      <c r="P170" s="75"/>
      <c r="Q170" s="75"/>
      <c r="R170" s="75"/>
      <c r="S170" s="75"/>
      <c r="T170" s="73"/>
      <c r="U170" s="68"/>
      <c r="V170" s="68"/>
      <c r="W170" s="52">
        <f t="shared" si="9"/>
        <v>27</v>
      </c>
      <c r="X170" s="52">
        <f t="shared" si="8"/>
        <v>1</v>
      </c>
      <c r="Y170" s="52">
        <f t="shared" si="10"/>
        <v>2</v>
      </c>
      <c r="Z170" s="51"/>
      <c r="AA170" s="51" t="s">
        <v>61</v>
      </c>
      <c r="AB170"/>
    </row>
    <row r="171" spans="1:28" s="6" customFormat="1" ht="26.4" x14ac:dyDescent="0.3">
      <c r="A171" s="68">
        <v>4858</v>
      </c>
      <c r="B171" s="69">
        <v>2018</v>
      </c>
      <c r="C171" s="70" t="s">
        <v>35</v>
      </c>
      <c r="D171" s="70" t="s">
        <v>114</v>
      </c>
      <c r="E171" s="70" t="s">
        <v>28</v>
      </c>
      <c r="F171" s="70" t="s">
        <v>56</v>
      </c>
      <c r="G171" s="71">
        <v>1</v>
      </c>
      <c r="H171" s="68">
        <v>17232</v>
      </c>
      <c r="I171" s="70" t="s">
        <v>58</v>
      </c>
      <c r="J171" s="68">
        <v>10</v>
      </c>
      <c r="K171" s="68">
        <v>8</v>
      </c>
      <c r="L171" s="68"/>
      <c r="M171" s="68">
        <v>1</v>
      </c>
      <c r="N171" s="68"/>
      <c r="O171" s="68"/>
      <c r="P171" s="75">
        <v>1</v>
      </c>
      <c r="Q171" s="75"/>
      <c r="R171" s="75"/>
      <c r="S171" s="75"/>
      <c r="T171" s="73"/>
      <c r="U171" s="68"/>
      <c r="V171" s="68"/>
      <c r="W171" s="52">
        <f t="shared" si="9"/>
        <v>27</v>
      </c>
      <c r="X171" s="52">
        <f t="shared" si="8"/>
        <v>1</v>
      </c>
      <c r="Y171" s="52">
        <f t="shared" si="10"/>
        <v>2</v>
      </c>
      <c r="Z171" s="51"/>
      <c r="AA171" s="51" t="s">
        <v>22</v>
      </c>
      <c r="AB171"/>
    </row>
    <row r="172" spans="1:28" s="6" customFormat="1" ht="26.4" x14ac:dyDescent="0.3">
      <c r="A172" s="68">
        <v>4858</v>
      </c>
      <c r="B172" s="69">
        <v>2017</v>
      </c>
      <c r="C172" s="70" t="s">
        <v>35</v>
      </c>
      <c r="D172" s="70" t="s">
        <v>72</v>
      </c>
      <c r="E172" s="70" t="s">
        <v>26</v>
      </c>
      <c r="F172" s="70" t="s">
        <v>25</v>
      </c>
      <c r="G172" s="71">
        <v>1</v>
      </c>
      <c r="H172" s="68">
        <v>16002</v>
      </c>
      <c r="I172" s="70" t="s">
        <v>134</v>
      </c>
      <c r="J172" s="68">
        <v>24</v>
      </c>
      <c r="K172" s="68"/>
      <c r="L172" s="68"/>
      <c r="M172" s="68"/>
      <c r="N172" s="68"/>
      <c r="O172" s="68"/>
      <c r="P172" s="75"/>
      <c r="Q172" s="75"/>
      <c r="R172" s="75"/>
      <c r="S172" s="75"/>
      <c r="T172" s="73"/>
      <c r="U172" s="68"/>
      <c r="V172" s="68"/>
      <c r="W172" s="52">
        <f t="shared" si="9"/>
        <v>27</v>
      </c>
      <c r="X172" s="52">
        <f t="shared" si="8"/>
        <v>1</v>
      </c>
      <c r="Y172" s="52">
        <f t="shared" si="10"/>
        <v>2</v>
      </c>
      <c r="Z172" s="51"/>
      <c r="AA172" s="51" t="s">
        <v>22</v>
      </c>
      <c r="AB172"/>
    </row>
    <row r="173" spans="1:28" s="6" customFormat="1" ht="26.4" x14ac:dyDescent="0.3">
      <c r="A173" s="68">
        <v>4858</v>
      </c>
      <c r="B173" s="69">
        <v>2018</v>
      </c>
      <c r="C173" s="70" t="s">
        <v>35</v>
      </c>
      <c r="D173" s="70" t="s">
        <v>128</v>
      </c>
      <c r="E173" s="70" t="s">
        <v>26</v>
      </c>
      <c r="F173" s="70" t="s">
        <v>25</v>
      </c>
      <c r="G173" s="71">
        <v>1</v>
      </c>
      <c r="H173" s="68">
        <v>17232</v>
      </c>
      <c r="I173" s="70" t="s">
        <v>134</v>
      </c>
      <c r="J173" s="68">
        <v>54</v>
      </c>
      <c r="K173" s="68"/>
      <c r="L173" s="68"/>
      <c r="M173" s="68">
        <v>1</v>
      </c>
      <c r="N173" s="68">
        <v>1</v>
      </c>
      <c r="O173" s="68">
        <v>1</v>
      </c>
      <c r="P173" s="75"/>
      <c r="Q173" s="75"/>
      <c r="R173" s="75"/>
      <c r="S173" s="75"/>
      <c r="T173" s="73"/>
      <c r="U173" s="68"/>
      <c r="V173" s="68"/>
      <c r="W173" s="52">
        <f t="shared" si="9"/>
        <v>27</v>
      </c>
      <c r="X173" s="52">
        <f t="shared" si="8"/>
        <v>1</v>
      </c>
      <c r="Y173" s="52">
        <f t="shared" si="10"/>
        <v>2</v>
      </c>
      <c r="Z173" s="51"/>
      <c r="AA173" s="51" t="s">
        <v>22</v>
      </c>
      <c r="AB173"/>
    </row>
    <row r="174" spans="1:28" s="6" customFormat="1" ht="26.4" x14ac:dyDescent="0.3">
      <c r="A174" s="68">
        <v>4858</v>
      </c>
      <c r="B174" s="69">
        <v>2018</v>
      </c>
      <c r="C174" s="70" t="s">
        <v>35</v>
      </c>
      <c r="D174" s="70" t="s">
        <v>133</v>
      </c>
      <c r="E174" s="70" t="s">
        <v>20</v>
      </c>
      <c r="F174" s="70" t="s">
        <v>81</v>
      </c>
      <c r="G174" s="71">
        <v>1</v>
      </c>
      <c r="H174" s="68">
        <v>17232</v>
      </c>
      <c r="I174" s="70" t="s">
        <v>134</v>
      </c>
      <c r="J174" s="68"/>
      <c r="K174" s="68"/>
      <c r="L174" s="68">
        <v>180</v>
      </c>
      <c r="M174" s="68">
        <v>1</v>
      </c>
      <c r="N174" s="68"/>
      <c r="O174" s="68"/>
      <c r="P174" s="75"/>
      <c r="Q174" s="75"/>
      <c r="R174" s="75"/>
      <c r="S174" s="75"/>
      <c r="T174" s="73"/>
      <c r="U174" s="68"/>
      <c r="V174" s="68"/>
      <c r="W174" s="52">
        <f t="shared" si="9"/>
        <v>27</v>
      </c>
      <c r="X174" s="52">
        <f t="shared" si="8"/>
        <v>1</v>
      </c>
      <c r="Y174" s="52">
        <f t="shared" si="10"/>
        <v>2</v>
      </c>
      <c r="Z174" s="51"/>
      <c r="AA174" s="51"/>
      <c r="AB174"/>
    </row>
    <row r="175" spans="1:28" s="6" customFormat="1" ht="52.8" x14ac:dyDescent="0.3">
      <c r="A175" s="68">
        <v>4858</v>
      </c>
      <c r="B175" s="69">
        <v>2018</v>
      </c>
      <c r="C175" s="70" t="s">
        <v>35</v>
      </c>
      <c r="D175" s="70" t="s">
        <v>133</v>
      </c>
      <c r="E175" s="70" t="s">
        <v>20</v>
      </c>
      <c r="F175" s="70" t="s">
        <v>81</v>
      </c>
      <c r="G175" s="71">
        <v>1</v>
      </c>
      <c r="H175" s="68">
        <v>17232</v>
      </c>
      <c r="I175" s="70" t="s">
        <v>189</v>
      </c>
      <c r="J175" s="68"/>
      <c r="K175" s="68"/>
      <c r="L175" s="68"/>
      <c r="M175" s="68"/>
      <c r="N175" s="68"/>
      <c r="O175" s="68"/>
      <c r="P175" s="75"/>
      <c r="Q175" s="75"/>
      <c r="R175" s="75"/>
      <c r="S175" s="75"/>
      <c r="T175" s="73"/>
      <c r="U175" s="68">
        <v>20</v>
      </c>
      <c r="V175" s="68"/>
      <c r="W175" s="52">
        <f t="shared" si="9"/>
        <v>27</v>
      </c>
      <c r="X175" s="52">
        <f t="shared" si="8"/>
        <v>1</v>
      </c>
      <c r="Y175" s="52">
        <f t="shared" si="10"/>
        <v>2</v>
      </c>
      <c r="Z175" s="51"/>
      <c r="AA175" s="51"/>
      <c r="AB175"/>
    </row>
    <row r="176" spans="1:28" s="6" customFormat="1" ht="52.8" x14ac:dyDescent="0.3">
      <c r="A176" s="68">
        <v>4858</v>
      </c>
      <c r="B176" s="69">
        <v>2018</v>
      </c>
      <c r="C176" s="70" t="s">
        <v>35</v>
      </c>
      <c r="D176" s="70" t="s">
        <v>133</v>
      </c>
      <c r="E176" s="70" t="s">
        <v>20</v>
      </c>
      <c r="F176" s="70" t="s">
        <v>81</v>
      </c>
      <c r="G176" s="71">
        <v>1</v>
      </c>
      <c r="H176" s="68">
        <v>17232</v>
      </c>
      <c r="I176" s="70" t="s">
        <v>189</v>
      </c>
      <c r="J176" s="68"/>
      <c r="K176" s="68"/>
      <c r="L176" s="68"/>
      <c r="M176" s="68"/>
      <c r="N176" s="68"/>
      <c r="O176" s="68"/>
      <c r="P176" s="75"/>
      <c r="Q176" s="75"/>
      <c r="R176" s="75"/>
      <c r="S176" s="75"/>
      <c r="T176" s="73"/>
      <c r="U176" s="68">
        <v>33</v>
      </c>
      <c r="V176" s="68"/>
      <c r="W176" s="52">
        <f t="shared" si="9"/>
        <v>27</v>
      </c>
      <c r="X176" s="52">
        <f t="shared" si="8"/>
        <v>1</v>
      </c>
      <c r="Y176" s="52">
        <f t="shared" si="10"/>
        <v>2</v>
      </c>
      <c r="Z176" s="51"/>
      <c r="AA176" s="51"/>
      <c r="AB176"/>
    </row>
    <row r="177" spans="1:28" s="6" customFormat="1" ht="39.6" x14ac:dyDescent="0.3">
      <c r="A177" s="68">
        <v>4858</v>
      </c>
      <c r="B177" s="69">
        <v>2018</v>
      </c>
      <c r="C177" s="70" t="s">
        <v>35</v>
      </c>
      <c r="D177" s="70" t="s">
        <v>167</v>
      </c>
      <c r="E177" s="70" t="s">
        <v>20</v>
      </c>
      <c r="F177" s="70" t="s">
        <v>81</v>
      </c>
      <c r="G177" s="71">
        <v>0.25</v>
      </c>
      <c r="H177" s="68">
        <v>17232</v>
      </c>
      <c r="I177" s="70" t="s">
        <v>142</v>
      </c>
      <c r="J177" s="68"/>
      <c r="K177" s="68">
        <v>12</v>
      </c>
      <c r="L177" s="68">
        <v>24</v>
      </c>
      <c r="M177" s="68">
        <v>1</v>
      </c>
      <c r="N177" s="68"/>
      <c r="O177" s="68"/>
      <c r="P177" s="75"/>
      <c r="Q177" s="75"/>
      <c r="R177" s="75"/>
      <c r="S177" s="75"/>
      <c r="T177" s="73"/>
      <c r="U177" s="68"/>
      <c r="V177" s="68"/>
      <c r="W177" s="52">
        <f t="shared" si="9"/>
        <v>27</v>
      </c>
      <c r="X177" s="52">
        <f t="shared" si="8"/>
        <v>1</v>
      </c>
      <c r="Y177" s="52">
        <f t="shared" si="10"/>
        <v>2</v>
      </c>
      <c r="Z177" s="51"/>
      <c r="AA177" s="51"/>
      <c r="AB177"/>
    </row>
    <row r="178" spans="1:28" s="6" customFormat="1" ht="26.4" x14ac:dyDescent="0.3">
      <c r="A178" s="68">
        <v>4858</v>
      </c>
      <c r="B178" s="69">
        <v>2018</v>
      </c>
      <c r="C178" s="70" t="s">
        <v>35</v>
      </c>
      <c r="D178" s="70" t="s">
        <v>167</v>
      </c>
      <c r="E178" s="70" t="s">
        <v>20</v>
      </c>
      <c r="F178" s="70" t="s">
        <v>81</v>
      </c>
      <c r="G178" s="71">
        <v>0.25</v>
      </c>
      <c r="H178" s="68">
        <v>17232</v>
      </c>
      <c r="I178" s="70" t="s">
        <v>143</v>
      </c>
      <c r="J178" s="68"/>
      <c r="K178" s="68">
        <v>12</v>
      </c>
      <c r="L178" s="68">
        <v>36</v>
      </c>
      <c r="M178" s="68">
        <v>1</v>
      </c>
      <c r="N178" s="68"/>
      <c r="O178" s="68"/>
      <c r="P178" s="75"/>
      <c r="Q178" s="75"/>
      <c r="R178" s="75"/>
      <c r="S178" s="75"/>
      <c r="T178" s="73"/>
      <c r="U178" s="68"/>
      <c r="V178" s="68"/>
      <c r="W178" s="52">
        <f t="shared" si="9"/>
        <v>27</v>
      </c>
      <c r="X178" s="52">
        <f t="shared" si="8"/>
        <v>1</v>
      </c>
      <c r="Y178" s="52">
        <f t="shared" si="10"/>
        <v>2</v>
      </c>
      <c r="Z178" s="51"/>
      <c r="AA178" s="51"/>
      <c r="AB178"/>
    </row>
    <row r="179" spans="1:28" s="6" customFormat="1" ht="26.4" x14ac:dyDescent="0.3">
      <c r="A179" s="68">
        <v>4858</v>
      </c>
      <c r="B179" s="69">
        <v>2018</v>
      </c>
      <c r="C179" s="70" t="s">
        <v>35</v>
      </c>
      <c r="D179" s="70" t="s">
        <v>73</v>
      </c>
      <c r="E179" s="70" t="s">
        <v>20</v>
      </c>
      <c r="F179" s="70" t="s">
        <v>21</v>
      </c>
      <c r="G179" s="71">
        <v>1</v>
      </c>
      <c r="H179" s="68">
        <v>17232</v>
      </c>
      <c r="I179" s="70" t="s">
        <v>144</v>
      </c>
      <c r="J179" s="68"/>
      <c r="K179" s="68"/>
      <c r="L179" s="68"/>
      <c r="M179" s="68">
        <v>1</v>
      </c>
      <c r="N179" s="68">
        <v>1</v>
      </c>
      <c r="O179" s="68"/>
      <c r="P179" s="75"/>
      <c r="Q179" s="75"/>
      <c r="R179" s="75"/>
      <c r="S179" s="75"/>
      <c r="T179" s="73"/>
      <c r="U179" s="68"/>
      <c r="V179" s="68"/>
      <c r="W179" s="52">
        <f t="shared" si="9"/>
        <v>27</v>
      </c>
      <c r="X179" s="52">
        <f t="shared" si="8"/>
        <v>1</v>
      </c>
      <c r="Y179" s="52">
        <f t="shared" si="10"/>
        <v>2</v>
      </c>
      <c r="Z179" s="51"/>
      <c r="AA179" s="51"/>
      <c r="AB179"/>
    </row>
    <row r="180" spans="1:28" s="6" customFormat="1" ht="26.4" x14ac:dyDescent="0.3">
      <c r="A180" s="68">
        <v>4858</v>
      </c>
      <c r="B180" s="69">
        <v>2018</v>
      </c>
      <c r="C180" s="70" t="s">
        <v>35</v>
      </c>
      <c r="D180" s="70" t="s">
        <v>73</v>
      </c>
      <c r="E180" s="70" t="s">
        <v>20</v>
      </c>
      <c r="F180" s="70" t="s">
        <v>21</v>
      </c>
      <c r="G180" s="71">
        <v>1</v>
      </c>
      <c r="H180" s="68">
        <v>17232</v>
      </c>
      <c r="I180" s="70" t="s">
        <v>146</v>
      </c>
      <c r="J180" s="68">
        <v>18</v>
      </c>
      <c r="K180" s="68"/>
      <c r="L180" s="68">
        <v>36</v>
      </c>
      <c r="M180" s="68">
        <v>1</v>
      </c>
      <c r="N180" s="68"/>
      <c r="O180" s="68"/>
      <c r="P180" s="75"/>
      <c r="Q180" s="75"/>
      <c r="R180" s="75"/>
      <c r="S180" s="75"/>
      <c r="T180" s="73"/>
      <c r="U180" s="68"/>
      <c r="V180" s="68"/>
      <c r="W180" s="52">
        <f t="shared" si="9"/>
        <v>27</v>
      </c>
      <c r="X180" s="52">
        <f t="shared" si="8"/>
        <v>1</v>
      </c>
      <c r="Y180" s="52">
        <f t="shared" si="10"/>
        <v>2</v>
      </c>
      <c r="Z180" s="51"/>
      <c r="AA180" s="51"/>
      <c r="AB180"/>
    </row>
    <row r="181" spans="1:28" s="6" customFormat="1" ht="26.4" x14ac:dyDescent="0.3">
      <c r="A181" s="68">
        <v>4858</v>
      </c>
      <c r="B181" s="69">
        <v>2018</v>
      </c>
      <c r="C181" s="70" t="s">
        <v>35</v>
      </c>
      <c r="D181" s="70" t="s">
        <v>115</v>
      </c>
      <c r="E181" s="70" t="s">
        <v>33</v>
      </c>
      <c r="F181" s="70" t="s">
        <v>25</v>
      </c>
      <c r="G181" s="71">
        <v>0.75</v>
      </c>
      <c r="H181" s="68">
        <v>17232</v>
      </c>
      <c r="I181" s="70" t="s">
        <v>144</v>
      </c>
      <c r="J181" s="68"/>
      <c r="K181" s="68"/>
      <c r="L181" s="68"/>
      <c r="M181" s="68">
        <v>1</v>
      </c>
      <c r="N181" s="68">
        <v>1</v>
      </c>
      <c r="O181" s="68"/>
      <c r="P181" s="75"/>
      <c r="Q181" s="75"/>
      <c r="R181" s="75"/>
      <c r="S181" s="75"/>
      <c r="T181" s="73"/>
      <c r="U181" s="68"/>
      <c r="V181" s="68"/>
      <c r="W181" s="52">
        <f t="shared" si="9"/>
        <v>27</v>
      </c>
      <c r="X181" s="52">
        <f t="shared" si="8"/>
        <v>1</v>
      </c>
      <c r="Y181" s="52">
        <f t="shared" si="10"/>
        <v>2</v>
      </c>
      <c r="Z181" s="51"/>
      <c r="AA181" s="51"/>
      <c r="AB181"/>
    </row>
    <row r="182" spans="1:28" s="6" customFormat="1" ht="26.4" x14ac:dyDescent="0.3">
      <c r="A182" s="68">
        <v>4858</v>
      </c>
      <c r="B182" s="69">
        <v>2019</v>
      </c>
      <c r="C182" s="70" t="s">
        <v>35</v>
      </c>
      <c r="D182" s="70" t="s">
        <v>114</v>
      </c>
      <c r="E182" s="70" t="s">
        <v>28</v>
      </c>
      <c r="F182" s="70" t="s">
        <v>56</v>
      </c>
      <c r="G182" s="71">
        <v>1</v>
      </c>
      <c r="H182" s="68">
        <v>17232</v>
      </c>
      <c r="I182" s="70" t="s">
        <v>315</v>
      </c>
      <c r="J182" s="68"/>
      <c r="K182" s="68"/>
      <c r="L182" s="68"/>
      <c r="M182" s="68"/>
      <c r="N182" s="68"/>
      <c r="O182" s="68"/>
      <c r="P182" s="75"/>
      <c r="Q182" s="75"/>
      <c r="R182" s="75"/>
      <c r="S182" s="75"/>
      <c r="T182" s="73"/>
      <c r="U182" s="68"/>
      <c r="V182" s="68"/>
      <c r="W182" s="52">
        <f t="shared" si="9"/>
        <v>27</v>
      </c>
      <c r="X182" s="52">
        <f t="shared" si="8"/>
        <v>1</v>
      </c>
      <c r="Y182" s="52">
        <f t="shared" si="10"/>
        <v>2</v>
      </c>
      <c r="Z182" s="51"/>
      <c r="AA182" s="51"/>
      <c r="AB182"/>
    </row>
    <row r="183" spans="1:28" s="6" customFormat="1" ht="26.4" x14ac:dyDescent="0.3">
      <c r="A183" s="68">
        <v>4858</v>
      </c>
      <c r="B183" s="69">
        <v>2019</v>
      </c>
      <c r="C183" s="70" t="s">
        <v>35</v>
      </c>
      <c r="D183" s="70" t="s">
        <v>36</v>
      </c>
      <c r="E183" s="70" t="s">
        <v>26</v>
      </c>
      <c r="F183" s="70" t="s">
        <v>25</v>
      </c>
      <c r="G183" s="71">
        <v>1</v>
      </c>
      <c r="H183" s="68">
        <v>17232</v>
      </c>
      <c r="I183" s="70" t="s">
        <v>315</v>
      </c>
      <c r="J183" s="68"/>
      <c r="K183" s="68"/>
      <c r="L183" s="68"/>
      <c r="M183" s="68"/>
      <c r="N183" s="68"/>
      <c r="O183" s="68"/>
      <c r="P183" s="75"/>
      <c r="Q183" s="75"/>
      <c r="R183" s="75"/>
      <c r="S183" s="75"/>
      <c r="T183" s="73"/>
      <c r="U183" s="68"/>
      <c r="V183" s="68"/>
      <c r="W183" s="52">
        <f t="shared" si="9"/>
        <v>27</v>
      </c>
      <c r="X183" s="52">
        <f t="shared" si="8"/>
        <v>1</v>
      </c>
      <c r="Y183" s="52">
        <f t="shared" si="10"/>
        <v>2</v>
      </c>
      <c r="Z183" s="51"/>
      <c r="AA183" s="51" t="s">
        <v>22</v>
      </c>
      <c r="AB183"/>
    </row>
    <row r="184" spans="1:28" s="6" customFormat="1" ht="26.4" x14ac:dyDescent="0.3">
      <c r="A184" s="68">
        <v>4858</v>
      </c>
      <c r="B184" s="69">
        <v>2019</v>
      </c>
      <c r="C184" s="70" t="s">
        <v>35</v>
      </c>
      <c r="D184" s="70" t="s">
        <v>115</v>
      </c>
      <c r="E184" s="70" t="s">
        <v>33</v>
      </c>
      <c r="F184" s="70" t="s">
        <v>25</v>
      </c>
      <c r="G184" s="71">
        <v>0.75</v>
      </c>
      <c r="H184" s="68">
        <v>17232</v>
      </c>
      <c r="I184" s="70" t="s">
        <v>315</v>
      </c>
      <c r="J184" s="68"/>
      <c r="K184" s="68"/>
      <c r="L184" s="68"/>
      <c r="M184" s="68"/>
      <c r="N184" s="68"/>
      <c r="O184" s="68"/>
      <c r="P184" s="72"/>
      <c r="Q184" s="72"/>
      <c r="R184" s="72"/>
      <c r="S184" s="72"/>
      <c r="T184" s="73"/>
      <c r="U184" s="68"/>
      <c r="V184" s="68"/>
      <c r="W184" s="52">
        <f t="shared" si="9"/>
        <v>27</v>
      </c>
      <c r="X184" s="52">
        <f t="shared" si="8"/>
        <v>1</v>
      </c>
      <c r="Y184" s="52">
        <f t="shared" si="10"/>
        <v>2</v>
      </c>
      <c r="Z184" s="51"/>
      <c r="AA184" s="51" t="s">
        <v>22</v>
      </c>
      <c r="AB184"/>
    </row>
    <row r="185" spans="1:28" s="6" customFormat="1" ht="26.4" x14ac:dyDescent="0.3">
      <c r="A185" s="68">
        <v>5791</v>
      </c>
      <c r="B185" s="69">
        <v>2020</v>
      </c>
      <c r="C185" s="70" t="s">
        <v>35</v>
      </c>
      <c r="D185" s="70" t="s">
        <v>114</v>
      </c>
      <c r="E185" s="70" t="s">
        <v>28</v>
      </c>
      <c r="F185" s="70" t="s">
        <v>56</v>
      </c>
      <c r="G185" s="71">
        <v>1</v>
      </c>
      <c r="H185" s="68">
        <v>17232</v>
      </c>
      <c r="I185" s="70" t="s">
        <v>315</v>
      </c>
      <c r="J185" s="68"/>
      <c r="K185" s="68"/>
      <c r="L185" s="68"/>
      <c r="M185" s="68"/>
      <c r="N185" s="68"/>
      <c r="O185" s="68"/>
      <c r="P185" s="72"/>
      <c r="Q185" s="72"/>
      <c r="R185" s="72"/>
      <c r="S185" s="72"/>
      <c r="T185" s="73"/>
      <c r="U185" s="68"/>
      <c r="V185" s="68"/>
      <c r="W185" s="52">
        <f t="shared" si="9"/>
        <v>27</v>
      </c>
      <c r="X185" s="52">
        <f t="shared" si="8"/>
        <v>1</v>
      </c>
      <c r="Y185" s="52">
        <f t="shared" si="10"/>
        <v>2</v>
      </c>
      <c r="Z185" s="51"/>
      <c r="AA185" s="51" t="s">
        <v>22</v>
      </c>
      <c r="AB185"/>
    </row>
    <row r="186" spans="1:28" s="6" customFormat="1" ht="26.4" x14ac:dyDescent="0.3">
      <c r="A186" s="68">
        <v>5791</v>
      </c>
      <c r="B186" s="69">
        <v>2020</v>
      </c>
      <c r="C186" s="70" t="s">
        <v>35</v>
      </c>
      <c r="D186" s="70" t="s">
        <v>36</v>
      </c>
      <c r="E186" s="70" t="s">
        <v>26</v>
      </c>
      <c r="F186" s="70" t="s">
        <v>25</v>
      </c>
      <c r="G186" s="71">
        <v>1</v>
      </c>
      <c r="H186" s="68">
        <v>17232</v>
      </c>
      <c r="I186" s="70" t="s">
        <v>315</v>
      </c>
      <c r="J186" s="68"/>
      <c r="K186" s="68"/>
      <c r="L186" s="68"/>
      <c r="M186" s="68"/>
      <c r="N186" s="68"/>
      <c r="O186" s="68"/>
      <c r="P186" s="72"/>
      <c r="Q186" s="72"/>
      <c r="R186" s="72"/>
      <c r="S186" s="72"/>
      <c r="T186" s="73"/>
      <c r="U186" s="68"/>
      <c r="V186" s="68"/>
      <c r="W186" s="52">
        <f t="shared" si="9"/>
        <v>27</v>
      </c>
      <c r="X186" s="52">
        <f t="shared" si="8"/>
        <v>1</v>
      </c>
      <c r="Y186" s="52">
        <f t="shared" si="10"/>
        <v>2</v>
      </c>
      <c r="Z186" s="51"/>
      <c r="AA186" s="51" t="s">
        <v>22</v>
      </c>
      <c r="AB186"/>
    </row>
    <row r="187" spans="1:28" s="6" customFormat="1" ht="26.4" x14ac:dyDescent="0.3">
      <c r="A187" s="68">
        <v>5791</v>
      </c>
      <c r="B187" s="69">
        <v>2020</v>
      </c>
      <c r="C187" s="70" t="s">
        <v>35</v>
      </c>
      <c r="D187" s="70" t="s">
        <v>115</v>
      </c>
      <c r="E187" s="70" t="s">
        <v>33</v>
      </c>
      <c r="F187" s="70" t="s">
        <v>25</v>
      </c>
      <c r="G187" s="71">
        <v>0.75</v>
      </c>
      <c r="H187" s="68">
        <v>17232</v>
      </c>
      <c r="I187" s="70" t="s">
        <v>315</v>
      </c>
      <c r="J187" s="68"/>
      <c r="K187" s="68"/>
      <c r="L187" s="68"/>
      <c r="M187" s="68"/>
      <c r="N187" s="68"/>
      <c r="O187" s="68"/>
      <c r="P187" s="72"/>
      <c r="Q187" s="72"/>
      <c r="R187" s="72"/>
      <c r="S187" s="72"/>
      <c r="T187" s="73"/>
      <c r="U187" s="68"/>
      <c r="V187" s="68"/>
      <c r="W187" s="52">
        <f t="shared" si="9"/>
        <v>27</v>
      </c>
      <c r="X187" s="52">
        <f t="shared" si="8"/>
        <v>1</v>
      </c>
      <c r="Y187" s="52">
        <f t="shared" si="10"/>
        <v>2</v>
      </c>
      <c r="Z187" s="51"/>
      <c r="AA187" s="51" t="s">
        <v>22</v>
      </c>
      <c r="AB187"/>
    </row>
    <row r="188" spans="1:28" s="6" customFormat="1" ht="26.4" x14ac:dyDescent="0.3">
      <c r="A188" s="68">
        <v>6368</v>
      </c>
      <c r="B188" s="69">
        <v>2021</v>
      </c>
      <c r="C188" s="70" t="s">
        <v>35</v>
      </c>
      <c r="D188" s="70" t="s">
        <v>114</v>
      </c>
      <c r="E188" s="70" t="s">
        <v>28</v>
      </c>
      <c r="F188" s="70" t="s">
        <v>56</v>
      </c>
      <c r="G188" s="71">
        <v>1</v>
      </c>
      <c r="H188" s="68">
        <v>17232</v>
      </c>
      <c r="I188" s="70" t="s">
        <v>315</v>
      </c>
      <c r="J188" s="68"/>
      <c r="K188" s="68"/>
      <c r="L188" s="68"/>
      <c r="M188" s="68"/>
      <c r="N188" s="68"/>
      <c r="O188" s="68"/>
      <c r="P188" s="74"/>
      <c r="Q188" s="74"/>
      <c r="R188" s="74"/>
      <c r="S188" s="74"/>
      <c r="T188" s="73"/>
      <c r="U188" s="68"/>
      <c r="V188" s="68"/>
      <c r="W188" s="52">
        <f t="shared" si="9"/>
        <v>27</v>
      </c>
      <c r="X188" s="52">
        <f t="shared" si="8"/>
        <v>1</v>
      </c>
      <c r="Y188" s="52">
        <f t="shared" si="10"/>
        <v>2</v>
      </c>
      <c r="Z188" s="51"/>
      <c r="AA188" s="51" t="s">
        <v>22</v>
      </c>
      <c r="AB188"/>
    </row>
    <row r="189" spans="1:28" s="6" customFormat="1" ht="26.4" x14ac:dyDescent="0.3">
      <c r="A189" s="68">
        <v>6368</v>
      </c>
      <c r="B189" s="69">
        <v>2021</v>
      </c>
      <c r="C189" s="70" t="s">
        <v>35</v>
      </c>
      <c r="D189" s="70" t="s">
        <v>36</v>
      </c>
      <c r="E189" s="70" t="s">
        <v>26</v>
      </c>
      <c r="F189" s="70" t="s">
        <v>25</v>
      </c>
      <c r="G189" s="71">
        <v>1</v>
      </c>
      <c r="H189" s="68">
        <v>17232</v>
      </c>
      <c r="I189" s="70" t="s">
        <v>315</v>
      </c>
      <c r="J189" s="68"/>
      <c r="K189" s="68"/>
      <c r="L189" s="68"/>
      <c r="M189" s="68"/>
      <c r="N189" s="68"/>
      <c r="O189" s="68"/>
      <c r="P189" s="74"/>
      <c r="Q189" s="74"/>
      <c r="R189" s="74"/>
      <c r="S189" s="74"/>
      <c r="T189" s="73"/>
      <c r="U189" s="68"/>
      <c r="V189" s="68"/>
      <c r="W189" s="52">
        <f t="shared" si="9"/>
        <v>27</v>
      </c>
      <c r="X189" s="52">
        <f t="shared" si="8"/>
        <v>1</v>
      </c>
      <c r="Y189" s="52">
        <f t="shared" si="10"/>
        <v>2</v>
      </c>
      <c r="Z189" s="51"/>
      <c r="AA189" s="51" t="s">
        <v>61</v>
      </c>
      <c r="AB189"/>
    </row>
    <row r="190" spans="1:28" s="6" customFormat="1" ht="26.4" x14ac:dyDescent="0.3">
      <c r="A190" s="68">
        <v>6368</v>
      </c>
      <c r="B190" s="69">
        <v>2021</v>
      </c>
      <c r="C190" s="70" t="s">
        <v>35</v>
      </c>
      <c r="D190" s="70" t="s">
        <v>115</v>
      </c>
      <c r="E190" s="70" t="s">
        <v>33</v>
      </c>
      <c r="F190" s="70" t="s">
        <v>25</v>
      </c>
      <c r="G190" s="71">
        <v>0.75</v>
      </c>
      <c r="H190" s="68">
        <v>17232</v>
      </c>
      <c r="I190" s="70" t="s">
        <v>315</v>
      </c>
      <c r="J190" s="68"/>
      <c r="K190" s="68"/>
      <c r="L190" s="68"/>
      <c r="M190" s="68"/>
      <c r="N190" s="68"/>
      <c r="O190" s="68"/>
      <c r="P190" s="74"/>
      <c r="Q190" s="74"/>
      <c r="R190" s="74"/>
      <c r="S190" s="74"/>
      <c r="T190" s="73"/>
      <c r="U190" s="68"/>
      <c r="V190" s="68"/>
      <c r="W190" s="52">
        <f t="shared" si="9"/>
        <v>27</v>
      </c>
      <c r="X190" s="52">
        <f t="shared" si="8"/>
        <v>1</v>
      </c>
      <c r="Y190" s="52">
        <f t="shared" si="10"/>
        <v>2</v>
      </c>
      <c r="Z190" s="51"/>
      <c r="AA190" s="51" t="s">
        <v>22</v>
      </c>
      <c r="AB190"/>
    </row>
    <row r="191" spans="1:28" s="6" customFormat="1" ht="26.4" x14ac:dyDescent="0.3">
      <c r="A191" s="68">
        <v>4858</v>
      </c>
      <c r="B191" s="69">
        <v>2018</v>
      </c>
      <c r="C191" s="70" t="s">
        <v>35</v>
      </c>
      <c r="D191" s="70" t="s">
        <v>115</v>
      </c>
      <c r="E191" s="70" t="s">
        <v>33</v>
      </c>
      <c r="F191" s="70" t="s">
        <v>25</v>
      </c>
      <c r="G191" s="71">
        <v>0.75</v>
      </c>
      <c r="H191" s="68">
        <v>17232</v>
      </c>
      <c r="I191" s="70" t="s">
        <v>147</v>
      </c>
      <c r="J191" s="68">
        <v>16</v>
      </c>
      <c r="K191" s="68"/>
      <c r="L191" s="68">
        <v>40</v>
      </c>
      <c r="M191" s="68">
        <v>1</v>
      </c>
      <c r="N191" s="68"/>
      <c r="O191" s="68"/>
      <c r="P191" s="74"/>
      <c r="Q191" s="74"/>
      <c r="R191" s="74"/>
      <c r="S191" s="74"/>
      <c r="T191" s="73"/>
      <c r="U191" s="68"/>
      <c r="V191" s="68"/>
      <c r="W191" s="52">
        <f t="shared" si="9"/>
        <v>27</v>
      </c>
      <c r="X191" s="52">
        <f t="shared" si="8"/>
        <v>1</v>
      </c>
      <c r="Y191" s="52">
        <f t="shared" si="10"/>
        <v>2</v>
      </c>
      <c r="Z191" s="51"/>
      <c r="AA191" s="51" t="s">
        <v>22</v>
      </c>
      <c r="AB191"/>
    </row>
    <row r="192" spans="1:28" s="6" customFormat="1" ht="26.4" x14ac:dyDescent="0.3">
      <c r="A192" s="68">
        <v>5719</v>
      </c>
      <c r="B192" s="69">
        <v>2017</v>
      </c>
      <c r="C192" s="70" t="s">
        <v>35</v>
      </c>
      <c r="D192" s="70" t="s">
        <v>36</v>
      </c>
      <c r="E192" s="70" t="s">
        <v>26</v>
      </c>
      <c r="F192" s="70" t="s">
        <v>25</v>
      </c>
      <c r="G192" s="71">
        <v>1</v>
      </c>
      <c r="H192" s="68">
        <v>16536</v>
      </c>
      <c r="I192" s="70" t="s">
        <v>192</v>
      </c>
      <c r="J192" s="68"/>
      <c r="K192" s="68">
        <v>32</v>
      </c>
      <c r="L192" s="68"/>
      <c r="M192" s="68"/>
      <c r="N192" s="68"/>
      <c r="O192" s="68"/>
      <c r="P192" s="74"/>
      <c r="Q192" s="74"/>
      <c r="R192" s="74"/>
      <c r="S192" s="74"/>
      <c r="T192" s="73">
        <v>10</v>
      </c>
      <c r="U192" s="68"/>
      <c r="V192" s="68"/>
      <c r="W192" s="52">
        <f t="shared" si="9"/>
        <v>21</v>
      </c>
      <c r="X192" s="52">
        <f t="shared" si="8"/>
        <v>1</v>
      </c>
      <c r="Y192" s="52">
        <f t="shared" si="10"/>
        <v>2</v>
      </c>
      <c r="Z192" s="51"/>
      <c r="AA192" s="51" t="s">
        <v>22</v>
      </c>
      <c r="AB192"/>
    </row>
    <row r="193" spans="1:28" s="6" customFormat="1" ht="26.4" x14ac:dyDescent="0.3">
      <c r="A193" s="68">
        <v>5719</v>
      </c>
      <c r="B193" s="69">
        <v>2017</v>
      </c>
      <c r="C193" s="70" t="s">
        <v>35</v>
      </c>
      <c r="D193" s="70" t="s">
        <v>115</v>
      </c>
      <c r="E193" s="70" t="s">
        <v>33</v>
      </c>
      <c r="F193" s="70" t="s">
        <v>25</v>
      </c>
      <c r="G193" s="71">
        <v>1</v>
      </c>
      <c r="H193" s="68">
        <v>16536</v>
      </c>
      <c r="I193" s="70" t="s">
        <v>192</v>
      </c>
      <c r="J193" s="68">
        <v>9</v>
      </c>
      <c r="K193" s="68">
        <v>16</v>
      </c>
      <c r="L193" s="68"/>
      <c r="M193" s="68"/>
      <c r="N193" s="68"/>
      <c r="O193" s="68"/>
      <c r="P193" s="74"/>
      <c r="Q193" s="74"/>
      <c r="R193" s="74"/>
      <c r="S193" s="74"/>
      <c r="T193" s="73"/>
      <c r="U193" s="68"/>
      <c r="V193" s="68"/>
      <c r="W193" s="52">
        <f t="shared" si="9"/>
        <v>21</v>
      </c>
      <c r="X193" s="52">
        <f t="shared" si="8"/>
        <v>1</v>
      </c>
      <c r="Y193" s="52">
        <f t="shared" si="10"/>
        <v>2</v>
      </c>
      <c r="Z193" s="51"/>
      <c r="AA193" s="51" t="s">
        <v>22</v>
      </c>
      <c r="AB193"/>
    </row>
    <row r="194" spans="1:28" s="6" customFormat="1" ht="26.4" x14ac:dyDescent="0.3">
      <c r="A194" s="68">
        <v>5720</v>
      </c>
      <c r="B194" s="69">
        <v>2017</v>
      </c>
      <c r="C194" s="70" t="s">
        <v>35</v>
      </c>
      <c r="D194" s="70" t="s">
        <v>148</v>
      </c>
      <c r="E194" s="70" t="s">
        <v>30</v>
      </c>
      <c r="F194" s="70" t="s">
        <v>81</v>
      </c>
      <c r="G194" s="71">
        <v>1</v>
      </c>
      <c r="H194" s="68">
        <v>16497</v>
      </c>
      <c r="I194" s="70" t="s">
        <v>192</v>
      </c>
      <c r="J194" s="68">
        <v>9</v>
      </c>
      <c r="K194" s="68">
        <v>96</v>
      </c>
      <c r="L194" s="68"/>
      <c r="M194" s="68"/>
      <c r="N194" s="68"/>
      <c r="O194" s="68"/>
      <c r="P194" s="74"/>
      <c r="Q194" s="74"/>
      <c r="R194" s="74"/>
      <c r="S194" s="74"/>
      <c r="T194" s="73">
        <v>18</v>
      </c>
      <c r="U194" s="68"/>
      <c r="V194" s="68"/>
      <c r="W194" s="52">
        <f t="shared" si="9"/>
        <v>30</v>
      </c>
      <c r="X194" s="52">
        <f t="shared" si="8"/>
        <v>1</v>
      </c>
      <c r="Y194" s="52">
        <f t="shared" si="10"/>
        <v>2</v>
      </c>
      <c r="Z194" s="51"/>
      <c r="AA194" s="51" t="s">
        <v>22</v>
      </c>
      <c r="AB194"/>
    </row>
    <row r="195" spans="1:28" s="6" customFormat="1" ht="29.25" customHeight="1" x14ac:dyDescent="0.3">
      <c r="A195" s="68">
        <v>5720</v>
      </c>
      <c r="B195" s="69">
        <v>2018</v>
      </c>
      <c r="C195" s="70" t="s">
        <v>35</v>
      </c>
      <c r="D195" s="70" t="s">
        <v>92</v>
      </c>
      <c r="E195" s="70" t="s">
        <v>28</v>
      </c>
      <c r="F195" s="70" t="s">
        <v>23</v>
      </c>
      <c r="G195" s="71">
        <v>0.75</v>
      </c>
      <c r="H195" s="68">
        <v>17240</v>
      </c>
      <c r="I195" s="70" t="s">
        <v>199</v>
      </c>
      <c r="J195" s="68">
        <v>18</v>
      </c>
      <c r="K195" s="68">
        <v>72</v>
      </c>
      <c r="L195" s="68"/>
      <c r="M195" s="68"/>
      <c r="N195" s="68"/>
      <c r="O195" s="68"/>
      <c r="P195" s="74"/>
      <c r="Q195" s="74"/>
      <c r="R195" s="74"/>
      <c r="S195" s="74"/>
      <c r="T195" s="73">
        <v>19</v>
      </c>
      <c r="U195" s="68"/>
      <c r="V195" s="68"/>
      <c r="W195" s="52">
        <f t="shared" si="9"/>
        <v>29</v>
      </c>
      <c r="X195" s="52">
        <f t="shared" si="8"/>
        <v>1</v>
      </c>
      <c r="Y195" s="52">
        <f t="shared" si="10"/>
        <v>2</v>
      </c>
      <c r="Z195" s="51"/>
      <c r="AA195" s="51" t="s">
        <v>22</v>
      </c>
      <c r="AB195"/>
    </row>
    <row r="196" spans="1:28" s="6" customFormat="1" ht="26.4" x14ac:dyDescent="0.3">
      <c r="A196" s="68">
        <v>5791</v>
      </c>
      <c r="B196" s="69">
        <v>2017</v>
      </c>
      <c r="C196" s="70" t="s">
        <v>35</v>
      </c>
      <c r="D196" s="70" t="s">
        <v>70</v>
      </c>
      <c r="E196" s="70" t="s">
        <v>28</v>
      </c>
      <c r="F196" s="70" t="s">
        <v>23</v>
      </c>
      <c r="G196" s="71">
        <v>1</v>
      </c>
      <c r="H196" s="68">
        <v>16591</v>
      </c>
      <c r="I196" s="70" t="s">
        <v>200</v>
      </c>
      <c r="J196" s="68">
        <v>18</v>
      </c>
      <c r="K196" s="68"/>
      <c r="L196" s="68">
        <v>72</v>
      </c>
      <c r="M196" s="68">
        <v>1</v>
      </c>
      <c r="N196" s="68">
        <v>1</v>
      </c>
      <c r="O196" s="68"/>
      <c r="P196" s="74"/>
      <c r="Q196" s="74"/>
      <c r="R196" s="74"/>
      <c r="S196" s="74"/>
      <c r="T196" s="73"/>
      <c r="U196" s="68"/>
      <c r="V196" s="68"/>
      <c r="W196" s="52">
        <f t="shared" si="9"/>
        <v>29</v>
      </c>
      <c r="X196" s="52">
        <f t="shared" ref="X196:X259" si="11">ROUNDUP(W196/30,0)</f>
        <v>1</v>
      </c>
      <c r="Y196" s="52">
        <f t="shared" si="10"/>
        <v>2</v>
      </c>
      <c r="Z196" s="51"/>
      <c r="AA196" s="51" t="s">
        <v>22</v>
      </c>
      <c r="AB196"/>
    </row>
    <row r="197" spans="1:28" s="6" customFormat="1" ht="26.4" x14ac:dyDescent="0.3">
      <c r="A197" s="68">
        <v>5791</v>
      </c>
      <c r="B197" s="69">
        <v>2017</v>
      </c>
      <c r="C197" s="70" t="s">
        <v>35</v>
      </c>
      <c r="D197" s="70" t="s">
        <v>114</v>
      </c>
      <c r="E197" s="70" t="s">
        <v>28</v>
      </c>
      <c r="F197" s="70" t="s">
        <v>56</v>
      </c>
      <c r="G197" s="71">
        <v>1</v>
      </c>
      <c r="H197" s="68">
        <v>16591</v>
      </c>
      <c r="I197" s="70" t="s">
        <v>201</v>
      </c>
      <c r="J197" s="68"/>
      <c r="K197" s="68"/>
      <c r="L197" s="68"/>
      <c r="M197" s="68"/>
      <c r="N197" s="68"/>
      <c r="O197" s="68"/>
      <c r="P197" s="74"/>
      <c r="Q197" s="74"/>
      <c r="R197" s="74"/>
      <c r="S197" s="74"/>
      <c r="T197" s="73"/>
      <c r="U197" s="68"/>
      <c r="V197" s="68"/>
      <c r="W197" s="52">
        <f t="shared" si="9"/>
        <v>29</v>
      </c>
      <c r="X197" s="52">
        <f t="shared" si="11"/>
        <v>1</v>
      </c>
      <c r="Y197" s="52">
        <f t="shared" si="10"/>
        <v>2</v>
      </c>
      <c r="Z197" s="51"/>
      <c r="AA197" s="51" t="s">
        <v>22</v>
      </c>
      <c r="AB197"/>
    </row>
    <row r="198" spans="1:28" s="6" customFormat="1" ht="26.4" x14ac:dyDescent="0.3">
      <c r="A198" s="68">
        <v>5791</v>
      </c>
      <c r="B198" s="69">
        <v>2017</v>
      </c>
      <c r="C198" s="70" t="s">
        <v>35</v>
      </c>
      <c r="D198" s="70" t="s">
        <v>114</v>
      </c>
      <c r="E198" s="70" t="s">
        <v>28</v>
      </c>
      <c r="F198" s="70" t="s">
        <v>56</v>
      </c>
      <c r="G198" s="71">
        <v>1</v>
      </c>
      <c r="H198" s="68">
        <v>16591</v>
      </c>
      <c r="I198" s="70" t="s">
        <v>201</v>
      </c>
      <c r="J198" s="68">
        <v>36</v>
      </c>
      <c r="K198" s="68"/>
      <c r="L198" s="68"/>
      <c r="M198" s="68">
        <v>1</v>
      </c>
      <c r="N198" s="68">
        <v>1</v>
      </c>
      <c r="O198" s="68"/>
      <c r="P198" s="74"/>
      <c r="Q198" s="74"/>
      <c r="R198" s="74"/>
      <c r="S198" s="74"/>
      <c r="T198" s="73"/>
      <c r="U198" s="68"/>
      <c r="V198" s="68"/>
      <c r="W198" s="52">
        <f t="shared" si="9"/>
        <v>29</v>
      </c>
      <c r="X198" s="52">
        <f t="shared" si="11"/>
        <v>1</v>
      </c>
      <c r="Y198" s="52">
        <f t="shared" si="10"/>
        <v>2</v>
      </c>
      <c r="Z198" s="51"/>
      <c r="AA198" s="51" t="s">
        <v>22</v>
      </c>
      <c r="AB198"/>
    </row>
    <row r="199" spans="1:28" s="6" customFormat="1" ht="26.4" x14ac:dyDescent="0.3">
      <c r="A199" s="68">
        <v>5791</v>
      </c>
      <c r="B199" s="69">
        <v>2017</v>
      </c>
      <c r="C199" s="70" t="s">
        <v>35</v>
      </c>
      <c r="D199" s="70" t="s">
        <v>114</v>
      </c>
      <c r="E199" s="70" t="s">
        <v>28</v>
      </c>
      <c r="F199" s="70" t="s">
        <v>56</v>
      </c>
      <c r="G199" s="71">
        <v>1</v>
      </c>
      <c r="H199" s="68">
        <v>16591</v>
      </c>
      <c r="I199" s="70" t="s">
        <v>202</v>
      </c>
      <c r="J199" s="68"/>
      <c r="K199" s="68"/>
      <c r="L199" s="68"/>
      <c r="M199" s="68">
        <v>1</v>
      </c>
      <c r="N199" s="68">
        <v>1</v>
      </c>
      <c r="O199" s="68"/>
      <c r="P199" s="74"/>
      <c r="Q199" s="74"/>
      <c r="R199" s="74"/>
      <c r="S199" s="74"/>
      <c r="T199" s="73"/>
      <c r="U199" s="68"/>
      <c r="V199" s="68"/>
      <c r="W199" s="52">
        <f t="shared" si="9"/>
        <v>29</v>
      </c>
      <c r="X199" s="52">
        <f t="shared" si="11"/>
        <v>1</v>
      </c>
      <c r="Y199" s="52">
        <f t="shared" si="10"/>
        <v>2</v>
      </c>
      <c r="Z199" s="51"/>
      <c r="AA199" s="51" t="s">
        <v>22</v>
      </c>
      <c r="AB199"/>
    </row>
    <row r="200" spans="1:28" s="6" customFormat="1" ht="26.4" x14ac:dyDescent="0.3">
      <c r="A200" s="68">
        <v>5791</v>
      </c>
      <c r="B200" s="69">
        <v>2017</v>
      </c>
      <c r="C200" s="70" t="s">
        <v>35</v>
      </c>
      <c r="D200" s="70" t="s">
        <v>114</v>
      </c>
      <c r="E200" s="70" t="s">
        <v>28</v>
      </c>
      <c r="F200" s="70" t="s">
        <v>56</v>
      </c>
      <c r="G200" s="71">
        <v>1</v>
      </c>
      <c r="H200" s="68">
        <v>16591</v>
      </c>
      <c r="I200" s="70" t="s">
        <v>180</v>
      </c>
      <c r="J200" s="68">
        <v>12</v>
      </c>
      <c r="K200" s="68"/>
      <c r="L200" s="68"/>
      <c r="M200" s="68">
        <v>1</v>
      </c>
      <c r="N200" s="68"/>
      <c r="O200" s="68"/>
      <c r="P200" s="74">
        <v>1</v>
      </c>
      <c r="Q200" s="74">
        <v>31</v>
      </c>
      <c r="R200" s="74"/>
      <c r="S200" s="74"/>
      <c r="T200" s="73"/>
      <c r="U200" s="68"/>
      <c r="V200" s="68"/>
      <c r="W200" s="52">
        <f t="shared" ref="W200:W263" si="12">IFERROR(INDEX($AD$11:$BE$11,1,MATCH(H200,$AD$4:$BE$4,0)),IFERROR(MOD(H200,12)+21,10))</f>
        <v>29</v>
      </c>
      <c r="X200" s="52">
        <f t="shared" si="11"/>
        <v>1</v>
      </c>
      <c r="Y200" s="52">
        <f t="shared" ref="Y200:Y263" si="13">ROUNDUP(W200/15,0)</f>
        <v>2</v>
      </c>
      <c r="Z200" s="51"/>
      <c r="AA200" s="51" t="s">
        <v>22</v>
      </c>
      <c r="AB200"/>
    </row>
    <row r="201" spans="1:28" s="6" customFormat="1" ht="26.4" x14ac:dyDescent="0.3">
      <c r="A201" s="68">
        <v>5791</v>
      </c>
      <c r="B201" s="69">
        <v>2017</v>
      </c>
      <c r="C201" s="70" t="s">
        <v>35</v>
      </c>
      <c r="D201" s="70" t="s">
        <v>114</v>
      </c>
      <c r="E201" s="70" t="s">
        <v>28</v>
      </c>
      <c r="F201" s="70" t="s">
        <v>56</v>
      </c>
      <c r="G201" s="71">
        <v>1</v>
      </c>
      <c r="H201" s="68">
        <v>16591</v>
      </c>
      <c r="I201" s="70" t="s">
        <v>203</v>
      </c>
      <c r="J201" s="68">
        <v>18</v>
      </c>
      <c r="K201" s="68"/>
      <c r="L201" s="68"/>
      <c r="M201" s="68">
        <v>1</v>
      </c>
      <c r="N201" s="68">
        <v>1</v>
      </c>
      <c r="O201" s="68"/>
      <c r="P201" s="74"/>
      <c r="Q201" s="74"/>
      <c r="R201" s="74"/>
      <c r="S201" s="74"/>
      <c r="T201" s="73"/>
      <c r="U201" s="68"/>
      <c r="V201" s="68"/>
      <c r="W201" s="52">
        <f t="shared" si="12"/>
        <v>29</v>
      </c>
      <c r="X201" s="52">
        <f t="shared" si="11"/>
        <v>1</v>
      </c>
      <c r="Y201" s="52">
        <f t="shared" si="13"/>
        <v>2</v>
      </c>
      <c r="Z201" s="51"/>
      <c r="AA201" s="51" t="s">
        <v>22</v>
      </c>
      <c r="AB201"/>
    </row>
    <row r="202" spans="1:28" s="6" customFormat="1" ht="26.4" x14ac:dyDescent="0.3">
      <c r="A202" s="68">
        <v>5791</v>
      </c>
      <c r="B202" s="69">
        <v>2017</v>
      </c>
      <c r="C202" s="70" t="s">
        <v>35</v>
      </c>
      <c r="D202" s="70" t="s">
        <v>36</v>
      </c>
      <c r="E202" s="70" t="s">
        <v>26</v>
      </c>
      <c r="F202" s="70" t="s">
        <v>25</v>
      </c>
      <c r="G202" s="71">
        <v>1</v>
      </c>
      <c r="H202" s="68">
        <v>16591</v>
      </c>
      <c r="I202" s="70" t="s">
        <v>201</v>
      </c>
      <c r="J202" s="68"/>
      <c r="K202" s="68"/>
      <c r="L202" s="68"/>
      <c r="M202" s="68"/>
      <c r="N202" s="68"/>
      <c r="O202" s="68"/>
      <c r="P202" s="74"/>
      <c r="Q202" s="74"/>
      <c r="R202" s="74"/>
      <c r="S202" s="74"/>
      <c r="T202" s="73"/>
      <c r="U202" s="68"/>
      <c r="V202" s="68"/>
      <c r="W202" s="52">
        <f t="shared" si="12"/>
        <v>29</v>
      </c>
      <c r="X202" s="52">
        <f t="shared" si="11"/>
        <v>1</v>
      </c>
      <c r="Y202" s="52">
        <f t="shared" si="13"/>
        <v>2</v>
      </c>
      <c r="Z202" s="51"/>
      <c r="AA202" s="51" t="s">
        <v>22</v>
      </c>
      <c r="AB202"/>
    </row>
    <row r="203" spans="1:28" s="6" customFormat="1" ht="26.4" x14ac:dyDescent="0.3">
      <c r="A203" s="68">
        <v>5791</v>
      </c>
      <c r="B203" s="69">
        <v>2017</v>
      </c>
      <c r="C203" s="70" t="s">
        <v>35</v>
      </c>
      <c r="D203" s="70" t="s">
        <v>36</v>
      </c>
      <c r="E203" s="70" t="s">
        <v>26</v>
      </c>
      <c r="F203" s="70" t="s">
        <v>25</v>
      </c>
      <c r="G203" s="71">
        <v>1</v>
      </c>
      <c r="H203" s="68">
        <v>16591</v>
      </c>
      <c r="I203" s="70" t="s">
        <v>202</v>
      </c>
      <c r="J203" s="68"/>
      <c r="K203" s="68"/>
      <c r="L203" s="68"/>
      <c r="M203" s="68">
        <v>1</v>
      </c>
      <c r="N203" s="68">
        <v>1</v>
      </c>
      <c r="O203" s="68"/>
      <c r="P203" s="74"/>
      <c r="Q203" s="74"/>
      <c r="R203" s="74"/>
      <c r="S203" s="74"/>
      <c r="T203" s="73"/>
      <c r="U203" s="68"/>
      <c r="V203" s="68"/>
      <c r="W203" s="52">
        <f t="shared" si="12"/>
        <v>29</v>
      </c>
      <c r="X203" s="52">
        <f t="shared" si="11"/>
        <v>1</v>
      </c>
      <c r="Y203" s="52">
        <f t="shared" si="13"/>
        <v>2</v>
      </c>
      <c r="Z203" s="51"/>
      <c r="AA203" s="51" t="s">
        <v>22</v>
      </c>
      <c r="AB203"/>
    </row>
    <row r="204" spans="1:28" s="6" customFormat="1" ht="26.4" x14ac:dyDescent="0.3">
      <c r="A204" s="68">
        <v>5791</v>
      </c>
      <c r="B204" s="69">
        <v>2017</v>
      </c>
      <c r="C204" s="70" t="s">
        <v>35</v>
      </c>
      <c r="D204" s="70" t="s">
        <v>36</v>
      </c>
      <c r="E204" s="70" t="s">
        <v>26</v>
      </c>
      <c r="F204" s="70" t="s">
        <v>25</v>
      </c>
      <c r="G204" s="71">
        <v>1</v>
      </c>
      <c r="H204" s="68">
        <v>16591</v>
      </c>
      <c r="I204" s="70" t="s">
        <v>180</v>
      </c>
      <c r="J204" s="68"/>
      <c r="K204" s="68"/>
      <c r="L204" s="68">
        <v>48</v>
      </c>
      <c r="M204" s="68"/>
      <c r="N204" s="68"/>
      <c r="O204" s="68"/>
      <c r="P204" s="74">
        <v>1</v>
      </c>
      <c r="Q204" s="74">
        <v>35</v>
      </c>
      <c r="R204" s="74"/>
      <c r="S204" s="74"/>
      <c r="T204" s="73"/>
      <c r="U204" s="68"/>
      <c r="V204" s="68"/>
      <c r="W204" s="52">
        <f t="shared" si="12"/>
        <v>29</v>
      </c>
      <c r="X204" s="52">
        <f t="shared" si="11"/>
        <v>1</v>
      </c>
      <c r="Y204" s="52">
        <f t="shared" si="13"/>
        <v>2</v>
      </c>
      <c r="Z204" s="51"/>
      <c r="AA204" s="51" t="s">
        <v>22</v>
      </c>
      <c r="AB204"/>
    </row>
    <row r="205" spans="1:28" s="6" customFormat="1" ht="26.4" x14ac:dyDescent="0.3">
      <c r="A205" s="68">
        <v>5791</v>
      </c>
      <c r="B205" s="69">
        <v>2017</v>
      </c>
      <c r="C205" s="70" t="s">
        <v>35</v>
      </c>
      <c r="D205" s="70" t="s">
        <v>36</v>
      </c>
      <c r="E205" s="70" t="s">
        <v>26</v>
      </c>
      <c r="F205" s="70" t="s">
        <v>25</v>
      </c>
      <c r="G205" s="71">
        <v>1</v>
      </c>
      <c r="H205" s="68">
        <v>16591</v>
      </c>
      <c r="I205" s="70" t="s">
        <v>203</v>
      </c>
      <c r="J205" s="68"/>
      <c r="K205" s="68"/>
      <c r="L205" s="68">
        <v>36</v>
      </c>
      <c r="M205" s="68">
        <v>1</v>
      </c>
      <c r="N205" s="68">
        <v>1</v>
      </c>
      <c r="O205" s="68"/>
      <c r="P205" s="72"/>
      <c r="Q205" s="72"/>
      <c r="R205" s="72"/>
      <c r="S205" s="72"/>
      <c r="T205" s="73"/>
      <c r="U205" s="68"/>
      <c r="V205" s="68"/>
      <c r="W205" s="52">
        <f t="shared" si="12"/>
        <v>29</v>
      </c>
      <c r="X205" s="52">
        <f t="shared" si="11"/>
        <v>1</v>
      </c>
      <c r="Y205" s="52">
        <f t="shared" si="13"/>
        <v>2</v>
      </c>
      <c r="Z205" s="51"/>
      <c r="AA205" s="51" t="s">
        <v>22</v>
      </c>
      <c r="AB205"/>
    </row>
    <row r="206" spans="1:28" s="6" customFormat="1" ht="26.4" x14ac:dyDescent="0.3">
      <c r="A206" s="68">
        <v>5791</v>
      </c>
      <c r="B206" s="69">
        <v>2017</v>
      </c>
      <c r="C206" s="70" t="s">
        <v>35</v>
      </c>
      <c r="D206" s="70" t="s">
        <v>128</v>
      </c>
      <c r="E206" s="70" t="s">
        <v>26</v>
      </c>
      <c r="F206" s="70" t="s">
        <v>25</v>
      </c>
      <c r="G206" s="71">
        <v>1</v>
      </c>
      <c r="H206" s="68">
        <v>16591</v>
      </c>
      <c r="I206" s="70" t="s">
        <v>181</v>
      </c>
      <c r="J206" s="68">
        <v>18</v>
      </c>
      <c r="K206" s="68">
        <v>18</v>
      </c>
      <c r="L206" s="68"/>
      <c r="M206" s="68">
        <v>1</v>
      </c>
      <c r="N206" s="68">
        <v>1</v>
      </c>
      <c r="O206" s="68"/>
      <c r="P206" s="72"/>
      <c r="Q206" s="72"/>
      <c r="R206" s="72"/>
      <c r="S206" s="72"/>
      <c r="T206" s="73"/>
      <c r="U206" s="68"/>
      <c r="V206" s="68"/>
      <c r="W206" s="52">
        <f t="shared" si="12"/>
        <v>29</v>
      </c>
      <c r="X206" s="52">
        <f t="shared" si="11"/>
        <v>1</v>
      </c>
      <c r="Y206" s="52">
        <f t="shared" si="13"/>
        <v>2</v>
      </c>
      <c r="Z206" s="51"/>
      <c r="AA206" s="51" t="s">
        <v>61</v>
      </c>
      <c r="AB206"/>
    </row>
    <row r="207" spans="1:28" s="6" customFormat="1" ht="26.4" x14ac:dyDescent="0.3">
      <c r="A207" s="68">
        <v>5791</v>
      </c>
      <c r="B207" s="69">
        <v>2017</v>
      </c>
      <c r="C207" s="70" t="s">
        <v>35</v>
      </c>
      <c r="D207" s="70" t="s">
        <v>128</v>
      </c>
      <c r="E207" s="70" t="s">
        <v>26</v>
      </c>
      <c r="F207" s="70" t="s">
        <v>25</v>
      </c>
      <c r="G207" s="71">
        <v>1</v>
      </c>
      <c r="H207" s="68">
        <v>16591</v>
      </c>
      <c r="I207" s="70" t="s">
        <v>182</v>
      </c>
      <c r="J207" s="68">
        <v>9</v>
      </c>
      <c r="K207" s="68">
        <v>9</v>
      </c>
      <c r="L207" s="68"/>
      <c r="M207" s="68">
        <v>1</v>
      </c>
      <c r="N207" s="68"/>
      <c r="O207" s="68"/>
      <c r="P207" s="72">
        <v>1</v>
      </c>
      <c r="Q207" s="72"/>
      <c r="R207" s="72"/>
      <c r="S207" s="72"/>
      <c r="T207" s="73"/>
      <c r="U207" s="68"/>
      <c r="V207" s="68"/>
      <c r="W207" s="52">
        <f t="shared" si="12"/>
        <v>29</v>
      </c>
      <c r="X207" s="52">
        <f t="shared" si="11"/>
        <v>1</v>
      </c>
      <c r="Y207" s="52">
        <f t="shared" si="13"/>
        <v>2</v>
      </c>
      <c r="Z207" s="51"/>
      <c r="AA207" s="51" t="s">
        <v>61</v>
      </c>
      <c r="AB207"/>
    </row>
    <row r="208" spans="1:28" s="6" customFormat="1" ht="26.4" x14ac:dyDescent="0.3">
      <c r="A208" s="68">
        <v>5791</v>
      </c>
      <c r="B208" s="69">
        <v>2017</v>
      </c>
      <c r="C208" s="70" t="s">
        <v>35</v>
      </c>
      <c r="D208" s="70" t="s">
        <v>167</v>
      </c>
      <c r="E208" s="70" t="s">
        <v>20</v>
      </c>
      <c r="F208" s="70" t="s">
        <v>81</v>
      </c>
      <c r="G208" s="71">
        <v>0.5</v>
      </c>
      <c r="H208" s="68">
        <v>16591</v>
      </c>
      <c r="I208" s="70" t="s">
        <v>202</v>
      </c>
      <c r="J208" s="68"/>
      <c r="K208" s="68"/>
      <c r="L208" s="68">
        <v>108</v>
      </c>
      <c r="M208" s="68">
        <v>1</v>
      </c>
      <c r="N208" s="68">
        <v>1</v>
      </c>
      <c r="O208" s="68"/>
      <c r="P208" s="72"/>
      <c r="Q208" s="72"/>
      <c r="R208" s="72"/>
      <c r="S208" s="72"/>
      <c r="T208" s="73"/>
      <c r="U208" s="68"/>
      <c r="V208" s="68"/>
      <c r="W208" s="52">
        <f t="shared" si="12"/>
        <v>29</v>
      </c>
      <c r="X208" s="52">
        <f t="shared" si="11"/>
        <v>1</v>
      </c>
      <c r="Y208" s="52">
        <f t="shared" si="13"/>
        <v>2</v>
      </c>
      <c r="Z208" s="51"/>
      <c r="AA208" s="51" t="s">
        <v>22</v>
      </c>
      <c r="AB208"/>
    </row>
    <row r="209" spans="1:28" s="6" customFormat="1" ht="26.4" x14ac:dyDescent="0.3">
      <c r="A209" s="68">
        <v>5791</v>
      </c>
      <c r="B209" s="69">
        <v>2017</v>
      </c>
      <c r="C209" s="70" t="s">
        <v>35</v>
      </c>
      <c r="D209" s="70" t="s">
        <v>73</v>
      </c>
      <c r="E209" s="70" t="s">
        <v>20</v>
      </c>
      <c r="F209" s="70" t="s">
        <v>21</v>
      </c>
      <c r="G209" s="71">
        <v>1</v>
      </c>
      <c r="H209" s="68">
        <v>16591</v>
      </c>
      <c r="I209" s="70" t="s">
        <v>204</v>
      </c>
      <c r="J209" s="68">
        <v>44</v>
      </c>
      <c r="K209" s="68">
        <v>64</v>
      </c>
      <c r="L209" s="68"/>
      <c r="M209" s="68">
        <v>1</v>
      </c>
      <c r="N209" s="68"/>
      <c r="O209" s="68">
        <v>1</v>
      </c>
      <c r="P209" s="72"/>
      <c r="Q209" s="72"/>
      <c r="R209" s="72"/>
      <c r="S209" s="72"/>
      <c r="T209" s="73"/>
      <c r="U209" s="68"/>
      <c r="V209" s="68"/>
      <c r="W209" s="52">
        <f t="shared" si="12"/>
        <v>29</v>
      </c>
      <c r="X209" s="52">
        <f t="shared" si="11"/>
        <v>1</v>
      </c>
      <c r="Y209" s="52">
        <f t="shared" si="13"/>
        <v>2</v>
      </c>
      <c r="Z209" s="51"/>
      <c r="AA209" s="51" t="s">
        <v>22</v>
      </c>
      <c r="AB209"/>
    </row>
    <row r="210" spans="1:28" s="6" customFormat="1" ht="26.4" x14ac:dyDescent="0.3">
      <c r="A210" s="68">
        <v>5791</v>
      </c>
      <c r="B210" s="69">
        <v>2017</v>
      </c>
      <c r="C210" s="70" t="s">
        <v>35</v>
      </c>
      <c r="D210" s="70" t="s">
        <v>73</v>
      </c>
      <c r="E210" s="70" t="s">
        <v>20</v>
      </c>
      <c r="F210" s="70" t="s">
        <v>21</v>
      </c>
      <c r="G210" s="71">
        <v>1</v>
      </c>
      <c r="H210" s="68">
        <v>16591</v>
      </c>
      <c r="I210" s="70" t="s">
        <v>183</v>
      </c>
      <c r="J210" s="68"/>
      <c r="K210" s="68"/>
      <c r="L210" s="68">
        <v>72</v>
      </c>
      <c r="M210" s="68">
        <v>1</v>
      </c>
      <c r="N210" s="68"/>
      <c r="O210" s="68"/>
      <c r="P210" s="72">
        <v>1</v>
      </c>
      <c r="Q210" s="72"/>
      <c r="R210" s="72"/>
      <c r="S210" s="72"/>
      <c r="T210" s="73"/>
      <c r="U210" s="68"/>
      <c r="V210" s="68"/>
      <c r="W210" s="52">
        <f t="shared" si="12"/>
        <v>29</v>
      </c>
      <c r="X210" s="52">
        <f t="shared" si="11"/>
        <v>1</v>
      </c>
      <c r="Y210" s="52">
        <f t="shared" si="13"/>
        <v>2</v>
      </c>
      <c r="Z210" s="51"/>
      <c r="AA210" s="51" t="s">
        <v>61</v>
      </c>
      <c r="AB210"/>
    </row>
    <row r="211" spans="1:28" s="6" customFormat="1" ht="26.4" x14ac:dyDescent="0.3">
      <c r="A211" s="68">
        <v>5791</v>
      </c>
      <c r="B211" s="69">
        <v>2017</v>
      </c>
      <c r="C211" s="70" t="s">
        <v>35</v>
      </c>
      <c r="D211" s="70" t="s">
        <v>148</v>
      </c>
      <c r="E211" s="70" t="s">
        <v>30</v>
      </c>
      <c r="F211" s="70" t="s">
        <v>81</v>
      </c>
      <c r="G211" s="71">
        <v>1</v>
      </c>
      <c r="H211" s="68">
        <v>16591</v>
      </c>
      <c r="I211" s="70" t="s">
        <v>201</v>
      </c>
      <c r="J211" s="68"/>
      <c r="K211" s="68"/>
      <c r="L211" s="68">
        <v>72</v>
      </c>
      <c r="M211" s="68"/>
      <c r="N211" s="68"/>
      <c r="O211" s="68"/>
      <c r="P211" s="72"/>
      <c r="Q211" s="72"/>
      <c r="R211" s="72"/>
      <c r="S211" s="72"/>
      <c r="T211" s="73"/>
      <c r="U211" s="68"/>
      <c r="V211" s="68"/>
      <c r="W211" s="52">
        <f t="shared" si="12"/>
        <v>29</v>
      </c>
      <c r="X211" s="52">
        <f t="shared" si="11"/>
        <v>1</v>
      </c>
      <c r="Y211" s="52">
        <f t="shared" si="13"/>
        <v>2</v>
      </c>
      <c r="Z211" s="51"/>
      <c r="AA211" s="51" t="s">
        <v>61</v>
      </c>
      <c r="AB211"/>
    </row>
    <row r="212" spans="1:28" s="6" customFormat="1" ht="26.4" x14ac:dyDescent="0.3">
      <c r="A212" s="68">
        <v>5791</v>
      </c>
      <c r="B212" s="69">
        <v>2017</v>
      </c>
      <c r="C212" s="70" t="s">
        <v>35</v>
      </c>
      <c r="D212" s="70" t="s">
        <v>148</v>
      </c>
      <c r="E212" s="70" t="s">
        <v>30</v>
      </c>
      <c r="F212" s="70" t="s">
        <v>81</v>
      </c>
      <c r="G212" s="71">
        <v>1</v>
      </c>
      <c r="H212" s="68">
        <v>16591</v>
      </c>
      <c r="I212" s="70" t="s">
        <v>203</v>
      </c>
      <c r="J212" s="68"/>
      <c r="K212" s="68"/>
      <c r="L212" s="68">
        <v>36</v>
      </c>
      <c r="M212" s="68"/>
      <c r="N212" s="68">
        <v>1</v>
      </c>
      <c r="O212" s="68"/>
      <c r="P212" s="72"/>
      <c r="Q212" s="72"/>
      <c r="R212" s="72"/>
      <c r="S212" s="72"/>
      <c r="T212" s="73"/>
      <c r="U212" s="68"/>
      <c r="V212" s="68"/>
      <c r="W212" s="52">
        <f t="shared" si="12"/>
        <v>29</v>
      </c>
      <c r="X212" s="52">
        <f t="shared" si="11"/>
        <v>1</v>
      </c>
      <c r="Y212" s="52">
        <f t="shared" si="13"/>
        <v>2</v>
      </c>
      <c r="Z212" s="51"/>
      <c r="AA212" s="51" t="s">
        <v>61</v>
      </c>
      <c r="AB212"/>
    </row>
    <row r="213" spans="1:28" s="6" customFormat="1" ht="26.4" x14ac:dyDescent="0.3">
      <c r="A213" s="68">
        <v>5791</v>
      </c>
      <c r="B213" s="69">
        <v>2018</v>
      </c>
      <c r="C213" s="70" t="s">
        <v>35</v>
      </c>
      <c r="D213" s="70" t="s">
        <v>70</v>
      </c>
      <c r="E213" s="70" t="s">
        <v>28</v>
      </c>
      <c r="F213" s="70" t="s">
        <v>23</v>
      </c>
      <c r="G213" s="71">
        <v>1</v>
      </c>
      <c r="H213" s="68">
        <v>17236</v>
      </c>
      <c r="I213" s="70" t="s">
        <v>208</v>
      </c>
      <c r="J213" s="68">
        <v>18</v>
      </c>
      <c r="K213" s="68"/>
      <c r="L213" s="68">
        <v>108</v>
      </c>
      <c r="M213" s="68">
        <v>1</v>
      </c>
      <c r="N213" s="68"/>
      <c r="O213" s="68"/>
      <c r="P213" s="72">
        <v>1</v>
      </c>
      <c r="Q213" s="72"/>
      <c r="R213" s="72"/>
      <c r="S213" s="72"/>
      <c r="T213" s="73"/>
      <c r="U213" s="68"/>
      <c r="V213" s="68"/>
      <c r="W213" s="52">
        <f t="shared" si="12"/>
        <v>29</v>
      </c>
      <c r="X213" s="52">
        <f t="shared" si="11"/>
        <v>1</v>
      </c>
      <c r="Y213" s="52">
        <f t="shared" si="13"/>
        <v>2</v>
      </c>
      <c r="Z213" s="51"/>
      <c r="AA213" s="51" t="s">
        <v>22</v>
      </c>
      <c r="AB213"/>
    </row>
    <row r="214" spans="1:28" s="6" customFormat="1" ht="26.4" x14ac:dyDescent="0.3">
      <c r="A214" s="68">
        <v>5791</v>
      </c>
      <c r="B214" s="69">
        <v>2018</v>
      </c>
      <c r="C214" s="70" t="s">
        <v>35</v>
      </c>
      <c r="D214" s="70" t="s">
        <v>72</v>
      </c>
      <c r="E214" s="70" t="s">
        <v>26</v>
      </c>
      <c r="F214" s="70" t="s">
        <v>25</v>
      </c>
      <c r="G214" s="71">
        <v>1</v>
      </c>
      <c r="H214" s="68">
        <v>17236</v>
      </c>
      <c r="I214" s="70" t="s">
        <v>203</v>
      </c>
      <c r="J214" s="68">
        <v>18</v>
      </c>
      <c r="K214" s="68"/>
      <c r="L214" s="68"/>
      <c r="M214" s="68"/>
      <c r="N214" s="68"/>
      <c r="O214" s="68"/>
      <c r="P214" s="72"/>
      <c r="Q214" s="72"/>
      <c r="R214" s="72"/>
      <c r="S214" s="72"/>
      <c r="T214" s="73"/>
      <c r="U214" s="68"/>
      <c r="V214" s="68"/>
      <c r="W214" s="52">
        <f t="shared" si="12"/>
        <v>29</v>
      </c>
      <c r="X214" s="52">
        <f t="shared" si="11"/>
        <v>1</v>
      </c>
      <c r="Y214" s="52">
        <f t="shared" si="13"/>
        <v>2</v>
      </c>
      <c r="Z214" s="51"/>
      <c r="AA214" s="51" t="s">
        <v>22</v>
      </c>
      <c r="AB214"/>
    </row>
    <row r="215" spans="1:28" s="6" customFormat="1" ht="39.6" x14ac:dyDescent="0.3">
      <c r="A215" s="68">
        <v>5791</v>
      </c>
      <c r="B215" s="69">
        <v>2018</v>
      </c>
      <c r="C215" s="70" t="s">
        <v>35</v>
      </c>
      <c r="D215" s="70" t="s">
        <v>72</v>
      </c>
      <c r="E215" s="70" t="s">
        <v>26</v>
      </c>
      <c r="F215" s="70" t="s">
        <v>25</v>
      </c>
      <c r="G215" s="71">
        <v>1</v>
      </c>
      <c r="H215" s="68">
        <v>17236</v>
      </c>
      <c r="I215" s="70" t="s">
        <v>123</v>
      </c>
      <c r="J215" s="68"/>
      <c r="K215" s="68"/>
      <c r="L215" s="68">
        <v>36</v>
      </c>
      <c r="M215" s="68"/>
      <c r="N215" s="68"/>
      <c r="O215" s="68"/>
      <c r="P215" s="72"/>
      <c r="Q215" s="72"/>
      <c r="R215" s="72"/>
      <c r="S215" s="72"/>
      <c r="T215" s="73"/>
      <c r="U215" s="68"/>
      <c r="V215" s="68"/>
      <c r="W215" s="52">
        <f t="shared" si="12"/>
        <v>29</v>
      </c>
      <c r="X215" s="52">
        <f t="shared" si="11"/>
        <v>1</v>
      </c>
      <c r="Y215" s="52">
        <f t="shared" si="13"/>
        <v>2</v>
      </c>
      <c r="Z215" s="51"/>
      <c r="AA215" s="51" t="s">
        <v>22</v>
      </c>
      <c r="AB215"/>
    </row>
    <row r="216" spans="1:28" s="6" customFormat="1" ht="39.6" x14ac:dyDescent="0.3">
      <c r="A216" s="68">
        <v>5791</v>
      </c>
      <c r="B216" s="69">
        <v>2018</v>
      </c>
      <c r="C216" s="70" t="s">
        <v>35</v>
      </c>
      <c r="D216" s="70" t="s">
        <v>72</v>
      </c>
      <c r="E216" s="70" t="s">
        <v>26</v>
      </c>
      <c r="F216" s="70" t="s">
        <v>25</v>
      </c>
      <c r="G216" s="71">
        <v>1</v>
      </c>
      <c r="H216" s="68">
        <v>17236</v>
      </c>
      <c r="I216" s="70" t="s">
        <v>123</v>
      </c>
      <c r="J216" s="68">
        <v>18</v>
      </c>
      <c r="K216" s="68"/>
      <c r="L216" s="68">
        <v>72</v>
      </c>
      <c r="M216" s="68">
        <v>1</v>
      </c>
      <c r="N216" s="68"/>
      <c r="O216" s="68"/>
      <c r="P216" s="72">
        <v>1</v>
      </c>
      <c r="Q216" s="72"/>
      <c r="R216" s="72"/>
      <c r="S216" s="72"/>
      <c r="T216" s="73"/>
      <c r="U216" s="68"/>
      <c r="V216" s="68"/>
      <c r="W216" s="52">
        <f t="shared" si="12"/>
        <v>29</v>
      </c>
      <c r="X216" s="52">
        <f t="shared" si="11"/>
        <v>1</v>
      </c>
      <c r="Y216" s="52">
        <f t="shared" si="13"/>
        <v>2</v>
      </c>
      <c r="Z216" s="51"/>
      <c r="AA216" s="51" t="s">
        <v>22</v>
      </c>
      <c r="AB216"/>
    </row>
    <row r="217" spans="1:28" s="6" customFormat="1" ht="39.6" x14ac:dyDescent="0.3">
      <c r="A217" s="68">
        <v>5791</v>
      </c>
      <c r="B217" s="69">
        <v>2018</v>
      </c>
      <c r="C217" s="70" t="s">
        <v>35</v>
      </c>
      <c r="D217" s="70" t="s">
        <v>188</v>
      </c>
      <c r="E217" s="70" t="s">
        <v>26</v>
      </c>
      <c r="F217" s="70" t="s">
        <v>25</v>
      </c>
      <c r="G217" s="71">
        <v>1</v>
      </c>
      <c r="H217" s="68">
        <v>17236</v>
      </c>
      <c r="I217" s="70" t="s">
        <v>209</v>
      </c>
      <c r="J217" s="68">
        <v>18</v>
      </c>
      <c r="K217" s="68"/>
      <c r="L217" s="68">
        <v>54</v>
      </c>
      <c r="M217" s="68">
        <v>1</v>
      </c>
      <c r="N217" s="68"/>
      <c r="O217" s="68">
        <v>1</v>
      </c>
      <c r="P217" s="72"/>
      <c r="Q217" s="72"/>
      <c r="R217" s="72"/>
      <c r="S217" s="72"/>
      <c r="T217" s="73"/>
      <c r="U217" s="68"/>
      <c r="V217" s="68"/>
      <c r="W217" s="52">
        <f t="shared" si="12"/>
        <v>29</v>
      </c>
      <c r="X217" s="52">
        <f t="shared" si="11"/>
        <v>1</v>
      </c>
      <c r="Y217" s="52">
        <f t="shared" si="13"/>
        <v>2</v>
      </c>
      <c r="Z217" s="51"/>
      <c r="AA217" s="51" t="s">
        <v>61</v>
      </c>
      <c r="AB217"/>
    </row>
    <row r="218" spans="1:28" s="6" customFormat="1" ht="26.4" x14ac:dyDescent="0.3">
      <c r="A218" s="68">
        <v>5791</v>
      </c>
      <c r="B218" s="69">
        <v>2018</v>
      </c>
      <c r="C218" s="70" t="s">
        <v>35</v>
      </c>
      <c r="D218" s="70" t="s">
        <v>275</v>
      </c>
      <c r="E218" s="70" t="s">
        <v>63</v>
      </c>
      <c r="F218" s="70" t="s">
        <v>328</v>
      </c>
      <c r="G218" s="71">
        <v>1</v>
      </c>
      <c r="H218" s="68">
        <v>17236</v>
      </c>
      <c r="I218" s="70" t="s">
        <v>127</v>
      </c>
      <c r="J218" s="68">
        <v>4</v>
      </c>
      <c r="K218" s="68"/>
      <c r="L218" s="68"/>
      <c r="M218" s="68"/>
      <c r="N218" s="68"/>
      <c r="O218" s="68"/>
      <c r="P218" s="72"/>
      <c r="Q218" s="72"/>
      <c r="R218" s="72"/>
      <c r="S218" s="72"/>
      <c r="T218" s="73"/>
      <c r="U218" s="68"/>
      <c r="V218" s="68"/>
      <c r="W218" s="52">
        <f t="shared" si="12"/>
        <v>29</v>
      </c>
      <c r="X218" s="52">
        <f t="shared" si="11"/>
        <v>1</v>
      </c>
      <c r="Y218" s="52">
        <f t="shared" si="13"/>
        <v>2</v>
      </c>
      <c r="Z218" s="51"/>
      <c r="AA218" s="51" t="s">
        <v>22</v>
      </c>
      <c r="AB218"/>
    </row>
    <row r="219" spans="1:28" s="6" customFormat="1" ht="26.4" x14ac:dyDescent="0.3">
      <c r="A219" s="68">
        <v>5791</v>
      </c>
      <c r="B219" s="69">
        <v>2018</v>
      </c>
      <c r="C219" s="70" t="s">
        <v>35</v>
      </c>
      <c r="D219" s="70" t="s">
        <v>275</v>
      </c>
      <c r="E219" s="70" t="s">
        <v>63</v>
      </c>
      <c r="F219" s="70" t="s">
        <v>328</v>
      </c>
      <c r="G219" s="71">
        <v>1</v>
      </c>
      <c r="H219" s="68">
        <v>17236</v>
      </c>
      <c r="I219" s="70" t="s">
        <v>126</v>
      </c>
      <c r="J219" s="68">
        <v>4</v>
      </c>
      <c r="K219" s="68"/>
      <c r="L219" s="68"/>
      <c r="M219" s="68"/>
      <c r="N219" s="68"/>
      <c r="O219" s="68"/>
      <c r="P219" s="72"/>
      <c r="Q219" s="72"/>
      <c r="R219" s="72"/>
      <c r="S219" s="72"/>
      <c r="T219" s="73"/>
      <c r="U219" s="68"/>
      <c r="V219" s="68"/>
      <c r="W219" s="52">
        <f t="shared" si="12"/>
        <v>29</v>
      </c>
      <c r="X219" s="52">
        <f t="shared" si="11"/>
        <v>1</v>
      </c>
      <c r="Y219" s="52">
        <f t="shared" si="13"/>
        <v>2</v>
      </c>
      <c r="Z219" s="51"/>
      <c r="AA219" s="51" t="s">
        <v>61</v>
      </c>
      <c r="AB219"/>
    </row>
    <row r="220" spans="1:28" s="6" customFormat="1" ht="26.4" x14ac:dyDescent="0.3">
      <c r="A220" s="68">
        <v>5791</v>
      </c>
      <c r="B220" s="69">
        <v>2018</v>
      </c>
      <c r="C220" s="70" t="s">
        <v>35</v>
      </c>
      <c r="D220" s="70" t="s">
        <v>273</v>
      </c>
      <c r="E220" s="70" t="s">
        <v>20</v>
      </c>
      <c r="F220" s="70" t="s">
        <v>274</v>
      </c>
      <c r="G220" s="71">
        <v>1</v>
      </c>
      <c r="H220" s="68">
        <v>17236</v>
      </c>
      <c r="I220" s="70" t="s">
        <v>210</v>
      </c>
      <c r="J220" s="68"/>
      <c r="K220" s="68"/>
      <c r="L220" s="68">
        <v>10</v>
      </c>
      <c r="M220" s="68"/>
      <c r="N220" s="68"/>
      <c r="O220" s="68"/>
      <c r="P220" s="72"/>
      <c r="Q220" s="72"/>
      <c r="R220" s="72"/>
      <c r="S220" s="72"/>
      <c r="T220" s="73"/>
      <c r="U220" s="68"/>
      <c r="V220" s="68"/>
      <c r="W220" s="52">
        <f t="shared" si="12"/>
        <v>29</v>
      </c>
      <c r="X220" s="52">
        <f t="shared" si="11"/>
        <v>1</v>
      </c>
      <c r="Y220" s="52">
        <f t="shared" si="13"/>
        <v>2</v>
      </c>
      <c r="Z220" s="51"/>
      <c r="AA220" s="51" t="s">
        <v>22</v>
      </c>
      <c r="AB220"/>
    </row>
    <row r="221" spans="1:28" s="6" customFormat="1" ht="26.4" x14ac:dyDescent="0.3">
      <c r="A221" s="68">
        <v>5791</v>
      </c>
      <c r="B221" s="69">
        <v>2018</v>
      </c>
      <c r="C221" s="70" t="s">
        <v>35</v>
      </c>
      <c r="D221" s="70" t="s">
        <v>114</v>
      </c>
      <c r="E221" s="70" t="s">
        <v>28</v>
      </c>
      <c r="F221" s="70" t="s">
        <v>56</v>
      </c>
      <c r="G221" s="71">
        <v>1</v>
      </c>
      <c r="H221" s="68">
        <v>17236</v>
      </c>
      <c r="I221" s="70" t="s">
        <v>210</v>
      </c>
      <c r="J221" s="68">
        <v>8</v>
      </c>
      <c r="K221" s="68"/>
      <c r="L221" s="68"/>
      <c r="M221" s="68">
        <v>1</v>
      </c>
      <c r="N221" s="68"/>
      <c r="O221" s="68"/>
      <c r="P221" s="72"/>
      <c r="Q221" s="72"/>
      <c r="R221" s="72"/>
      <c r="S221" s="72"/>
      <c r="T221" s="73"/>
      <c r="U221" s="68"/>
      <c r="V221" s="68"/>
      <c r="W221" s="52">
        <f t="shared" si="12"/>
        <v>29</v>
      </c>
      <c r="X221" s="52">
        <f t="shared" si="11"/>
        <v>1</v>
      </c>
      <c r="Y221" s="52">
        <f t="shared" si="13"/>
        <v>2</v>
      </c>
      <c r="Z221" s="51"/>
      <c r="AA221" s="51" t="s">
        <v>22</v>
      </c>
      <c r="AB221"/>
    </row>
    <row r="222" spans="1:28" s="6" customFormat="1" ht="26.4" x14ac:dyDescent="0.3">
      <c r="A222" s="68">
        <v>5791</v>
      </c>
      <c r="B222" s="69">
        <v>2018</v>
      </c>
      <c r="C222" s="70" t="s">
        <v>35</v>
      </c>
      <c r="D222" s="70" t="s">
        <v>114</v>
      </c>
      <c r="E222" s="70" t="s">
        <v>28</v>
      </c>
      <c r="F222" s="70" t="s">
        <v>56</v>
      </c>
      <c r="G222" s="71">
        <v>1</v>
      </c>
      <c r="H222" s="68">
        <v>17236</v>
      </c>
      <c r="I222" s="70" t="s">
        <v>125</v>
      </c>
      <c r="J222" s="68">
        <v>18</v>
      </c>
      <c r="K222" s="68"/>
      <c r="L222" s="68"/>
      <c r="M222" s="68">
        <v>1</v>
      </c>
      <c r="N222" s="68">
        <v>1</v>
      </c>
      <c r="O222" s="68"/>
      <c r="P222" s="72"/>
      <c r="Q222" s="72"/>
      <c r="R222" s="72"/>
      <c r="S222" s="72"/>
      <c r="T222" s="73"/>
      <c r="U222" s="68"/>
      <c r="V222" s="68"/>
      <c r="W222" s="52">
        <f t="shared" si="12"/>
        <v>29</v>
      </c>
      <c r="X222" s="52">
        <f t="shared" si="11"/>
        <v>1</v>
      </c>
      <c r="Y222" s="52">
        <f t="shared" si="13"/>
        <v>2</v>
      </c>
      <c r="Z222" s="51"/>
      <c r="AA222" s="51" t="s">
        <v>61</v>
      </c>
      <c r="AB222"/>
    </row>
    <row r="223" spans="1:28" s="6" customFormat="1" ht="26.4" x14ac:dyDescent="0.3">
      <c r="A223" s="68">
        <v>5791</v>
      </c>
      <c r="B223" s="69">
        <v>2018</v>
      </c>
      <c r="C223" s="70" t="s">
        <v>35</v>
      </c>
      <c r="D223" s="70" t="s">
        <v>114</v>
      </c>
      <c r="E223" s="70" t="s">
        <v>28</v>
      </c>
      <c r="F223" s="70" t="s">
        <v>56</v>
      </c>
      <c r="G223" s="71">
        <v>1</v>
      </c>
      <c r="H223" s="68">
        <v>17236</v>
      </c>
      <c r="I223" s="70" t="s">
        <v>126</v>
      </c>
      <c r="J223" s="68">
        <v>14</v>
      </c>
      <c r="K223" s="68"/>
      <c r="L223" s="68">
        <v>36</v>
      </c>
      <c r="M223" s="68">
        <v>1</v>
      </c>
      <c r="N223" s="68">
        <v>1</v>
      </c>
      <c r="O223" s="68"/>
      <c r="P223" s="72"/>
      <c r="Q223" s="72"/>
      <c r="R223" s="72"/>
      <c r="S223" s="72"/>
      <c r="T223" s="73"/>
      <c r="U223" s="68"/>
      <c r="V223" s="68"/>
      <c r="W223" s="52">
        <f t="shared" si="12"/>
        <v>29</v>
      </c>
      <c r="X223" s="52">
        <f t="shared" si="11"/>
        <v>1</v>
      </c>
      <c r="Y223" s="52">
        <f t="shared" si="13"/>
        <v>2</v>
      </c>
      <c r="Z223" s="51"/>
      <c r="AA223" s="51" t="s">
        <v>22</v>
      </c>
      <c r="AB223"/>
    </row>
    <row r="224" spans="1:28" s="6" customFormat="1" ht="26.4" x14ac:dyDescent="0.3">
      <c r="A224" s="68">
        <v>5791</v>
      </c>
      <c r="B224" s="69">
        <v>2018</v>
      </c>
      <c r="C224" s="70" t="s">
        <v>35</v>
      </c>
      <c r="D224" s="70" t="s">
        <v>114</v>
      </c>
      <c r="E224" s="70" t="s">
        <v>28</v>
      </c>
      <c r="F224" s="70" t="s">
        <v>56</v>
      </c>
      <c r="G224" s="71">
        <v>1</v>
      </c>
      <c r="H224" s="68">
        <v>17236</v>
      </c>
      <c r="I224" s="70" t="s">
        <v>127</v>
      </c>
      <c r="J224" s="68"/>
      <c r="K224" s="68"/>
      <c r="L224" s="68">
        <v>81</v>
      </c>
      <c r="M224" s="68">
        <v>1</v>
      </c>
      <c r="N224" s="68">
        <v>1</v>
      </c>
      <c r="O224" s="68"/>
      <c r="P224" s="72"/>
      <c r="Q224" s="72">
        <v>32</v>
      </c>
      <c r="R224" s="72"/>
      <c r="S224" s="72"/>
      <c r="T224" s="73"/>
      <c r="U224" s="68"/>
      <c r="V224" s="68"/>
      <c r="W224" s="52">
        <f t="shared" si="12"/>
        <v>29</v>
      </c>
      <c r="X224" s="52">
        <f t="shared" si="11"/>
        <v>1</v>
      </c>
      <c r="Y224" s="52">
        <f t="shared" si="13"/>
        <v>2</v>
      </c>
      <c r="Z224" s="51"/>
      <c r="AA224" s="51" t="s">
        <v>22</v>
      </c>
      <c r="AB224"/>
    </row>
    <row r="225" spans="1:28" s="6" customFormat="1" ht="26.4" x14ac:dyDescent="0.3">
      <c r="A225" s="68">
        <v>5791</v>
      </c>
      <c r="B225" s="69">
        <v>2018</v>
      </c>
      <c r="C225" s="70" t="s">
        <v>35</v>
      </c>
      <c r="D225" s="70" t="s">
        <v>114</v>
      </c>
      <c r="E225" s="70" t="s">
        <v>28</v>
      </c>
      <c r="F225" s="70" t="s">
        <v>56</v>
      </c>
      <c r="G225" s="71">
        <v>1</v>
      </c>
      <c r="H225" s="68">
        <v>17236</v>
      </c>
      <c r="I225" s="70" t="s">
        <v>127</v>
      </c>
      <c r="J225" s="68">
        <v>14</v>
      </c>
      <c r="K225" s="68"/>
      <c r="L225" s="68"/>
      <c r="M225" s="68"/>
      <c r="N225" s="68"/>
      <c r="O225" s="68"/>
      <c r="P225" s="72"/>
      <c r="Q225" s="72"/>
      <c r="R225" s="72"/>
      <c r="S225" s="72"/>
      <c r="T225" s="73"/>
      <c r="U225" s="68"/>
      <c r="V225" s="68"/>
      <c r="W225" s="52">
        <f t="shared" si="12"/>
        <v>29</v>
      </c>
      <c r="X225" s="52">
        <f t="shared" si="11"/>
        <v>1</v>
      </c>
      <c r="Y225" s="52">
        <f t="shared" si="13"/>
        <v>2</v>
      </c>
      <c r="Z225" s="51"/>
      <c r="AA225" s="51" t="s">
        <v>22</v>
      </c>
      <c r="AB225"/>
    </row>
    <row r="226" spans="1:28" s="6" customFormat="1" ht="26.4" x14ac:dyDescent="0.3">
      <c r="A226" s="68">
        <v>5791</v>
      </c>
      <c r="B226" s="69">
        <v>2018</v>
      </c>
      <c r="C226" s="70" t="s">
        <v>35</v>
      </c>
      <c r="D226" s="70" t="s">
        <v>36</v>
      </c>
      <c r="E226" s="70" t="s">
        <v>26</v>
      </c>
      <c r="F226" s="70" t="s">
        <v>25</v>
      </c>
      <c r="G226" s="71">
        <v>1</v>
      </c>
      <c r="H226" s="68">
        <v>17236</v>
      </c>
      <c r="I226" s="70" t="s">
        <v>203</v>
      </c>
      <c r="J226" s="68">
        <v>18</v>
      </c>
      <c r="K226" s="68"/>
      <c r="L226" s="68"/>
      <c r="M226" s="68"/>
      <c r="N226" s="68"/>
      <c r="O226" s="68"/>
      <c r="P226" s="72"/>
      <c r="Q226" s="72"/>
      <c r="R226" s="72"/>
      <c r="S226" s="72"/>
      <c r="T226" s="73"/>
      <c r="U226" s="68"/>
      <c r="V226" s="68"/>
      <c r="W226" s="52">
        <f t="shared" si="12"/>
        <v>29</v>
      </c>
      <c r="X226" s="52">
        <f t="shared" si="11"/>
        <v>1</v>
      </c>
      <c r="Y226" s="52">
        <f t="shared" si="13"/>
        <v>2</v>
      </c>
      <c r="Z226" s="51"/>
      <c r="AA226" s="51" t="s">
        <v>22</v>
      </c>
      <c r="AB226"/>
    </row>
    <row r="227" spans="1:28" s="6" customFormat="1" ht="26.4" x14ac:dyDescent="0.3">
      <c r="A227" s="68">
        <v>5791</v>
      </c>
      <c r="B227" s="69">
        <v>2018</v>
      </c>
      <c r="C227" s="70" t="s">
        <v>35</v>
      </c>
      <c r="D227" s="70" t="s">
        <v>36</v>
      </c>
      <c r="E227" s="70" t="s">
        <v>26</v>
      </c>
      <c r="F227" s="70" t="s">
        <v>25</v>
      </c>
      <c r="G227" s="71">
        <v>1</v>
      </c>
      <c r="H227" s="68">
        <v>17236</v>
      </c>
      <c r="I227" s="70" t="s">
        <v>125</v>
      </c>
      <c r="J227" s="68"/>
      <c r="K227" s="68"/>
      <c r="L227" s="68">
        <v>36</v>
      </c>
      <c r="M227" s="68"/>
      <c r="N227" s="68"/>
      <c r="O227" s="68"/>
      <c r="P227" s="72"/>
      <c r="Q227" s="72"/>
      <c r="R227" s="72"/>
      <c r="S227" s="72"/>
      <c r="T227" s="73"/>
      <c r="U227" s="68"/>
      <c r="V227" s="68"/>
      <c r="W227" s="52">
        <f t="shared" si="12"/>
        <v>29</v>
      </c>
      <c r="X227" s="52">
        <f t="shared" si="11"/>
        <v>1</v>
      </c>
      <c r="Y227" s="52">
        <f t="shared" si="13"/>
        <v>2</v>
      </c>
      <c r="Z227" s="51"/>
      <c r="AA227" s="51" t="s">
        <v>22</v>
      </c>
      <c r="AB227"/>
    </row>
    <row r="228" spans="1:28" s="6" customFormat="1" ht="26.4" x14ac:dyDescent="0.3">
      <c r="A228" s="68">
        <v>5791</v>
      </c>
      <c r="B228" s="69">
        <v>2018</v>
      </c>
      <c r="C228" s="70" t="s">
        <v>35</v>
      </c>
      <c r="D228" s="70" t="s">
        <v>36</v>
      </c>
      <c r="E228" s="70" t="s">
        <v>26</v>
      </c>
      <c r="F228" s="70" t="s">
        <v>25</v>
      </c>
      <c r="G228" s="71">
        <v>1</v>
      </c>
      <c r="H228" s="68">
        <v>17236</v>
      </c>
      <c r="I228" s="70" t="s">
        <v>125</v>
      </c>
      <c r="J228" s="68"/>
      <c r="K228" s="68"/>
      <c r="L228" s="68">
        <v>72</v>
      </c>
      <c r="M228" s="68">
        <v>1</v>
      </c>
      <c r="N228" s="68">
        <v>1</v>
      </c>
      <c r="O228" s="68"/>
      <c r="P228" s="72"/>
      <c r="Q228" s="72"/>
      <c r="R228" s="72"/>
      <c r="S228" s="72"/>
      <c r="T228" s="73"/>
      <c r="U228" s="68"/>
      <c r="V228" s="68"/>
      <c r="W228" s="52">
        <f t="shared" si="12"/>
        <v>29</v>
      </c>
      <c r="X228" s="52">
        <f t="shared" si="11"/>
        <v>1</v>
      </c>
      <c r="Y228" s="52">
        <f t="shared" si="13"/>
        <v>2</v>
      </c>
      <c r="Z228" s="51"/>
      <c r="AA228" s="51" t="s">
        <v>22</v>
      </c>
      <c r="AB228"/>
    </row>
    <row r="229" spans="1:28" s="6" customFormat="1" ht="26.4" x14ac:dyDescent="0.3">
      <c r="A229" s="68">
        <v>5791</v>
      </c>
      <c r="B229" s="69">
        <v>2018</v>
      </c>
      <c r="C229" s="70" t="s">
        <v>35</v>
      </c>
      <c r="D229" s="70" t="s">
        <v>36</v>
      </c>
      <c r="E229" s="70" t="s">
        <v>26</v>
      </c>
      <c r="F229" s="70" t="s">
        <v>25</v>
      </c>
      <c r="G229" s="71">
        <v>1</v>
      </c>
      <c r="H229" s="68">
        <v>17236</v>
      </c>
      <c r="I229" s="70" t="s">
        <v>126</v>
      </c>
      <c r="J229" s="68"/>
      <c r="K229" s="68"/>
      <c r="L229" s="68">
        <v>72</v>
      </c>
      <c r="M229" s="68">
        <v>1</v>
      </c>
      <c r="N229" s="68">
        <v>1</v>
      </c>
      <c r="O229" s="68"/>
      <c r="P229" s="72"/>
      <c r="Q229" s="72"/>
      <c r="R229" s="72"/>
      <c r="S229" s="72"/>
      <c r="T229" s="73"/>
      <c r="U229" s="68"/>
      <c r="V229" s="68"/>
      <c r="W229" s="52">
        <f t="shared" si="12"/>
        <v>29</v>
      </c>
      <c r="X229" s="52">
        <f t="shared" si="11"/>
        <v>1</v>
      </c>
      <c r="Y229" s="52">
        <f t="shared" si="13"/>
        <v>2</v>
      </c>
      <c r="Z229" s="51"/>
      <c r="AA229" s="51" t="s">
        <v>22</v>
      </c>
      <c r="AB229"/>
    </row>
    <row r="230" spans="1:28" s="6" customFormat="1" ht="26.4" x14ac:dyDescent="0.3">
      <c r="A230" s="68">
        <v>5791</v>
      </c>
      <c r="B230" s="69">
        <v>2018</v>
      </c>
      <c r="C230" s="70" t="s">
        <v>35</v>
      </c>
      <c r="D230" s="70" t="s">
        <v>36</v>
      </c>
      <c r="E230" s="70" t="s">
        <v>26</v>
      </c>
      <c r="F230" s="70" t="s">
        <v>25</v>
      </c>
      <c r="G230" s="71">
        <v>1</v>
      </c>
      <c r="H230" s="68">
        <v>17236</v>
      </c>
      <c r="I230" s="70" t="s">
        <v>127</v>
      </c>
      <c r="J230" s="68"/>
      <c r="K230" s="68"/>
      <c r="L230" s="68">
        <v>27</v>
      </c>
      <c r="M230" s="68"/>
      <c r="N230" s="68"/>
      <c r="O230" s="68"/>
      <c r="P230" s="72"/>
      <c r="Q230" s="72"/>
      <c r="R230" s="72"/>
      <c r="S230" s="72"/>
      <c r="T230" s="73"/>
      <c r="U230" s="68"/>
      <c r="V230" s="68"/>
      <c r="W230" s="52">
        <f t="shared" si="12"/>
        <v>29</v>
      </c>
      <c r="X230" s="52">
        <f t="shared" si="11"/>
        <v>1</v>
      </c>
      <c r="Y230" s="52">
        <f t="shared" si="13"/>
        <v>2</v>
      </c>
      <c r="Z230" s="51"/>
      <c r="AA230" s="51" t="s">
        <v>61</v>
      </c>
      <c r="AB230"/>
    </row>
    <row r="231" spans="1:28" s="6" customFormat="1" ht="26.4" x14ac:dyDescent="0.3">
      <c r="A231" s="68">
        <v>5791</v>
      </c>
      <c r="B231" s="69">
        <v>2018</v>
      </c>
      <c r="C231" s="70" t="s">
        <v>35</v>
      </c>
      <c r="D231" s="70" t="s">
        <v>36</v>
      </c>
      <c r="E231" s="70" t="s">
        <v>26</v>
      </c>
      <c r="F231" s="70" t="s">
        <v>25</v>
      </c>
      <c r="G231" s="71">
        <v>1</v>
      </c>
      <c r="H231" s="68">
        <v>17236</v>
      </c>
      <c r="I231" s="70" t="s">
        <v>127</v>
      </c>
      <c r="J231" s="68"/>
      <c r="K231" s="68"/>
      <c r="L231" s="68">
        <v>54</v>
      </c>
      <c r="M231" s="68">
        <v>1</v>
      </c>
      <c r="N231" s="68">
        <v>1</v>
      </c>
      <c r="O231" s="68"/>
      <c r="P231" s="76"/>
      <c r="Q231" s="72">
        <v>34</v>
      </c>
      <c r="R231" s="72"/>
      <c r="S231" s="72"/>
      <c r="T231" s="73"/>
      <c r="U231" s="68"/>
      <c r="V231" s="68"/>
      <c r="W231" s="52">
        <f t="shared" si="12"/>
        <v>29</v>
      </c>
      <c r="X231" s="52">
        <f t="shared" si="11"/>
        <v>1</v>
      </c>
      <c r="Y231" s="52">
        <f t="shared" si="13"/>
        <v>2</v>
      </c>
      <c r="Z231" s="51"/>
      <c r="AA231" s="51" t="s">
        <v>22</v>
      </c>
      <c r="AB231"/>
    </row>
    <row r="232" spans="1:28" s="6" customFormat="1" ht="26.4" x14ac:dyDescent="0.3">
      <c r="A232" s="68">
        <v>5791</v>
      </c>
      <c r="B232" s="69">
        <v>2018</v>
      </c>
      <c r="C232" s="70" t="s">
        <v>35</v>
      </c>
      <c r="D232" s="70" t="s">
        <v>128</v>
      </c>
      <c r="E232" s="70" t="s">
        <v>26</v>
      </c>
      <c r="F232" s="70" t="s">
        <v>25</v>
      </c>
      <c r="G232" s="71">
        <v>1</v>
      </c>
      <c r="H232" s="68">
        <v>17236</v>
      </c>
      <c r="I232" s="70" t="s">
        <v>320</v>
      </c>
      <c r="J232" s="68"/>
      <c r="K232" s="68"/>
      <c r="L232" s="68"/>
      <c r="M232" s="68">
        <v>1</v>
      </c>
      <c r="N232" s="68">
        <v>1</v>
      </c>
      <c r="O232" s="68"/>
      <c r="P232" s="72"/>
      <c r="Q232" s="72"/>
      <c r="R232" s="72"/>
      <c r="S232" s="72"/>
      <c r="T232" s="73"/>
      <c r="U232" s="68"/>
      <c r="V232" s="68"/>
      <c r="W232" s="52">
        <f t="shared" si="12"/>
        <v>29</v>
      </c>
      <c r="X232" s="52">
        <f t="shared" si="11"/>
        <v>1</v>
      </c>
      <c r="Y232" s="52">
        <f t="shared" si="13"/>
        <v>2</v>
      </c>
      <c r="Z232" s="51"/>
      <c r="AA232" s="51" t="s">
        <v>22</v>
      </c>
      <c r="AB232"/>
    </row>
    <row r="233" spans="1:28" s="6" customFormat="1" ht="26.4" x14ac:dyDescent="0.3">
      <c r="A233" s="68">
        <v>5791</v>
      </c>
      <c r="B233" s="69">
        <v>2018</v>
      </c>
      <c r="C233" s="70" t="s">
        <v>35</v>
      </c>
      <c r="D233" s="70" t="s">
        <v>128</v>
      </c>
      <c r="E233" s="70" t="s">
        <v>26</v>
      </c>
      <c r="F233" s="70" t="s">
        <v>25</v>
      </c>
      <c r="G233" s="71">
        <v>1</v>
      </c>
      <c r="H233" s="68">
        <v>17236</v>
      </c>
      <c r="I233" s="70" t="s">
        <v>211</v>
      </c>
      <c r="J233" s="68">
        <v>18</v>
      </c>
      <c r="K233" s="68">
        <v>36</v>
      </c>
      <c r="L233" s="68">
        <v>108</v>
      </c>
      <c r="M233" s="68">
        <v>1</v>
      </c>
      <c r="N233" s="68"/>
      <c r="O233" s="68"/>
      <c r="P233" s="72"/>
      <c r="Q233" s="72"/>
      <c r="R233" s="72"/>
      <c r="S233" s="72"/>
      <c r="T233" s="73"/>
      <c r="U233" s="68"/>
      <c r="V233" s="68"/>
      <c r="W233" s="52">
        <f t="shared" si="12"/>
        <v>29</v>
      </c>
      <c r="X233" s="52">
        <f t="shared" si="11"/>
        <v>1</v>
      </c>
      <c r="Y233" s="52">
        <f t="shared" si="13"/>
        <v>2</v>
      </c>
      <c r="Z233" s="51"/>
      <c r="AA233" s="51" t="s">
        <v>22</v>
      </c>
      <c r="AB233"/>
    </row>
    <row r="234" spans="1:28" s="6" customFormat="1" ht="39.6" x14ac:dyDescent="0.3">
      <c r="A234" s="68">
        <v>5791</v>
      </c>
      <c r="B234" s="69">
        <v>2018</v>
      </c>
      <c r="C234" s="70" t="s">
        <v>35</v>
      </c>
      <c r="D234" s="70" t="s">
        <v>128</v>
      </c>
      <c r="E234" s="70" t="s">
        <v>26</v>
      </c>
      <c r="F234" s="70" t="s">
        <v>25</v>
      </c>
      <c r="G234" s="71">
        <v>1</v>
      </c>
      <c r="H234" s="68">
        <v>17236</v>
      </c>
      <c r="I234" s="70" t="s">
        <v>212</v>
      </c>
      <c r="J234" s="68"/>
      <c r="K234" s="68"/>
      <c r="L234" s="68">
        <v>72</v>
      </c>
      <c r="M234" s="68">
        <v>1</v>
      </c>
      <c r="N234" s="68"/>
      <c r="O234" s="68"/>
      <c r="P234" s="72"/>
      <c r="Q234" s="72"/>
      <c r="R234" s="72"/>
      <c r="S234" s="72"/>
      <c r="T234" s="73"/>
      <c r="U234" s="68"/>
      <c r="V234" s="68"/>
      <c r="W234" s="52">
        <f t="shared" si="12"/>
        <v>29</v>
      </c>
      <c r="X234" s="52">
        <f t="shared" si="11"/>
        <v>1</v>
      </c>
      <c r="Y234" s="52">
        <f t="shared" si="13"/>
        <v>2</v>
      </c>
      <c r="Z234" s="51"/>
      <c r="AA234" s="51" t="s">
        <v>22</v>
      </c>
      <c r="AB234"/>
    </row>
    <row r="235" spans="1:28" s="6" customFormat="1" ht="26.4" x14ac:dyDescent="0.3">
      <c r="A235" s="68">
        <v>5791</v>
      </c>
      <c r="B235" s="69">
        <v>2018</v>
      </c>
      <c r="C235" s="70" t="s">
        <v>35</v>
      </c>
      <c r="D235" s="70" t="s">
        <v>128</v>
      </c>
      <c r="E235" s="70" t="s">
        <v>26</v>
      </c>
      <c r="F235" s="70" t="s">
        <v>25</v>
      </c>
      <c r="G235" s="71">
        <v>1</v>
      </c>
      <c r="H235" s="68">
        <v>17236</v>
      </c>
      <c r="I235" s="70" t="s">
        <v>131</v>
      </c>
      <c r="J235" s="68"/>
      <c r="K235" s="68"/>
      <c r="L235" s="68">
        <v>108</v>
      </c>
      <c r="M235" s="68">
        <v>1</v>
      </c>
      <c r="N235" s="68"/>
      <c r="O235" s="68"/>
      <c r="P235" s="72"/>
      <c r="Q235" s="72"/>
      <c r="R235" s="72"/>
      <c r="S235" s="72"/>
      <c r="T235" s="73"/>
      <c r="U235" s="68"/>
      <c r="V235" s="68"/>
      <c r="W235" s="52">
        <f t="shared" si="12"/>
        <v>29</v>
      </c>
      <c r="X235" s="52">
        <f t="shared" si="11"/>
        <v>1</v>
      </c>
      <c r="Y235" s="52">
        <f t="shared" si="13"/>
        <v>2</v>
      </c>
      <c r="Z235" s="51"/>
      <c r="AA235" s="51" t="s">
        <v>61</v>
      </c>
      <c r="AB235"/>
    </row>
    <row r="236" spans="1:28" s="6" customFormat="1" ht="26.4" x14ac:dyDescent="0.3">
      <c r="A236" s="68">
        <v>5791</v>
      </c>
      <c r="B236" s="69">
        <v>2018</v>
      </c>
      <c r="C236" s="70" t="s">
        <v>35</v>
      </c>
      <c r="D236" s="70" t="s">
        <v>133</v>
      </c>
      <c r="E236" s="70" t="s">
        <v>20</v>
      </c>
      <c r="F236" s="70" t="s">
        <v>81</v>
      </c>
      <c r="G236" s="71">
        <v>1</v>
      </c>
      <c r="H236" s="68">
        <v>17236</v>
      </c>
      <c r="I236" s="70" t="s">
        <v>203</v>
      </c>
      <c r="J236" s="68"/>
      <c r="K236" s="68"/>
      <c r="L236" s="68">
        <v>216</v>
      </c>
      <c r="M236" s="68">
        <v>1</v>
      </c>
      <c r="N236" s="68"/>
      <c r="O236" s="68"/>
      <c r="P236" s="72"/>
      <c r="Q236" s="72"/>
      <c r="R236" s="72"/>
      <c r="S236" s="72"/>
      <c r="T236" s="73"/>
      <c r="U236" s="68"/>
      <c r="V236" s="68"/>
      <c r="W236" s="52">
        <f t="shared" si="12"/>
        <v>29</v>
      </c>
      <c r="X236" s="52">
        <f t="shared" si="11"/>
        <v>1</v>
      </c>
      <c r="Y236" s="52">
        <f t="shared" si="13"/>
        <v>2</v>
      </c>
      <c r="Z236" s="51"/>
      <c r="AA236" s="51" t="s">
        <v>61</v>
      </c>
      <c r="AB236"/>
    </row>
    <row r="237" spans="1:28" s="6" customFormat="1" ht="26.4" x14ac:dyDescent="0.3">
      <c r="A237" s="68">
        <v>5791</v>
      </c>
      <c r="B237" s="69">
        <v>2018</v>
      </c>
      <c r="C237" s="70" t="s">
        <v>35</v>
      </c>
      <c r="D237" s="70" t="s">
        <v>73</v>
      </c>
      <c r="E237" s="70" t="s">
        <v>20</v>
      </c>
      <c r="F237" s="70" t="s">
        <v>21</v>
      </c>
      <c r="G237" s="71">
        <v>1</v>
      </c>
      <c r="H237" s="68">
        <v>17236</v>
      </c>
      <c r="I237" s="70" t="s">
        <v>204</v>
      </c>
      <c r="J237" s="68"/>
      <c r="K237" s="68">
        <v>72</v>
      </c>
      <c r="L237" s="68"/>
      <c r="M237" s="68"/>
      <c r="N237" s="68"/>
      <c r="O237" s="68"/>
      <c r="P237" s="72"/>
      <c r="Q237" s="72"/>
      <c r="R237" s="72"/>
      <c r="S237" s="72"/>
      <c r="T237" s="73"/>
      <c r="U237" s="68"/>
      <c r="V237" s="68"/>
      <c r="W237" s="52">
        <f t="shared" si="12"/>
        <v>29</v>
      </c>
      <c r="X237" s="52">
        <f t="shared" si="11"/>
        <v>1</v>
      </c>
      <c r="Y237" s="52">
        <f t="shared" si="13"/>
        <v>2</v>
      </c>
      <c r="Z237" s="51"/>
      <c r="AA237" s="51" t="s">
        <v>22</v>
      </c>
      <c r="AB237"/>
    </row>
    <row r="238" spans="1:28" s="6" customFormat="1" ht="26.4" x14ac:dyDescent="0.3">
      <c r="A238" s="68">
        <v>5791</v>
      </c>
      <c r="B238" s="69">
        <v>2018</v>
      </c>
      <c r="C238" s="70" t="s">
        <v>35</v>
      </c>
      <c r="D238" s="70" t="s">
        <v>73</v>
      </c>
      <c r="E238" s="70" t="s">
        <v>20</v>
      </c>
      <c r="F238" s="70" t="s">
        <v>21</v>
      </c>
      <c r="G238" s="71">
        <v>1</v>
      </c>
      <c r="H238" s="68">
        <v>17236</v>
      </c>
      <c r="I238" s="70" t="s">
        <v>204</v>
      </c>
      <c r="J238" s="68">
        <v>36</v>
      </c>
      <c r="K238" s="68">
        <v>36</v>
      </c>
      <c r="L238" s="68"/>
      <c r="M238" s="68">
        <v>1</v>
      </c>
      <c r="N238" s="68">
        <v>1</v>
      </c>
      <c r="O238" s="68"/>
      <c r="P238" s="72"/>
      <c r="Q238" s="72"/>
      <c r="R238" s="72"/>
      <c r="S238" s="72"/>
      <c r="T238" s="73"/>
      <c r="U238" s="68"/>
      <c r="V238" s="68"/>
      <c r="W238" s="52">
        <f t="shared" si="12"/>
        <v>29</v>
      </c>
      <c r="X238" s="52">
        <f t="shared" si="11"/>
        <v>1</v>
      </c>
      <c r="Y238" s="52">
        <f t="shared" si="13"/>
        <v>2</v>
      </c>
      <c r="Z238" s="51"/>
      <c r="AA238" s="51" t="s">
        <v>22</v>
      </c>
      <c r="AB238"/>
    </row>
    <row r="239" spans="1:28" s="6" customFormat="1" ht="39.6" x14ac:dyDescent="0.3">
      <c r="A239" s="77">
        <v>5791</v>
      </c>
      <c r="B239" s="78">
        <v>2018</v>
      </c>
      <c r="C239" s="78" t="s">
        <v>35</v>
      </c>
      <c r="D239" s="78" t="s">
        <v>73</v>
      </c>
      <c r="E239" s="78" t="s">
        <v>20</v>
      </c>
      <c r="F239" s="78" t="s">
        <v>21</v>
      </c>
      <c r="G239" s="78">
        <v>1</v>
      </c>
      <c r="H239" s="77">
        <v>17236</v>
      </c>
      <c r="I239" s="78" t="s">
        <v>213</v>
      </c>
      <c r="J239" s="77"/>
      <c r="K239" s="77"/>
      <c r="L239" s="77">
        <v>36</v>
      </c>
      <c r="M239" s="77">
        <v>1</v>
      </c>
      <c r="N239" s="77"/>
      <c r="O239" s="77"/>
      <c r="P239" s="72">
        <v>1</v>
      </c>
      <c r="Q239" s="72"/>
      <c r="R239" s="72"/>
      <c r="S239" s="72"/>
      <c r="T239" s="79"/>
      <c r="U239" s="77"/>
      <c r="V239" s="77"/>
      <c r="W239" s="52">
        <f t="shared" si="12"/>
        <v>29</v>
      </c>
      <c r="X239" s="52">
        <f t="shared" si="11"/>
        <v>1</v>
      </c>
      <c r="Y239" s="52">
        <f t="shared" si="13"/>
        <v>2</v>
      </c>
      <c r="Z239" s="53"/>
      <c r="AA239" s="53" t="s">
        <v>22</v>
      </c>
      <c r="AB239"/>
    </row>
    <row r="240" spans="1:28" s="6" customFormat="1" ht="26.4" x14ac:dyDescent="0.3">
      <c r="A240" s="77">
        <v>5791</v>
      </c>
      <c r="B240" s="78">
        <v>2018</v>
      </c>
      <c r="C240" s="78" t="s">
        <v>35</v>
      </c>
      <c r="D240" s="78" t="s">
        <v>148</v>
      </c>
      <c r="E240" s="78" t="s">
        <v>30</v>
      </c>
      <c r="F240" s="78" t="s">
        <v>25</v>
      </c>
      <c r="G240" s="78">
        <v>1</v>
      </c>
      <c r="H240" s="77">
        <v>17236</v>
      </c>
      <c r="I240" s="78" t="s">
        <v>210</v>
      </c>
      <c r="J240" s="77"/>
      <c r="K240" s="77"/>
      <c r="L240" s="77">
        <v>20</v>
      </c>
      <c r="M240" s="77"/>
      <c r="N240" s="77"/>
      <c r="O240" s="77"/>
      <c r="P240" s="72">
        <v>1</v>
      </c>
      <c r="Q240" s="72"/>
      <c r="R240" s="72"/>
      <c r="S240" s="72"/>
      <c r="T240" s="79"/>
      <c r="U240" s="77"/>
      <c r="V240" s="77"/>
      <c r="W240" s="52">
        <f t="shared" si="12"/>
        <v>29</v>
      </c>
      <c r="X240" s="52">
        <f t="shared" si="11"/>
        <v>1</v>
      </c>
      <c r="Y240" s="52">
        <f t="shared" si="13"/>
        <v>2</v>
      </c>
      <c r="Z240" s="53"/>
      <c r="AA240" s="53" t="s">
        <v>61</v>
      </c>
      <c r="AB240"/>
    </row>
    <row r="241" spans="1:60" s="6" customFormat="1" ht="26.4" x14ac:dyDescent="0.3">
      <c r="A241" s="77">
        <v>5791</v>
      </c>
      <c r="B241" s="78">
        <v>2018</v>
      </c>
      <c r="C241" s="78" t="s">
        <v>35</v>
      </c>
      <c r="D241" s="78" t="s">
        <v>148</v>
      </c>
      <c r="E241" s="78" t="s">
        <v>30</v>
      </c>
      <c r="F241" s="78" t="s">
        <v>25</v>
      </c>
      <c r="G241" s="78">
        <v>1</v>
      </c>
      <c r="H241" s="77">
        <v>17236</v>
      </c>
      <c r="I241" s="78" t="s">
        <v>214</v>
      </c>
      <c r="J241" s="77">
        <v>36</v>
      </c>
      <c r="K241" s="77"/>
      <c r="L241" s="77">
        <v>108</v>
      </c>
      <c r="M241" s="77">
        <v>1</v>
      </c>
      <c r="N241" s="77"/>
      <c r="O241" s="77">
        <v>1</v>
      </c>
      <c r="P241" s="72"/>
      <c r="Q241" s="72"/>
      <c r="R241" s="72"/>
      <c r="S241" s="72"/>
      <c r="T241" s="79"/>
      <c r="U241" s="77"/>
      <c r="V241" s="77"/>
      <c r="W241" s="52">
        <f t="shared" si="12"/>
        <v>29</v>
      </c>
      <c r="X241" s="52">
        <f t="shared" si="11"/>
        <v>1</v>
      </c>
      <c r="Y241" s="52">
        <f t="shared" si="13"/>
        <v>2</v>
      </c>
      <c r="Z241" s="53"/>
      <c r="AA241" s="53" t="s">
        <v>61</v>
      </c>
      <c r="AB241"/>
    </row>
    <row r="242" spans="1:60" s="6" customFormat="1" ht="26.4" x14ac:dyDescent="0.3">
      <c r="A242" s="77">
        <v>5792</v>
      </c>
      <c r="B242" s="78">
        <v>2017</v>
      </c>
      <c r="C242" s="78" t="s">
        <v>35</v>
      </c>
      <c r="D242" s="78" t="s">
        <v>113</v>
      </c>
      <c r="E242" s="78" t="s">
        <v>20</v>
      </c>
      <c r="F242" s="78" t="s">
        <v>81</v>
      </c>
      <c r="G242" s="78">
        <v>0.5</v>
      </c>
      <c r="H242" s="77">
        <v>16561</v>
      </c>
      <c r="I242" s="78" t="s">
        <v>216</v>
      </c>
      <c r="J242" s="77">
        <v>16</v>
      </c>
      <c r="K242" s="77"/>
      <c r="L242" s="77">
        <v>64</v>
      </c>
      <c r="M242" s="77"/>
      <c r="N242" s="77"/>
      <c r="O242" s="77"/>
      <c r="P242" s="72"/>
      <c r="Q242" s="72"/>
      <c r="R242" s="72"/>
      <c r="S242" s="72"/>
      <c r="T242" s="79">
        <v>16</v>
      </c>
      <c r="U242" s="77"/>
      <c r="V242" s="77"/>
      <c r="W242" s="52">
        <f t="shared" si="12"/>
        <v>22</v>
      </c>
      <c r="X242" s="52">
        <f t="shared" si="11"/>
        <v>1</v>
      </c>
      <c r="Y242" s="52">
        <f t="shared" si="13"/>
        <v>2</v>
      </c>
      <c r="Z242" s="53"/>
      <c r="AA242" s="53" t="s">
        <v>22</v>
      </c>
      <c r="AB242"/>
    </row>
    <row r="243" spans="1:60" s="6" customFormat="1" ht="26.4" x14ac:dyDescent="0.3">
      <c r="A243" s="77">
        <v>5792</v>
      </c>
      <c r="B243" s="78">
        <v>2017</v>
      </c>
      <c r="C243" s="78" t="s">
        <v>35</v>
      </c>
      <c r="D243" s="78" t="s">
        <v>114</v>
      </c>
      <c r="E243" s="78" t="s">
        <v>28</v>
      </c>
      <c r="F243" s="78" t="s">
        <v>56</v>
      </c>
      <c r="G243" s="78">
        <v>1</v>
      </c>
      <c r="H243" s="77">
        <v>16561</v>
      </c>
      <c r="I243" s="78" t="s">
        <v>217</v>
      </c>
      <c r="J243" s="77"/>
      <c r="K243" s="77"/>
      <c r="L243" s="77">
        <v>8</v>
      </c>
      <c r="M243" s="77"/>
      <c r="N243" s="77"/>
      <c r="O243" s="77"/>
      <c r="P243" s="72"/>
      <c r="Q243" s="72"/>
      <c r="R243" s="72"/>
      <c r="S243" s="72"/>
      <c r="T243" s="79"/>
      <c r="U243" s="77"/>
      <c r="V243" s="77"/>
      <c r="W243" s="52">
        <f t="shared" si="12"/>
        <v>22</v>
      </c>
      <c r="X243" s="52">
        <f t="shared" si="11"/>
        <v>1</v>
      </c>
      <c r="Y243" s="52">
        <f t="shared" si="13"/>
        <v>2</v>
      </c>
      <c r="Z243" s="53"/>
      <c r="AA243" s="53" t="s">
        <v>22</v>
      </c>
      <c r="AB243"/>
    </row>
    <row r="244" spans="1:60" s="6" customFormat="1" ht="26.4" x14ac:dyDescent="0.3">
      <c r="A244" s="77">
        <v>5792</v>
      </c>
      <c r="B244" s="78">
        <v>2017</v>
      </c>
      <c r="C244" s="78" t="s">
        <v>35</v>
      </c>
      <c r="D244" s="78" t="s">
        <v>114</v>
      </c>
      <c r="E244" s="78" t="s">
        <v>28</v>
      </c>
      <c r="F244" s="78" t="s">
        <v>56</v>
      </c>
      <c r="G244" s="78">
        <v>1</v>
      </c>
      <c r="H244" s="77">
        <v>16561</v>
      </c>
      <c r="I244" s="78" t="s">
        <v>216</v>
      </c>
      <c r="J244" s="77"/>
      <c r="K244" s="77"/>
      <c r="L244" s="77"/>
      <c r="M244" s="77"/>
      <c r="N244" s="77"/>
      <c r="O244" s="77"/>
      <c r="P244" s="72"/>
      <c r="Q244" s="72"/>
      <c r="R244" s="72"/>
      <c r="S244" s="72"/>
      <c r="T244" s="79">
        <v>2</v>
      </c>
      <c r="U244" s="77"/>
      <c r="V244" s="77"/>
      <c r="W244" s="52">
        <f t="shared" si="12"/>
        <v>22</v>
      </c>
      <c r="X244" s="52">
        <f t="shared" si="11"/>
        <v>1</v>
      </c>
      <c r="Y244" s="52">
        <f t="shared" si="13"/>
        <v>2</v>
      </c>
      <c r="Z244" s="53"/>
      <c r="AA244" s="53" t="s">
        <v>22</v>
      </c>
      <c r="AB244"/>
    </row>
    <row r="245" spans="1:60" s="6" customFormat="1" ht="26.4" x14ac:dyDescent="0.3">
      <c r="A245" s="77">
        <v>5792</v>
      </c>
      <c r="B245" s="78">
        <v>2017</v>
      </c>
      <c r="C245" s="78" t="s">
        <v>35</v>
      </c>
      <c r="D245" s="78" t="s">
        <v>36</v>
      </c>
      <c r="E245" s="78" t="s">
        <v>26</v>
      </c>
      <c r="F245" s="78" t="s">
        <v>25</v>
      </c>
      <c r="G245" s="78">
        <v>1</v>
      </c>
      <c r="H245" s="77">
        <v>16561</v>
      </c>
      <c r="I245" s="78" t="s">
        <v>217</v>
      </c>
      <c r="J245" s="77">
        <v>20</v>
      </c>
      <c r="K245" s="77"/>
      <c r="L245" s="77">
        <v>34</v>
      </c>
      <c r="M245" s="77"/>
      <c r="N245" s="77"/>
      <c r="O245" s="77"/>
      <c r="P245" s="72"/>
      <c r="Q245" s="72"/>
      <c r="R245" s="72"/>
      <c r="S245" s="72"/>
      <c r="T245" s="79">
        <v>2</v>
      </c>
      <c r="U245" s="77"/>
      <c r="V245" s="77"/>
      <c r="W245" s="52">
        <f t="shared" si="12"/>
        <v>22</v>
      </c>
      <c r="X245" s="52">
        <f t="shared" si="11"/>
        <v>1</v>
      </c>
      <c r="Y245" s="52">
        <f t="shared" si="13"/>
        <v>2</v>
      </c>
      <c r="Z245" s="53"/>
      <c r="AA245" s="53" t="s">
        <v>61</v>
      </c>
      <c r="AB245"/>
    </row>
    <row r="246" spans="1:60" s="6" customFormat="1" ht="26.4" x14ac:dyDescent="0.3">
      <c r="A246" s="77">
        <v>5792</v>
      </c>
      <c r="B246" s="78">
        <v>2017</v>
      </c>
      <c r="C246" s="78" t="s">
        <v>35</v>
      </c>
      <c r="D246" s="78" t="s">
        <v>148</v>
      </c>
      <c r="E246" s="78" t="s">
        <v>30</v>
      </c>
      <c r="F246" s="78" t="s">
        <v>81</v>
      </c>
      <c r="G246" s="78">
        <v>1</v>
      </c>
      <c r="H246" s="77">
        <v>16561</v>
      </c>
      <c r="I246" s="78" t="s">
        <v>217</v>
      </c>
      <c r="J246" s="77"/>
      <c r="K246" s="77"/>
      <c r="L246" s="77">
        <v>26</v>
      </c>
      <c r="M246" s="77"/>
      <c r="N246" s="77"/>
      <c r="O246" s="77"/>
      <c r="P246" s="72"/>
      <c r="Q246" s="72"/>
      <c r="R246" s="72"/>
      <c r="S246" s="72"/>
      <c r="T246" s="79">
        <v>16</v>
      </c>
      <c r="U246" s="77"/>
      <c r="V246" s="77"/>
      <c r="W246" s="52">
        <f t="shared" si="12"/>
        <v>22</v>
      </c>
      <c r="X246" s="52">
        <f t="shared" si="11"/>
        <v>1</v>
      </c>
      <c r="Y246" s="52">
        <f t="shared" si="13"/>
        <v>2</v>
      </c>
      <c r="Z246" s="53"/>
      <c r="AA246" s="53" t="s">
        <v>61</v>
      </c>
      <c r="AB246"/>
    </row>
    <row r="247" spans="1:60" s="6" customFormat="1" ht="26.4" x14ac:dyDescent="0.3">
      <c r="A247" s="77">
        <v>6368</v>
      </c>
      <c r="B247" s="78">
        <v>2018</v>
      </c>
      <c r="C247" s="78" t="s">
        <v>35</v>
      </c>
      <c r="D247" s="78" t="s">
        <v>70</v>
      </c>
      <c r="E247" s="78" t="s">
        <v>28</v>
      </c>
      <c r="F247" s="78" t="s">
        <v>23</v>
      </c>
      <c r="G247" s="78">
        <v>1</v>
      </c>
      <c r="H247" s="77">
        <v>17043</v>
      </c>
      <c r="I247" s="78" t="s">
        <v>200</v>
      </c>
      <c r="J247" s="77">
        <v>18</v>
      </c>
      <c r="K247" s="77"/>
      <c r="L247" s="77">
        <v>108</v>
      </c>
      <c r="M247" s="77">
        <v>1</v>
      </c>
      <c r="N247" s="77">
        <v>1</v>
      </c>
      <c r="O247" s="77"/>
      <c r="P247" s="72"/>
      <c r="Q247" s="72"/>
      <c r="R247" s="72"/>
      <c r="S247" s="72"/>
      <c r="T247" s="79"/>
      <c r="U247" s="77"/>
      <c r="V247" s="77"/>
      <c r="W247" s="52">
        <f t="shared" si="12"/>
        <v>39</v>
      </c>
      <c r="X247" s="52">
        <f t="shared" si="11"/>
        <v>2</v>
      </c>
      <c r="Y247" s="52">
        <f t="shared" si="13"/>
        <v>3</v>
      </c>
      <c r="Z247" s="53"/>
      <c r="AA247" s="53" t="s">
        <v>22</v>
      </c>
      <c r="AB247"/>
    </row>
    <row r="248" spans="1:60" s="6" customFormat="1" ht="26.4" x14ac:dyDescent="0.3">
      <c r="A248" s="77">
        <v>6368</v>
      </c>
      <c r="B248" s="78">
        <v>2018</v>
      </c>
      <c r="C248" s="78" t="s">
        <v>35</v>
      </c>
      <c r="D248" s="78" t="s">
        <v>113</v>
      </c>
      <c r="E248" s="78" t="s">
        <v>20</v>
      </c>
      <c r="F248" s="78" t="s">
        <v>81</v>
      </c>
      <c r="G248" s="78">
        <v>1</v>
      </c>
      <c r="H248" s="77">
        <v>17043</v>
      </c>
      <c r="I248" s="78" t="s">
        <v>202</v>
      </c>
      <c r="J248" s="77"/>
      <c r="K248" s="77"/>
      <c r="L248" s="77">
        <v>162</v>
      </c>
      <c r="M248" s="77">
        <v>1</v>
      </c>
      <c r="N248" s="77"/>
      <c r="O248" s="77"/>
      <c r="P248" s="72"/>
      <c r="Q248" s="72"/>
      <c r="R248" s="72"/>
      <c r="S248" s="72"/>
      <c r="T248" s="79"/>
      <c r="U248" s="77"/>
      <c r="V248" s="77"/>
      <c r="W248" s="52">
        <f t="shared" si="12"/>
        <v>39</v>
      </c>
      <c r="X248" s="52">
        <f t="shared" si="11"/>
        <v>2</v>
      </c>
      <c r="Y248" s="52">
        <f t="shared" si="13"/>
        <v>3</v>
      </c>
      <c r="Z248" s="53"/>
      <c r="AA248" s="53" t="s">
        <v>22</v>
      </c>
      <c r="AB248"/>
    </row>
    <row r="249" spans="1:60" s="6" customFormat="1" ht="26.4" x14ac:dyDescent="0.3">
      <c r="A249" s="77">
        <v>6368</v>
      </c>
      <c r="B249" s="78">
        <v>2018</v>
      </c>
      <c r="C249" s="78" t="s">
        <v>35</v>
      </c>
      <c r="D249" s="78" t="s">
        <v>273</v>
      </c>
      <c r="E249" s="78" t="s">
        <v>20</v>
      </c>
      <c r="F249" s="78" t="s">
        <v>274</v>
      </c>
      <c r="G249" s="78">
        <v>1</v>
      </c>
      <c r="H249" s="77">
        <v>17043</v>
      </c>
      <c r="I249" s="78" t="s">
        <v>203</v>
      </c>
      <c r="J249" s="77"/>
      <c r="K249" s="77"/>
      <c r="L249" s="77">
        <v>108</v>
      </c>
      <c r="M249" s="77">
        <v>1</v>
      </c>
      <c r="N249" s="77"/>
      <c r="O249" s="77"/>
      <c r="P249" s="72"/>
      <c r="Q249" s="72"/>
      <c r="R249" s="72"/>
      <c r="S249" s="72"/>
      <c r="T249" s="79"/>
      <c r="U249" s="77"/>
      <c r="V249" s="77"/>
      <c r="W249" s="52">
        <f t="shared" si="12"/>
        <v>39</v>
      </c>
      <c r="X249" s="52">
        <f t="shared" si="11"/>
        <v>2</v>
      </c>
      <c r="Y249" s="52">
        <f t="shared" si="13"/>
        <v>3</v>
      </c>
      <c r="Z249" s="53"/>
      <c r="AA249" s="53" t="s">
        <v>22</v>
      </c>
      <c r="AB249"/>
    </row>
    <row r="250" spans="1:60" s="6" customFormat="1" ht="26.4" x14ac:dyDescent="0.3">
      <c r="A250" s="77">
        <v>6368</v>
      </c>
      <c r="B250" s="78">
        <v>2018</v>
      </c>
      <c r="C250" s="78" t="s">
        <v>35</v>
      </c>
      <c r="D250" s="78" t="s">
        <v>114</v>
      </c>
      <c r="E250" s="78" t="s">
        <v>28</v>
      </c>
      <c r="F250" s="78" t="s">
        <v>56</v>
      </c>
      <c r="G250" s="78">
        <v>1</v>
      </c>
      <c r="H250" s="77">
        <v>17043</v>
      </c>
      <c r="I250" s="78" t="s">
        <v>201</v>
      </c>
      <c r="J250" s="77">
        <v>36</v>
      </c>
      <c r="K250" s="77"/>
      <c r="L250" s="77"/>
      <c r="M250" s="77">
        <v>1</v>
      </c>
      <c r="N250" s="77">
        <v>1</v>
      </c>
      <c r="O250" s="77"/>
      <c r="P250" s="72"/>
      <c r="Q250" s="72"/>
      <c r="R250" s="72"/>
      <c r="S250" s="72"/>
      <c r="T250" s="79"/>
      <c r="U250" s="77"/>
      <c r="V250" s="77"/>
      <c r="W250" s="52">
        <f t="shared" si="12"/>
        <v>39</v>
      </c>
      <c r="X250" s="52">
        <f t="shared" si="11"/>
        <v>2</v>
      </c>
      <c r="Y250" s="52">
        <f t="shared" si="13"/>
        <v>3</v>
      </c>
      <c r="Z250" s="53"/>
      <c r="AA250" s="53" t="s">
        <v>22</v>
      </c>
      <c r="AB250"/>
    </row>
    <row r="251" spans="1:60" s="6" customFormat="1" ht="26.4" x14ac:dyDescent="0.3">
      <c r="A251" s="77">
        <v>6368</v>
      </c>
      <c r="B251" s="78">
        <v>2018</v>
      </c>
      <c r="C251" s="78" t="s">
        <v>35</v>
      </c>
      <c r="D251" s="78" t="s">
        <v>114</v>
      </c>
      <c r="E251" s="78" t="s">
        <v>28</v>
      </c>
      <c r="F251" s="78" t="s">
        <v>56</v>
      </c>
      <c r="G251" s="78">
        <v>1</v>
      </c>
      <c r="H251" s="77">
        <v>17043</v>
      </c>
      <c r="I251" s="78" t="s">
        <v>202</v>
      </c>
      <c r="J251" s="77"/>
      <c r="K251" s="77"/>
      <c r="L251" s="77"/>
      <c r="M251" s="77">
        <v>1</v>
      </c>
      <c r="N251" s="77">
        <v>1</v>
      </c>
      <c r="O251" s="77"/>
      <c r="P251" s="72"/>
      <c r="Q251" s="72"/>
      <c r="R251" s="72"/>
      <c r="S251" s="72"/>
      <c r="T251" s="79"/>
      <c r="U251" s="77"/>
      <c r="V251" s="77"/>
      <c r="W251" s="52">
        <f t="shared" si="12"/>
        <v>39</v>
      </c>
      <c r="X251" s="52">
        <f t="shared" si="11"/>
        <v>2</v>
      </c>
      <c r="Y251" s="52">
        <f t="shared" si="13"/>
        <v>3</v>
      </c>
      <c r="Z251" s="53"/>
      <c r="AA251" s="53" t="s">
        <v>61</v>
      </c>
      <c r="AB251"/>
      <c r="BF251"/>
      <c r="BG251"/>
      <c r="BH251"/>
    </row>
    <row r="252" spans="1:60" s="6" customFormat="1" ht="26.4" x14ac:dyDescent="0.3">
      <c r="A252" s="77">
        <v>6368</v>
      </c>
      <c r="B252" s="78">
        <v>2018</v>
      </c>
      <c r="C252" s="78" t="s">
        <v>35</v>
      </c>
      <c r="D252" s="78" t="s">
        <v>114</v>
      </c>
      <c r="E252" s="78" t="s">
        <v>28</v>
      </c>
      <c r="F252" s="78" t="s">
        <v>56</v>
      </c>
      <c r="G252" s="78">
        <v>1</v>
      </c>
      <c r="H252" s="77">
        <v>17043</v>
      </c>
      <c r="I252" s="78" t="s">
        <v>180</v>
      </c>
      <c r="J252" s="77">
        <v>12</v>
      </c>
      <c r="K252" s="77"/>
      <c r="L252" s="77"/>
      <c r="M252" s="77">
        <v>1</v>
      </c>
      <c r="N252" s="77"/>
      <c r="O252" s="77"/>
      <c r="P252" s="72">
        <v>1</v>
      </c>
      <c r="Q252" s="72">
        <v>39</v>
      </c>
      <c r="R252" s="72"/>
      <c r="S252" s="72"/>
      <c r="T252" s="79"/>
      <c r="U252" s="77"/>
      <c r="V252" s="77"/>
      <c r="W252" s="52">
        <f t="shared" si="12"/>
        <v>39</v>
      </c>
      <c r="X252" s="52">
        <f t="shared" si="11"/>
        <v>2</v>
      </c>
      <c r="Y252" s="52">
        <f t="shared" si="13"/>
        <v>3</v>
      </c>
      <c r="Z252" s="53"/>
      <c r="AA252" s="53" t="s">
        <v>22</v>
      </c>
      <c r="AB252"/>
      <c r="BF252"/>
      <c r="BG252"/>
      <c r="BH252"/>
    </row>
    <row r="253" spans="1:60" s="6" customFormat="1" ht="26.4" x14ac:dyDescent="0.3">
      <c r="A253" s="77">
        <v>6368</v>
      </c>
      <c r="B253" s="78">
        <v>2018</v>
      </c>
      <c r="C253" s="78" t="s">
        <v>35</v>
      </c>
      <c r="D253" s="78" t="s">
        <v>114</v>
      </c>
      <c r="E253" s="78" t="s">
        <v>28</v>
      </c>
      <c r="F253" s="78" t="s">
        <v>56</v>
      </c>
      <c r="G253" s="78">
        <v>1</v>
      </c>
      <c r="H253" s="77">
        <v>17043</v>
      </c>
      <c r="I253" s="78" t="s">
        <v>203</v>
      </c>
      <c r="J253" s="77">
        <v>18</v>
      </c>
      <c r="K253" s="77"/>
      <c r="L253" s="77"/>
      <c r="M253" s="77"/>
      <c r="N253" s="77">
        <v>1</v>
      </c>
      <c r="O253" s="77"/>
      <c r="P253" s="72"/>
      <c r="Q253" s="72"/>
      <c r="R253" s="72"/>
      <c r="S253" s="72"/>
      <c r="T253" s="79"/>
      <c r="U253" s="77"/>
      <c r="V253" s="77"/>
      <c r="W253" s="52">
        <f t="shared" si="12"/>
        <v>39</v>
      </c>
      <c r="X253" s="52">
        <f t="shared" si="11"/>
        <v>2</v>
      </c>
      <c r="Y253" s="52">
        <f t="shared" si="13"/>
        <v>3</v>
      </c>
      <c r="Z253" s="53"/>
      <c r="AA253" s="53" t="s">
        <v>22</v>
      </c>
      <c r="AB253"/>
      <c r="BF253"/>
      <c r="BG253"/>
      <c r="BH253"/>
    </row>
    <row r="254" spans="1:60" s="6" customFormat="1" ht="26.4" x14ac:dyDescent="0.3">
      <c r="A254" s="77">
        <v>6368</v>
      </c>
      <c r="B254" s="78">
        <v>2018</v>
      </c>
      <c r="C254" s="78" t="s">
        <v>35</v>
      </c>
      <c r="D254" s="78" t="s">
        <v>36</v>
      </c>
      <c r="E254" s="78" t="s">
        <v>26</v>
      </c>
      <c r="F254" s="78" t="s">
        <v>25</v>
      </c>
      <c r="G254" s="78">
        <v>1</v>
      </c>
      <c r="H254" s="77">
        <v>17043</v>
      </c>
      <c r="I254" s="78" t="s">
        <v>201</v>
      </c>
      <c r="J254" s="77"/>
      <c r="K254" s="77"/>
      <c r="L254" s="77">
        <v>36</v>
      </c>
      <c r="M254" s="77"/>
      <c r="N254" s="77"/>
      <c r="O254" s="77"/>
      <c r="P254" s="72"/>
      <c r="Q254" s="72"/>
      <c r="R254" s="72"/>
      <c r="S254" s="72"/>
      <c r="T254" s="79"/>
      <c r="U254" s="77"/>
      <c r="V254" s="77"/>
      <c r="W254" s="52">
        <f t="shared" si="12"/>
        <v>39</v>
      </c>
      <c r="X254" s="52">
        <f t="shared" si="11"/>
        <v>2</v>
      </c>
      <c r="Y254" s="52">
        <f t="shared" si="13"/>
        <v>3</v>
      </c>
      <c r="Z254" s="53"/>
      <c r="AA254" s="53" t="s">
        <v>22</v>
      </c>
      <c r="AB254"/>
      <c r="BF254"/>
      <c r="BG254"/>
      <c r="BH254"/>
    </row>
    <row r="255" spans="1:60" s="6" customFormat="1" ht="26.4" x14ac:dyDescent="0.3">
      <c r="A255" s="77">
        <v>6368</v>
      </c>
      <c r="B255" s="78">
        <v>2018</v>
      </c>
      <c r="C255" s="78" t="s">
        <v>35</v>
      </c>
      <c r="D255" s="78" t="s">
        <v>36</v>
      </c>
      <c r="E255" s="78" t="s">
        <v>26</v>
      </c>
      <c r="F255" s="78" t="s">
        <v>25</v>
      </c>
      <c r="G255" s="78">
        <v>1</v>
      </c>
      <c r="H255" s="77">
        <v>17043</v>
      </c>
      <c r="I255" s="78" t="s">
        <v>201</v>
      </c>
      <c r="J255" s="77"/>
      <c r="K255" s="77"/>
      <c r="L255" s="77">
        <v>36</v>
      </c>
      <c r="M255" s="77">
        <v>1</v>
      </c>
      <c r="N255" s="77">
        <v>1</v>
      </c>
      <c r="O255" s="77"/>
      <c r="P255" s="72"/>
      <c r="Q255" s="72"/>
      <c r="R255" s="72"/>
      <c r="S255" s="72"/>
      <c r="T255" s="79"/>
      <c r="U255" s="77"/>
      <c r="V255" s="77"/>
      <c r="W255" s="52">
        <f t="shared" si="12"/>
        <v>39</v>
      </c>
      <c r="X255" s="52">
        <f t="shared" si="11"/>
        <v>2</v>
      </c>
      <c r="Y255" s="52">
        <f t="shared" si="13"/>
        <v>3</v>
      </c>
      <c r="Z255" s="53"/>
      <c r="AA255" s="53" t="s">
        <v>61</v>
      </c>
      <c r="AB255"/>
      <c r="BF255"/>
      <c r="BG255"/>
      <c r="BH255"/>
    </row>
    <row r="256" spans="1:60" s="6" customFormat="1" ht="26.4" x14ac:dyDescent="0.3">
      <c r="A256" s="77">
        <v>6368</v>
      </c>
      <c r="B256" s="78">
        <v>2018</v>
      </c>
      <c r="C256" s="78" t="s">
        <v>35</v>
      </c>
      <c r="D256" s="78" t="s">
        <v>36</v>
      </c>
      <c r="E256" s="78" t="s">
        <v>26</v>
      </c>
      <c r="F256" s="78" t="s">
        <v>25</v>
      </c>
      <c r="G256" s="78">
        <v>1</v>
      </c>
      <c r="H256" s="77">
        <v>17043</v>
      </c>
      <c r="I256" s="78" t="s">
        <v>180</v>
      </c>
      <c r="J256" s="77"/>
      <c r="K256" s="77"/>
      <c r="L256" s="77">
        <v>72</v>
      </c>
      <c r="M256" s="77"/>
      <c r="N256" s="77"/>
      <c r="O256" s="77"/>
      <c r="P256" s="72">
        <v>1</v>
      </c>
      <c r="Q256" s="72">
        <v>39</v>
      </c>
      <c r="R256" s="72"/>
      <c r="S256" s="72"/>
      <c r="T256" s="79"/>
      <c r="U256" s="77"/>
      <c r="V256" s="77"/>
      <c r="W256" s="52">
        <f t="shared" si="12"/>
        <v>39</v>
      </c>
      <c r="X256" s="52">
        <f t="shared" si="11"/>
        <v>2</v>
      </c>
      <c r="Y256" s="52">
        <f t="shared" si="13"/>
        <v>3</v>
      </c>
      <c r="Z256" s="53"/>
      <c r="AA256" s="53" t="s">
        <v>22</v>
      </c>
      <c r="AB256"/>
      <c r="BF256"/>
      <c r="BG256"/>
      <c r="BH256"/>
    </row>
    <row r="257" spans="1:57" ht="26.4" x14ac:dyDescent="0.3">
      <c r="A257" s="77">
        <v>6368</v>
      </c>
      <c r="B257" s="78">
        <v>2018</v>
      </c>
      <c r="C257" s="78" t="s">
        <v>35</v>
      </c>
      <c r="D257" s="78" t="s">
        <v>73</v>
      </c>
      <c r="E257" s="78" t="s">
        <v>20</v>
      </c>
      <c r="F257" s="78" t="s">
        <v>21</v>
      </c>
      <c r="G257" s="78">
        <v>1</v>
      </c>
      <c r="H257" s="77">
        <v>17043</v>
      </c>
      <c r="I257" s="78" t="s">
        <v>204</v>
      </c>
      <c r="J257" s="77">
        <v>44</v>
      </c>
      <c r="K257" s="77">
        <v>128</v>
      </c>
      <c r="L257" s="77"/>
      <c r="M257" s="77">
        <v>1</v>
      </c>
      <c r="N257" s="77"/>
      <c r="O257" s="77">
        <v>1</v>
      </c>
      <c r="P257" s="72"/>
      <c r="Q257" s="72"/>
      <c r="R257" s="72"/>
      <c r="S257" s="72"/>
      <c r="T257" s="79"/>
      <c r="U257" s="77"/>
      <c r="V257" s="77"/>
      <c r="W257" s="52">
        <f t="shared" si="12"/>
        <v>39</v>
      </c>
      <c r="X257" s="52">
        <f t="shared" si="11"/>
        <v>2</v>
      </c>
      <c r="Y257" s="52">
        <f t="shared" si="13"/>
        <v>3</v>
      </c>
      <c r="Z257" s="53"/>
      <c r="AA257" s="53" t="s">
        <v>22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ht="26.4" x14ac:dyDescent="0.3">
      <c r="A258" s="77">
        <v>6368</v>
      </c>
      <c r="B258" s="78">
        <v>2018</v>
      </c>
      <c r="C258" s="78" t="s">
        <v>35</v>
      </c>
      <c r="D258" s="78" t="s">
        <v>73</v>
      </c>
      <c r="E258" s="78" t="s">
        <v>20</v>
      </c>
      <c r="F258" s="78" t="s">
        <v>21</v>
      </c>
      <c r="G258" s="78">
        <v>1</v>
      </c>
      <c r="H258" s="77">
        <v>17043</v>
      </c>
      <c r="I258" s="78" t="s">
        <v>183</v>
      </c>
      <c r="J258" s="77"/>
      <c r="K258" s="77"/>
      <c r="L258" s="77">
        <v>108</v>
      </c>
      <c r="M258" s="77">
        <v>1</v>
      </c>
      <c r="N258" s="77"/>
      <c r="O258" s="77"/>
      <c r="P258" s="72">
        <v>1</v>
      </c>
      <c r="Q258" s="72"/>
      <c r="R258" s="72"/>
      <c r="S258" s="72"/>
      <c r="T258" s="79"/>
      <c r="U258" s="77"/>
      <c r="V258" s="77"/>
      <c r="W258" s="52">
        <f t="shared" si="12"/>
        <v>39</v>
      </c>
      <c r="X258" s="52">
        <f t="shared" si="11"/>
        <v>2</v>
      </c>
      <c r="Y258" s="52">
        <f t="shared" si="13"/>
        <v>3</v>
      </c>
      <c r="Z258" s="53"/>
      <c r="AA258" s="53" t="s">
        <v>61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ht="26.4" x14ac:dyDescent="0.3">
      <c r="A259" s="77">
        <v>6368</v>
      </c>
      <c r="B259" s="78">
        <v>2018</v>
      </c>
      <c r="C259" s="78" t="s">
        <v>35</v>
      </c>
      <c r="D259" s="78" t="s">
        <v>276</v>
      </c>
      <c r="E259" s="78" t="s">
        <v>63</v>
      </c>
      <c r="F259" s="78" t="s">
        <v>328</v>
      </c>
      <c r="G259" s="78">
        <v>1</v>
      </c>
      <c r="H259" s="77">
        <v>17043</v>
      </c>
      <c r="I259" s="78" t="s">
        <v>181</v>
      </c>
      <c r="J259" s="77">
        <v>18</v>
      </c>
      <c r="K259" s="77">
        <v>36</v>
      </c>
      <c r="L259" s="77"/>
      <c r="M259" s="77">
        <v>1</v>
      </c>
      <c r="N259" s="77">
        <v>1</v>
      </c>
      <c r="O259" s="77"/>
      <c r="P259" s="72"/>
      <c r="Q259" s="72"/>
      <c r="R259" s="72"/>
      <c r="S259" s="72"/>
      <c r="T259" s="79"/>
      <c r="U259" s="77"/>
      <c r="V259" s="77"/>
      <c r="W259" s="52">
        <f t="shared" si="12"/>
        <v>39</v>
      </c>
      <c r="X259" s="52">
        <f t="shared" si="11"/>
        <v>2</v>
      </c>
      <c r="Y259" s="52">
        <f t="shared" si="13"/>
        <v>3</v>
      </c>
      <c r="Z259" s="53"/>
      <c r="AA259" s="53" t="s">
        <v>22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ht="26.4" x14ac:dyDescent="0.3">
      <c r="A260" s="77">
        <v>6368</v>
      </c>
      <c r="B260" s="78">
        <v>2018</v>
      </c>
      <c r="C260" s="78" t="s">
        <v>35</v>
      </c>
      <c r="D260" s="78" t="s">
        <v>148</v>
      </c>
      <c r="E260" s="78" t="s">
        <v>30</v>
      </c>
      <c r="F260" s="78" t="s">
        <v>25</v>
      </c>
      <c r="G260" s="78">
        <v>1</v>
      </c>
      <c r="H260" s="77">
        <v>17043</v>
      </c>
      <c r="I260" s="78" t="s">
        <v>201</v>
      </c>
      <c r="J260" s="77"/>
      <c r="K260" s="77"/>
      <c r="L260" s="77">
        <v>36</v>
      </c>
      <c r="M260" s="77"/>
      <c r="N260" s="77"/>
      <c r="O260" s="77"/>
      <c r="P260" s="72"/>
      <c r="Q260" s="72"/>
      <c r="R260" s="72"/>
      <c r="S260" s="72"/>
      <c r="T260" s="79"/>
      <c r="U260" s="77"/>
      <c r="V260" s="77"/>
      <c r="W260" s="52">
        <f t="shared" si="12"/>
        <v>39</v>
      </c>
      <c r="X260" s="52">
        <f t="shared" ref="X260:X323" si="14">ROUNDUP(W260/30,0)</f>
        <v>2</v>
      </c>
      <c r="Y260" s="52">
        <f t="shared" si="13"/>
        <v>3</v>
      </c>
      <c r="Z260" s="53"/>
      <c r="AA260" s="53" t="s">
        <v>22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ht="26.4" x14ac:dyDescent="0.3">
      <c r="A261" s="68">
        <v>6372</v>
      </c>
      <c r="B261" s="69">
        <v>2018</v>
      </c>
      <c r="C261" s="70" t="s">
        <v>35</v>
      </c>
      <c r="D261" s="70" t="s">
        <v>36</v>
      </c>
      <c r="E261" s="70" t="s">
        <v>26</v>
      </c>
      <c r="F261" s="70" t="s">
        <v>25</v>
      </c>
      <c r="G261" s="71">
        <v>1</v>
      </c>
      <c r="H261" s="77">
        <v>17044</v>
      </c>
      <c r="I261" s="70" t="s">
        <v>192</v>
      </c>
      <c r="J261" s="68">
        <v>9</v>
      </c>
      <c r="K261" s="68">
        <v>32</v>
      </c>
      <c r="L261" s="68"/>
      <c r="M261" s="68"/>
      <c r="N261" s="68"/>
      <c r="O261" s="68"/>
      <c r="P261" s="74"/>
      <c r="Q261" s="74"/>
      <c r="R261" s="74"/>
      <c r="S261" s="74"/>
      <c r="T261" s="73">
        <v>9</v>
      </c>
      <c r="U261" s="68"/>
      <c r="V261" s="68"/>
      <c r="W261" s="52">
        <f t="shared" si="12"/>
        <v>25</v>
      </c>
      <c r="X261" s="52">
        <f t="shared" si="14"/>
        <v>1</v>
      </c>
      <c r="Y261" s="52">
        <f t="shared" si="13"/>
        <v>2</v>
      </c>
      <c r="Z261" s="51"/>
      <c r="AA261" s="51" t="s">
        <v>22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ht="26.4" x14ac:dyDescent="0.3">
      <c r="A262" s="68">
        <v>6373</v>
      </c>
      <c r="B262" s="69">
        <v>2018</v>
      </c>
      <c r="C262" s="70" t="s">
        <v>35</v>
      </c>
      <c r="D262" s="70" t="s">
        <v>36</v>
      </c>
      <c r="E262" s="70" t="s">
        <v>26</v>
      </c>
      <c r="F262" s="70" t="s">
        <v>25</v>
      </c>
      <c r="G262" s="71">
        <v>1</v>
      </c>
      <c r="H262" s="77">
        <v>17045</v>
      </c>
      <c r="I262" s="70" t="s">
        <v>217</v>
      </c>
      <c r="J262" s="68">
        <v>20</v>
      </c>
      <c r="K262" s="68"/>
      <c r="L262" s="68">
        <v>34</v>
      </c>
      <c r="M262" s="68"/>
      <c r="N262" s="68"/>
      <c r="O262" s="68"/>
      <c r="P262" s="74"/>
      <c r="Q262" s="74"/>
      <c r="R262" s="74"/>
      <c r="S262" s="74"/>
      <c r="T262" s="73">
        <v>10</v>
      </c>
      <c r="U262" s="68"/>
      <c r="V262" s="68"/>
      <c r="W262" s="52">
        <f t="shared" si="12"/>
        <v>26</v>
      </c>
      <c r="X262" s="52">
        <f t="shared" si="14"/>
        <v>1</v>
      </c>
      <c r="Y262" s="52">
        <f t="shared" si="13"/>
        <v>2</v>
      </c>
      <c r="Z262" s="51"/>
      <c r="AA262" s="51" t="s">
        <v>22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ht="26.4" x14ac:dyDescent="0.3">
      <c r="A263" s="68">
        <v>6373</v>
      </c>
      <c r="B263" s="69">
        <v>2018</v>
      </c>
      <c r="C263" s="70" t="s">
        <v>35</v>
      </c>
      <c r="D263" s="70" t="s">
        <v>36</v>
      </c>
      <c r="E263" s="70" t="s">
        <v>26</v>
      </c>
      <c r="F263" s="70" t="s">
        <v>25</v>
      </c>
      <c r="G263" s="71">
        <v>1</v>
      </c>
      <c r="H263" s="77">
        <v>17045</v>
      </c>
      <c r="I263" s="70" t="s">
        <v>216</v>
      </c>
      <c r="J263" s="68">
        <v>16</v>
      </c>
      <c r="K263" s="68"/>
      <c r="L263" s="68"/>
      <c r="M263" s="68"/>
      <c r="N263" s="68"/>
      <c r="O263" s="68"/>
      <c r="P263" s="74"/>
      <c r="Q263" s="74"/>
      <c r="R263" s="74"/>
      <c r="S263" s="74"/>
      <c r="T263" s="73">
        <v>13</v>
      </c>
      <c r="U263" s="68"/>
      <c r="V263" s="68"/>
      <c r="W263" s="52">
        <f t="shared" si="12"/>
        <v>26</v>
      </c>
      <c r="X263" s="52">
        <f t="shared" si="14"/>
        <v>1</v>
      </c>
      <c r="Y263" s="52">
        <f t="shared" si="13"/>
        <v>2</v>
      </c>
      <c r="Z263" s="51"/>
      <c r="AA263" s="51" t="s">
        <v>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ht="26.4" x14ac:dyDescent="0.3">
      <c r="A264" s="68">
        <v>6373</v>
      </c>
      <c r="B264" s="69">
        <v>2018</v>
      </c>
      <c r="C264" s="70" t="s">
        <v>35</v>
      </c>
      <c r="D264" s="70" t="s">
        <v>148</v>
      </c>
      <c r="E264" s="70" t="s">
        <v>30</v>
      </c>
      <c r="F264" s="70" t="s">
        <v>25</v>
      </c>
      <c r="G264" s="71">
        <v>1</v>
      </c>
      <c r="H264" s="77">
        <v>17045</v>
      </c>
      <c r="I264" s="70" t="s">
        <v>217</v>
      </c>
      <c r="J264" s="68"/>
      <c r="K264" s="68"/>
      <c r="L264" s="68">
        <v>68</v>
      </c>
      <c r="M264" s="68"/>
      <c r="N264" s="68"/>
      <c r="O264" s="68"/>
      <c r="P264" s="74"/>
      <c r="Q264" s="74"/>
      <c r="R264" s="74"/>
      <c r="S264" s="74"/>
      <c r="T264" s="73">
        <v>8</v>
      </c>
      <c r="U264" s="68"/>
      <c r="V264" s="68"/>
      <c r="W264" s="52">
        <f t="shared" ref="W264:W327" si="15">IFERROR(INDEX($AD$11:$BE$11,1,MATCH(H264,$AD$4:$BE$4,0)),IFERROR(MOD(H264,12)+21,10))</f>
        <v>26</v>
      </c>
      <c r="X264" s="52">
        <f t="shared" si="14"/>
        <v>1</v>
      </c>
      <c r="Y264" s="52">
        <f t="shared" ref="Y264:Y327" si="16">ROUNDUP(W264/15,0)</f>
        <v>2</v>
      </c>
      <c r="Z264" s="51"/>
      <c r="AA264" s="51" t="s">
        <v>22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ht="26.4" x14ac:dyDescent="0.3">
      <c r="A265" s="68">
        <v>6380</v>
      </c>
      <c r="B265" s="69">
        <v>2018</v>
      </c>
      <c r="C265" s="70" t="s">
        <v>35</v>
      </c>
      <c r="D265" s="70" t="s">
        <v>113</v>
      </c>
      <c r="E265" s="70" t="s">
        <v>20</v>
      </c>
      <c r="F265" s="70" t="s">
        <v>81</v>
      </c>
      <c r="G265" s="71">
        <v>0.25</v>
      </c>
      <c r="H265" s="77">
        <v>17577</v>
      </c>
      <c r="I265" s="70" t="s">
        <v>192</v>
      </c>
      <c r="J265" s="68"/>
      <c r="K265" s="68">
        <v>32</v>
      </c>
      <c r="L265" s="68"/>
      <c r="M265" s="68"/>
      <c r="N265" s="68"/>
      <c r="O265" s="68"/>
      <c r="P265" s="74"/>
      <c r="Q265" s="74"/>
      <c r="R265" s="74"/>
      <c r="S265" s="74"/>
      <c r="T265" s="73">
        <v>14</v>
      </c>
      <c r="U265" s="68"/>
      <c r="V265" s="68"/>
      <c r="W265" s="52">
        <f t="shared" si="15"/>
        <v>30</v>
      </c>
      <c r="X265" s="52">
        <f t="shared" si="14"/>
        <v>1</v>
      </c>
      <c r="Y265" s="52">
        <f t="shared" si="16"/>
        <v>2</v>
      </c>
      <c r="Z265" s="51"/>
      <c r="AA265" s="51" t="s">
        <v>22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ht="26.4" x14ac:dyDescent="0.3">
      <c r="A266" s="68">
        <v>6380</v>
      </c>
      <c r="B266" s="69">
        <v>2018</v>
      </c>
      <c r="C266" s="70" t="s">
        <v>35</v>
      </c>
      <c r="D266" s="70" t="s">
        <v>36</v>
      </c>
      <c r="E266" s="70" t="s">
        <v>26</v>
      </c>
      <c r="F266" s="70" t="s">
        <v>25</v>
      </c>
      <c r="G266" s="71">
        <v>1</v>
      </c>
      <c r="H266" s="77">
        <v>17577</v>
      </c>
      <c r="I266" s="70" t="s">
        <v>192</v>
      </c>
      <c r="J266" s="68">
        <v>9</v>
      </c>
      <c r="K266" s="68"/>
      <c r="L266" s="68"/>
      <c r="M266" s="68"/>
      <c r="N266" s="68"/>
      <c r="O266" s="68"/>
      <c r="P266" s="74"/>
      <c r="Q266" s="74"/>
      <c r="R266" s="74"/>
      <c r="S266" s="74"/>
      <c r="T266" s="73"/>
      <c r="U266" s="68"/>
      <c r="V266" s="68"/>
      <c r="W266" s="52">
        <f t="shared" si="15"/>
        <v>30</v>
      </c>
      <c r="X266" s="52">
        <f t="shared" si="14"/>
        <v>1</v>
      </c>
      <c r="Y266" s="52">
        <f t="shared" si="16"/>
        <v>2</v>
      </c>
      <c r="Z266" s="51"/>
      <c r="AA266" s="51" t="s">
        <v>22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ht="26.4" x14ac:dyDescent="0.3">
      <c r="A267" s="68">
        <v>6380</v>
      </c>
      <c r="B267" s="69">
        <v>2018</v>
      </c>
      <c r="C267" s="70" t="s">
        <v>35</v>
      </c>
      <c r="D267" s="70" t="s">
        <v>167</v>
      </c>
      <c r="E267" s="70" t="s">
        <v>20</v>
      </c>
      <c r="F267" s="70" t="s">
        <v>81</v>
      </c>
      <c r="G267" s="71">
        <v>0.25</v>
      </c>
      <c r="H267" s="77">
        <v>17577</v>
      </c>
      <c r="I267" s="70" t="s">
        <v>192</v>
      </c>
      <c r="J267" s="68"/>
      <c r="K267" s="68">
        <v>32</v>
      </c>
      <c r="L267" s="68"/>
      <c r="M267" s="68"/>
      <c r="N267" s="68"/>
      <c r="O267" s="68"/>
      <c r="P267" s="74"/>
      <c r="Q267" s="74"/>
      <c r="R267" s="74"/>
      <c r="S267" s="74"/>
      <c r="T267" s="73"/>
      <c r="U267" s="68"/>
      <c r="V267" s="68"/>
      <c r="W267" s="52">
        <f t="shared" si="15"/>
        <v>30</v>
      </c>
      <c r="X267" s="52">
        <f t="shared" si="14"/>
        <v>1</v>
      </c>
      <c r="Y267" s="52">
        <f t="shared" si="16"/>
        <v>2</v>
      </c>
      <c r="Z267" s="51"/>
      <c r="AA267" s="51" t="s">
        <v>22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ht="26.4" x14ac:dyDescent="0.3">
      <c r="A268" s="68">
        <v>6380</v>
      </c>
      <c r="B268" s="69">
        <v>2018</v>
      </c>
      <c r="C268" s="70" t="s">
        <v>35</v>
      </c>
      <c r="D268" s="70" t="s">
        <v>148</v>
      </c>
      <c r="E268" s="70" t="s">
        <v>30</v>
      </c>
      <c r="F268" s="70" t="s">
        <v>25</v>
      </c>
      <c r="G268" s="71">
        <v>1</v>
      </c>
      <c r="H268" s="77">
        <v>17577</v>
      </c>
      <c r="I268" s="70" t="s">
        <v>192</v>
      </c>
      <c r="J268" s="68"/>
      <c r="K268" s="68"/>
      <c r="L268" s="68"/>
      <c r="M268" s="68"/>
      <c r="N268" s="68"/>
      <c r="O268" s="68"/>
      <c r="P268" s="74"/>
      <c r="Q268" s="74"/>
      <c r="R268" s="74"/>
      <c r="S268" s="74"/>
      <c r="T268" s="73"/>
      <c r="U268" s="68"/>
      <c r="V268" s="68"/>
      <c r="W268" s="52">
        <f t="shared" si="15"/>
        <v>30</v>
      </c>
      <c r="X268" s="52">
        <f t="shared" si="14"/>
        <v>1</v>
      </c>
      <c r="Y268" s="52">
        <f t="shared" si="16"/>
        <v>2</v>
      </c>
      <c r="Z268" s="51"/>
      <c r="AA268" s="51" t="s">
        <v>22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ht="39.6" x14ac:dyDescent="0.3">
      <c r="A269" s="68">
        <v>4848</v>
      </c>
      <c r="B269" s="69">
        <v>2019</v>
      </c>
      <c r="C269" s="70" t="s">
        <v>35</v>
      </c>
      <c r="D269" s="70" t="s">
        <v>70</v>
      </c>
      <c r="E269" s="70" t="s">
        <v>28</v>
      </c>
      <c r="F269" s="70" t="s">
        <v>23</v>
      </c>
      <c r="G269" s="71">
        <v>1</v>
      </c>
      <c r="H269" s="77" t="s">
        <v>287</v>
      </c>
      <c r="I269" s="70" t="s">
        <v>158</v>
      </c>
      <c r="J269" s="68">
        <v>8</v>
      </c>
      <c r="K269" s="68">
        <v>14</v>
      </c>
      <c r="L269" s="68">
        <v>28</v>
      </c>
      <c r="M269" s="68">
        <v>1</v>
      </c>
      <c r="N269" s="68"/>
      <c r="O269" s="68"/>
      <c r="P269" s="74"/>
      <c r="Q269" s="74"/>
      <c r="R269" s="74"/>
      <c r="S269" s="74"/>
      <c r="T269" s="73"/>
      <c r="U269" s="68"/>
      <c r="V269" s="68"/>
      <c r="W269" s="52">
        <f t="shared" si="15"/>
        <v>27</v>
      </c>
      <c r="X269" s="52">
        <f t="shared" si="14"/>
        <v>1</v>
      </c>
      <c r="Y269" s="52">
        <f t="shared" si="16"/>
        <v>2</v>
      </c>
      <c r="Z269" s="51"/>
      <c r="AA269" s="51" t="s">
        <v>22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ht="39.6" x14ac:dyDescent="0.3">
      <c r="A270" s="68">
        <v>4848</v>
      </c>
      <c r="B270" s="69">
        <v>2019</v>
      </c>
      <c r="C270" s="70" t="s">
        <v>35</v>
      </c>
      <c r="D270" s="70" t="s">
        <v>72</v>
      </c>
      <c r="E270" s="70" t="s">
        <v>26</v>
      </c>
      <c r="F270" s="70" t="s">
        <v>25</v>
      </c>
      <c r="G270" s="71">
        <v>1</v>
      </c>
      <c r="H270" s="77" t="s">
        <v>287</v>
      </c>
      <c r="I270" s="70" t="s">
        <v>159</v>
      </c>
      <c r="J270" s="68">
        <v>12</v>
      </c>
      <c r="K270" s="68"/>
      <c r="L270" s="68"/>
      <c r="M270" s="68"/>
      <c r="N270" s="68"/>
      <c r="O270" s="68"/>
      <c r="P270" s="74"/>
      <c r="Q270" s="74"/>
      <c r="R270" s="74"/>
      <c r="S270" s="74"/>
      <c r="T270" s="73"/>
      <c r="U270" s="68"/>
      <c r="V270" s="68"/>
      <c r="W270" s="52">
        <f t="shared" si="15"/>
        <v>27</v>
      </c>
      <c r="X270" s="52">
        <f t="shared" si="14"/>
        <v>1</v>
      </c>
      <c r="Y270" s="52">
        <f t="shared" si="16"/>
        <v>2</v>
      </c>
      <c r="Z270" s="51"/>
      <c r="AA270" s="51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ht="52.8" x14ac:dyDescent="0.3">
      <c r="A271" s="68">
        <v>4848</v>
      </c>
      <c r="B271" s="69">
        <v>2019</v>
      </c>
      <c r="C271" s="70" t="s">
        <v>35</v>
      </c>
      <c r="D271" s="70" t="s">
        <v>72</v>
      </c>
      <c r="E271" s="70" t="s">
        <v>26</v>
      </c>
      <c r="F271" s="70" t="s">
        <v>25</v>
      </c>
      <c r="G271" s="71">
        <v>1</v>
      </c>
      <c r="H271" s="77" t="s">
        <v>287</v>
      </c>
      <c r="I271" s="70" t="s">
        <v>160</v>
      </c>
      <c r="J271" s="68">
        <v>12</v>
      </c>
      <c r="K271" s="68"/>
      <c r="L271" s="68">
        <v>48</v>
      </c>
      <c r="M271" s="68">
        <v>1</v>
      </c>
      <c r="N271" s="68"/>
      <c r="O271" s="68"/>
      <c r="P271" s="74"/>
      <c r="Q271" s="74"/>
      <c r="R271" s="74"/>
      <c r="S271" s="74"/>
      <c r="T271" s="73"/>
      <c r="U271" s="68"/>
      <c r="V271" s="68"/>
      <c r="W271" s="52">
        <f t="shared" si="15"/>
        <v>27</v>
      </c>
      <c r="X271" s="52">
        <f t="shared" si="14"/>
        <v>1</v>
      </c>
      <c r="Y271" s="52">
        <f t="shared" si="16"/>
        <v>2</v>
      </c>
      <c r="Z271" s="51"/>
      <c r="AA271" s="51" t="s">
        <v>61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ht="39.6" x14ac:dyDescent="0.3">
      <c r="A272" s="68">
        <v>4848</v>
      </c>
      <c r="B272" s="69">
        <v>2019</v>
      </c>
      <c r="C272" s="70" t="s">
        <v>35</v>
      </c>
      <c r="D272" s="70" t="s">
        <v>72</v>
      </c>
      <c r="E272" s="70" t="s">
        <v>26</v>
      </c>
      <c r="F272" s="70" t="s">
        <v>25</v>
      </c>
      <c r="G272" s="71">
        <v>1</v>
      </c>
      <c r="H272" s="77" t="s">
        <v>287</v>
      </c>
      <c r="I272" s="70" t="s">
        <v>157</v>
      </c>
      <c r="J272" s="68"/>
      <c r="K272" s="68"/>
      <c r="L272" s="68"/>
      <c r="M272" s="68">
        <v>1</v>
      </c>
      <c r="N272" s="68">
        <v>1</v>
      </c>
      <c r="O272" s="68"/>
      <c r="P272" s="74"/>
      <c r="Q272" s="74"/>
      <c r="R272" s="74"/>
      <c r="S272" s="74"/>
      <c r="T272" s="73"/>
      <c r="U272" s="68"/>
      <c r="V272" s="68"/>
      <c r="W272" s="52">
        <f t="shared" si="15"/>
        <v>27</v>
      </c>
      <c r="X272" s="52">
        <f t="shared" si="14"/>
        <v>1</v>
      </c>
      <c r="Y272" s="52">
        <f t="shared" si="16"/>
        <v>2</v>
      </c>
      <c r="Z272" s="51"/>
      <c r="AA272" s="51" t="s">
        <v>22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ht="39.6" x14ac:dyDescent="0.3">
      <c r="A273" s="68">
        <v>4848</v>
      </c>
      <c r="B273" s="69">
        <v>2019</v>
      </c>
      <c r="C273" s="70" t="s">
        <v>35</v>
      </c>
      <c r="D273" s="70" t="s">
        <v>276</v>
      </c>
      <c r="E273" s="70" t="s">
        <v>63</v>
      </c>
      <c r="F273" s="70" t="s">
        <v>328</v>
      </c>
      <c r="G273" s="71">
        <v>1</v>
      </c>
      <c r="H273" s="77" t="s">
        <v>287</v>
      </c>
      <c r="I273" s="70" t="s">
        <v>161</v>
      </c>
      <c r="J273" s="68">
        <v>9</v>
      </c>
      <c r="K273" s="68"/>
      <c r="L273" s="68">
        <v>54</v>
      </c>
      <c r="M273" s="68">
        <v>1</v>
      </c>
      <c r="N273" s="68"/>
      <c r="O273" s="68"/>
      <c r="P273" s="74"/>
      <c r="Q273" s="74"/>
      <c r="R273" s="74"/>
      <c r="S273" s="74"/>
      <c r="T273" s="73"/>
      <c r="U273" s="68"/>
      <c r="V273" s="68"/>
      <c r="W273" s="52">
        <f t="shared" si="15"/>
        <v>27</v>
      </c>
      <c r="X273" s="52">
        <f t="shared" si="14"/>
        <v>1</v>
      </c>
      <c r="Y273" s="52">
        <f t="shared" si="16"/>
        <v>2</v>
      </c>
      <c r="Z273" s="51"/>
      <c r="AA273" s="51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ht="39.6" x14ac:dyDescent="0.3">
      <c r="A274" s="68">
        <v>4848</v>
      </c>
      <c r="B274" s="69">
        <v>2019</v>
      </c>
      <c r="C274" s="70" t="s">
        <v>35</v>
      </c>
      <c r="D274" s="70" t="s">
        <v>72</v>
      </c>
      <c r="E274" s="70" t="s">
        <v>26</v>
      </c>
      <c r="F274" s="70" t="s">
        <v>25</v>
      </c>
      <c r="G274" s="71">
        <v>1</v>
      </c>
      <c r="H274" s="77" t="s">
        <v>287</v>
      </c>
      <c r="I274" s="70" t="s">
        <v>314</v>
      </c>
      <c r="J274" s="68"/>
      <c r="K274" s="68"/>
      <c r="L274" s="68"/>
      <c r="M274" s="68"/>
      <c r="N274" s="68"/>
      <c r="O274" s="68"/>
      <c r="P274" s="74"/>
      <c r="Q274" s="74"/>
      <c r="R274" s="74"/>
      <c r="S274" s="74"/>
      <c r="T274" s="73"/>
      <c r="U274" s="68"/>
      <c r="V274" s="68">
        <v>60</v>
      </c>
      <c r="W274" s="52">
        <f t="shared" si="15"/>
        <v>27</v>
      </c>
      <c r="X274" s="52">
        <f t="shared" si="14"/>
        <v>1</v>
      </c>
      <c r="Y274" s="52">
        <f t="shared" si="16"/>
        <v>2</v>
      </c>
      <c r="Z274" s="51"/>
      <c r="AA274" s="51" t="s">
        <v>22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ht="39.6" x14ac:dyDescent="0.3">
      <c r="A275" s="68">
        <v>4848</v>
      </c>
      <c r="B275" s="69">
        <v>2019</v>
      </c>
      <c r="C275" s="70" t="s">
        <v>35</v>
      </c>
      <c r="D275" s="70" t="s">
        <v>72</v>
      </c>
      <c r="E275" s="70" t="s">
        <v>26</v>
      </c>
      <c r="F275" s="70" t="s">
        <v>25</v>
      </c>
      <c r="G275" s="71">
        <v>1</v>
      </c>
      <c r="H275" s="77" t="s">
        <v>287</v>
      </c>
      <c r="I275" s="70" t="s">
        <v>162</v>
      </c>
      <c r="J275" s="68"/>
      <c r="K275" s="68"/>
      <c r="L275" s="68"/>
      <c r="M275" s="68"/>
      <c r="N275" s="68"/>
      <c r="O275" s="68"/>
      <c r="P275" s="74"/>
      <c r="Q275" s="74"/>
      <c r="R275" s="74"/>
      <c r="S275" s="74"/>
      <c r="T275" s="73"/>
      <c r="U275" s="68">
        <v>6</v>
      </c>
      <c r="V275" s="68"/>
      <c r="W275" s="52">
        <f t="shared" si="15"/>
        <v>27</v>
      </c>
      <c r="X275" s="52">
        <f t="shared" si="14"/>
        <v>1</v>
      </c>
      <c r="Y275" s="52">
        <f t="shared" si="16"/>
        <v>2</v>
      </c>
      <c r="Z275" s="51"/>
      <c r="AA275" s="51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ht="39.6" x14ac:dyDescent="0.3">
      <c r="A276" s="68">
        <v>4848</v>
      </c>
      <c r="B276" s="69">
        <v>2019</v>
      </c>
      <c r="C276" s="70" t="s">
        <v>35</v>
      </c>
      <c r="D276" s="70" t="s">
        <v>72</v>
      </c>
      <c r="E276" s="70" t="s">
        <v>26</v>
      </c>
      <c r="F276" s="70" t="s">
        <v>25</v>
      </c>
      <c r="G276" s="71">
        <v>1</v>
      </c>
      <c r="H276" s="77" t="s">
        <v>287</v>
      </c>
      <c r="I276" s="70" t="s">
        <v>163</v>
      </c>
      <c r="J276" s="68"/>
      <c r="K276" s="68"/>
      <c r="L276" s="68"/>
      <c r="M276" s="68"/>
      <c r="N276" s="68"/>
      <c r="O276" s="68"/>
      <c r="P276" s="74"/>
      <c r="Q276" s="74"/>
      <c r="R276" s="74"/>
      <c r="S276" s="74"/>
      <c r="T276" s="73"/>
      <c r="U276" s="68">
        <v>6</v>
      </c>
      <c r="V276" s="68"/>
      <c r="W276" s="52">
        <f t="shared" si="15"/>
        <v>27</v>
      </c>
      <c r="X276" s="52">
        <f t="shared" si="14"/>
        <v>1</v>
      </c>
      <c r="Y276" s="52">
        <f t="shared" si="16"/>
        <v>2</v>
      </c>
      <c r="Z276" s="51"/>
      <c r="AA276" s="51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ht="39.6" x14ac:dyDescent="0.3">
      <c r="A277" s="68">
        <v>4848</v>
      </c>
      <c r="B277" s="69">
        <v>2019</v>
      </c>
      <c r="C277" s="70" t="s">
        <v>35</v>
      </c>
      <c r="D277" s="70" t="s">
        <v>188</v>
      </c>
      <c r="E277" s="70" t="s">
        <v>26</v>
      </c>
      <c r="F277" s="70" t="s">
        <v>25</v>
      </c>
      <c r="G277" s="71">
        <v>1</v>
      </c>
      <c r="H277" s="77" t="s">
        <v>287</v>
      </c>
      <c r="I277" s="70" t="s">
        <v>236</v>
      </c>
      <c r="J277" s="68">
        <v>18</v>
      </c>
      <c r="K277" s="68"/>
      <c r="L277" s="68"/>
      <c r="M277" s="68">
        <v>1</v>
      </c>
      <c r="N277" s="68"/>
      <c r="O277" s="68"/>
      <c r="P277" s="74">
        <v>1</v>
      </c>
      <c r="Q277" s="74"/>
      <c r="R277" s="74"/>
      <c r="S277" s="74"/>
      <c r="T277" s="73"/>
      <c r="U277" s="68"/>
      <c r="V277" s="68"/>
      <c r="W277" s="52">
        <f t="shared" si="15"/>
        <v>27</v>
      </c>
      <c r="X277" s="52">
        <f t="shared" si="14"/>
        <v>1</v>
      </c>
      <c r="Y277" s="52">
        <f t="shared" si="16"/>
        <v>2</v>
      </c>
      <c r="Z277" s="51"/>
      <c r="AA277" s="51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ht="39.6" x14ac:dyDescent="0.3">
      <c r="A278" s="68">
        <v>4848</v>
      </c>
      <c r="B278" s="69">
        <v>2019</v>
      </c>
      <c r="C278" s="70" t="s">
        <v>35</v>
      </c>
      <c r="D278" s="70" t="s">
        <v>114</v>
      </c>
      <c r="E278" s="70" t="s">
        <v>28</v>
      </c>
      <c r="F278" s="70" t="s">
        <v>56</v>
      </c>
      <c r="G278" s="71">
        <v>1</v>
      </c>
      <c r="H278" s="77" t="s">
        <v>287</v>
      </c>
      <c r="I278" s="70" t="s">
        <v>168</v>
      </c>
      <c r="J278" s="68">
        <v>9</v>
      </c>
      <c r="K278" s="68"/>
      <c r="L278" s="68"/>
      <c r="M278" s="68"/>
      <c r="N278" s="68"/>
      <c r="O278" s="68"/>
      <c r="P278" s="74"/>
      <c r="Q278" s="74"/>
      <c r="R278" s="74"/>
      <c r="S278" s="74"/>
      <c r="T278" s="73"/>
      <c r="U278" s="68"/>
      <c r="V278" s="68"/>
      <c r="W278" s="52">
        <f t="shared" si="15"/>
        <v>27</v>
      </c>
      <c r="X278" s="52">
        <f t="shared" si="14"/>
        <v>1</v>
      </c>
      <c r="Y278" s="52">
        <f t="shared" si="16"/>
        <v>2</v>
      </c>
      <c r="Z278" s="51"/>
      <c r="AA278" s="51" t="s">
        <v>22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ht="39.6" x14ac:dyDescent="0.3">
      <c r="A279" s="68">
        <v>4848</v>
      </c>
      <c r="B279" s="69">
        <v>2019</v>
      </c>
      <c r="C279" s="70" t="s">
        <v>35</v>
      </c>
      <c r="D279" s="70" t="s">
        <v>114</v>
      </c>
      <c r="E279" s="70" t="s">
        <v>28</v>
      </c>
      <c r="F279" s="70" t="s">
        <v>56</v>
      </c>
      <c r="G279" s="71">
        <v>1</v>
      </c>
      <c r="H279" s="77" t="s">
        <v>287</v>
      </c>
      <c r="I279" s="70" t="s">
        <v>314</v>
      </c>
      <c r="J279" s="68"/>
      <c r="K279" s="68"/>
      <c r="L279" s="68"/>
      <c r="M279" s="68"/>
      <c r="N279" s="68"/>
      <c r="O279" s="68"/>
      <c r="P279" s="74"/>
      <c r="Q279" s="74"/>
      <c r="R279" s="74"/>
      <c r="S279" s="74"/>
      <c r="T279" s="73"/>
      <c r="U279" s="68"/>
      <c r="V279" s="68"/>
      <c r="W279" s="52">
        <f t="shared" si="15"/>
        <v>27</v>
      </c>
      <c r="X279" s="52">
        <f t="shared" si="14"/>
        <v>1</v>
      </c>
      <c r="Y279" s="52">
        <f t="shared" si="16"/>
        <v>2</v>
      </c>
      <c r="Z279" s="51"/>
      <c r="AA279" s="51" t="s">
        <v>22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ht="39.6" x14ac:dyDescent="0.3">
      <c r="A280" s="68">
        <v>4848</v>
      </c>
      <c r="B280" s="69">
        <v>2019</v>
      </c>
      <c r="C280" s="70" t="s">
        <v>35</v>
      </c>
      <c r="D280" s="70" t="s">
        <v>114</v>
      </c>
      <c r="E280" s="70" t="s">
        <v>28</v>
      </c>
      <c r="F280" s="70" t="s">
        <v>56</v>
      </c>
      <c r="G280" s="71">
        <v>1</v>
      </c>
      <c r="H280" s="77" t="s">
        <v>287</v>
      </c>
      <c r="I280" s="70" t="s">
        <v>315</v>
      </c>
      <c r="J280" s="68"/>
      <c r="K280" s="68"/>
      <c r="L280" s="68"/>
      <c r="M280" s="68"/>
      <c r="N280" s="68"/>
      <c r="O280" s="68"/>
      <c r="P280" s="74"/>
      <c r="Q280" s="74"/>
      <c r="R280" s="74">
        <v>7</v>
      </c>
      <c r="S280" s="74">
        <v>10</v>
      </c>
      <c r="T280" s="73"/>
      <c r="U280" s="68"/>
      <c r="V280" s="68"/>
      <c r="W280" s="52">
        <f t="shared" si="15"/>
        <v>27</v>
      </c>
      <c r="X280" s="52">
        <f t="shared" si="14"/>
        <v>1</v>
      </c>
      <c r="Y280" s="52">
        <f t="shared" si="16"/>
        <v>2</v>
      </c>
      <c r="Z280" s="51"/>
      <c r="AA280" s="51" t="s">
        <v>22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ht="39.6" x14ac:dyDescent="0.3">
      <c r="A281" s="68">
        <v>4848</v>
      </c>
      <c r="B281" s="69">
        <v>2019</v>
      </c>
      <c r="C281" s="70" t="s">
        <v>35</v>
      </c>
      <c r="D281" s="70" t="s">
        <v>114</v>
      </c>
      <c r="E281" s="70" t="s">
        <v>28</v>
      </c>
      <c r="F281" s="70" t="s">
        <v>56</v>
      </c>
      <c r="G281" s="71">
        <v>1</v>
      </c>
      <c r="H281" s="77" t="s">
        <v>287</v>
      </c>
      <c r="I281" s="70" t="s">
        <v>163</v>
      </c>
      <c r="J281" s="68"/>
      <c r="K281" s="68"/>
      <c r="L281" s="68"/>
      <c r="M281" s="68"/>
      <c r="N281" s="68"/>
      <c r="O281" s="68"/>
      <c r="P281" s="74"/>
      <c r="Q281" s="74"/>
      <c r="R281" s="74"/>
      <c r="S281" s="74"/>
      <c r="T281" s="73"/>
      <c r="U281" s="68"/>
      <c r="V281" s="68"/>
      <c r="W281" s="52">
        <f t="shared" si="15"/>
        <v>27</v>
      </c>
      <c r="X281" s="52">
        <f t="shared" si="14"/>
        <v>1</v>
      </c>
      <c r="Y281" s="52">
        <f t="shared" si="16"/>
        <v>2</v>
      </c>
      <c r="Z281" s="51"/>
      <c r="AA281" s="51" t="s">
        <v>22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ht="39.6" x14ac:dyDescent="0.3">
      <c r="A282" s="68">
        <v>4848</v>
      </c>
      <c r="B282" s="69">
        <v>2019</v>
      </c>
      <c r="C282" s="70" t="s">
        <v>35</v>
      </c>
      <c r="D282" s="70" t="s">
        <v>114</v>
      </c>
      <c r="E282" s="70" t="s">
        <v>28</v>
      </c>
      <c r="F282" s="70" t="s">
        <v>56</v>
      </c>
      <c r="G282" s="71">
        <v>1</v>
      </c>
      <c r="H282" s="77" t="s">
        <v>287</v>
      </c>
      <c r="I282" s="70" t="s">
        <v>162</v>
      </c>
      <c r="J282" s="68"/>
      <c r="K282" s="68"/>
      <c r="L282" s="68"/>
      <c r="M282" s="68"/>
      <c r="N282" s="68"/>
      <c r="O282" s="68"/>
      <c r="P282" s="74"/>
      <c r="Q282" s="74"/>
      <c r="R282" s="74"/>
      <c r="S282" s="74"/>
      <c r="T282" s="73"/>
      <c r="U282" s="68"/>
      <c r="V282" s="68"/>
      <c r="W282" s="52">
        <f t="shared" si="15"/>
        <v>27</v>
      </c>
      <c r="X282" s="52">
        <f t="shared" si="14"/>
        <v>1</v>
      </c>
      <c r="Y282" s="52">
        <f t="shared" si="16"/>
        <v>2</v>
      </c>
      <c r="Z282" s="51"/>
      <c r="AA282" s="51" t="s">
        <v>22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ht="39.6" x14ac:dyDescent="0.3">
      <c r="A283" s="68">
        <v>4848</v>
      </c>
      <c r="B283" s="69">
        <v>2019</v>
      </c>
      <c r="C283" s="70" t="s">
        <v>35</v>
      </c>
      <c r="D283" s="70" t="s">
        <v>275</v>
      </c>
      <c r="E283" s="70" t="s">
        <v>63</v>
      </c>
      <c r="F283" s="70" t="s">
        <v>328</v>
      </c>
      <c r="G283" s="71">
        <v>1</v>
      </c>
      <c r="H283" s="77" t="s">
        <v>287</v>
      </c>
      <c r="I283" s="70" t="s">
        <v>162</v>
      </c>
      <c r="J283" s="68"/>
      <c r="K283" s="68"/>
      <c r="L283" s="68"/>
      <c r="M283" s="68"/>
      <c r="N283" s="68"/>
      <c r="O283" s="68"/>
      <c r="P283" s="74"/>
      <c r="Q283" s="74"/>
      <c r="R283" s="74"/>
      <c r="S283" s="74"/>
      <c r="T283" s="73"/>
      <c r="U283" s="68">
        <v>14</v>
      </c>
      <c r="V283" s="68"/>
      <c r="W283" s="52">
        <f t="shared" si="15"/>
        <v>27</v>
      </c>
      <c r="X283" s="52">
        <f t="shared" si="14"/>
        <v>1</v>
      </c>
      <c r="Y283" s="52">
        <f t="shared" si="16"/>
        <v>2</v>
      </c>
      <c r="Z283" s="51"/>
      <c r="AA283" s="51" t="s">
        <v>22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ht="39.6" x14ac:dyDescent="0.3">
      <c r="A284" s="68">
        <v>4848</v>
      </c>
      <c r="B284" s="69">
        <v>2019</v>
      </c>
      <c r="C284" s="70" t="s">
        <v>35</v>
      </c>
      <c r="D284" s="70" t="s">
        <v>275</v>
      </c>
      <c r="E284" s="70" t="s">
        <v>63</v>
      </c>
      <c r="F284" s="70" t="s">
        <v>328</v>
      </c>
      <c r="G284" s="71">
        <v>1</v>
      </c>
      <c r="H284" s="77" t="s">
        <v>287</v>
      </c>
      <c r="I284" s="70" t="s">
        <v>163</v>
      </c>
      <c r="J284" s="68"/>
      <c r="K284" s="68"/>
      <c r="L284" s="68"/>
      <c r="M284" s="68"/>
      <c r="N284" s="68"/>
      <c r="O284" s="68"/>
      <c r="P284" s="74"/>
      <c r="Q284" s="74"/>
      <c r="R284" s="74"/>
      <c r="S284" s="74"/>
      <c r="T284" s="73"/>
      <c r="U284" s="68">
        <v>14</v>
      </c>
      <c r="V284" s="68"/>
      <c r="W284" s="52">
        <f t="shared" si="15"/>
        <v>27</v>
      </c>
      <c r="X284" s="52">
        <f t="shared" si="14"/>
        <v>1</v>
      </c>
      <c r="Y284" s="52">
        <f t="shared" si="16"/>
        <v>2</v>
      </c>
      <c r="Z284" s="51"/>
      <c r="AA284" s="51" t="s">
        <v>22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ht="39.6" x14ac:dyDescent="0.3">
      <c r="A285" s="68">
        <v>4848</v>
      </c>
      <c r="B285" s="69">
        <v>2019</v>
      </c>
      <c r="C285" s="70" t="s">
        <v>35</v>
      </c>
      <c r="D285" s="70" t="s">
        <v>275</v>
      </c>
      <c r="E285" s="70" t="s">
        <v>63</v>
      </c>
      <c r="F285" s="70" t="s">
        <v>328</v>
      </c>
      <c r="G285" s="71">
        <v>1</v>
      </c>
      <c r="H285" s="77" t="s">
        <v>287</v>
      </c>
      <c r="I285" s="70" t="s">
        <v>314</v>
      </c>
      <c r="J285" s="68"/>
      <c r="K285" s="68"/>
      <c r="L285" s="68"/>
      <c r="M285" s="68"/>
      <c r="N285" s="68"/>
      <c r="O285" s="68"/>
      <c r="P285" s="74"/>
      <c r="Q285" s="74"/>
      <c r="R285" s="74"/>
      <c r="S285" s="74"/>
      <c r="T285" s="73"/>
      <c r="U285" s="68"/>
      <c r="V285" s="68">
        <v>140</v>
      </c>
      <c r="W285" s="52">
        <f t="shared" si="15"/>
        <v>27</v>
      </c>
      <c r="X285" s="52">
        <f t="shared" si="14"/>
        <v>1</v>
      </c>
      <c r="Y285" s="52">
        <f t="shared" si="16"/>
        <v>2</v>
      </c>
      <c r="Z285" s="51"/>
      <c r="AA285" s="51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ht="39.6" x14ac:dyDescent="0.3">
      <c r="A286" s="68">
        <v>4848</v>
      </c>
      <c r="B286" s="69">
        <v>2019</v>
      </c>
      <c r="C286" s="70" t="s">
        <v>35</v>
      </c>
      <c r="D286" s="70" t="s">
        <v>36</v>
      </c>
      <c r="E286" s="70" t="s">
        <v>26</v>
      </c>
      <c r="F286" s="70" t="s">
        <v>25</v>
      </c>
      <c r="G286" s="71">
        <v>1</v>
      </c>
      <c r="H286" s="77" t="s">
        <v>287</v>
      </c>
      <c r="I286" s="70" t="s">
        <v>315</v>
      </c>
      <c r="J286" s="68"/>
      <c r="K286" s="68"/>
      <c r="L286" s="68"/>
      <c r="M286" s="68"/>
      <c r="N286" s="68"/>
      <c r="O286" s="68"/>
      <c r="P286" s="74"/>
      <c r="Q286" s="74"/>
      <c r="R286" s="74">
        <v>5</v>
      </c>
      <c r="S286" s="74">
        <v>8</v>
      </c>
      <c r="T286" s="73"/>
      <c r="U286" s="68"/>
      <c r="V286" s="68"/>
      <c r="W286" s="52">
        <f t="shared" si="15"/>
        <v>27</v>
      </c>
      <c r="X286" s="52">
        <f t="shared" si="14"/>
        <v>1</v>
      </c>
      <c r="Y286" s="52">
        <f t="shared" si="16"/>
        <v>2</v>
      </c>
      <c r="Z286" s="51"/>
      <c r="AA286" s="51" t="s">
        <v>22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ht="39.6" x14ac:dyDescent="0.3">
      <c r="A287" s="68">
        <v>4848</v>
      </c>
      <c r="B287" s="69">
        <v>2019</v>
      </c>
      <c r="C287" s="70" t="s">
        <v>35</v>
      </c>
      <c r="D287" s="70" t="s">
        <v>128</v>
      </c>
      <c r="E287" s="70" t="s">
        <v>26</v>
      </c>
      <c r="F287" s="70" t="s">
        <v>25</v>
      </c>
      <c r="G287" s="71">
        <v>1</v>
      </c>
      <c r="H287" s="77" t="s">
        <v>287</v>
      </c>
      <c r="I287" s="70" t="s">
        <v>164</v>
      </c>
      <c r="J287" s="68"/>
      <c r="K287" s="68"/>
      <c r="L287" s="68"/>
      <c r="M287" s="68">
        <v>1</v>
      </c>
      <c r="N287" s="68">
        <v>1</v>
      </c>
      <c r="O287" s="68"/>
      <c r="P287" s="74"/>
      <c r="Q287" s="74"/>
      <c r="R287" s="74"/>
      <c r="S287" s="74"/>
      <c r="T287" s="73"/>
      <c r="U287" s="68"/>
      <c r="V287" s="68"/>
      <c r="W287" s="52">
        <f t="shared" si="15"/>
        <v>27</v>
      </c>
      <c r="X287" s="52">
        <f t="shared" si="14"/>
        <v>1</v>
      </c>
      <c r="Y287" s="52">
        <f t="shared" si="16"/>
        <v>2</v>
      </c>
      <c r="Z287" s="51"/>
      <c r="AA287" s="51" t="s">
        <v>22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ht="39.6" x14ac:dyDescent="0.3">
      <c r="A288" s="68">
        <v>4848</v>
      </c>
      <c r="B288" s="69">
        <v>2019</v>
      </c>
      <c r="C288" s="70" t="s">
        <v>35</v>
      </c>
      <c r="D288" s="70" t="s">
        <v>113</v>
      </c>
      <c r="E288" s="70" t="s">
        <v>20</v>
      </c>
      <c r="F288" s="70" t="s">
        <v>328</v>
      </c>
      <c r="G288" s="71">
        <v>1</v>
      </c>
      <c r="H288" s="77" t="s">
        <v>287</v>
      </c>
      <c r="I288" s="70" t="s">
        <v>165</v>
      </c>
      <c r="J288" s="68"/>
      <c r="K288" s="68">
        <v>6</v>
      </c>
      <c r="L288" s="68">
        <v>48</v>
      </c>
      <c r="M288" s="68">
        <v>1</v>
      </c>
      <c r="N288" s="68"/>
      <c r="O288" s="68"/>
      <c r="P288" s="74"/>
      <c r="Q288" s="74"/>
      <c r="R288" s="74"/>
      <c r="S288" s="74"/>
      <c r="T288" s="73"/>
      <c r="U288" s="68"/>
      <c r="V288" s="68"/>
      <c r="W288" s="52">
        <f t="shared" si="15"/>
        <v>27</v>
      </c>
      <c r="X288" s="52">
        <f t="shared" si="14"/>
        <v>1</v>
      </c>
      <c r="Y288" s="52">
        <f t="shared" si="16"/>
        <v>2</v>
      </c>
      <c r="Z288" s="51"/>
      <c r="AA288" s="51" t="s">
        <v>22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ht="39.6" x14ac:dyDescent="0.3">
      <c r="A289" s="68">
        <v>4848</v>
      </c>
      <c r="B289" s="69">
        <v>2019</v>
      </c>
      <c r="C289" s="70" t="s">
        <v>35</v>
      </c>
      <c r="D289" s="70" t="s">
        <v>128</v>
      </c>
      <c r="E289" s="70" t="s">
        <v>26</v>
      </c>
      <c r="F289" s="70" t="s">
        <v>25</v>
      </c>
      <c r="G289" s="71">
        <v>1</v>
      </c>
      <c r="H289" s="77" t="s">
        <v>287</v>
      </c>
      <c r="I289" s="70" t="s">
        <v>165</v>
      </c>
      <c r="J289" s="68">
        <v>6</v>
      </c>
      <c r="K289" s="68"/>
      <c r="L289" s="68"/>
      <c r="M289" s="68"/>
      <c r="N289" s="68"/>
      <c r="O289" s="68"/>
      <c r="P289" s="74"/>
      <c r="Q289" s="74"/>
      <c r="R289" s="74"/>
      <c r="S289" s="74"/>
      <c r="T289" s="73"/>
      <c r="U289" s="68"/>
      <c r="V289" s="68"/>
      <c r="W289" s="52">
        <f t="shared" si="15"/>
        <v>27</v>
      </c>
      <c r="X289" s="52">
        <f t="shared" si="14"/>
        <v>1</v>
      </c>
      <c r="Y289" s="52">
        <f t="shared" si="16"/>
        <v>2</v>
      </c>
      <c r="Z289" s="51"/>
      <c r="AA289" s="51" t="s">
        <v>61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ht="39.6" x14ac:dyDescent="0.3">
      <c r="A290" s="68">
        <v>4848</v>
      </c>
      <c r="B290" s="69">
        <v>2019</v>
      </c>
      <c r="C290" s="70" t="s">
        <v>35</v>
      </c>
      <c r="D290" s="70" t="s">
        <v>340</v>
      </c>
      <c r="E290" s="70" t="s">
        <v>33</v>
      </c>
      <c r="F290" s="70" t="s">
        <v>328</v>
      </c>
      <c r="G290" s="71">
        <v>1</v>
      </c>
      <c r="H290" s="77" t="s">
        <v>287</v>
      </c>
      <c r="I290" s="70" t="s">
        <v>166</v>
      </c>
      <c r="J290" s="68"/>
      <c r="K290" s="68"/>
      <c r="L290" s="68">
        <v>72</v>
      </c>
      <c r="M290" s="68">
        <v>1</v>
      </c>
      <c r="N290" s="68"/>
      <c r="O290" s="68"/>
      <c r="P290" s="74"/>
      <c r="Q290" s="74"/>
      <c r="R290" s="74"/>
      <c r="S290" s="74"/>
      <c r="T290" s="73"/>
      <c r="U290" s="68"/>
      <c r="V290" s="68"/>
      <c r="W290" s="52">
        <f t="shared" si="15"/>
        <v>27</v>
      </c>
      <c r="X290" s="52">
        <f t="shared" si="14"/>
        <v>1</v>
      </c>
      <c r="Y290" s="52">
        <f t="shared" si="16"/>
        <v>2</v>
      </c>
      <c r="Z290" s="51"/>
      <c r="AA290" s="51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ht="39.6" x14ac:dyDescent="0.3">
      <c r="A291" s="68">
        <v>4848</v>
      </c>
      <c r="B291" s="69">
        <v>2019</v>
      </c>
      <c r="C291" s="70" t="s">
        <v>35</v>
      </c>
      <c r="D291" s="70" t="s">
        <v>128</v>
      </c>
      <c r="E291" s="70" t="s">
        <v>26</v>
      </c>
      <c r="F291" s="70" t="s">
        <v>25</v>
      </c>
      <c r="G291" s="71">
        <v>1</v>
      </c>
      <c r="H291" s="77" t="s">
        <v>287</v>
      </c>
      <c r="I291" s="70" t="s">
        <v>314</v>
      </c>
      <c r="J291" s="68"/>
      <c r="K291" s="68"/>
      <c r="L291" s="68"/>
      <c r="M291" s="68">
        <v>1</v>
      </c>
      <c r="N291" s="68"/>
      <c r="O291" s="68"/>
      <c r="P291" s="74"/>
      <c r="Q291" s="74"/>
      <c r="R291" s="74"/>
      <c r="S291" s="74"/>
      <c r="T291" s="73"/>
      <c r="U291" s="68"/>
      <c r="V291" s="68">
        <v>60</v>
      </c>
      <c r="W291" s="52">
        <f t="shared" si="15"/>
        <v>27</v>
      </c>
      <c r="X291" s="52">
        <f t="shared" si="14"/>
        <v>1</v>
      </c>
      <c r="Y291" s="52">
        <f t="shared" si="16"/>
        <v>2</v>
      </c>
      <c r="Z291" s="51"/>
      <c r="AA291" s="5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ht="39.6" x14ac:dyDescent="0.3">
      <c r="A292" s="68">
        <v>4848</v>
      </c>
      <c r="B292" s="69">
        <v>2019</v>
      </c>
      <c r="C292" s="70" t="s">
        <v>35</v>
      </c>
      <c r="D292" s="70" t="s">
        <v>128</v>
      </c>
      <c r="E292" s="70" t="s">
        <v>26</v>
      </c>
      <c r="F292" s="70" t="s">
        <v>25</v>
      </c>
      <c r="G292" s="71">
        <v>1</v>
      </c>
      <c r="H292" s="77" t="s">
        <v>287</v>
      </c>
      <c r="I292" s="70" t="s">
        <v>162</v>
      </c>
      <c r="J292" s="68"/>
      <c r="K292" s="68"/>
      <c r="L292" s="68"/>
      <c r="M292" s="68"/>
      <c r="N292" s="68"/>
      <c r="O292" s="68"/>
      <c r="P292" s="74"/>
      <c r="Q292" s="74"/>
      <c r="R292" s="74"/>
      <c r="S292" s="74"/>
      <c r="T292" s="73"/>
      <c r="U292" s="68">
        <v>6</v>
      </c>
      <c r="V292" s="68"/>
      <c r="W292" s="52">
        <f t="shared" si="15"/>
        <v>27</v>
      </c>
      <c r="X292" s="52">
        <f t="shared" si="14"/>
        <v>1</v>
      </c>
      <c r="Y292" s="52">
        <f t="shared" si="16"/>
        <v>2</v>
      </c>
      <c r="Z292" s="51"/>
      <c r="AA292" s="51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ht="39.6" x14ac:dyDescent="0.3">
      <c r="A293" s="68">
        <v>4848</v>
      </c>
      <c r="B293" s="69">
        <v>2019</v>
      </c>
      <c r="C293" s="70" t="s">
        <v>35</v>
      </c>
      <c r="D293" s="70" t="s">
        <v>128</v>
      </c>
      <c r="E293" s="70" t="s">
        <v>26</v>
      </c>
      <c r="F293" s="70" t="s">
        <v>25</v>
      </c>
      <c r="G293" s="71">
        <v>1</v>
      </c>
      <c r="H293" s="77" t="s">
        <v>287</v>
      </c>
      <c r="I293" s="70" t="s">
        <v>163</v>
      </c>
      <c r="J293" s="68"/>
      <c r="K293" s="68"/>
      <c r="L293" s="68"/>
      <c r="M293" s="68"/>
      <c r="N293" s="68"/>
      <c r="O293" s="68"/>
      <c r="P293" s="74"/>
      <c r="Q293" s="74"/>
      <c r="R293" s="74"/>
      <c r="S293" s="74"/>
      <c r="T293" s="73"/>
      <c r="U293" s="68">
        <v>6</v>
      </c>
      <c r="V293" s="68"/>
      <c r="W293" s="52">
        <f t="shared" si="15"/>
        <v>27</v>
      </c>
      <c r="X293" s="52">
        <f t="shared" si="14"/>
        <v>1</v>
      </c>
      <c r="Y293" s="52">
        <f t="shared" si="16"/>
        <v>2</v>
      </c>
      <c r="Z293" s="51"/>
      <c r="AA293" s="51" t="s">
        <v>22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ht="39.6" x14ac:dyDescent="0.3">
      <c r="A294" s="68">
        <v>4848</v>
      </c>
      <c r="B294" s="69">
        <v>2019</v>
      </c>
      <c r="C294" s="70" t="s">
        <v>35</v>
      </c>
      <c r="D294" s="70" t="s">
        <v>340</v>
      </c>
      <c r="E294" s="70" t="s">
        <v>33</v>
      </c>
      <c r="F294" s="70" t="s">
        <v>328</v>
      </c>
      <c r="G294" s="71"/>
      <c r="H294" s="77" t="s">
        <v>287</v>
      </c>
      <c r="I294" s="70" t="s">
        <v>314</v>
      </c>
      <c r="J294" s="68"/>
      <c r="K294" s="68"/>
      <c r="L294" s="68"/>
      <c r="M294" s="68"/>
      <c r="N294" s="68"/>
      <c r="O294" s="68"/>
      <c r="P294" s="74"/>
      <c r="Q294" s="74"/>
      <c r="R294" s="74"/>
      <c r="S294" s="74"/>
      <c r="T294" s="73"/>
      <c r="U294" s="68"/>
      <c r="V294" s="68">
        <v>80</v>
      </c>
      <c r="W294" s="52">
        <f t="shared" si="15"/>
        <v>27</v>
      </c>
      <c r="X294" s="52">
        <f t="shared" si="14"/>
        <v>1</v>
      </c>
      <c r="Y294" s="52">
        <f t="shared" si="16"/>
        <v>2</v>
      </c>
      <c r="Z294" s="51"/>
      <c r="AA294" s="51" t="s">
        <v>22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ht="39.6" x14ac:dyDescent="0.3">
      <c r="A295" s="68">
        <v>4848</v>
      </c>
      <c r="B295" s="69">
        <v>2019</v>
      </c>
      <c r="C295" s="70" t="s">
        <v>35</v>
      </c>
      <c r="D295" s="70" t="s">
        <v>133</v>
      </c>
      <c r="E295" s="70" t="s">
        <v>20</v>
      </c>
      <c r="F295" s="70" t="s">
        <v>81</v>
      </c>
      <c r="G295" s="71">
        <v>1</v>
      </c>
      <c r="H295" s="77" t="s">
        <v>287</v>
      </c>
      <c r="I295" s="70" t="s">
        <v>314</v>
      </c>
      <c r="J295" s="68"/>
      <c r="K295" s="68"/>
      <c r="L295" s="68"/>
      <c r="M295" s="68"/>
      <c r="N295" s="68"/>
      <c r="O295" s="68"/>
      <c r="P295" s="74"/>
      <c r="Q295" s="74"/>
      <c r="R295" s="74"/>
      <c r="S295" s="74"/>
      <c r="T295" s="73"/>
      <c r="U295" s="68"/>
      <c r="V295" s="68">
        <v>20</v>
      </c>
      <c r="W295" s="52">
        <f t="shared" si="15"/>
        <v>27</v>
      </c>
      <c r="X295" s="52">
        <f t="shared" si="14"/>
        <v>1</v>
      </c>
      <c r="Y295" s="52">
        <f t="shared" si="16"/>
        <v>2</v>
      </c>
      <c r="Z295" s="51"/>
      <c r="AA295" s="51" t="s">
        <v>22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ht="39.6" x14ac:dyDescent="0.3">
      <c r="A296" s="68">
        <v>4848</v>
      </c>
      <c r="B296" s="69">
        <v>2019</v>
      </c>
      <c r="C296" s="70" t="s">
        <v>35</v>
      </c>
      <c r="D296" s="70" t="s">
        <v>133</v>
      </c>
      <c r="E296" s="70" t="s">
        <v>20</v>
      </c>
      <c r="F296" s="70" t="s">
        <v>81</v>
      </c>
      <c r="G296" s="71">
        <v>1</v>
      </c>
      <c r="H296" s="77" t="s">
        <v>287</v>
      </c>
      <c r="I296" s="70" t="s">
        <v>159</v>
      </c>
      <c r="J296" s="68"/>
      <c r="K296" s="68">
        <v>24</v>
      </c>
      <c r="L296" s="68"/>
      <c r="M296" s="68">
        <v>1</v>
      </c>
      <c r="N296" s="68"/>
      <c r="O296" s="68"/>
      <c r="P296" s="74"/>
      <c r="Q296" s="74"/>
      <c r="R296" s="74"/>
      <c r="S296" s="74"/>
      <c r="T296" s="73"/>
      <c r="U296" s="68"/>
      <c r="V296" s="68"/>
      <c r="W296" s="52">
        <f t="shared" si="15"/>
        <v>27</v>
      </c>
      <c r="X296" s="52">
        <f t="shared" si="14"/>
        <v>1</v>
      </c>
      <c r="Y296" s="52">
        <f t="shared" si="16"/>
        <v>2</v>
      </c>
      <c r="Z296" s="51"/>
      <c r="AA296" s="51" t="s">
        <v>61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ht="39.6" x14ac:dyDescent="0.3">
      <c r="A297" s="68">
        <v>4848</v>
      </c>
      <c r="B297" s="69">
        <v>2019</v>
      </c>
      <c r="C297" s="70" t="s">
        <v>35</v>
      </c>
      <c r="D297" s="70" t="s">
        <v>340</v>
      </c>
      <c r="E297" s="70" t="s">
        <v>33</v>
      </c>
      <c r="F297" s="70" t="s">
        <v>328</v>
      </c>
      <c r="G297" s="71"/>
      <c r="H297" s="77" t="s">
        <v>287</v>
      </c>
      <c r="I297" s="70" t="s">
        <v>162</v>
      </c>
      <c r="J297" s="68"/>
      <c r="K297" s="68"/>
      <c r="L297" s="68"/>
      <c r="M297" s="68"/>
      <c r="N297" s="68"/>
      <c r="O297" s="68"/>
      <c r="P297" s="75"/>
      <c r="Q297" s="75"/>
      <c r="R297" s="75"/>
      <c r="S297" s="75"/>
      <c r="T297" s="73"/>
      <c r="U297" s="68">
        <v>8</v>
      </c>
      <c r="V297" s="68"/>
      <c r="W297" s="52">
        <f t="shared" si="15"/>
        <v>27</v>
      </c>
      <c r="X297" s="52">
        <f t="shared" si="14"/>
        <v>1</v>
      </c>
      <c r="Y297" s="52">
        <f t="shared" si="16"/>
        <v>2</v>
      </c>
      <c r="Z297" s="51"/>
      <c r="AA297" s="51" t="s">
        <v>22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ht="39.6" x14ac:dyDescent="0.3">
      <c r="A298" s="68">
        <v>4848</v>
      </c>
      <c r="B298" s="69">
        <v>2019</v>
      </c>
      <c r="C298" s="70" t="s">
        <v>35</v>
      </c>
      <c r="D298" s="70" t="s">
        <v>133</v>
      </c>
      <c r="E298" s="70" t="s">
        <v>20</v>
      </c>
      <c r="F298" s="70" t="s">
        <v>81</v>
      </c>
      <c r="G298" s="71">
        <v>1</v>
      </c>
      <c r="H298" s="77" t="s">
        <v>287</v>
      </c>
      <c r="I298" s="70" t="s">
        <v>162</v>
      </c>
      <c r="J298" s="68"/>
      <c r="K298" s="68"/>
      <c r="L298" s="68"/>
      <c r="M298" s="68"/>
      <c r="N298" s="68"/>
      <c r="O298" s="68"/>
      <c r="P298" s="75"/>
      <c r="Q298" s="75"/>
      <c r="R298" s="75"/>
      <c r="S298" s="75"/>
      <c r="T298" s="73"/>
      <c r="U298" s="68">
        <v>2</v>
      </c>
      <c r="V298" s="68"/>
      <c r="W298" s="52">
        <f t="shared" si="15"/>
        <v>27</v>
      </c>
      <c r="X298" s="52">
        <f t="shared" si="14"/>
        <v>1</v>
      </c>
      <c r="Y298" s="52">
        <f t="shared" si="16"/>
        <v>2</v>
      </c>
      <c r="Z298" s="51"/>
      <c r="AA298" s="51" t="s">
        <v>22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ht="39.6" x14ac:dyDescent="0.3">
      <c r="A299" s="68">
        <v>4848</v>
      </c>
      <c r="B299" s="69">
        <v>2019</v>
      </c>
      <c r="C299" s="70" t="s">
        <v>35</v>
      </c>
      <c r="D299" s="70" t="s">
        <v>340</v>
      </c>
      <c r="E299" s="70" t="s">
        <v>33</v>
      </c>
      <c r="F299" s="70" t="s">
        <v>328</v>
      </c>
      <c r="G299" s="71"/>
      <c r="H299" s="77" t="s">
        <v>287</v>
      </c>
      <c r="I299" s="70" t="s">
        <v>163</v>
      </c>
      <c r="J299" s="68"/>
      <c r="K299" s="68"/>
      <c r="L299" s="68"/>
      <c r="M299" s="68"/>
      <c r="N299" s="68"/>
      <c r="O299" s="68"/>
      <c r="P299" s="75"/>
      <c r="Q299" s="75"/>
      <c r="R299" s="75"/>
      <c r="S299" s="75"/>
      <c r="T299" s="73"/>
      <c r="U299" s="68">
        <v>8</v>
      </c>
      <c r="V299" s="68"/>
      <c r="W299" s="52">
        <f t="shared" si="15"/>
        <v>27</v>
      </c>
      <c r="X299" s="52">
        <f t="shared" si="14"/>
        <v>1</v>
      </c>
      <c r="Y299" s="52">
        <f t="shared" si="16"/>
        <v>2</v>
      </c>
      <c r="Z299" s="51"/>
      <c r="AA299" s="51" t="s">
        <v>22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ht="39.6" x14ac:dyDescent="0.3">
      <c r="A300" s="68">
        <v>4848</v>
      </c>
      <c r="B300" s="69">
        <v>2019</v>
      </c>
      <c r="C300" s="70" t="s">
        <v>35</v>
      </c>
      <c r="D300" s="70" t="s">
        <v>133</v>
      </c>
      <c r="E300" s="70" t="s">
        <v>20</v>
      </c>
      <c r="F300" s="70" t="s">
        <v>81</v>
      </c>
      <c r="G300" s="71">
        <v>1</v>
      </c>
      <c r="H300" s="77" t="s">
        <v>287</v>
      </c>
      <c r="I300" s="70" t="s">
        <v>163</v>
      </c>
      <c r="J300" s="68"/>
      <c r="K300" s="68"/>
      <c r="L300" s="68"/>
      <c r="M300" s="68"/>
      <c r="N300" s="68"/>
      <c r="O300" s="68"/>
      <c r="P300" s="75"/>
      <c r="Q300" s="75"/>
      <c r="R300" s="75"/>
      <c r="S300" s="75"/>
      <c r="T300" s="73"/>
      <c r="U300" s="68">
        <v>2</v>
      </c>
      <c r="V300" s="68"/>
      <c r="W300" s="52">
        <f t="shared" si="15"/>
        <v>27</v>
      </c>
      <c r="X300" s="52">
        <f t="shared" si="14"/>
        <v>1</v>
      </c>
      <c r="Y300" s="52">
        <f t="shared" si="16"/>
        <v>2</v>
      </c>
      <c r="Z300" s="51"/>
      <c r="AA300" s="51" t="s">
        <v>311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ht="39.6" x14ac:dyDescent="0.3">
      <c r="A301" s="68">
        <v>4848</v>
      </c>
      <c r="B301" s="69">
        <v>2019</v>
      </c>
      <c r="C301" s="70" t="s">
        <v>35</v>
      </c>
      <c r="D301" s="70" t="s">
        <v>167</v>
      </c>
      <c r="E301" s="70" t="s">
        <v>20</v>
      </c>
      <c r="F301" s="70" t="s">
        <v>81</v>
      </c>
      <c r="G301" s="71">
        <v>0.25</v>
      </c>
      <c r="H301" s="77" t="s">
        <v>287</v>
      </c>
      <c r="I301" s="70" t="s">
        <v>168</v>
      </c>
      <c r="J301" s="68"/>
      <c r="K301" s="68"/>
      <c r="L301" s="68">
        <v>18</v>
      </c>
      <c r="M301" s="68">
        <v>1</v>
      </c>
      <c r="N301" s="68"/>
      <c r="O301" s="68"/>
      <c r="P301" s="75"/>
      <c r="Q301" s="75"/>
      <c r="R301" s="75"/>
      <c r="S301" s="75"/>
      <c r="T301" s="73"/>
      <c r="U301" s="68"/>
      <c r="V301" s="68"/>
      <c r="W301" s="52">
        <f t="shared" si="15"/>
        <v>27</v>
      </c>
      <c r="X301" s="52">
        <f t="shared" si="14"/>
        <v>1</v>
      </c>
      <c r="Y301" s="52">
        <f t="shared" si="16"/>
        <v>2</v>
      </c>
      <c r="Z301" s="51"/>
      <c r="AA301" s="5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ht="39.6" x14ac:dyDescent="0.3">
      <c r="A302" s="68">
        <v>4848</v>
      </c>
      <c r="B302" s="69">
        <v>2019</v>
      </c>
      <c r="C302" s="70" t="s">
        <v>35</v>
      </c>
      <c r="D302" s="70" t="s">
        <v>276</v>
      </c>
      <c r="E302" s="70" t="s">
        <v>63</v>
      </c>
      <c r="F302" s="70" t="s">
        <v>328</v>
      </c>
      <c r="G302" s="71">
        <v>1</v>
      </c>
      <c r="H302" s="77" t="s">
        <v>287</v>
      </c>
      <c r="I302" s="70" t="s">
        <v>162</v>
      </c>
      <c r="J302" s="68"/>
      <c r="K302" s="68"/>
      <c r="L302" s="68"/>
      <c r="M302" s="68"/>
      <c r="N302" s="68"/>
      <c r="O302" s="68"/>
      <c r="P302" s="75"/>
      <c r="Q302" s="75"/>
      <c r="R302" s="75"/>
      <c r="S302" s="75"/>
      <c r="T302" s="73"/>
      <c r="U302" s="68">
        <v>6</v>
      </c>
      <c r="V302" s="68"/>
      <c r="W302" s="52">
        <f t="shared" si="15"/>
        <v>27</v>
      </c>
      <c r="X302" s="52">
        <f t="shared" si="14"/>
        <v>1</v>
      </c>
      <c r="Y302" s="52">
        <f t="shared" si="16"/>
        <v>2</v>
      </c>
      <c r="Z302" s="51"/>
      <c r="AA302" s="51" t="s">
        <v>22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ht="39.6" x14ac:dyDescent="0.3">
      <c r="A303" s="68">
        <v>4848</v>
      </c>
      <c r="B303" s="69">
        <v>2019</v>
      </c>
      <c r="C303" s="70" t="s">
        <v>35</v>
      </c>
      <c r="D303" s="70" t="s">
        <v>276</v>
      </c>
      <c r="E303" s="70" t="s">
        <v>63</v>
      </c>
      <c r="F303" s="70" t="s">
        <v>328</v>
      </c>
      <c r="G303" s="71">
        <v>1</v>
      </c>
      <c r="H303" s="77" t="s">
        <v>287</v>
      </c>
      <c r="I303" s="70" t="s">
        <v>163</v>
      </c>
      <c r="J303" s="68"/>
      <c r="K303" s="68"/>
      <c r="L303" s="68"/>
      <c r="M303" s="68"/>
      <c r="N303" s="68"/>
      <c r="O303" s="68"/>
      <c r="P303" s="75"/>
      <c r="Q303" s="75"/>
      <c r="R303" s="75"/>
      <c r="S303" s="75"/>
      <c r="T303" s="73"/>
      <c r="U303" s="68">
        <v>6</v>
      </c>
      <c r="V303" s="68"/>
      <c r="W303" s="52">
        <f t="shared" si="15"/>
        <v>27</v>
      </c>
      <c r="X303" s="52">
        <f t="shared" si="14"/>
        <v>1</v>
      </c>
      <c r="Y303" s="52">
        <f t="shared" si="16"/>
        <v>2</v>
      </c>
      <c r="Z303" s="51"/>
      <c r="AA303" s="51" t="s">
        <v>22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ht="39.6" x14ac:dyDescent="0.3">
      <c r="A304" s="68">
        <v>4848</v>
      </c>
      <c r="B304" s="69">
        <v>2019</v>
      </c>
      <c r="C304" s="70" t="s">
        <v>35</v>
      </c>
      <c r="D304" s="70" t="s">
        <v>276</v>
      </c>
      <c r="E304" s="70" t="s">
        <v>63</v>
      </c>
      <c r="F304" s="70" t="s">
        <v>328</v>
      </c>
      <c r="G304" s="71">
        <v>1</v>
      </c>
      <c r="H304" s="77" t="s">
        <v>287</v>
      </c>
      <c r="I304" s="70" t="s">
        <v>314</v>
      </c>
      <c r="J304" s="68"/>
      <c r="K304" s="68"/>
      <c r="L304" s="68"/>
      <c r="M304" s="68"/>
      <c r="N304" s="68"/>
      <c r="O304" s="68"/>
      <c r="P304" s="75"/>
      <c r="Q304" s="75"/>
      <c r="R304" s="75"/>
      <c r="S304" s="75"/>
      <c r="T304" s="73"/>
      <c r="U304" s="68"/>
      <c r="V304" s="68">
        <v>60</v>
      </c>
      <c r="W304" s="52">
        <f t="shared" si="15"/>
        <v>27</v>
      </c>
      <c r="X304" s="52">
        <f t="shared" si="14"/>
        <v>1</v>
      </c>
      <c r="Y304" s="52">
        <f t="shared" si="16"/>
        <v>2</v>
      </c>
      <c r="Z304" s="51"/>
      <c r="AA304" s="51" t="s">
        <v>22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ht="39.6" x14ac:dyDescent="0.3">
      <c r="A305" s="68">
        <v>4848</v>
      </c>
      <c r="B305" s="69">
        <v>2019</v>
      </c>
      <c r="C305" s="70" t="s">
        <v>35</v>
      </c>
      <c r="D305" s="70" t="s">
        <v>115</v>
      </c>
      <c r="E305" s="70" t="s">
        <v>33</v>
      </c>
      <c r="F305" s="70" t="s">
        <v>25</v>
      </c>
      <c r="G305" s="71">
        <v>0.75</v>
      </c>
      <c r="H305" s="77" t="s">
        <v>287</v>
      </c>
      <c r="I305" s="70" t="s">
        <v>164</v>
      </c>
      <c r="J305" s="68"/>
      <c r="K305" s="68"/>
      <c r="L305" s="68"/>
      <c r="M305" s="68">
        <v>1</v>
      </c>
      <c r="N305" s="68">
        <v>1</v>
      </c>
      <c r="O305" s="68"/>
      <c r="P305" s="75"/>
      <c r="Q305" s="75"/>
      <c r="R305" s="75"/>
      <c r="S305" s="75"/>
      <c r="T305" s="73"/>
      <c r="U305" s="68"/>
      <c r="V305" s="68"/>
      <c r="W305" s="52">
        <f t="shared" si="15"/>
        <v>27</v>
      </c>
      <c r="X305" s="52">
        <f t="shared" si="14"/>
        <v>1</v>
      </c>
      <c r="Y305" s="52">
        <f t="shared" si="16"/>
        <v>2</v>
      </c>
      <c r="Z305" s="51"/>
      <c r="AA305" s="51" t="s">
        <v>311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ht="39.6" x14ac:dyDescent="0.3">
      <c r="A306" s="68">
        <v>4848</v>
      </c>
      <c r="B306" s="69">
        <v>2019</v>
      </c>
      <c r="C306" s="70" t="s">
        <v>35</v>
      </c>
      <c r="D306" s="70" t="s">
        <v>115</v>
      </c>
      <c r="E306" s="70" t="s">
        <v>33</v>
      </c>
      <c r="F306" s="70" t="s">
        <v>25</v>
      </c>
      <c r="G306" s="71">
        <v>0.75</v>
      </c>
      <c r="H306" s="77" t="s">
        <v>287</v>
      </c>
      <c r="I306" s="70" t="s">
        <v>169</v>
      </c>
      <c r="J306" s="68">
        <v>14</v>
      </c>
      <c r="K306" s="68">
        <v>22</v>
      </c>
      <c r="L306" s="68"/>
      <c r="M306" s="68">
        <v>1</v>
      </c>
      <c r="N306" s="68"/>
      <c r="O306" s="68"/>
      <c r="P306" s="75"/>
      <c r="Q306" s="75"/>
      <c r="R306" s="75"/>
      <c r="S306" s="75"/>
      <c r="T306" s="73"/>
      <c r="U306" s="68"/>
      <c r="V306" s="68"/>
      <c r="W306" s="52">
        <f t="shared" si="15"/>
        <v>27</v>
      </c>
      <c r="X306" s="52">
        <f t="shared" si="14"/>
        <v>1</v>
      </c>
      <c r="Y306" s="52">
        <f t="shared" si="16"/>
        <v>2</v>
      </c>
      <c r="Z306" s="51"/>
      <c r="AA306" s="51" t="s">
        <v>22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ht="52.8" x14ac:dyDescent="0.3">
      <c r="A307" s="68">
        <v>4848</v>
      </c>
      <c r="B307" s="69">
        <v>2019</v>
      </c>
      <c r="C307" s="70" t="s">
        <v>35</v>
      </c>
      <c r="D307" s="70" t="s">
        <v>113</v>
      </c>
      <c r="E307" s="70" t="s">
        <v>20</v>
      </c>
      <c r="F307" s="70" t="s">
        <v>328</v>
      </c>
      <c r="G307" s="71"/>
      <c r="H307" s="77" t="s">
        <v>287</v>
      </c>
      <c r="I307" s="70" t="s">
        <v>170</v>
      </c>
      <c r="J307" s="68"/>
      <c r="K307" s="68">
        <v>12</v>
      </c>
      <c r="L307" s="68"/>
      <c r="M307" s="68"/>
      <c r="N307" s="68"/>
      <c r="O307" s="68"/>
      <c r="P307" s="75"/>
      <c r="Q307" s="75"/>
      <c r="R307" s="75"/>
      <c r="S307" s="75"/>
      <c r="T307" s="73"/>
      <c r="U307" s="68"/>
      <c r="V307" s="68"/>
      <c r="W307" s="52">
        <f t="shared" si="15"/>
        <v>27</v>
      </c>
      <c r="X307" s="52">
        <f t="shared" si="14"/>
        <v>1</v>
      </c>
      <c r="Y307" s="52">
        <f t="shared" si="16"/>
        <v>2</v>
      </c>
      <c r="Z307" s="51"/>
      <c r="AA307" s="51" t="s">
        <v>61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ht="52.8" x14ac:dyDescent="0.3">
      <c r="A308" s="68">
        <v>4848</v>
      </c>
      <c r="B308" s="69">
        <v>2019</v>
      </c>
      <c r="C308" s="70" t="s">
        <v>35</v>
      </c>
      <c r="D308" s="70" t="s">
        <v>340</v>
      </c>
      <c r="E308" s="70" t="s">
        <v>33</v>
      </c>
      <c r="F308" s="70" t="s">
        <v>328</v>
      </c>
      <c r="G308" s="71"/>
      <c r="H308" s="77" t="s">
        <v>287</v>
      </c>
      <c r="I308" s="70" t="s">
        <v>170</v>
      </c>
      <c r="J308" s="68">
        <v>12</v>
      </c>
      <c r="K308" s="68"/>
      <c r="L308" s="68"/>
      <c r="M308" s="68">
        <v>1</v>
      </c>
      <c r="N308" s="68"/>
      <c r="O308" s="68"/>
      <c r="P308" s="75"/>
      <c r="Q308" s="75"/>
      <c r="R308" s="75"/>
      <c r="S308" s="75"/>
      <c r="T308" s="73"/>
      <c r="U308" s="68"/>
      <c r="V308" s="68"/>
      <c r="W308" s="52">
        <f t="shared" si="15"/>
        <v>27</v>
      </c>
      <c r="X308" s="52">
        <f t="shared" si="14"/>
        <v>1</v>
      </c>
      <c r="Y308" s="52">
        <f t="shared" si="16"/>
        <v>2</v>
      </c>
      <c r="Z308" s="51"/>
      <c r="AA308" s="51" t="s">
        <v>22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ht="52.8" x14ac:dyDescent="0.3">
      <c r="A309" s="68">
        <v>4848</v>
      </c>
      <c r="B309" s="69">
        <v>2019</v>
      </c>
      <c r="C309" s="70" t="s">
        <v>35</v>
      </c>
      <c r="D309" s="70" t="s">
        <v>273</v>
      </c>
      <c r="E309" s="70" t="s">
        <v>20</v>
      </c>
      <c r="F309" s="70" t="s">
        <v>328</v>
      </c>
      <c r="G309" s="71">
        <v>0.75</v>
      </c>
      <c r="H309" s="77" t="s">
        <v>287</v>
      </c>
      <c r="I309" s="70" t="s">
        <v>170</v>
      </c>
      <c r="J309" s="68"/>
      <c r="K309" s="68">
        <v>12</v>
      </c>
      <c r="L309" s="68"/>
      <c r="M309" s="68">
        <v>1</v>
      </c>
      <c r="N309" s="68"/>
      <c r="O309" s="68"/>
      <c r="P309" s="75"/>
      <c r="Q309" s="75"/>
      <c r="R309" s="75"/>
      <c r="S309" s="75"/>
      <c r="T309" s="73"/>
      <c r="U309" s="68"/>
      <c r="V309" s="68"/>
      <c r="W309" s="52">
        <f t="shared" si="15"/>
        <v>27</v>
      </c>
      <c r="X309" s="52">
        <f t="shared" si="14"/>
        <v>1</v>
      </c>
      <c r="Y309" s="52">
        <f t="shared" si="16"/>
        <v>2</v>
      </c>
      <c r="Z309" s="51"/>
      <c r="AA309" s="51" t="s">
        <v>311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ht="39.6" x14ac:dyDescent="0.3">
      <c r="A310" s="68">
        <v>4848</v>
      </c>
      <c r="B310" s="69">
        <v>2019</v>
      </c>
      <c r="C310" s="70" t="s">
        <v>35</v>
      </c>
      <c r="D310" s="70" t="s">
        <v>115</v>
      </c>
      <c r="E310" s="70" t="s">
        <v>33</v>
      </c>
      <c r="F310" s="70" t="s">
        <v>25</v>
      </c>
      <c r="G310" s="71">
        <v>0.75</v>
      </c>
      <c r="H310" s="77" t="s">
        <v>287</v>
      </c>
      <c r="I310" s="70" t="s">
        <v>315</v>
      </c>
      <c r="J310" s="68"/>
      <c r="K310" s="68"/>
      <c r="L310" s="68"/>
      <c r="M310" s="68"/>
      <c r="N310" s="68"/>
      <c r="O310" s="68"/>
      <c r="P310" s="75"/>
      <c r="Q310" s="75"/>
      <c r="R310" s="75">
        <v>5</v>
      </c>
      <c r="S310" s="75">
        <v>8</v>
      </c>
      <c r="T310" s="73"/>
      <c r="U310" s="68"/>
      <c r="V310" s="68"/>
      <c r="W310" s="52">
        <f t="shared" si="15"/>
        <v>27</v>
      </c>
      <c r="X310" s="52">
        <f t="shared" si="14"/>
        <v>1</v>
      </c>
      <c r="Y310" s="52">
        <f t="shared" si="16"/>
        <v>2</v>
      </c>
      <c r="Z310" s="51"/>
      <c r="AA310" s="51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ht="39.6" x14ac:dyDescent="0.3">
      <c r="A311" s="68">
        <v>5791</v>
      </c>
      <c r="B311" s="69">
        <v>2019</v>
      </c>
      <c r="C311" s="70" t="s">
        <v>35</v>
      </c>
      <c r="D311" s="70" t="s">
        <v>72</v>
      </c>
      <c r="E311" s="70" t="s">
        <v>26</v>
      </c>
      <c r="F311" s="70" t="s">
        <v>25</v>
      </c>
      <c r="G311" s="71">
        <v>1</v>
      </c>
      <c r="H311" s="77" t="s">
        <v>288</v>
      </c>
      <c r="I311" s="70" t="s">
        <v>310</v>
      </c>
      <c r="J311" s="68"/>
      <c r="K311" s="68">
        <v>54</v>
      </c>
      <c r="L311" s="68">
        <v>144</v>
      </c>
      <c r="M311" s="68">
        <v>1</v>
      </c>
      <c r="N311" s="68">
        <v>1</v>
      </c>
      <c r="O311" s="68"/>
      <c r="P311" s="75"/>
      <c r="Q311" s="75"/>
      <c r="R311" s="75"/>
      <c r="S311" s="75"/>
      <c r="T311" s="73"/>
      <c r="U311" s="68"/>
      <c r="V311" s="68"/>
      <c r="W311" s="52">
        <f t="shared" si="15"/>
        <v>29</v>
      </c>
      <c r="X311" s="52">
        <f t="shared" si="14"/>
        <v>1</v>
      </c>
      <c r="Y311" s="52">
        <f t="shared" si="16"/>
        <v>2</v>
      </c>
      <c r="Z311" s="51"/>
      <c r="AA311" s="51" t="s">
        <v>61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ht="39.6" x14ac:dyDescent="0.3">
      <c r="A312" s="68">
        <v>5791</v>
      </c>
      <c r="B312" s="69">
        <v>2019</v>
      </c>
      <c r="C312" s="70" t="s">
        <v>35</v>
      </c>
      <c r="D312" s="70" t="s">
        <v>72</v>
      </c>
      <c r="E312" s="70" t="s">
        <v>26</v>
      </c>
      <c r="F312" s="70" t="s">
        <v>25</v>
      </c>
      <c r="G312" s="71">
        <v>1</v>
      </c>
      <c r="H312" s="77" t="s">
        <v>288</v>
      </c>
      <c r="I312" s="70" t="s">
        <v>308</v>
      </c>
      <c r="J312" s="68">
        <v>18</v>
      </c>
      <c r="K312" s="68"/>
      <c r="L312" s="68">
        <v>72</v>
      </c>
      <c r="M312" s="68">
        <v>1</v>
      </c>
      <c r="N312" s="68">
        <v>1</v>
      </c>
      <c r="O312" s="68"/>
      <c r="P312" s="75"/>
      <c r="Q312" s="75"/>
      <c r="R312" s="75"/>
      <c r="S312" s="75"/>
      <c r="T312" s="73"/>
      <c r="U312" s="68"/>
      <c r="V312" s="68"/>
      <c r="W312" s="52">
        <f t="shared" si="15"/>
        <v>29</v>
      </c>
      <c r="X312" s="52">
        <f t="shared" si="14"/>
        <v>1</v>
      </c>
      <c r="Y312" s="52">
        <f t="shared" si="16"/>
        <v>2</v>
      </c>
      <c r="Z312" s="51"/>
      <c r="AA312" s="51" t="s">
        <v>22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ht="39.6" x14ac:dyDescent="0.3">
      <c r="A313" s="68">
        <v>5791</v>
      </c>
      <c r="B313" s="69">
        <v>2019</v>
      </c>
      <c r="C313" s="70" t="s">
        <v>35</v>
      </c>
      <c r="D313" s="70" t="s">
        <v>113</v>
      </c>
      <c r="E313" s="70" t="s">
        <v>20</v>
      </c>
      <c r="F313" s="70" t="s">
        <v>81</v>
      </c>
      <c r="G313" s="71">
        <v>0.25</v>
      </c>
      <c r="H313" s="77" t="s">
        <v>288</v>
      </c>
      <c r="I313" s="70" t="s">
        <v>142</v>
      </c>
      <c r="J313" s="68"/>
      <c r="K313" s="68">
        <v>22</v>
      </c>
      <c r="L313" s="68">
        <v>44</v>
      </c>
      <c r="M313" s="68">
        <v>1</v>
      </c>
      <c r="N313" s="68"/>
      <c r="O313" s="68"/>
      <c r="P313" s="75"/>
      <c r="Q313" s="75"/>
      <c r="R313" s="75"/>
      <c r="S313" s="75"/>
      <c r="T313" s="73"/>
      <c r="U313" s="68"/>
      <c r="V313" s="68"/>
      <c r="W313" s="52">
        <f t="shared" si="15"/>
        <v>29</v>
      </c>
      <c r="X313" s="52">
        <f t="shared" si="14"/>
        <v>1</v>
      </c>
      <c r="Y313" s="52">
        <f t="shared" si="16"/>
        <v>2</v>
      </c>
      <c r="Z313" s="51"/>
      <c r="AA313" s="51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ht="52.8" x14ac:dyDescent="0.3">
      <c r="A314" s="68">
        <v>5791</v>
      </c>
      <c r="B314" s="69">
        <v>2019</v>
      </c>
      <c r="C314" s="70" t="s">
        <v>35</v>
      </c>
      <c r="D314" s="70" t="s">
        <v>113</v>
      </c>
      <c r="E314" s="70" t="s">
        <v>20</v>
      </c>
      <c r="F314" s="70" t="s">
        <v>81</v>
      </c>
      <c r="G314" s="71">
        <v>0.25</v>
      </c>
      <c r="H314" s="77" t="s">
        <v>288</v>
      </c>
      <c r="I314" s="70" t="s">
        <v>189</v>
      </c>
      <c r="J314" s="68"/>
      <c r="K314" s="68"/>
      <c r="L314" s="68"/>
      <c r="M314" s="68"/>
      <c r="N314" s="68"/>
      <c r="O314" s="68"/>
      <c r="P314" s="75"/>
      <c r="Q314" s="75"/>
      <c r="R314" s="75"/>
      <c r="S314" s="75"/>
      <c r="T314" s="73"/>
      <c r="U314" s="68">
        <v>40</v>
      </c>
      <c r="V314" s="68"/>
      <c r="W314" s="52">
        <f t="shared" si="15"/>
        <v>29</v>
      </c>
      <c r="X314" s="52">
        <f t="shared" si="14"/>
        <v>1</v>
      </c>
      <c r="Y314" s="52">
        <f t="shared" si="16"/>
        <v>2</v>
      </c>
      <c r="Z314" s="51"/>
      <c r="AA314" s="51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ht="39.6" x14ac:dyDescent="0.3">
      <c r="A315" s="68">
        <v>5791</v>
      </c>
      <c r="B315" s="69">
        <v>2019</v>
      </c>
      <c r="C315" s="70" t="s">
        <v>35</v>
      </c>
      <c r="D315" s="70" t="s">
        <v>188</v>
      </c>
      <c r="E315" s="70" t="s">
        <v>26</v>
      </c>
      <c r="F315" s="70" t="s">
        <v>25</v>
      </c>
      <c r="G315" s="71">
        <v>1</v>
      </c>
      <c r="H315" s="77" t="s">
        <v>288</v>
      </c>
      <c r="I315" s="70" t="s">
        <v>295</v>
      </c>
      <c r="J315" s="68">
        <v>18</v>
      </c>
      <c r="K315" s="68"/>
      <c r="L315" s="68">
        <v>72</v>
      </c>
      <c r="M315" s="68">
        <v>1</v>
      </c>
      <c r="N315" s="68"/>
      <c r="O315" s="68"/>
      <c r="P315" s="75">
        <v>1</v>
      </c>
      <c r="Q315" s="75"/>
      <c r="R315" s="75"/>
      <c r="S315" s="75"/>
      <c r="T315" s="73"/>
      <c r="U315" s="68"/>
      <c r="V315" s="68"/>
      <c r="W315" s="52">
        <f t="shared" si="15"/>
        <v>29</v>
      </c>
      <c r="X315" s="52">
        <f t="shared" si="14"/>
        <v>1</v>
      </c>
      <c r="Y315" s="52">
        <f t="shared" si="16"/>
        <v>2</v>
      </c>
      <c r="Z315" s="51"/>
      <c r="AA315" s="51" t="s">
        <v>61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ht="39.6" x14ac:dyDescent="0.3">
      <c r="A316" s="68">
        <v>5791</v>
      </c>
      <c r="B316" s="69">
        <v>2019</v>
      </c>
      <c r="C316" s="70" t="s">
        <v>35</v>
      </c>
      <c r="D316" s="70" t="s">
        <v>188</v>
      </c>
      <c r="E316" s="70" t="s">
        <v>26</v>
      </c>
      <c r="F316" s="70" t="s">
        <v>25</v>
      </c>
      <c r="G316" s="71">
        <v>1</v>
      </c>
      <c r="H316" s="77" t="s">
        <v>288</v>
      </c>
      <c r="I316" s="70" t="s">
        <v>293</v>
      </c>
      <c r="J316" s="68">
        <v>18</v>
      </c>
      <c r="K316" s="68"/>
      <c r="L316" s="68">
        <v>36</v>
      </c>
      <c r="M316" s="68">
        <v>1</v>
      </c>
      <c r="N316" s="68"/>
      <c r="O316" s="68"/>
      <c r="P316" s="75">
        <v>1</v>
      </c>
      <c r="Q316" s="75"/>
      <c r="R316" s="75"/>
      <c r="S316" s="75"/>
      <c r="T316" s="73"/>
      <c r="U316" s="68"/>
      <c r="V316" s="68"/>
      <c r="W316" s="52">
        <f t="shared" si="15"/>
        <v>29</v>
      </c>
      <c r="X316" s="52">
        <f t="shared" si="14"/>
        <v>1</v>
      </c>
      <c r="Y316" s="52">
        <f t="shared" si="16"/>
        <v>2</v>
      </c>
      <c r="Z316" s="51"/>
      <c r="AA316" s="51" t="s">
        <v>22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ht="39.6" x14ac:dyDescent="0.3">
      <c r="A317" s="68">
        <v>5791</v>
      </c>
      <c r="B317" s="69">
        <v>2019</v>
      </c>
      <c r="C317" s="70" t="s">
        <v>35</v>
      </c>
      <c r="D317" s="70" t="s">
        <v>188</v>
      </c>
      <c r="E317" s="70" t="s">
        <v>26</v>
      </c>
      <c r="F317" s="70" t="s">
        <v>25</v>
      </c>
      <c r="G317" s="71">
        <v>1</v>
      </c>
      <c r="H317" s="77" t="s">
        <v>288</v>
      </c>
      <c r="I317" s="70" t="s">
        <v>292</v>
      </c>
      <c r="J317" s="68"/>
      <c r="K317" s="68">
        <v>18</v>
      </c>
      <c r="L317" s="68"/>
      <c r="M317" s="68">
        <v>1</v>
      </c>
      <c r="N317" s="68"/>
      <c r="O317" s="68"/>
      <c r="P317" s="75">
        <v>1</v>
      </c>
      <c r="Q317" s="75"/>
      <c r="R317" s="75"/>
      <c r="S317" s="75"/>
      <c r="T317" s="73"/>
      <c r="U317" s="68"/>
      <c r="V317" s="68"/>
      <c r="W317" s="52">
        <f t="shared" si="15"/>
        <v>29</v>
      </c>
      <c r="X317" s="52">
        <f t="shared" si="14"/>
        <v>1</v>
      </c>
      <c r="Y317" s="52">
        <f t="shared" si="16"/>
        <v>2</v>
      </c>
      <c r="Z317" s="51"/>
      <c r="AA317" s="51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ht="39.6" x14ac:dyDescent="0.3">
      <c r="A318" s="68">
        <v>5791</v>
      </c>
      <c r="B318" s="69">
        <v>2019</v>
      </c>
      <c r="C318" s="70" t="s">
        <v>35</v>
      </c>
      <c r="D318" s="70" t="s">
        <v>188</v>
      </c>
      <c r="E318" s="70" t="s">
        <v>26</v>
      </c>
      <c r="F318" s="70" t="s">
        <v>25</v>
      </c>
      <c r="G318" s="71">
        <v>1</v>
      </c>
      <c r="H318" s="77" t="s">
        <v>288</v>
      </c>
      <c r="I318" s="70" t="s">
        <v>142</v>
      </c>
      <c r="J318" s="68"/>
      <c r="K318" s="68"/>
      <c r="L318" s="68"/>
      <c r="M318" s="68"/>
      <c r="N318" s="68"/>
      <c r="O318" s="68"/>
      <c r="P318" s="75"/>
      <c r="Q318" s="75"/>
      <c r="R318" s="75"/>
      <c r="S318" s="75"/>
      <c r="T318" s="73"/>
      <c r="U318" s="68"/>
      <c r="V318" s="68"/>
      <c r="W318" s="52">
        <f t="shared" si="15"/>
        <v>29</v>
      </c>
      <c r="X318" s="52">
        <f t="shared" si="14"/>
        <v>1</v>
      </c>
      <c r="Y318" s="52">
        <f t="shared" si="16"/>
        <v>2</v>
      </c>
      <c r="Z318" s="51"/>
      <c r="AA318" s="51" t="s">
        <v>61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ht="52.8" x14ac:dyDescent="0.3">
      <c r="A319" s="68">
        <v>5791</v>
      </c>
      <c r="B319" s="69">
        <v>2019</v>
      </c>
      <c r="C319" s="70" t="s">
        <v>35</v>
      </c>
      <c r="D319" s="70" t="s">
        <v>273</v>
      </c>
      <c r="E319" s="70" t="s">
        <v>20</v>
      </c>
      <c r="F319" s="70" t="s">
        <v>274</v>
      </c>
      <c r="G319" s="71">
        <v>1</v>
      </c>
      <c r="H319" s="77" t="s">
        <v>288</v>
      </c>
      <c r="I319" s="70" t="s">
        <v>189</v>
      </c>
      <c r="J319" s="68"/>
      <c r="K319" s="68"/>
      <c r="L319" s="68"/>
      <c r="M319" s="68"/>
      <c r="N319" s="68"/>
      <c r="O319" s="68"/>
      <c r="P319" s="75"/>
      <c r="Q319" s="75"/>
      <c r="R319" s="75"/>
      <c r="S319" s="75"/>
      <c r="T319" s="73"/>
      <c r="U319" s="68">
        <v>40</v>
      </c>
      <c r="V319" s="68"/>
      <c r="W319" s="52">
        <f t="shared" si="15"/>
        <v>29</v>
      </c>
      <c r="X319" s="52">
        <f t="shared" si="14"/>
        <v>1</v>
      </c>
      <c r="Y319" s="52">
        <f t="shared" si="16"/>
        <v>2</v>
      </c>
      <c r="Z319" s="51"/>
      <c r="AA319" s="51" t="s">
        <v>61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ht="39.6" x14ac:dyDescent="0.3">
      <c r="A320" s="68">
        <v>5791</v>
      </c>
      <c r="B320" s="69">
        <v>2019</v>
      </c>
      <c r="C320" s="70" t="s">
        <v>35</v>
      </c>
      <c r="D320" s="70" t="s">
        <v>114</v>
      </c>
      <c r="E320" s="70" t="s">
        <v>28</v>
      </c>
      <c r="F320" s="70" t="s">
        <v>56</v>
      </c>
      <c r="G320" s="71">
        <v>1</v>
      </c>
      <c r="H320" s="77" t="s">
        <v>288</v>
      </c>
      <c r="I320" s="70" t="s">
        <v>144</v>
      </c>
      <c r="J320" s="68"/>
      <c r="K320" s="68"/>
      <c r="L320" s="68"/>
      <c r="M320" s="68"/>
      <c r="N320" s="68"/>
      <c r="O320" s="68"/>
      <c r="P320" s="75"/>
      <c r="Q320" s="75"/>
      <c r="R320" s="75"/>
      <c r="S320" s="75"/>
      <c r="T320" s="73"/>
      <c r="U320" s="68"/>
      <c r="V320" s="68"/>
      <c r="W320" s="52">
        <f t="shared" si="15"/>
        <v>29</v>
      </c>
      <c r="X320" s="52">
        <f t="shared" si="14"/>
        <v>1</v>
      </c>
      <c r="Y320" s="52">
        <f t="shared" si="16"/>
        <v>2</v>
      </c>
      <c r="Z320" s="51"/>
      <c r="AA320" s="51" t="s">
        <v>22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ht="39.6" x14ac:dyDescent="0.3">
      <c r="A321" s="68">
        <v>5791</v>
      </c>
      <c r="B321" s="69">
        <v>2019</v>
      </c>
      <c r="C321" s="70" t="s">
        <v>35</v>
      </c>
      <c r="D321" s="70" t="s">
        <v>114</v>
      </c>
      <c r="E321" s="70" t="s">
        <v>28</v>
      </c>
      <c r="F321" s="70" t="s">
        <v>56</v>
      </c>
      <c r="G321" s="71">
        <v>1</v>
      </c>
      <c r="H321" s="77" t="s">
        <v>288</v>
      </c>
      <c r="I321" s="70" t="s">
        <v>142</v>
      </c>
      <c r="J321" s="68"/>
      <c r="K321" s="68"/>
      <c r="L321" s="68"/>
      <c r="M321" s="68"/>
      <c r="N321" s="68"/>
      <c r="O321" s="68"/>
      <c r="P321" s="75"/>
      <c r="Q321" s="75"/>
      <c r="R321" s="75"/>
      <c r="S321" s="75"/>
      <c r="T321" s="73"/>
      <c r="U321" s="68"/>
      <c r="V321" s="68"/>
      <c r="W321" s="52">
        <f t="shared" si="15"/>
        <v>29</v>
      </c>
      <c r="X321" s="52">
        <f t="shared" si="14"/>
        <v>1</v>
      </c>
      <c r="Y321" s="52">
        <f t="shared" si="16"/>
        <v>2</v>
      </c>
      <c r="Z321" s="51"/>
      <c r="AA321" s="51" t="s">
        <v>22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ht="39.6" x14ac:dyDescent="0.3">
      <c r="A322" s="68">
        <v>5791</v>
      </c>
      <c r="B322" s="69">
        <v>2019</v>
      </c>
      <c r="C322" s="70" t="s">
        <v>35</v>
      </c>
      <c r="D322" s="70" t="s">
        <v>114</v>
      </c>
      <c r="E322" s="70" t="s">
        <v>28</v>
      </c>
      <c r="F322" s="70" t="s">
        <v>56</v>
      </c>
      <c r="G322" s="71">
        <v>1</v>
      </c>
      <c r="H322" s="77" t="s">
        <v>288</v>
      </c>
      <c r="I322" s="70" t="s">
        <v>143</v>
      </c>
      <c r="J322" s="68">
        <v>6</v>
      </c>
      <c r="K322" s="68"/>
      <c r="L322" s="68"/>
      <c r="M322" s="68">
        <v>1</v>
      </c>
      <c r="N322" s="68">
        <v>1</v>
      </c>
      <c r="O322" s="68"/>
      <c r="P322" s="75"/>
      <c r="Q322" s="75"/>
      <c r="R322" s="75"/>
      <c r="S322" s="75"/>
      <c r="T322" s="73"/>
      <c r="U322" s="68"/>
      <c r="V322" s="68"/>
      <c r="W322" s="52">
        <f t="shared" si="15"/>
        <v>29</v>
      </c>
      <c r="X322" s="52">
        <f t="shared" si="14"/>
        <v>1</v>
      </c>
      <c r="Y322" s="52">
        <f t="shared" si="16"/>
        <v>2</v>
      </c>
      <c r="Z322" s="51"/>
      <c r="AA322" s="51" t="s">
        <v>22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ht="39.6" x14ac:dyDescent="0.3">
      <c r="A323" s="68">
        <v>5791</v>
      </c>
      <c r="B323" s="69">
        <v>2019</v>
      </c>
      <c r="C323" s="70" t="s">
        <v>35</v>
      </c>
      <c r="D323" s="78" t="s">
        <v>275</v>
      </c>
      <c r="E323" s="70" t="s">
        <v>63</v>
      </c>
      <c r="F323" s="70" t="s">
        <v>328</v>
      </c>
      <c r="G323" s="78">
        <v>1</v>
      </c>
      <c r="H323" s="77" t="s">
        <v>288</v>
      </c>
      <c r="I323" s="78" t="s">
        <v>297</v>
      </c>
      <c r="J323" s="77">
        <v>18</v>
      </c>
      <c r="K323" s="77"/>
      <c r="L323" s="77"/>
      <c r="M323" s="77">
        <v>1</v>
      </c>
      <c r="N323" s="77">
        <v>1</v>
      </c>
      <c r="O323" s="77"/>
      <c r="P323" s="72"/>
      <c r="Q323" s="72">
        <v>30</v>
      </c>
      <c r="R323" s="72"/>
      <c r="S323" s="72"/>
      <c r="T323" s="79"/>
      <c r="U323" s="77"/>
      <c r="V323" s="77"/>
      <c r="W323" s="52">
        <f t="shared" si="15"/>
        <v>29</v>
      </c>
      <c r="X323" s="52">
        <f t="shared" si="14"/>
        <v>1</v>
      </c>
      <c r="Y323" s="52">
        <f t="shared" si="16"/>
        <v>2</v>
      </c>
      <c r="Z323" s="53"/>
      <c r="AA323" s="5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ht="39.6" x14ac:dyDescent="0.3">
      <c r="A324" s="68">
        <v>5791</v>
      </c>
      <c r="B324" s="69">
        <v>2019</v>
      </c>
      <c r="C324" s="70" t="s">
        <v>35</v>
      </c>
      <c r="D324" s="78" t="s">
        <v>128</v>
      </c>
      <c r="E324" s="70" t="s">
        <v>26</v>
      </c>
      <c r="F324" s="70" t="s">
        <v>25</v>
      </c>
      <c r="G324" s="78">
        <v>1</v>
      </c>
      <c r="H324" s="77" t="s">
        <v>288</v>
      </c>
      <c r="I324" s="78" t="s">
        <v>294</v>
      </c>
      <c r="J324" s="77"/>
      <c r="K324" s="77"/>
      <c r="L324" s="77">
        <v>72</v>
      </c>
      <c r="M324" s="77">
        <v>1</v>
      </c>
      <c r="N324" s="77"/>
      <c r="O324" s="77"/>
      <c r="P324" s="72">
        <v>1</v>
      </c>
      <c r="Q324" s="72"/>
      <c r="R324" s="72"/>
      <c r="S324" s="72"/>
      <c r="T324" s="79"/>
      <c r="U324" s="77"/>
      <c r="V324" s="77"/>
      <c r="W324" s="52">
        <f t="shared" si="15"/>
        <v>29</v>
      </c>
      <c r="X324" s="52">
        <f t="shared" ref="X324:X387" si="17">ROUNDUP(W324/30,0)</f>
        <v>1</v>
      </c>
      <c r="Y324" s="52">
        <f t="shared" si="16"/>
        <v>2</v>
      </c>
      <c r="Z324" s="53"/>
      <c r="AA324" s="53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ht="39.6" x14ac:dyDescent="0.3">
      <c r="A325" s="68">
        <v>5791</v>
      </c>
      <c r="B325" s="69">
        <v>2019</v>
      </c>
      <c r="C325" s="70" t="s">
        <v>35</v>
      </c>
      <c r="D325" s="78" t="s">
        <v>128</v>
      </c>
      <c r="E325" s="70" t="s">
        <v>26</v>
      </c>
      <c r="F325" s="70" t="s">
        <v>25</v>
      </c>
      <c r="G325" s="71">
        <v>1</v>
      </c>
      <c r="H325" s="77" t="s">
        <v>288</v>
      </c>
      <c r="I325" s="78" t="s">
        <v>203</v>
      </c>
      <c r="J325" s="77">
        <v>36</v>
      </c>
      <c r="K325" s="77"/>
      <c r="L325" s="77"/>
      <c r="M325" s="77">
        <v>1</v>
      </c>
      <c r="N325" s="77">
        <v>1</v>
      </c>
      <c r="O325" s="77"/>
      <c r="P325" s="72"/>
      <c r="Q325" s="72"/>
      <c r="R325" s="72"/>
      <c r="S325" s="72"/>
      <c r="T325" s="79"/>
      <c r="U325" s="77"/>
      <c r="V325" s="77"/>
      <c r="W325" s="52">
        <f t="shared" si="15"/>
        <v>29</v>
      </c>
      <c r="X325" s="52">
        <f t="shared" si="17"/>
        <v>1</v>
      </c>
      <c r="Y325" s="52">
        <f t="shared" si="16"/>
        <v>2</v>
      </c>
      <c r="Z325" s="53"/>
      <c r="AA325" s="53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ht="39.6" x14ac:dyDescent="0.3">
      <c r="A326" s="68">
        <v>5791</v>
      </c>
      <c r="B326" s="69">
        <v>2019</v>
      </c>
      <c r="C326" s="70" t="s">
        <v>35</v>
      </c>
      <c r="D326" s="78" t="s">
        <v>133</v>
      </c>
      <c r="E326" s="70" t="s">
        <v>20</v>
      </c>
      <c r="F326" s="70" t="s">
        <v>81</v>
      </c>
      <c r="G326" s="71">
        <v>1</v>
      </c>
      <c r="H326" s="77" t="s">
        <v>288</v>
      </c>
      <c r="I326" s="78" t="s">
        <v>203</v>
      </c>
      <c r="J326" s="77"/>
      <c r="K326" s="77"/>
      <c r="L326" s="77">
        <v>144</v>
      </c>
      <c r="M326" s="77"/>
      <c r="N326" s="77"/>
      <c r="O326" s="77"/>
      <c r="P326" s="72"/>
      <c r="Q326" s="72"/>
      <c r="R326" s="72"/>
      <c r="S326" s="72"/>
      <c r="T326" s="79"/>
      <c r="U326" s="77"/>
      <c r="V326" s="77"/>
      <c r="W326" s="52">
        <f t="shared" si="15"/>
        <v>29</v>
      </c>
      <c r="X326" s="52">
        <f t="shared" si="17"/>
        <v>1</v>
      </c>
      <c r="Y326" s="52">
        <f t="shared" si="16"/>
        <v>2</v>
      </c>
      <c r="Z326" s="53"/>
      <c r="AA326" s="53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ht="39.6" x14ac:dyDescent="0.3">
      <c r="A327" s="68">
        <v>5791</v>
      </c>
      <c r="B327" s="69">
        <v>2019</v>
      </c>
      <c r="C327" s="70" t="s">
        <v>35</v>
      </c>
      <c r="D327" s="78" t="s">
        <v>276</v>
      </c>
      <c r="E327" s="70" t="s">
        <v>63</v>
      </c>
      <c r="F327" s="70" t="s">
        <v>328</v>
      </c>
      <c r="G327" s="71">
        <v>1</v>
      </c>
      <c r="H327" s="77" t="s">
        <v>288</v>
      </c>
      <c r="I327" s="78" t="s">
        <v>297</v>
      </c>
      <c r="J327" s="77"/>
      <c r="K327" s="77"/>
      <c r="L327" s="77"/>
      <c r="M327" s="77"/>
      <c r="N327" s="77"/>
      <c r="O327" s="77"/>
      <c r="P327" s="72"/>
      <c r="Q327" s="72">
        <v>20</v>
      </c>
      <c r="R327" s="72"/>
      <c r="S327" s="72"/>
      <c r="T327" s="79"/>
      <c r="U327" s="77"/>
      <c r="V327" s="77"/>
      <c r="W327" s="52">
        <f t="shared" si="15"/>
        <v>29</v>
      </c>
      <c r="X327" s="52">
        <f t="shared" si="17"/>
        <v>1</v>
      </c>
      <c r="Y327" s="52">
        <f t="shared" si="16"/>
        <v>2</v>
      </c>
      <c r="Z327" s="53"/>
      <c r="AA327" s="53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ht="39.6" x14ac:dyDescent="0.3">
      <c r="A328" s="68">
        <v>5791</v>
      </c>
      <c r="B328" s="69">
        <v>2019</v>
      </c>
      <c r="C328" s="70" t="s">
        <v>35</v>
      </c>
      <c r="D328" s="78" t="s">
        <v>133</v>
      </c>
      <c r="E328" s="70" t="s">
        <v>20</v>
      </c>
      <c r="F328" s="70" t="s">
        <v>81</v>
      </c>
      <c r="G328" s="71">
        <v>1</v>
      </c>
      <c r="H328" s="77" t="s">
        <v>288</v>
      </c>
      <c r="I328" s="78" t="s">
        <v>297</v>
      </c>
      <c r="J328" s="77"/>
      <c r="K328" s="77"/>
      <c r="L328" s="77">
        <v>72</v>
      </c>
      <c r="M328" s="77"/>
      <c r="N328" s="77"/>
      <c r="O328" s="77"/>
      <c r="P328" s="72"/>
      <c r="Q328" s="72">
        <v>8</v>
      </c>
      <c r="R328" s="72"/>
      <c r="S328" s="72"/>
      <c r="T328" s="79"/>
      <c r="U328" s="77"/>
      <c r="V328" s="77"/>
      <c r="W328" s="52">
        <f t="shared" ref="W328:W391" si="18">IFERROR(INDEX($AD$11:$BE$11,1,MATCH(H328,$AD$4:$BE$4,0)),IFERROR(MOD(H328,12)+21,10))</f>
        <v>29</v>
      </c>
      <c r="X328" s="52">
        <f t="shared" si="17"/>
        <v>1</v>
      </c>
      <c r="Y328" s="52">
        <f t="shared" ref="Y328:Y391" si="19">ROUNDUP(W328/15,0)</f>
        <v>2</v>
      </c>
      <c r="Z328" s="53"/>
      <c r="AA328" s="53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ht="52.8" x14ac:dyDescent="0.3">
      <c r="A329" s="68">
        <v>5791</v>
      </c>
      <c r="B329" s="69">
        <v>2019</v>
      </c>
      <c r="C329" s="70" t="s">
        <v>35</v>
      </c>
      <c r="D329" s="78" t="s">
        <v>133</v>
      </c>
      <c r="E329" s="70" t="s">
        <v>20</v>
      </c>
      <c r="F329" s="70" t="s">
        <v>81</v>
      </c>
      <c r="G329" s="71">
        <v>1</v>
      </c>
      <c r="H329" s="77" t="s">
        <v>288</v>
      </c>
      <c r="I329" s="78" t="s">
        <v>189</v>
      </c>
      <c r="J329" s="77"/>
      <c r="K329" s="77"/>
      <c r="L329" s="77"/>
      <c r="M329" s="77"/>
      <c r="N329" s="77"/>
      <c r="O329" s="77"/>
      <c r="P329" s="72"/>
      <c r="Q329" s="72"/>
      <c r="R329" s="72"/>
      <c r="S329" s="72"/>
      <c r="T329" s="79"/>
      <c r="U329" s="77"/>
      <c r="V329" s="77"/>
      <c r="W329" s="52">
        <f t="shared" si="18"/>
        <v>29</v>
      </c>
      <c r="X329" s="52">
        <f t="shared" si="17"/>
        <v>1</v>
      </c>
      <c r="Y329" s="52">
        <f t="shared" si="19"/>
        <v>2</v>
      </c>
      <c r="Z329" s="53"/>
      <c r="AA329" s="53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ht="52.8" x14ac:dyDescent="0.3">
      <c r="A330" s="68">
        <v>5791</v>
      </c>
      <c r="B330" s="69">
        <v>2019</v>
      </c>
      <c r="C330" s="70" t="s">
        <v>35</v>
      </c>
      <c r="D330" s="78" t="s">
        <v>133</v>
      </c>
      <c r="E330" s="70" t="s">
        <v>20</v>
      </c>
      <c r="F330" s="70" t="s">
        <v>81</v>
      </c>
      <c r="G330" s="71">
        <v>1</v>
      </c>
      <c r="H330" s="77" t="s">
        <v>288</v>
      </c>
      <c r="I330" s="78" t="s">
        <v>189</v>
      </c>
      <c r="J330" s="77"/>
      <c r="K330" s="77"/>
      <c r="L330" s="77"/>
      <c r="M330" s="77"/>
      <c r="N330" s="77"/>
      <c r="O330" s="77"/>
      <c r="P330" s="72"/>
      <c r="Q330" s="72"/>
      <c r="R330" s="72"/>
      <c r="S330" s="72"/>
      <c r="T330" s="79"/>
      <c r="U330" s="77">
        <v>22</v>
      </c>
      <c r="V330" s="77"/>
      <c r="W330" s="52">
        <f t="shared" si="18"/>
        <v>29</v>
      </c>
      <c r="X330" s="52">
        <f t="shared" si="17"/>
        <v>1</v>
      </c>
      <c r="Y330" s="52">
        <f t="shared" si="19"/>
        <v>2</v>
      </c>
      <c r="Z330" s="53"/>
      <c r="AA330" s="53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ht="39.6" x14ac:dyDescent="0.3">
      <c r="A331" s="68">
        <v>5791</v>
      </c>
      <c r="B331" s="69">
        <v>2019</v>
      </c>
      <c r="C331" s="70" t="s">
        <v>35</v>
      </c>
      <c r="D331" s="78" t="s">
        <v>115</v>
      </c>
      <c r="E331" s="70" t="s">
        <v>33</v>
      </c>
      <c r="F331" s="70" t="s">
        <v>25</v>
      </c>
      <c r="G331" s="71">
        <v>0.75</v>
      </c>
      <c r="H331" s="77" t="s">
        <v>288</v>
      </c>
      <c r="I331" s="78" t="s">
        <v>142</v>
      </c>
      <c r="J331" s="77">
        <v>28</v>
      </c>
      <c r="K331" s="77"/>
      <c r="L331" s="77"/>
      <c r="M331" s="77">
        <v>1</v>
      </c>
      <c r="N331" s="77">
        <v>1</v>
      </c>
      <c r="O331" s="77"/>
      <c r="P331" s="72"/>
      <c r="Q331" s="72"/>
      <c r="R331" s="72"/>
      <c r="S331" s="72"/>
      <c r="T331" s="79"/>
      <c r="U331" s="77"/>
      <c r="V331" s="77"/>
      <c r="W331" s="52">
        <f t="shared" si="18"/>
        <v>29</v>
      </c>
      <c r="X331" s="52">
        <f t="shared" si="17"/>
        <v>1</v>
      </c>
      <c r="Y331" s="52">
        <f t="shared" si="19"/>
        <v>2</v>
      </c>
      <c r="Z331" s="53"/>
      <c r="AA331" s="53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ht="39.6" x14ac:dyDescent="0.3">
      <c r="A332" s="68">
        <v>5791</v>
      </c>
      <c r="B332" s="69">
        <v>2019</v>
      </c>
      <c r="C332" s="70" t="s">
        <v>35</v>
      </c>
      <c r="D332" s="78" t="s">
        <v>167</v>
      </c>
      <c r="E332" s="70" t="s">
        <v>20</v>
      </c>
      <c r="F332" s="70" t="s">
        <v>81</v>
      </c>
      <c r="G332" s="71">
        <v>0.25</v>
      </c>
      <c r="H332" s="77" t="s">
        <v>288</v>
      </c>
      <c r="I332" s="78" t="s">
        <v>142</v>
      </c>
      <c r="J332" s="77"/>
      <c r="K332" s="77"/>
      <c r="L332" s="77"/>
      <c r="M332" s="77"/>
      <c r="N332" s="77"/>
      <c r="O332" s="77"/>
      <c r="P332" s="72"/>
      <c r="Q332" s="72"/>
      <c r="R332" s="72"/>
      <c r="S332" s="72"/>
      <c r="T332" s="79"/>
      <c r="U332" s="77"/>
      <c r="V332" s="77"/>
      <c r="W332" s="52">
        <f t="shared" si="18"/>
        <v>29</v>
      </c>
      <c r="X332" s="52">
        <f t="shared" si="17"/>
        <v>1</v>
      </c>
      <c r="Y332" s="52">
        <f t="shared" si="19"/>
        <v>2</v>
      </c>
      <c r="Z332" s="53"/>
      <c r="AA332" s="53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ht="39.6" x14ac:dyDescent="0.3">
      <c r="A333" s="68">
        <v>5791</v>
      </c>
      <c r="B333" s="69">
        <v>2019</v>
      </c>
      <c r="C333" s="70" t="s">
        <v>35</v>
      </c>
      <c r="D333" s="78" t="s">
        <v>167</v>
      </c>
      <c r="E333" s="70" t="s">
        <v>20</v>
      </c>
      <c r="F333" s="70" t="s">
        <v>81</v>
      </c>
      <c r="G333" s="71">
        <v>0.25</v>
      </c>
      <c r="H333" s="77" t="s">
        <v>288</v>
      </c>
      <c r="I333" s="78" t="s">
        <v>143</v>
      </c>
      <c r="J333" s="77"/>
      <c r="K333" s="77">
        <v>12</v>
      </c>
      <c r="L333" s="77">
        <v>36</v>
      </c>
      <c r="M333" s="77"/>
      <c r="N333" s="77"/>
      <c r="O333" s="77"/>
      <c r="P333" s="72"/>
      <c r="Q333" s="72"/>
      <c r="R333" s="72"/>
      <c r="S333" s="72"/>
      <c r="T333" s="79"/>
      <c r="U333" s="77"/>
      <c r="V333" s="77"/>
      <c r="W333" s="52">
        <f t="shared" si="18"/>
        <v>29</v>
      </c>
      <c r="X333" s="52">
        <f t="shared" si="17"/>
        <v>1</v>
      </c>
      <c r="Y333" s="52">
        <f t="shared" si="19"/>
        <v>2</v>
      </c>
      <c r="Z333" s="53"/>
      <c r="AA333" s="5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ht="39.6" x14ac:dyDescent="0.3">
      <c r="A334" s="68">
        <v>5791</v>
      </c>
      <c r="B334" s="69">
        <v>2019</v>
      </c>
      <c r="C334" s="70" t="s">
        <v>35</v>
      </c>
      <c r="D334" s="78" t="s">
        <v>73</v>
      </c>
      <c r="E334" s="70" t="s">
        <v>20</v>
      </c>
      <c r="F334" s="70" t="s">
        <v>21</v>
      </c>
      <c r="G334" s="78">
        <v>1</v>
      </c>
      <c r="H334" s="77" t="s">
        <v>288</v>
      </c>
      <c r="I334" s="78" t="s">
        <v>144</v>
      </c>
      <c r="J334" s="77"/>
      <c r="K334" s="77"/>
      <c r="L334" s="77"/>
      <c r="M334" s="77"/>
      <c r="N334" s="77"/>
      <c r="O334" s="77"/>
      <c r="P334" s="72"/>
      <c r="Q334" s="72"/>
      <c r="R334" s="72"/>
      <c r="S334" s="72"/>
      <c r="T334" s="79"/>
      <c r="U334" s="77"/>
      <c r="V334" s="77"/>
      <c r="W334" s="52">
        <f t="shared" si="18"/>
        <v>29</v>
      </c>
      <c r="X334" s="52">
        <f t="shared" si="17"/>
        <v>1</v>
      </c>
      <c r="Y334" s="52">
        <f t="shared" si="19"/>
        <v>2</v>
      </c>
      <c r="Z334" s="53"/>
      <c r="AA334" s="53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ht="39.6" x14ac:dyDescent="0.3">
      <c r="A335" s="68">
        <v>5791</v>
      </c>
      <c r="B335" s="69">
        <v>2019</v>
      </c>
      <c r="C335" s="70" t="s">
        <v>35</v>
      </c>
      <c r="D335" s="78" t="s">
        <v>73</v>
      </c>
      <c r="E335" s="70" t="s">
        <v>20</v>
      </c>
      <c r="F335" s="70" t="s">
        <v>21</v>
      </c>
      <c r="G335" s="78">
        <v>1</v>
      </c>
      <c r="H335" s="77" t="s">
        <v>288</v>
      </c>
      <c r="I335" s="78" t="s">
        <v>146</v>
      </c>
      <c r="J335" s="77">
        <v>18</v>
      </c>
      <c r="K335" s="77"/>
      <c r="L335" s="77">
        <v>36</v>
      </c>
      <c r="M335" s="77">
        <v>1</v>
      </c>
      <c r="N335" s="77"/>
      <c r="O335" s="77">
        <v>1</v>
      </c>
      <c r="P335" s="72"/>
      <c r="Q335" s="72"/>
      <c r="R335" s="72"/>
      <c r="S335" s="72"/>
      <c r="T335" s="79"/>
      <c r="U335" s="77"/>
      <c r="V335" s="77"/>
      <c r="W335" s="52">
        <f t="shared" si="18"/>
        <v>29</v>
      </c>
      <c r="X335" s="52">
        <f t="shared" si="17"/>
        <v>1</v>
      </c>
      <c r="Y335" s="52">
        <f t="shared" si="19"/>
        <v>2</v>
      </c>
      <c r="Z335" s="53"/>
      <c r="AA335" s="53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ht="39.6" x14ac:dyDescent="0.3">
      <c r="A336" s="68">
        <v>5791</v>
      </c>
      <c r="B336" s="69">
        <v>2019</v>
      </c>
      <c r="C336" s="70" t="s">
        <v>35</v>
      </c>
      <c r="D336" s="78" t="s">
        <v>115</v>
      </c>
      <c r="E336" s="70" t="s">
        <v>33</v>
      </c>
      <c r="F336" s="70" t="s">
        <v>25</v>
      </c>
      <c r="G336" s="78">
        <v>0.75</v>
      </c>
      <c r="H336" s="77" t="s">
        <v>288</v>
      </c>
      <c r="I336" s="78" t="s">
        <v>147</v>
      </c>
      <c r="J336" s="77">
        <v>16</v>
      </c>
      <c r="K336" s="77"/>
      <c r="L336" s="77">
        <v>40</v>
      </c>
      <c r="M336" s="77">
        <v>1</v>
      </c>
      <c r="N336" s="77"/>
      <c r="O336" s="77"/>
      <c r="P336" s="72">
        <v>1</v>
      </c>
      <c r="Q336" s="72"/>
      <c r="R336" s="72"/>
      <c r="S336" s="72"/>
      <c r="T336" s="79"/>
      <c r="U336" s="77"/>
      <c r="V336" s="77"/>
      <c r="W336" s="52">
        <f t="shared" si="18"/>
        <v>29</v>
      </c>
      <c r="X336" s="52">
        <f t="shared" si="17"/>
        <v>1</v>
      </c>
      <c r="Y336" s="52">
        <f t="shared" si="19"/>
        <v>2</v>
      </c>
      <c r="Z336" s="53"/>
      <c r="AA336" s="53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ht="39.6" x14ac:dyDescent="0.3">
      <c r="A337" s="68">
        <v>5791</v>
      </c>
      <c r="B337" s="69">
        <v>2020</v>
      </c>
      <c r="C337" s="70" t="s">
        <v>35</v>
      </c>
      <c r="D337" s="78" t="s">
        <v>72</v>
      </c>
      <c r="E337" s="70" t="s">
        <v>26</v>
      </c>
      <c r="F337" s="70" t="s">
        <v>25</v>
      </c>
      <c r="G337" s="78">
        <v>1</v>
      </c>
      <c r="H337" s="77" t="s">
        <v>290</v>
      </c>
      <c r="I337" s="78" t="s">
        <v>312</v>
      </c>
      <c r="J337" s="77">
        <v>18</v>
      </c>
      <c r="K337" s="77"/>
      <c r="L337" s="77"/>
      <c r="M337" s="77">
        <v>1</v>
      </c>
      <c r="N337" s="77">
        <v>1</v>
      </c>
      <c r="O337" s="77"/>
      <c r="P337" s="72"/>
      <c r="Q337" s="72"/>
      <c r="R337" s="72"/>
      <c r="S337" s="72"/>
      <c r="T337" s="79"/>
      <c r="U337" s="77"/>
      <c r="V337" s="77"/>
      <c r="W337" s="52">
        <f t="shared" si="18"/>
        <v>29</v>
      </c>
      <c r="X337" s="52">
        <f t="shared" si="17"/>
        <v>1</v>
      </c>
      <c r="Y337" s="52">
        <f t="shared" si="19"/>
        <v>2</v>
      </c>
      <c r="Z337" s="53"/>
      <c r="AA337" s="53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ht="39.6" x14ac:dyDescent="0.3">
      <c r="A338" s="68">
        <v>5791</v>
      </c>
      <c r="B338" s="69">
        <v>2020</v>
      </c>
      <c r="C338" s="70" t="s">
        <v>35</v>
      </c>
      <c r="D338" s="78" t="s">
        <v>133</v>
      </c>
      <c r="E338" s="70" t="s">
        <v>20</v>
      </c>
      <c r="F338" s="70" t="s">
        <v>81</v>
      </c>
      <c r="G338" s="78">
        <v>1</v>
      </c>
      <c r="H338" s="77" t="s">
        <v>290</v>
      </c>
      <c r="I338" s="78" t="s">
        <v>312</v>
      </c>
      <c r="J338" s="77"/>
      <c r="K338" s="77"/>
      <c r="L338" s="77">
        <v>72</v>
      </c>
      <c r="M338" s="77"/>
      <c r="N338" s="77"/>
      <c r="O338" s="77"/>
      <c r="P338" s="72"/>
      <c r="Q338" s="72"/>
      <c r="R338" s="72"/>
      <c r="S338" s="72"/>
      <c r="T338" s="79"/>
      <c r="U338" s="77"/>
      <c r="V338" s="77"/>
      <c r="W338" s="52">
        <f t="shared" si="18"/>
        <v>29</v>
      </c>
      <c r="X338" s="52">
        <f t="shared" si="17"/>
        <v>1</v>
      </c>
      <c r="Y338" s="52">
        <f t="shared" si="19"/>
        <v>2</v>
      </c>
      <c r="Z338" s="53"/>
      <c r="AA338" s="53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ht="39.6" x14ac:dyDescent="0.3">
      <c r="A339" s="68">
        <v>5791</v>
      </c>
      <c r="B339" s="69">
        <v>2020</v>
      </c>
      <c r="C339" s="70" t="s">
        <v>35</v>
      </c>
      <c r="D339" s="78" t="s">
        <v>188</v>
      </c>
      <c r="E339" s="70" t="s">
        <v>26</v>
      </c>
      <c r="F339" s="70" t="s">
        <v>25</v>
      </c>
      <c r="G339" s="71">
        <v>1</v>
      </c>
      <c r="H339" s="77" t="s">
        <v>290</v>
      </c>
      <c r="I339" s="78" t="s">
        <v>321</v>
      </c>
      <c r="J339" s="77">
        <v>18</v>
      </c>
      <c r="K339" s="77"/>
      <c r="L339" s="77">
        <v>36</v>
      </c>
      <c r="M339" s="77">
        <v>1</v>
      </c>
      <c r="N339" s="77"/>
      <c r="O339" s="77"/>
      <c r="P339" s="72">
        <v>1</v>
      </c>
      <c r="Q339" s="72"/>
      <c r="R339" s="72"/>
      <c r="S339" s="72"/>
      <c r="T339" s="79"/>
      <c r="U339" s="77"/>
      <c r="V339" s="77"/>
      <c r="W339" s="52">
        <f t="shared" si="18"/>
        <v>29</v>
      </c>
      <c r="X339" s="52">
        <f t="shared" si="17"/>
        <v>1</v>
      </c>
      <c r="Y339" s="52">
        <f t="shared" si="19"/>
        <v>2</v>
      </c>
      <c r="Z339" s="53"/>
      <c r="AA339" s="53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ht="39.6" x14ac:dyDescent="0.3">
      <c r="A340" s="68">
        <v>5791</v>
      </c>
      <c r="B340" s="69">
        <v>2020</v>
      </c>
      <c r="C340" s="70" t="s">
        <v>35</v>
      </c>
      <c r="D340" s="78" t="s">
        <v>275</v>
      </c>
      <c r="E340" s="70" t="s">
        <v>63</v>
      </c>
      <c r="F340" s="70" t="s">
        <v>328</v>
      </c>
      <c r="G340" s="71">
        <v>1</v>
      </c>
      <c r="H340" s="77" t="s">
        <v>290</v>
      </c>
      <c r="I340" s="78" t="s">
        <v>164</v>
      </c>
      <c r="J340" s="77"/>
      <c r="K340" s="77"/>
      <c r="L340" s="77"/>
      <c r="M340" s="77">
        <v>1</v>
      </c>
      <c r="N340" s="77">
        <v>1</v>
      </c>
      <c r="O340" s="77"/>
      <c r="P340" s="72"/>
      <c r="Q340" s="72"/>
      <c r="R340" s="72"/>
      <c r="S340" s="72"/>
      <c r="T340" s="79"/>
      <c r="U340" s="77"/>
      <c r="V340" s="77"/>
      <c r="W340" s="52">
        <f t="shared" si="18"/>
        <v>29</v>
      </c>
      <c r="X340" s="52">
        <f t="shared" si="17"/>
        <v>1</v>
      </c>
      <c r="Y340" s="52">
        <f t="shared" si="19"/>
        <v>2</v>
      </c>
      <c r="Z340" s="53"/>
      <c r="AA340" s="53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ht="39.6" x14ac:dyDescent="0.3">
      <c r="A341" s="68">
        <v>5791</v>
      </c>
      <c r="B341" s="69">
        <v>2020</v>
      </c>
      <c r="C341" s="70" t="s">
        <v>35</v>
      </c>
      <c r="D341" s="78" t="s">
        <v>115</v>
      </c>
      <c r="E341" s="70" t="s">
        <v>33</v>
      </c>
      <c r="F341" s="70" t="s">
        <v>25</v>
      </c>
      <c r="G341" s="71">
        <v>0.75</v>
      </c>
      <c r="H341" s="77" t="s">
        <v>290</v>
      </c>
      <c r="I341" s="78" t="s">
        <v>164</v>
      </c>
      <c r="J341" s="77"/>
      <c r="K341" s="77"/>
      <c r="L341" s="77"/>
      <c r="M341" s="77"/>
      <c r="N341" s="77">
        <v>1</v>
      </c>
      <c r="O341" s="77"/>
      <c r="P341" s="72"/>
      <c r="Q341" s="72"/>
      <c r="R341" s="72"/>
      <c r="S341" s="72"/>
      <c r="T341" s="79"/>
      <c r="U341" s="77"/>
      <c r="V341" s="77"/>
      <c r="W341" s="52">
        <f t="shared" si="18"/>
        <v>29</v>
      </c>
      <c r="X341" s="52">
        <f t="shared" si="17"/>
        <v>1</v>
      </c>
      <c r="Y341" s="52">
        <f t="shared" si="19"/>
        <v>2</v>
      </c>
      <c r="Z341" s="53"/>
      <c r="AA341" s="53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ht="39.6" x14ac:dyDescent="0.3">
      <c r="A342" s="68">
        <v>5791</v>
      </c>
      <c r="B342" s="69">
        <v>2020</v>
      </c>
      <c r="C342" s="70" t="s">
        <v>35</v>
      </c>
      <c r="D342" s="78" t="s">
        <v>115</v>
      </c>
      <c r="E342" s="70" t="s">
        <v>33</v>
      </c>
      <c r="F342" s="70" t="s">
        <v>25</v>
      </c>
      <c r="G342" s="71">
        <v>0.75</v>
      </c>
      <c r="H342" s="77" t="s">
        <v>290</v>
      </c>
      <c r="I342" s="78" t="s">
        <v>301</v>
      </c>
      <c r="J342" s="77">
        <v>14</v>
      </c>
      <c r="K342" s="77">
        <v>22</v>
      </c>
      <c r="L342" s="77"/>
      <c r="M342" s="77">
        <v>1</v>
      </c>
      <c r="N342" s="77"/>
      <c r="O342" s="77"/>
      <c r="P342" s="72"/>
      <c r="Q342" s="72"/>
      <c r="R342" s="72"/>
      <c r="S342" s="72"/>
      <c r="T342" s="79"/>
      <c r="U342" s="77"/>
      <c r="V342" s="77"/>
      <c r="W342" s="52">
        <f t="shared" si="18"/>
        <v>29</v>
      </c>
      <c r="X342" s="52">
        <f t="shared" si="17"/>
        <v>1</v>
      </c>
      <c r="Y342" s="52">
        <f t="shared" si="19"/>
        <v>2</v>
      </c>
      <c r="Z342" s="53"/>
      <c r="AA342" s="53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ht="39.6" x14ac:dyDescent="0.3">
      <c r="A343" s="68">
        <v>5791</v>
      </c>
      <c r="B343" s="69">
        <v>2020</v>
      </c>
      <c r="C343" s="70" t="s">
        <v>35</v>
      </c>
      <c r="D343" s="78" t="s">
        <v>113</v>
      </c>
      <c r="E343" s="70" t="s">
        <v>20</v>
      </c>
      <c r="F343" s="70" t="s">
        <v>328</v>
      </c>
      <c r="G343" s="71">
        <v>0.25</v>
      </c>
      <c r="H343" s="77" t="s">
        <v>290</v>
      </c>
      <c r="I343" s="78" t="s">
        <v>165</v>
      </c>
      <c r="J343" s="77"/>
      <c r="K343" s="77">
        <v>6</v>
      </c>
      <c r="L343" s="77">
        <v>48</v>
      </c>
      <c r="M343" s="77">
        <v>1</v>
      </c>
      <c r="N343" s="77"/>
      <c r="O343" s="77">
        <v>1</v>
      </c>
      <c r="P343" s="72"/>
      <c r="Q343" s="72">
        <v>24</v>
      </c>
      <c r="R343" s="72"/>
      <c r="S343" s="72"/>
      <c r="T343" s="79"/>
      <c r="U343" s="77"/>
      <c r="V343" s="77"/>
      <c r="W343" s="52">
        <f t="shared" si="18"/>
        <v>29</v>
      </c>
      <c r="X343" s="52">
        <f t="shared" si="17"/>
        <v>1</v>
      </c>
      <c r="Y343" s="52">
        <f t="shared" si="19"/>
        <v>2</v>
      </c>
      <c r="Z343" s="53"/>
      <c r="AA343" s="5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ht="39.6" x14ac:dyDescent="0.3">
      <c r="A344" s="68">
        <v>5791</v>
      </c>
      <c r="B344" s="69">
        <v>2020</v>
      </c>
      <c r="C344" s="70" t="s">
        <v>35</v>
      </c>
      <c r="D344" s="78" t="s">
        <v>275</v>
      </c>
      <c r="E344" s="70" t="s">
        <v>63</v>
      </c>
      <c r="F344" s="70" t="s">
        <v>328</v>
      </c>
      <c r="G344" s="71">
        <v>1</v>
      </c>
      <c r="H344" s="77" t="s">
        <v>290</v>
      </c>
      <c r="I344" s="78" t="s">
        <v>165</v>
      </c>
      <c r="J344" s="77"/>
      <c r="K344" s="77"/>
      <c r="L344" s="77"/>
      <c r="M344" s="77"/>
      <c r="N344" s="77"/>
      <c r="O344" s="77"/>
      <c r="P344" s="72"/>
      <c r="Q344" s="72">
        <v>24</v>
      </c>
      <c r="R344" s="72"/>
      <c r="S344" s="72"/>
      <c r="T344" s="79"/>
      <c r="U344" s="77"/>
      <c r="V344" s="77"/>
      <c r="W344" s="52">
        <f t="shared" si="18"/>
        <v>29</v>
      </c>
      <c r="X344" s="52">
        <f t="shared" si="17"/>
        <v>1</v>
      </c>
      <c r="Y344" s="52">
        <f t="shared" si="19"/>
        <v>2</v>
      </c>
      <c r="Z344" s="53"/>
      <c r="AA344" s="53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ht="39.6" x14ac:dyDescent="0.3">
      <c r="A345" s="68">
        <v>5791</v>
      </c>
      <c r="B345" s="69">
        <v>2020</v>
      </c>
      <c r="C345" s="70" t="s">
        <v>35</v>
      </c>
      <c r="D345" s="78" t="s">
        <v>128</v>
      </c>
      <c r="E345" s="78" t="s">
        <v>26</v>
      </c>
      <c r="F345" s="78" t="s">
        <v>25</v>
      </c>
      <c r="G345" s="78">
        <v>1</v>
      </c>
      <c r="H345" s="77" t="s">
        <v>290</v>
      </c>
      <c r="I345" s="78" t="s">
        <v>165</v>
      </c>
      <c r="J345" s="77">
        <v>6</v>
      </c>
      <c r="K345" s="77"/>
      <c r="L345" s="77"/>
      <c r="M345" s="77"/>
      <c r="N345" s="77"/>
      <c r="O345" s="77"/>
      <c r="P345" s="72"/>
      <c r="Q345" s="72">
        <v>10</v>
      </c>
      <c r="R345" s="72"/>
      <c r="S345" s="72"/>
      <c r="T345" s="79"/>
      <c r="U345" s="77"/>
      <c r="V345" s="77"/>
      <c r="W345" s="52">
        <f t="shared" si="18"/>
        <v>29</v>
      </c>
      <c r="X345" s="52">
        <f t="shared" si="17"/>
        <v>1</v>
      </c>
      <c r="Y345" s="52">
        <f t="shared" si="19"/>
        <v>2</v>
      </c>
      <c r="Z345" s="53"/>
      <c r="AA345" s="53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ht="52.8" x14ac:dyDescent="0.3">
      <c r="A346" s="68">
        <v>5791</v>
      </c>
      <c r="B346" s="69">
        <v>2020</v>
      </c>
      <c r="C346" s="70" t="s">
        <v>35</v>
      </c>
      <c r="D346" s="78" t="s">
        <v>113</v>
      </c>
      <c r="E346" s="78" t="s">
        <v>20</v>
      </c>
      <c r="F346" s="78" t="s">
        <v>328</v>
      </c>
      <c r="G346" s="78">
        <v>1</v>
      </c>
      <c r="H346" s="77" t="s">
        <v>290</v>
      </c>
      <c r="I346" s="78" t="s">
        <v>170</v>
      </c>
      <c r="J346" s="77"/>
      <c r="K346" s="77">
        <v>12</v>
      </c>
      <c r="L346" s="77"/>
      <c r="M346" s="77"/>
      <c r="N346" s="77"/>
      <c r="O346" s="77"/>
      <c r="P346" s="72"/>
      <c r="Q346" s="72"/>
      <c r="R346" s="72"/>
      <c r="S346" s="72"/>
      <c r="T346" s="79"/>
      <c r="U346" s="77"/>
      <c r="V346" s="77"/>
      <c r="W346" s="52">
        <f t="shared" si="18"/>
        <v>29</v>
      </c>
      <c r="X346" s="52">
        <f t="shared" si="17"/>
        <v>1</v>
      </c>
      <c r="Y346" s="52">
        <f t="shared" si="19"/>
        <v>2</v>
      </c>
      <c r="Z346" s="53"/>
      <c r="AA346" s="53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ht="52.8" x14ac:dyDescent="0.3">
      <c r="A347" s="68">
        <v>5791</v>
      </c>
      <c r="B347" s="69">
        <v>2020</v>
      </c>
      <c r="C347" s="70" t="s">
        <v>35</v>
      </c>
      <c r="D347" s="78" t="s">
        <v>273</v>
      </c>
      <c r="E347" s="78" t="s">
        <v>20</v>
      </c>
      <c r="F347" s="78" t="s">
        <v>328</v>
      </c>
      <c r="G347" s="78">
        <v>1</v>
      </c>
      <c r="H347" s="77" t="s">
        <v>290</v>
      </c>
      <c r="I347" s="78" t="s">
        <v>170</v>
      </c>
      <c r="J347" s="77"/>
      <c r="K347" s="77">
        <v>12</v>
      </c>
      <c r="L347" s="77"/>
      <c r="M347" s="77">
        <v>1</v>
      </c>
      <c r="N347" s="77"/>
      <c r="O347" s="77"/>
      <c r="P347" s="72"/>
      <c r="Q347" s="72"/>
      <c r="R347" s="72"/>
      <c r="S347" s="72"/>
      <c r="T347" s="79"/>
      <c r="U347" s="77"/>
      <c r="V347" s="77"/>
      <c r="W347" s="52">
        <f t="shared" si="18"/>
        <v>29</v>
      </c>
      <c r="X347" s="52">
        <f t="shared" si="17"/>
        <v>1</v>
      </c>
      <c r="Y347" s="52">
        <f t="shared" si="19"/>
        <v>2</v>
      </c>
      <c r="Z347" s="53"/>
      <c r="AA347" s="53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ht="52.8" x14ac:dyDescent="0.3">
      <c r="A348" s="68">
        <v>5791</v>
      </c>
      <c r="B348" s="69">
        <v>2020</v>
      </c>
      <c r="C348" s="70" t="s">
        <v>35</v>
      </c>
      <c r="D348" s="70" t="s">
        <v>340</v>
      </c>
      <c r="E348" s="78" t="s">
        <v>33</v>
      </c>
      <c r="F348" s="78" t="s">
        <v>328</v>
      </c>
      <c r="G348" s="78">
        <v>1</v>
      </c>
      <c r="H348" s="77" t="s">
        <v>290</v>
      </c>
      <c r="I348" s="78" t="s">
        <v>170</v>
      </c>
      <c r="J348" s="77">
        <v>12</v>
      </c>
      <c r="K348" s="77"/>
      <c r="L348" s="77"/>
      <c r="M348" s="77">
        <v>1</v>
      </c>
      <c r="N348" s="77"/>
      <c r="O348" s="77"/>
      <c r="P348" s="72"/>
      <c r="Q348" s="72"/>
      <c r="R348" s="72"/>
      <c r="S348" s="72"/>
      <c r="T348" s="79"/>
      <c r="U348" s="77"/>
      <c r="V348" s="77"/>
      <c r="W348" s="52">
        <f t="shared" si="18"/>
        <v>29</v>
      </c>
      <c r="X348" s="52">
        <f t="shared" si="17"/>
        <v>1</v>
      </c>
      <c r="Y348" s="52">
        <f t="shared" si="19"/>
        <v>2</v>
      </c>
      <c r="Z348" s="53"/>
      <c r="AA348" s="53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ht="39.6" x14ac:dyDescent="0.3">
      <c r="A349" s="68">
        <v>5791</v>
      </c>
      <c r="B349" s="69">
        <v>2020</v>
      </c>
      <c r="C349" s="70" t="s">
        <v>35</v>
      </c>
      <c r="D349" s="78" t="s">
        <v>113</v>
      </c>
      <c r="E349" s="70" t="s">
        <v>20</v>
      </c>
      <c r="F349" s="70" t="s">
        <v>81</v>
      </c>
      <c r="G349" s="71">
        <v>0.25</v>
      </c>
      <c r="H349" s="77" t="s">
        <v>290</v>
      </c>
      <c r="I349" s="78" t="s">
        <v>302</v>
      </c>
      <c r="J349" s="77"/>
      <c r="K349" s="77"/>
      <c r="L349" s="77">
        <v>36</v>
      </c>
      <c r="M349" s="77">
        <v>1</v>
      </c>
      <c r="N349" s="77"/>
      <c r="O349" s="77"/>
      <c r="P349" s="72"/>
      <c r="Q349" s="72"/>
      <c r="R349" s="72"/>
      <c r="S349" s="72"/>
      <c r="T349" s="79"/>
      <c r="U349" s="77"/>
      <c r="V349" s="77"/>
      <c r="W349" s="52">
        <f t="shared" si="18"/>
        <v>29</v>
      </c>
      <c r="X349" s="52">
        <f t="shared" si="17"/>
        <v>1</v>
      </c>
      <c r="Y349" s="52">
        <f t="shared" si="19"/>
        <v>2</v>
      </c>
      <c r="Z349" s="53"/>
      <c r="AA349" s="53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ht="39.6" x14ac:dyDescent="0.3">
      <c r="A350" s="68">
        <v>4858</v>
      </c>
      <c r="B350" s="69">
        <v>2019</v>
      </c>
      <c r="C350" s="70" t="s">
        <v>35</v>
      </c>
      <c r="D350" s="78" t="s">
        <v>273</v>
      </c>
      <c r="E350" s="78" t="s">
        <v>20</v>
      </c>
      <c r="F350" s="78" t="s">
        <v>328</v>
      </c>
      <c r="G350" s="78"/>
      <c r="H350" s="77" t="s">
        <v>287</v>
      </c>
      <c r="I350" s="78" t="s">
        <v>303</v>
      </c>
      <c r="J350" s="77"/>
      <c r="K350" s="77"/>
      <c r="L350" s="77">
        <v>48</v>
      </c>
      <c r="M350" s="77"/>
      <c r="N350" s="77"/>
      <c r="O350" s="77"/>
      <c r="P350" s="72"/>
      <c r="Q350" s="72"/>
      <c r="R350" s="72"/>
      <c r="S350" s="72"/>
      <c r="T350" s="79"/>
      <c r="U350" s="77"/>
      <c r="V350" s="77"/>
      <c r="W350" s="52">
        <f t="shared" si="18"/>
        <v>27</v>
      </c>
      <c r="X350" s="52">
        <f t="shared" si="17"/>
        <v>1</v>
      </c>
      <c r="Y350" s="52">
        <f t="shared" si="19"/>
        <v>2</v>
      </c>
      <c r="Z350" s="53"/>
      <c r="AA350" s="53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ht="39.6" x14ac:dyDescent="0.3">
      <c r="A351" s="68">
        <v>4858</v>
      </c>
      <c r="B351" s="69">
        <v>2019</v>
      </c>
      <c r="C351" s="70" t="s">
        <v>35</v>
      </c>
      <c r="D351" s="78" t="s">
        <v>275</v>
      </c>
      <c r="E351" s="70" t="s">
        <v>63</v>
      </c>
      <c r="F351" s="70" t="s">
        <v>328</v>
      </c>
      <c r="G351" s="78"/>
      <c r="H351" s="77" t="s">
        <v>287</v>
      </c>
      <c r="I351" s="78" t="s">
        <v>303</v>
      </c>
      <c r="J351" s="77">
        <v>12</v>
      </c>
      <c r="K351" s="77"/>
      <c r="L351" s="77"/>
      <c r="M351" s="77"/>
      <c r="N351" s="77"/>
      <c r="O351" s="77"/>
      <c r="P351" s="72"/>
      <c r="Q351" s="72"/>
      <c r="R351" s="72"/>
      <c r="S351" s="72"/>
      <c r="T351" s="79"/>
      <c r="U351" s="77"/>
      <c r="V351" s="77"/>
      <c r="W351" s="52">
        <f t="shared" si="18"/>
        <v>27</v>
      </c>
      <c r="X351" s="52">
        <f t="shared" si="17"/>
        <v>1</v>
      </c>
      <c r="Y351" s="52">
        <f t="shared" si="19"/>
        <v>2</v>
      </c>
      <c r="Z351" s="53"/>
      <c r="AA351" s="53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ht="39.6" x14ac:dyDescent="0.3">
      <c r="A352" s="68">
        <v>5791</v>
      </c>
      <c r="B352" s="69">
        <v>2020</v>
      </c>
      <c r="C352" s="70" t="s">
        <v>35</v>
      </c>
      <c r="D352" s="78" t="s">
        <v>273</v>
      </c>
      <c r="E352" s="70" t="s">
        <v>20</v>
      </c>
      <c r="F352" s="70" t="s">
        <v>328</v>
      </c>
      <c r="G352" s="71">
        <v>1</v>
      </c>
      <c r="H352" s="77" t="s">
        <v>290</v>
      </c>
      <c r="I352" s="78" t="s">
        <v>303</v>
      </c>
      <c r="J352" s="77"/>
      <c r="K352" s="77">
        <v>24</v>
      </c>
      <c r="L352" s="77"/>
      <c r="M352" s="77"/>
      <c r="N352" s="77"/>
      <c r="O352" s="77">
        <v>1</v>
      </c>
      <c r="P352" s="72"/>
      <c r="Q352" s="72"/>
      <c r="R352" s="72"/>
      <c r="S352" s="72"/>
      <c r="T352" s="79"/>
      <c r="U352" s="77"/>
      <c r="V352" s="77"/>
      <c r="W352" s="52">
        <f t="shared" si="18"/>
        <v>29</v>
      </c>
      <c r="X352" s="52">
        <f t="shared" si="17"/>
        <v>1</v>
      </c>
      <c r="Y352" s="52">
        <f t="shared" si="19"/>
        <v>2</v>
      </c>
      <c r="Z352" s="53"/>
      <c r="AA352" s="53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ht="39.6" x14ac:dyDescent="0.3">
      <c r="A353" s="68">
        <v>5791</v>
      </c>
      <c r="B353" s="69">
        <v>2020</v>
      </c>
      <c r="C353" s="70" t="s">
        <v>35</v>
      </c>
      <c r="D353" s="78" t="s">
        <v>275</v>
      </c>
      <c r="E353" s="70" t="s">
        <v>63</v>
      </c>
      <c r="F353" s="70" t="s">
        <v>328</v>
      </c>
      <c r="G353" s="71">
        <v>1</v>
      </c>
      <c r="H353" s="77" t="s">
        <v>290</v>
      </c>
      <c r="I353" s="78" t="s">
        <v>303</v>
      </c>
      <c r="J353" s="77">
        <v>12</v>
      </c>
      <c r="K353" s="77"/>
      <c r="L353" s="77"/>
      <c r="M353" s="77">
        <v>1</v>
      </c>
      <c r="N353" s="77"/>
      <c r="O353" s="77"/>
      <c r="P353" s="72"/>
      <c r="Q353" s="72"/>
      <c r="R353" s="72"/>
      <c r="S353" s="72"/>
      <c r="T353" s="79"/>
      <c r="U353" s="77"/>
      <c r="V353" s="77"/>
      <c r="W353" s="52">
        <f t="shared" si="18"/>
        <v>29</v>
      </c>
      <c r="X353" s="52">
        <f t="shared" si="17"/>
        <v>1</v>
      </c>
      <c r="Y353" s="52">
        <f t="shared" si="19"/>
        <v>2</v>
      </c>
      <c r="Z353" s="53"/>
      <c r="AA353" s="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ht="39.6" x14ac:dyDescent="0.3">
      <c r="A354" s="68">
        <v>5791</v>
      </c>
      <c r="B354" s="69">
        <v>2020</v>
      </c>
      <c r="C354" s="70" t="s">
        <v>35</v>
      </c>
      <c r="D354" s="78" t="s">
        <v>188</v>
      </c>
      <c r="E354" s="70" t="s">
        <v>26</v>
      </c>
      <c r="F354" s="70" t="s">
        <v>25</v>
      </c>
      <c r="G354" s="71">
        <v>1</v>
      </c>
      <c r="H354" s="77" t="s">
        <v>290</v>
      </c>
      <c r="I354" s="78" t="s">
        <v>313</v>
      </c>
      <c r="J354" s="77">
        <v>18</v>
      </c>
      <c r="K354" s="77"/>
      <c r="L354" s="77">
        <v>36</v>
      </c>
      <c r="M354" s="77">
        <v>1</v>
      </c>
      <c r="N354" s="77"/>
      <c r="O354" s="77"/>
      <c r="P354" s="72">
        <v>1</v>
      </c>
      <c r="Q354" s="72"/>
      <c r="R354" s="72"/>
      <c r="S354" s="72"/>
      <c r="T354" s="79"/>
      <c r="U354" s="77"/>
      <c r="V354" s="77"/>
      <c r="W354" s="52">
        <f t="shared" si="18"/>
        <v>29</v>
      </c>
      <c r="X354" s="52">
        <f t="shared" si="17"/>
        <v>1</v>
      </c>
      <c r="Y354" s="52">
        <f t="shared" si="19"/>
        <v>2</v>
      </c>
      <c r="Z354" s="53"/>
      <c r="AA354" s="53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ht="39.6" x14ac:dyDescent="0.3">
      <c r="A355" s="68">
        <v>5791</v>
      </c>
      <c r="B355" s="69">
        <v>2020</v>
      </c>
      <c r="C355" s="70" t="s">
        <v>35</v>
      </c>
      <c r="D355" s="78" t="s">
        <v>114</v>
      </c>
      <c r="E355" s="78" t="s">
        <v>28</v>
      </c>
      <c r="F355" s="78" t="s">
        <v>56</v>
      </c>
      <c r="G355" s="78">
        <v>1</v>
      </c>
      <c r="H355" s="77" t="s">
        <v>290</v>
      </c>
      <c r="I355" s="78" t="s">
        <v>324</v>
      </c>
      <c r="J355" s="77"/>
      <c r="K355" s="77"/>
      <c r="L355" s="77"/>
      <c r="M355" s="77"/>
      <c r="N355" s="77">
        <v>1</v>
      </c>
      <c r="O355" s="77"/>
      <c r="P355" s="72"/>
      <c r="Q355" s="72"/>
      <c r="R355" s="72"/>
      <c r="S355" s="72"/>
      <c r="T355" s="79"/>
      <c r="U355" s="77"/>
      <c r="V355" s="77"/>
      <c r="W355" s="52">
        <f t="shared" si="18"/>
        <v>29</v>
      </c>
      <c r="X355" s="52">
        <f t="shared" si="17"/>
        <v>1</v>
      </c>
      <c r="Y355" s="52">
        <f t="shared" si="19"/>
        <v>2</v>
      </c>
      <c r="Z355" s="53"/>
      <c r="AA355" s="53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ht="39.6" x14ac:dyDescent="0.3">
      <c r="A356" s="68">
        <v>5791</v>
      </c>
      <c r="B356" s="69">
        <v>2020</v>
      </c>
      <c r="C356" s="70" t="s">
        <v>35</v>
      </c>
      <c r="D356" s="78" t="s">
        <v>70</v>
      </c>
      <c r="E356" s="78" t="s">
        <v>28</v>
      </c>
      <c r="F356" s="78" t="s">
        <v>23</v>
      </c>
      <c r="G356" s="78">
        <v>1</v>
      </c>
      <c r="H356" s="77" t="s">
        <v>290</v>
      </c>
      <c r="I356" s="78" t="s">
        <v>324</v>
      </c>
      <c r="J356" s="77"/>
      <c r="K356" s="77"/>
      <c r="L356" s="77"/>
      <c r="M356" s="77">
        <v>1</v>
      </c>
      <c r="N356" s="77">
        <v>1</v>
      </c>
      <c r="O356" s="77"/>
      <c r="P356" s="72"/>
      <c r="Q356" s="72"/>
      <c r="R356" s="72"/>
      <c r="S356" s="72"/>
      <c r="T356" s="79"/>
      <c r="U356" s="77"/>
      <c r="V356" s="77"/>
      <c r="W356" s="52">
        <f t="shared" si="18"/>
        <v>29</v>
      </c>
      <c r="X356" s="52">
        <f t="shared" si="17"/>
        <v>1</v>
      </c>
      <c r="Y356" s="52">
        <f t="shared" si="19"/>
        <v>2</v>
      </c>
      <c r="Z356" s="53"/>
      <c r="AA356" s="53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ht="39.6" x14ac:dyDescent="0.3">
      <c r="A357" s="68">
        <v>5791</v>
      </c>
      <c r="B357" s="69">
        <v>2020</v>
      </c>
      <c r="C357" s="70" t="s">
        <v>35</v>
      </c>
      <c r="D357" s="78" t="s">
        <v>114</v>
      </c>
      <c r="E357" s="70" t="s">
        <v>28</v>
      </c>
      <c r="F357" s="70" t="s">
        <v>56</v>
      </c>
      <c r="G357" s="71">
        <v>1</v>
      </c>
      <c r="H357" s="77" t="s">
        <v>290</v>
      </c>
      <c r="I357" s="78" t="s">
        <v>325</v>
      </c>
      <c r="J357" s="77">
        <v>18</v>
      </c>
      <c r="K357" s="77"/>
      <c r="L357" s="77">
        <v>36</v>
      </c>
      <c r="M357" s="77">
        <v>1</v>
      </c>
      <c r="N357" s="77"/>
      <c r="O357" s="77"/>
      <c r="P357" s="72"/>
      <c r="Q357" s="72"/>
      <c r="R357" s="72"/>
      <c r="S357" s="72"/>
      <c r="T357" s="79"/>
      <c r="U357" s="77"/>
      <c r="V357" s="77"/>
      <c r="W357" s="52">
        <f t="shared" si="18"/>
        <v>29</v>
      </c>
      <c r="X357" s="52">
        <f t="shared" si="17"/>
        <v>1</v>
      </c>
      <c r="Y357" s="52">
        <f t="shared" si="19"/>
        <v>2</v>
      </c>
      <c r="Z357" s="53"/>
      <c r="AA357" s="53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ht="39.6" x14ac:dyDescent="0.3">
      <c r="A358" s="68">
        <v>5791</v>
      </c>
      <c r="B358" s="69">
        <v>2020</v>
      </c>
      <c r="C358" s="70" t="s">
        <v>35</v>
      </c>
      <c r="D358" s="78" t="s">
        <v>70</v>
      </c>
      <c r="E358" s="70" t="s">
        <v>28</v>
      </c>
      <c r="F358" s="70" t="s">
        <v>23</v>
      </c>
      <c r="G358" s="71">
        <v>1</v>
      </c>
      <c r="H358" s="77" t="s">
        <v>290</v>
      </c>
      <c r="I358" s="78" t="s">
        <v>326</v>
      </c>
      <c r="J358" s="77">
        <v>18</v>
      </c>
      <c r="K358" s="77"/>
      <c r="L358" s="77"/>
      <c r="M358" s="77">
        <v>1</v>
      </c>
      <c r="N358" s="77"/>
      <c r="O358" s="77"/>
      <c r="P358" s="72"/>
      <c r="Q358" s="72"/>
      <c r="R358" s="72"/>
      <c r="S358" s="72"/>
      <c r="T358" s="79"/>
      <c r="U358" s="77"/>
      <c r="V358" s="77"/>
      <c r="W358" s="52">
        <f t="shared" si="18"/>
        <v>29</v>
      </c>
      <c r="X358" s="52">
        <f t="shared" si="17"/>
        <v>1</v>
      </c>
      <c r="Y358" s="52">
        <f t="shared" si="19"/>
        <v>2</v>
      </c>
      <c r="Z358" s="53"/>
      <c r="AA358" s="53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ht="39.6" x14ac:dyDescent="0.3">
      <c r="A359" s="68">
        <v>5791</v>
      </c>
      <c r="B359" s="69">
        <v>2020</v>
      </c>
      <c r="C359" s="70" t="s">
        <v>35</v>
      </c>
      <c r="D359" s="78" t="s">
        <v>128</v>
      </c>
      <c r="E359" s="70" t="s">
        <v>26</v>
      </c>
      <c r="F359" s="70" t="s">
        <v>25</v>
      </c>
      <c r="G359" s="78">
        <v>1</v>
      </c>
      <c r="H359" s="77" t="s">
        <v>290</v>
      </c>
      <c r="I359" s="78" t="s">
        <v>304</v>
      </c>
      <c r="J359" s="77"/>
      <c r="K359" s="77"/>
      <c r="L359" s="77"/>
      <c r="M359" s="77">
        <v>1</v>
      </c>
      <c r="N359" s="77">
        <v>1</v>
      </c>
      <c r="O359" s="77"/>
      <c r="P359" s="72"/>
      <c r="Q359" s="72"/>
      <c r="R359" s="72"/>
      <c r="S359" s="72"/>
      <c r="T359" s="79"/>
      <c r="U359" s="77"/>
      <c r="V359" s="77"/>
      <c r="W359" s="52">
        <f t="shared" si="18"/>
        <v>29</v>
      </c>
      <c r="X359" s="52">
        <f t="shared" si="17"/>
        <v>1</v>
      </c>
      <c r="Y359" s="52">
        <f t="shared" si="19"/>
        <v>2</v>
      </c>
      <c r="Z359" s="53"/>
      <c r="AA359" s="53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ht="39.6" x14ac:dyDescent="0.3">
      <c r="A360" s="68">
        <v>5791</v>
      </c>
      <c r="B360" s="69">
        <v>2020</v>
      </c>
      <c r="C360" s="70" t="s">
        <v>35</v>
      </c>
      <c r="D360" s="78" t="s">
        <v>72</v>
      </c>
      <c r="E360" s="70" t="s">
        <v>26</v>
      </c>
      <c r="F360" s="70" t="s">
        <v>25</v>
      </c>
      <c r="G360" s="71">
        <v>1</v>
      </c>
      <c r="H360" s="77" t="s">
        <v>290</v>
      </c>
      <c r="I360" s="78" t="s">
        <v>304</v>
      </c>
      <c r="J360" s="77"/>
      <c r="K360" s="77"/>
      <c r="L360" s="77"/>
      <c r="M360" s="77">
        <v>1</v>
      </c>
      <c r="N360" s="77">
        <v>1</v>
      </c>
      <c r="O360" s="77"/>
      <c r="P360" s="72"/>
      <c r="Q360" s="72"/>
      <c r="R360" s="72"/>
      <c r="S360" s="72"/>
      <c r="T360" s="79"/>
      <c r="U360" s="77"/>
      <c r="V360" s="77"/>
      <c r="W360" s="52">
        <f t="shared" si="18"/>
        <v>29</v>
      </c>
      <c r="X360" s="52">
        <f t="shared" si="17"/>
        <v>1</v>
      </c>
      <c r="Y360" s="52">
        <f t="shared" si="19"/>
        <v>2</v>
      </c>
      <c r="Z360" s="53"/>
      <c r="AA360" s="53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ht="39.6" x14ac:dyDescent="0.3">
      <c r="A361" s="68">
        <v>5791</v>
      </c>
      <c r="B361" s="69">
        <v>2020</v>
      </c>
      <c r="C361" s="70" t="s">
        <v>35</v>
      </c>
      <c r="D361" s="70" t="s">
        <v>340</v>
      </c>
      <c r="E361" s="70" t="s">
        <v>33</v>
      </c>
      <c r="F361" s="70" t="s">
        <v>328</v>
      </c>
      <c r="G361" s="71">
        <v>1</v>
      </c>
      <c r="H361" s="77" t="s">
        <v>290</v>
      </c>
      <c r="I361" s="78" t="s">
        <v>305</v>
      </c>
      <c r="J361" s="77"/>
      <c r="K361" s="77"/>
      <c r="L361" s="77">
        <v>36</v>
      </c>
      <c r="M361" s="77">
        <v>1</v>
      </c>
      <c r="N361" s="77"/>
      <c r="O361" s="77"/>
      <c r="P361" s="72"/>
      <c r="Q361" s="72"/>
      <c r="R361" s="72"/>
      <c r="S361" s="72"/>
      <c r="T361" s="79"/>
      <c r="U361" s="77"/>
      <c r="V361" s="77"/>
      <c r="W361" s="52">
        <f t="shared" si="18"/>
        <v>29</v>
      </c>
      <c r="X361" s="52">
        <f t="shared" si="17"/>
        <v>1</v>
      </c>
      <c r="Y361" s="52">
        <f t="shared" si="19"/>
        <v>2</v>
      </c>
      <c r="Z361" s="53"/>
      <c r="AA361" s="53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ht="39.6" x14ac:dyDescent="0.3">
      <c r="A362" s="68">
        <v>5791</v>
      </c>
      <c r="B362" s="69">
        <v>2020</v>
      </c>
      <c r="C362" s="70" t="s">
        <v>35</v>
      </c>
      <c r="D362" s="78" t="s">
        <v>114</v>
      </c>
      <c r="E362" s="78" t="s">
        <v>28</v>
      </c>
      <c r="F362" s="78" t="s">
        <v>56</v>
      </c>
      <c r="G362" s="78">
        <v>1</v>
      </c>
      <c r="H362" s="77" t="s">
        <v>290</v>
      </c>
      <c r="I362" s="78" t="s">
        <v>306</v>
      </c>
      <c r="J362" s="77">
        <v>12</v>
      </c>
      <c r="K362" s="77"/>
      <c r="L362" s="77">
        <v>48</v>
      </c>
      <c r="M362" s="77">
        <v>1</v>
      </c>
      <c r="N362" s="77"/>
      <c r="O362" s="77"/>
      <c r="P362" s="72"/>
      <c r="Q362" s="72"/>
      <c r="R362" s="72"/>
      <c r="S362" s="72"/>
      <c r="T362" s="79"/>
      <c r="U362" s="77"/>
      <c r="V362" s="77"/>
      <c r="W362" s="52">
        <f t="shared" si="18"/>
        <v>29</v>
      </c>
      <c r="X362" s="52">
        <f t="shared" si="17"/>
        <v>1</v>
      </c>
      <c r="Y362" s="52">
        <f t="shared" si="19"/>
        <v>2</v>
      </c>
      <c r="Z362" s="53"/>
      <c r="AA362" s="53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ht="39.6" x14ac:dyDescent="0.3">
      <c r="A363" s="68">
        <v>5791</v>
      </c>
      <c r="B363" s="69">
        <v>2020</v>
      </c>
      <c r="C363" s="70" t="s">
        <v>35</v>
      </c>
      <c r="D363" s="78" t="s">
        <v>72</v>
      </c>
      <c r="E363" s="78" t="s">
        <v>26</v>
      </c>
      <c r="F363" s="78" t="s">
        <v>25</v>
      </c>
      <c r="G363" s="78">
        <v>1</v>
      </c>
      <c r="H363" s="77" t="s">
        <v>290</v>
      </c>
      <c r="I363" s="78" t="s">
        <v>307</v>
      </c>
      <c r="J363" s="77">
        <v>18</v>
      </c>
      <c r="K363" s="77"/>
      <c r="L363" s="77">
        <v>36</v>
      </c>
      <c r="M363" s="77">
        <v>1</v>
      </c>
      <c r="N363" s="77"/>
      <c r="O363" s="77"/>
      <c r="P363" s="72"/>
      <c r="Q363" s="72"/>
      <c r="R363" s="72"/>
      <c r="S363" s="72"/>
      <c r="T363" s="79"/>
      <c r="U363" s="77"/>
      <c r="V363" s="77"/>
      <c r="W363" s="52">
        <f t="shared" si="18"/>
        <v>29</v>
      </c>
      <c r="X363" s="52">
        <f t="shared" si="17"/>
        <v>1</v>
      </c>
      <c r="Y363" s="52">
        <f t="shared" si="19"/>
        <v>2</v>
      </c>
      <c r="Z363" s="53"/>
      <c r="AA363" s="5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ht="39.6" x14ac:dyDescent="0.3">
      <c r="A364" s="68">
        <v>5791</v>
      </c>
      <c r="B364" s="69">
        <v>2020</v>
      </c>
      <c r="C364" s="70" t="s">
        <v>35</v>
      </c>
      <c r="D364" s="78" t="s">
        <v>275</v>
      </c>
      <c r="E364" s="70" t="s">
        <v>63</v>
      </c>
      <c r="F364" s="70" t="s">
        <v>328</v>
      </c>
      <c r="G364" s="71">
        <v>1</v>
      </c>
      <c r="H364" s="77" t="s">
        <v>290</v>
      </c>
      <c r="I364" s="78" t="s">
        <v>163</v>
      </c>
      <c r="J364" s="77"/>
      <c r="K364" s="77"/>
      <c r="L364" s="77"/>
      <c r="M364" s="77"/>
      <c r="N364" s="77"/>
      <c r="O364" s="77"/>
      <c r="P364" s="72"/>
      <c r="Q364" s="72"/>
      <c r="R364" s="72"/>
      <c r="S364" s="72"/>
      <c r="T364" s="79"/>
      <c r="U364" s="77">
        <v>12</v>
      </c>
      <c r="V364" s="77"/>
      <c r="W364" s="52">
        <f t="shared" si="18"/>
        <v>29</v>
      </c>
      <c r="X364" s="52">
        <f t="shared" si="17"/>
        <v>1</v>
      </c>
      <c r="Y364" s="52">
        <f t="shared" si="19"/>
        <v>2</v>
      </c>
      <c r="Z364" s="53"/>
      <c r="AA364" s="53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ht="39.6" x14ac:dyDescent="0.3">
      <c r="A365" s="68">
        <v>5791</v>
      </c>
      <c r="B365" s="69">
        <v>2020</v>
      </c>
      <c r="C365" s="70" t="s">
        <v>35</v>
      </c>
      <c r="D365" s="78" t="s">
        <v>70</v>
      </c>
      <c r="E365" s="70" t="s">
        <v>28</v>
      </c>
      <c r="F365" s="70" t="s">
        <v>23</v>
      </c>
      <c r="G365" s="71">
        <v>1</v>
      </c>
      <c r="H365" s="77" t="s">
        <v>290</v>
      </c>
      <c r="I365" s="78" t="s">
        <v>163</v>
      </c>
      <c r="J365" s="77"/>
      <c r="K365" s="77"/>
      <c r="L365" s="77"/>
      <c r="M365" s="77"/>
      <c r="N365" s="77"/>
      <c r="O365" s="77"/>
      <c r="P365" s="72"/>
      <c r="Q365" s="72"/>
      <c r="R365" s="72"/>
      <c r="S365" s="72"/>
      <c r="T365" s="79"/>
      <c r="U365" s="77">
        <v>1</v>
      </c>
      <c r="V365" s="77"/>
      <c r="W365" s="52">
        <f t="shared" si="18"/>
        <v>29</v>
      </c>
      <c r="X365" s="52">
        <f t="shared" si="17"/>
        <v>1</v>
      </c>
      <c r="Y365" s="52">
        <f t="shared" si="19"/>
        <v>2</v>
      </c>
      <c r="Z365" s="53"/>
      <c r="AA365" s="53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ht="39.6" x14ac:dyDescent="0.3">
      <c r="A366" s="68">
        <v>5791</v>
      </c>
      <c r="B366" s="69">
        <v>2020</v>
      </c>
      <c r="C366" s="70" t="s">
        <v>35</v>
      </c>
      <c r="D366" s="78" t="s">
        <v>276</v>
      </c>
      <c r="E366" s="70" t="s">
        <v>63</v>
      </c>
      <c r="F366" s="70" t="s">
        <v>328</v>
      </c>
      <c r="G366" s="78">
        <v>1</v>
      </c>
      <c r="H366" s="77" t="s">
        <v>290</v>
      </c>
      <c r="I366" s="78" t="s">
        <v>163</v>
      </c>
      <c r="J366" s="77"/>
      <c r="K366" s="77"/>
      <c r="L366" s="77"/>
      <c r="M366" s="77"/>
      <c r="N366" s="77"/>
      <c r="O366" s="77"/>
      <c r="P366" s="72"/>
      <c r="Q366" s="72"/>
      <c r="R366" s="72"/>
      <c r="S366" s="72"/>
      <c r="T366" s="79"/>
      <c r="U366" s="77">
        <v>12</v>
      </c>
      <c r="V366" s="77"/>
      <c r="W366" s="52">
        <f t="shared" si="18"/>
        <v>29</v>
      </c>
      <c r="X366" s="52">
        <f t="shared" si="17"/>
        <v>1</v>
      </c>
      <c r="Y366" s="52">
        <f t="shared" si="19"/>
        <v>2</v>
      </c>
      <c r="Z366" s="53"/>
      <c r="AA366" s="53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ht="39.6" x14ac:dyDescent="0.3">
      <c r="A367" s="68">
        <v>5791</v>
      </c>
      <c r="B367" s="69">
        <v>2020</v>
      </c>
      <c r="C367" s="70" t="s">
        <v>35</v>
      </c>
      <c r="D367" s="70" t="s">
        <v>340</v>
      </c>
      <c r="E367" s="70" t="s">
        <v>33</v>
      </c>
      <c r="F367" s="70" t="s">
        <v>328</v>
      </c>
      <c r="G367" s="78">
        <v>0.75</v>
      </c>
      <c r="H367" s="77" t="s">
        <v>290</v>
      </c>
      <c r="I367" s="78" t="s">
        <v>163</v>
      </c>
      <c r="J367" s="77"/>
      <c r="K367" s="77"/>
      <c r="L367" s="77"/>
      <c r="M367" s="77"/>
      <c r="N367" s="77"/>
      <c r="O367" s="77"/>
      <c r="P367" s="72"/>
      <c r="Q367" s="72"/>
      <c r="R367" s="72"/>
      <c r="S367" s="72"/>
      <c r="T367" s="79"/>
      <c r="U367" s="77">
        <v>10</v>
      </c>
      <c r="V367" s="77"/>
      <c r="W367" s="52">
        <f t="shared" si="18"/>
        <v>29</v>
      </c>
      <c r="X367" s="52">
        <f t="shared" si="17"/>
        <v>1</v>
      </c>
      <c r="Y367" s="52">
        <f t="shared" si="19"/>
        <v>2</v>
      </c>
      <c r="Z367" s="53"/>
      <c r="AA367" s="53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ht="39.6" x14ac:dyDescent="0.3">
      <c r="A368" s="68">
        <v>5791</v>
      </c>
      <c r="B368" s="69">
        <v>2020</v>
      </c>
      <c r="C368" s="70" t="s">
        <v>35</v>
      </c>
      <c r="D368" s="78" t="s">
        <v>72</v>
      </c>
      <c r="E368" s="70" t="s">
        <v>26</v>
      </c>
      <c r="F368" s="70" t="s">
        <v>25</v>
      </c>
      <c r="G368" s="78">
        <v>1</v>
      </c>
      <c r="H368" s="77" t="s">
        <v>290</v>
      </c>
      <c r="I368" s="78" t="s">
        <v>163</v>
      </c>
      <c r="J368" s="77"/>
      <c r="K368" s="77"/>
      <c r="L368" s="77"/>
      <c r="M368" s="77"/>
      <c r="N368" s="77"/>
      <c r="O368" s="77"/>
      <c r="P368" s="72"/>
      <c r="Q368" s="72"/>
      <c r="R368" s="72"/>
      <c r="S368" s="72"/>
      <c r="T368" s="79"/>
      <c r="U368" s="77">
        <v>5</v>
      </c>
      <c r="V368" s="77"/>
      <c r="W368" s="52">
        <f t="shared" si="18"/>
        <v>29</v>
      </c>
      <c r="X368" s="52">
        <f t="shared" si="17"/>
        <v>1</v>
      </c>
      <c r="Y368" s="52">
        <f t="shared" si="19"/>
        <v>2</v>
      </c>
      <c r="Z368" s="53"/>
      <c r="AA368" s="53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ht="39.6" x14ac:dyDescent="0.3">
      <c r="A369" s="68">
        <v>5791</v>
      </c>
      <c r="B369" s="69">
        <v>2020</v>
      </c>
      <c r="C369" s="70" t="s">
        <v>35</v>
      </c>
      <c r="D369" s="78" t="s">
        <v>133</v>
      </c>
      <c r="E369" s="70" t="s">
        <v>20</v>
      </c>
      <c r="F369" s="70" t="s">
        <v>81</v>
      </c>
      <c r="G369" s="78">
        <v>1</v>
      </c>
      <c r="H369" s="77" t="s">
        <v>290</v>
      </c>
      <c r="I369" s="78" t="s">
        <v>163</v>
      </c>
      <c r="J369" s="77"/>
      <c r="K369" s="77"/>
      <c r="L369" s="77"/>
      <c r="M369" s="77"/>
      <c r="N369" s="77"/>
      <c r="O369" s="77"/>
      <c r="P369" s="72"/>
      <c r="Q369" s="72"/>
      <c r="R369" s="72"/>
      <c r="S369" s="72"/>
      <c r="T369" s="79"/>
      <c r="U369" s="77"/>
      <c r="V369" s="77"/>
      <c r="W369" s="52">
        <f t="shared" si="18"/>
        <v>29</v>
      </c>
      <c r="X369" s="52">
        <f t="shared" si="17"/>
        <v>1</v>
      </c>
      <c r="Y369" s="52">
        <f t="shared" si="19"/>
        <v>2</v>
      </c>
      <c r="Z369" s="53"/>
      <c r="AA369" s="53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ht="39.6" x14ac:dyDescent="0.3">
      <c r="A370" s="68">
        <v>5791</v>
      </c>
      <c r="B370" s="69">
        <v>2020</v>
      </c>
      <c r="C370" s="70" t="s">
        <v>35</v>
      </c>
      <c r="D370" s="78" t="s">
        <v>128</v>
      </c>
      <c r="E370" s="70" t="s">
        <v>26</v>
      </c>
      <c r="F370" s="70" t="s">
        <v>25</v>
      </c>
      <c r="G370" s="78">
        <v>1</v>
      </c>
      <c r="H370" s="77" t="s">
        <v>290</v>
      </c>
      <c r="I370" s="78" t="s">
        <v>163</v>
      </c>
      <c r="J370" s="77"/>
      <c r="K370" s="77"/>
      <c r="L370" s="77"/>
      <c r="M370" s="77"/>
      <c r="N370" s="77"/>
      <c r="O370" s="77"/>
      <c r="P370" s="72"/>
      <c r="Q370" s="72"/>
      <c r="R370" s="72"/>
      <c r="S370" s="72"/>
      <c r="T370" s="79"/>
      <c r="U370" s="77">
        <v>5</v>
      </c>
      <c r="V370" s="77"/>
      <c r="W370" s="52">
        <f t="shared" si="18"/>
        <v>29</v>
      </c>
      <c r="X370" s="52">
        <f t="shared" si="17"/>
        <v>1</v>
      </c>
      <c r="Y370" s="52">
        <f t="shared" si="19"/>
        <v>2</v>
      </c>
      <c r="Z370" s="53"/>
      <c r="AA370" s="53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ht="39.6" x14ac:dyDescent="0.3">
      <c r="A371" s="68">
        <v>5791</v>
      </c>
      <c r="B371" s="69">
        <v>2020</v>
      </c>
      <c r="C371" s="70" t="s">
        <v>35</v>
      </c>
      <c r="D371" s="78" t="s">
        <v>128</v>
      </c>
      <c r="E371" s="70" t="s">
        <v>26</v>
      </c>
      <c r="F371" s="70" t="s">
        <v>25</v>
      </c>
      <c r="G371" s="78">
        <v>1</v>
      </c>
      <c r="H371" s="77" t="s">
        <v>290</v>
      </c>
      <c r="I371" s="78" t="s">
        <v>162</v>
      </c>
      <c r="J371" s="77"/>
      <c r="K371" s="77"/>
      <c r="L371" s="77"/>
      <c r="M371" s="77"/>
      <c r="N371" s="77"/>
      <c r="O371" s="77"/>
      <c r="P371" s="72"/>
      <c r="Q371" s="72"/>
      <c r="R371" s="72"/>
      <c r="S371" s="72"/>
      <c r="T371" s="79"/>
      <c r="U371" s="77">
        <v>10</v>
      </c>
      <c r="V371" s="77"/>
      <c r="W371" s="52">
        <f t="shared" si="18"/>
        <v>29</v>
      </c>
      <c r="X371" s="52">
        <f t="shared" si="17"/>
        <v>1</v>
      </c>
      <c r="Y371" s="52">
        <f t="shared" si="19"/>
        <v>2</v>
      </c>
      <c r="Z371" s="53"/>
      <c r="AA371" s="53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ht="39.6" x14ac:dyDescent="0.3">
      <c r="A372" s="68">
        <v>5791</v>
      </c>
      <c r="B372" s="69">
        <v>2020</v>
      </c>
      <c r="C372" s="70" t="s">
        <v>35</v>
      </c>
      <c r="D372" s="78" t="s">
        <v>72</v>
      </c>
      <c r="E372" s="70" t="s">
        <v>26</v>
      </c>
      <c r="F372" s="70" t="s">
        <v>25</v>
      </c>
      <c r="G372" s="71">
        <v>1</v>
      </c>
      <c r="H372" s="77" t="s">
        <v>290</v>
      </c>
      <c r="I372" s="78" t="s">
        <v>162</v>
      </c>
      <c r="J372" s="77"/>
      <c r="K372" s="77"/>
      <c r="L372" s="77"/>
      <c r="M372" s="77"/>
      <c r="N372" s="77"/>
      <c r="O372" s="77"/>
      <c r="P372" s="72"/>
      <c r="Q372" s="72"/>
      <c r="R372" s="72"/>
      <c r="S372" s="72"/>
      <c r="T372" s="79"/>
      <c r="U372" s="77">
        <v>10</v>
      </c>
      <c r="V372" s="77"/>
      <c r="W372" s="52">
        <f t="shared" si="18"/>
        <v>29</v>
      </c>
      <c r="X372" s="52">
        <f t="shared" si="17"/>
        <v>1</v>
      </c>
      <c r="Y372" s="52">
        <f t="shared" si="19"/>
        <v>2</v>
      </c>
      <c r="Z372" s="53"/>
      <c r="AA372" s="53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ht="39.6" x14ac:dyDescent="0.3">
      <c r="A373" s="68">
        <v>5791</v>
      </c>
      <c r="B373" s="69">
        <v>2020</v>
      </c>
      <c r="C373" s="70" t="s">
        <v>35</v>
      </c>
      <c r="D373" s="78" t="s">
        <v>275</v>
      </c>
      <c r="E373" s="70" t="s">
        <v>63</v>
      </c>
      <c r="F373" s="70" t="s">
        <v>328</v>
      </c>
      <c r="G373" s="71">
        <v>1</v>
      </c>
      <c r="H373" s="77" t="s">
        <v>290</v>
      </c>
      <c r="I373" s="78" t="s">
        <v>162</v>
      </c>
      <c r="J373" s="77"/>
      <c r="K373" s="77"/>
      <c r="L373" s="77"/>
      <c r="M373" s="77"/>
      <c r="N373" s="77"/>
      <c r="O373" s="77"/>
      <c r="P373" s="72"/>
      <c r="Q373" s="72"/>
      <c r="R373" s="72"/>
      <c r="S373" s="72"/>
      <c r="T373" s="79"/>
      <c r="U373" s="77">
        <v>10</v>
      </c>
      <c r="V373" s="77"/>
      <c r="W373" s="52">
        <f t="shared" si="18"/>
        <v>29</v>
      </c>
      <c r="X373" s="52">
        <f t="shared" si="17"/>
        <v>1</v>
      </c>
      <c r="Y373" s="52">
        <f t="shared" si="19"/>
        <v>2</v>
      </c>
      <c r="Z373" s="53"/>
      <c r="AA373" s="5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ht="39.6" x14ac:dyDescent="0.3">
      <c r="A374" s="68">
        <v>5791</v>
      </c>
      <c r="B374" s="69">
        <v>2020</v>
      </c>
      <c r="C374" s="70" t="s">
        <v>35</v>
      </c>
      <c r="D374" s="78" t="s">
        <v>276</v>
      </c>
      <c r="E374" s="70" t="s">
        <v>63</v>
      </c>
      <c r="F374" s="70" t="s">
        <v>328</v>
      </c>
      <c r="G374" s="71">
        <v>1</v>
      </c>
      <c r="H374" s="77" t="s">
        <v>290</v>
      </c>
      <c r="I374" s="78" t="s">
        <v>162</v>
      </c>
      <c r="J374" s="77"/>
      <c r="K374" s="77"/>
      <c r="L374" s="77"/>
      <c r="M374" s="77"/>
      <c r="N374" s="77"/>
      <c r="O374" s="77"/>
      <c r="P374" s="72"/>
      <c r="Q374" s="72"/>
      <c r="R374" s="72"/>
      <c r="S374" s="72"/>
      <c r="T374" s="79"/>
      <c r="U374" s="77">
        <v>8</v>
      </c>
      <c r="V374" s="77"/>
      <c r="W374" s="52">
        <f t="shared" si="18"/>
        <v>29</v>
      </c>
      <c r="X374" s="52">
        <f t="shared" si="17"/>
        <v>1</v>
      </c>
      <c r="Y374" s="52">
        <f t="shared" si="19"/>
        <v>2</v>
      </c>
      <c r="Z374" s="53"/>
      <c r="AA374" s="53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ht="39.6" x14ac:dyDescent="0.3">
      <c r="A375" s="68">
        <v>5791</v>
      </c>
      <c r="B375" s="69">
        <v>2020</v>
      </c>
      <c r="C375" s="70" t="s">
        <v>35</v>
      </c>
      <c r="D375" s="70" t="s">
        <v>340</v>
      </c>
      <c r="E375" s="70" t="s">
        <v>33</v>
      </c>
      <c r="F375" s="70" t="s">
        <v>328</v>
      </c>
      <c r="G375" s="71">
        <v>0.75</v>
      </c>
      <c r="H375" s="77" t="s">
        <v>290</v>
      </c>
      <c r="I375" s="78" t="s">
        <v>162</v>
      </c>
      <c r="J375" s="77"/>
      <c r="K375" s="77"/>
      <c r="L375" s="77"/>
      <c r="M375" s="77"/>
      <c r="N375" s="77"/>
      <c r="O375" s="77"/>
      <c r="P375" s="72"/>
      <c r="Q375" s="72"/>
      <c r="R375" s="72"/>
      <c r="S375" s="72"/>
      <c r="T375" s="79"/>
      <c r="U375" s="77">
        <v>10</v>
      </c>
      <c r="V375" s="77"/>
      <c r="W375" s="52">
        <f t="shared" si="18"/>
        <v>29</v>
      </c>
      <c r="X375" s="52">
        <f t="shared" si="17"/>
        <v>1</v>
      </c>
      <c r="Y375" s="52">
        <f t="shared" si="19"/>
        <v>2</v>
      </c>
      <c r="Z375" s="53"/>
      <c r="AA375" s="53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ht="39.6" x14ac:dyDescent="0.3">
      <c r="A376" s="68">
        <v>5791</v>
      </c>
      <c r="B376" s="69">
        <v>2020</v>
      </c>
      <c r="C376" s="70" t="s">
        <v>35</v>
      </c>
      <c r="D376" s="78" t="s">
        <v>70</v>
      </c>
      <c r="E376" s="70" t="s">
        <v>28</v>
      </c>
      <c r="F376" s="70" t="s">
        <v>23</v>
      </c>
      <c r="G376" s="71">
        <v>1</v>
      </c>
      <c r="H376" s="77" t="s">
        <v>290</v>
      </c>
      <c r="I376" s="78" t="s">
        <v>162</v>
      </c>
      <c r="J376" s="77"/>
      <c r="K376" s="77"/>
      <c r="L376" s="77"/>
      <c r="M376" s="77"/>
      <c r="N376" s="77"/>
      <c r="O376" s="77"/>
      <c r="P376" s="72"/>
      <c r="Q376" s="72"/>
      <c r="R376" s="72"/>
      <c r="S376" s="72"/>
      <c r="T376" s="79"/>
      <c r="U376" s="77">
        <v>2</v>
      </c>
      <c r="V376" s="77"/>
      <c r="W376" s="52">
        <f t="shared" si="18"/>
        <v>29</v>
      </c>
      <c r="X376" s="52">
        <f t="shared" si="17"/>
        <v>1</v>
      </c>
      <c r="Y376" s="52">
        <f t="shared" si="19"/>
        <v>2</v>
      </c>
      <c r="Z376" s="53"/>
      <c r="AA376" s="53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ht="39.6" x14ac:dyDescent="0.3">
      <c r="A377" s="68">
        <v>5791</v>
      </c>
      <c r="B377" s="69">
        <v>2020</v>
      </c>
      <c r="C377" s="70" t="s">
        <v>35</v>
      </c>
      <c r="D377" s="78" t="s">
        <v>133</v>
      </c>
      <c r="E377" s="70" t="s">
        <v>20</v>
      </c>
      <c r="F377" s="70" t="s">
        <v>81</v>
      </c>
      <c r="G377" s="71">
        <v>1</v>
      </c>
      <c r="H377" s="77" t="s">
        <v>290</v>
      </c>
      <c r="I377" s="78" t="s">
        <v>162</v>
      </c>
      <c r="J377" s="77"/>
      <c r="K377" s="77"/>
      <c r="L377" s="77"/>
      <c r="M377" s="77"/>
      <c r="N377" s="77"/>
      <c r="O377" s="77"/>
      <c r="P377" s="72"/>
      <c r="Q377" s="72"/>
      <c r="R377" s="72"/>
      <c r="S377" s="72"/>
      <c r="T377" s="79"/>
      <c r="U377" s="77"/>
      <c r="V377" s="77"/>
      <c r="W377" s="52">
        <f t="shared" si="18"/>
        <v>29</v>
      </c>
      <c r="X377" s="52">
        <f t="shared" si="17"/>
        <v>1</v>
      </c>
      <c r="Y377" s="52">
        <f t="shared" si="19"/>
        <v>2</v>
      </c>
      <c r="Z377" s="53"/>
      <c r="AA377" s="53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ht="39.6" x14ac:dyDescent="0.3">
      <c r="A378" s="68">
        <v>5791</v>
      </c>
      <c r="B378" s="69">
        <v>2020</v>
      </c>
      <c r="C378" s="70" t="s">
        <v>35</v>
      </c>
      <c r="D378" s="78" t="s">
        <v>128</v>
      </c>
      <c r="E378" s="70" t="s">
        <v>26</v>
      </c>
      <c r="F378" s="70" t="s">
        <v>25</v>
      </c>
      <c r="G378" s="71">
        <v>1</v>
      </c>
      <c r="H378" s="77" t="s">
        <v>290</v>
      </c>
      <c r="I378" s="78" t="s">
        <v>314</v>
      </c>
      <c r="J378" s="77"/>
      <c r="K378" s="77"/>
      <c r="L378" s="77"/>
      <c r="M378" s="77"/>
      <c r="N378" s="77"/>
      <c r="O378" s="77"/>
      <c r="P378" s="72"/>
      <c r="Q378" s="72"/>
      <c r="R378" s="72"/>
      <c r="S378" s="72"/>
      <c r="T378" s="79"/>
      <c r="U378" s="77"/>
      <c r="V378" s="77">
        <v>100</v>
      </c>
      <c r="W378" s="52">
        <f t="shared" si="18"/>
        <v>29</v>
      </c>
      <c r="X378" s="52">
        <f t="shared" si="17"/>
        <v>1</v>
      </c>
      <c r="Y378" s="52">
        <f t="shared" si="19"/>
        <v>2</v>
      </c>
      <c r="Z378" s="53"/>
      <c r="AA378" s="53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ht="39.6" x14ac:dyDescent="0.3">
      <c r="A379" s="68">
        <v>5791</v>
      </c>
      <c r="B379" s="69">
        <v>2020</v>
      </c>
      <c r="C379" s="70" t="s">
        <v>35</v>
      </c>
      <c r="D379" s="78" t="s">
        <v>72</v>
      </c>
      <c r="E379" s="70" t="s">
        <v>26</v>
      </c>
      <c r="F379" s="70" t="s">
        <v>25</v>
      </c>
      <c r="G379" s="78">
        <v>1</v>
      </c>
      <c r="H379" s="77" t="s">
        <v>290</v>
      </c>
      <c r="I379" s="78" t="s">
        <v>314</v>
      </c>
      <c r="J379" s="77"/>
      <c r="K379" s="77"/>
      <c r="L379" s="77"/>
      <c r="M379" s="77"/>
      <c r="N379" s="77"/>
      <c r="O379" s="77"/>
      <c r="P379" s="72"/>
      <c r="Q379" s="72"/>
      <c r="R379" s="72"/>
      <c r="S379" s="72"/>
      <c r="T379" s="79"/>
      <c r="U379" s="77"/>
      <c r="V379" s="77">
        <v>100</v>
      </c>
      <c r="W379" s="52">
        <f t="shared" si="18"/>
        <v>29</v>
      </c>
      <c r="X379" s="52">
        <f t="shared" si="17"/>
        <v>1</v>
      </c>
      <c r="Y379" s="52">
        <f t="shared" si="19"/>
        <v>2</v>
      </c>
      <c r="Z379" s="53"/>
      <c r="AA379" s="53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ht="39.6" x14ac:dyDescent="0.3">
      <c r="A380" s="68">
        <v>5791</v>
      </c>
      <c r="B380" s="69">
        <v>2020</v>
      </c>
      <c r="C380" s="70" t="s">
        <v>35</v>
      </c>
      <c r="D380" s="78" t="s">
        <v>275</v>
      </c>
      <c r="E380" s="70" t="s">
        <v>63</v>
      </c>
      <c r="F380" s="70" t="s">
        <v>328</v>
      </c>
      <c r="G380" s="78">
        <v>1</v>
      </c>
      <c r="H380" s="77" t="s">
        <v>290</v>
      </c>
      <c r="I380" s="78" t="s">
        <v>314</v>
      </c>
      <c r="J380" s="77"/>
      <c r="K380" s="77"/>
      <c r="L380" s="77"/>
      <c r="M380" s="77"/>
      <c r="N380" s="77"/>
      <c r="O380" s="77"/>
      <c r="P380" s="72"/>
      <c r="Q380" s="72"/>
      <c r="R380" s="72"/>
      <c r="S380" s="72"/>
      <c r="T380" s="79"/>
      <c r="U380" s="77"/>
      <c r="V380" s="77">
        <v>100</v>
      </c>
      <c r="W380" s="52">
        <f t="shared" si="18"/>
        <v>29</v>
      </c>
      <c r="X380" s="52">
        <f t="shared" si="17"/>
        <v>1</v>
      </c>
      <c r="Y380" s="52">
        <f t="shared" si="19"/>
        <v>2</v>
      </c>
      <c r="Z380" s="53"/>
      <c r="AA380" s="53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ht="39.6" x14ac:dyDescent="0.3">
      <c r="A381" s="68">
        <v>5791</v>
      </c>
      <c r="B381" s="69">
        <v>2020</v>
      </c>
      <c r="C381" s="70" t="s">
        <v>35</v>
      </c>
      <c r="D381" s="78" t="s">
        <v>276</v>
      </c>
      <c r="E381" s="70" t="s">
        <v>63</v>
      </c>
      <c r="F381" s="70" t="s">
        <v>328</v>
      </c>
      <c r="G381" s="78">
        <v>1</v>
      </c>
      <c r="H381" s="77" t="s">
        <v>290</v>
      </c>
      <c r="I381" s="78" t="s">
        <v>314</v>
      </c>
      <c r="J381" s="77"/>
      <c r="K381" s="77"/>
      <c r="L381" s="77"/>
      <c r="M381" s="77"/>
      <c r="N381" s="77"/>
      <c r="O381" s="77"/>
      <c r="P381" s="72"/>
      <c r="Q381" s="72"/>
      <c r="R381" s="72"/>
      <c r="S381" s="72"/>
      <c r="T381" s="79"/>
      <c r="U381" s="77"/>
      <c r="V381" s="77">
        <v>80</v>
      </c>
      <c r="W381" s="52">
        <f t="shared" si="18"/>
        <v>29</v>
      </c>
      <c r="X381" s="52">
        <f t="shared" si="17"/>
        <v>1</v>
      </c>
      <c r="Y381" s="52">
        <f t="shared" si="19"/>
        <v>2</v>
      </c>
      <c r="Z381" s="53"/>
      <c r="AA381" s="53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ht="39.6" x14ac:dyDescent="0.3">
      <c r="A382" s="68">
        <v>5791</v>
      </c>
      <c r="B382" s="69">
        <v>2020</v>
      </c>
      <c r="C382" s="70" t="s">
        <v>35</v>
      </c>
      <c r="D382" s="70" t="s">
        <v>340</v>
      </c>
      <c r="E382" s="70" t="s">
        <v>33</v>
      </c>
      <c r="F382" s="70" t="s">
        <v>328</v>
      </c>
      <c r="G382" s="78">
        <v>1</v>
      </c>
      <c r="H382" s="77" t="s">
        <v>290</v>
      </c>
      <c r="I382" s="78" t="s">
        <v>314</v>
      </c>
      <c r="J382" s="77"/>
      <c r="K382" s="77"/>
      <c r="L382" s="77"/>
      <c r="M382" s="77"/>
      <c r="N382" s="77"/>
      <c r="O382" s="77"/>
      <c r="P382" s="72"/>
      <c r="Q382" s="72"/>
      <c r="R382" s="72"/>
      <c r="S382" s="72"/>
      <c r="T382" s="79"/>
      <c r="U382" s="77"/>
      <c r="V382" s="77">
        <v>100</v>
      </c>
      <c r="W382" s="52">
        <f t="shared" si="18"/>
        <v>29</v>
      </c>
      <c r="X382" s="52">
        <f t="shared" si="17"/>
        <v>1</v>
      </c>
      <c r="Y382" s="52">
        <f t="shared" si="19"/>
        <v>2</v>
      </c>
      <c r="Z382" s="53"/>
      <c r="AA382" s="53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ht="39.6" x14ac:dyDescent="0.3">
      <c r="A383" s="68">
        <v>5791</v>
      </c>
      <c r="B383" s="69">
        <v>2020</v>
      </c>
      <c r="C383" s="70" t="s">
        <v>35</v>
      </c>
      <c r="D383" s="78" t="s">
        <v>70</v>
      </c>
      <c r="E383" s="70" t="s">
        <v>28</v>
      </c>
      <c r="F383" s="70" t="s">
        <v>23</v>
      </c>
      <c r="G383" s="78">
        <v>1</v>
      </c>
      <c r="H383" s="77" t="s">
        <v>290</v>
      </c>
      <c r="I383" s="78" t="s">
        <v>314</v>
      </c>
      <c r="J383" s="77"/>
      <c r="K383" s="77"/>
      <c r="L383" s="77"/>
      <c r="M383" s="77"/>
      <c r="N383" s="77"/>
      <c r="O383" s="77"/>
      <c r="P383" s="72"/>
      <c r="Q383" s="72"/>
      <c r="R383" s="72"/>
      <c r="S383" s="72"/>
      <c r="T383" s="79"/>
      <c r="U383" s="77"/>
      <c r="V383" s="77">
        <v>20</v>
      </c>
      <c r="W383" s="52">
        <f t="shared" si="18"/>
        <v>29</v>
      </c>
      <c r="X383" s="52">
        <f t="shared" si="17"/>
        <v>1</v>
      </c>
      <c r="Y383" s="52">
        <f t="shared" si="19"/>
        <v>2</v>
      </c>
      <c r="Z383" s="53"/>
      <c r="AA383" s="5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ht="39.6" x14ac:dyDescent="0.3">
      <c r="A384" s="68">
        <v>5791</v>
      </c>
      <c r="B384" s="69">
        <v>2020</v>
      </c>
      <c r="C384" s="70" t="s">
        <v>35</v>
      </c>
      <c r="D384" s="78" t="s">
        <v>133</v>
      </c>
      <c r="E384" s="70" t="s">
        <v>20</v>
      </c>
      <c r="F384" s="70" t="s">
        <v>81</v>
      </c>
      <c r="G384" s="71">
        <v>1</v>
      </c>
      <c r="H384" s="77" t="s">
        <v>290</v>
      </c>
      <c r="I384" s="78" t="s">
        <v>314</v>
      </c>
      <c r="J384" s="77"/>
      <c r="K384" s="77"/>
      <c r="L384" s="77"/>
      <c r="M384" s="77"/>
      <c r="N384" s="77"/>
      <c r="O384" s="77"/>
      <c r="P384" s="72"/>
      <c r="Q384" s="72"/>
      <c r="R384" s="72"/>
      <c r="S384" s="72"/>
      <c r="T384" s="79"/>
      <c r="U384" s="77"/>
      <c r="V384" s="77"/>
      <c r="W384" s="52">
        <f t="shared" si="18"/>
        <v>29</v>
      </c>
      <c r="X384" s="52">
        <f t="shared" si="17"/>
        <v>1</v>
      </c>
      <c r="Y384" s="52">
        <f t="shared" si="19"/>
        <v>2</v>
      </c>
      <c r="Z384" s="53"/>
      <c r="AA384" s="53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ht="39.6" x14ac:dyDescent="0.3">
      <c r="A385" s="68">
        <v>5791</v>
      </c>
      <c r="B385" s="69">
        <v>2020</v>
      </c>
      <c r="C385" s="70" t="s">
        <v>35</v>
      </c>
      <c r="D385" s="78" t="s">
        <v>276</v>
      </c>
      <c r="E385" s="70" t="s">
        <v>63</v>
      </c>
      <c r="F385" s="70" t="s">
        <v>328</v>
      </c>
      <c r="G385" s="71">
        <v>1</v>
      </c>
      <c r="H385" s="77" t="s">
        <v>290</v>
      </c>
      <c r="I385" s="78" t="s">
        <v>315</v>
      </c>
      <c r="J385" s="77"/>
      <c r="K385" s="77"/>
      <c r="L385" s="77"/>
      <c r="M385" s="77"/>
      <c r="N385" s="77"/>
      <c r="O385" s="77"/>
      <c r="P385" s="72"/>
      <c r="Q385" s="72"/>
      <c r="R385" s="72">
        <v>5</v>
      </c>
      <c r="S385" s="72">
        <v>4</v>
      </c>
      <c r="T385" s="79"/>
      <c r="U385" s="77"/>
      <c r="V385" s="77"/>
      <c r="W385" s="52">
        <f t="shared" si="18"/>
        <v>29</v>
      </c>
      <c r="X385" s="52">
        <f t="shared" si="17"/>
        <v>1</v>
      </c>
      <c r="Y385" s="52">
        <f t="shared" si="19"/>
        <v>2</v>
      </c>
      <c r="Z385" s="53"/>
      <c r="AA385" s="53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ht="39.6" x14ac:dyDescent="0.3">
      <c r="A386" s="68">
        <v>5791</v>
      </c>
      <c r="B386" s="69">
        <v>2020</v>
      </c>
      <c r="C386" s="70" t="s">
        <v>35</v>
      </c>
      <c r="D386" s="78" t="s">
        <v>115</v>
      </c>
      <c r="E386" s="70" t="s">
        <v>33</v>
      </c>
      <c r="F386" s="70" t="s">
        <v>25</v>
      </c>
      <c r="G386" s="71">
        <v>0.75</v>
      </c>
      <c r="H386" s="77" t="s">
        <v>290</v>
      </c>
      <c r="I386" s="78" t="s">
        <v>315</v>
      </c>
      <c r="J386" s="77"/>
      <c r="K386" s="77"/>
      <c r="L386" s="77"/>
      <c r="M386" s="77"/>
      <c r="N386" s="77"/>
      <c r="O386" s="77"/>
      <c r="P386" s="72"/>
      <c r="Q386" s="72"/>
      <c r="R386" s="72">
        <v>5</v>
      </c>
      <c r="S386" s="72">
        <v>4</v>
      </c>
      <c r="T386" s="79"/>
      <c r="U386" s="77"/>
      <c r="V386" s="77"/>
      <c r="W386" s="52">
        <f t="shared" si="18"/>
        <v>29</v>
      </c>
      <c r="X386" s="52">
        <f t="shared" si="17"/>
        <v>1</v>
      </c>
      <c r="Y386" s="52">
        <f t="shared" si="19"/>
        <v>2</v>
      </c>
      <c r="Z386" s="53"/>
      <c r="AA386" s="53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ht="39.6" x14ac:dyDescent="0.3">
      <c r="A387" s="68">
        <v>5791</v>
      </c>
      <c r="B387" s="69">
        <v>2020</v>
      </c>
      <c r="C387" s="70" t="s">
        <v>35</v>
      </c>
      <c r="D387" s="78" t="s">
        <v>114</v>
      </c>
      <c r="E387" s="70" t="s">
        <v>28</v>
      </c>
      <c r="F387" s="70" t="s">
        <v>56</v>
      </c>
      <c r="G387" s="71">
        <v>1</v>
      </c>
      <c r="H387" s="77" t="s">
        <v>290</v>
      </c>
      <c r="I387" s="78" t="s">
        <v>315</v>
      </c>
      <c r="J387" s="77"/>
      <c r="K387" s="77"/>
      <c r="L387" s="77"/>
      <c r="M387" s="77"/>
      <c r="N387" s="77"/>
      <c r="O387" s="77"/>
      <c r="P387" s="72"/>
      <c r="Q387" s="72"/>
      <c r="R387" s="72">
        <v>5</v>
      </c>
      <c r="S387" s="72">
        <v>2</v>
      </c>
      <c r="T387" s="79"/>
      <c r="U387" s="77"/>
      <c r="V387" s="77"/>
      <c r="W387" s="52">
        <f t="shared" si="18"/>
        <v>29</v>
      </c>
      <c r="X387" s="52">
        <f t="shared" si="17"/>
        <v>1</v>
      </c>
      <c r="Y387" s="52">
        <f t="shared" si="19"/>
        <v>2</v>
      </c>
      <c r="Z387" s="53"/>
      <c r="AA387" s="53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ht="39.6" x14ac:dyDescent="0.3">
      <c r="A388" s="68">
        <v>6368</v>
      </c>
      <c r="B388" s="69">
        <v>2021</v>
      </c>
      <c r="C388" s="70" t="s">
        <v>35</v>
      </c>
      <c r="D388" s="78" t="s">
        <v>72</v>
      </c>
      <c r="E388" s="70" t="s">
        <v>26</v>
      </c>
      <c r="F388" s="70" t="s">
        <v>25</v>
      </c>
      <c r="G388" s="71">
        <v>1</v>
      </c>
      <c r="H388" s="77" t="s">
        <v>291</v>
      </c>
      <c r="I388" s="78" t="s">
        <v>312</v>
      </c>
      <c r="J388" s="77">
        <v>18</v>
      </c>
      <c r="K388" s="77"/>
      <c r="L388" s="77"/>
      <c r="M388" s="77">
        <v>1</v>
      </c>
      <c r="N388" s="77">
        <v>1</v>
      </c>
      <c r="O388" s="77"/>
      <c r="P388" s="72"/>
      <c r="Q388" s="72"/>
      <c r="R388" s="72"/>
      <c r="S388" s="72"/>
      <c r="T388" s="79"/>
      <c r="U388" s="77"/>
      <c r="V388" s="77"/>
      <c r="W388" s="52">
        <f t="shared" si="18"/>
        <v>39</v>
      </c>
      <c r="X388" s="52">
        <f t="shared" ref="X388:X451" si="20">ROUNDUP(W388/30,0)</f>
        <v>2</v>
      </c>
      <c r="Y388" s="52">
        <f t="shared" si="19"/>
        <v>3</v>
      </c>
      <c r="Z388" s="53"/>
      <c r="AA388" s="53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ht="39.6" x14ac:dyDescent="0.3">
      <c r="A389" s="68">
        <v>6368</v>
      </c>
      <c r="B389" s="69">
        <v>2021</v>
      </c>
      <c r="C389" s="70" t="s">
        <v>35</v>
      </c>
      <c r="D389" s="78" t="s">
        <v>133</v>
      </c>
      <c r="E389" s="70" t="s">
        <v>20</v>
      </c>
      <c r="F389" s="70" t="s">
        <v>81</v>
      </c>
      <c r="G389" s="71">
        <v>1</v>
      </c>
      <c r="H389" s="77" t="s">
        <v>291</v>
      </c>
      <c r="I389" s="78" t="s">
        <v>312</v>
      </c>
      <c r="J389" s="77"/>
      <c r="K389" s="77"/>
      <c r="L389" s="77">
        <v>108</v>
      </c>
      <c r="M389" s="77"/>
      <c r="N389" s="77"/>
      <c r="O389" s="77"/>
      <c r="P389" s="72"/>
      <c r="Q389" s="72"/>
      <c r="R389" s="72"/>
      <c r="S389" s="72"/>
      <c r="T389" s="79"/>
      <c r="U389" s="77"/>
      <c r="V389" s="77"/>
      <c r="W389" s="52">
        <f t="shared" si="18"/>
        <v>39</v>
      </c>
      <c r="X389" s="52">
        <f t="shared" si="20"/>
        <v>2</v>
      </c>
      <c r="Y389" s="52">
        <f t="shared" si="19"/>
        <v>3</v>
      </c>
      <c r="Z389" s="53"/>
      <c r="AA389" s="53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ht="39.6" x14ac:dyDescent="0.3">
      <c r="A390" s="68">
        <v>6368</v>
      </c>
      <c r="B390" s="69">
        <v>2021</v>
      </c>
      <c r="C390" s="70" t="s">
        <v>35</v>
      </c>
      <c r="D390" s="78" t="s">
        <v>188</v>
      </c>
      <c r="E390" s="78" t="s">
        <v>26</v>
      </c>
      <c r="F390" s="78" t="s">
        <v>25</v>
      </c>
      <c r="G390" s="78">
        <v>1</v>
      </c>
      <c r="H390" s="77" t="s">
        <v>291</v>
      </c>
      <c r="I390" s="78" t="s">
        <v>300</v>
      </c>
      <c r="J390" s="77"/>
      <c r="K390" s="77"/>
      <c r="L390" s="77"/>
      <c r="M390" s="77"/>
      <c r="N390" s="77"/>
      <c r="O390" s="77"/>
      <c r="P390" s="72"/>
      <c r="Q390" s="72"/>
      <c r="R390" s="72"/>
      <c r="S390" s="72"/>
      <c r="T390" s="79"/>
      <c r="U390" s="77"/>
      <c r="V390" s="77"/>
      <c r="W390" s="52">
        <f t="shared" si="18"/>
        <v>39</v>
      </c>
      <c r="X390" s="52">
        <f t="shared" si="20"/>
        <v>2</v>
      </c>
      <c r="Y390" s="52">
        <f t="shared" si="19"/>
        <v>3</v>
      </c>
      <c r="Z390" s="53"/>
      <c r="AA390" s="53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ht="39.6" x14ac:dyDescent="0.3">
      <c r="A391" s="68">
        <v>6368</v>
      </c>
      <c r="B391" s="69">
        <v>2021</v>
      </c>
      <c r="C391" s="70" t="s">
        <v>35</v>
      </c>
      <c r="D391" s="78" t="s">
        <v>275</v>
      </c>
      <c r="E391" s="78" t="s">
        <v>63</v>
      </c>
      <c r="F391" s="78" t="s">
        <v>328</v>
      </c>
      <c r="G391" s="78">
        <v>1</v>
      </c>
      <c r="H391" s="77" t="s">
        <v>291</v>
      </c>
      <c r="I391" s="78" t="s">
        <v>164</v>
      </c>
      <c r="J391" s="77"/>
      <c r="K391" s="77"/>
      <c r="L391" s="77"/>
      <c r="M391" s="77">
        <v>1</v>
      </c>
      <c r="N391" s="77">
        <v>1</v>
      </c>
      <c r="O391" s="77"/>
      <c r="P391" s="72"/>
      <c r="Q391" s="72"/>
      <c r="R391" s="72"/>
      <c r="S391" s="72"/>
      <c r="T391" s="79"/>
      <c r="U391" s="77"/>
      <c r="V391" s="77"/>
      <c r="W391" s="52">
        <f t="shared" si="18"/>
        <v>39</v>
      </c>
      <c r="X391" s="52">
        <f t="shared" si="20"/>
        <v>2</v>
      </c>
      <c r="Y391" s="52">
        <f t="shared" si="19"/>
        <v>3</v>
      </c>
      <c r="Z391" s="53"/>
      <c r="AA391" s="53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ht="39.6" x14ac:dyDescent="0.3">
      <c r="A392" s="68">
        <v>6368</v>
      </c>
      <c r="B392" s="69">
        <v>2021</v>
      </c>
      <c r="C392" s="70" t="s">
        <v>35</v>
      </c>
      <c r="D392" s="78" t="s">
        <v>115</v>
      </c>
      <c r="E392" s="78" t="s">
        <v>33</v>
      </c>
      <c r="F392" s="78" t="s">
        <v>25</v>
      </c>
      <c r="G392" s="78">
        <v>0.75</v>
      </c>
      <c r="H392" s="77" t="s">
        <v>291</v>
      </c>
      <c r="I392" s="78" t="s">
        <v>164</v>
      </c>
      <c r="J392" s="77"/>
      <c r="K392" s="77"/>
      <c r="L392" s="77"/>
      <c r="M392" s="77"/>
      <c r="N392" s="77">
        <v>1</v>
      </c>
      <c r="O392" s="77"/>
      <c r="P392" s="72"/>
      <c r="Q392" s="72"/>
      <c r="R392" s="72"/>
      <c r="S392" s="72"/>
      <c r="T392" s="79"/>
      <c r="U392" s="77"/>
      <c r="V392" s="77"/>
      <c r="W392" s="52">
        <f t="shared" ref="W392:W455" si="21">IFERROR(INDEX($AD$11:$BE$11,1,MATCH(H392,$AD$4:$BE$4,0)),IFERROR(MOD(H392,12)+21,10))</f>
        <v>39</v>
      </c>
      <c r="X392" s="52">
        <f t="shared" si="20"/>
        <v>2</v>
      </c>
      <c r="Y392" s="52">
        <f t="shared" ref="Y392:Y455" si="22">ROUNDUP(W392/15,0)</f>
        <v>3</v>
      </c>
      <c r="Z392" s="53"/>
      <c r="AA392" s="53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ht="39.6" x14ac:dyDescent="0.3">
      <c r="A393" s="68">
        <v>6368</v>
      </c>
      <c r="B393" s="69">
        <v>2021</v>
      </c>
      <c r="C393" s="70" t="s">
        <v>35</v>
      </c>
      <c r="D393" s="78" t="s">
        <v>115</v>
      </c>
      <c r="E393" s="78" t="s">
        <v>33</v>
      </c>
      <c r="F393" s="78" t="s">
        <v>25</v>
      </c>
      <c r="G393" s="78">
        <v>0.75</v>
      </c>
      <c r="H393" s="77" t="s">
        <v>291</v>
      </c>
      <c r="I393" s="78" t="s">
        <v>301</v>
      </c>
      <c r="J393" s="77">
        <v>14</v>
      </c>
      <c r="K393" s="77">
        <v>44</v>
      </c>
      <c r="L393" s="77"/>
      <c r="M393" s="77">
        <v>1</v>
      </c>
      <c r="N393" s="77"/>
      <c r="O393" s="77"/>
      <c r="P393" s="72"/>
      <c r="Q393" s="72"/>
      <c r="R393" s="72"/>
      <c r="S393" s="72"/>
      <c r="T393" s="79"/>
      <c r="U393" s="77"/>
      <c r="V393" s="77"/>
      <c r="W393" s="52">
        <f t="shared" si="21"/>
        <v>39</v>
      </c>
      <c r="X393" s="52">
        <f t="shared" si="20"/>
        <v>2</v>
      </c>
      <c r="Y393" s="52">
        <f t="shared" si="22"/>
        <v>3</v>
      </c>
      <c r="Z393" s="53"/>
      <c r="AA393" s="5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ht="39.6" x14ac:dyDescent="0.3">
      <c r="A394" s="68">
        <v>6368</v>
      </c>
      <c r="B394" s="69">
        <v>2021</v>
      </c>
      <c r="C394" s="70" t="s">
        <v>35</v>
      </c>
      <c r="D394" s="78" t="s">
        <v>128</v>
      </c>
      <c r="E394" s="70" t="s">
        <v>26</v>
      </c>
      <c r="F394" s="70" t="s">
        <v>25</v>
      </c>
      <c r="G394" s="71">
        <v>1</v>
      </c>
      <c r="H394" s="77" t="s">
        <v>291</v>
      </c>
      <c r="I394" s="78" t="s">
        <v>165</v>
      </c>
      <c r="J394" s="77"/>
      <c r="K394" s="77"/>
      <c r="L394" s="77"/>
      <c r="M394" s="77"/>
      <c r="N394" s="77"/>
      <c r="O394" s="77"/>
      <c r="P394" s="72"/>
      <c r="Q394" s="72"/>
      <c r="R394" s="72"/>
      <c r="S394" s="72"/>
      <c r="T394" s="79"/>
      <c r="U394" s="77"/>
      <c r="V394" s="77"/>
      <c r="W394" s="52">
        <f t="shared" si="21"/>
        <v>39</v>
      </c>
      <c r="X394" s="52">
        <f t="shared" si="20"/>
        <v>2</v>
      </c>
      <c r="Y394" s="52">
        <f t="shared" si="22"/>
        <v>3</v>
      </c>
      <c r="Z394" s="53"/>
      <c r="AA394" s="53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ht="52.8" x14ac:dyDescent="0.3">
      <c r="A395" s="68">
        <v>6368</v>
      </c>
      <c r="B395" s="69">
        <v>2021</v>
      </c>
      <c r="C395" s="70" t="s">
        <v>35</v>
      </c>
      <c r="D395" s="78" t="s">
        <v>115</v>
      </c>
      <c r="E395" s="78" t="s">
        <v>33</v>
      </c>
      <c r="F395" s="78" t="s">
        <v>25</v>
      </c>
      <c r="G395" s="78">
        <v>0.75</v>
      </c>
      <c r="H395" s="77" t="s">
        <v>291</v>
      </c>
      <c r="I395" s="78" t="s">
        <v>170</v>
      </c>
      <c r="J395" s="77">
        <v>12</v>
      </c>
      <c r="K395" s="77">
        <v>48</v>
      </c>
      <c r="L395" s="77"/>
      <c r="M395" s="77">
        <v>1</v>
      </c>
      <c r="N395" s="77"/>
      <c r="O395" s="77"/>
      <c r="P395" s="72"/>
      <c r="Q395" s="72"/>
      <c r="R395" s="72"/>
      <c r="S395" s="72"/>
      <c r="T395" s="79"/>
      <c r="U395" s="77"/>
      <c r="V395" s="77"/>
      <c r="W395" s="52">
        <f t="shared" si="21"/>
        <v>39</v>
      </c>
      <c r="X395" s="52">
        <f t="shared" si="20"/>
        <v>2</v>
      </c>
      <c r="Y395" s="52">
        <f t="shared" si="22"/>
        <v>3</v>
      </c>
      <c r="Z395" s="53"/>
      <c r="AA395" s="53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ht="39.6" x14ac:dyDescent="0.3">
      <c r="A396" s="68">
        <v>6368</v>
      </c>
      <c r="B396" s="69">
        <v>2021</v>
      </c>
      <c r="C396" s="70" t="s">
        <v>35</v>
      </c>
      <c r="D396" s="78" t="s">
        <v>167</v>
      </c>
      <c r="E396" s="70" t="s">
        <v>20</v>
      </c>
      <c r="F396" s="80" t="s">
        <v>81</v>
      </c>
      <c r="G396" s="78">
        <v>0.25</v>
      </c>
      <c r="H396" s="77" t="s">
        <v>291</v>
      </c>
      <c r="I396" s="78" t="s">
        <v>302</v>
      </c>
      <c r="J396" s="77"/>
      <c r="K396" s="77"/>
      <c r="L396" s="77">
        <v>54</v>
      </c>
      <c r="M396" s="77">
        <v>1</v>
      </c>
      <c r="N396" s="77"/>
      <c r="O396" s="77"/>
      <c r="P396" s="72"/>
      <c r="Q396" s="72"/>
      <c r="R396" s="72"/>
      <c r="S396" s="72"/>
      <c r="T396" s="79"/>
      <c r="U396" s="77"/>
      <c r="V396" s="77"/>
      <c r="W396" s="52">
        <f t="shared" si="21"/>
        <v>39</v>
      </c>
      <c r="X396" s="52">
        <f t="shared" si="20"/>
        <v>2</v>
      </c>
      <c r="Y396" s="52">
        <f t="shared" si="22"/>
        <v>3</v>
      </c>
      <c r="Z396" s="53"/>
      <c r="AA396" s="53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ht="39.6" x14ac:dyDescent="0.3">
      <c r="A397" s="68">
        <v>6368</v>
      </c>
      <c r="B397" s="69">
        <v>2021</v>
      </c>
      <c r="C397" s="70" t="s">
        <v>35</v>
      </c>
      <c r="D397" s="78" t="s">
        <v>133</v>
      </c>
      <c r="E397" s="70" t="s">
        <v>20</v>
      </c>
      <c r="F397" s="70" t="s">
        <v>81</v>
      </c>
      <c r="G397" s="71">
        <v>1</v>
      </c>
      <c r="H397" s="77" t="s">
        <v>291</v>
      </c>
      <c r="I397" s="78" t="s">
        <v>303</v>
      </c>
      <c r="J397" s="77"/>
      <c r="K397" s="77">
        <v>48</v>
      </c>
      <c r="L397" s="77"/>
      <c r="M397" s="77"/>
      <c r="N397" s="77"/>
      <c r="O397" s="77">
        <v>1</v>
      </c>
      <c r="P397" s="72"/>
      <c r="Q397" s="72"/>
      <c r="R397" s="72"/>
      <c r="S397" s="72"/>
      <c r="T397" s="79"/>
      <c r="U397" s="77"/>
      <c r="V397" s="77"/>
      <c r="W397" s="52">
        <f t="shared" si="21"/>
        <v>39</v>
      </c>
      <c r="X397" s="52">
        <f t="shared" si="20"/>
        <v>2</v>
      </c>
      <c r="Y397" s="52">
        <f t="shared" si="22"/>
        <v>3</v>
      </c>
      <c r="Z397" s="53"/>
      <c r="AA397" s="53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ht="39.6" x14ac:dyDescent="0.3">
      <c r="A398" s="68">
        <v>6368</v>
      </c>
      <c r="B398" s="69">
        <v>2021</v>
      </c>
      <c r="C398" s="70" t="s">
        <v>35</v>
      </c>
      <c r="D398" s="78" t="s">
        <v>275</v>
      </c>
      <c r="E398" s="70" t="s">
        <v>63</v>
      </c>
      <c r="F398" s="70" t="s">
        <v>328</v>
      </c>
      <c r="G398" s="71">
        <v>1</v>
      </c>
      <c r="H398" s="77" t="s">
        <v>291</v>
      </c>
      <c r="I398" s="78" t="s">
        <v>303</v>
      </c>
      <c r="J398" s="77">
        <v>12</v>
      </c>
      <c r="K398" s="77"/>
      <c r="L398" s="77"/>
      <c r="M398" s="77">
        <v>1</v>
      </c>
      <c r="N398" s="77"/>
      <c r="O398" s="77"/>
      <c r="P398" s="72"/>
      <c r="Q398" s="72"/>
      <c r="R398" s="72"/>
      <c r="S398" s="72"/>
      <c r="T398" s="79"/>
      <c r="U398" s="77"/>
      <c r="V398" s="77"/>
      <c r="W398" s="52">
        <f t="shared" si="21"/>
        <v>39</v>
      </c>
      <c r="X398" s="52">
        <f t="shared" si="20"/>
        <v>2</v>
      </c>
      <c r="Y398" s="52">
        <f t="shared" si="22"/>
        <v>3</v>
      </c>
      <c r="Z398" s="53"/>
      <c r="AA398" s="53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ht="39.6" x14ac:dyDescent="0.3">
      <c r="A399" s="68">
        <v>6368</v>
      </c>
      <c r="B399" s="69">
        <v>2021</v>
      </c>
      <c r="C399" s="70" t="s">
        <v>35</v>
      </c>
      <c r="D399" s="78" t="s">
        <v>188</v>
      </c>
      <c r="E399" s="70" t="s">
        <v>26</v>
      </c>
      <c r="F399" s="80" t="s">
        <v>25</v>
      </c>
      <c r="G399" s="71">
        <v>1</v>
      </c>
      <c r="H399" s="77" t="s">
        <v>291</v>
      </c>
      <c r="I399" s="78" t="s">
        <v>313</v>
      </c>
      <c r="J399" s="77">
        <v>18</v>
      </c>
      <c r="K399" s="77"/>
      <c r="L399" s="77">
        <v>54</v>
      </c>
      <c r="M399" s="77">
        <v>1</v>
      </c>
      <c r="N399" s="77"/>
      <c r="O399" s="77"/>
      <c r="P399" s="72">
        <v>1</v>
      </c>
      <c r="Q399" s="72"/>
      <c r="R399" s="72"/>
      <c r="S399" s="72"/>
      <c r="T399" s="79"/>
      <c r="U399" s="77"/>
      <c r="V399" s="77"/>
      <c r="W399" s="52">
        <f t="shared" si="21"/>
        <v>39</v>
      </c>
      <c r="X399" s="52">
        <f t="shared" si="20"/>
        <v>2</v>
      </c>
      <c r="Y399" s="52">
        <f t="shared" si="22"/>
        <v>3</v>
      </c>
      <c r="Z399" s="53"/>
      <c r="AA399" s="53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ht="39.6" x14ac:dyDescent="0.3">
      <c r="A400" s="68">
        <v>6368</v>
      </c>
      <c r="B400" s="69">
        <v>2021</v>
      </c>
      <c r="C400" s="70" t="s">
        <v>35</v>
      </c>
      <c r="D400" s="78" t="s">
        <v>114</v>
      </c>
      <c r="E400" s="70" t="s">
        <v>28</v>
      </c>
      <c r="F400" s="70" t="s">
        <v>56</v>
      </c>
      <c r="G400" s="71">
        <v>1</v>
      </c>
      <c r="H400" s="77" t="s">
        <v>291</v>
      </c>
      <c r="I400" s="78" t="s">
        <v>324</v>
      </c>
      <c r="J400" s="77"/>
      <c r="K400" s="77"/>
      <c r="L400" s="77"/>
      <c r="M400" s="77"/>
      <c r="N400" s="77">
        <v>1</v>
      </c>
      <c r="O400" s="77"/>
      <c r="P400" s="72"/>
      <c r="Q400" s="72"/>
      <c r="R400" s="72"/>
      <c r="S400" s="72"/>
      <c r="T400" s="79"/>
      <c r="U400" s="77"/>
      <c r="V400" s="77"/>
      <c r="W400" s="52">
        <f t="shared" si="21"/>
        <v>39</v>
      </c>
      <c r="X400" s="52">
        <f t="shared" si="20"/>
        <v>2</v>
      </c>
      <c r="Y400" s="52">
        <f t="shared" si="22"/>
        <v>3</v>
      </c>
      <c r="Z400" s="53"/>
      <c r="AA400" s="53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ht="39.6" x14ac:dyDescent="0.3">
      <c r="A401" s="68">
        <v>6368</v>
      </c>
      <c r="B401" s="69">
        <v>2021</v>
      </c>
      <c r="C401" s="70" t="s">
        <v>35</v>
      </c>
      <c r="D401" s="78" t="s">
        <v>70</v>
      </c>
      <c r="E401" s="70" t="s">
        <v>28</v>
      </c>
      <c r="F401" s="70" t="s">
        <v>23</v>
      </c>
      <c r="G401" s="71">
        <v>1</v>
      </c>
      <c r="H401" s="77" t="s">
        <v>291</v>
      </c>
      <c r="I401" s="78" t="s">
        <v>324</v>
      </c>
      <c r="J401" s="77"/>
      <c r="K401" s="77"/>
      <c r="L401" s="77"/>
      <c r="M401" s="77">
        <v>1</v>
      </c>
      <c r="N401" s="77">
        <v>1</v>
      </c>
      <c r="O401" s="77"/>
      <c r="P401" s="72"/>
      <c r="Q401" s="72"/>
      <c r="R401" s="72"/>
      <c r="S401" s="72"/>
      <c r="T401" s="79"/>
      <c r="U401" s="77"/>
      <c r="V401" s="77"/>
      <c r="W401" s="52">
        <f t="shared" si="21"/>
        <v>39</v>
      </c>
      <c r="X401" s="52">
        <f t="shared" si="20"/>
        <v>2</v>
      </c>
      <c r="Y401" s="52">
        <f t="shared" si="22"/>
        <v>3</v>
      </c>
      <c r="Z401" s="53"/>
      <c r="AA401" s="53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ht="39.6" x14ac:dyDescent="0.3">
      <c r="A402" s="68">
        <v>6368</v>
      </c>
      <c r="B402" s="69">
        <v>2021</v>
      </c>
      <c r="C402" s="70" t="s">
        <v>35</v>
      </c>
      <c r="D402" s="78" t="s">
        <v>114</v>
      </c>
      <c r="E402" s="70" t="s">
        <v>28</v>
      </c>
      <c r="F402" s="70" t="s">
        <v>56</v>
      </c>
      <c r="G402" s="71">
        <v>1</v>
      </c>
      <c r="H402" s="77" t="s">
        <v>291</v>
      </c>
      <c r="I402" s="78" t="s">
        <v>325</v>
      </c>
      <c r="J402" s="77">
        <v>18</v>
      </c>
      <c r="K402" s="77"/>
      <c r="L402" s="77">
        <v>54</v>
      </c>
      <c r="M402" s="77">
        <v>1</v>
      </c>
      <c r="N402" s="77"/>
      <c r="O402" s="77"/>
      <c r="P402" s="72"/>
      <c r="Q402" s="72"/>
      <c r="R402" s="72"/>
      <c r="S402" s="72"/>
      <c r="T402" s="79"/>
      <c r="U402" s="77"/>
      <c r="V402" s="77"/>
      <c r="W402" s="52">
        <f t="shared" si="21"/>
        <v>39</v>
      </c>
      <c r="X402" s="52">
        <f t="shared" si="20"/>
        <v>2</v>
      </c>
      <c r="Y402" s="52">
        <f t="shared" si="22"/>
        <v>3</v>
      </c>
      <c r="Z402" s="53"/>
      <c r="AA402" s="53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ht="39.6" x14ac:dyDescent="0.3">
      <c r="A403" s="68">
        <v>6368</v>
      </c>
      <c r="B403" s="69">
        <v>2021</v>
      </c>
      <c r="C403" s="70" t="s">
        <v>35</v>
      </c>
      <c r="D403" s="78" t="s">
        <v>70</v>
      </c>
      <c r="E403" s="70" t="s">
        <v>28</v>
      </c>
      <c r="F403" s="70" t="s">
        <v>23</v>
      </c>
      <c r="G403" s="71">
        <v>1</v>
      </c>
      <c r="H403" s="77" t="s">
        <v>291</v>
      </c>
      <c r="I403" s="78" t="s">
        <v>326</v>
      </c>
      <c r="J403" s="77">
        <v>18</v>
      </c>
      <c r="K403" s="77"/>
      <c r="L403" s="77"/>
      <c r="M403" s="77">
        <v>1</v>
      </c>
      <c r="N403" s="77"/>
      <c r="O403" s="77"/>
      <c r="P403" s="72"/>
      <c r="Q403" s="72"/>
      <c r="R403" s="72"/>
      <c r="S403" s="72"/>
      <c r="T403" s="79"/>
      <c r="U403" s="77"/>
      <c r="V403" s="77"/>
      <c r="W403" s="52">
        <f t="shared" si="21"/>
        <v>39</v>
      </c>
      <c r="X403" s="52">
        <f t="shared" si="20"/>
        <v>2</v>
      </c>
      <c r="Y403" s="52">
        <f t="shared" si="22"/>
        <v>3</v>
      </c>
      <c r="Z403" s="53"/>
      <c r="AA403" s="5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ht="39.6" x14ac:dyDescent="0.3">
      <c r="A404" s="68">
        <v>6368</v>
      </c>
      <c r="B404" s="69">
        <v>2021</v>
      </c>
      <c r="C404" s="70" t="s">
        <v>35</v>
      </c>
      <c r="D404" s="78" t="s">
        <v>128</v>
      </c>
      <c r="E404" s="70" t="s">
        <v>26</v>
      </c>
      <c r="F404" s="70" t="s">
        <v>25</v>
      </c>
      <c r="G404" s="71">
        <v>1</v>
      </c>
      <c r="H404" s="77" t="s">
        <v>291</v>
      </c>
      <c r="I404" s="78" t="s">
        <v>304</v>
      </c>
      <c r="J404" s="77"/>
      <c r="K404" s="77"/>
      <c r="L404" s="77"/>
      <c r="M404" s="77">
        <v>1</v>
      </c>
      <c r="N404" s="77">
        <v>1</v>
      </c>
      <c r="O404" s="77"/>
      <c r="P404" s="72"/>
      <c r="Q404" s="72"/>
      <c r="R404" s="72"/>
      <c r="S404" s="72"/>
      <c r="T404" s="79"/>
      <c r="U404" s="77"/>
      <c r="V404" s="77"/>
      <c r="W404" s="52">
        <f t="shared" si="21"/>
        <v>39</v>
      </c>
      <c r="X404" s="52">
        <f t="shared" si="20"/>
        <v>2</v>
      </c>
      <c r="Y404" s="52">
        <f t="shared" si="22"/>
        <v>3</v>
      </c>
      <c r="Z404" s="53"/>
      <c r="AA404" s="53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ht="39.6" x14ac:dyDescent="0.3">
      <c r="A405" s="68">
        <v>6368</v>
      </c>
      <c r="B405" s="69">
        <v>2021</v>
      </c>
      <c r="C405" s="70" t="s">
        <v>35</v>
      </c>
      <c r="D405" s="78" t="s">
        <v>72</v>
      </c>
      <c r="E405" s="78" t="s">
        <v>26</v>
      </c>
      <c r="F405" s="78" t="s">
        <v>25</v>
      </c>
      <c r="G405" s="78">
        <v>1</v>
      </c>
      <c r="H405" s="77" t="s">
        <v>291</v>
      </c>
      <c r="I405" s="78" t="s">
        <v>304</v>
      </c>
      <c r="J405" s="77"/>
      <c r="K405" s="77"/>
      <c r="L405" s="77"/>
      <c r="M405" s="77">
        <v>1</v>
      </c>
      <c r="N405" s="77">
        <v>1</v>
      </c>
      <c r="O405" s="77"/>
      <c r="P405" s="72"/>
      <c r="Q405" s="72"/>
      <c r="R405" s="72"/>
      <c r="S405" s="72"/>
      <c r="T405" s="79"/>
      <c r="U405" s="77"/>
      <c r="V405" s="77"/>
      <c r="W405" s="52">
        <f t="shared" si="21"/>
        <v>39</v>
      </c>
      <c r="X405" s="52">
        <f t="shared" si="20"/>
        <v>2</v>
      </c>
      <c r="Y405" s="52">
        <f t="shared" si="22"/>
        <v>3</v>
      </c>
      <c r="Z405" s="53"/>
      <c r="AA405" s="53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ht="39.6" x14ac:dyDescent="0.3">
      <c r="A406" s="68">
        <v>6368</v>
      </c>
      <c r="B406" s="69">
        <v>2021</v>
      </c>
      <c r="C406" s="70" t="s">
        <v>35</v>
      </c>
      <c r="D406" s="78" t="s">
        <v>128</v>
      </c>
      <c r="E406" s="78" t="s">
        <v>26</v>
      </c>
      <c r="F406" s="78" t="s">
        <v>25</v>
      </c>
      <c r="G406" s="78">
        <v>1</v>
      </c>
      <c r="H406" s="77" t="s">
        <v>291</v>
      </c>
      <c r="I406" s="78" t="s">
        <v>305</v>
      </c>
      <c r="J406" s="77"/>
      <c r="K406" s="77"/>
      <c r="L406" s="77">
        <v>54</v>
      </c>
      <c r="M406" s="77">
        <v>1</v>
      </c>
      <c r="N406" s="77"/>
      <c r="O406" s="77"/>
      <c r="P406" s="72"/>
      <c r="Q406" s="72"/>
      <c r="R406" s="72"/>
      <c r="S406" s="72"/>
      <c r="T406" s="79"/>
      <c r="U406" s="77"/>
      <c r="V406" s="77"/>
      <c r="W406" s="52">
        <f t="shared" si="21"/>
        <v>39</v>
      </c>
      <c r="X406" s="52">
        <f t="shared" si="20"/>
        <v>2</v>
      </c>
      <c r="Y406" s="52">
        <f t="shared" si="22"/>
        <v>3</v>
      </c>
      <c r="Z406" s="53"/>
      <c r="AA406" s="53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ht="39.6" x14ac:dyDescent="0.3">
      <c r="A407" s="68">
        <v>6368</v>
      </c>
      <c r="B407" s="69">
        <v>2021</v>
      </c>
      <c r="C407" s="70" t="s">
        <v>35</v>
      </c>
      <c r="D407" s="78" t="s">
        <v>114</v>
      </c>
      <c r="E407" s="70" t="s">
        <v>28</v>
      </c>
      <c r="F407" s="70" t="s">
        <v>56</v>
      </c>
      <c r="G407" s="71">
        <v>1</v>
      </c>
      <c r="H407" s="77" t="s">
        <v>291</v>
      </c>
      <c r="I407" s="78" t="s">
        <v>306</v>
      </c>
      <c r="J407" s="77">
        <v>12</v>
      </c>
      <c r="K407" s="77"/>
      <c r="L407" s="77">
        <v>72</v>
      </c>
      <c r="M407" s="77">
        <v>1</v>
      </c>
      <c r="N407" s="77"/>
      <c r="O407" s="77"/>
      <c r="P407" s="72"/>
      <c r="Q407" s="72"/>
      <c r="R407" s="72"/>
      <c r="S407" s="72"/>
      <c r="T407" s="79"/>
      <c r="U407" s="77"/>
      <c r="V407" s="77"/>
      <c r="W407" s="52">
        <f t="shared" si="21"/>
        <v>39</v>
      </c>
      <c r="X407" s="52">
        <f t="shared" si="20"/>
        <v>2</v>
      </c>
      <c r="Y407" s="52">
        <f t="shared" si="22"/>
        <v>3</v>
      </c>
      <c r="Z407" s="53"/>
      <c r="AA407" s="53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ht="39.6" x14ac:dyDescent="0.3">
      <c r="A408" s="68">
        <v>6368</v>
      </c>
      <c r="B408" s="69">
        <v>2021</v>
      </c>
      <c r="C408" s="70" t="s">
        <v>35</v>
      </c>
      <c r="D408" s="78" t="s">
        <v>72</v>
      </c>
      <c r="E408" s="70" t="s">
        <v>26</v>
      </c>
      <c r="F408" s="70" t="s">
        <v>25</v>
      </c>
      <c r="G408" s="71">
        <v>1</v>
      </c>
      <c r="H408" s="77" t="s">
        <v>291</v>
      </c>
      <c r="I408" s="78" t="s">
        <v>307</v>
      </c>
      <c r="J408" s="77">
        <v>18</v>
      </c>
      <c r="K408" s="77"/>
      <c r="L408" s="77">
        <v>54</v>
      </c>
      <c r="M408" s="77">
        <v>1</v>
      </c>
      <c r="N408" s="77"/>
      <c r="O408" s="77"/>
      <c r="P408" s="72"/>
      <c r="Q408" s="72"/>
      <c r="R408" s="72"/>
      <c r="S408" s="72"/>
      <c r="T408" s="79"/>
      <c r="U408" s="77"/>
      <c r="V408" s="77"/>
      <c r="W408" s="52">
        <f t="shared" si="21"/>
        <v>39</v>
      </c>
      <c r="X408" s="52">
        <f t="shared" si="20"/>
        <v>2</v>
      </c>
      <c r="Y408" s="52">
        <f t="shared" si="22"/>
        <v>3</v>
      </c>
      <c r="Z408" s="53"/>
      <c r="AA408" s="53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ht="39.6" x14ac:dyDescent="0.3">
      <c r="A409" s="68">
        <v>6368</v>
      </c>
      <c r="B409" s="69">
        <v>2021</v>
      </c>
      <c r="C409" s="70" t="s">
        <v>35</v>
      </c>
      <c r="D409" s="78" t="s">
        <v>275</v>
      </c>
      <c r="E409" s="70" t="s">
        <v>63</v>
      </c>
      <c r="F409" s="70" t="s">
        <v>328</v>
      </c>
      <c r="G409" s="78">
        <v>1</v>
      </c>
      <c r="H409" s="77" t="s">
        <v>291</v>
      </c>
      <c r="I409" s="78" t="s">
        <v>163</v>
      </c>
      <c r="J409" s="77"/>
      <c r="K409" s="77"/>
      <c r="L409" s="77"/>
      <c r="M409" s="77"/>
      <c r="N409" s="77"/>
      <c r="O409" s="77"/>
      <c r="P409" s="72"/>
      <c r="Q409" s="72"/>
      <c r="R409" s="72"/>
      <c r="S409" s="72"/>
      <c r="T409" s="79"/>
      <c r="U409" s="77">
        <v>15</v>
      </c>
      <c r="V409" s="77"/>
      <c r="W409" s="52">
        <f t="shared" si="21"/>
        <v>39</v>
      </c>
      <c r="X409" s="52">
        <f t="shared" si="20"/>
        <v>2</v>
      </c>
      <c r="Y409" s="52">
        <f t="shared" si="22"/>
        <v>3</v>
      </c>
      <c r="Z409" s="53"/>
      <c r="AA409" s="53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ht="39.6" x14ac:dyDescent="0.3">
      <c r="A410" s="68">
        <v>6368</v>
      </c>
      <c r="B410" s="69">
        <v>2021</v>
      </c>
      <c r="C410" s="70" t="s">
        <v>35</v>
      </c>
      <c r="D410" s="78" t="s">
        <v>70</v>
      </c>
      <c r="E410" s="70" t="s">
        <v>28</v>
      </c>
      <c r="F410" s="70" t="s">
        <v>23</v>
      </c>
      <c r="G410" s="71">
        <v>1</v>
      </c>
      <c r="H410" s="77" t="s">
        <v>291</v>
      </c>
      <c r="I410" s="78" t="s">
        <v>163</v>
      </c>
      <c r="J410" s="77"/>
      <c r="K410" s="77"/>
      <c r="L410" s="77"/>
      <c r="M410" s="77"/>
      <c r="N410" s="77"/>
      <c r="O410" s="77"/>
      <c r="P410" s="72"/>
      <c r="Q410" s="72"/>
      <c r="R410" s="72"/>
      <c r="S410" s="72"/>
      <c r="T410" s="79"/>
      <c r="U410" s="77">
        <v>2</v>
      </c>
      <c r="V410" s="77"/>
      <c r="W410" s="52">
        <f t="shared" si="21"/>
        <v>39</v>
      </c>
      <c r="X410" s="52">
        <f t="shared" si="20"/>
        <v>2</v>
      </c>
      <c r="Y410" s="52">
        <f t="shared" si="22"/>
        <v>3</v>
      </c>
      <c r="Z410" s="53"/>
      <c r="AA410" s="53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ht="39.6" x14ac:dyDescent="0.3">
      <c r="A411" s="68">
        <v>6368</v>
      </c>
      <c r="B411" s="69">
        <v>2021</v>
      </c>
      <c r="C411" s="70" t="s">
        <v>35</v>
      </c>
      <c r="D411" s="78" t="s">
        <v>276</v>
      </c>
      <c r="E411" s="70" t="s">
        <v>63</v>
      </c>
      <c r="F411" s="70" t="s">
        <v>328</v>
      </c>
      <c r="G411" s="71">
        <v>1</v>
      </c>
      <c r="H411" s="77" t="s">
        <v>291</v>
      </c>
      <c r="I411" s="78" t="s">
        <v>163</v>
      </c>
      <c r="J411" s="77"/>
      <c r="K411" s="77"/>
      <c r="L411" s="77"/>
      <c r="M411" s="77"/>
      <c r="N411" s="77"/>
      <c r="O411" s="77"/>
      <c r="P411" s="72"/>
      <c r="Q411" s="72"/>
      <c r="R411" s="72"/>
      <c r="S411" s="72"/>
      <c r="T411" s="79"/>
      <c r="U411" s="77">
        <v>15</v>
      </c>
      <c r="V411" s="77"/>
      <c r="W411" s="52">
        <f t="shared" si="21"/>
        <v>39</v>
      </c>
      <c r="X411" s="52">
        <f t="shared" si="20"/>
        <v>2</v>
      </c>
      <c r="Y411" s="52">
        <f t="shared" si="22"/>
        <v>3</v>
      </c>
      <c r="Z411" s="53"/>
      <c r="AA411" s="53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ht="39.6" x14ac:dyDescent="0.3">
      <c r="A412" s="68">
        <v>6368</v>
      </c>
      <c r="B412" s="69">
        <v>2021</v>
      </c>
      <c r="C412" s="70" t="s">
        <v>35</v>
      </c>
      <c r="D412" s="78" t="s">
        <v>115</v>
      </c>
      <c r="E412" s="78" t="s">
        <v>33</v>
      </c>
      <c r="F412" s="78" t="s">
        <v>25</v>
      </c>
      <c r="G412" s="78">
        <v>0.75</v>
      </c>
      <c r="H412" s="77" t="s">
        <v>291</v>
      </c>
      <c r="I412" s="78" t="s">
        <v>163</v>
      </c>
      <c r="J412" s="77"/>
      <c r="K412" s="77"/>
      <c r="L412" s="77"/>
      <c r="M412" s="77"/>
      <c r="N412" s="77"/>
      <c r="O412" s="77"/>
      <c r="P412" s="72"/>
      <c r="Q412" s="72"/>
      <c r="R412" s="72"/>
      <c r="S412" s="72"/>
      <c r="T412" s="79"/>
      <c r="U412" s="77">
        <v>4</v>
      </c>
      <c r="V412" s="77"/>
      <c r="W412" s="52">
        <f t="shared" si="21"/>
        <v>39</v>
      </c>
      <c r="X412" s="52">
        <f t="shared" si="20"/>
        <v>2</v>
      </c>
      <c r="Y412" s="52">
        <f t="shared" si="22"/>
        <v>3</v>
      </c>
      <c r="Z412" s="53"/>
      <c r="AA412" s="53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ht="39.6" x14ac:dyDescent="0.3">
      <c r="A413" s="68">
        <v>6368</v>
      </c>
      <c r="B413" s="69">
        <v>2021</v>
      </c>
      <c r="C413" s="70" t="s">
        <v>35</v>
      </c>
      <c r="D413" s="78" t="s">
        <v>72</v>
      </c>
      <c r="E413" s="78" t="s">
        <v>26</v>
      </c>
      <c r="F413" s="78" t="s">
        <v>25</v>
      </c>
      <c r="G413" s="78">
        <v>1</v>
      </c>
      <c r="H413" s="77" t="s">
        <v>291</v>
      </c>
      <c r="I413" s="78" t="s">
        <v>163</v>
      </c>
      <c r="J413" s="77"/>
      <c r="K413" s="77"/>
      <c r="L413" s="77"/>
      <c r="M413" s="77"/>
      <c r="N413" s="77"/>
      <c r="O413" s="77"/>
      <c r="P413" s="72"/>
      <c r="Q413" s="72"/>
      <c r="R413" s="72"/>
      <c r="S413" s="72"/>
      <c r="T413" s="79"/>
      <c r="U413" s="77">
        <v>5</v>
      </c>
      <c r="V413" s="77"/>
      <c r="W413" s="52">
        <f t="shared" si="21"/>
        <v>39</v>
      </c>
      <c r="X413" s="52">
        <f t="shared" si="20"/>
        <v>2</v>
      </c>
      <c r="Y413" s="52">
        <f t="shared" si="22"/>
        <v>3</v>
      </c>
      <c r="Z413" s="53"/>
      <c r="AA413" s="5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ht="39.6" x14ac:dyDescent="0.3">
      <c r="A414" s="68">
        <v>6368</v>
      </c>
      <c r="B414" s="69">
        <v>2021</v>
      </c>
      <c r="C414" s="70" t="s">
        <v>35</v>
      </c>
      <c r="D414" s="70" t="s">
        <v>340</v>
      </c>
      <c r="E414" s="70" t="s">
        <v>33</v>
      </c>
      <c r="F414" s="70" t="s">
        <v>328</v>
      </c>
      <c r="G414" s="71">
        <v>1</v>
      </c>
      <c r="H414" s="77" t="s">
        <v>291</v>
      </c>
      <c r="I414" s="78" t="s">
        <v>163</v>
      </c>
      <c r="J414" s="77"/>
      <c r="K414" s="77"/>
      <c r="L414" s="77"/>
      <c r="M414" s="77"/>
      <c r="N414" s="77"/>
      <c r="O414" s="77"/>
      <c r="P414" s="72"/>
      <c r="Q414" s="72"/>
      <c r="R414" s="72"/>
      <c r="S414" s="72"/>
      <c r="T414" s="79"/>
      <c r="U414" s="77">
        <v>15</v>
      </c>
      <c r="V414" s="77"/>
      <c r="W414" s="52">
        <f t="shared" si="21"/>
        <v>39</v>
      </c>
      <c r="X414" s="52">
        <f t="shared" si="20"/>
        <v>2</v>
      </c>
      <c r="Y414" s="52">
        <f t="shared" si="22"/>
        <v>3</v>
      </c>
      <c r="Z414" s="53"/>
      <c r="AA414" s="53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ht="39.6" x14ac:dyDescent="0.3">
      <c r="A415" s="68">
        <v>6368</v>
      </c>
      <c r="B415" s="69">
        <v>2021</v>
      </c>
      <c r="C415" s="70" t="s">
        <v>35</v>
      </c>
      <c r="D415" s="78" t="s">
        <v>128</v>
      </c>
      <c r="E415" s="70" t="s">
        <v>26</v>
      </c>
      <c r="F415" s="70" t="s">
        <v>25</v>
      </c>
      <c r="G415" s="71">
        <v>1</v>
      </c>
      <c r="H415" s="77" t="s">
        <v>291</v>
      </c>
      <c r="I415" s="78" t="s">
        <v>163</v>
      </c>
      <c r="J415" s="77"/>
      <c r="K415" s="77"/>
      <c r="L415" s="77"/>
      <c r="M415" s="77"/>
      <c r="N415" s="77"/>
      <c r="O415" s="77"/>
      <c r="P415" s="72"/>
      <c r="Q415" s="72"/>
      <c r="R415" s="72"/>
      <c r="S415" s="72"/>
      <c r="T415" s="79"/>
      <c r="U415" s="77">
        <v>5</v>
      </c>
      <c r="V415" s="77"/>
      <c r="W415" s="52">
        <f t="shared" si="21"/>
        <v>39</v>
      </c>
      <c r="X415" s="52">
        <f t="shared" si="20"/>
        <v>2</v>
      </c>
      <c r="Y415" s="52">
        <f t="shared" si="22"/>
        <v>3</v>
      </c>
      <c r="Z415" s="53"/>
      <c r="AA415" s="53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ht="39.6" x14ac:dyDescent="0.3">
      <c r="A416" s="68">
        <v>6368</v>
      </c>
      <c r="B416" s="69">
        <v>2021</v>
      </c>
      <c r="C416" s="70" t="s">
        <v>35</v>
      </c>
      <c r="D416" s="78" t="s">
        <v>128</v>
      </c>
      <c r="E416" s="70" t="s">
        <v>26</v>
      </c>
      <c r="F416" s="70" t="s">
        <v>25</v>
      </c>
      <c r="G416" s="78">
        <v>1</v>
      </c>
      <c r="H416" s="77" t="s">
        <v>291</v>
      </c>
      <c r="I416" s="78" t="s">
        <v>162</v>
      </c>
      <c r="J416" s="77"/>
      <c r="K416" s="77"/>
      <c r="L416" s="77"/>
      <c r="M416" s="77"/>
      <c r="N416" s="77"/>
      <c r="O416" s="77"/>
      <c r="P416" s="72"/>
      <c r="Q416" s="72"/>
      <c r="R416" s="72"/>
      <c r="S416" s="72"/>
      <c r="T416" s="79"/>
      <c r="U416" s="77">
        <v>6</v>
      </c>
      <c r="V416" s="77"/>
      <c r="W416" s="52">
        <f t="shared" si="21"/>
        <v>39</v>
      </c>
      <c r="X416" s="52">
        <f t="shared" si="20"/>
        <v>2</v>
      </c>
      <c r="Y416" s="52">
        <f t="shared" si="22"/>
        <v>3</v>
      </c>
      <c r="Z416" s="53"/>
      <c r="AA416" s="53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ht="39.6" x14ac:dyDescent="0.3">
      <c r="A417" s="68">
        <v>6368</v>
      </c>
      <c r="B417" s="69">
        <v>2021</v>
      </c>
      <c r="C417" s="70" t="s">
        <v>35</v>
      </c>
      <c r="D417" s="70" t="s">
        <v>340</v>
      </c>
      <c r="E417" s="70" t="s">
        <v>33</v>
      </c>
      <c r="F417" s="70" t="s">
        <v>328</v>
      </c>
      <c r="G417" s="78"/>
      <c r="H417" s="77" t="s">
        <v>291</v>
      </c>
      <c r="I417" s="78" t="s">
        <v>162</v>
      </c>
      <c r="J417" s="77"/>
      <c r="K417" s="77"/>
      <c r="L417" s="77"/>
      <c r="M417" s="77"/>
      <c r="N417" s="77"/>
      <c r="O417" s="77"/>
      <c r="P417" s="72"/>
      <c r="Q417" s="72"/>
      <c r="R417" s="72"/>
      <c r="S417" s="72"/>
      <c r="T417" s="79"/>
      <c r="U417" s="77">
        <v>20</v>
      </c>
      <c r="V417" s="77"/>
      <c r="W417" s="52">
        <f t="shared" si="21"/>
        <v>39</v>
      </c>
      <c r="X417" s="52">
        <f t="shared" si="20"/>
        <v>2</v>
      </c>
      <c r="Y417" s="52">
        <f t="shared" si="22"/>
        <v>3</v>
      </c>
      <c r="Z417" s="53"/>
      <c r="AA417" s="53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ht="39.6" x14ac:dyDescent="0.3">
      <c r="A418" s="68">
        <v>6368</v>
      </c>
      <c r="B418" s="69">
        <v>2021</v>
      </c>
      <c r="C418" s="70" t="s">
        <v>35</v>
      </c>
      <c r="D418" s="70" t="s">
        <v>275</v>
      </c>
      <c r="E418" s="70" t="s">
        <v>63</v>
      </c>
      <c r="F418" s="70" t="s">
        <v>328</v>
      </c>
      <c r="G418" s="71">
        <v>1</v>
      </c>
      <c r="H418" s="77" t="s">
        <v>291</v>
      </c>
      <c r="I418" s="70" t="s">
        <v>162</v>
      </c>
      <c r="J418" s="68"/>
      <c r="K418" s="68"/>
      <c r="L418" s="68"/>
      <c r="M418" s="68"/>
      <c r="N418" s="68"/>
      <c r="O418" s="68"/>
      <c r="P418" s="75"/>
      <c r="Q418" s="75"/>
      <c r="R418" s="75"/>
      <c r="S418" s="75"/>
      <c r="T418" s="73"/>
      <c r="U418" s="68">
        <v>20</v>
      </c>
      <c r="V418" s="68"/>
      <c r="W418" s="52">
        <f t="shared" si="21"/>
        <v>39</v>
      </c>
      <c r="X418" s="52">
        <f t="shared" si="20"/>
        <v>2</v>
      </c>
      <c r="Y418" s="52">
        <f t="shared" si="22"/>
        <v>3</v>
      </c>
      <c r="Z418" s="51"/>
      <c r="AA418" s="51" t="s">
        <v>22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ht="39.6" x14ac:dyDescent="0.3">
      <c r="A419" s="68">
        <v>6368</v>
      </c>
      <c r="B419" s="69">
        <v>2021</v>
      </c>
      <c r="C419" s="70" t="s">
        <v>35</v>
      </c>
      <c r="D419" s="70" t="s">
        <v>276</v>
      </c>
      <c r="E419" s="70" t="s">
        <v>63</v>
      </c>
      <c r="F419" s="70" t="s">
        <v>328</v>
      </c>
      <c r="G419" s="71">
        <v>1</v>
      </c>
      <c r="H419" s="77" t="s">
        <v>291</v>
      </c>
      <c r="I419" s="70" t="s">
        <v>162</v>
      </c>
      <c r="J419" s="68"/>
      <c r="K419" s="68"/>
      <c r="L419" s="68"/>
      <c r="M419" s="68"/>
      <c r="N419" s="68"/>
      <c r="O419" s="68"/>
      <c r="P419" s="75"/>
      <c r="Q419" s="75"/>
      <c r="R419" s="75"/>
      <c r="S419" s="75"/>
      <c r="T419" s="73"/>
      <c r="U419" s="68">
        <v>20</v>
      </c>
      <c r="V419" s="68"/>
      <c r="W419" s="52">
        <f t="shared" si="21"/>
        <v>39</v>
      </c>
      <c r="X419" s="52">
        <f t="shared" si="20"/>
        <v>2</v>
      </c>
      <c r="Y419" s="52">
        <f t="shared" si="22"/>
        <v>3</v>
      </c>
      <c r="Z419" s="51"/>
      <c r="AA419" s="51" t="s">
        <v>22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ht="39.6" x14ac:dyDescent="0.3">
      <c r="A420" s="68">
        <v>6368</v>
      </c>
      <c r="B420" s="69">
        <v>2021</v>
      </c>
      <c r="C420" s="70" t="s">
        <v>35</v>
      </c>
      <c r="D420" s="70" t="s">
        <v>115</v>
      </c>
      <c r="E420" s="70" t="s">
        <v>33</v>
      </c>
      <c r="F420" s="70" t="s">
        <v>25</v>
      </c>
      <c r="G420" s="71">
        <v>0.75</v>
      </c>
      <c r="H420" s="77" t="s">
        <v>291</v>
      </c>
      <c r="I420" s="70" t="s">
        <v>162</v>
      </c>
      <c r="J420" s="68"/>
      <c r="K420" s="68"/>
      <c r="L420" s="68"/>
      <c r="M420" s="68"/>
      <c r="N420" s="68"/>
      <c r="O420" s="68"/>
      <c r="P420" s="75"/>
      <c r="Q420" s="75"/>
      <c r="R420" s="75"/>
      <c r="S420" s="75"/>
      <c r="T420" s="73"/>
      <c r="U420" s="68">
        <v>4</v>
      </c>
      <c r="V420" s="68"/>
      <c r="W420" s="52">
        <f t="shared" si="21"/>
        <v>39</v>
      </c>
      <c r="X420" s="52">
        <f t="shared" si="20"/>
        <v>2</v>
      </c>
      <c r="Y420" s="52">
        <f t="shared" si="22"/>
        <v>3</v>
      </c>
      <c r="Z420" s="51"/>
      <c r="AA420" s="51" t="s">
        <v>22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ht="39.6" x14ac:dyDescent="0.3">
      <c r="A421" s="68">
        <v>6368</v>
      </c>
      <c r="B421" s="69">
        <v>2021</v>
      </c>
      <c r="C421" s="70" t="s">
        <v>35</v>
      </c>
      <c r="D421" s="70" t="s">
        <v>70</v>
      </c>
      <c r="E421" s="70" t="s">
        <v>28</v>
      </c>
      <c r="F421" s="70" t="s">
        <v>23</v>
      </c>
      <c r="G421" s="71">
        <v>1</v>
      </c>
      <c r="H421" s="77" t="s">
        <v>291</v>
      </c>
      <c r="I421" s="70" t="s">
        <v>162</v>
      </c>
      <c r="J421" s="68"/>
      <c r="K421" s="68"/>
      <c r="L421" s="68"/>
      <c r="M421" s="68"/>
      <c r="N421" s="68"/>
      <c r="O421" s="68"/>
      <c r="P421" s="75"/>
      <c r="Q421" s="75"/>
      <c r="R421" s="75"/>
      <c r="S421" s="75"/>
      <c r="T421" s="73"/>
      <c r="U421" s="68">
        <v>2</v>
      </c>
      <c r="V421" s="68"/>
      <c r="W421" s="52">
        <f t="shared" si="21"/>
        <v>39</v>
      </c>
      <c r="X421" s="52">
        <f t="shared" si="20"/>
        <v>2</v>
      </c>
      <c r="Y421" s="52">
        <f t="shared" si="22"/>
        <v>3</v>
      </c>
      <c r="Z421" s="51"/>
      <c r="AA421" s="51" t="s">
        <v>311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ht="39.6" x14ac:dyDescent="0.3">
      <c r="A422" s="68">
        <v>6368</v>
      </c>
      <c r="B422" s="69">
        <v>2021</v>
      </c>
      <c r="C422" s="70" t="s">
        <v>35</v>
      </c>
      <c r="D422" s="70" t="s">
        <v>72</v>
      </c>
      <c r="E422" s="70" t="s">
        <v>26</v>
      </c>
      <c r="F422" s="70" t="s">
        <v>25</v>
      </c>
      <c r="G422" s="71">
        <v>1</v>
      </c>
      <c r="H422" s="77" t="s">
        <v>291</v>
      </c>
      <c r="I422" s="70" t="s">
        <v>162</v>
      </c>
      <c r="J422" s="68"/>
      <c r="K422" s="68"/>
      <c r="L422" s="68"/>
      <c r="M422" s="68"/>
      <c r="N422" s="68"/>
      <c r="O422" s="68"/>
      <c r="P422" s="75"/>
      <c r="Q422" s="75"/>
      <c r="R422" s="75"/>
      <c r="S422" s="75"/>
      <c r="T422" s="73"/>
      <c r="U422" s="68">
        <v>6</v>
      </c>
      <c r="V422" s="68"/>
      <c r="W422" s="52">
        <f t="shared" si="21"/>
        <v>39</v>
      </c>
      <c r="X422" s="52">
        <f t="shared" si="20"/>
        <v>2</v>
      </c>
      <c r="Y422" s="52">
        <f t="shared" si="22"/>
        <v>3</v>
      </c>
      <c r="Z422" s="51"/>
      <c r="AA422" s="51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ht="39.6" x14ac:dyDescent="0.3">
      <c r="A423" s="68">
        <v>5791</v>
      </c>
      <c r="B423" s="69">
        <v>2020</v>
      </c>
      <c r="C423" s="70" t="s">
        <v>35</v>
      </c>
      <c r="D423" s="70" t="s">
        <v>275</v>
      </c>
      <c r="E423" s="70" t="s">
        <v>63</v>
      </c>
      <c r="F423" s="70" t="s">
        <v>328</v>
      </c>
      <c r="G423" s="71">
        <v>1</v>
      </c>
      <c r="H423" s="77" t="s">
        <v>290</v>
      </c>
      <c r="I423" s="70" t="s">
        <v>162</v>
      </c>
      <c r="J423" s="68"/>
      <c r="K423" s="68"/>
      <c r="L423" s="68"/>
      <c r="M423" s="68"/>
      <c r="N423" s="68"/>
      <c r="O423" s="68"/>
      <c r="P423" s="75"/>
      <c r="Q423" s="75"/>
      <c r="R423" s="75"/>
      <c r="S423" s="75"/>
      <c r="T423" s="73"/>
      <c r="U423" s="68"/>
      <c r="V423" s="68"/>
      <c r="W423" s="52">
        <f t="shared" si="21"/>
        <v>29</v>
      </c>
      <c r="X423" s="52">
        <f t="shared" si="20"/>
        <v>1</v>
      </c>
      <c r="Y423" s="52">
        <f t="shared" si="22"/>
        <v>2</v>
      </c>
      <c r="Z423" s="51"/>
      <c r="AA423" s="51" t="s">
        <v>22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ht="39.6" x14ac:dyDescent="0.3">
      <c r="A424" s="68">
        <v>5791</v>
      </c>
      <c r="B424" s="69">
        <v>2020</v>
      </c>
      <c r="C424" s="70" t="s">
        <v>35</v>
      </c>
      <c r="D424" s="70" t="s">
        <v>276</v>
      </c>
      <c r="E424" s="70" t="s">
        <v>63</v>
      </c>
      <c r="F424" s="70" t="s">
        <v>328</v>
      </c>
      <c r="G424" s="71">
        <v>1</v>
      </c>
      <c r="H424" s="77" t="s">
        <v>290</v>
      </c>
      <c r="I424" s="70" t="s">
        <v>162</v>
      </c>
      <c r="J424" s="68"/>
      <c r="K424" s="68"/>
      <c r="L424" s="68"/>
      <c r="M424" s="68"/>
      <c r="N424" s="68"/>
      <c r="O424" s="68"/>
      <c r="P424" s="75"/>
      <c r="Q424" s="75"/>
      <c r="R424" s="75"/>
      <c r="S424" s="75"/>
      <c r="T424" s="73"/>
      <c r="U424" s="68"/>
      <c r="V424" s="68"/>
      <c r="W424" s="52">
        <f t="shared" si="21"/>
        <v>29</v>
      </c>
      <c r="X424" s="52">
        <f t="shared" si="20"/>
        <v>1</v>
      </c>
      <c r="Y424" s="52">
        <f t="shared" si="22"/>
        <v>2</v>
      </c>
      <c r="Z424" s="51"/>
      <c r="AA424" s="51" t="s">
        <v>22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ht="39.6" x14ac:dyDescent="0.3">
      <c r="A425" s="68">
        <v>5791</v>
      </c>
      <c r="B425" s="69">
        <v>2020</v>
      </c>
      <c r="C425" s="70" t="s">
        <v>35</v>
      </c>
      <c r="D425" s="70" t="s">
        <v>115</v>
      </c>
      <c r="E425" s="70" t="s">
        <v>33</v>
      </c>
      <c r="F425" s="70" t="s">
        <v>25</v>
      </c>
      <c r="G425" s="71">
        <v>0.75</v>
      </c>
      <c r="H425" s="77" t="s">
        <v>290</v>
      </c>
      <c r="I425" s="70" t="s">
        <v>162</v>
      </c>
      <c r="J425" s="68"/>
      <c r="K425" s="68"/>
      <c r="L425" s="68"/>
      <c r="M425" s="68"/>
      <c r="N425" s="68"/>
      <c r="O425" s="68"/>
      <c r="P425" s="75"/>
      <c r="Q425" s="75"/>
      <c r="R425" s="75"/>
      <c r="S425" s="75"/>
      <c r="T425" s="73"/>
      <c r="U425" s="68"/>
      <c r="V425" s="68"/>
      <c r="W425" s="52">
        <f t="shared" si="21"/>
        <v>29</v>
      </c>
      <c r="X425" s="52">
        <f t="shared" si="20"/>
        <v>1</v>
      </c>
      <c r="Y425" s="52">
        <f t="shared" si="22"/>
        <v>2</v>
      </c>
      <c r="Z425" s="51"/>
      <c r="AA425" s="51" t="s">
        <v>22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ht="39.6" x14ac:dyDescent="0.3">
      <c r="A426" s="68">
        <v>5791</v>
      </c>
      <c r="B426" s="69">
        <v>2020</v>
      </c>
      <c r="C426" s="70" t="s">
        <v>35</v>
      </c>
      <c r="D426" s="70" t="s">
        <v>70</v>
      </c>
      <c r="E426" s="70" t="s">
        <v>28</v>
      </c>
      <c r="F426" s="70" t="s">
        <v>23</v>
      </c>
      <c r="G426" s="71">
        <v>1</v>
      </c>
      <c r="H426" s="77" t="s">
        <v>290</v>
      </c>
      <c r="I426" s="70" t="s">
        <v>162</v>
      </c>
      <c r="J426" s="68"/>
      <c r="K426" s="68"/>
      <c r="L426" s="68"/>
      <c r="M426" s="68"/>
      <c r="N426" s="68"/>
      <c r="O426" s="68"/>
      <c r="P426" s="75"/>
      <c r="Q426" s="75"/>
      <c r="R426" s="75"/>
      <c r="S426" s="75"/>
      <c r="T426" s="73"/>
      <c r="U426" s="68"/>
      <c r="V426" s="68"/>
      <c r="W426" s="52">
        <f t="shared" si="21"/>
        <v>29</v>
      </c>
      <c r="X426" s="52">
        <f t="shared" si="20"/>
        <v>1</v>
      </c>
      <c r="Y426" s="52">
        <f t="shared" si="22"/>
        <v>2</v>
      </c>
      <c r="Z426" s="51"/>
      <c r="AA426" s="51" t="s">
        <v>311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ht="39.6" x14ac:dyDescent="0.3">
      <c r="A427" s="68">
        <v>5791</v>
      </c>
      <c r="B427" s="69">
        <v>2020</v>
      </c>
      <c r="C427" s="70" t="s">
        <v>35</v>
      </c>
      <c r="D427" s="70" t="s">
        <v>114</v>
      </c>
      <c r="E427" s="70" t="s">
        <v>28</v>
      </c>
      <c r="F427" s="70" t="s">
        <v>56</v>
      </c>
      <c r="G427" s="71">
        <v>1</v>
      </c>
      <c r="H427" s="77" t="s">
        <v>290</v>
      </c>
      <c r="I427" s="70" t="s">
        <v>162</v>
      </c>
      <c r="J427" s="68"/>
      <c r="K427" s="68"/>
      <c r="L427" s="68"/>
      <c r="M427" s="68"/>
      <c r="N427" s="68"/>
      <c r="O427" s="68"/>
      <c r="P427" s="75"/>
      <c r="Q427" s="75"/>
      <c r="R427" s="75"/>
      <c r="S427" s="75"/>
      <c r="T427" s="73"/>
      <c r="U427" s="68">
        <v>8</v>
      </c>
      <c r="V427" s="68"/>
      <c r="W427" s="52">
        <f t="shared" si="21"/>
        <v>29</v>
      </c>
      <c r="X427" s="52">
        <f t="shared" si="20"/>
        <v>1</v>
      </c>
      <c r="Y427" s="52">
        <f t="shared" si="22"/>
        <v>2</v>
      </c>
      <c r="Z427" s="51"/>
      <c r="AA427" s="51" t="s">
        <v>22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ht="39.6" x14ac:dyDescent="0.3">
      <c r="A428" s="68">
        <v>5791</v>
      </c>
      <c r="B428" s="69">
        <v>2020</v>
      </c>
      <c r="C428" s="70" t="s">
        <v>35</v>
      </c>
      <c r="D428" s="70" t="s">
        <v>128</v>
      </c>
      <c r="E428" s="70" t="s">
        <v>26</v>
      </c>
      <c r="F428" s="70" t="s">
        <v>25</v>
      </c>
      <c r="G428" s="71">
        <v>1</v>
      </c>
      <c r="H428" s="77" t="s">
        <v>290</v>
      </c>
      <c r="I428" s="70" t="s">
        <v>314</v>
      </c>
      <c r="J428" s="68"/>
      <c r="K428" s="68"/>
      <c r="L428" s="68"/>
      <c r="M428" s="68"/>
      <c r="N428" s="68"/>
      <c r="O428" s="68"/>
      <c r="P428" s="75"/>
      <c r="Q428" s="75"/>
      <c r="R428" s="75"/>
      <c r="S428" s="75"/>
      <c r="T428" s="73"/>
      <c r="U428" s="68"/>
      <c r="V428" s="68"/>
      <c r="W428" s="52">
        <f t="shared" si="21"/>
        <v>29</v>
      </c>
      <c r="X428" s="52">
        <f t="shared" si="20"/>
        <v>1</v>
      </c>
      <c r="Y428" s="52">
        <f t="shared" si="22"/>
        <v>2</v>
      </c>
      <c r="Z428" s="51"/>
      <c r="AA428" s="51" t="s">
        <v>61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ht="39.6" x14ac:dyDescent="0.3">
      <c r="A429" s="68">
        <v>5791</v>
      </c>
      <c r="B429" s="69">
        <v>2020</v>
      </c>
      <c r="C429" s="70" t="s">
        <v>35</v>
      </c>
      <c r="D429" s="70" t="s">
        <v>72</v>
      </c>
      <c r="E429" s="70" t="s">
        <v>26</v>
      </c>
      <c r="F429" s="70" t="s">
        <v>25</v>
      </c>
      <c r="G429" s="71">
        <v>1</v>
      </c>
      <c r="H429" s="77" t="s">
        <v>290</v>
      </c>
      <c r="I429" s="70" t="s">
        <v>314</v>
      </c>
      <c r="J429" s="68"/>
      <c r="K429" s="68"/>
      <c r="L429" s="68"/>
      <c r="M429" s="68"/>
      <c r="N429" s="68"/>
      <c r="O429" s="68"/>
      <c r="P429" s="75"/>
      <c r="Q429" s="75"/>
      <c r="R429" s="75"/>
      <c r="S429" s="75"/>
      <c r="T429" s="73"/>
      <c r="U429" s="68"/>
      <c r="V429" s="68"/>
      <c r="W429" s="52">
        <f t="shared" si="21"/>
        <v>29</v>
      </c>
      <c r="X429" s="52">
        <f t="shared" si="20"/>
        <v>1</v>
      </c>
      <c r="Y429" s="52">
        <f t="shared" si="22"/>
        <v>2</v>
      </c>
      <c r="Z429" s="51"/>
      <c r="AA429" s="51" t="s">
        <v>22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ht="39.6" x14ac:dyDescent="0.3">
      <c r="A430" s="68">
        <v>5791</v>
      </c>
      <c r="B430" s="69">
        <v>2020</v>
      </c>
      <c r="C430" s="70" t="s">
        <v>35</v>
      </c>
      <c r="D430" s="70" t="s">
        <v>275</v>
      </c>
      <c r="E430" s="70" t="s">
        <v>63</v>
      </c>
      <c r="F430" s="70" t="s">
        <v>328</v>
      </c>
      <c r="G430" s="71">
        <v>1</v>
      </c>
      <c r="H430" s="77" t="s">
        <v>290</v>
      </c>
      <c r="I430" s="70" t="s">
        <v>314</v>
      </c>
      <c r="J430" s="68"/>
      <c r="K430" s="68"/>
      <c r="L430" s="68"/>
      <c r="M430" s="68"/>
      <c r="N430" s="68"/>
      <c r="O430" s="68"/>
      <c r="P430" s="75"/>
      <c r="Q430" s="75"/>
      <c r="R430" s="75"/>
      <c r="S430" s="75"/>
      <c r="T430" s="73"/>
      <c r="U430" s="68"/>
      <c r="V430" s="68"/>
      <c r="W430" s="52">
        <f t="shared" si="21"/>
        <v>29</v>
      </c>
      <c r="X430" s="52">
        <f t="shared" si="20"/>
        <v>1</v>
      </c>
      <c r="Y430" s="52">
        <f t="shared" si="22"/>
        <v>2</v>
      </c>
      <c r="Z430" s="51"/>
      <c r="AA430" s="51" t="s">
        <v>311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ht="39.6" x14ac:dyDescent="0.3">
      <c r="A431" s="68">
        <v>5791</v>
      </c>
      <c r="B431" s="69">
        <v>2020</v>
      </c>
      <c r="C431" s="70" t="s">
        <v>35</v>
      </c>
      <c r="D431" s="70" t="s">
        <v>276</v>
      </c>
      <c r="E431" s="70" t="s">
        <v>63</v>
      </c>
      <c r="F431" s="70" t="s">
        <v>328</v>
      </c>
      <c r="G431" s="71">
        <v>1</v>
      </c>
      <c r="H431" s="77" t="s">
        <v>290</v>
      </c>
      <c r="I431" s="70" t="s">
        <v>314</v>
      </c>
      <c r="J431" s="68"/>
      <c r="K431" s="68"/>
      <c r="L431" s="68"/>
      <c r="M431" s="68"/>
      <c r="N431" s="68"/>
      <c r="O431" s="68"/>
      <c r="P431" s="75"/>
      <c r="Q431" s="75"/>
      <c r="R431" s="75"/>
      <c r="S431" s="75"/>
      <c r="T431" s="73"/>
      <c r="U431" s="68"/>
      <c r="V431" s="68"/>
      <c r="W431" s="52">
        <f t="shared" si="21"/>
        <v>29</v>
      </c>
      <c r="X431" s="52">
        <f t="shared" si="20"/>
        <v>1</v>
      </c>
      <c r="Y431" s="52">
        <f t="shared" si="22"/>
        <v>2</v>
      </c>
      <c r="Z431" s="51"/>
      <c r="AA431" s="5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ht="39.6" x14ac:dyDescent="0.3">
      <c r="A432" s="68">
        <v>5791</v>
      </c>
      <c r="B432" s="69">
        <v>2020</v>
      </c>
      <c r="C432" s="70" t="s">
        <v>35</v>
      </c>
      <c r="D432" s="70" t="s">
        <v>115</v>
      </c>
      <c r="E432" s="70" t="s">
        <v>33</v>
      </c>
      <c r="F432" s="70" t="s">
        <v>25</v>
      </c>
      <c r="G432" s="71">
        <v>0.75</v>
      </c>
      <c r="H432" s="77" t="s">
        <v>290</v>
      </c>
      <c r="I432" s="70" t="s">
        <v>314</v>
      </c>
      <c r="J432" s="68"/>
      <c r="K432" s="68"/>
      <c r="L432" s="68"/>
      <c r="M432" s="68"/>
      <c r="N432" s="68"/>
      <c r="O432" s="68"/>
      <c r="P432" s="75"/>
      <c r="Q432" s="75"/>
      <c r="R432" s="75"/>
      <c r="S432" s="75"/>
      <c r="T432" s="73"/>
      <c r="U432" s="68"/>
      <c r="V432" s="68"/>
      <c r="W432" s="52">
        <f t="shared" si="21"/>
        <v>29</v>
      </c>
      <c r="X432" s="52">
        <f t="shared" si="20"/>
        <v>1</v>
      </c>
      <c r="Y432" s="52">
        <f t="shared" si="22"/>
        <v>2</v>
      </c>
      <c r="Z432" s="51"/>
      <c r="AA432" s="51" t="s">
        <v>61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ht="39.6" x14ac:dyDescent="0.3">
      <c r="A433" s="68">
        <v>5791</v>
      </c>
      <c r="B433" s="69">
        <v>2020</v>
      </c>
      <c r="C433" s="70" t="s">
        <v>35</v>
      </c>
      <c r="D433" s="70" t="s">
        <v>70</v>
      </c>
      <c r="E433" s="70" t="s">
        <v>28</v>
      </c>
      <c r="F433" s="70" t="s">
        <v>23</v>
      </c>
      <c r="G433" s="71">
        <v>1</v>
      </c>
      <c r="H433" s="77" t="s">
        <v>290</v>
      </c>
      <c r="I433" s="70" t="s">
        <v>314</v>
      </c>
      <c r="J433" s="68"/>
      <c r="K433" s="68"/>
      <c r="L433" s="68"/>
      <c r="M433" s="68"/>
      <c r="N433" s="68"/>
      <c r="O433" s="68"/>
      <c r="P433" s="75"/>
      <c r="Q433" s="75"/>
      <c r="R433" s="75"/>
      <c r="S433" s="75"/>
      <c r="T433" s="73"/>
      <c r="U433" s="68"/>
      <c r="V433" s="68"/>
      <c r="W433" s="52">
        <f t="shared" si="21"/>
        <v>29</v>
      </c>
      <c r="X433" s="52">
        <f t="shared" si="20"/>
        <v>1</v>
      </c>
      <c r="Y433" s="52">
        <f t="shared" si="22"/>
        <v>2</v>
      </c>
      <c r="Z433" s="51"/>
      <c r="AA433" s="51" t="s">
        <v>22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ht="39.6" x14ac:dyDescent="0.3">
      <c r="A434" s="68">
        <v>6368</v>
      </c>
      <c r="B434" s="69">
        <v>2020</v>
      </c>
      <c r="C434" s="70" t="s">
        <v>35</v>
      </c>
      <c r="D434" s="70" t="s">
        <v>340</v>
      </c>
      <c r="E434" s="70" t="s">
        <v>33</v>
      </c>
      <c r="F434" s="70" t="s">
        <v>328</v>
      </c>
      <c r="G434" s="71">
        <v>1</v>
      </c>
      <c r="H434" s="77" t="s">
        <v>291</v>
      </c>
      <c r="I434" s="70" t="s">
        <v>314</v>
      </c>
      <c r="J434" s="68"/>
      <c r="K434" s="68"/>
      <c r="L434" s="68"/>
      <c r="M434" s="68"/>
      <c r="N434" s="68"/>
      <c r="O434" s="68"/>
      <c r="P434" s="75"/>
      <c r="Q434" s="75"/>
      <c r="R434" s="75"/>
      <c r="S434" s="75"/>
      <c r="T434" s="73"/>
      <c r="U434" s="68"/>
      <c r="V434" s="68">
        <v>200</v>
      </c>
      <c r="W434" s="52">
        <f t="shared" si="21"/>
        <v>39</v>
      </c>
      <c r="X434" s="52">
        <f t="shared" si="20"/>
        <v>2</v>
      </c>
      <c r="Y434" s="52">
        <f t="shared" si="22"/>
        <v>3</v>
      </c>
      <c r="Z434" s="51"/>
      <c r="AA434" s="51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ht="39.6" x14ac:dyDescent="0.3">
      <c r="A435" s="68">
        <v>5791</v>
      </c>
      <c r="B435" s="69">
        <v>2020</v>
      </c>
      <c r="C435" s="70" t="s">
        <v>35</v>
      </c>
      <c r="D435" s="70" t="s">
        <v>275</v>
      </c>
      <c r="E435" s="70" t="s">
        <v>63</v>
      </c>
      <c r="F435" s="70" t="s">
        <v>328</v>
      </c>
      <c r="G435" s="71">
        <v>1</v>
      </c>
      <c r="H435" s="77" t="s">
        <v>290</v>
      </c>
      <c r="I435" s="70" t="s">
        <v>327</v>
      </c>
      <c r="J435" s="68"/>
      <c r="K435" s="68"/>
      <c r="L435" s="68"/>
      <c r="M435" s="68">
        <v>1</v>
      </c>
      <c r="N435" s="68"/>
      <c r="O435" s="68"/>
      <c r="P435" s="75"/>
      <c r="Q435" s="75"/>
      <c r="R435" s="75"/>
      <c r="S435" s="75"/>
      <c r="T435" s="73"/>
      <c r="U435" s="68"/>
      <c r="V435" s="68"/>
      <c r="W435" s="52">
        <f t="shared" si="21"/>
        <v>29</v>
      </c>
      <c r="X435" s="52">
        <f t="shared" si="20"/>
        <v>1</v>
      </c>
      <c r="Y435" s="52">
        <f t="shared" si="22"/>
        <v>2</v>
      </c>
      <c r="Z435" s="51"/>
      <c r="AA435" s="51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ht="39.6" x14ac:dyDescent="0.3">
      <c r="A436" s="68">
        <v>6368</v>
      </c>
      <c r="B436" s="69">
        <v>2020</v>
      </c>
      <c r="C436" s="70" t="s">
        <v>35</v>
      </c>
      <c r="D436" s="70" t="s">
        <v>72</v>
      </c>
      <c r="E436" s="70" t="s">
        <v>26</v>
      </c>
      <c r="F436" s="70" t="s">
        <v>25</v>
      </c>
      <c r="G436" s="71">
        <v>1</v>
      </c>
      <c r="H436" s="77" t="s">
        <v>289</v>
      </c>
      <c r="I436" s="70" t="s">
        <v>310</v>
      </c>
      <c r="J436" s="68"/>
      <c r="K436" s="68">
        <v>108</v>
      </c>
      <c r="L436" s="68">
        <v>216</v>
      </c>
      <c r="M436" s="68">
        <v>1</v>
      </c>
      <c r="N436" s="68">
        <v>1</v>
      </c>
      <c r="O436" s="68"/>
      <c r="P436" s="75"/>
      <c r="Q436" s="75"/>
      <c r="R436" s="75"/>
      <c r="S436" s="75"/>
      <c r="T436" s="73"/>
      <c r="U436" s="68"/>
      <c r="V436" s="68"/>
      <c r="W436" s="52">
        <f t="shared" si="21"/>
        <v>39</v>
      </c>
      <c r="X436" s="52">
        <f t="shared" si="20"/>
        <v>2</v>
      </c>
      <c r="Y436" s="52">
        <f t="shared" si="22"/>
        <v>3</v>
      </c>
      <c r="Z436" s="51"/>
      <c r="AA436" s="51" t="s">
        <v>61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ht="39.6" x14ac:dyDescent="0.3">
      <c r="A437" s="68">
        <v>6368</v>
      </c>
      <c r="B437" s="69">
        <v>2020</v>
      </c>
      <c r="C437" s="70" t="s">
        <v>35</v>
      </c>
      <c r="D437" s="70" t="s">
        <v>72</v>
      </c>
      <c r="E437" s="70" t="s">
        <v>26</v>
      </c>
      <c r="F437" s="70" t="s">
        <v>25</v>
      </c>
      <c r="G437" s="71">
        <v>1</v>
      </c>
      <c r="H437" s="77" t="s">
        <v>289</v>
      </c>
      <c r="I437" s="70" t="s">
        <v>308</v>
      </c>
      <c r="J437" s="68">
        <v>18</v>
      </c>
      <c r="K437" s="68"/>
      <c r="L437" s="68">
        <v>108</v>
      </c>
      <c r="M437" s="68">
        <v>1</v>
      </c>
      <c r="N437" s="68">
        <v>1</v>
      </c>
      <c r="O437" s="68"/>
      <c r="P437" s="75"/>
      <c r="Q437" s="75"/>
      <c r="R437" s="75"/>
      <c r="S437" s="75"/>
      <c r="T437" s="73"/>
      <c r="U437" s="68"/>
      <c r="V437" s="68"/>
      <c r="W437" s="52">
        <f t="shared" si="21"/>
        <v>39</v>
      </c>
      <c r="X437" s="52">
        <f t="shared" si="20"/>
        <v>2</v>
      </c>
      <c r="Y437" s="52">
        <f t="shared" si="22"/>
        <v>3</v>
      </c>
      <c r="Z437" s="51"/>
      <c r="AA437" s="51" t="s">
        <v>22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ht="39.6" x14ac:dyDescent="0.3">
      <c r="A438" s="68">
        <v>6368</v>
      </c>
      <c r="B438" s="69">
        <v>2020</v>
      </c>
      <c r="C438" s="70" t="s">
        <v>35</v>
      </c>
      <c r="D438" s="70" t="s">
        <v>113</v>
      </c>
      <c r="E438" s="70" t="s">
        <v>20</v>
      </c>
      <c r="F438" s="70" t="s">
        <v>81</v>
      </c>
      <c r="G438" s="71">
        <v>0.25</v>
      </c>
      <c r="H438" s="77" t="s">
        <v>289</v>
      </c>
      <c r="I438" s="70" t="s">
        <v>142</v>
      </c>
      <c r="J438" s="68"/>
      <c r="K438" s="68">
        <v>44</v>
      </c>
      <c r="L438" s="68">
        <v>66</v>
      </c>
      <c r="M438" s="68">
        <v>1</v>
      </c>
      <c r="N438" s="68"/>
      <c r="O438" s="68"/>
      <c r="P438" s="75"/>
      <c r="Q438" s="75"/>
      <c r="R438" s="75"/>
      <c r="S438" s="75"/>
      <c r="T438" s="73"/>
      <c r="U438" s="68"/>
      <c r="V438" s="68"/>
      <c r="W438" s="52">
        <f t="shared" si="21"/>
        <v>39</v>
      </c>
      <c r="X438" s="52">
        <f t="shared" si="20"/>
        <v>2</v>
      </c>
      <c r="Y438" s="52">
        <f t="shared" si="22"/>
        <v>3</v>
      </c>
      <c r="Z438" s="51"/>
      <c r="AA438" s="51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ht="52.8" x14ac:dyDescent="0.3">
      <c r="A439" s="68">
        <v>6368</v>
      </c>
      <c r="B439" s="69">
        <v>2020</v>
      </c>
      <c r="C439" s="70" t="s">
        <v>35</v>
      </c>
      <c r="D439" s="70" t="s">
        <v>113</v>
      </c>
      <c r="E439" s="70" t="s">
        <v>20</v>
      </c>
      <c r="F439" s="70" t="s">
        <v>81</v>
      </c>
      <c r="G439" s="71">
        <v>0.25</v>
      </c>
      <c r="H439" s="77" t="s">
        <v>289</v>
      </c>
      <c r="I439" s="70" t="s">
        <v>189</v>
      </c>
      <c r="J439" s="68"/>
      <c r="K439" s="68"/>
      <c r="L439" s="68"/>
      <c r="M439" s="68"/>
      <c r="N439" s="68"/>
      <c r="O439" s="68"/>
      <c r="P439" s="75"/>
      <c r="Q439" s="75"/>
      <c r="R439" s="75"/>
      <c r="S439" s="75"/>
      <c r="T439" s="73"/>
      <c r="U439" s="68">
        <v>52</v>
      </c>
      <c r="V439" s="68"/>
      <c r="W439" s="52">
        <f t="shared" si="21"/>
        <v>39</v>
      </c>
      <c r="X439" s="52">
        <f t="shared" si="20"/>
        <v>2</v>
      </c>
      <c r="Y439" s="52">
        <f t="shared" si="22"/>
        <v>3</v>
      </c>
      <c r="Z439" s="51"/>
      <c r="AA439" s="51" t="s">
        <v>61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ht="39.6" x14ac:dyDescent="0.3">
      <c r="A440" s="68">
        <v>6368</v>
      </c>
      <c r="B440" s="69">
        <v>2020</v>
      </c>
      <c r="C440" s="70" t="s">
        <v>35</v>
      </c>
      <c r="D440" s="70" t="s">
        <v>188</v>
      </c>
      <c r="E440" s="70" t="s">
        <v>26</v>
      </c>
      <c r="F440" s="70" t="s">
        <v>25</v>
      </c>
      <c r="G440" s="71">
        <v>1</v>
      </c>
      <c r="H440" s="77" t="s">
        <v>289</v>
      </c>
      <c r="I440" s="70" t="s">
        <v>295</v>
      </c>
      <c r="J440" s="68">
        <v>18</v>
      </c>
      <c r="K440" s="68"/>
      <c r="L440" s="68">
        <v>108</v>
      </c>
      <c r="M440" s="68">
        <v>1</v>
      </c>
      <c r="N440" s="68"/>
      <c r="O440" s="68"/>
      <c r="P440" s="75">
        <v>1</v>
      </c>
      <c r="Q440" s="75"/>
      <c r="R440" s="75"/>
      <c r="S440" s="75"/>
      <c r="T440" s="73"/>
      <c r="U440" s="68"/>
      <c r="V440" s="68"/>
      <c r="W440" s="52">
        <f t="shared" si="21"/>
        <v>39</v>
      </c>
      <c r="X440" s="52">
        <f t="shared" si="20"/>
        <v>2</v>
      </c>
      <c r="Y440" s="52">
        <f t="shared" si="22"/>
        <v>3</v>
      </c>
      <c r="Z440" s="51"/>
      <c r="AA440" s="51" t="s">
        <v>61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ht="39.6" x14ac:dyDescent="0.3">
      <c r="A441" s="68">
        <v>6368</v>
      </c>
      <c r="B441" s="69">
        <v>2020</v>
      </c>
      <c r="C441" s="70" t="s">
        <v>35</v>
      </c>
      <c r="D441" s="70" t="s">
        <v>188</v>
      </c>
      <c r="E441" s="70" t="s">
        <v>26</v>
      </c>
      <c r="F441" s="70" t="s">
        <v>25</v>
      </c>
      <c r="G441" s="71">
        <v>1</v>
      </c>
      <c r="H441" s="77" t="s">
        <v>289</v>
      </c>
      <c r="I441" s="70" t="s">
        <v>293</v>
      </c>
      <c r="J441" s="68">
        <v>18</v>
      </c>
      <c r="K441" s="68"/>
      <c r="L441" s="68">
        <v>54</v>
      </c>
      <c r="M441" s="68">
        <v>1</v>
      </c>
      <c r="N441" s="68"/>
      <c r="O441" s="68"/>
      <c r="P441" s="75">
        <v>1</v>
      </c>
      <c r="Q441" s="75"/>
      <c r="R441" s="75"/>
      <c r="S441" s="75"/>
      <c r="T441" s="73"/>
      <c r="U441" s="68"/>
      <c r="V441" s="68"/>
      <c r="W441" s="52">
        <f t="shared" si="21"/>
        <v>39</v>
      </c>
      <c r="X441" s="52">
        <f t="shared" si="20"/>
        <v>2</v>
      </c>
      <c r="Y441" s="52">
        <f t="shared" si="22"/>
        <v>3</v>
      </c>
      <c r="Z441" s="51"/>
      <c r="AA441" s="51" t="s">
        <v>22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ht="39.6" x14ac:dyDescent="0.3">
      <c r="A442" s="68">
        <v>6368</v>
      </c>
      <c r="B442" s="69">
        <v>2020</v>
      </c>
      <c r="C442" s="70" t="s">
        <v>35</v>
      </c>
      <c r="D442" s="70" t="s">
        <v>188</v>
      </c>
      <c r="E442" s="70" t="s">
        <v>26</v>
      </c>
      <c r="F442" s="70" t="s">
        <v>25</v>
      </c>
      <c r="G442" s="71">
        <v>1</v>
      </c>
      <c r="H442" s="77" t="s">
        <v>289</v>
      </c>
      <c r="I442" s="70" t="s">
        <v>292</v>
      </c>
      <c r="J442" s="68"/>
      <c r="K442" s="68">
        <v>36</v>
      </c>
      <c r="L442" s="68"/>
      <c r="M442" s="68">
        <v>1</v>
      </c>
      <c r="N442" s="68"/>
      <c r="O442" s="68"/>
      <c r="P442" s="75">
        <v>1</v>
      </c>
      <c r="Q442" s="75"/>
      <c r="R442" s="75"/>
      <c r="S442" s="75"/>
      <c r="T442" s="73"/>
      <c r="U442" s="68"/>
      <c r="V442" s="68"/>
      <c r="W442" s="52">
        <f t="shared" si="21"/>
        <v>39</v>
      </c>
      <c r="X442" s="52">
        <f t="shared" si="20"/>
        <v>2</v>
      </c>
      <c r="Y442" s="52">
        <f t="shared" si="22"/>
        <v>3</v>
      </c>
      <c r="Z442" s="51"/>
      <c r="AA442" s="51" t="s">
        <v>22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ht="39.6" x14ac:dyDescent="0.3">
      <c r="A443" s="68">
        <v>6368</v>
      </c>
      <c r="B443" s="69">
        <v>2020</v>
      </c>
      <c r="C443" s="70" t="s">
        <v>35</v>
      </c>
      <c r="D443" s="70" t="s">
        <v>188</v>
      </c>
      <c r="E443" s="70" t="s">
        <v>26</v>
      </c>
      <c r="F443" s="70" t="s">
        <v>25</v>
      </c>
      <c r="G443" s="71">
        <v>1</v>
      </c>
      <c r="H443" s="77" t="s">
        <v>289</v>
      </c>
      <c r="I443" s="70" t="s">
        <v>142</v>
      </c>
      <c r="J443" s="68"/>
      <c r="K443" s="68"/>
      <c r="L443" s="68"/>
      <c r="M443" s="68"/>
      <c r="N443" s="68"/>
      <c r="O443" s="68"/>
      <c r="P443" s="75"/>
      <c r="Q443" s="75"/>
      <c r="R443" s="75"/>
      <c r="S443" s="75"/>
      <c r="T443" s="73"/>
      <c r="U443" s="68"/>
      <c r="V443" s="68"/>
      <c r="W443" s="52">
        <f t="shared" si="21"/>
        <v>39</v>
      </c>
      <c r="X443" s="52">
        <f t="shared" si="20"/>
        <v>2</v>
      </c>
      <c r="Y443" s="52">
        <f t="shared" si="22"/>
        <v>3</v>
      </c>
      <c r="Z443" s="51"/>
      <c r="AA443" s="51" t="s">
        <v>22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ht="52.8" x14ac:dyDescent="0.3">
      <c r="A444" s="68">
        <v>6368</v>
      </c>
      <c r="B444" s="69">
        <v>2020</v>
      </c>
      <c r="C444" s="70" t="s">
        <v>35</v>
      </c>
      <c r="D444" s="70" t="s">
        <v>273</v>
      </c>
      <c r="E444" s="70" t="s">
        <v>20</v>
      </c>
      <c r="F444" s="70" t="s">
        <v>274</v>
      </c>
      <c r="G444" s="71">
        <v>1</v>
      </c>
      <c r="H444" s="68" t="s">
        <v>289</v>
      </c>
      <c r="I444" s="70" t="s">
        <v>189</v>
      </c>
      <c r="J444" s="68"/>
      <c r="K444" s="68"/>
      <c r="L444" s="68"/>
      <c r="M444" s="81"/>
      <c r="N444" s="81"/>
      <c r="O444" s="81"/>
      <c r="P444" s="75"/>
      <c r="Q444" s="75"/>
      <c r="R444" s="75"/>
      <c r="S444" s="75"/>
      <c r="T444" s="79"/>
      <c r="U444" s="68">
        <v>52</v>
      </c>
      <c r="V444" s="68"/>
      <c r="W444" s="52">
        <f t="shared" si="21"/>
        <v>39</v>
      </c>
      <c r="X444" s="52">
        <f t="shared" si="20"/>
        <v>2</v>
      </c>
      <c r="Y444" s="52">
        <f t="shared" si="22"/>
        <v>3</v>
      </c>
      <c r="Z444" s="51"/>
      <c r="AA444" s="51" t="s">
        <v>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ht="39.6" x14ac:dyDescent="0.3">
      <c r="A445" s="68">
        <v>6368</v>
      </c>
      <c r="B445" s="69">
        <v>2020</v>
      </c>
      <c r="C445" s="70" t="s">
        <v>35</v>
      </c>
      <c r="D445" s="70" t="s">
        <v>114</v>
      </c>
      <c r="E445" s="70" t="s">
        <v>28</v>
      </c>
      <c r="F445" s="70" t="s">
        <v>56</v>
      </c>
      <c r="G445" s="71">
        <v>1</v>
      </c>
      <c r="H445" s="68" t="s">
        <v>289</v>
      </c>
      <c r="I445" s="70" t="s">
        <v>144</v>
      </c>
      <c r="J445" s="68"/>
      <c r="K445" s="68"/>
      <c r="L445" s="68"/>
      <c r="M445" s="81"/>
      <c r="N445" s="81"/>
      <c r="O445" s="81"/>
      <c r="P445" s="75"/>
      <c r="Q445" s="75"/>
      <c r="R445" s="75"/>
      <c r="S445" s="75"/>
      <c r="T445" s="79"/>
      <c r="U445" s="68"/>
      <c r="V445" s="68"/>
      <c r="W445" s="52">
        <f t="shared" si="21"/>
        <v>39</v>
      </c>
      <c r="X445" s="52">
        <f t="shared" si="20"/>
        <v>2</v>
      </c>
      <c r="Y445" s="52">
        <f t="shared" si="22"/>
        <v>3</v>
      </c>
      <c r="Z445" s="51"/>
      <c r="AA445" s="51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ht="39.6" x14ac:dyDescent="0.3">
      <c r="A446" s="68">
        <v>6368</v>
      </c>
      <c r="B446" s="69">
        <v>2020</v>
      </c>
      <c r="C446" s="70" t="s">
        <v>35</v>
      </c>
      <c r="D446" s="70" t="s">
        <v>114</v>
      </c>
      <c r="E446" s="70" t="s">
        <v>28</v>
      </c>
      <c r="F446" s="70" t="s">
        <v>56</v>
      </c>
      <c r="G446" s="71">
        <v>1</v>
      </c>
      <c r="H446" s="68" t="s">
        <v>289</v>
      </c>
      <c r="I446" s="70" t="s">
        <v>142</v>
      </c>
      <c r="J446" s="68"/>
      <c r="K446" s="68"/>
      <c r="L446" s="68"/>
      <c r="M446" s="81"/>
      <c r="N446" s="81"/>
      <c r="O446" s="81"/>
      <c r="P446" s="75"/>
      <c r="Q446" s="75"/>
      <c r="R446" s="75"/>
      <c r="S446" s="75"/>
      <c r="T446" s="79"/>
      <c r="U446" s="68"/>
      <c r="V446" s="68"/>
      <c r="W446" s="52">
        <f t="shared" si="21"/>
        <v>39</v>
      </c>
      <c r="X446" s="52">
        <f t="shared" si="20"/>
        <v>2</v>
      </c>
      <c r="Y446" s="52">
        <f t="shared" si="22"/>
        <v>3</v>
      </c>
      <c r="Z446" s="51"/>
      <c r="AA446" s="51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ht="39.6" x14ac:dyDescent="0.3">
      <c r="A447" s="68">
        <v>6368</v>
      </c>
      <c r="B447" s="69">
        <v>2020</v>
      </c>
      <c r="C447" s="70" t="s">
        <v>35</v>
      </c>
      <c r="D447" s="70" t="s">
        <v>114</v>
      </c>
      <c r="E447" s="70" t="s">
        <v>28</v>
      </c>
      <c r="F447" s="70" t="s">
        <v>56</v>
      </c>
      <c r="G447" s="71">
        <v>1</v>
      </c>
      <c r="H447" s="68" t="s">
        <v>289</v>
      </c>
      <c r="I447" s="70" t="s">
        <v>143</v>
      </c>
      <c r="J447" s="68">
        <v>6</v>
      </c>
      <c r="K447" s="68"/>
      <c r="L447" s="68"/>
      <c r="M447" s="81">
        <v>1</v>
      </c>
      <c r="N447" s="81">
        <v>1</v>
      </c>
      <c r="O447" s="75"/>
      <c r="P447" s="75"/>
      <c r="Q447" s="75"/>
      <c r="R447" s="75"/>
      <c r="S447" s="75"/>
      <c r="T447" s="79"/>
      <c r="U447" s="68"/>
      <c r="V447" s="68"/>
      <c r="W447" s="52">
        <f t="shared" si="21"/>
        <v>39</v>
      </c>
      <c r="X447" s="52">
        <f t="shared" si="20"/>
        <v>2</v>
      </c>
      <c r="Y447" s="52">
        <f t="shared" si="22"/>
        <v>3</v>
      </c>
      <c r="Z447" s="51"/>
      <c r="AA447" s="51" t="s">
        <v>22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ht="39.6" x14ac:dyDescent="0.3">
      <c r="A448" s="68">
        <v>6368</v>
      </c>
      <c r="B448" s="69">
        <v>2020</v>
      </c>
      <c r="C448" s="70" t="s">
        <v>35</v>
      </c>
      <c r="D448" s="70" t="s">
        <v>275</v>
      </c>
      <c r="E448" s="70" t="s">
        <v>63</v>
      </c>
      <c r="F448" s="70" t="s">
        <v>328</v>
      </c>
      <c r="G448" s="71">
        <v>1</v>
      </c>
      <c r="H448" s="68" t="s">
        <v>289</v>
      </c>
      <c r="I448" s="70" t="s">
        <v>297</v>
      </c>
      <c r="J448" s="68">
        <v>18</v>
      </c>
      <c r="K448" s="68"/>
      <c r="L448" s="68"/>
      <c r="M448" s="81">
        <v>1</v>
      </c>
      <c r="N448" s="81">
        <v>1</v>
      </c>
      <c r="O448" s="81"/>
      <c r="P448" s="75"/>
      <c r="Q448" s="75">
        <v>36</v>
      </c>
      <c r="R448" s="75"/>
      <c r="S448" s="75"/>
      <c r="T448" s="79"/>
      <c r="U448" s="68"/>
      <c r="V448" s="68"/>
      <c r="W448" s="52">
        <f t="shared" si="21"/>
        <v>39</v>
      </c>
      <c r="X448" s="52">
        <f t="shared" si="20"/>
        <v>2</v>
      </c>
      <c r="Y448" s="52">
        <f t="shared" si="22"/>
        <v>3</v>
      </c>
      <c r="Z448" s="51"/>
      <c r="AA448" s="51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ht="39.6" x14ac:dyDescent="0.3">
      <c r="A449" s="68">
        <v>6368</v>
      </c>
      <c r="B449" s="69">
        <v>2020</v>
      </c>
      <c r="C449" s="70" t="s">
        <v>35</v>
      </c>
      <c r="D449" s="70" t="s">
        <v>128</v>
      </c>
      <c r="E449" s="70" t="s">
        <v>26</v>
      </c>
      <c r="F449" s="70" t="s">
        <v>25</v>
      </c>
      <c r="G449" s="71">
        <v>1</v>
      </c>
      <c r="H449" s="68" t="s">
        <v>289</v>
      </c>
      <c r="I449" s="70" t="s">
        <v>294</v>
      </c>
      <c r="J449" s="68"/>
      <c r="K449" s="68"/>
      <c r="L449" s="68">
        <v>108</v>
      </c>
      <c r="M449" s="81">
        <v>1</v>
      </c>
      <c r="N449" s="81"/>
      <c r="O449" s="81"/>
      <c r="P449" s="75">
        <v>1</v>
      </c>
      <c r="Q449" s="75"/>
      <c r="R449" s="75"/>
      <c r="S449" s="75"/>
      <c r="T449" s="79"/>
      <c r="U449" s="68"/>
      <c r="V449" s="68"/>
      <c r="W449" s="52">
        <f t="shared" si="21"/>
        <v>39</v>
      </c>
      <c r="X449" s="52">
        <f t="shared" si="20"/>
        <v>2</v>
      </c>
      <c r="Y449" s="52">
        <f t="shared" si="22"/>
        <v>3</v>
      </c>
      <c r="Z449" s="51"/>
      <c r="AA449" s="51" t="s">
        <v>22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ht="39.6" x14ac:dyDescent="0.3">
      <c r="A450" s="68">
        <v>6368</v>
      </c>
      <c r="B450" s="69">
        <v>2020</v>
      </c>
      <c r="C450" s="70" t="s">
        <v>35</v>
      </c>
      <c r="D450" s="70" t="s">
        <v>128</v>
      </c>
      <c r="E450" s="70" t="s">
        <v>26</v>
      </c>
      <c r="F450" s="70" t="s">
        <v>25</v>
      </c>
      <c r="G450" s="71">
        <v>1</v>
      </c>
      <c r="H450" s="68" t="s">
        <v>289</v>
      </c>
      <c r="I450" s="70" t="s">
        <v>203</v>
      </c>
      <c r="J450" s="68">
        <v>36</v>
      </c>
      <c r="K450" s="68"/>
      <c r="L450" s="68"/>
      <c r="M450" s="68">
        <v>1</v>
      </c>
      <c r="N450" s="81">
        <v>1</v>
      </c>
      <c r="O450" s="81"/>
      <c r="P450" s="75"/>
      <c r="Q450" s="75"/>
      <c r="R450" s="75"/>
      <c r="S450" s="75"/>
      <c r="T450" s="79"/>
      <c r="U450" s="68"/>
      <c r="V450" s="68"/>
      <c r="W450" s="52">
        <f t="shared" si="21"/>
        <v>39</v>
      </c>
      <c r="X450" s="52">
        <f t="shared" si="20"/>
        <v>2</v>
      </c>
      <c r="Y450" s="52">
        <f t="shared" si="22"/>
        <v>3</v>
      </c>
      <c r="Z450" s="51"/>
      <c r="AA450" s="51" t="s">
        <v>22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ht="39.6" x14ac:dyDescent="0.3">
      <c r="A451" s="68">
        <v>6368</v>
      </c>
      <c r="B451" s="69">
        <v>2020</v>
      </c>
      <c r="C451" s="70" t="s">
        <v>35</v>
      </c>
      <c r="D451" s="70" t="s">
        <v>133</v>
      </c>
      <c r="E451" s="70" t="s">
        <v>20</v>
      </c>
      <c r="F451" s="70" t="s">
        <v>81</v>
      </c>
      <c r="G451" s="71">
        <v>1</v>
      </c>
      <c r="H451" s="68" t="s">
        <v>289</v>
      </c>
      <c r="I451" s="70" t="s">
        <v>203</v>
      </c>
      <c r="J451" s="68"/>
      <c r="K451" s="68"/>
      <c r="L451" s="68">
        <v>216</v>
      </c>
      <c r="M451" s="81"/>
      <c r="N451" s="81"/>
      <c r="O451" s="81"/>
      <c r="P451" s="75"/>
      <c r="Q451" s="75"/>
      <c r="R451" s="75"/>
      <c r="S451" s="75"/>
      <c r="T451" s="79"/>
      <c r="U451" s="68"/>
      <c r="V451" s="68"/>
      <c r="W451" s="52">
        <f t="shared" si="21"/>
        <v>39</v>
      </c>
      <c r="X451" s="52">
        <f t="shared" si="20"/>
        <v>2</v>
      </c>
      <c r="Y451" s="52">
        <f t="shared" si="22"/>
        <v>3</v>
      </c>
      <c r="Z451" s="51"/>
      <c r="AA451" s="51" t="s">
        <v>22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ht="39.6" x14ac:dyDescent="0.3">
      <c r="A452" s="68">
        <v>6368</v>
      </c>
      <c r="B452" s="69">
        <v>2020</v>
      </c>
      <c r="C452" s="70" t="s">
        <v>35</v>
      </c>
      <c r="D452" s="70" t="s">
        <v>276</v>
      </c>
      <c r="E452" s="70" t="s">
        <v>63</v>
      </c>
      <c r="F452" s="70" t="s">
        <v>328</v>
      </c>
      <c r="G452" s="71">
        <v>1</v>
      </c>
      <c r="H452" s="68" t="s">
        <v>289</v>
      </c>
      <c r="I452" s="70" t="s">
        <v>297</v>
      </c>
      <c r="J452" s="68"/>
      <c r="K452" s="68"/>
      <c r="L452" s="68"/>
      <c r="M452" s="68"/>
      <c r="N452" s="81"/>
      <c r="O452" s="81"/>
      <c r="P452" s="75"/>
      <c r="Q452" s="75">
        <v>26</v>
      </c>
      <c r="R452" s="75"/>
      <c r="S452" s="75"/>
      <c r="T452" s="79"/>
      <c r="U452" s="68"/>
      <c r="V452" s="68"/>
      <c r="W452" s="52">
        <f t="shared" si="21"/>
        <v>39</v>
      </c>
      <c r="X452" s="52">
        <f t="shared" ref="X452:X515" si="23">ROUNDUP(W452/30,0)</f>
        <v>2</v>
      </c>
      <c r="Y452" s="52">
        <f t="shared" si="22"/>
        <v>3</v>
      </c>
      <c r="Z452" s="51"/>
      <c r="AA452" s="51" t="s">
        <v>22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ht="39.6" x14ac:dyDescent="0.3">
      <c r="A453" s="68">
        <v>6368</v>
      </c>
      <c r="B453" s="69">
        <v>2020</v>
      </c>
      <c r="C453" s="70" t="s">
        <v>35</v>
      </c>
      <c r="D453" s="70" t="s">
        <v>133</v>
      </c>
      <c r="E453" s="70" t="s">
        <v>20</v>
      </c>
      <c r="F453" s="70" t="s">
        <v>81</v>
      </c>
      <c r="G453" s="71">
        <v>1</v>
      </c>
      <c r="H453" s="68" t="s">
        <v>289</v>
      </c>
      <c r="I453" s="70" t="s">
        <v>297</v>
      </c>
      <c r="J453" s="68"/>
      <c r="K453" s="68"/>
      <c r="L453" s="68">
        <v>108</v>
      </c>
      <c r="M453" s="81"/>
      <c r="N453" s="81"/>
      <c r="O453" s="81"/>
      <c r="P453" s="75"/>
      <c r="Q453" s="75">
        <v>16</v>
      </c>
      <c r="R453" s="75"/>
      <c r="S453" s="75"/>
      <c r="T453" s="79"/>
      <c r="U453" s="68"/>
      <c r="V453" s="68"/>
      <c r="W453" s="52">
        <f t="shared" si="21"/>
        <v>39</v>
      </c>
      <c r="X453" s="52">
        <f t="shared" si="23"/>
        <v>2</v>
      </c>
      <c r="Y453" s="52">
        <f t="shared" si="22"/>
        <v>3</v>
      </c>
      <c r="Z453" s="51"/>
      <c r="AA453" s="51" t="s">
        <v>22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ht="52.8" x14ac:dyDescent="0.3">
      <c r="A454" s="68">
        <v>6368</v>
      </c>
      <c r="B454" s="69">
        <v>2020</v>
      </c>
      <c r="C454" s="70" t="s">
        <v>35</v>
      </c>
      <c r="D454" s="70" t="s">
        <v>133</v>
      </c>
      <c r="E454" s="70" t="s">
        <v>20</v>
      </c>
      <c r="F454" s="70" t="s">
        <v>81</v>
      </c>
      <c r="G454" s="71">
        <v>1</v>
      </c>
      <c r="H454" s="68" t="s">
        <v>289</v>
      </c>
      <c r="I454" s="70" t="s">
        <v>189</v>
      </c>
      <c r="J454" s="68"/>
      <c r="K454" s="68"/>
      <c r="L454" s="68"/>
      <c r="M454" s="81"/>
      <c r="N454" s="81"/>
      <c r="O454" s="81"/>
      <c r="P454" s="75"/>
      <c r="Q454" s="75"/>
      <c r="R454" s="75"/>
      <c r="S454" s="75"/>
      <c r="T454" s="79"/>
      <c r="U454" s="68"/>
      <c r="V454" s="68"/>
      <c r="W454" s="52">
        <f t="shared" si="21"/>
        <v>39</v>
      </c>
      <c r="X454" s="52">
        <f t="shared" si="23"/>
        <v>2</v>
      </c>
      <c r="Y454" s="52">
        <f t="shared" si="22"/>
        <v>3</v>
      </c>
      <c r="Z454" s="51"/>
      <c r="AA454" s="51" t="s">
        <v>22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ht="52.8" x14ac:dyDescent="0.3">
      <c r="A455" s="68">
        <v>6368</v>
      </c>
      <c r="B455" s="69">
        <v>2020</v>
      </c>
      <c r="C455" s="70" t="s">
        <v>35</v>
      </c>
      <c r="D455" s="70" t="s">
        <v>133</v>
      </c>
      <c r="E455" s="70" t="s">
        <v>20</v>
      </c>
      <c r="F455" s="70" t="s">
        <v>81</v>
      </c>
      <c r="G455" s="71">
        <v>1</v>
      </c>
      <c r="H455" s="68" t="s">
        <v>289</v>
      </c>
      <c r="I455" s="70" t="s">
        <v>189</v>
      </c>
      <c r="J455" s="68"/>
      <c r="K455" s="68"/>
      <c r="L455" s="68"/>
      <c r="M455" s="81"/>
      <c r="N455" s="81"/>
      <c r="O455" s="81"/>
      <c r="P455" s="75"/>
      <c r="Q455" s="75"/>
      <c r="R455" s="75"/>
      <c r="S455" s="75"/>
      <c r="T455" s="79"/>
      <c r="U455" s="68">
        <v>33</v>
      </c>
      <c r="V455" s="68"/>
      <c r="W455" s="52">
        <f t="shared" si="21"/>
        <v>39</v>
      </c>
      <c r="X455" s="52">
        <f t="shared" si="23"/>
        <v>2</v>
      </c>
      <c r="Y455" s="52">
        <f t="shared" si="22"/>
        <v>3</v>
      </c>
      <c r="Z455" s="51"/>
      <c r="AA455" s="51" t="s">
        <v>22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ht="39.6" x14ac:dyDescent="0.3">
      <c r="A456" s="68">
        <v>6368</v>
      </c>
      <c r="B456" s="69">
        <v>2020</v>
      </c>
      <c r="C456" s="70" t="s">
        <v>35</v>
      </c>
      <c r="D456" s="70" t="s">
        <v>115</v>
      </c>
      <c r="E456" s="70" t="s">
        <v>33</v>
      </c>
      <c r="F456" s="70" t="s">
        <v>25</v>
      </c>
      <c r="G456" s="71">
        <v>0.75</v>
      </c>
      <c r="H456" s="68" t="s">
        <v>289</v>
      </c>
      <c r="I456" s="70" t="s">
        <v>142</v>
      </c>
      <c r="J456" s="68">
        <v>28</v>
      </c>
      <c r="K456" s="68"/>
      <c r="L456" s="68"/>
      <c r="M456" s="81">
        <v>1</v>
      </c>
      <c r="N456" s="81">
        <v>1</v>
      </c>
      <c r="O456" s="81"/>
      <c r="P456" s="75"/>
      <c r="Q456" s="75"/>
      <c r="R456" s="75"/>
      <c r="S456" s="75"/>
      <c r="T456" s="79"/>
      <c r="U456" s="68"/>
      <c r="V456" s="68"/>
      <c r="W456" s="52">
        <f t="shared" ref="W456:W519" si="24">IFERROR(INDEX($AD$11:$BE$11,1,MATCH(H456,$AD$4:$BE$4,0)),IFERROR(MOD(H456,12)+21,10))</f>
        <v>39</v>
      </c>
      <c r="X456" s="52">
        <f t="shared" si="23"/>
        <v>2</v>
      </c>
      <c r="Y456" s="52">
        <f t="shared" ref="Y456:Y519" si="25">ROUNDUP(W456/15,0)</f>
        <v>3</v>
      </c>
      <c r="Z456" s="51"/>
      <c r="AA456" s="51" t="s">
        <v>22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ht="39.6" x14ac:dyDescent="0.3">
      <c r="A457" s="68">
        <v>6368</v>
      </c>
      <c r="B457" s="69">
        <v>2020</v>
      </c>
      <c r="C457" s="70" t="s">
        <v>35</v>
      </c>
      <c r="D457" s="70" t="s">
        <v>167</v>
      </c>
      <c r="E457" s="70" t="s">
        <v>20</v>
      </c>
      <c r="F457" s="70" t="s">
        <v>81</v>
      </c>
      <c r="G457" s="71">
        <v>0.25</v>
      </c>
      <c r="H457" s="68" t="s">
        <v>289</v>
      </c>
      <c r="I457" s="70" t="s">
        <v>142</v>
      </c>
      <c r="J457" s="68"/>
      <c r="K457" s="68"/>
      <c r="L457" s="68"/>
      <c r="M457" s="75"/>
      <c r="N457" s="75"/>
      <c r="O457" s="75"/>
      <c r="P457" s="75"/>
      <c r="Q457" s="75"/>
      <c r="R457" s="75"/>
      <c r="S457" s="82"/>
      <c r="T457" s="73"/>
      <c r="U457" s="68"/>
      <c r="V457" s="68"/>
      <c r="W457" s="52">
        <f t="shared" si="24"/>
        <v>39</v>
      </c>
      <c r="X457" s="52">
        <f t="shared" si="23"/>
        <v>2</v>
      </c>
      <c r="Y457" s="52">
        <f t="shared" si="25"/>
        <v>3</v>
      </c>
      <c r="Z457" s="51"/>
      <c r="AA457" s="51" t="s">
        <v>22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ht="39.6" x14ac:dyDescent="0.3">
      <c r="A458" s="68">
        <v>6368</v>
      </c>
      <c r="B458" s="69">
        <v>2020</v>
      </c>
      <c r="C458" s="70" t="s">
        <v>35</v>
      </c>
      <c r="D458" s="70" t="s">
        <v>167</v>
      </c>
      <c r="E458" s="70" t="s">
        <v>20</v>
      </c>
      <c r="F458" s="70" t="s">
        <v>81</v>
      </c>
      <c r="G458" s="71">
        <v>0.25</v>
      </c>
      <c r="H458" s="68" t="s">
        <v>289</v>
      </c>
      <c r="I458" s="70" t="s">
        <v>143</v>
      </c>
      <c r="J458" s="68"/>
      <c r="K458" s="68">
        <v>24</v>
      </c>
      <c r="L458" s="68">
        <v>54</v>
      </c>
      <c r="M458" s="75"/>
      <c r="N458" s="75"/>
      <c r="O458" s="75"/>
      <c r="P458" s="75"/>
      <c r="Q458" s="75"/>
      <c r="R458" s="75"/>
      <c r="S458" s="82"/>
      <c r="T458" s="73"/>
      <c r="U458" s="68"/>
      <c r="V458" s="68"/>
      <c r="W458" s="52">
        <f t="shared" si="24"/>
        <v>39</v>
      </c>
      <c r="X458" s="52">
        <f t="shared" si="23"/>
        <v>2</v>
      </c>
      <c r="Y458" s="52">
        <f t="shared" si="25"/>
        <v>3</v>
      </c>
      <c r="Z458" s="51"/>
      <c r="AA458" s="51" t="s">
        <v>22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ht="39.6" x14ac:dyDescent="0.3">
      <c r="A459" s="68">
        <v>6368</v>
      </c>
      <c r="B459" s="69">
        <v>2020</v>
      </c>
      <c r="C459" s="70" t="s">
        <v>35</v>
      </c>
      <c r="D459" s="70" t="s">
        <v>73</v>
      </c>
      <c r="E459" s="70" t="s">
        <v>20</v>
      </c>
      <c r="F459" s="70" t="s">
        <v>21</v>
      </c>
      <c r="G459" s="71">
        <v>1</v>
      </c>
      <c r="H459" s="68" t="s">
        <v>289</v>
      </c>
      <c r="I459" s="70" t="s">
        <v>144</v>
      </c>
      <c r="J459" s="68"/>
      <c r="K459" s="68"/>
      <c r="L459" s="68"/>
      <c r="M459" s="75"/>
      <c r="N459" s="75"/>
      <c r="O459" s="75"/>
      <c r="P459" s="75"/>
      <c r="Q459" s="75"/>
      <c r="R459" s="75"/>
      <c r="S459" s="82"/>
      <c r="T459" s="73"/>
      <c r="U459" s="68"/>
      <c r="V459" s="68"/>
      <c r="W459" s="52">
        <f t="shared" si="24"/>
        <v>39</v>
      </c>
      <c r="X459" s="52">
        <f t="shared" si="23"/>
        <v>2</v>
      </c>
      <c r="Y459" s="52">
        <f t="shared" si="25"/>
        <v>3</v>
      </c>
      <c r="Z459" s="51"/>
      <c r="AA459" s="51" t="s">
        <v>22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ht="39.6" x14ac:dyDescent="0.3">
      <c r="A460" s="68">
        <v>6368</v>
      </c>
      <c r="B460" s="69">
        <v>2020</v>
      </c>
      <c r="C460" s="70" t="s">
        <v>35</v>
      </c>
      <c r="D460" s="70" t="s">
        <v>73</v>
      </c>
      <c r="E460" s="70" t="s">
        <v>20</v>
      </c>
      <c r="F460" s="70" t="s">
        <v>21</v>
      </c>
      <c r="G460" s="71">
        <v>1</v>
      </c>
      <c r="H460" s="68" t="s">
        <v>289</v>
      </c>
      <c r="I460" s="70" t="s">
        <v>146</v>
      </c>
      <c r="J460" s="68">
        <v>18</v>
      </c>
      <c r="K460" s="68"/>
      <c r="L460" s="68">
        <v>54</v>
      </c>
      <c r="M460" s="75">
        <v>1</v>
      </c>
      <c r="N460" s="75"/>
      <c r="O460" s="75">
        <v>1</v>
      </c>
      <c r="P460" s="75"/>
      <c r="Q460" s="75"/>
      <c r="R460" s="75"/>
      <c r="S460" s="82"/>
      <c r="T460" s="73"/>
      <c r="U460" s="68"/>
      <c r="V460" s="68"/>
      <c r="W460" s="52">
        <f t="shared" si="24"/>
        <v>39</v>
      </c>
      <c r="X460" s="52">
        <f t="shared" si="23"/>
        <v>2</v>
      </c>
      <c r="Y460" s="52">
        <f t="shared" si="25"/>
        <v>3</v>
      </c>
      <c r="Z460" s="51"/>
      <c r="AA460" s="51" t="s">
        <v>22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ht="39.6" x14ac:dyDescent="0.3">
      <c r="A461" s="68">
        <v>6368</v>
      </c>
      <c r="B461" s="69">
        <v>2020</v>
      </c>
      <c r="C461" s="70" t="s">
        <v>35</v>
      </c>
      <c r="D461" s="70" t="s">
        <v>115</v>
      </c>
      <c r="E461" s="70" t="s">
        <v>33</v>
      </c>
      <c r="F461" s="70" t="s">
        <v>25</v>
      </c>
      <c r="G461" s="71">
        <v>0.75</v>
      </c>
      <c r="H461" s="68" t="s">
        <v>289</v>
      </c>
      <c r="I461" s="70" t="s">
        <v>147</v>
      </c>
      <c r="J461" s="68">
        <v>16</v>
      </c>
      <c r="K461" s="68"/>
      <c r="L461" s="68">
        <v>60</v>
      </c>
      <c r="M461" s="75">
        <v>1</v>
      </c>
      <c r="N461" s="75"/>
      <c r="O461" s="75"/>
      <c r="P461" s="75">
        <v>1</v>
      </c>
      <c r="Q461" s="75"/>
      <c r="R461" s="75"/>
      <c r="S461" s="82"/>
      <c r="T461" s="73"/>
      <c r="U461" s="68"/>
      <c r="V461" s="68"/>
      <c r="W461" s="52">
        <f t="shared" si="24"/>
        <v>39</v>
      </c>
      <c r="X461" s="52">
        <f t="shared" si="23"/>
        <v>2</v>
      </c>
      <c r="Y461" s="52">
        <f t="shared" si="25"/>
        <v>3</v>
      </c>
      <c r="Z461" s="51"/>
      <c r="AA461" s="5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ht="26.4" x14ac:dyDescent="0.3">
      <c r="A462" s="68">
        <v>4848</v>
      </c>
      <c r="B462" s="69">
        <v>2015</v>
      </c>
      <c r="C462" s="70" t="s">
        <v>64</v>
      </c>
      <c r="D462" s="70" t="s">
        <v>104</v>
      </c>
      <c r="E462" s="70" t="s">
        <v>30</v>
      </c>
      <c r="F462" s="70" t="s">
        <v>25</v>
      </c>
      <c r="G462" s="71">
        <v>1</v>
      </c>
      <c r="H462" s="68">
        <v>14014</v>
      </c>
      <c r="I462" s="70" t="s">
        <v>175</v>
      </c>
      <c r="J462" s="68">
        <v>17</v>
      </c>
      <c r="K462" s="68">
        <v>17</v>
      </c>
      <c r="L462" s="68"/>
      <c r="M462" s="75"/>
      <c r="N462" s="75"/>
      <c r="O462" s="75"/>
      <c r="P462" s="75"/>
      <c r="Q462" s="75"/>
      <c r="R462" s="75"/>
      <c r="S462" s="82"/>
      <c r="T462" s="73"/>
      <c r="U462" s="68"/>
      <c r="V462" s="68"/>
      <c r="W462" s="52">
        <f t="shared" si="24"/>
        <v>13</v>
      </c>
      <c r="X462" s="52">
        <f t="shared" si="23"/>
        <v>1</v>
      </c>
      <c r="Y462" s="52">
        <f t="shared" si="25"/>
        <v>1</v>
      </c>
      <c r="Z462" s="51"/>
      <c r="AA462" s="51" t="s">
        <v>22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ht="26.4" x14ac:dyDescent="0.3">
      <c r="A463" s="68">
        <v>4848</v>
      </c>
      <c r="B463" s="69">
        <v>2015</v>
      </c>
      <c r="C463" s="70" t="s">
        <v>45</v>
      </c>
      <c r="D463" s="70" t="s">
        <v>95</v>
      </c>
      <c r="E463" s="70" t="s">
        <v>20</v>
      </c>
      <c r="F463" s="70" t="s">
        <v>21</v>
      </c>
      <c r="G463" s="71"/>
      <c r="H463" s="68">
        <v>14014</v>
      </c>
      <c r="I463" s="70" t="s">
        <v>318</v>
      </c>
      <c r="J463" s="68"/>
      <c r="K463" s="68">
        <v>28</v>
      </c>
      <c r="L463" s="68"/>
      <c r="M463" s="75"/>
      <c r="N463" s="75"/>
      <c r="O463" s="75"/>
      <c r="P463" s="75">
        <v>1</v>
      </c>
      <c r="Q463" s="75"/>
      <c r="R463" s="75"/>
      <c r="S463" s="72"/>
      <c r="T463" s="73"/>
      <c r="U463" s="68"/>
      <c r="V463" s="68"/>
      <c r="W463" s="52">
        <f t="shared" si="24"/>
        <v>13</v>
      </c>
      <c r="X463" s="52">
        <f t="shared" si="23"/>
        <v>1</v>
      </c>
      <c r="Y463" s="52">
        <f t="shared" si="25"/>
        <v>1</v>
      </c>
      <c r="Z463" s="51"/>
      <c r="AA463" s="51" t="s">
        <v>22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ht="26.4" x14ac:dyDescent="0.3">
      <c r="A464" s="68">
        <v>4848</v>
      </c>
      <c r="B464" s="69">
        <v>2015</v>
      </c>
      <c r="C464" s="70" t="s">
        <v>85</v>
      </c>
      <c r="D464" s="70" t="s">
        <v>88</v>
      </c>
      <c r="E464" s="70" t="s">
        <v>89</v>
      </c>
      <c r="F464" s="70" t="s">
        <v>23</v>
      </c>
      <c r="G464" s="71"/>
      <c r="H464" s="68">
        <v>14014</v>
      </c>
      <c r="I464" s="70" t="s">
        <v>87</v>
      </c>
      <c r="J464" s="68">
        <v>17</v>
      </c>
      <c r="K464" s="68">
        <v>34</v>
      </c>
      <c r="L464" s="68"/>
      <c r="M464" s="75"/>
      <c r="N464" s="75"/>
      <c r="O464" s="75">
        <v>1</v>
      </c>
      <c r="P464" s="75"/>
      <c r="Q464" s="75"/>
      <c r="R464" s="75"/>
      <c r="S464" s="72"/>
      <c r="T464" s="73"/>
      <c r="U464" s="68"/>
      <c r="V464" s="68"/>
      <c r="W464" s="52">
        <f t="shared" si="24"/>
        <v>13</v>
      </c>
      <c r="X464" s="52">
        <f t="shared" si="23"/>
        <v>1</v>
      </c>
      <c r="Y464" s="52">
        <f t="shared" si="25"/>
        <v>1</v>
      </c>
      <c r="Z464" s="51"/>
      <c r="AA464" s="51" t="s">
        <v>22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ht="26.4" x14ac:dyDescent="0.3">
      <c r="A465" s="68">
        <v>4848</v>
      </c>
      <c r="B465" s="69">
        <v>2015</v>
      </c>
      <c r="C465" s="70" t="s">
        <v>67</v>
      </c>
      <c r="D465" s="70" t="s">
        <v>227</v>
      </c>
      <c r="E465" s="70" t="s">
        <v>24</v>
      </c>
      <c r="F465" s="70" t="s">
        <v>25</v>
      </c>
      <c r="G465" s="71">
        <v>1</v>
      </c>
      <c r="H465" s="68">
        <v>14014</v>
      </c>
      <c r="I465" s="70" t="s">
        <v>177</v>
      </c>
      <c r="J465" s="68">
        <v>34</v>
      </c>
      <c r="K465" s="68">
        <v>17</v>
      </c>
      <c r="L465" s="68"/>
      <c r="M465" s="75"/>
      <c r="N465" s="75"/>
      <c r="O465" s="75">
        <v>1</v>
      </c>
      <c r="P465" s="75"/>
      <c r="Q465" s="75"/>
      <c r="R465" s="75"/>
      <c r="S465" s="72"/>
      <c r="T465" s="73"/>
      <c r="U465" s="68"/>
      <c r="V465" s="68"/>
      <c r="W465" s="52">
        <f t="shared" si="24"/>
        <v>13</v>
      </c>
      <c r="X465" s="52">
        <f t="shared" si="23"/>
        <v>1</v>
      </c>
      <c r="Y465" s="52">
        <f t="shared" si="25"/>
        <v>1</v>
      </c>
      <c r="Z465" s="51"/>
      <c r="AA465" s="51" t="s">
        <v>22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ht="26.4" x14ac:dyDescent="0.3">
      <c r="A466" s="68">
        <v>4848</v>
      </c>
      <c r="B466" s="69">
        <v>2015</v>
      </c>
      <c r="C466" s="70" t="s">
        <v>42</v>
      </c>
      <c r="D466" s="70" t="s">
        <v>82</v>
      </c>
      <c r="E466" s="70" t="s">
        <v>26</v>
      </c>
      <c r="F466" s="70" t="s">
        <v>25</v>
      </c>
      <c r="G466" s="71">
        <v>1</v>
      </c>
      <c r="H466" s="68">
        <v>14014</v>
      </c>
      <c r="I466" s="70" t="s">
        <v>75</v>
      </c>
      <c r="J466" s="68">
        <v>17</v>
      </c>
      <c r="K466" s="68">
        <v>34</v>
      </c>
      <c r="L466" s="68"/>
      <c r="M466" s="75"/>
      <c r="N466" s="75"/>
      <c r="O466" s="75"/>
      <c r="P466" s="75">
        <v>1</v>
      </c>
      <c r="Q466" s="75"/>
      <c r="R466" s="75"/>
      <c r="S466" s="72"/>
      <c r="T466" s="73"/>
      <c r="U466" s="68"/>
      <c r="V466" s="68"/>
      <c r="W466" s="52">
        <f t="shared" si="24"/>
        <v>13</v>
      </c>
      <c r="X466" s="52">
        <f t="shared" si="23"/>
        <v>1</v>
      </c>
      <c r="Y466" s="52">
        <f t="shared" si="25"/>
        <v>1</v>
      </c>
      <c r="Z466" s="51"/>
      <c r="AA466" s="51" t="s">
        <v>22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ht="26.4" x14ac:dyDescent="0.3">
      <c r="A467" s="68">
        <v>4848</v>
      </c>
      <c r="B467" s="69">
        <v>2015</v>
      </c>
      <c r="C467" s="70" t="s">
        <v>105</v>
      </c>
      <c r="D467" s="70" t="s">
        <v>108</v>
      </c>
      <c r="E467" s="70" t="s">
        <v>30</v>
      </c>
      <c r="F467" s="70" t="s">
        <v>25</v>
      </c>
      <c r="G467" s="71">
        <v>1</v>
      </c>
      <c r="H467" s="68">
        <v>14014</v>
      </c>
      <c r="I467" s="70" t="s">
        <v>185</v>
      </c>
      <c r="J467" s="68">
        <v>18</v>
      </c>
      <c r="K467" s="68">
        <v>18</v>
      </c>
      <c r="L467" s="68"/>
      <c r="M467" s="75"/>
      <c r="N467" s="75"/>
      <c r="O467" s="75"/>
      <c r="P467" s="75"/>
      <c r="Q467" s="75"/>
      <c r="R467" s="75"/>
      <c r="S467" s="72"/>
      <c r="T467" s="73"/>
      <c r="U467" s="68"/>
      <c r="V467" s="68"/>
      <c r="W467" s="52">
        <f t="shared" si="24"/>
        <v>13</v>
      </c>
      <c r="X467" s="52">
        <f t="shared" si="23"/>
        <v>1</v>
      </c>
      <c r="Y467" s="52">
        <f t="shared" si="25"/>
        <v>1</v>
      </c>
      <c r="Z467" s="51"/>
      <c r="AA467" s="51" t="s">
        <v>22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ht="26.4" x14ac:dyDescent="0.3">
      <c r="A468" s="68">
        <v>4848</v>
      </c>
      <c r="B468" s="69">
        <v>2015</v>
      </c>
      <c r="C468" s="70" t="s">
        <v>38</v>
      </c>
      <c r="D468" s="70" t="s">
        <v>281</v>
      </c>
      <c r="E468" s="70" t="s">
        <v>27</v>
      </c>
      <c r="F468" s="70" t="s">
        <v>282</v>
      </c>
      <c r="G468" s="71">
        <v>0.25</v>
      </c>
      <c r="H468" s="68">
        <v>14014</v>
      </c>
      <c r="I468" s="70" t="s">
        <v>283</v>
      </c>
      <c r="J468" s="68"/>
      <c r="K468" s="68"/>
      <c r="L468" s="68">
        <v>34</v>
      </c>
      <c r="M468" s="75">
        <v>1</v>
      </c>
      <c r="N468" s="75">
        <v>1</v>
      </c>
      <c r="O468" s="75">
        <v>1</v>
      </c>
      <c r="P468" s="75"/>
      <c r="Q468" s="75"/>
      <c r="R468" s="75"/>
      <c r="S468" s="72"/>
      <c r="T468" s="73"/>
      <c r="U468" s="68"/>
      <c r="V468" s="68"/>
      <c r="W468" s="52">
        <f t="shared" si="24"/>
        <v>13</v>
      </c>
      <c r="X468" s="52">
        <f t="shared" si="23"/>
        <v>1</v>
      </c>
      <c r="Y468" s="52">
        <f t="shared" si="25"/>
        <v>1</v>
      </c>
      <c r="Z468" s="51"/>
      <c r="AA468" s="51" t="s">
        <v>22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ht="26.4" x14ac:dyDescent="0.3">
      <c r="A469" s="68">
        <v>4848</v>
      </c>
      <c r="B469" s="69">
        <v>2015</v>
      </c>
      <c r="C469" s="70" t="s">
        <v>38</v>
      </c>
      <c r="D469" s="70" t="s">
        <v>59</v>
      </c>
      <c r="E469" s="70" t="s">
        <v>20</v>
      </c>
      <c r="F469" s="70" t="s">
        <v>21</v>
      </c>
      <c r="G469" s="71">
        <v>1</v>
      </c>
      <c r="H469" s="68">
        <v>14014</v>
      </c>
      <c r="I469" s="70" t="s">
        <v>40</v>
      </c>
      <c r="J469" s="68"/>
      <c r="K469" s="68"/>
      <c r="L469" s="68"/>
      <c r="M469" s="75"/>
      <c r="N469" s="75"/>
      <c r="O469" s="75"/>
      <c r="P469" s="75"/>
      <c r="Q469" s="75"/>
      <c r="R469" s="75"/>
      <c r="S469" s="72"/>
      <c r="T469" s="73"/>
      <c r="U469" s="68"/>
      <c r="V469" s="68"/>
      <c r="W469" s="52">
        <f t="shared" si="24"/>
        <v>13</v>
      </c>
      <c r="X469" s="52">
        <f t="shared" si="23"/>
        <v>1</v>
      </c>
      <c r="Y469" s="52">
        <f t="shared" si="25"/>
        <v>1</v>
      </c>
      <c r="Z469" s="51"/>
      <c r="AA469" s="51" t="s">
        <v>22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ht="26.4" x14ac:dyDescent="0.3">
      <c r="A470" s="68">
        <v>4848</v>
      </c>
      <c r="B470" s="69">
        <v>2015</v>
      </c>
      <c r="C470" s="70" t="s">
        <v>38</v>
      </c>
      <c r="D470" s="70" t="s">
        <v>41</v>
      </c>
      <c r="E470" s="70" t="s">
        <v>27</v>
      </c>
      <c r="F470" s="70" t="s">
        <v>25</v>
      </c>
      <c r="G470" s="71">
        <v>0.5</v>
      </c>
      <c r="H470" s="68">
        <v>14014</v>
      </c>
      <c r="I470" s="70" t="s">
        <v>40</v>
      </c>
      <c r="J470" s="68"/>
      <c r="K470" s="68"/>
      <c r="L470" s="68">
        <v>34</v>
      </c>
      <c r="M470" s="75">
        <v>1</v>
      </c>
      <c r="N470" s="75">
        <v>1</v>
      </c>
      <c r="O470" s="75">
        <v>1</v>
      </c>
      <c r="P470" s="75"/>
      <c r="Q470" s="75"/>
      <c r="R470" s="75"/>
      <c r="S470" s="72"/>
      <c r="T470" s="73"/>
      <c r="U470" s="68"/>
      <c r="V470" s="68"/>
      <c r="W470" s="52">
        <f t="shared" si="24"/>
        <v>13</v>
      </c>
      <c r="X470" s="52">
        <f t="shared" si="23"/>
        <v>1</v>
      </c>
      <c r="Y470" s="52">
        <f t="shared" si="25"/>
        <v>1</v>
      </c>
      <c r="Z470" s="51"/>
      <c r="AA470" s="51" t="s">
        <v>22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ht="26.4" x14ac:dyDescent="0.3">
      <c r="A471" s="68">
        <v>4848</v>
      </c>
      <c r="B471" s="69">
        <v>2015</v>
      </c>
      <c r="C471" s="70" t="s">
        <v>42</v>
      </c>
      <c r="D471" s="70" t="s">
        <v>43</v>
      </c>
      <c r="E471" s="70" t="s">
        <v>20</v>
      </c>
      <c r="F471" s="70" t="s">
        <v>21</v>
      </c>
      <c r="G471" s="71">
        <v>0.13</v>
      </c>
      <c r="H471" s="68">
        <v>14014</v>
      </c>
      <c r="I471" s="70" t="s">
        <v>44</v>
      </c>
      <c r="J471" s="68">
        <v>18</v>
      </c>
      <c r="K471" s="68">
        <v>18</v>
      </c>
      <c r="L471" s="68"/>
      <c r="M471" s="75"/>
      <c r="N471" s="75"/>
      <c r="O471" s="75"/>
      <c r="P471" s="75">
        <v>1</v>
      </c>
      <c r="Q471" s="75"/>
      <c r="R471" s="75"/>
      <c r="S471" s="72"/>
      <c r="T471" s="73"/>
      <c r="U471" s="68"/>
      <c r="V471" s="68"/>
      <c r="W471" s="52">
        <f t="shared" si="24"/>
        <v>13</v>
      </c>
      <c r="X471" s="52">
        <f t="shared" si="23"/>
        <v>1</v>
      </c>
      <c r="Y471" s="52">
        <f t="shared" si="25"/>
        <v>1</v>
      </c>
      <c r="Z471" s="51"/>
      <c r="AA471" s="51" t="s">
        <v>22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ht="26.4" x14ac:dyDescent="0.3">
      <c r="A472" s="68">
        <v>4848</v>
      </c>
      <c r="B472" s="69">
        <v>2015</v>
      </c>
      <c r="C472" s="70" t="s">
        <v>101</v>
      </c>
      <c r="D472" s="70" t="s">
        <v>102</v>
      </c>
      <c r="E472" s="70" t="s">
        <v>20</v>
      </c>
      <c r="F472" s="70" t="s">
        <v>21</v>
      </c>
      <c r="G472" s="71">
        <v>1</v>
      </c>
      <c r="H472" s="68">
        <v>14014</v>
      </c>
      <c r="I472" s="70" t="s">
        <v>109</v>
      </c>
      <c r="J472" s="68">
        <v>17</v>
      </c>
      <c r="K472" s="68">
        <v>17</v>
      </c>
      <c r="L472" s="68"/>
      <c r="M472" s="75"/>
      <c r="N472" s="75"/>
      <c r="O472" s="75"/>
      <c r="P472" s="75">
        <v>1</v>
      </c>
      <c r="Q472" s="75"/>
      <c r="R472" s="75"/>
      <c r="S472" s="72"/>
      <c r="T472" s="73"/>
      <c r="U472" s="68"/>
      <c r="V472" s="68"/>
      <c r="W472" s="52">
        <f t="shared" si="24"/>
        <v>13</v>
      </c>
      <c r="X472" s="52">
        <f t="shared" si="23"/>
        <v>1</v>
      </c>
      <c r="Y472" s="52">
        <f t="shared" si="25"/>
        <v>1</v>
      </c>
      <c r="Z472" s="51"/>
      <c r="AA472" s="51" t="s">
        <v>22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x14ac:dyDescent="0.3">
      <c r="A473" s="68">
        <v>4848</v>
      </c>
      <c r="B473" s="69">
        <v>2015</v>
      </c>
      <c r="C473" s="70" t="s">
        <v>48</v>
      </c>
      <c r="D473" s="70" t="s">
        <v>138</v>
      </c>
      <c r="E473" s="70" t="s">
        <v>55</v>
      </c>
      <c r="F473" s="70" t="s">
        <v>23</v>
      </c>
      <c r="G473" s="71">
        <v>1</v>
      </c>
      <c r="H473" s="68">
        <v>14014</v>
      </c>
      <c r="I473" s="70" t="s">
        <v>51</v>
      </c>
      <c r="J473" s="68">
        <v>35</v>
      </c>
      <c r="K473" s="68"/>
      <c r="L473" s="68">
        <v>70</v>
      </c>
      <c r="M473" s="75"/>
      <c r="N473" s="75"/>
      <c r="O473" s="75">
        <v>1</v>
      </c>
      <c r="P473" s="75">
        <v>1</v>
      </c>
      <c r="Q473" s="75"/>
      <c r="R473" s="75"/>
      <c r="S473" s="72"/>
      <c r="T473" s="73"/>
      <c r="U473" s="68"/>
      <c r="V473" s="68"/>
      <c r="W473" s="52">
        <f t="shared" si="24"/>
        <v>13</v>
      </c>
      <c r="X473" s="52">
        <f t="shared" si="23"/>
        <v>1</v>
      </c>
      <c r="Y473" s="52">
        <f t="shared" si="25"/>
        <v>1</v>
      </c>
      <c r="Z473" s="51"/>
      <c r="AA473" s="51" t="s">
        <v>22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ht="26.4" x14ac:dyDescent="0.3">
      <c r="A474" s="68">
        <v>4848</v>
      </c>
      <c r="B474" s="69">
        <v>2015</v>
      </c>
      <c r="C474" s="70" t="s">
        <v>1</v>
      </c>
      <c r="D474" s="70" t="s">
        <v>52</v>
      </c>
      <c r="E474" s="70" t="s">
        <v>26</v>
      </c>
      <c r="F474" s="70" t="s">
        <v>25</v>
      </c>
      <c r="G474" s="71">
        <v>0.25</v>
      </c>
      <c r="H474" s="68">
        <v>14014</v>
      </c>
      <c r="I474" s="70" t="s">
        <v>53</v>
      </c>
      <c r="J474" s="68">
        <v>17</v>
      </c>
      <c r="K474" s="68">
        <v>17</v>
      </c>
      <c r="L474" s="68"/>
      <c r="M474" s="75"/>
      <c r="N474" s="75"/>
      <c r="O474" s="75"/>
      <c r="P474" s="75">
        <v>1</v>
      </c>
      <c r="Q474" s="75"/>
      <c r="R474" s="75"/>
      <c r="S474" s="72"/>
      <c r="T474" s="73"/>
      <c r="U474" s="68"/>
      <c r="V474" s="68"/>
      <c r="W474" s="52">
        <f t="shared" si="24"/>
        <v>13</v>
      </c>
      <c r="X474" s="52">
        <f t="shared" si="23"/>
        <v>1</v>
      </c>
      <c r="Y474" s="52">
        <f t="shared" si="25"/>
        <v>1</v>
      </c>
      <c r="Z474" s="51"/>
      <c r="AA474" s="51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ht="26.4" x14ac:dyDescent="0.3">
      <c r="A475" s="68">
        <v>4848</v>
      </c>
      <c r="B475" s="69">
        <v>2016</v>
      </c>
      <c r="C475" s="70" t="s">
        <v>117</v>
      </c>
      <c r="D475" s="70" t="s">
        <v>118</v>
      </c>
      <c r="E475" s="70" t="s">
        <v>24</v>
      </c>
      <c r="F475" s="70" t="s">
        <v>25</v>
      </c>
      <c r="G475" s="71">
        <v>1</v>
      </c>
      <c r="H475" s="68">
        <v>15377</v>
      </c>
      <c r="I475" s="70" t="s">
        <v>228</v>
      </c>
      <c r="J475" s="68">
        <v>17</v>
      </c>
      <c r="K475" s="68"/>
      <c r="L475" s="68"/>
      <c r="M475" s="75"/>
      <c r="N475" s="75"/>
      <c r="O475" s="75"/>
      <c r="P475" s="75">
        <v>1</v>
      </c>
      <c r="Q475" s="75"/>
      <c r="R475" s="75"/>
      <c r="S475" s="72"/>
      <c r="T475" s="73"/>
      <c r="U475" s="68"/>
      <c r="V475" s="68"/>
      <c r="W475" s="52">
        <f t="shared" si="24"/>
        <v>13</v>
      </c>
      <c r="X475" s="52">
        <f t="shared" si="23"/>
        <v>1</v>
      </c>
      <c r="Y475" s="52">
        <f t="shared" si="25"/>
        <v>1</v>
      </c>
      <c r="Z475" s="51"/>
      <c r="AA475" s="51" t="s">
        <v>22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ht="26.4" x14ac:dyDescent="0.3">
      <c r="A476" s="68">
        <v>4848</v>
      </c>
      <c r="B476" s="69">
        <v>2016</v>
      </c>
      <c r="C476" s="70" t="s">
        <v>117</v>
      </c>
      <c r="D476" s="70" t="s">
        <v>119</v>
      </c>
      <c r="E476" s="70" t="s">
        <v>24</v>
      </c>
      <c r="F476" s="70" t="s">
        <v>25</v>
      </c>
      <c r="G476" s="71">
        <v>1</v>
      </c>
      <c r="H476" s="68">
        <v>15377</v>
      </c>
      <c r="I476" s="70" t="s">
        <v>229</v>
      </c>
      <c r="J476" s="68">
        <v>17</v>
      </c>
      <c r="K476" s="68"/>
      <c r="L476" s="68"/>
      <c r="M476" s="75"/>
      <c r="N476" s="75"/>
      <c r="O476" s="75"/>
      <c r="P476" s="75">
        <v>1</v>
      </c>
      <c r="Q476" s="75"/>
      <c r="R476" s="75"/>
      <c r="S476" s="72"/>
      <c r="T476" s="73"/>
      <c r="U476" s="68"/>
      <c r="V476" s="68"/>
      <c r="W476" s="52">
        <f t="shared" si="24"/>
        <v>13</v>
      </c>
      <c r="X476" s="52">
        <f t="shared" si="23"/>
        <v>1</v>
      </c>
      <c r="Y476" s="52">
        <f t="shared" si="25"/>
        <v>1</v>
      </c>
      <c r="Z476" s="51"/>
      <c r="AA476" s="51" t="s">
        <v>22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ht="26.4" x14ac:dyDescent="0.3">
      <c r="A477" s="68">
        <v>4848</v>
      </c>
      <c r="B477" s="69">
        <v>2016</v>
      </c>
      <c r="C477" s="70" t="s">
        <v>38</v>
      </c>
      <c r="D477" s="70" t="s">
        <v>59</v>
      </c>
      <c r="E477" s="70" t="s">
        <v>20</v>
      </c>
      <c r="F477" s="70" t="s">
        <v>21</v>
      </c>
      <c r="G477" s="71">
        <v>1</v>
      </c>
      <c r="H477" s="68">
        <v>15377</v>
      </c>
      <c r="I477" s="70" t="s">
        <v>136</v>
      </c>
      <c r="J477" s="68"/>
      <c r="K477" s="68"/>
      <c r="L477" s="68">
        <v>54</v>
      </c>
      <c r="M477" s="75"/>
      <c r="N477" s="75"/>
      <c r="O477" s="75">
        <v>1</v>
      </c>
      <c r="P477" s="75"/>
      <c r="Q477" s="75"/>
      <c r="R477" s="75"/>
      <c r="S477" s="72"/>
      <c r="T477" s="73"/>
      <c r="U477" s="68"/>
      <c r="V477" s="68"/>
      <c r="W477" s="52">
        <f t="shared" si="24"/>
        <v>13</v>
      </c>
      <c r="X477" s="52">
        <f t="shared" si="23"/>
        <v>1</v>
      </c>
      <c r="Y477" s="52">
        <f t="shared" si="25"/>
        <v>1</v>
      </c>
      <c r="Z477" s="51"/>
      <c r="AA477" s="51" t="s">
        <v>22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ht="26.4" x14ac:dyDescent="0.3">
      <c r="A478" s="68">
        <v>4848</v>
      </c>
      <c r="B478" s="69">
        <v>2016</v>
      </c>
      <c r="C478" s="70" t="s">
        <v>38</v>
      </c>
      <c r="D478" s="70" t="s">
        <v>59</v>
      </c>
      <c r="E478" s="70" t="s">
        <v>20</v>
      </c>
      <c r="F478" s="70" t="s">
        <v>21</v>
      </c>
      <c r="G478" s="71">
        <v>1</v>
      </c>
      <c r="H478" s="68">
        <v>15377</v>
      </c>
      <c r="I478" s="70" t="s">
        <v>137</v>
      </c>
      <c r="J478" s="68"/>
      <c r="K478" s="68"/>
      <c r="L478" s="68">
        <v>36</v>
      </c>
      <c r="M478" s="75"/>
      <c r="N478" s="75"/>
      <c r="O478" s="75"/>
      <c r="P478" s="75">
        <v>1</v>
      </c>
      <c r="Q478" s="75"/>
      <c r="R478" s="75"/>
      <c r="S478" s="72"/>
      <c r="T478" s="73"/>
      <c r="U478" s="68"/>
      <c r="V478" s="68"/>
      <c r="W478" s="52">
        <f t="shared" si="24"/>
        <v>13</v>
      </c>
      <c r="X478" s="52">
        <f t="shared" si="23"/>
        <v>1</v>
      </c>
      <c r="Y478" s="52">
        <f t="shared" si="25"/>
        <v>1</v>
      </c>
      <c r="Z478" s="51"/>
      <c r="AA478" s="51" t="s">
        <v>22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ht="26.4" x14ac:dyDescent="0.3">
      <c r="A479" s="68">
        <v>4848</v>
      </c>
      <c r="B479" s="69">
        <v>2016</v>
      </c>
      <c r="C479" s="70" t="s">
        <v>45</v>
      </c>
      <c r="D479" s="70" t="s">
        <v>95</v>
      </c>
      <c r="E479" s="70" t="s">
        <v>20</v>
      </c>
      <c r="F479" s="70" t="s">
        <v>21</v>
      </c>
      <c r="G479" s="71"/>
      <c r="H479" s="68">
        <v>15377</v>
      </c>
      <c r="I479" s="70" t="s">
        <v>318</v>
      </c>
      <c r="J479" s="68"/>
      <c r="K479" s="68">
        <v>28</v>
      </c>
      <c r="L479" s="68"/>
      <c r="M479" s="75"/>
      <c r="N479" s="75"/>
      <c r="O479" s="75"/>
      <c r="P479" s="75">
        <v>1</v>
      </c>
      <c r="Q479" s="75"/>
      <c r="R479" s="75"/>
      <c r="S479" s="72"/>
      <c r="T479" s="73"/>
      <c r="U479" s="68"/>
      <c r="V479" s="68"/>
      <c r="W479" s="52">
        <f t="shared" si="24"/>
        <v>13</v>
      </c>
      <c r="X479" s="52">
        <f t="shared" si="23"/>
        <v>1</v>
      </c>
      <c r="Y479" s="52">
        <f t="shared" si="25"/>
        <v>1</v>
      </c>
      <c r="Z479" s="51"/>
      <c r="AA479" s="51" t="s">
        <v>22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x14ac:dyDescent="0.3">
      <c r="A480" s="68">
        <v>4848</v>
      </c>
      <c r="B480" s="69">
        <v>2016</v>
      </c>
      <c r="C480" s="70" t="s">
        <v>48</v>
      </c>
      <c r="D480" s="70" t="s">
        <v>138</v>
      </c>
      <c r="E480" s="70" t="s">
        <v>55</v>
      </c>
      <c r="F480" s="70" t="s">
        <v>23</v>
      </c>
      <c r="G480" s="71">
        <v>1</v>
      </c>
      <c r="H480" s="68">
        <v>15377</v>
      </c>
      <c r="I480" s="70" t="s">
        <v>51</v>
      </c>
      <c r="J480" s="68">
        <v>17</v>
      </c>
      <c r="K480" s="68"/>
      <c r="L480" s="68">
        <v>34</v>
      </c>
      <c r="M480" s="75">
        <v>1</v>
      </c>
      <c r="N480" s="75">
        <v>1</v>
      </c>
      <c r="O480" s="75"/>
      <c r="P480" s="75"/>
      <c r="Q480" s="75"/>
      <c r="R480" s="75"/>
      <c r="S480" s="72"/>
      <c r="T480" s="73"/>
      <c r="U480" s="68"/>
      <c r="V480" s="68"/>
      <c r="W480" s="52">
        <f t="shared" si="24"/>
        <v>13</v>
      </c>
      <c r="X480" s="52">
        <f t="shared" si="23"/>
        <v>1</v>
      </c>
      <c r="Y480" s="52">
        <f t="shared" si="25"/>
        <v>1</v>
      </c>
      <c r="Z480" s="51"/>
      <c r="AA480" s="51" t="s">
        <v>22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ht="26.4" x14ac:dyDescent="0.3">
      <c r="A481" s="68">
        <v>4848</v>
      </c>
      <c r="B481" s="69">
        <v>2017</v>
      </c>
      <c r="C481" s="70" t="s">
        <v>31</v>
      </c>
      <c r="D481" s="70" t="s">
        <v>32</v>
      </c>
      <c r="E481" s="70" t="s">
        <v>33</v>
      </c>
      <c r="F481" s="70" t="s">
        <v>25</v>
      </c>
      <c r="G481" s="71">
        <v>1</v>
      </c>
      <c r="H481" s="68">
        <v>16003</v>
      </c>
      <c r="I481" s="70" t="s">
        <v>139</v>
      </c>
      <c r="J481" s="68">
        <v>12</v>
      </c>
      <c r="K481" s="68"/>
      <c r="L481" s="68">
        <v>24</v>
      </c>
      <c r="M481" s="75"/>
      <c r="N481" s="75"/>
      <c r="O481" s="75"/>
      <c r="P481" s="75">
        <v>1</v>
      </c>
      <c r="Q481" s="75"/>
      <c r="R481" s="75"/>
      <c r="S481" s="72"/>
      <c r="T481" s="73"/>
      <c r="U481" s="68"/>
      <c r="V481" s="68"/>
      <c r="W481" s="52">
        <f t="shared" si="24"/>
        <v>13</v>
      </c>
      <c r="X481" s="52">
        <f t="shared" si="23"/>
        <v>1</v>
      </c>
      <c r="Y481" s="52">
        <f t="shared" si="25"/>
        <v>1</v>
      </c>
      <c r="Z481" s="51"/>
      <c r="AA481" s="51" t="s">
        <v>22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ht="26.4" x14ac:dyDescent="0.3">
      <c r="A482" s="68">
        <v>4848</v>
      </c>
      <c r="B482" s="69">
        <v>2017</v>
      </c>
      <c r="C482" s="70" t="s">
        <v>77</v>
      </c>
      <c r="D482" s="70" t="s">
        <v>100</v>
      </c>
      <c r="E482" s="70" t="s">
        <v>33</v>
      </c>
      <c r="F482" s="70" t="s">
        <v>25</v>
      </c>
      <c r="G482" s="71">
        <v>1</v>
      </c>
      <c r="H482" s="68">
        <v>16003</v>
      </c>
      <c r="I482" s="70" t="s">
        <v>149</v>
      </c>
      <c r="J482" s="68">
        <v>17</v>
      </c>
      <c r="K482" s="68">
        <v>17</v>
      </c>
      <c r="L482" s="68"/>
      <c r="M482" s="75"/>
      <c r="N482" s="75"/>
      <c r="O482" s="75"/>
      <c r="P482" s="75">
        <v>1</v>
      </c>
      <c r="Q482" s="75"/>
      <c r="R482" s="75"/>
      <c r="S482" s="72"/>
      <c r="T482" s="73"/>
      <c r="U482" s="68"/>
      <c r="V482" s="68"/>
      <c r="W482" s="52">
        <f t="shared" si="24"/>
        <v>13</v>
      </c>
      <c r="X482" s="52">
        <f t="shared" si="23"/>
        <v>1</v>
      </c>
      <c r="Y482" s="52">
        <f t="shared" si="25"/>
        <v>1</v>
      </c>
      <c r="Z482" s="51"/>
      <c r="AA482" s="51" t="s">
        <v>22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ht="26.4" x14ac:dyDescent="0.3">
      <c r="A483" s="68">
        <v>4848</v>
      </c>
      <c r="B483" s="69">
        <v>2017</v>
      </c>
      <c r="C483" s="70" t="s">
        <v>38</v>
      </c>
      <c r="D483" s="70" t="s">
        <v>226</v>
      </c>
      <c r="E483" s="70" t="s">
        <v>94</v>
      </c>
      <c r="F483" s="70" t="s">
        <v>25</v>
      </c>
      <c r="G483" s="71">
        <v>1</v>
      </c>
      <c r="H483" s="68">
        <v>16003</v>
      </c>
      <c r="I483" s="70" t="s">
        <v>230</v>
      </c>
      <c r="J483" s="68"/>
      <c r="K483" s="68"/>
      <c r="L483" s="68"/>
      <c r="M483" s="75"/>
      <c r="N483" s="75"/>
      <c r="O483" s="75"/>
      <c r="P483" s="75"/>
      <c r="Q483" s="75"/>
      <c r="R483" s="75"/>
      <c r="S483" s="72"/>
      <c r="T483" s="73"/>
      <c r="U483" s="68"/>
      <c r="V483" s="68"/>
      <c r="W483" s="52">
        <f t="shared" si="24"/>
        <v>13</v>
      </c>
      <c r="X483" s="52">
        <f t="shared" si="23"/>
        <v>1</v>
      </c>
      <c r="Y483" s="52">
        <f t="shared" si="25"/>
        <v>1</v>
      </c>
      <c r="Z483" s="51"/>
      <c r="AA483" s="51" t="s">
        <v>22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ht="26.4" x14ac:dyDescent="0.3">
      <c r="A484" s="68">
        <v>4848</v>
      </c>
      <c r="B484" s="69">
        <v>2017</v>
      </c>
      <c r="C484" s="70" t="s">
        <v>38</v>
      </c>
      <c r="D484" s="70" t="s">
        <v>150</v>
      </c>
      <c r="E484" s="70" t="s">
        <v>27</v>
      </c>
      <c r="F484" s="70" t="s">
        <v>25</v>
      </c>
      <c r="G484" s="71">
        <v>0.75</v>
      </c>
      <c r="H484" s="68">
        <v>16003</v>
      </c>
      <c r="I484" s="70" t="s">
        <v>151</v>
      </c>
      <c r="J484" s="68">
        <v>12</v>
      </c>
      <c r="K484" s="68">
        <v>6</v>
      </c>
      <c r="L484" s="68"/>
      <c r="M484" s="75"/>
      <c r="N484" s="75"/>
      <c r="O484" s="75"/>
      <c r="P484" s="75">
        <v>1</v>
      </c>
      <c r="Q484" s="75"/>
      <c r="R484" s="75"/>
      <c r="S484" s="72"/>
      <c r="T484" s="73"/>
      <c r="U484" s="68"/>
      <c r="V484" s="68"/>
      <c r="W484" s="52">
        <f t="shared" si="24"/>
        <v>13</v>
      </c>
      <c r="X484" s="52">
        <f t="shared" si="23"/>
        <v>1</v>
      </c>
      <c r="Y484" s="52">
        <f t="shared" si="25"/>
        <v>1</v>
      </c>
      <c r="Z484" s="51"/>
      <c r="AA484" s="51" t="s">
        <v>22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ht="26.4" x14ac:dyDescent="0.3">
      <c r="A485" s="68">
        <v>4848</v>
      </c>
      <c r="B485" s="69">
        <v>2017</v>
      </c>
      <c r="C485" s="70" t="s">
        <v>38</v>
      </c>
      <c r="D485" s="70" t="s">
        <v>41</v>
      </c>
      <c r="E485" s="70" t="s">
        <v>27</v>
      </c>
      <c r="F485" s="70" t="s">
        <v>25</v>
      </c>
      <c r="G485" s="71">
        <v>1</v>
      </c>
      <c r="H485" s="68">
        <v>16003</v>
      </c>
      <c r="I485" s="70" t="s">
        <v>230</v>
      </c>
      <c r="J485" s="68">
        <v>34</v>
      </c>
      <c r="K485" s="68"/>
      <c r="L485" s="68">
        <v>20</v>
      </c>
      <c r="M485" s="75"/>
      <c r="N485" s="75"/>
      <c r="O485" s="75">
        <v>1</v>
      </c>
      <c r="P485" s="75"/>
      <c r="Q485" s="75"/>
      <c r="R485" s="75"/>
      <c r="S485" s="72"/>
      <c r="T485" s="73"/>
      <c r="U485" s="68"/>
      <c r="V485" s="68"/>
      <c r="W485" s="52">
        <f t="shared" si="24"/>
        <v>13</v>
      </c>
      <c r="X485" s="52">
        <f t="shared" si="23"/>
        <v>1</v>
      </c>
      <c r="Y485" s="52">
        <f t="shared" si="25"/>
        <v>1</v>
      </c>
      <c r="Z485" s="51"/>
      <c r="AA485" s="51" t="s">
        <v>22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ht="26.4" x14ac:dyDescent="0.3">
      <c r="A486" s="68">
        <v>4848</v>
      </c>
      <c r="B486" s="69">
        <v>2017</v>
      </c>
      <c r="C486" s="70" t="s">
        <v>38</v>
      </c>
      <c r="D486" s="70" t="s">
        <v>41</v>
      </c>
      <c r="E486" s="70" t="s">
        <v>27</v>
      </c>
      <c r="F486" s="70" t="s">
        <v>25</v>
      </c>
      <c r="G486" s="71">
        <v>1</v>
      </c>
      <c r="H486" s="68">
        <v>16003</v>
      </c>
      <c r="I486" s="70" t="s">
        <v>137</v>
      </c>
      <c r="J486" s="68"/>
      <c r="K486" s="68"/>
      <c r="L486" s="68">
        <v>34</v>
      </c>
      <c r="M486" s="75">
        <v>1</v>
      </c>
      <c r="N486" s="75">
        <v>1</v>
      </c>
      <c r="O486" s="75"/>
      <c r="P486" s="75"/>
      <c r="Q486" s="75"/>
      <c r="R486" s="75"/>
      <c r="S486" s="72"/>
      <c r="T486" s="73"/>
      <c r="U486" s="68"/>
      <c r="V486" s="68"/>
      <c r="W486" s="52">
        <f t="shared" si="24"/>
        <v>13</v>
      </c>
      <c r="X486" s="52">
        <f t="shared" si="23"/>
        <v>1</v>
      </c>
      <c r="Y486" s="52">
        <f t="shared" si="25"/>
        <v>1</v>
      </c>
      <c r="Z486" s="51"/>
      <c r="AA486" s="51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ht="26.4" x14ac:dyDescent="0.3">
      <c r="A487" s="68">
        <v>4848</v>
      </c>
      <c r="B487" s="69">
        <v>2017</v>
      </c>
      <c r="C487" s="70" t="s">
        <v>38</v>
      </c>
      <c r="D487" s="70" t="s">
        <v>231</v>
      </c>
      <c r="E487" s="70" t="s">
        <v>20</v>
      </c>
      <c r="F487" s="70" t="s">
        <v>21</v>
      </c>
      <c r="G487" s="71">
        <v>0.37</v>
      </c>
      <c r="H487" s="68">
        <v>16003</v>
      </c>
      <c r="I487" s="70" t="s">
        <v>232</v>
      </c>
      <c r="J487" s="68"/>
      <c r="K487" s="68"/>
      <c r="L487" s="68">
        <v>72</v>
      </c>
      <c r="M487" s="75"/>
      <c r="N487" s="75"/>
      <c r="O487" s="75">
        <v>1</v>
      </c>
      <c r="P487" s="75"/>
      <c r="Q487" s="75"/>
      <c r="R487" s="75"/>
      <c r="S487" s="72"/>
      <c r="T487" s="73"/>
      <c r="U487" s="68"/>
      <c r="V487" s="68"/>
      <c r="W487" s="52">
        <f t="shared" si="24"/>
        <v>13</v>
      </c>
      <c r="X487" s="52">
        <f t="shared" si="23"/>
        <v>1</v>
      </c>
      <c r="Y487" s="52">
        <f t="shared" si="25"/>
        <v>1</v>
      </c>
      <c r="Z487" s="51"/>
      <c r="AA487" s="51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ht="26.4" x14ac:dyDescent="0.3">
      <c r="A488" s="68">
        <v>4848</v>
      </c>
      <c r="B488" s="69">
        <v>2017</v>
      </c>
      <c r="C488" s="70" t="s">
        <v>233</v>
      </c>
      <c r="D488" s="70" t="s">
        <v>234</v>
      </c>
      <c r="E488" s="70" t="s">
        <v>90</v>
      </c>
      <c r="F488" s="70" t="s">
        <v>25</v>
      </c>
      <c r="G488" s="71">
        <v>1</v>
      </c>
      <c r="H488" s="68">
        <v>16003</v>
      </c>
      <c r="I488" s="70" t="s">
        <v>235</v>
      </c>
      <c r="J488" s="68">
        <v>18</v>
      </c>
      <c r="K488" s="68">
        <v>18</v>
      </c>
      <c r="L488" s="68"/>
      <c r="M488" s="75"/>
      <c r="N488" s="75"/>
      <c r="O488" s="75"/>
      <c r="P488" s="75">
        <v>1</v>
      </c>
      <c r="Q488" s="75"/>
      <c r="R488" s="75"/>
      <c r="S488" s="72"/>
      <c r="T488" s="73"/>
      <c r="U488" s="68"/>
      <c r="V488" s="68"/>
      <c r="W488" s="52">
        <f t="shared" si="24"/>
        <v>13</v>
      </c>
      <c r="X488" s="52">
        <f t="shared" si="23"/>
        <v>1</v>
      </c>
      <c r="Y488" s="52">
        <f t="shared" si="25"/>
        <v>1</v>
      </c>
      <c r="Z488" s="51"/>
      <c r="AA488" s="51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ht="26.4" x14ac:dyDescent="0.3">
      <c r="A489" s="68">
        <v>4848</v>
      </c>
      <c r="B489" s="69">
        <v>2017</v>
      </c>
      <c r="C489" s="70" t="s">
        <v>48</v>
      </c>
      <c r="D489" s="70" t="s">
        <v>97</v>
      </c>
      <c r="E489" s="70" t="s">
        <v>30</v>
      </c>
      <c r="F489" s="70" t="s">
        <v>25</v>
      </c>
      <c r="G489" s="71">
        <v>0.5</v>
      </c>
      <c r="H489" s="68">
        <v>16003</v>
      </c>
      <c r="I489" s="70" t="s">
        <v>152</v>
      </c>
      <c r="J489" s="68">
        <v>16</v>
      </c>
      <c r="K489" s="68">
        <v>16</v>
      </c>
      <c r="L489" s="68">
        <v>16</v>
      </c>
      <c r="M489" s="75"/>
      <c r="N489" s="75"/>
      <c r="O489" s="75">
        <v>1</v>
      </c>
      <c r="P489" s="75"/>
      <c r="Q489" s="75"/>
      <c r="R489" s="75"/>
      <c r="S489" s="72"/>
      <c r="T489" s="73"/>
      <c r="U489" s="68"/>
      <c r="V489" s="68"/>
      <c r="W489" s="52">
        <f t="shared" si="24"/>
        <v>13</v>
      </c>
      <c r="X489" s="52">
        <f t="shared" si="23"/>
        <v>1</v>
      </c>
      <c r="Y489" s="52">
        <f t="shared" si="25"/>
        <v>1</v>
      </c>
      <c r="Z489" s="51"/>
      <c r="AA489" s="51" t="s">
        <v>22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ht="26.4" x14ac:dyDescent="0.3">
      <c r="A490" s="68">
        <v>4848</v>
      </c>
      <c r="B490" s="69">
        <v>2018</v>
      </c>
      <c r="C490" s="70" t="s">
        <v>153</v>
      </c>
      <c r="D490" s="70" t="s">
        <v>154</v>
      </c>
      <c r="E490" s="70" t="s">
        <v>155</v>
      </c>
      <c r="F490" s="70" t="s">
        <v>23</v>
      </c>
      <c r="G490" s="71">
        <v>1</v>
      </c>
      <c r="H490" s="68">
        <v>17231</v>
      </c>
      <c r="I490" s="70" t="s">
        <v>156</v>
      </c>
      <c r="J490" s="68"/>
      <c r="K490" s="68">
        <v>18</v>
      </c>
      <c r="L490" s="68"/>
      <c r="M490" s="75"/>
      <c r="N490" s="75"/>
      <c r="O490" s="75"/>
      <c r="P490" s="75"/>
      <c r="Q490" s="75"/>
      <c r="R490" s="75"/>
      <c r="S490" s="72"/>
      <c r="T490" s="73"/>
      <c r="U490" s="68"/>
      <c r="V490" s="68"/>
      <c r="W490" s="52">
        <f t="shared" si="24"/>
        <v>13</v>
      </c>
      <c r="X490" s="52">
        <f t="shared" si="23"/>
        <v>1</v>
      </c>
      <c r="Y490" s="52">
        <f t="shared" si="25"/>
        <v>1</v>
      </c>
      <c r="Z490" s="51"/>
      <c r="AA490" s="51" t="s">
        <v>22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ht="52.8" x14ac:dyDescent="0.3">
      <c r="A491" s="68">
        <v>4848</v>
      </c>
      <c r="B491" s="69">
        <v>2018</v>
      </c>
      <c r="C491" s="70" t="s">
        <v>0</v>
      </c>
      <c r="D491" s="70" t="s">
        <v>237</v>
      </c>
      <c r="E491" s="70" t="s">
        <v>27</v>
      </c>
      <c r="F491" s="70" t="s">
        <v>25</v>
      </c>
      <c r="G491" s="71">
        <v>0.75</v>
      </c>
      <c r="H491" s="68">
        <v>17231</v>
      </c>
      <c r="I491" s="70" t="s">
        <v>238</v>
      </c>
      <c r="J491" s="68">
        <v>18</v>
      </c>
      <c r="K491" s="68">
        <v>18</v>
      </c>
      <c r="L491" s="68"/>
      <c r="M491" s="75"/>
      <c r="N491" s="75"/>
      <c r="O491" s="75"/>
      <c r="P491" s="75"/>
      <c r="Q491" s="75"/>
      <c r="R491" s="75"/>
      <c r="S491" s="72"/>
      <c r="T491" s="73"/>
      <c r="U491" s="68"/>
      <c r="V491" s="68"/>
      <c r="W491" s="52">
        <f t="shared" si="24"/>
        <v>13</v>
      </c>
      <c r="X491" s="52">
        <f t="shared" si="23"/>
        <v>1</v>
      </c>
      <c r="Y491" s="52">
        <f t="shared" si="25"/>
        <v>1</v>
      </c>
      <c r="Z491" s="51"/>
      <c r="AA491" s="51" t="s">
        <v>22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ht="26.4" x14ac:dyDescent="0.3">
      <c r="A492" s="68">
        <v>4848</v>
      </c>
      <c r="B492" s="69">
        <v>2018</v>
      </c>
      <c r="C492" s="70" t="s">
        <v>38</v>
      </c>
      <c r="D492" s="70" t="s">
        <v>226</v>
      </c>
      <c r="E492" s="70" t="s">
        <v>94</v>
      </c>
      <c r="F492" s="70" t="s">
        <v>25</v>
      </c>
      <c r="G492" s="71">
        <v>1</v>
      </c>
      <c r="H492" s="68">
        <v>17231</v>
      </c>
      <c r="I492" s="70" t="s">
        <v>319</v>
      </c>
      <c r="J492" s="68"/>
      <c r="K492" s="68"/>
      <c r="L492" s="68"/>
      <c r="M492" s="75">
        <v>1</v>
      </c>
      <c r="N492" s="75">
        <v>1</v>
      </c>
      <c r="O492" s="75"/>
      <c r="P492" s="75"/>
      <c r="Q492" s="75"/>
      <c r="R492" s="75"/>
      <c r="S492" s="72"/>
      <c r="T492" s="73"/>
      <c r="U492" s="68"/>
      <c r="V492" s="68"/>
      <c r="W492" s="52">
        <f t="shared" si="24"/>
        <v>13</v>
      </c>
      <c r="X492" s="52">
        <f t="shared" si="23"/>
        <v>1</v>
      </c>
      <c r="Y492" s="52">
        <f t="shared" si="25"/>
        <v>1</v>
      </c>
      <c r="Z492" s="51"/>
      <c r="AA492" s="51" t="s">
        <v>22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ht="52.8" x14ac:dyDescent="0.3">
      <c r="A493" s="68">
        <v>4848</v>
      </c>
      <c r="B493" s="69">
        <v>2018</v>
      </c>
      <c r="C493" s="70" t="s">
        <v>38</v>
      </c>
      <c r="D493" s="70" t="s">
        <v>226</v>
      </c>
      <c r="E493" s="70" t="s">
        <v>94</v>
      </c>
      <c r="F493" s="70" t="s">
        <v>25</v>
      </c>
      <c r="G493" s="71">
        <v>1</v>
      </c>
      <c r="H493" s="68">
        <v>17231</v>
      </c>
      <c r="I493" s="70" t="s">
        <v>239</v>
      </c>
      <c r="J493" s="68">
        <v>36</v>
      </c>
      <c r="K493" s="68">
        <v>36</v>
      </c>
      <c r="L493" s="68"/>
      <c r="M493" s="75"/>
      <c r="N493" s="75"/>
      <c r="O493" s="75"/>
      <c r="P493" s="75"/>
      <c r="Q493" s="75"/>
      <c r="R493" s="75"/>
      <c r="S493" s="72"/>
      <c r="T493" s="73"/>
      <c r="U493" s="68"/>
      <c r="V493" s="68"/>
      <c r="W493" s="52">
        <f t="shared" si="24"/>
        <v>13</v>
      </c>
      <c r="X493" s="52">
        <f t="shared" si="23"/>
        <v>1</v>
      </c>
      <c r="Y493" s="52">
        <f t="shared" si="25"/>
        <v>1</v>
      </c>
      <c r="Z493" s="51"/>
      <c r="AA493" s="51" t="s">
        <v>22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ht="26.4" x14ac:dyDescent="0.3">
      <c r="A494" s="68">
        <v>4848</v>
      </c>
      <c r="B494" s="69">
        <v>2018</v>
      </c>
      <c r="C494" s="70" t="s">
        <v>38</v>
      </c>
      <c r="D494" s="70" t="s">
        <v>226</v>
      </c>
      <c r="E494" s="70" t="s">
        <v>94</v>
      </c>
      <c r="F494" s="70" t="s">
        <v>25</v>
      </c>
      <c r="G494" s="71">
        <v>1</v>
      </c>
      <c r="H494" s="68">
        <v>17231</v>
      </c>
      <c r="I494" s="70" t="s">
        <v>240</v>
      </c>
      <c r="J494" s="68"/>
      <c r="K494" s="68"/>
      <c r="L494" s="68">
        <v>36</v>
      </c>
      <c r="M494" s="75"/>
      <c r="N494" s="75"/>
      <c r="O494" s="75"/>
      <c r="P494" s="75"/>
      <c r="Q494" s="75"/>
      <c r="R494" s="75"/>
      <c r="S494" s="72"/>
      <c r="T494" s="73"/>
      <c r="U494" s="68"/>
      <c r="V494" s="68"/>
      <c r="W494" s="52">
        <f t="shared" si="24"/>
        <v>13</v>
      </c>
      <c r="X494" s="52">
        <f t="shared" si="23"/>
        <v>1</v>
      </c>
      <c r="Y494" s="52">
        <f t="shared" si="25"/>
        <v>1</v>
      </c>
      <c r="Z494" s="51"/>
      <c r="AA494" s="51" t="s">
        <v>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ht="39.6" x14ac:dyDescent="0.3">
      <c r="A495" s="68">
        <v>4848</v>
      </c>
      <c r="B495" s="69">
        <v>2018</v>
      </c>
      <c r="C495" s="70" t="s">
        <v>38</v>
      </c>
      <c r="D495" s="70" t="s">
        <v>150</v>
      </c>
      <c r="E495" s="70" t="s">
        <v>27</v>
      </c>
      <c r="F495" s="70" t="s">
        <v>25</v>
      </c>
      <c r="G495" s="71">
        <v>0.75</v>
      </c>
      <c r="H495" s="68">
        <v>17231</v>
      </c>
      <c r="I495" s="70" t="s">
        <v>241</v>
      </c>
      <c r="J495" s="68">
        <v>18</v>
      </c>
      <c r="K495" s="68">
        <v>18</v>
      </c>
      <c r="L495" s="68"/>
      <c r="M495" s="75"/>
      <c r="N495" s="75"/>
      <c r="O495" s="75"/>
      <c r="P495" s="75"/>
      <c r="Q495" s="75"/>
      <c r="R495" s="75"/>
      <c r="S495" s="72"/>
      <c r="T495" s="73"/>
      <c r="U495" s="68"/>
      <c r="V495" s="68"/>
      <c r="W495" s="52">
        <f t="shared" si="24"/>
        <v>13</v>
      </c>
      <c r="X495" s="52">
        <f t="shared" si="23"/>
        <v>1</v>
      </c>
      <c r="Y495" s="52">
        <f t="shared" si="25"/>
        <v>1</v>
      </c>
      <c r="Z495" s="51"/>
      <c r="AA495" s="51" t="s">
        <v>22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ht="26.4" x14ac:dyDescent="0.3">
      <c r="A496" s="68">
        <v>4848</v>
      </c>
      <c r="B496" s="69">
        <v>2018</v>
      </c>
      <c r="C496" s="70" t="s">
        <v>38</v>
      </c>
      <c r="D496" s="70" t="s">
        <v>231</v>
      </c>
      <c r="E496" s="70" t="s">
        <v>20</v>
      </c>
      <c r="F496" s="70" t="s">
        <v>21</v>
      </c>
      <c r="G496" s="71">
        <v>0.37</v>
      </c>
      <c r="H496" s="68">
        <v>17231</v>
      </c>
      <c r="I496" s="70" t="s">
        <v>242</v>
      </c>
      <c r="J496" s="68"/>
      <c r="K496" s="68"/>
      <c r="L496" s="68"/>
      <c r="M496" s="75"/>
      <c r="N496" s="75"/>
      <c r="O496" s="75"/>
      <c r="P496" s="75"/>
      <c r="Q496" s="75"/>
      <c r="R496" s="75"/>
      <c r="S496" s="72"/>
      <c r="T496" s="73"/>
      <c r="U496" s="68"/>
      <c r="V496" s="68"/>
      <c r="W496" s="52">
        <f t="shared" si="24"/>
        <v>13</v>
      </c>
      <c r="X496" s="52">
        <f t="shared" si="23"/>
        <v>1</v>
      </c>
      <c r="Y496" s="52">
        <f t="shared" si="25"/>
        <v>1</v>
      </c>
      <c r="Z496" s="51"/>
      <c r="AA496" s="51" t="s">
        <v>22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ht="39.6" x14ac:dyDescent="0.3">
      <c r="A497" s="68">
        <v>4848</v>
      </c>
      <c r="B497" s="69">
        <v>2018</v>
      </c>
      <c r="C497" s="70" t="s">
        <v>38</v>
      </c>
      <c r="D497" s="70" t="s">
        <v>231</v>
      </c>
      <c r="E497" s="70" t="s">
        <v>20</v>
      </c>
      <c r="F497" s="70" t="s">
        <v>21</v>
      </c>
      <c r="G497" s="71">
        <v>0.37</v>
      </c>
      <c r="H497" s="68">
        <v>17231</v>
      </c>
      <c r="I497" s="70" t="s">
        <v>243</v>
      </c>
      <c r="J497" s="68">
        <v>18</v>
      </c>
      <c r="K497" s="68">
        <v>18</v>
      </c>
      <c r="L497" s="68"/>
      <c r="M497" s="75"/>
      <c r="N497" s="75"/>
      <c r="O497" s="75"/>
      <c r="P497" s="75"/>
      <c r="Q497" s="75"/>
      <c r="R497" s="75"/>
      <c r="S497" s="72"/>
      <c r="T497" s="73"/>
      <c r="U497" s="68"/>
      <c r="V497" s="68"/>
      <c r="W497" s="52">
        <f t="shared" si="24"/>
        <v>13</v>
      </c>
      <c r="X497" s="52">
        <f t="shared" si="23"/>
        <v>1</v>
      </c>
      <c r="Y497" s="52">
        <f t="shared" si="25"/>
        <v>1</v>
      </c>
      <c r="Z497" s="51"/>
      <c r="AA497" s="51" t="s">
        <v>22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ht="39.6" x14ac:dyDescent="0.3">
      <c r="A498" s="68">
        <v>4848</v>
      </c>
      <c r="B498" s="69">
        <v>2018</v>
      </c>
      <c r="C498" s="70" t="s">
        <v>38</v>
      </c>
      <c r="D498" s="70" t="s">
        <v>231</v>
      </c>
      <c r="E498" s="70" t="s">
        <v>20</v>
      </c>
      <c r="F498" s="70" t="s">
        <v>21</v>
      </c>
      <c r="G498" s="71">
        <v>0.37</v>
      </c>
      <c r="H498" s="68">
        <v>17231</v>
      </c>
      <c r="I498" s="70" t="s">
        <v>244</v>
      </c>
      <c r="J498" s="68">
        <v>18</v>
      </c>
      <c r="K498" s="68">
        <v>18</v>
      </c>
      <c r="L498" s="68"/>
      <c r="M498" s="75"/>
      <c r="N498" s="75"/>
      <c r="O498" s="75"/>
      <c r="P498" s="75"/>
      <c r="Q498" s="75"/>
      <c r="R498" s="75"/>
      <c r="S498" s="72"/>
      <c r="T498" s="73"/>
      <c r="U498" s="68"/>
      <c r="V498" s="68"/>
      <c r="W498" s="52">
        <f t="shared" si="24"/>
        <v>13</v>
      </c>
      <c r="X498" s="52">
        <f t="shared" si="23"/>
        <v>1</v>
      </c>
      <c r="Y498" s="52">
        <f t="shared" si="25"/>
        <v>1</v>
      </c>
      <c r="Z498" s="51"/>
      <c r="AA498" s="51" t="s">
        <v>22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ht="26.4" x14ac:dyDescent="0.3">
      <c r="A499" s="68">
        <v>4848</v>
      </c>
      <c r="B499" s="69">
        <v>2018</v>
      </c>
      <c r="C499" s="70" t="s">
        <v>48</v>
      </c>
      <c r="D499" s="70" t="s">
        <v>171</v>
      </c>
      <c r="E499" s="70" t="s">
        <v>55</v>
      </c>
      <c r="F499" s="70" t="s">
        <v>23</v>
      </c>
      <c r="G499" s="71">
        <v>0.5</v>
      </c>
      <c r="H499" s="68">
        <v>17231</v>
      </c>
      <c r="I499" s="70" t="s">
        <v>172</v>
      </c>
      <c r="J499" s="68"/>
      <c r="K499" s="68"/>
      <c r="L499" s="68"/>
      <c r="M499" s="75"/>
      <c r="N499" s="75"/>
      <c r="O499" s="75"/>
      <c r="P499" s="75"/>
      <c r="Q499" s="75"/>
      <c r="R499" s="75"/>
      <c r="S499" s="72"/>
      <c r="T499" s="73"/>
      <c r="U499" s="68"/>
      <c r="V499" s="68"/>
      <c r="W499" s="52">
        <f t="shared" si="24"/>
        <v>13</v>
      </c>
      <c r="X499" s="52">
        <f t="shared" si="23"/>
        <v>1</v>
      </c>
      <c r="Y499" s="52">
        <f t="shared" si="25"/>
        <v>1</v>
      </c>
      <c r="Z499" s="51"/>
      <c r="AA499" s="51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ht="26.4" x14ac:dyDescent="0.3">
      <c r="A500" s="68">
        <v>4848</v>
      </c>
      <c r="B500" s="69">
        <v>2018</v>
      </c>
      <c r="C500" s="70" t="s">
        <v>48</v>
      </c>
      <c r="D500" s="70" t="s">
        <v>171</v>
      </c>
      <c r="E500" s="70" t="s">
        <v>55</v>
      </c>
      <c r="F500" s="70" t="s">
        <v>23</v>
      </c>
      <c r="G500" s="71">
        <v>0.5</v>
      </c>
      <c r="H500" s="68">
        <v>17231</v>
      </c>
      <c r="I500" s="70" t="s">
        <v>173</v>
      </c>
      <c r="J500" s="68">
        <v>18</v>
      </c>
      <c r="K500" s="68">
        <v>18</v>
      </c>
      <c r="L500" s="68"/>
      <c r="M500" s="75"/>
      <c r="N500" s="75"/>
      <c r="O500" s="75"/>
      <c r="P500" s="75"/>
      <c r="Q500" s="75"/>
      <c r="R500" s="75"/>
      <c r="S500" s="72"/>
      <c r="T500" s="73"/>
      <c r="U500" s="68"/>
      <c r="V500" s="68"/>
      <c r="W500" s="52">
        <f t="shared" si="24"/>
        <v>13</v>
      </c>
      <c r="X500" s="52">
        <f t="shared" si="23"/>
        <v>1</v>
      </c>
      <c r="Y500" s="52">
        <f t="shared" si="25"/>
        <v>1</v>
      </c>
      <c r="Z500" s="51"/>
      <c r="AA500" s="51" t="s">
        <v>22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ht="26.4" x14ac:dyDescent="0.3">
      <c r="A501" s="68">
        <v>4848</v>
      </c>
      <c r="B501" s="69">
        <v>2018</v>
      </c>
      <c r="C501" s="70" t="s">
        <v>48</v>
      </c>
      <c r="D501" s="70" t="s">
        <v>62</v>
      </c>
      <c r="E501" s="70" t="s">
        <v>28</v>
      </c>
      <c r="F501" s="70" t="s">
        <v>23</v>
      </c>
      <c r="G501" s="71">
        <v>0.75</v>
      </c>
      <c r="H501" s="68">
        <v>17231</v>
      </c>
      <c r="I501" s="70" t="s">
        <v>172</v>
      </c>
      <c r="J501" s="68"/>
      <c r="K501" s="68"/>
      <c r="L501" s="68"/>
      <c r="M501" s="75"/>
      <c r="N501" s="75"/>
      <c r="O501" s="75"/>
      <c r="P501" s="75"/>
      <c r="Q501" s="75"/>
      <c r="R501" s="75"/>
      <c r="S501" s="72"/>
      <c r="T501" s="73"/>
      <c r="U501" s="68"/>
      <c r="V501" s="68"/>
      <c r="W501" s="52">
        <f t="shared" si="24"/>
        <v>13</v>
      </c>
      <c r="X501" s="52">
        <f t="shared" si="23"/>
        <v>1</v>
      </c>
      <c r="Y501" s="52">
        <f t="shared" si="25"/>
        <v>1</v>
      </c>
      <c r="Z501" s="51"/>
      <c r="AA501" s="51" t="s">
        <v>22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ht="26.4" x14ac:dyDescent="0.3">
      <c r="A502" s="68">
        <v>4848</v>
      </c>
      <c r="B502" s="69">
        <v>2018</v>
      </c>
      <c r="C502" s="70" t="s">
        <v>48</v>
      </c>
      <c r="D502" s="70" t="s">
        <v>62</v>
      </c>
      <c r="E502" s="70" t="s">
        <v>28</v>
      </c>
      <c r="F502" s="70" t="s">
        <v>23</v>
      </c>
      <c r="G502" s="71">
        <v>0.75</v>
      </c>
      <c r="H502" s="68">
        <v>17231</v>
      </c>
      <c r="I502" s="70" t="s">
        <v>174</v>
      </c>
      <c r="J502" s="68">
        <v>9</v>
      </c>
      <c r="K502" s="68"/>
      <c r="L502" s="68">
        <v>27</v>
      </c>
      <c r="M502" s="75"/>
      <c r="N502" s="75"/>
      <c r="O502" s="75"/>
      <c r="P502" s="75"/>
      <c r="Q502" s="75"/>
      <c r="R502" s="75"/>
      <c r="S502" s="72"/>
      <c r="T502" s="73"/>
      <c r="U502" s="68"/>
      <c r="V502" s="68"/>
      <c r="W502" s="52">
        <f t="shared" si="24"/>
        <v>13</v>
      </c>
      <c r="X502" s="52">
        <f t="shared" si="23"/>
        <v>1</v>
      </c>
      <c r="Y502" s="52">
        <f t="shared" si="25"/>
        <v>1</v>
      </c>
      <c r="Z502" s="51"/>
      <c r="AA502" s="51" t="s">
        <v>22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ht="26.4" x14ac:dyDescent="0.3">
      <c r="A503" s="68">
        <v>4858</v>
      </c>
      <c r="B503" s="69">
        <v>2016</v>
      </c>
      <c r="C503" s="70" t="s">
        <v>64</v>
      </c>
      <c r="D503" s="70" t="s">
        <v>65</v>
      </c>
      <c r="E503" s="70" t="s">
        <v>30</v>
      </c>
      <c r="F503" s="70" t="s">
        <v>25</v>
      </c>
      <c r="G503" s="71">
        <v>1</v>
      </c>
      <c r="H503" s="68">
        <v>15177</v>
      </c>
      <c r="I503" s="70" t="s">
        <v>175</v>
      </c>
      <c r="J503" s="68">
        <v>18</v>
      </c>
      <c r="K503" s="68">
        <v>18</v>
      </c>
      <c r="L503" s="68"/>
      <c r="M503" s="75"/>
      <c r="N503" s="75"/>
      <c r="O503" s="75"/>
      <c r="P503" s="75"/>
      <c r="Q503" s="75"/>
      <c r="R503" s="75"/>
      <c r="S503" s="72"/>
      <c r="T503" s="73"/>
      <c r="U503" s="68"/>
      <c r="V503" s="68"/>
      <c r="W503" s="52">
        <f t="shared" si="24"/>
        <v>27</v>
      </c>
      <c r="X503" s="52">
        <f t="shared" si="23"/>
        <v>1</v>
      </c>
      <c r="Y503" s="52">
        <f t="shared" si="25"/>
        <v>2</v>
      </c>
      <c r="Z503" s="51"/>
      <c r="AA503" s="51" t="s">
        <v>22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ht="26.4" x14ac:dyDescent="0.3">
      <c r="A504" s="68">
        <v>4858</v>
      </c>
      <c r="B504" s="69">
        <v>2016</v>
      </c>
      <c r="C504" s="70" t="s">
        <v>45</v>
      </c>
      <c r="D504" s="70" t="s">
        <v>95</v>
      </c>
      <c r="E504" s="70" t="s">
        <v>20</v>
      </c>
      <c r="F504" s="70" t="s">
        <v>21</v>
      </c>
      <c r="G504" s="71"/>
      <c r="H504" s="68">
        <v>15177</v>
      </c>
      <c r="I504" s="70" t="s">
        <v>318</v>
      </c>
      <c r="J504" s="68"/>
      <c r="K504" s="68">
        <v>28</v>
      </c>
      <c r="L504" s="68"/>
      <c r="M504" s="75"/>
      <c r="N504" s="75"/>
      <c r="O504" s="75"/>
      <c r="P504" s="75">
        <v>1</v>
      </c>
      <c r="Q504" s="75"/>
      <c r="R504" s="75"/>
      <c r="S504" s="72"/>
      <c r="T504" s="73"/>
      <c r="U504" s="68"/>
      <c r="V504" s="68"/>
      <c r="W504" s="52">
        <f t="shared" si="24"/>
        <v>27</v>
      </c>
      <c r="X504" s="52">
        <f t="shared" si="23"/>
        <v>1</v>
      </c>
      <c r="Y504" s="52">
        <f t="shared" si="25"/>
        <v>2</v>
      </c>
      <c r="Z504" s="51"/>
      <c r="AA504" s="51" t="s">
        <v>22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ht="26.4" x14ac:dyDescent="0.3">
      <c r="A505" s="68">
        <v>4858</v>
      </c>
      <c r="B505" s="69">
        <v>2016</v>
      </c>
      <c r="C505" s="70" t="s">
        <v>42</v>
      </c>
      <c r="D505" s="70" t="s">
        <v>82</v>
      </c>
      <c r="E505" s="70" t="s">
        <v>26</v>
      </c>
      <c r="F505" s="70" t="s">
        <v>25</v>
      </c>
      <c r="G505" s="71">
        <v>1</v>
      </c>
      <c r="H505" s="68">
        <v>15177</v>
      </c>
      <c r="I505" s="70" t="s">
        <v>75</v>
      </c>
      <c r="J505" s="68">
        <v>17</v>
      </c>
      <c r="K505" s="68">
        <v>34</v>
      </c>
      <c r="L505" s="68"/>
      <c r="M505" s="75"/>
      <c r="N505" s="75"/>
      <c r="O505" s="75"/>
      <c r="P505" s="75">
        <v>1</v>
      </c>
      <c r="Q505" s="75"/>
      <c r="R505" s="75"/>
      <c r="S505" s="72"/>
      <c r="T505" s="73"/>
      <c r="U505" s="68"/>
      <c r="V505" s="68"/>
      <c r="W505" s="52">
        <f t="shared" si="24"/>
        <v>27</v>
      </c>
      <c r="X505" s="52">
        <f t="shared" si="23"/>
        <v>1</v>
      </c>
      <c r="Y505" s="52">
        <f t="shared" si="25"/>
        <v>2</v>
      </c>
      <c r="Z505" s="51"/>
      <c r="AA505" s="51" t="s">
        <v>22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ht="26.4" x14ac:dyDescent="0.3">
      <c r="A506" s="68">
        <v>4858</v>
      </c>
      <c r="B506" s="69">
        <v>2016</v>
      </c>
      <c r="C506" s="70" t="s">
        <v>85</v>
      </c>
      <c r="D506" s="70" t="s">
        <v>88</v>
      </c>
      <c r="E506" s="70" t="s">
        <v>89</v>
      </c>
      <c r="F506" s="70" t="s">
        <v>23</v>
      </c>
      <c r="G506" s="71"/>
      <c r="H506" s="68">
        <v>15177</v>
      </c>
      <c r="I506" s="70" t="s">
        <v>87</v>
      </c>
      <c r="J506" s="68">
        <v>17</v>
      </c>
      <c r="K506" s="68">
        <v>34</v>
      </c>
      <c r="L506" s="68"/>
      <c r="M506" s="75"/>
      <c r="N506" s="75"/>
      <c r="O506" s="75">
        <v>1</v>
      </c>
      <c r="P506" s="75"/>
      <c r="Q506" s="75"/>
      <c r="R506" s="75"/>
      <c r="S506" s="72"/>
      <c r="T506" s="73"/>
      <c r="U506" s="68"/>
      <c r="V506" s="68"/>
      <c r="W506" s="52">
        <f t="shared" si="24"/>
        <v>27</v>
      </c>
      <c r="X506" s="52">
        <f t="shared" si="23"/>
        <v>1</v>
      </c>
      <c r="Y506" s="52">
        <f t="shared" si="25"/>
        <v>2</v>
      </c>
      <c r="Z506" s="51"/>
      <c r="AA506" s="51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ht="26.4" x14ac:dyDescent="0.3">
      <c r="A507" s="68">
        <v>4858</v>
      </c>
      <c r="B507" s="69">
        <v>2016</v>
      </c>
      <c r="C507" s="70" t="s">
        <v>67</v>
      </c>
      <c r="D507" s="70" t="s">
        <v>110</v>
      </c>
      <c r="E507" s="70" t="s">
        <v>24</v>
      </c>
      <c r="F507" s="70" t="s">
        <v>25</v>
      </c>
      <c r="G507" s="71">
        <v>1</v>
      </c>
      <c r="H507" s="68">
        <v>15177</v>
      </c>
      <c r="I507" s="70" t="s">
        <v>177</v>
      </c>
      <c r="J507" s="68">
        <v>34</v>
      </c>
      <c r="K507" s="68">
        <v>17</v>
      </c>
      <c r="L507" s="68"/>
      <c r="M507" s="75"/>
      <c r="N507" s="75"/>
      <c r="O507" s="75"/>
      <c r="P507" s="75"/>
      <c r="Q507" s="75"/>
      <c r="R507" s="75"/>
      <c r="S507" s="72"/>
      <c r="T507" s="73">
        <v>12</v>
      </c>
      <c r="U507" s="68"/>
      <c r="V507" s="68"/>
      <c r="W507" s="52">
        <f t="shared" si="24"/>
        <v>27</v>
      </c>
      <c r="X507" s="52">
        <f t="shared" si="23"/>
        <v>1</v>
      </c>
      <c r="Y507" s="52">
        <f t="shared" si="25"/>
        <v>2</v>
      </c>
      <c r="Z507" s="51"/>
      <c r="AA507" s="51" t="s">
        <v>22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ht="26.4" x14ac:dyDescent="0.3">
      <c r="A508" s="68">
        <v>4858</v>
      </c>
      <c r="B508" s="69">
        <v>2016</v>
      </c>
      <c r="C508" s="70" t="s">
        <v>105</v>
      </c>
      <c r="D508" s="70" t="s">
        <v>106</v>
      </c>
      <c r="E508" s="70" t="s">
        <v>26</v>
      </c>
      <c r="F508" s="70" t="s">
        <v>25</v>
      </c>
      <c r="G508" s="71">
        <v>1</v>
      </c>
      <c r="H508" s="68">
        <v>15177</v>
      </c>
      <c r="I508" s="70" t="s">
        <v>185</v>
      </c>
      <c r="J508" s="68">
        <v>18</v>
      </c>
      <c r="K508" s="68">
        <v>18</v>
      </c>
      <c r="L508" s="68"/>
      <c r="M508" s="75"/>
      <c r="N508" s="75"/>
      <c r="O508" s="75"/>
      <c r="P508" s="75"/>
      <c r="Q508" s="75"/>
      <c r="R508" s="75"/>
      <c r="S508" s="72"/>
      <c r="T508" s="73"/>
      <c r="U508" s="68"/>
      <c r="V508" s="68"/>
      <c r="W508" s="52">
        <f t="shared" si="24"/>
        <v>27</v>
      </c>
      <c r="X508" s="52">
        <f t="shared" si="23"/>
        <v>1</v>
      </c>
      <c r="Y508" s="52">
        <f t="shared" si="25"/>
        <v>2</v>
      </c>
      <c r="Z508" s="51"/>
      <c r="AA508" s="51" t="s">
        <v>22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ht="26.4" x14ac:dyDescent="0.3">
      <c r="A509" s="68">
        <v>4858</v>
      </c>
      <c r="B509" s="69">
        <v>2016</v>
      </c>
      <c r="C509" s="70" t="s">
        <v>38</v>
      </c>
      <c r="D509" s="70" t="s">
        <v>39</v>
      </c>
      <c r="E509" s="70" t="s">
        <v>20</v>
      </c>
      <c r="F509" s="70" t="s">
        <v>21</v>
      </c>
      <c r="G509" s="71">
        <v>0.5</v>
      </c>
      <c r="H509" s="68">
        <v>15177</v>
      </c>
      <c r="I509" s="70" t="s">
        <v>40</v>
      </c>
      <c r="J509" s="68"/>
      <c r="K509" s="68"/>
      <c r="L509" s="68">
        <v>68</v>
      </c>
      <c r="M509" s="75"/>
      <c r="N509" s="75"/>
      <c r="O509" s="75"/>
      <c r="P509" s="75"/>
      <c r="Q509" s="75"/>
      <c r="R509" s="75"/>
      <c r="S509" s="72"/>
      <c r="T509" s="73">
        <v>6</v>
      </c>
      <c r="U509" s="68"/>
      <c r="V509" s="68"/>
      <c r="W509" s="52">
        <f t="shared" si="24"/>
        <v>27</v>
      </c>
      <c r="X509" s="52">
        <f t="shared" si="23"/>
        <v>1</v>
      </c>
      <c r="Y509" s="52">
        <f t="shared" si="25"/>
        <v>2</v>
      </c>
      <c r="Z509" s="51"/>
      <c r="AA509" s="51" t="s">
        <v>22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ht="26.4" x14ac:dyDescent="0.3">
      <c r="A510" s="68">
        <v>4858</v>
      </c>
      <c r="B510" s="69">
        <v>2016</v>
      </c>
      <c r="C510" s="70" t="s">
        <v>38</v>
      </c>
      <c r="D510" s="70" t="s">
        <v>60</v>
      </c>
      <c r="E510" s="70" t="s">
        <v>20</v>
      </c>
      <c r="F510" s="70" t="s">
        <v>21</v>
      </c>
      <c r="G510" s="71">
        <v>0.75</v>
      </c>
      <c r="H510" s="68">
        <v>15177</v>
      </c>
      <c r="I510" s="70" t="s">
        <v>40</v>
      </c>
      <c r="J510" s="68"/>
      <c r="K510" s="68"/>
      <c r="L510" s="68">
        <v>68</v>
      </c>
      <c r="M510" s="75"/>
      <c r="N510" s="75"/>
      <c r="O510" s="75"/>
      <c r="P510" s="75"/>
      <c r="Q510" s="75"/>
      <c r="R510" s="75"/>
      <c r="S510" s="72"/>
      <c r="T510" s="73">
        <v>18</v>
      </c>
      <c r="U510" s="68"/>
      <c r="V510" s="68"/>
      <c r="W510" s="52">
        <f t="shared" si="24"/>
        <v>27</v>
      </c>
      <c r="X510" s="52">
        <f t="shared" si="23"/>
        <v>1</v>
      </c>
      <c r="Y510" s="52">
        <f t="shared" si="25"/>
        <v>2</v>
      </c>
      <c r="Z510" s="51"/>
      <c r="AA510" s="51" t="s">
        <v>22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ht="26.4" x14ac:dyDescent="0.3">
      <c r="A511" s="68">
        <v>4858</v>
      </c>
      <c r="B511" s="69">
        <v>2016</v>
      </c>
      <c r="C511" s="70" t="s">
        <v>42</v>
      </c>
      <c r="D511" s="70" t="s">
        <v>43</v>
      </c>
      <c r="E511" s="70" t="s">
        <v>20</v>
      </c>
      <c r="F511" s="70" t="s">
        <v>21</v>
      </c>
      <c r="G511" s="71">
        <v>0.12</v>
      </c>
      <c r="H511" s="68">
        <v>15177</v>
      </c>
      <c r="I511" s="70" t="s">
        <v>44</v>
      </c>
      <c r="J511" s="68">
        <v>18</v>
      </c>
      <c r="K511" s="68">
        <v>18</v>
      </c>
      <c r="L511" s="68"/>
      <c r="M511" s="75"/>
      <c r="N511" s="75"/>
      <c r="O511" s="75"/>
      <c r="P511" s="75">
        <v>1</v>
      </c>
      <c r="Q511" s="75"/>
      <c r="R511" s="75"/>
      <c r="S511" s="72"/>
      <c r="T511" s="73"/>
      <c r="U511" s="68"/>
      <c r="V511" s="68"/>
      <c r="W511" s="52">
        <f t="shared" si="24"/>
        <v>27</v>
      </c>
      <c r="X511" s="52">
        <f t="shared" si="23"/>
        <v>1</v>
      </c>
      <c r="Y511" s="52">
        <f t="shared" si="25"/>
        <v>2</v>
      </c>
      <c r="Z511" s="51"/>
      <c r="AA511" s="51" t="s">
        <v>22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ht="26.4" x14ac:dyDescent="0.3">
      <c r="A512" s="68">
        <v>4858</v>
      </c>
      <c r="B512" s="69">
        <v>2016</v>
      </c>
      <c r="C512" s="70" t="s">
        <v>101</v>
      </c>
      <c r="D512" s="70" t="s">
        <v>186</v>
      </c>
      <c r="E512" s="70" t="s">
        <v>103</v>
      </c>
      <c r="F512" s="70" t="s">
        <v>25</v>
      </c>
      <c r="G512" s="71">
        <v>0.5</v>
      </c>
      <c r="H512" s="68">
        <v>15177</v>
      </c>
      <c r="I512" s="70" t="s">
        <v>109</v>
      </c>
      <c r="J512" s="68">
        <v>18</v>
      </c>
      <c r="K512" s="68">
        <v>18</v>
      </c>
      <c r="L512" s="68"/>
      <c r="M512" s="75"/>
      <c r="N512" s="75"/>
      <c r="O512" s="75"/>
      <c r="P512" s="75">
        <v>1</v>
      </c>
      <c r="Q512" s="75"/>
      <c r="R512" s="75"/>
      <c r="S512" s="72"/>
      <c r="T512" s="73"/>
      <c r="U512" s="68"/>
      <c r="V512" s="68"/>
      <c r="W512" s="52">
        <f t="shared" si="24"/>
        <v>27</v>
      </c>
      <c r="X512" s="52">
        <f t="shared" si="23"/>
        <v>1</v>
      </c>
      <c r="Y512" s="52">
        <f t="shared" si="25"/>
        <v>2</v>
      </c>
      <c r="Z512" s="51"/>
      <c r="AA512" s="51" t="s">
        <v>22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x14ac:dyDescent="0.3">
      <c r="A513" s="68">
        <v>4858</v>
      </c>
      <c r="B513" s="69">
        <v>2016</v>
      </c>
      <c r="C513" s="70" t="s">
        <v>48</v>
      </c>
      <c r="D513" s="70" t="s">
        <v>138</v>
      </c>
      <c r="E513" s="70" t="s">
        <v>55</v>
      </c>
      <c r="F513" s="70" t="s">
        <v>23</v>
      </c>
      <c r="G513" s="71">
        <v>1</v>
      </c>
      <c r="H513" s="68">
        <v>15177</v>
      </c>
      <c r="I513" s="70" t="s">
        <v>51</v>
      </c>
      <c r="J513" s="68">
        <v>36</v>
      </c>
      <c r="K513" s="68"/>
      <c r="L513" s="68">
        <v>144</v>
      </c>
      <c r="M513" s="75"/>
      <c r="N513" s="75"/>
      <c r="O513" s="75">
        <v>1</v>
      </c>
      <c r="P513" s="75">
        <v>1</v>
      </c>
      <c r="Q513" s="75"/>
      <c r="R513" s="75"/>
      <c r="S513" s="72"/>
      <c r="T513" s="73"/>
      <c r="U513" s="68"/>
      <c r="V513" s="68"/>
      <c r="W513" s="52">
        <f t="shared" si="24"/>
        <v>27</v>
      </c>
      <c r="X513" s="52">
        <f t="shared" si="23"/>
        <v>1</v>
      </c>
      <c r="Y513" s="52">
        <f t="shared" si="25"/>
        <v>2</v>
      </c>
      <c r="Z513" s="51"/>
      <c r="AA513" s="51" t="s">
        <v>22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ht="26.4" x14ac:dyDescent="0.3">
      <c r="A514" s="68">
        <v>4858</v>
      </c>
      <c r="B514" s="69">
        <v>2016</v>
      </c>
      <c r="C514" s="70" t="s">
        <v>1</v>
      </c>
      <c r="D514" s="70" t="s">
        <v>116</v>
      </c>
      <c r="E514" s="70" t="s">
        <v>90</v>
      </c>
      <c r="F514" s="70" t="s">
        <v>25</v>
      </c>
      <c r="G514" s="71">
        <v>0.5</v>
      </c>
      <c r="H514" s="68">
        <v>15177</v>
      </c>
      <c r="I514" s="70" t="s">
        <v>53</v>
      </c>
      <c r="J514" s="68">
        <v>18</v>
      </c>
      <c r="K514" s="68">
        <v>18</v>
      </c>
      <c r="L514" s="68"/>
      <c r="M514" s="75"/>
      <c r="N514" s="75"/>
      <c r="O514" s="75"/>
      <c r="P514" s="75">
        <v>1</v>
      </c>
      <c r="Q514" s="75"/>
      <c r="R514" s="75"/>
      <c r="S514" s="72"/>
      <c r="T514" s="73"/>
      <c r="U514" s="68"/>
      <c r="V514" s="68"/>
      <c r="W514" s="52">
        <f t="shared" si="24"/>
        <v>27</v>
      </c>
      <c r="X514" s="52">
        <f t="shared" si="23"/>
        <v>1</v>
      </c>
      <c r="Y514" s="52">
        <f t="shared" si="25"/>
        <v>2</v>
      </c>
      <c r="Z514" s="51"/>
      <c r="AA514" s="51" t="s">
        <v>22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ht="26.4" x14ac:dyDescent="0.3">
      <c r="A515" s="68">
        <v>4858</v>
      </c>
      <c r="B515" s="69">
        <v>2017</v>
      </c>
      <c r="C515" s="70" t="s">
        <v>117</v>
      </c>
      <c r="D515" s="70" t="s">
        <v>118</v>
      </c>
      <c r="E515" s="70" t="s">
        <v>24</v>
      </c>
      <c r="F515" s="70" t="s">
        <v>25</v>
      </c>
      <c r="G515" s="71">
        <v>1</v>
      </c>
      <c r="H515" s="68">
        <v>16002</v>
      </c>
      <c r="I515" s="70" t="s">
        <v>228</v>
      </c>
      <c r="J515" s="68">
        <v>17</v>
      </c>
      <c r="K515" s="68"/>
      <c r="L515" s="68"/>
      <c r="M515" s="75"/>
      <c r="N515" s="75"/>
      <c r="O515" s="75"/>
      <c r="P515" s="75">
        <v>1</v>
      </c>
      <c r="Q515" s="75"/>
      <c r="R515" s="75"/>
      <c r="S515" s="72"/>
      <c r="T515" s="73"/>
      <c r="U515" s="68"/>
      <c r="V515" s="68"/>
      <c r="W515" s="52">
        <f t="shared" si="24"/>
        <v>27</v>
      </c>
      <c r="X515" s="52">
        <f t="shared" si="23"/>
        <v>1</v>
      </c>
      <c r="Y515" s="52">
        <f t="shared" si="25"/>
        <v>2</v>
      </c>
      <c r="Z515" s="51"/>
      <c r="AA515" s="51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ht="26.4" x14ac:dyDescent="0.3">
      <c r="A516" s="68">
        <v>4858</v>
      </c>
      <c r="B516" s="69">
        <v>2017</v>
      </c>
      <c r="C516" s="70" t="s">
        <v>117</v>
      </c>
      <c r="D516" s="70" t="s">
        <v>119</v>
      </c>
      <c r="E516" s="70" t="s">
        <v>24</v>
      </c>
      <c r="F516" s="70" t="s">
        <v>25</v>
      </c>
      <c r="G516" s="71">
        <v>1</v>
      </c>
      <c r="H516" s="68">
        <v>16002</v>
      </c>
      <c r="I516" s="70" t="s">
        <v>187</v>
      </c>
      <c r="J516" s="68">
        <v>17</v>
      </c>
      <c r="K516" s="68"/>
      <c r="L516" s="68"/>
      <c r="M516" s="75"/>
      <c r="N516" s="75"/>
      <c r="O516" s="75"/>
      <c r="P516" s="75">
        <v>1</v>
      </c>
      <c r="Q516" s="75"/>
      <c r="R516" s="75"/>
      <c r="S516" s="72"/>
      <c r="T516" s="73"/>
      <c r="U516" s="68"/>
      <c r="V516" s="68"/>
      <c r="W516" s="52">
        <f t="shared" si="24"/>
        <v>27</v>
      </c>
      <c r="X516" s="52">
        <f t="shared" ref="X516:X579" si="26">ROUNDUP(W516/30,0)</f>
        <v>1</v>
      </c>
      <c r="Y516" s="52">
        <f t="shared" si="25"/>
        <v>2</v>
      </c>
      <c r="Z516" s="51"/>
      <c r="AA516" s="51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ht="26.4" x14ac:dyDescent="0.3">
      <c r="A517" s="68">
        <v>4858</v>
      </c>
      <c r="B517" s="69">
        <v>2017</v>
      </c>
      <c r="C517" s="70"/>
      <c r="D517" s="70" t="s">
        <v>96</v>
      </c>
      <c r="E517" s="70" t="s">
        <v>80</v>
      </c>
      <c r="F517" s="70" t="s">
        <v>25</v>
      </c>
      <c r="G517" s="71"/>
      <c r="H517" s="68">
        <v>16002</v>
      </c>
      <c r="I517" s="70" t="s">
        <v>46</v>
      </c>
      <c r="J517" s="68"/>
      <c r="K517" s="68">
        <v>28</v>
      </c>
      <c r="L517" s="68"/>
      <c r="M517" s="75">
        <v>1</v>
      </c>
      <c r="N517" s="75"/>
      <c r="O517" s="75"/>
      <c r="P517" s="75">
        <v>1</v>
      </c>
      <c r="Q517" s="75"/>
      <c r="R517" s="75"/>
      <c r="S517" s="72"/>
      <c r="T517" s="73"/>
      <c r="U517" s="68"/>
      <c r="V517" s="68"/>
      <c r="W517" s="52">
        <f t="shared" si="24"/>
        <v>27</v>
      </c>
      <c r="X517" s="52">
        <f t="shared" si="26"/>
        <v>1</v>
      </c>
      <c r="Y517" s="52">
        <f t="shared" si="25"/>
        <v>2</v>
      </c>
      <c r="Z517" s="51"/>
      <c r="AA517" s="51" t="s">
        <v>22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ht="26.4" x14ac:dyDescent="0.3">
      <c r="A518" s="68">
        <v>4858</v>
      </c>
      <c r="B518" s="69">
        <v>2017</v>
      </c>
      <c r="C518" s="70" t="s">
        <v>38</v>
      </c>
      <c r="D518" s="70" t="s">
        <v>59</v>
      </c>
      <c r="E518" s="70" t="s">
        <v>20</v>
      </c>
      <c r="F518" s="70" t="s">
        <v>21</v>
      </c>
      <c r="G518" s="71">
        <v>1</v>
      </c>
      <c r="H518" s="68">
        <v>16002</v>
      </c>
      <c r="I518" s="70" t="s">
        <v>137</v>
      </c>
      <c r="J518" s="68"/>
      <c r="K518" s="68"/>
      <c r="L518" s="68">
        <v>36</v>
      </c>
      <c r="M518" s="75">
        <v>1</v>
      </c>
      <c r="N518" s="75"/>
      <c r="O518" s="75"/>
      <c r="P518" s="75">
        <v>1</v>
      </c>
      <c r="Q518" s="75"/>
      <c r="R518" s="75"/>
      <c r="S518" s="72"/>
      <c r="T518" s="73"/>
      <c r="U518" s="68"/>
      <c r="V518" s="68"/>
      <c r="W518" s="52">
        <f t="shared" si="24"/>
        <v>27</v>
      </c>
      <c r="X518" s="52">
        <f t="shared" si="26"/>
        <v>1</v>
      </c>
      <c r="Y518" s="52">
        <f t="shared" si="25"/>
        <v>2</v>
      </c>
      <c r="Z518" s="51"/>
      <c r="AA518" s="51" t="s">
        <v>22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ht="26.4" x14ac:dyDescent="0.3">
      <c r="A519" s="68">
        <v>4858</v>
      </c>
      <c r="B519" s="69">
        <v>2017</v>
      </c>
      <c r="C519" s="70" t="s">
        <v>38</v>
      </c>
      <c r="D519" s="70" t="s">
        <v>60</v>
      </c>
      <c r="E519" s="70" t="s">
        <v>20</v>
      </c>
      <c r="F519" s="70" t="s">
        <v>21</v>
      </c>
      <c r="G519" s="71">
        <v>0.75</v>
      </c>
      <c r="H519" s="68">
        <v>16002</v>
      </c>
      <c r="I519" s="70" t="s">
        <v>136</v>
      </c>
      <c r="J519" s="68"/>
      <c r="K519" s="68"/>
      <c r="L519" s="68">
        <v>108</v>
      </c>
      <c r="M519" s="75">
        <v>1</v>
      </c>
      <c r="N519" s="75"/>
      <c r="O519" s="75">
        <v>1</v>
      </c>
      <c r="P519" s="75"/>
      <c r="Q519" s="75"/>
      <c r="R519" s="75"/>
      <c r="S519" s="72"/>
      <c r="T519" s="73"/>
      <c r="U519" s="68"/>
      <c r="V519" s="68"/>
      <c r="W519" s="52">
        <f t="shared" si="24"/>
        <v>27</v>
      </c>
      <c r="X519" s="52">
        <f t="shared" si="26"/>
        <v>1</v>
      </c>
      <c r="Y519" s="52">
        <f t="shared" si="25"/>
        <v>2</v>
      </c>
      <c r="Z519" s="51"/>
      <c r="AA519" s="51" t="s">
        <v>22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ht="26.4" x14ac:dyDescent="0.3">
      <c r="A520" s="68">
        <v>4858</v>
      </c>
      <c r="B520" s="69">
        <v>2017</v>
      </c>
      <c r="C520" s="70" t="s">
        <v>38</v>
      </c>
      <c r="D520" s="70" t="s">
        <v>60</v>
      </c>
      <c r="E520" s="70" t="s">
        <v>20</v>
      </c>
      <c r="F520" s="70" t="s">
        <v>21</v>
      </c>
      <c r="G520" s="71">
        <v>0.75</v>
      </c>
      <c r="H520" s="68">
        <v>16002</v>
      </c>
      <c r="I520" s="70" t="s">
        <v>137</v>
      </c>
      <c r="J520" s="68"/>
      <c r="K520" s="68"/>
      <c r="L520" s="68">
        <v>36</v>
      </c>
      <c r="M520" s="75">
        <v>1</v>
      </c>
      <c r="N520" s="75"/>
      <c r="O520" s="75"/>
      <c r="P520" s="75">
        <v>1</v>
      </c>
      <c r="Q520" s="75"/>
      <c r="R520" s="75"/>
      <c r="S520" s="72"/>
      <c r="T520" s="73"/>
      <c r="U520" s="68"/>
      <c r="V520" s="68"/>
      <c r="W520" s="52">
        <f t="shared" ref="W520:W583" si="27">IFERROR(INDEX($AD$11:$BE$11,1,MATCH(H520,$AD$4:$BE$4,0)),IFERROR(MOD(H520,12)+21,10))</f>
        <v>27</v>
      </c>
      <c r="X520" s="52">
        <f t="shared" si="26"/>
        <v>1</v>
      </c>
      <c r="Y520" s="52">
        <f t="shared" ref="Y520:Y583" si="28">ROUNDUP(W520/15,0)</f>
        <v>2</v>
      </c>
      <c r="Z520" s="51"/>
      <c r="AA520" s="51" t="s">
        <v>22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x14ac:dyDescent="0.3">
      <c r="A521" s="68">
        <v>4858</v>
      </c>
      <c r="B521" s="69">
        <v>2017</v>
      </c>
      <c r="C521" s="70" t="s">
        <v>48</v>
      </c>
      <c r="D521" s="70" t="s">
        <v>138</v>
      </c>
      <c r="E521" s="70" t="s">
        <v>55</v>
      </c>
      <c r="F521" s="70" t="s">
        <v>23</v>
      </c>
      <c r="G521" s="71">
        <v>1</v>
      </c>
      <c r="H521" s="68">
        <v>16002</v>
      </c>
      <c r="I521" s="70" t="s">
        <v>51</v>
      </c>
      <c r="J521" s="68">
        <v>18</v>
      </c>
      <c r="K521" s="68"/>
      <c r="L521" s="68">
        <v>72</v>
      </c>
      <c r="M521" s="75">
        <v>1</v>
      </c>
      <c r="N521" s="75">
        <v>1</v>
      </c>
      <c r="O521" s="75"/>
      <c r="P521" s="75"/>
      <c r="Q521" s="75"/>
      <c r="R521" s="75"/>
      <c r="S521" s="72"/>
      <c r="T521" s="73"/>
      <c r="U521" s="68"/>
      <c r="V521" s="68"/>
      <c r="W521" s="52">
        <f t="shared" si="27"/>
        <v>27</v>
      </c>
      <c r="X521" s="52">
        <f t="shared" si="26"/>
        <v>1</v>
      </c>
      <c r="Y521" s="52">
        <f t="shared" si="28"/>
        <v>2</v>
      </c>
      <c r="Z521" s="51"/>
      <c r="AA521" s="51" t="s">
        <v>22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ht="26.4" x14ac:dyDescent="0.3">
      <c r="A522" s="68">
        <v>4858</v>
      </c>
      <c r="B522" s="69">
        <v>2018</v>
      </c>
      <c r="C522" s="70" t="s">
        <v>31</v>
      </c>
      <c r="D522" s="70" t="s">
        <v>32</v>
      </c>
      <c r="E522" s="70" t="s">
        <v>33</v>
      </c>
      <c r="F522" s="70" t="s">
        <v>25</v>
      </c>
      <c r="G522" s="71">
        <v>1</v>
      </c>
      <c r="H522" s="68">
        <v>17232</v>
      </c>
      <c r="I522" s="70" t="s">
        <v>139</v>
      </c>
      <c r="J522" s="68">
        <v>12</v>
      </c>
      <c r="K522" s="68"/>
      <c r="L522" s="68">
        <v>48</v>
      </c>
      <c r="M522" s="75">
        <v>1</v>
      </c>
      <c r="N522" s="75"/>
      <c r="O522" s="75"/>
      <c r="P522" s="75">
        <v>1</v>
      </c>
      <c r="Q522" s="75"/>
      <c r="R522" s="75"/>
      <c r="S522" s="72"/>
      <c r="T522" s="73"/>
      <c r="U522" s="68"/>
      <c r="V522" s="68"/>
      <c r="W522" s="52">
        <f t="shared" si="27"/>
        <v>27</v>
      </c>
      <c r="X522" s="52">
        <f t="shared" si="26"/>
        <v>1</v>
      </c>
      <c r="Y522" s="52">
        <f t="shared" si="28"/>
        <v>2</v>
      </c>
      <c r="Z522" s="51"/>
      <c r="AA522" s="51" t="s">
        <v>22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ht="26.4" x14ac:dyDescent="0.3">
      <c r="A523" s="68">
        <v>4858</v>
      </c>
      <c r="B523" s="69">
        <v>2018</v>
      </c>
      <c r="C523" s="70" t="s">
        <v>77</v>
      </c>
      <c r="D523" s="70" t="s">
        <v>99</v>
      </c>
      <c r="E523" s="70" t="s">
        <v>26</v>
      </c>
      <c r="F523" s="70" t="s">
        <v>25</v>
      </c>
      <c r="G523" s="71">
        <v>0.75</v>
      </c>
      <c r="H523" s="68">
        <v>17232</v>
      </c>
      <c r="I523" s="70" t="s">
        <v>190</v>
      </c>
      <c r="J523" s="68">
        <v>18</v>
      </c>
      <c r="K523" s="68">
        <v>18</v>
      </c>
      <c r="L523" s="68"/>
      <c r="M523" s="75"/>
      <c r="N523" s="75"/>
      <c r="O523" s="75"/>
      <c r="P523" s="75"/>
      <c r="Q523" s="75"/>
      <c r="R523" s="75"/>
      <c r="S523" s="72"/>
      <c r="T523" s="73"/>
      <c r="U523" s="68"/>
      <c r="V523" s="68"/>
      <c r="W523" s="52">
        <f t="shared" si="27"/>
        <v>27</v>
      </c>
      <c r="X523" s="52">
        <f t="shared" si="26"/>
        <v>1</v>
      </c>
      <c r="Y523" s="52">
        <f t="shared" si="28"/>
        <v>2</v>
      </c>
      <c r="Z523" s="51"/>
      <c r="AA523" s="51" t="s">
        <v>22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ht="26.4" x14ac:dyDescent="0.3">
      <c r="A524" s="68">
        <v>4858</v>
      </c>
      <c r="B524" s="69">
        <v>2018</v>
      </c>
      <c r="C524" s="70" t="s">
        <v>38</v>
      </c>
      <c r="D524" s="70" t="s">
        <v>150</v>
      </c>
      <c r="E524" s="70" t="s">
        <v>27</v>
      </c>
      <c r="F524" s="70" t="s">
        <v>25</v>
      </c>
      <c r="G524" s="71"/>
      <c r="H524" s="68">
        <v>17232</v>
      </c>
      <c r="I524" s="70" t="s">
        <v>151</v>
      </c>
      <c r="J524" s="68"/>
      <c r="K524" s="68"/>
      <c r="L524" s="68">
        <v>36</v>
      </c>
      <c r="M524" s="75">
        <v>1</v>
      </c>
      <c r="N524" s="75"/>
      <c r="O524" s="75"/>
      <c r="P524" s="75">
        <v>1</v>
      </c>
      <c r="Q524" s="75"/>
      <c r="R524" s="75"/>
      <c r="S524" s="72"/>
      <c r="T524" s="73"/>
      <c r="U524" s="68"/>
      <c r="V524" s="68"/>
      <c r="W524" s="52">
        <f t="shared" si="27"/>
        <v>27</v>
      </c>
      <c r="X524" s="52">
        <f t="shared" si="26"/>
        <v>1</v>
      </c>
      <c r="Y524" s="52">
        <f t="shared" si="28"/>
        <v>2</v>
      </c>
      <c r="Z524" s="51"/>
      <c r="AA524" s="51" t="s">
        <v>22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3">
      <c r="A525" s="68">
        <v>4858</v>
      </c>
      <c r="B525" s="69">
        <v>2018</v>
      </c>
      <c r="C525" s="70" t="s">
        <v>38</v>
      </c>
      <c r="D525" s="70" t="s">
        <v>226</v>
      </c>
      <c r="E525" s="70" t="s">
        <v>94</v>
      </c>
      <c r="F525" s="70" t="s">
        <v>25</v>
      </c>
      <c r="G525" s="71">
        <v>1</v>
      </c>
      <c r="H525" s="68">
        <v>17232</v>
      </c>
      <c r="I525" s="70" t="s">
        <v>230</v>
      </c>
      <c r="J525" s="68"/>
      <c r="K525" s="68"/>
      <c r="L525" s="68">
        <v>54</v>
      </c>
      <c r="M525" s="75">
        <v>1</v>
      </c>
      <c r="N525" s="75"/>
      <c r="O525" s="75">
        <v>1</v>
      </c>
      <c r="P525" s="75"/>
      <c r="Q525" s="75"/>
      <c r="R525" s="75"/>
      <c r="S525" s="72"/>
      <c r="T525" s="73"/>
      <c r="U525" s="68"/>
      <c r="V525" s="68"/>
      <c r="W525" s="52">
        <f t="shared" si="27"/>
        <v>27</v>
      </c>
      <c r="X525" s="52">
        <f t="shared" si="26"/>
        <v>1</v>
      </c>
      <c r="Y525" s="52">
        <f t="shared" si="28"/>
        <v>2</v>
      </c>
      <c r="Z525" s="51"/>
      <c r="AA525" s="51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ht="26.4" x14ac:dyDescent="0.3">
      <c r="A526" s="68">
        <v>4858</v>
      </c>
      <c r="B526" s="69">
        <v>2018</v>
      </c>
      <c r="C526" s="70" t="s">
        <v>38</v>
      </c>
      <c r="D526" s="70" t="s">
        <v>60</v>
      </c>
      <c r="E526" s="70" t="s">
        <v>20</v>
      </c>
      <c r="F526" s="70" t="s">
        <v>21</v>
      </c>
      <c r="G526" s="71">
        <v>0.5</v>
      </c>
      <c r="H526" s="68">
        <v>17232</v>
      </c>
      <c r="I526" s="70" t="s">
        <v>137</v>
      </c>
      <c r="J526" s="68"/>
      <c r="K526" s="68"/>
      <c r="L526" s="68">
        <v>36</v>
      </c>
      <c r="M526" s="75">
        <v>1</v>
      </c>
      <c r="N526" s="75"/>
      <c r="O526" s="75"/>
      <c r="P526" s="75">
        <v>1</v>
      </c>
      <c r="Q526" s="75"/>
      <c r="R526" s="75"/>
      <c r="S526" s="72"/>
      <c r="T526" s="73"/>
      <c r="U526" s="68"/>
      <c r="V526" s="68"/>
      <c r="W526" s="52">
        <f t="shared" si="27"/>
        <v>27</v>
      </c>
      <c r="X526" s="52">
        <f t="shared" si="26"/>
        <v>1</v>
      </c>
      <c r="Y526" s="52">
        <f t="shared" si="28"/>
        <v>2</v>
      </c>
      <c r="Z526" s="51"/>
      <c r="AA526" s="51" t="s">
        <v>22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ht="26.4" x14ac:dyDescent="0.3">
      <c r="A527" s="68">
        <v>4858</v>
      </c>
      <c r="B527" s="69">
        <v>2018</v>
      </c>
      <c r="C527" s="70" t="s">
        <v>38</v>
      </c>
      <c r="D527" s="70" t="s">
        <v>41</v>
      </c>
      <c r="E527" s="70" t="s">
        <v>27</v>
      </c>
      <c r="F527" s="70" t="s">
        <v>25</v>
      </c>
      <c r="G527" s="71">
        <v>1</v>
      </c>
      <c r="H527" s="68">
        <v>17232</v>
      </c>
      <c r="I527" s="70" t="s">
        <v>230</v>
      </c>
      <c r="J527" s="68"/>
      <c r="K527" s="68"/>
      <c r="L527" s="68">
        <v>54</v>
      </c>
      <c r="M527" s="75">
        <v>1</v>
      </c>
      <c r="N527" s="75"/>
      <c r="O527" s="75">
        <v>1</v>
      </c>
      <c r="P527" s="75"/>
      <c r="Q527" s="75"/>
      <c r="R527" s="75"/>
      <c r="S527" s="72"/>
      <c r="T527" s="73"/>
      <c r="U527" s="68"/>
      <c r="V527" s="68"/>
      <c r="W527" s="52">
        <f t="shared" si="27"/>
        <v>27</v>
      </c>
      <c r="X527" s="52">
        <f t="shared" si="26"/>
        <v>1</v>
      </c>
      <c r="Y527" s="52">
        <f t="shared" si="28"/>
        <v>2</v>
      </c>
      <c r="Z527" s="51"/>
      <c r="AA527" s="51" t="s">
        <v>22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ht="26.4" x14ac:dyDescent="0.3">
      <c r="A528" s="68">
        <v>4858</v>
      </c>
      <c r="B528" s="69">
        <v>2018</v>
      </c>
      <c r="C528" s="70" t="s">
        <v>38</v>
      </c>
      <c r="D528" s="70" t="s">
        <v>41</v>
      </c>
      <c r="E528" s="70" t="s">
        <v>27</v>
      </c>
      <c r="F528" s="70" t="s">
        <v>25</v>
      </c>
      <c r="G528" s="71">
        <v>1</v>
      </c>
      <c r="H528" s="68">
        <v>17232</v>
      </c>
      <c r="I528" s="70" t="s">
        <v>137</v>
      </c>
      <c r="J528" s="68"/>
      <c r="K528" s="68"/>
      <c r="L528" s="68">
        <v>36</v>
      </c>
      <c r="M528" s="75">
        <v>1</v>
      </c>
      <c r="N528" s="75"/>
      <c r="O528" s="75"/>
      <c r="P528" s="75">
        <v>1</v>
      </c>
      <c r="Q528" s="75"/>
      <c r="R528" s="75"/>
      <c r="S528" s="72"/>
      <c r="T528" s="73"/>
      <c r="U528" s="68"/>
      <c r="V528" s="68"/>
      <c r="W528" s="52">
        <f t="shared" si="27"/>
        <v>27</v>
      </c>
      <c r="X528" s="52">
        <f t="shared" si="26"/>
        <v>1</v>
      </c>
      <c r="Y528" s="52">
        <f t="shared" si="28"/>
        <v>2</v>
      </c>
      <c r="Z528" s="51"/>
      <c r="AA528" s="51" t="s">
        <v>22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ht="26.4" x14ac:dyDescent="0.3">
      <c r="A529" s="68">
        <v>4858</v>
      </c>
      <c r="B529" s="69">
        <v>2018</v>
      </c>
      <c r="C529" s="70" t="s">
        <v>38</v>
      </c>
      <c r="D529" s="70" t="s">
        <v>231</v>
      </c>
      <c r="E529" s="70" t="s">
        <v>20</v>
      </c>
      <c r="F529" s="70" t="s">
        <v>21</v>
      </c>
      <c r="G529" s="71">
        <v>0.37</v>
      </c>
      <c r="H529" s="68">
        <v>17232</v>
      </c>
      <c r="I529" s="70" t="s">
        <v>232</v>
      </c>
      <c r="J529" s="68"/>
      <c r="K529" s="68"/>
      <c r="L529" s="68">
        <v>140</v>
      </c>
      <c r="M529" s="75">
        <v>1</v>
      </c>
      <c r="N529" s="75">
        <v>1</v>
      </c>
      <c r="O529" s="75"/>
      <c r="P529" s="75"/>
      <c r="Q529" s="75"/>
      <c r="R529" s="75"/>
      <c r="S529" s="72"/>
      <c r="T529" s="73"/>
      <c r="U529" s="68"/>
      <c r="V529" s="68"/>
      <c r="W529" s="52">
        <f t="shared" si="27"/>
        <v>27</v>
      </c>
      <c r="X529" s="52">
        <f t="shared" si="26"/>
        <v>1</v>
      </c>
      <c r="Y529" s="52">
        <f t="shared" si="28"/>
        <v>2</v>
      </c>
      <c r="Z529" s="51"/>
      <c r="AA529" s="51" t="s">
        <v>22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ht="26.4" x14ac:dyDescent="0.3">
      <c r="A530" s="77">
        <v>4858</v>
      </c>
      <c r="B530" s="78">
        <v>2018</v>
      </c>
      <c r="C530" s="78" t="s">
        <v>48</v>
      </c>
      <c r="D530" s="78" t="s">
        <v>57</v>
      </c>
      <c r="E530" s="78" t="s">
        <v>30</v>
      </c>
      <c r="F530" s="78" t="s">
        <v>25</v>
      </c>
      <c r="G530" s="78">
        <v>0.75</v>
      </c>
      <c r="H530" s="77">
        <v>17232</v>
      </c>
      <c r="I530" s="78" t="s">
        <v>191</v>
      </c>
      <c r="J530" s="77">
        <v>18</v>
      </c>
      <c r="K530" s="77">
        <v>18</v>
      </c>
      <c r="L530" s="77">
        <v>36</v>
      </c>
      <c r="M530" s="75">
        <v>1</v>
      </c>
      <c r="N530" s="75"/>
      <c r="O530" s="75">
        <v>1</v>
      </c>
      <c r="P530" s="75"/>
      <c r="Q530" s="75"/>
      <c r="R530" s="75"/>
      <c r="S530" s="72"/>
      <c r="T530" s="79"/>
      <c r="U530" s="77"/>
      <c r="V530" s="77"/>
      <c r="W530" s="52">
        <f t="shared" si="27"/>
        <v>27</v>
      </c>
      <c r="X530" s="52">
        <f t="shared" si="26"/>
        <v>1</v>
      </c>
      <c r="Y530" s="52">
        <f t="shared" si="28"/>
        <v>2</v>
      </c>
      <c r="Z530" s="53"/>
      <c r="AA530" s="53" t="s">
        <v>22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ht="26.4" x14ac:dyDescent="0.3">
      <c r="A531" s="77">
        <v>5791</v>
      </c>
      <c r="B531" s="78">
        <v>2017</v>
      </c>
      <c r="C531" s="78" t="s">
        <v>64</v>
      </c>
      <c r="D531" s="78" t="s">
        <v>65</v>
      </c>
      <c r="E531" s="78" t="s">
        <v>30</v>
      </c>
      <c r="F531" s="78" t="s">
        <v>25</v>
      </c>
      <c r="G531" s="78">
        <v>1</v>
      </c>
      <c r="H531" s="77">
        <v>16591</v>
      </c>
      <c r="I531" s="78" t="s">
        <v>175</v>
      </c>
      <c r="J531" s="77">
        <v>18</v>
      </c>
      <c r="K531" s="77">
        <v>18</v>
      </c>
      <c r="L531" s="77"/>
      <c r="M531" s="75">
        <v>1</v>
      </c>
      <c r="N531" s="75"/>
      <c r="O531" s="75"/>
      <c r="P531" s="75">
        <v>1</v>
      </c>
      <c r="Q531" s="75"/>
      <c r="R531" s="75"/>
      <c r="S531" s="72"/>
      <c r="T531" s="79"/>
      <c r="U531" s="77"/>
      <c r="V531" s="77"/>
      <c r="W531" s="52">
        <f t="shared" si="27"/>
        <v>29</v>
      </c>
      <c r="X531" s="52">
        <f t="shared" si="26"/>
        <v>1</v>
      </c>
      <c r="Y531" s="52">
        <f t="shared" si="28"/>
        <v>2</v>
      </c>
      <c r="Z531" s="53"/>
      <c r="AA531" s="53" t="s">
        <v>22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ht="26.4" x14ac:dyDescent="0.3">
      <c r="A532" s="77">
        <v>5791</v>
      </c>
      <c r="B532" s="78">
        <v>2017</v>
      </c>
      <c r="C532" s="78" t="s">
        <v>105</v>
      </c>
      <c r="D532" s="78" t="s">
        <v>106</v>
      </c>
      <c r="E532" s="78" t="s">
        <v>26</v>
      </c>
      <c r="F532" s="78" t="s">
        <v>25</v>
      </c>
      <c r="G532" s="78">
        <v>1</v>
      </c>
      <c r="H532" s="77">
        <v>16591</v>
      </c>
      <c r="I532" s="78" t="s">
        <v>205</v>
      </c>
      <c r="J532" s="77">
        <v>18</v>
      </c>
      <c r="K532" s="77">
        <v>18</v>
      </c>
      <c r="L532" s="77"/>
      <c r="M532" s="75">
        <v>1</v>
      </c>
      <c r="N532" s="75">
        <v>1</v>
      </c>
      <c r="O532" s="75"/>
      <c r="P532" s="75"/>
      <c r="Q532" s="75"/>
      <c r="R532" s="75"/>
      <c r="S532" s="72"/>
      <c r="T532" s="79"/>
      <c r="U532" s="77"/>
      <c r="V532" s="77"/>
      <c r="W532" s="52">
        <f t="shared" si="27"/>
        <v>29</v>
      </c>
      <c r="X532" s="52">
        <f t="shared" si="26"/>
        <v>1</v>
      </c>
      <c r="Y532" s="52">
        <f t="shared" si="28"/>
        <v>2</v>
      </c>
      <c r="Z532" s="53"/>
      <c r="AA532" s="53" t="s">
        <v>61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ht="26.4" x14ac:dyDescent="0.3">
      <c r="A533" s="77">
        <v>5791</v>
      </c>
      <c r="B533" s="78">
        <v>2017</v>
      </c>
      <c r="C533" s="78" t="s">
        <v>67</v>
      </c>
      <c r="D533" s="78" t="s">
        <v>110</v>
      </c>
      <c r="E533" s="78" t="s">
        <v>24</v>
      </c>
      <c r="F533" s="78" t="s">
        <v>25</v>
      </c>
      <c r="G533" s="78"/>
      <c r="H533" s="77">
        <v>16591</v>
      </c>
      <c r="I533" s="78" t="s">
        <v>195</v>
      </c>
      <c r="J533" s="77">
        <v>34</v>
      </c>
      <c r="K533" s="77">
        <v>16</v>
      </c>
      <c r="L533" s="77"/>
      <c r="M533" s="75">
        <v>1</v>
      </c>
      <c r="N533" s="75"/>
      <c r="O533" s="75">
        <v>1</v>
      </c>
      <c r="P533" s="75"/>
      <c r="Q533" s="75"/>
      <c r="R533" s="75"/>
      <c r="S533" s="72"/>
      <c r="T533" s="79"/>
      <c r="U533" s="77"/>
      <c r="V533" s="77"/>
      <c r="W533" s="52">
        <f t="shared" si="27"/>
        <v>29</v>
      </c>
      <c r="X533" s="52">
        <f t="shared" si="26"/>
        <v>1</v>
      </c>
      <c r="Y533" s="52">
        <f t="shared" si="28"/>
        <v>2</v>
      </c>
      <c r="Z533" s="53"/>
      <c r="AA533" s="53" t="s">
        <v>22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ht="26.4" x14ac:dyDescent="0.3">
      <c r="A534" s="77">
        <v>5791</v>
      </c>
      <c r="B534" s="78">
        <v>2017</v>
      </c>
      <c r="C534" s="78"/>
      <c r="D534" s="78" t="s">
        <v>112</v>
      </c>
      <c r="E534" s="78" t="s">
        <v>86</v>
      </c>
      <c r="F534" s="78" t="s">
        <v>25</v>
      </c>
      <c r="G534" s="78"/>
      <c r="H534" s="77">
        <v>16591</v>
      </c>
      <c r="I534" s="78" t="s">
        <v>198</v>
      </c>
      <c r="J534" s="77">
        <v>16</v>
      </c>
      <c r="K534" s="77">
        <v>34</v>
      </c>
      <c r="L534" s="77"/>
      <c r="M534" s="75">
        <v>1</v>
      </c>
      <c r="N534" s="75"/>
      <c r="O534" s="75">
        <v>1</v>
      </c>
      <c r="P534" s="75"/>
      <c r="Q534" s="75"/>
      <c r="R534" s="75"/>
      <c r="S534" s="72"/>
      <c r="T534" s="79"/>
      <c r="U534" s="77"/>
      <c r="V534" s="77"/>
      <c r="W534" s="52">
        <f t="shared" si="27"/>
        <v>29</v>
      </c>
      <c r="X534" s="52">
        <f t="shared" si="26"/>
        <v>1</v>
      </c>
      <c r="Y534" s="52">
        <f t="shared" si="28"/>
        <v>2</v>
      </c>
      <c r="Z534" s="53"/>
      <c r="AA534" s="53" t="s">
        <v>22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ht="26.4" x14ac:dyDescent="0.3">
      <c r="A535" s="77">
        <v>5791</v>
      </c>
      <c r="B535" s="78">
        <v>2017</v>
      </c>
      <c r="C535" s="78" t="s">
        <v>38</v>
      </c>
      <c r="D535" s="78" t="s">
        <v>59</v>
      </c>
      <c r="E535" s="78" t="s">
        <v>20</v>
      </c>
      <c r="F535" s="78" t="s">
        <v>21</v>
      </c>
      <c r="G535" s="78">
        <v>1</v>
      </c>
      <c r="H535" s="77">
        <v>16591</v>
      </c>
      <c r="I535" s="78" t="s">
        <v>194</v>
      </c>
      <c r="J535" s="77"/>
      <c r="K535" s="77"/>
      <c r="L535" s="77">
        <v>68</v>
      </c>
      <c r="M535" s="75">
        <v>1</v>
      </c>
      <c r="N535" s="75">
        <v>1</v>
      </c>
      <c r="O535" s="75"/>
      <c r="P535" s="75"/>
      <c r="Q535" s="75"/>
      <c r="R535" s="75"/>
      <c r="S535" s="72"/>
      <c r="T535" s="79"/>
      <c r="U535" s="77"/>
      <c r="V535" s="77"/>
      <c r="W535" s="52">
        <f t="shared" si="27"/>
        <v>29</v>
      </c>
      <c r="X535" s="52">
        <f t="shared" si="26"/>
        <v>1</v>
      </c>
      <c r="Y535" s="52">
        <f t="shared" si="28"/>
        <v>2</v>
      </c>
      <c r="Z535" s="53"/>
      <c r="AA535" s="53" t="s">
        <v>22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ht="26.4" x14ac:dyDescent="0.3">
      <c r="A536" s="77">
        <v>5791</v>
      </c>
      <c r="B536" s="78">
        <v>2017</v>
      </c>
      <c r="C536" s="78" t="s">
        <v>38</v>
      </c>
      <c r="D536" s="78" t="s">
        <v>79</v>
      </c>
      <c r="E536" s="78" t="s">
        <v>80</v>
      </c>
      <c r="F536" s="78" t="s">
        <v>21</v>
      </c>
      <c r="G536" s="78">
        <v>1</v>
      </c>
      <c r="H536" s="77">
        <v>16591</v>
      </c>
      <c r="I536" s="78" t="s">
        <v>194</v>
      </c>
      <c r="J536" s="77"/>
      <c r="K536" s="77"/>
      <c r="L536" s="77">
        <v>68</v>
      </c>
      <c r="M536" s="75">
        <v>1</v>
      </c>
      <c r="N536" s="75">
        <v>1</v>
      </c>
      <c r="O536" s="75"/>
      <c r="P536" s="75"/>
      <c r="Q536" s="75"/>
      <c r="R536" s="75"/>
      <c r="S536" s="72"/>
      <c r="T536" s="79"/>
      <c r="U536" s="77"/>
      <c r="V536" s="77"/>
      <c r="W536" s="52">
        <f t="shared" si="27"/>
        <v>29</v>
      </c>
      <c r="X536" s="52">
        <f t="shared" si="26"/>
        <v>1</v>
      </c>
      <c r="Y536" s="52">
        <f t="shared" si="28"/>
        <v>2</v>
      </c>
      <c r="Z536" s="53"/>
      <c r="AA536" s="53" t="s">
        <v>61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ht="26.4" x14ac:dyDescent="0.3">
      <c r="A537" s="77">
        <v>5791</v>
      </c>
      <c r="B537" s="78">
        <v>2017</v>
      </c>
      <c r="C537" s="78" t="s">
        <v>48</v>
      </c>
      <c r="D537" s="78" t="s">
        <v>49</v>
      </c>
      <c r="E537" s="78" t="s">
        <v>30</v>
      </c>
      <c r="F537" s="78" t="s">
        <v>25</v>
      </c>
      <c r="G537" s="78">
        <v>1</v>
      </c>
      <c r="H537" s="77">
        <v>16591</v>
      </c>
      <c r="I537" s="78" t="s">
        <v>206</v>
      </c>
      <c r="J537" s="77"/>
      <c r="K537" s="77"/>
      <c r="L537" s="77">
        <v>72</v>
      </c>
      <c r="M537" s="75"/>
      <c r="N537" s="75"/>
      <c r="O537" s="75">
        <v>1</v>
      </c>
      <c r="P537" s="75"/>
      <c r="Q537" s="75"/>
      <c r="R537" s="75"/>
      <c r="S537" s="72"/>
      <c r="T537" s="79"/>
      <c r="U537" s="77"/>
      <c r="V537" s="77"/>
      <c r="W537" s="52">
        <f t="shared" si="27"/>
        <v>29</v>
      </c>
      <c r="X537" s="52">
        <f t="shared" si="26"/>
        <v>1</v>
      </c>
      <c r="Y537" s="52">
        <f t="shared" si="28"/>
        <v>2</v>
      </c>
      <c r="Z537" s="53"/>
      <c r="AA537" s="53" t="s">
        <v>22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x14ac:dyDescent="0.3">
      <c r="A538" s="77">
        <v>5791</v>
      </c>
      <c r="B538" s="78">
        <v>2017</v>
      </c>
      <c r="C538" s="78" t="s">
        <v>48</v>
      </c>
      <c r="D538" s="78" t="s">
        <v>138</v>
      </c>
      <c r="E538" s="78" t="s">
        <v>55</v>
      </c>
      <c r="F538" s="78" t="s">
        <v>23</v>
      </c>
      <c r="G538" s="78">
        <v>1</v>
      </c>
      <c r="H538" s="77">
        <v>16591</v>
      </c>
      <c r="I538" s="78" t="s">
        <v>206</v>
      </c>
      <c r="J538" s="77">
        <v>36</v>
      </c>
      <c r="K538" s="77"/>
      <c r="L538" s="77"/>
      <c r="M538" s="75">
        <v>1</v>
      </c>
      <c r="N538" s="75"/>
      <c r="O538" s="75"/>
      <c r="P538" s="75"/>
      <c r="Q538" s="75"/>
      <c r="R538" s="75"/>
      <c r="S538" s="72"/>
      <c r="T538" s="79"/>
      <c r="U538" s="77"/>
      <c r="V538" s="77"/>
      <c r="W538" s="52">
        <f t="shared" si="27"/>
        <v>29</v>
      </c>
      <c r="X538" s="52">
        <f t="shared" si="26"/>
        <v>1</v>
      </c>
      <c r="Y538" s="52">
        <f t="shared" si="28"/>
        <v>2</v>
      </c>
      <c r="Z538" s="53"/>
      <c r="AA538" s="53" t="s">
        <v>22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ht="26.4" x14ac:dyDescent="0.3">
      <c r="A539" s="77">
        <v>5791</v>
      </c>
      <c r="B539" s="78">
        <v>2017</v>
      </c>
      <c r="C539" s="78" t="s">
        <v>1</v>
      </c>
      <c r="D539" s="78" t="s">
        <v>91</v>
      </c>
      <c r="E539" s="78" t="s">
        <v>20</v>
      </c>
      <c r="F539" s="78" t="s">
        <v>21</v>
      </c>
      <c r="G539" s="78">
        <v>1</v>
      </c>
      <c r="H539" s="77">
        <v>16591</v>
      </c>
      <c r="I539" s="78" t="s">
        <v>207</v>
      </c>
      <c r="J539" s="77">
        <v>24</v>
      </c>
      <c r="K539" s="77">
        <v>30</v>
      </c>
      <c r="L539" s="77"/>
      <c r="M539" s="75">
        <v>1</v>
      </c>
      <c r="N539" s="75"/>
      <c r="O539" s="75"/>
      <c r="P539" s="75">
        <v>1</v>
      </c>
      <c r="Q539" s="75"/>
      <c r="R539" s="75"/>
      <c r="S539" s="72"/>
      <c r="T539" s="79"/>
      <c r="U539" s="77"/>
      <c r="V539" s="77"/>
      <c r="W539" s="52">
        <f t="shared" si="27"/>
        <v>29</v>
      </c>
      <c r="X539" s="52">
        <f t="shared" si="26"/>
        <v>1</v>
      </c>
      <c r="Y539" s="52">
        <f t="shared" si="28"/>
        <v>2</v>
      </c>
      <c r="Z539" s="53"/>
      <c r="AA539" s="53" t="s">
        <v>22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ht="52.8" x14ac:dyDescent="0.3">
      <c r="A540" s="77">
        <v>5791</v>
      </c>
      <c r="B540" s="78">
        <v>2018</v>
      </c>
      <c r="C540" s="78" t="s">
        <v>38</v>
      </c>
      <c r="D540" s="78" t="s">
        <v>59</v>
      </c>
      <c r="E540" s="78" t="s">
        <v>20</v>
      </c>
      <c r="F540" s="78" t="s">
        <v>21</v>
      </c>
      <c r="G540" s="78">
        <v>0.75</v>
      </c>
      <c r="H540" s="77">
        <v>17236</v>
      </c>
      <c r="I540" s="78" t="s">
        <v>247</v>
      </c>
      <c r="J540" s="77"/>
      <c r="K540" s="77"/>
      <c r="L540" s="77">
        <v>36</v>
      </c>
      <c r="M540" s="75">
        <v>1</v>
      </c>
      <c r="N540" s="75"/>
      <c r="O540" s="75"/>
      <c r="P540" s="75">
        <v>1</v>
      </c>
      <c r="Q540" s="75"/>
      <c r="R540" s="75"/>
      <c r="S540" s="72"/>
      <c r="T540" s="79"/>
      <c r="U540" s="77"/>
      <c r="V540" s="77"/>
      <c r="W540" s="52">
        <f t="shared" si="27"/>
        <v>29</v>
      </c>
      <c r="X540" s="52">
        <f t="shared" si="26"/>
        <v>1</v>
      </c>
      <c r="Y540" s="52">
        <f t="shared" si="28"/>
        <v>2</v>
      </c>
      <c r="Z540" s="53"/>
      <c r="AA540" s="53" t="s">
        <v>22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ht="52.8" x14ac:dyDescent="0.3">
      <c r="A541" s="77">
        <v>5791</v>
      </c>
      <c r="B541" s="78">
        <v>2018</v>
      </c>
      <c r="C541" s="78" t="s">
        <v>38</v>
      </c>
      <c r="D541" s="78" t="s">
        <v>59</v>
      </c>
      <c r="E541" s="78" t="s">
        <v>20</v>
      </c>
      <c r="F541" s="78" t="s">
        <v>21</v>
      </c>
      <c r="G541" s="78">
        <v>0.75</v>
      </c>
      <c r="H541" s="77">
        <v>17236</v>
      </c>
      <c r="I541" s="78" t="s">
        <v>248</v>
      </c>
      <c r="J541" s="77"/>
      <c r="K541" s="77"/>
      <c r="L541" s="77">
        <v>18</v>
      </c>
      <c r="M541" s="75">
        <v>1</v>
      </c>
      <c r="N541" s="75"/>
      <c r="O541" s="75"/>
      <c r="P541" s="75">
        <v>1</v>
      </c>
      <c r="Q541" s="75"/>
      <c r="R541" s="75"/>
      <c r="S541" s="72"/>
      <c r="T541" s="79"/>
      <c r="U541" s="77"/>
      <c r="V541" s="77"/>
      <c r="W541" s="52">
        <f t="shared" si="27"/>
        <v>29</v>
      </c>
      <c r="X541" s="52">
        <f t="shared" si="26"/>
        <v>1</v>
      </c>
      <c r="Y541" s="52">
        <f t="shared" si="28"/>
        <v>2</v>
      </c>
      <c r="Z541" s="53"/>
      <c r="AA541" s="53" t="s">
        <v>22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ht="26.4" x14ac:dyDescent="0.3">
      <c r="A542" s="77">
        <v>5791</v>
      </c>
      <c r="B542" s="78">
        <v>2018</v>
      </c>
      <c r="C542" s="78" t="s">
        <v>38</v>
      </c>
      <c r="D542" s="78" t="s">
        <v>60</v>
      </c>
      <c r="E542" s="78" t="s">
        <v>20</v>
      </c>
      <c r="F542" s="78" t="s">
        <v>21</v>
      </c>
      <c r="G542" s="78">
        <v>0.5</v>
      </c>
      <c r="H542" s="77">
        <v>17236</v>
      </c>
      <c r="I542" s="78" t="s">
        <v>215</v>
      </c>
      <c r="J542" s="77">
        <v>18</v>
      </c>
      <c r="K542" s="77">
        <v>18</v>
      </c>
      <c r="L542" s="77"/>
      <c r="M542" s="75">
        <v>1</v>
      </c>
      <c r="N542" s="75"/>
      <c r="O542" s="75"/>
      <c r="P542" s="75">
        <v>1</v>
      </c>
      <c r="Q542" s="75"/>
      <c r="R542" s="75"/>
      <c r="S542" s="72"/>
      <c r="T542" s="79"/>
      <c r="U542" s="77"/>
      <c r="V542" s="77"/>
      <c r="W542" s="52">
        <f t="shared" si="27"/>
        <v>29</v>
      </c>
      <c r="X542" s="52">
        <f t="shared" si="26"/>
        <v>1</v>
      </c>
      <c r="Y542" s="52">
        <f t="shared" si="28"/>
        <v>2</v>
      </c>
      <c r="Z542" s="53"/>
      <c r="AA542" s="53" t="s">
        <v>61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ht="26.4" x14ac:dyDescent="0.3">
      <c r="A543" s="77">
        <v>5791</v>
      </c>
      <c r="B543" s="78">
        <v>2017</v>
      </c>
      <c r="C543" s="78" t="s">
        <v>329</v>
      </c>
      <c r="D543" s="78" t="s">
        <v>218</v>
      </c>
      <c r="E543" s="78" t="s">
        <v>27</v>
      </c>
      <c r="F543" s="78" t="s">
        <v>25</v>
      </c>
      <c r="G543" s="78"/>
      <c r="H543" s="77">
        <v>16591</v>
      </c>
      <c r="I543" s="78" t="s">
        <v>193</v>
      </c>
      <c r="J543" s="77">
        <v>18</v>
      </c>
      <c r="K543" s="77">
        <v>16</v>
      </c>
      <c r="L543" s="77"/>
      <c r="M543" s="75">
        <v>1</v>
      </c>
      <c r="N543" s="75"/>
      <c r="O543" s="75"/>
      <c r="P543" s="75">
        <v>1</v>
      </c>
      <c r="Q543" s="75"/>
      <c r="R543" s="75"/>
      <c r="S543" s="72"/>
      <c r="T543" s="79"/>
      <c r="U543" s="77"/>
      <c r="V543" s="77"/>
      <c r="W543" s="52">
        <f t="shared" si="27"/>
        <v>29</v>
      </c>
      <c r="X543" s="52">
        <f t="shared" si="26"/>
        <v>1</v>
      </c>
      <c r="Y543" s="52">
        <f t="shared" si="28"/>
        <v>2</v>
      </c>
      <c r="Z543" s="53"/>
      <c r="AA543" s="53" t="s">
        <v>22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ht="52.8" x14ac:dyDescent="0.3">
      <c r="A544" s="77">
        <v>5791</v>
      </c>
      <c r="B544" s="78">
        <v>2018</v>
      </c>
      <c r="C544" s="78" t="s">
        <v>38</v>
      </c>
      <c r="D544" s="78" t="s">
        <v>79</v>
      </c>
      <c r="E544" s="78" t="s">
        <v>80</v>
      </c>
      <c r="F544" s="78" t="s">
        <v>21</v>
      </c>
      <c r="G544" s="78">
        <v>1</v>
      </c>
      <c r="H544" s="77">
        <v>17236</v>
      </c>
      <c r="I544" s="78" t="s">
        <v>247</v>
      </c>
      <c r="J544" s="77"/>
      <c r="K544" s="77"/>
      <c r="L544" s="77">
        <v>36</v>
      </c>
      <c r="M544" s="75">
        <v>1</v>
      </c>
      <c r="N544" s="75"/>
      <c r="O544" s="75"/>
      <c r="P544" s="75">
        <v>1</v>
      </c>
      <c r="Q544" s="75"/>
      <c r="R544" s="75"/>
      <c r="S544" s="72"/>
      <c r="T544" s="79"/>
      <c r="U544" s="77"/>
      <c r="V544" s="77"/>
      <c r="W544" s="52">
        <f t="shared" si="27"/>
        <v>29</v>
      </c>
      <c r="X544" s="52">
        <f t="shared" si="26"/>
        <v>1</v>
      </c>
      <c r="Y544" s="52">
        <f t="shared" si="28"/>
        <v>2</v>
      </c>
      <c r="Z544" s="53"/>
      <c r="AA544" s="53" t="s">
        <v>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ht="52.8" x14ac:dyDescent="0.3">
      <c r="A545" s="77">
        <v>5791</v>
      </c>
      <c r="B545" s="78">
        <v>2018</v>
      </c>
      <c r="C545" s="78" t="s">
        <v>38</v>
      </c>
      <c r="D545" s="78" t="s">
        <v>79</v>
      </c>
      <c r="E545" s="78" t="s">
        <v>80</v>
      </c>
      <c r="F545" s="78" t="s">
        <v>21</v>
      </c>
      <c r="G545" s="78">
        <v>1</v>
      </c>
      <c r="H545" s="77">
        <v>17236</v>
      </c>
      <c r="I545" s="78" t="s">
        <v>248</v>
      </c>
      <c r="J545" s="77"/>
      <c r="K545" s="77"/>
      <c r="L545" s="77">
        <v>18</v>
      </c>
      <c r="M545" s="75">
        <v>1</v>
      </c>
      <c r="N545" s="75"/>
      <c r="O545" s="75"/>
      <c r="P545" s="75">
        <v>1</v>
      </c>
      <c r="Q545" s="75"/>
      <c r="R545" s="75"/>
      <c r="S545" s="72"/>
      <c r="T545" s="79"/>
      <c r="U545" s="77"/>
      <c r="V545" s="77"/>
      <c r="W545" s="52">
        <f t="shared" si="27"/>
        <v>29</v>
      </c>
      <c r="X545" s="52">
        <f t="shared" si="26"/>
        <v>1</v>
      </c>
      <c r="Y545" s="52">
        <f t="shared" si="28"/>
        <v>2</v>
      </c>
      <c r="Z545" s="53"/>
      <c r="AA545" s="53" t="s">
        <v>61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ht="26.4" x14ac:dyDescent="0.3">
      <c r="A546" s="77">
        <v>5791</v>
      </c>
      <c r="B546" s="78">
        <v>2018</v>
      </c>
      <c r="C546" s="78" t="s">
        <v>48</v>
      </c>
      <c r="D546" s="78" t="s">
        <v>49</v>
      </c>
      <c r="E546" s="78" t="s">
        <v>30</v>
      </c>
      <c r="F546" s="78" t="s">
        <v>25</v>
      </c>
      <c r="G546" s="78">
        <v>1</v>
      </c>
      <c r="H546" s="77">
        <v>17236</v>
      </c>
      <c r="I546" s="78" t="s">
        <v>206</v>
      </c>
      <c r="J546" s="77"/>
      <c r="K546" s="77"/>
      <c r="L546" s="77">
        <v>144</v>
      </c>
      <c r="M546" s="75"/>
      <c r="N546" s="75"/>
      <c r="O546" s="75"/>
      <c r="P546" s="75"/>
      <c r="Q546" s="75"/>
      <c r="R546" s="75"/>
      <c r="S546" s="72"/>
      <c r="T546" s="79"/>
      <c r="U546" s="77"/>
      <c r="V546" s="77"/>
      <c r="W546" s="52">
        <f t="shared" si="27"/>
        <v>29</v>
      </c>
      <c r="X546" s="52">
        <f t="shared" si="26"/>
        <v>1</v>
      </c>
      <c r="Y546" s="52">
        <f t="shared" si="28"/>
        <v>2</v>
      </c>
      <c r="Z546" s="53"/>
      <c r="AA546" s="53" t="s">
        <v>61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x14ac:dyDescent="0.3">
      <c r="A547" s="77">
        <v>5791</v>
      </c>
      <c r="B547" s="78">
        <v>2018</v>
      </c>
      <c r="C547" s="78" t="s">
        <v>48</v>
      </c>
      <c r="D547" s="78" t="s">
        <v>138</v>
      </c>
      <c r="E547" s="78" t="s">
        <v>55</v>
      </c>
      <c r="F547" s="78" t="s">
        <v>23</v>
      </c>
      <c r="G547" s="78">
        <v>1</v>
      </c>
      <c r="H547" s="77">
        <v>17236</v>
      </c>
      <c r="I547" s="78" t="s">
        <v>206</v>
      </c>
      <c r="J547" s="77">
        <v>18</v>
      </c>
      <c r="K547" s="77"/>
      <c r="L547" s="77">
        <v>72</v>
      </c>
      <c r="M547" s="75">
        <v>1</v>
      </c>
      <c r="N547" s="75">
        <v>1</v>
      </c>
      <c r="O547" s="75"/>
      <c r="P547" s="75"/>
      <c r="Q547" s="75"/>
      <c r="R547" s="75"/>
      <c r="S547" s="72"/>
      <c r="T547" s="79"/>
      <c r="U547" s="77"/>
      <c r="V547" s="77"/>
      <c r="W547" s="52">
        <f t="shared" si="27"/>
        <v>29</v>
      </c>
      <c r="X547" s="52">
        <f t="shared" si="26"/>
        <v>1</v>
      </c>
      <c r="Y547" s="52">
        <f t="shared" si="28"/>
        <v>2</v>
      </c>
      <c r="Z547" s="53"/>
      <c r="AA547" s="53" t="s">
        <v>22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ht="26.4" x14ac:dyDescent="0.3">
      <c r="A548" s="77">
        <v>6368</v>
      </c>
      <c r="B548" s="78">
        <v>2018</v>
      </c>
      <c r="C548" s="78" t="s">
        <v>64</v>
      </c>
      <c r="D548" s="78" t="s">
        <v>65</v>
      </c>
      <c r="E548" s="78" t="s">
        <v>30</v>
      </c>
      <c r="F548" s="78" t="s">
        <v>25</v>
      </c>
      <c r="G548" s="78">
        <v>1</v>
      </c>
      <c r="H548" s="77">
        <v>17043</v>
      </c>
      <c r="I548" s="78" t="s">
        <v>175</v>
      </c>
      <c r="J548" s="77">
        <v>18</v>
      </c>
      <c r="K548" s="77">
        <v>36</v>
      </c>
      <c r="L548" s="77"/>
      <c r="M548" s="75">
        <v>1</v>
      </c>
      <c r="N548" s="75"/>
      <c r="O548" s="75"/>
      <c r="P548" s="75">
        <v>1</v>
      </c>
      <c r="Q548" s="75"/>
      <c r="R548" s="75"/>
      <c r="S548" s="72"/>
      <c r="T548" s="79"/>
      <c r="U548" s="77"/>
      <c r="V548" s="77"/>
      <c r="W548" s="52">
        <f t="shared" si="27"/>
        <v>39</v>
      </c>
      <c r="X548" s="52">
        <f t="shared" si="26"/>
        <v>2</v>
      </c>
      <c r="Y548" s="52">
        <f t="shared" si="28"/>
        <v>3</v>
      </c>
      <c r="Z548" s="53"/>
      <c r="AA548" s="53" t="s">
        <v>22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ht="26.4" x14ac:dyDescent="0.3">
      <c r="A549" s="77">
        <v>6368</v>
      </c>
      <c r="B549" s="78">
        <v>2018</v>
      </c>
      <c r="C549" s="78" t="s">
        <v>67</v>
      </c>
      <c r="D549" s="78" t="s">
        <v>68</v>
      </c>
      <c r="E549" s="78" t="s">
        <v>69</v>
      </c>
      <c r="F549" s="78" t="s">
        <v>23</v>
      </c>
      <c r="G549" s="78">
        <v>1</v>
      </c>
      <c r="H549" s="77">
        <v>17043</v>
      </c>
      <c r="I549" s="78" t="s">
        <v>195</v>
      </c>
      <c r="J549" s="77"/>
      <c r="K549" s="77">
        <v>32</v>
      </c>
      <c r="L549" s="77"/>
      <c r="M549" s="75">
        <v>1</v>
      </c>
      <c r="N549" s="75"/>
      <c r="O549" s="75">
        <v>1</v>
      </c>
      <c r="P549" s="75"/>
      <c r="Q549" s="75"/>
      <c r="R549" s="75"/>
      <c r="S549" s="72"/>
      <c r="T549" s="79"/>
      <c r="U549" s="77"/>
      <c r="V549" s="77"/>
      <c r="W549" s="52">
        <f t="shared" si="27"/>
        <v>39</v>
      </c>
      <c r="X549" s="52">
        <f t="shared" si="26"/>
        <v>2</v>
      </c>
      <c r="Y549" s="52">
        <f t="shared" si="28"/>
        <v>3</v>
      </c>
      <c r="Z549" s="53"/>
      <c r="AA549" s="53" t="s">
        <v>22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ht="26.4" x14ac:dyDescent="0.3">
      <c r="A550" s="77">
        <v>6368</v>
      </c>
      <c r="B550" s="78">
        <v>2018</v>
      </c>
      <c r="C550" s="78" t="s">
        <v>67</v>
      </c>
      <c r="D550" s="78" t="s">
        <v>68</v>
      </c>
      <c r="E550" s="78" t="s">
        <v>69</v>
      </c>
      <c r="F550" s="78" t="s">
        <v>23</v>
      </c>
      <c r="G550" s="78">
        <v>1</v>
      </c>
      <c r="H550" s="77">
        <v>17043</v>
      </c>
      <c r="I550" s="78" t="s">
        <v>195</v>
      </c>
      <c r="J550" s="77">
        <v>34</v>
      </c>
      <c r="K550" s="77"/>
      <c r="L550" s="77"/>
      <c r="M550" s="75"/>
      <c r="N550" s="75"/>
      <c r="O550" s="75"/>
      <c r="P550" s="75"/>
      <c r="Q550" s="75"/>
      <c r="R550" s="75"/>
      <c r="S550" s="72"/>
      <c r="T550" s="79"/>
      <c r="U550" s="77"/>
      <c r="V550" s="77"/>
      <c r="W550" s="52">
        <f t="shared" si="27"/>
        <v>39</v>
      </c>
      <c r="X550" s="52">
        <f t="shared" si="26"/>
        <v>2</v>
      </c>
      <c r="Y550" s="52">
        <f t="shared" si="28"/>
        <v>3</v>
      </c>
      <c r="Z550" s="53"/>
      <c r="AA550" s="53" t="s">
        <v>22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ht="26.4" x14ac:dyDescent="0.3">
      <c r="A551" s="68">
        <v>6368</v>
      </c>
      <c r="B551" s="69">
        <v>2018</v>
      </c>
      <c r="C551" s="70" t="s">
        <v>31</v>
      </c>
      <c r="D551" s="70" t="s">
        <v>34</v>
      </c>
      <c r="E551" s="70" t="s">
        <v>28</v>
      </c>
      <c r="F551" s="70" t="s">
        <v>23</v>
      </c>
      <c r="G551" s="71">
        <v>0.5</v>
      </c>
      <c r="H551" s="68">
        <v>17043</v>
      </c>
      <c r="I551" s="70" t="s">
        <v>182</v>
      </c>
      <c r="J551" s="68">
        <v>9</v>
      </c>
      <c r="K551" s="68">
        <v>18</v>
      </c>
      <c r="L551" s="68"/>
      <c r="M551" s="75">
        <v>1</v>
      </c>
      <c r="N551" s="75"/>
      <c r="O551" s="75"/>
      <c r="P551" s="75">
        <v>1</v>
      </c>
      <c r="Q551" s="75"/>
      <c r="R551" s="75"/>
      <c r="S551" s="72"/>
      <c r="T551" s="73"/>
      <c r="U551" s="68"/>
      <c r="V551" s="68"/>
      <c r="W551" s="52">
        <f t="shared" si="27"/>
        <v>39</v>
      </c>
      <c r="X551" s="52">
        <f t="shared" si="26"/>
        <v>2</v>
      </c>
      <c r="Y551" s="52">
        <f t="shared" si="28"/>
        <v>3</v>
      </c>
      <c r="Z551" s="51"/>
      <c r="AA551" s="51" t="s">
        <v>22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ht="26.4" x14ac:dyDescent="0.3">
      <c r="A552" s="68">
        <v>6368</v>
      </c>
      <c r="B552" s="69">
        <v>2018</v>
      </c>
      <c r="C552" s="70" t="s">
        <v>105</v>
      </c>
      <c r="D552" s="70" t="s">
        <v>221</v>
      </c>
      <c r="E552" s="70" t="s">
        <v>26</v>
      </c>
      <c r="F552" s="70" t="s">
        <v>25</v>
      </c>
      <c r="G552" s="71">
        <v>0.5</v>
      </c>
      <c r="H552" s="68">
        <v>17043</v>
      </c>
      <c r="I552" s="70" t="s">
        <v>205</v>
      </c>
      <c r="J552" s="68">
        <v>18</v>
      </c>
      <c r="K552" s="68">
        <v>36</v>
      </c>
      <c r="L552" s="68"/>
      <c r="M552" s="75">
        <v>1</v>
      </c>
      <c r="N552" s="75">
        <v>1</v>
      </c>
      <c r="O552" s="75"/>
      <c r="P552" s="75"/>
      <c r="Q552" s="75"/>
      <c r="R552" s="75"/>
      <c r="S552" s="72"/>
      <c r="T552" s="73"/>
      <c r="U552" s="68"/>
      <c r="V552" s="68"/>
      <c r="W552" s="52">
        <f t="shared" si="27"/>
        <v>39</v>
      </c>
      <c r="X552" s="52">
        <f t="shared" si="26"/>
        <v>2</v>
      </c>
      <c r="Y552" s="52">
        <f t="shared" si="28"/>
        <v>3</v>
      </c>
      <c r="Z552" s="51"/>
      <c r="AA552" s="51" t="s">
        <v>22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ht="26.4" x14ac:dyDescent="0.3">
      <c r="A553" s="68">
        <v>6368</v>
      </c>
      <c r="B553" s="69">
        <v>2018</v>
      </c>
      <c r="C553" s="70" t="s">
        <v>74</v>
      </c>
      <c r="D553" s="70" t="s">
        <v>222</v>
      </c>
      <c r="E553" s="70" t="s">
        <v>76</v>
      </c>
      <c r="F553" s="70" t="s">
        <v>23</v>
      </c>
      <c r="G553" s="71">
        <v>1</v>
      </c>
      <c r="H553" s="68">
        <v>17043</v>
      </c>
      <c r="I553" s="70" t="s">
        <v>196</v>
      </c>
      <c r="J553" s="68"/>
      <c r="K553" s="68">
        <v>20</v>
      </c>
      <c r="L553" s="68"/>
      <c r="M553" s="75">
        <v>1</v>
      </c>
      <c r="N553" s="75"/>
      <c r="O553" s="75"/>
      <c r="P553" s="75">
        <v>1</v>
      </c>
      <c r="Q553" s="75"/>
      <c r="R553" s="75"/>
      <c r="S553" s="72"/>
      <c r="T553" s="73"/>
      <c r="U553" s="68"/>
      <c r="V553" s="68"/>
      <c r="W553" s="52">
        <f t="shared" si="27"/>
        <v>39</v>
      </c>
      <c r="X553" s="52">
        <f t="shared" si="26"/>
        <v>2</v>
      </c>
      <c r="Y553" s="52">
        <f t="shared" si="28"/>
        <v>3</v>
      </c>
      <c r="Z553" s="51"/>
      <c r="AA553" s="51" t="s">
        <v>22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ht="26.4" x14ac:dyDescent="0.3">
      <c r="A554" s="68">
        <v>6368</v>
      </c>
      <c r="B554" s="69">
        <v>2018</v>
      </c>
      <c r="C554" s="70" t="s">
        <v>0</v>
      </c>
      <c r="D554" s="70" t="s">
        <v>78</v>
      </c>
      <c r="E554" s="70" t="s">
        <v>27</v>
      </c>
      <c r="F554" s="70" t="s">
        <v>25</v>
      </c>
      <c r="G554" s="71">
        <v>0.85</v>
      </c>
      <c r="H554" s="68">
        <v>17043</v>
      </c>
      <c r="I554" s="70" t="s">
        <v>193</v>
      </c>
      <c r="J554" s="68">
        <v>18</v>
      </c>
      <c r="K554" s="68">
        <v>32</v>
      </c>
      <c r="L554" s="68"/>
      <c r="M554" s="75">
        <v>1</v>
      </c>
      <c r="N554" s="75"/>
      <c r="O554" s="75"/>
      <c r="P554" s="75">
        <v>1</v>
      </c>
      <c r="Q554" s="75"/>
      <c r="R554" s="75"/>
      <c r="S554" s="72"/>
      <c r="T554" s="73"/>
      <c r="U554" s="68"/>
      <c r="V554" s="68"/>
      <c r="W554" s="52">
        <f t="shared" si="27"/>
        <v>39</v>
      </c>
      <c r="X554" s="52">
        <f t="shared" si="26"/>
        <v>2</v>
      </c>
      <c r="Y554" s="52">
        <f t="shared" si="28"/>
        <v>3</v>
      </c>
      <c r="Z554" s="51"/>
      <c r="AA554" s="51" t="s">
        <v>22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ht="26.4" x14ac:dyDescent="0.3">
      <c r="A555" s="68">
        <v>6368</v>
      </c>
      <c r="B555" s="69">
        <v>2018</v>
      </c>
      <c r="C555" s="70" t="s">
        <v>38</v>
      </c>
      <c r="D555" s="70" t="s">
        <v>60</v>
      </c>
      <c r="E555" s="70" t="s">
        <v>20</v>
      </c>
      <c r="F555" s="70" t="s">
        <v>21</v>
      </c>
      <c r="G555" s="71">
        <v>0.5</v>
      </c>
      <c r="H555" s="68">
        <v>17043</v>
      </c>
      <c r="I555" s="70" t="s">
        <v>219</v>
      </c>
      <c r="J555" s="68"/>
      <c r="K555" s="68"/>
      <c r="L555" s="68">
        <v>68</v>
      </c>
      <c r="M555" s="75">
        <v>1</v>
      </c>
      <c r="N555" s="75">
        <v>1</v>
      </c>
      <c r="O555" s="75"/>
      <c r="P555" s="75"/>
      <c r="Q555" s="75"/>
      <c r="R555" s="75"/>
      <c r="S555" s="72"/>
      <c r="T555" s="73"/>
      <c r="U555" s="68"/>
      <c r="V555" s="68"/>
      <c r="W555" s="52">
        <f t="shared" si="27"/>
        <v>39</v>
      </c>
      <c r="X555" s="52">
        <f t="shared" si="26"/>
        <v>2</v>
      </c>
      <c r="Y555" s="52">
        <f t="shared" si="28"/>
        <v>3</v>
      </c>
      <c r="Z555" s="51"/>
      <c r="AA555" s="51" t="s">
        <v>22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ht="26.4" x14ac:dyDescent="0.3">
      <c r="A556" s="68">
        <v>6368</v>
      </c>
      <c r="B556" s="69">
        <v>2018</v>
      </c>
      <c r="C556" s="70" t="s">
        <v>38</v>
      </c>
      <c r="D556" s="70" t="s">
        <v>41</v>
      </c>
      <c r="E556" s="70" t="s">
        <v>27</v>
      </c>
      <c r="F556" s="70" t="s">
        <v>25</v>
      </c>
      <c r="G556" s="71">
        <v>1</v>
      </c>
      <c r="H556" s="68">
        <v>17043</v>
      </c>
      <c r="I556" s="70" t="s">
        <v>219</v>
      </c>
      <c r="J556" s="68"/>
      <c r="K556" s="68"/>
      <c r="L556" s="68">
        <v>68</v>
      </c>
      <c r="M556" s="75">
        <v>1</v>
      </c>
      <c r="N556" s="75">
        <v>1</v>
      </c>
      <c r="O556" s="75"/>
      <c r="P556" s="75"/>
      <c r="Q556" s="75"/>
      <c r="R556" s="75"/>
      <c r="S556" s="72"/>
      <c r="T556" s="73"/>
      <c r="U556" s="68"/>
      <c r="V556" s="68"/>
      <c r="W556" s="52">
        <f t="shared" si="27"/>
        <v>39</v>
      </c>
      <c r="X556" s="52">
        <f t="shared" si="26"/>
        <v>2</v>
      </c>
      <c r="Y556" s="52">
        <f t="shared" si="28"/>
        <v>3</v>
      </c>
      <c r="Z556" s="51"/>
      <c r="AA556" s="51" t="s">
        <v>22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ht="26.4" x14ac:dyDescent="0.3">
      <c r="A557" s="68">
        <v>6368</v>
      </c>
      <c r="B557" s="69">
        <v>2018</v>
      </c>
      <c r="C557" s="70" t="s">
        <v>38</v>
      </c>
      <c r="D557" s="70" t="s">
        <v>79</v>
      </c>
      <c r="E557" s="70" t="s">
        <v>80</v>
      </c>
      <c r="F557" s="70" t="s">
        <v>21</v>
      </c>
      <c r="G557" s="71">
        <v>1</v>
      </c>
      <c r="H557" s="68">
        <v>17043</v>
      </c>
      <c r="I557" s="70" t="s">
        <v>219</v>
      </c>
      <c r="J557" s="68"/>
      <c r="K557" s="68"/>
      <c r="L557" s="68">
        <v>68</v>
      </c>
      <c r="M557" s="75">
        <v>1</v>
      </c>
      <c r="N557" s="75">
        <v>1</v>
      </c>
      <c r="O557" s="75"/>
      <c r="P557" s="75"/>
      <c r="Q557" s="75"/>
      <c r="R557" s="75"/>
      <c r="S557" s="72"/>
      <c r="T557" s="73"/>
      <c r="U557" s="68"/>
      <c r="V557" s="68"/>
      <c r="W557" s="52">
        <f t="shared" si="27"/>
        <v>39</v>
      </c>
      <c r="X557" s="52">
        <f t="shared" si="26"/>
        <v>2</v>
      </c>
      <c r="Y557" s="52">
        <f t="shared" si="28"/>
        <v>3</v>
      </c>
      <c r="Z557" s="51"/>
      <c r="AA557" s="51" t="s">
        <v>22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ht="26.4" x14ac:dyDescent="0.3">
      <c r="A558" s="68">
        <v>6368</v>
      </c>
      <c r="B558" s="69">
        <v>2018</v>
      </c>
      <c r="C558" s="70" t="s">
        <v>42</v>
      </c>
      <c r="D558" s="70" t="s">
        <v>223</v>
      </c>
      <c r="E558" s="70" t="s">
        <v>20</v>
      </c>
      <c r="F558" s="70" t="s">
        <v>21</v>
      </c>
      <c r="G558" s="71">
        <v>1</v>
      </c>
      <c r="H558" s="68">
        <v>17043</v>
      </c>
      <c r="I558" s="70" t="s">
        <v>196</v>
      </c>
      <c r="J558" s="68">
        <v>16</v>
      </c>
      <c r="K558" s="68">
        <v>20</v>
      </c>
      <c r="L558" s="68"/>
      <c r="M558" s="75"/>
      <c r="N558" s="75"/>
      <c r="O558" s="75"/>
      <c r="P558" s="75"/>
      <c r="Q558" s="75"/>
      <c r="R558" s="75"/>
      <c r="S558" s="72"/>
      <c r="T558" s="73"/>
      <c r="U558" s="68"/>
      <c r="V558" s="68"/>
      <c r="W558" s="52">
        <f t="shared" si="27"/>
        <v>39</v>
      </c>
      <c r="X558" s="52">
        <f t="shared" si="26"/>
        <v>2</v>
      </c>
      <c r="Y558" s="52">
        <f t="shared" si="28"/>
        <v>3</v>
      </c>
      <c r="Z558" s="51"/>
      <c r="AA558" s="51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ht="26.4" x14ac:dyDescent="0.3">
      <c r="A559" s="68">
        <v>6368</v>
      </c>
      <c r="B559" s="69">
        <v>2018</v>
      </c>
      <c r="C559" s="70" t="s">
        <v>45</v>
      </c>
      <c r="D559" s="70" t="s">
        <v>120</v>
      </c>
      <c r="E559" s="70" t="s">
        <v>20</v>
      </c>
      <c r="F559" s="70" t="s">
        <v>21</v>
      </c>
      <c r="G559" s="71">
        <v>0.5</v>
      </c>
      <c r="H559" s="68">
        <v>17043</v>
      </c>
      <c r="I559" s="70" t="s">
        <v>197</v>
      </c>
      <c r="J559" s="68"/>
      <c r="K559" s="68">
        <v>20</v>
      </c>
      <c r="L559" s="68"/>
      <c r="M559" s="75">
        <v>1</v>
      </c>
      <c r="N559" s="75"/>
      <c r="O559" s="75"/>
      <c r="P559" s="75">
        <v>1</v>
      </c>
      <c r="Q559" s="75"/>
      <c r="R559" s="75"/>
      <c r="S559" s="72"/>
      <c r="T559" s="73"/>
      <c r="U559" s="68"/>
      <c r="V559" s="68"/>
      <c r="W559" s="52">
        <f t="shared" si="27"/>
        <v>39</v>
      </c>
      <c r="X559" s="52">
        <f t="shared" si="26"/>
        <v>2</v>
      </c>
      <c r="Y559" s="52">
        <f t="shared" si="28"/>
        <v>3</v>
      </c>
      <c r="Z559" s="51"/>
      <c r="AA559" s="51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ht="26.4" x14ac:dyDescent="0.3">
      <c r="A560" s="68">
        <v>6368</v>
      </c>
      <c r="B560" s="69">
        <v>2018</v>
      </c>
      <c r="C560" s="70" t="s">
        <v>45</v>
      </c>
      <c r="D560" s="70" t="s">
        <v>224</v>
      </c>
      <c r="E560" s="70" t="s">
        <v>26</v>
      </c>
      <c r="F560" s="70" t="s">
        <v>25</v>
      </c>
      <c r="G560" s="71">
        <v>0.5</v>
      </c>
      <c r="H560" s="68">
        <v>17043</v>
      </c>
      <c r="I560" s="70" t="s">
        <v>47</v>
      </c>
      <c r="J560" s="68"/>
      <c r="K560" s="68">
        <v>58</v>
      </c>
      <c r="L560" s="68"/>
      <c r="M560" s="75"/>
      <c r="N560" s="75"/>
      <c r="O560" s="75"/>
      <c r="P560" s="75"/>
      <c r="Q560" s="75"/>
      <c r="R560" s="75"/>
      <c r="S560" s="72"/>
      <c r="T560" s="73"/>
      <c r="U560" s="68"/>
      <c r="V560" s="68"/>
      <c r="W560" s="52">
        <f t="shared" si="27"/>
        <v>39</v>
      </c>
      <c r="X560" s="52">
        <f t="shared" si="26"/>
        <v>2</v>
      </c>
      <c r="Y560" s="52">
        <f t="shared" si="28"/>
        <v>3</v>
      </c>
      <c r="Z560" s="51"/>
      <c r="AA560" s="51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ht="26.4" x14ac:dyDescent="0.3">
      <c r="A561" s="68">
        <v>6368</v>
      </c>
      <c r="B561" s="69">
        <v>2018</v>
      </c>
      <c r="C561" s="70" t="s">
        <v>45</v>
      </c>
      <c r="D561" s="70" t="s">
        <v>83</v>
      </c>
      <c r="E561" s="70" t="s">
        <v>20</v>
      </c>
      <c r="F561" s="70" t="s">
        <v>21</v>
      </c>
      <c r="G561" s="71">
        <v>1</v>
      </c>
      <c r="H561" s="68">
        <v>17043</v>
      </c>
      <c r="I561" s="70" t="s">
        <v>197</v>
      </c>
      <c r="J561" s="68">
        <v>16</v>
      </c>
      <c r="K561" s="68">
        <v>20</v>
      </c>
      <c r="L561" s="68"/>
      <c r="M561" s="75">
        <v>1</v>
      </c>
      <c r="N561" s="75"/>
      <c r="O561" s="75"/>
      <c r="P561" s="75">
        <v>1</v>
      </c>
      <c r="Q561" s="75"/>
      <c r="R561" s="75"/>
      <c r="S561" s="72"/>
      <c r="T561" s="73"/>
      <c r="U561" s="68"/>
      <c r="V561" s="68"/>
      <c r="W561" s="52">
        <f t="shared" si="27"/>
        <v>39</v>
      </c>
      <c r="X561" s="52">
        <f t="shared" si="26"/>
        <v>2</v>
      </c>
      <c r="Y561" s="52">
        <f t="shared" si="28"/>
        <v>3</v>
      </c>
      <c r="Z561" s="51"/>
      <c r="AA561" s="5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ht="26.4" x14ac:dyDescent="0.3">
      <c r="A562" s="68">
        <v>6368</v>
      </c>
      <c r="B562" s="69">
        <v>2018</v>
      </c>
      <c r="C562" s="78" t="s">
        <v>45</v>
      </c>
      <c r="D562" s="78" t="s">
        <v>83</v>
      </c>
      <c r="E562" s="78" t="s">
        <v>20</v>
      </c>
      <c r="F562" s="78" t="s">
        <v>21</v>
      </c>
      <c r="G562" s="78">
        <v>1</v>
      </c>
      <c r="H562" s="68">
        <v>17043</v>
      </c>
      <c r="I562" s="70" t="s">
        <v>47</v>
      </c>
      <c r="J562" s="68"/>
      <c r="K562" s="68"/>
      <c r="L562" s="68"/>
      <c r="M562" s="75"/>
      <c r="N562" s="75"/>
      <c r="O562" s="75"/>
      <c r="P562" s="75"/>
      <c r="Q562" s="75"/>
      <c r="R562" s="75"/>
      <c r="S562" s="72"/>
      <c r="T562" s="73"/>
      <c r="U562" s="68"/>
      <c r="V562" s="68"/>
      <c r="W562" s="52">
        <f t="shared" si="27"/>
        <v>39</v>
      </c>
      <c r="X562" s="52">
        <f t="shared" si="26"/>
        <v>2</v>
      </c>
      <c r="Y562" s="52">
        <f t="shared" si="28"/>
        <v>3</v>
      </c>
      <c r="Z562" s="51"/>
      <c r="AA562" s="51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ht="26.4" x14ac:dyDescent="0.3">
      <c r="A563" s="68">
        <v>6368</v>
      </c>
      <c r="B563" s="69">
        <v>2018</v>
      </c>
      <c r="C563" s="78" t="s">
        <v>45</v>
      </c>
      <c r="D563" s="70" t="s">
        <v>121</v>
      </c>
      <c r="E563" s="70" t="s">
        <v>28</v>
      </c>
      <c r="F563" s="70" t="s">
        <v>23</v>
      </c>
      <c r="G563" s="71">
        <v>1</v>
      </c>
      <c r="H563" s="68">
        <v>17043</v>
      </c>
      <c r="I563" s="70" t="s">
        <v>47</v>
      </c>
      <c r="J563" s="68"/>
      <c r="K563" s="68"/>
      <c r="L563" s="68"/>
      <c r="M563" s="75"/>
      <c r="N563" s="75"/>
      <c r="O563" s="75"/>
      <c r="P563" s="75"/>
      <c r="Q563" s="75"/>
      <c r="R563" s="75"/>
      <c r="S563" s="72"/>
      <c r="T563" s="73"/>
      <c r="U563" s="68"/>
      <c r="V563" s="68"/>
      <c r="W563" s="52">
        <f t="shared" si="27"/>
        <v>39</v>
      </c>
      <c r="X563" s="52">
        <f t="shared" si="26"/>
        <v>2</v>
      </c>
      <c r="Y563" s="52">
        <f t="shared" si="28"/>
        <v>3</v>
      </c>
      <c r="Z563" s="51"/>
      <c r="AA563" s="51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ht="26.4" x14ac:dyDescent="0.3">
      <c r="A564" s="68">
        <v>6368</v>
      </c>
      <c r="B564" s="69">
        <v>2018</v>
      </c>
      <c r="C564" s="70" t="s">
        <v>45</v>
      </c>
      <c r="D564" s="70" t="s">
        <v>84</v>
      </c>
      <c r="E564" s="70" t="s">
        <v>20</v>
      </c>
      <c r="F564" s="70" t="s">
        <v>25</v>
      </c>
      <c r="G564" s="71">
        <v>0.5</v>
      </c>
      <c r="H564" s="68">
        <v>17043</v>
      </c>
      <c r="I564" s="70" t="s">
        <v>47</v>
      </c>
      <c r="J564" s="68"/>
      <c r="K564" s="68"/>
      <c r="L564" s="68"/>
      <c r="M564" s="75"/>
      <c r="N564" s="75"/>
      <c r="O564" s="75"/>
      <c r="P564" s="75"/>
      <c r="Q564" s="75"/>
      <c r="R564" s="75"/>
      <c r="S564" s="72"/>
      <c r="T564" s="73"/>
      <c r="U564" s="68"/>
      <c r="V564" s="68"/>
      <c r="W564" s="52">
        <f t="shared" si="27"/>
        <v>39</v>
      </c>
      <c r="X564" s="52">
        <f t="shared" si="26"/>
        <v>2</v>
      </c>
      <c r="Y564" s="52">
        <f t="shared" si="28"/>
        <v>3</v>
      </c>
      <c r="Z564" s="51"/>
      <c r="AA564" s="51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ht="26.4" x14ac:dyDescent="0.3">
      <c r="A565" s="68">
        <v>6368</v>
      </c>
      <c r="B565" s="69">
        <v>2018</v>
      </c>
      <c r="C565" s="70" t="s">
        <v>48</v>
      </c>
      <c r="D565" s="70" t="s">
        <v>49</v>
      </c>
      <c r="E565" s="70" t="s">
        <v>30</v>
      </c>
      <c r="F565" s="70" t="s">
        <v>25</v>
      </c>
      <c r="G565" s="71">
        <v>1</v>
      </c>
      <c r="H565" s="68">
        <v>17043</v>
      </c>
      <c r="I565" s="70" t="s">
        <v>206</v>
      </c>
      <c r="J565" s="68"/>
      <c r="K565" s="68"/>
      <c r="L565" s="68">
        <v>72</v>
      </c>
      <c r="M565" s="75"/>
      <c r="N565" s="75"/>
      <c r="O565" s="75">
        <v>1</v>
      </c>
      <c r="P565" s="75"/>
      <c r="Q565" s="75"/>
      <c r="R565" s="75"/>
      <c r="S565" s="72"/>
      <c r="T565" s="73"/>
      <c r="U565" s="68"/>
      <c r="V565" s="68"/>
      <c r="W565" s="52">
        <f t="shared" si="27"/>
        <v>39</v>
      </c>
      <c r="X565" s="52">
        <f t="shared" si="26"/>
        <v>2</v>
      </c>
      <c r="Y565" s="52">
        <f t="shared" si="28"/>
        <v>3</v>
      </c>
      <c r="Z565" s="51"/>
      <c r="AA565" s="51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x14ac:dyDescent="0.3">
      <c r="A566" s="68">
        <v>6368</v>
      </c>
      <c r="B566" s="69">
        <v>2018</v>
      </c>
      <c r="C566" s="70" t="s">
        <v>48</v>
      </c>
      <c r="D566" s="70" t="s">
        <v>138</v>
      </c>
      <c r="E566" s="70" t="s">
        <v>55</v>
      </c>
      <c r="F566" s="70" t="s">
        <v>23</v>
      </c>
      <c r="G566" s="71">
        <v>1</v>
      </c>
      <c r="H566" s="68">
        <v>17043</v>
      </c>
      <c r="I566" s="70" t="s">
        <v>206</v>
      </c>
      <c r="J566" s="68">
        <v>36</v>
      </c>
      <c r="K566" s="68"/>
      <c r="L566" s="68">
        <v>36</v>
      </c>
      <c r="M566" s="75">
        <v>1</v>
      </c>
      <c r="N566" s="75"/>
      <c r="O566" s="75"/>
      <c r="P566" s="75"/>
      <c r="Q566" s="75"/>
      <c r="R566" s="75"/>
      <c r="S566" s="72"/>
      <c r="T566" s="73"/>
      <c r="U566" s="68"/>
      <c r="V566" s="68"/>
      <c r="W566" s="52">
        <f t="shared" si="27"/>
        <v>39</v>
      </c>
      <c r="X566" s="52">
        <f t="shared" si="26"/>
        <v>2</v>
      </c>
      <c r="Y566" s="52">
        <f t="shared" si="28"/>
        <v>3</v>
      </c>
      <c r="Z566" s="51"/>
      <c r="AA566" s="51" t="s">
        <v>22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ht="26.4" x14ac:dyDescent="0.3">
      <c r="A567" s="68">
        <v>6368</v>
      </c>
      <c r="B567" s="69">
        <v>2018</v>
      </c>
      <c r="C567" s="70" t="s">
        <v>85</v>
      </c>
      <c r="D567" s="70" t="s">
        <v>225</v>
      </c>
      <c r="E567" s="70" t="s">
        <v>89</v>
      </c>
      <c r="F567" s="70" t="s">
        <v>23</v>
      </c>
      <c r="G567" s="71">
        <v>1</v>
      </c>
      <c r="H567" s="68">
        <v>17043</v>
      </c>
      <c r="I567" s="70" t="s">
        <v>198</v>
      </c>
      <c r="J567" s="68">
        <v>16</v>
      </c>
      <c r="K567" s="68">
        <v>68</v>
      </c>
      <c r="L567" s="68"/>
      <c r="M567" s="75">
        <v>1</v>
      </c>
      <c r="N567" s="75"/>
      <c r="O567" s="75">
        <v>1</v>
      </c>
      <c r="P567" s="75"/>
      <c r="Q567" s="75"/>
      <c r="R567" s="75"/>
      <c r="S567" s="72"/>
      <c r="T567" s="73"/>
      <c r="U567" s="68"/>
      <c r="V567" s="68"/>
      <c r="W567" s="52">
        <f t="shared" si="27"/>
        <v>39</v>
      </c>
      <c r="X567" s="52">
        <f t="shared" si="26"/>
        <v>2</v>
      </c>
      <c r="Y567" s="52">
        <f t="shared" si="28"/>
        <v>3</v>
      </c>
      <c r="Z567" s="51"/>
      <c r="AA567" s="51" t="s">
        <v>22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ht="26.4" x14ac:dyDescent="0.3">
      <c r="A568" s="68">
        <v>6368</v>
      </c>
      <c r="B568" s="69">
        <v>2018</v>
      </c>
      <c r="C568" s="70" t="s">
        <v>1</v>
      </c>
      <c r="D568" s="70" t="s">
        <v>91</v>
      </c>
      <c r="E568" s="70" t="s">
        <v>20</v>
      </c>
      <c r="F568" s="70" t="s">
        <v>21</v>
      </c>
      <c r="G568" s="71">
        <v>1</v>
      </c>
      <c r="H568" s="68">
        <v>17043</v>
      </c>
      <c r="I568" s="70" t="s">
        <v>207</v>
      </c>
      <c r="J568" s="68">
        <v>24</v>
      </c>
      <c r="K568" s="68">
        <v>60</v>
      </c>
      <c r="L568" s="68"/>
      <c r="M568" s="75">
        <v>1</v>
      </c>
      <c r="N568" s="75"/>
      <c r="O568" s="75"/>
      <c r="P568" s="75">
        <v>1</v>
      </c>
      <c r="Q568" s="75"/>
      <c r="R568" s="75"/>
      <c r="S568" s="72"/>
      <c r="T568" s="73"/>
      <c r="U568" s="68"/>
      <c r="V568" s="68"/>
      <c r="W568" s="52">
        <f t="shared" si="27"/>
        <v>39</v>
      </c>
      <c r="X568" s="52">
        <f t="shared" si="26"/>
        <v>2</v>
      </c>
      <c r="Y568" s="52">
        <f t="shared" si="28"/>
        <v>3</v>
      </c>
      <c r="Z568" s="51"/>
      <c r="AA568" s="51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ht="39.6" x14ac:dyDescent="0.3">
      <c r="A569" s="68">
        <v>4848</v>
      </c>
      <c r="B569" s="69">
        <v>2019</v>
      </c>
      <c r="C569" s="70" t="s">
        <v>153</v>
      </c>
      <c r="D569" s="70" t="s">
        <v>154</v>
      </c>
      <c r="E569" s="70" t="s">
        <v>155</v>
      </c>
      <c r="F569" s="70" t="s">
        <v>23</v>
      </c>
      <c r="G569" s="71">
        <v>1</v>
      </c>
      <c r="H569" s="68" t="s">
        <v>287</v>
      </c>
      <c r="I569" s="70" t="s">
        <v>156</v>
      </c>
      <c r="J569" s="68"/>
      <c r="K569" s="68">
        <v>18</v>
      </c>
      <c r="L569" s="68"/>
      <c r="M569" s="75">
        <v>1</v>
      </c>
      <c r="N569" s="75"/>
      <c r="O569" s="75"/>
      <c r="P569" s="75"/>
      <c r="Q569" s="75"/>
      <c r="R569" s="75"/>
      <c r="S569" s="72"/>
      <c r="T569" s="73"/>
      <c r="U569" s="68"/>
      <c r="V569" s="68"/>
      <c r="W569" s="52">
        <f t="shared" si="27"/>
        <v>27</v>
      </c>
      <c r="X569" s="52">
        <f t="shared" si="26"/>
        <v>1</v>
      </c>
      <c r="Y569" s="52">
        <f t="shared" si="28"/>
        <v>2</v>
      </c>
      <c r="Z569" s="51"/>
      <c r="AA569" s="51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ht="39.6" x14ac:dyDescent="0.3">
      <c r="A570" s="68">
        <v>4848</v>
      </c>
      <c r="B570" s="69">
        <v>2019</v>
      </c>
      <c r="C570" s="70" t="s">
        <v>38</v>
      </c>
      <c r="D570" s="70" t="s">
        <v>226</v>
      </c>
      <c r="E570" s="70" t="s">
        <v>94</v>
      </c>
      <c r="F570" s="70" t="s">
        <v>25</v>
      </c>
      <c r="G570" s="71">
        <v>1</v>
      </c>
      <c r="H570" s="68" t="s">
        <v>287</v>
      </c>
      <c r="I570" s="70" t="s">
        <v>240</v>
      </c>
      <c r="J570" s="68"/>
      <c r="K570" s="68"/>
      <c r="L570" s="68">
        <v>72</v>
      </c>
      <c r="M570" s="75">
        <v>1</v>
      </c>
      <c r="N570" s="75"/>
      <c r="O570" s="75">
        <v>1</v>
      </c>
      <c r="P570" s="75"/>
      <c r="Q570" s="75"/>
      <c r="R570" s="75"/>
      <c r="S570" s="72"/>
      <c r="T570" s="73"/>
      <c r="U570" s="68"/>
      <c r="V570" s="68"/>
      <c r="W570" s="52">
        <f t="shared" si="27"/>
        <v>27</v>
      </c>
      <c r="X570" s="52">
        <f t="shared" si="26"/>
        <v>1</v>
      </c>
      <c r="Y570" s="52">
        <f t="shared" si="28"/>
        <v>2</v>
      </c>
      <c r="Z570" s="51"/>
      <c r="AA570" s="51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ht="39.6" x14ac:dyDescent="0.3">
      <c r="A571" s="68">
        <v>4848</v>
      </c>
      <c r="B571" s="69">
        <v>2019</v>
      </c>
      <c r="C571" s="70" t="s">
        <v>48</v>
      </c>
      <c r="D571" s="70" t="s">
        <v>171</v>
      </c>
      <c r="E571" s="70" t="s">
        <v>55</v>
      </c>
      <c r="F571" s="70" t="s">
        <v>23</v>
      </c>
      <c r="G571" s="71">
        <v>0.5</v>
      </c>
      <c r="H571" s="68" t="s">
        <v>287</v>
      </c>
      <c r="I571" s="70" t="s">
        <v>172</v>
      </c>
      <c r="J571" s="68"/>
      <c r="K571" s="68"/>
      <c r="L571" s="68"/>
      <c r="M571" s="75">
        <v>1</v>
      </c>
      <c r="N571" s="75">
        <v>1</v>
      </c>
      <c r="O571" s="75"/>
      <c r="P571" s="75"/>
      <c r="Q571" s="75"/>
      <c r="R571" s="75"/>
      <c r="S571" s="72"/>
      <c r="T571" s="73"/>
      <c r="U571" s="68"/>
      <c r="V571" s="68"/>
      <c r="W571" s="52">
        <f t="shared" si="27"/>
        <v>27</v>
      </c>
      <c r="X571" s="52">
        <f t="shared" si="26"/>
        <v>1</v>
      </c>
      <c r="Y571" s="52">
        <f t="shared" si="28"/>
        <v>2</v>
      </c>
      <c r="Z571" s="51"/>
      <c r="AA571" s="5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ht="39.6" x14ac:dyDescent="0.3">
      <c r="A572" s="68">
        <v>4848</v>
      </c>
      <c r="B572" s="69">
        <v>2019</v>
      </c>
      <c r="C572" s="70" t="s">
        <v>48</v>
      </c>
      <c r="D572" s="70" t="s">
        <v>171</v>
      </c>
      <c r="E572" s="70" t="s">
        <v>55</v>
      </c>
      <c r="F572" s="70" t="s">
        <v>23</v>
      </c>
      <c r="G572" s="71">
        <v>0.5</v>
      </c>
      <c r="H572" s="68" t="s">
        <v>287</v>
      </c>
      <c r="I572" s="70" t="s">
        <v>173</v>
      </c>
      <c r="J572" s="68">
        <v>18</v>
      </c>
      <c r="K572" s="68">
        <v>18</v>
      </c>
      <c r="L572" s="68"/>
      <c r="M572" s="75">
        <v>1</v>
      </c>
      <c r="N572" s="75"/>
      <c r="O572" s="75"/>
      <c r="P572" s="75"/>
      <c r="Q572" s="75"/>
      <c r="R572" s="75"/>
      <c r="S572" s="72"/>
      <c r="T572" s="73"/>
      <c r="U572" s="68"/>
      <c r="V572" s="68"/>
      <c r="W572" s="52">
        <f t="shared" si="27"/>
        <v>27</v>
      </c>
      <c r="X572" s="52">
        <f t="shared" si="26"/>
        <v>1</v>
      </c>
      <c r="Y572" s="52">
        <f t="shared" si="28"/>
        <v>2</v>
      </c>
      <c r="Z572" s="51"/>
      <c r="AA572" s="51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ht="39.6" x14ac:dyDescent="0.3">
      <c r="A573" s="68">
        <v>4848</v>
      </c>
      <c r="B573" s="69">
        <v>2019</v>
      </c>
      <c r="C573" s="70" t="s">
        <v>48</v>
      </c>
      <c r="D573" s="70" t="s">
        <v>62</v>
      </c>
      <c r="E573" s="70" t="s">
        <v>28</v>
      </c>
      <c r="F573" s="70" t="s">
        <v>23</v>
      </c>
      <c r="G573" s="71">
        <v>0.75</v>
      </c>
      <c r="H573" s="68" t="s">
        <v>287</v>
      </c>
      <c r="I573" s="70" t="s">
        <v>172</v>
      </c>
      <c r="J573" s="68"/>
      <c r="K573" s="68"/>
      <c r="L573" s="68"/>
      <c r="M573" s="75">
        <v>1</v>
      </c>
      <c r="N573" s="75">
        <v>1</v>
      </c>
      <c r="O573" s="75"/>
      <c r="P573" s="75"/>
      <c r="Q573" s="75"/>
      <c r="R573" s="75"/>
      <c r="S573" s="72"/>
      <c r="T573" s="73"/>
      <c r="U573" s="68"/>
      <c r="V573" s="68"/>
      <c r="W573" s="52">
        <f t="shared" si="27"/>
        <v>27</v>
      </c>
      <c r="X573" s="52">
        <f t="shared" si="26"/>
        <v>1</v>
      </c>
      <c r="Y573" s="52">
        <f t="shared" si="28"/>
        <v>2</v>
      </c>
      <c r="Z573" s="51"/>
      <c r="AA573" s="51" t="s">
        <v>22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ht="39.6" x14ac:dyDescent="0.3">
      <c r="A574" s="68">
        <v>4848</v>
      </c>
      <c r="B574" s="69">
        <v>2019</v>
      </c>
      <c r="C574" s="70" t="s">
        <v>48</v>
      </c>
      <c r="D574" s="70" t="s">
        <v>62</v>
      </c>
      <c r="E574" s="70" t="s">
        <v>28</v>
      </c>
      <c r="F574" s="70" t="s">
        <v>23</v>
      </c>
      <c r="G574" s="71">
        <v>0.75</v>
      </c>
      <c r="H574" s="77" t="s">
        <v>287</v>
      </c>
      <c r="I574" s="70" t="s">
        <v>174</v>
      </c>
      <c r="J574" s="68">
        <v>9</v>
      </c>
      <c r="K574" s="68"/>
      <c r="L574" s="68">
        <v>54</v>
      </c>
      <c r="M574" s="75">
        <v>1</v>
      </c>
      <c r="N574" s="75"/>
      <c r="O574" s="75"/>
      <c r="P574" s="75"/>
      <c r="Q574" s="75"/>
      <c r="R574" s="75"/>
      <c r="S574" s="72"/>
      <c r="T574" s="73"/>
      <c r="U574" s="68"/>
      <c r="V574" s="68"/>
      <c r="W574" s="52">
        <f t="shared" si="27"/>
        <v>27</v>
      </c>
      <c r="X574" s="52">
        <f t="shared" si="26"/>
        <v>1</v>
      </c>
      <c r="Y574" s="52">
        <f t="shared" si="28"/>
        <v>2</v>
      </c>
      <c r="Z574" s="51"/>
      <c r="AA574" s="51" t="s">
        <v>22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ht="39.6" x14ac:dyDescent="0.3">
      <c r="A575" s="68">
        <v>5791</v>
      </c>
      <c r="B575" s="69">
        <v>2019</v>
      </c>
      <c r="C575" s="70" t="s">
        <v>31</v>
      </c>
      <c r="D575" s="70" t="s">
        <v>32</v>
      </c>
      <c r="E575" s="70" t="s">
        <v>33</v>
      </c>
      <c r="F575" s="70" t="s">
        <v>25</v>
      </c>
      <c r="G575" s="71">
        <v>1</v>
      </c>
      <c r="H575" s="77" t="s">
        <v>288</v>
      </c>
      <c r="I575" s="70" t="s">
        <v>309</v>
      </c>
      <c r="J575" s="68">
        <v>18</v>
      </c>
      <c r="K575" s="68"/>
      <c r="L575" s="68">
        <v>36</v>
      </c>
      <c r="M575" s="75">
        <v>1</v>
      </c>
      <c r="N575" s="75"/>
      <c r="O575" s="75"/>
      <c r="P575" s="75">
        <v>1</v>
      </c>
      <c r="Q575" s="75"/>
      <c r="R575" s="75"/>
      <c r="S575" s="72"/>
      <c r="T575" s="73"/>
      <c r="U575" s="68"/>
      <c r="V575" s="68"/>
      <c r="W575" s="52">
        <f t="shared" si="27"/>
        <v>29</v>
      </c>
      <c r="X575" s="52">
        <f t="shared" si="26"/>
        <v>1</v>
      </c>
      <c r="Y575" s="52">
        <f t="shared" si="28"/>
        <v>2</v>
      </c>
      <c r="Z575" s="51"/>
      <c r="AA575" s="51" t="s">
        <v>22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ht="39.6" x14ac:dyDescent="0.3">
      <c r="A576" s="68">
        <v>5791</v>
      </c>
      <c r="B576" s="69">
        <v>2019</v>
      </c>
      <c r="C576" s="70" t="s">
        <v>38</v>
      </c>
      <c r="D576" s="70" t="s">
        <v>226</v>
      </c>
      <c r="E576" s="70" t="s">
        <v>94</v>
      </c>
      <c r="F576" s="70" t="s">
        <v>25</v>
      </c>
      <c r="G576" s="71">
        <v>1</v>
      </c>
      <c r="H576" s="77" t="s">
        <v>288</v>
      </c>
      <c r="I576" s="70" t="s">
        <v>298</v>
      </c>
      <c r="J576" s="68"/>
      <c r="K576" s="68"/>
      <c r="L576" s="68">
        <v>36</v>
      </c>
      <c r="M576" s="75"/>
      <c r="N576" s="75"/>
      <c r="O576" s="75"/>
      <c r="P576" s="75"/>
      <c r="Q576" s="75"/>
      <c r="R576" s="75"/>
      <c r="S576" s="72"/>
      <c r="T576" s="73"/>
      <c r="U576" s="68"/>
      <c r="V576" s="68"/>
      <c r="W576" s="52">
        <f t="shared" si="27"/>
        <v>29</v>
      </c>
      <c r="X576" s="52">
        <f t="shared" si="26"/>
        <v>1</v>
      </c>
      <c r="Y576" s="52">
        <f t="shared" si="28"/>
        <v>2</v>
      </c>
      <c r="Z576" s="51"/>
      <c r="AA576" s="51" t="s">
        <v>22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ht="39.6" x14ac:dyDescent="0.3">
      <c r="A577" s="68">
        <v>5791</v>
      </c>
      <c r="B577" s="69">
        <v>2019</v>
      </c>
      <c r="C577" s="70" t="s">
        <v>38</v>
      </c>
      <c r="D577" s="70" t="s">
        <v>226</v>
      </c>
      <c r="E577" s="70" t="s">
        <v>94</v>
      </c>
      <c r="F577" s="70" t="s">
        <v>25</v>
      </c>
      <c r="G577" s="71">
        <v>1</v>
      </c>
      <c r="H577" s="77" t="s">
        <v>288</v>
      </c>
      <c r="I577" s="70" t="s">
        <v>299</v>
      </c>
      <c r="J577" s="68"/>
      <c r="K577" s="68"/>
      <c r="L577" s="68">
        <v>72</v>
      </c>
      <c r="M577" s="75"/>
      <c r="N577" s="75"/>
      <c r="O577" s="75"/>
      <c r="P577" s="75"/>
      <c r="Q577" s="75"/>
      <c r="R577" s="75"/>
      <c r="S577" s="72"/>
      <c r="T577" s="73"/>
      <c r="U577" s="68"/>
      <c r="V577" s="68"/>
      <c r="W577" s="52">
        <f t="shared" si="27"/>
        <v>29</v>
      </c>
      <c r="X577" s="52">
        <f t="shared" si="26"/>
        <v>1</v>
      </c>
      <c r="Y577" s="52">
        <f t="shared" si="28"/>
        <v>2</v>
      </c>
      <c r="Z577" s="51"/>
      <c r="AA577" s="51" t="s">
        <v>22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ht="39.6" x14ac:dyDescent="0.3">
      <c r="A578" s="68">
        <v>5791</v>
      </c>
      <c r="B578" s="69">
        <v>2019</v>
      </c>
      <c r="C578" s="70" t="s">
        <v>101</v>
      </c>
      <c r="D578" s="70" t="s">
        <v>186</v>
      </c>
      <c r="E578" s="70" t="s">
        <v>103</v>
      </c>
      <c r="F578" s="70" t="s">
        <v>25</v>
      </c>
      <c r="G578" s="71"/>
      <c r="H578" s="77" t="s">
        <v>288</v>
      </c>
      <c r="I578" s="70" t="s">
        <v>296</v>
      </c>
      <c r="J578" s="68">
        <v>18</v>
      </c>
      <c r="K578" s="68">
        <v>18</v>
      </c>
      <c r="L578" s="68"/>
      <c r="M578" s="75">
        <v>1</v>
      </c>
      <c r="N578" s="75"/>
      <c r="O578" s="75"/>
      <c r="P578" s="75">
        <v>1</v>
      </c>
      <c r="Q578" s="75"/>
      <c r="R578" s="75"/>
      <c r="S578" s="72"/>
      <c r="T578" s="73"/>
      <c r="U578" s="68"/>
      <c r="V578" s="68"/>
      <c r="W578" s="52">
        <f t="shared" si="27"/>
        <v>29</v>
      </c>
      <c r="X578" s="52">
        <f t="shared" si="26"/>
        <v>1</v>
      </c>
      <c r="Y578" s="52">
        <f t="shared" si="28"/>
        <v>2</v>
      </c>
      <c r="Z578" s="51"/>
      <c r="AA578" s="51" t="s">
        <v>22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ht="26.4" x14ac:dyDescent="0.3">
      <c r="A579" s="68">
        <v>5791</v>
      </c>
      <c r="B579" s="69">
        <v>2017</v>
      </c>
      <c r="C579" s="70" t="s">
        <v>42</v>
      </c>
      <c r="D579" s="70" t="s">
        <v>82</v>
      </c>
      <c r="E579" s="70" t="s">
        <v>26</v>
      </c>
      <c r="F579" s="70" t="s">
        <v>25</v>
      </c>
      <c r="G579" s="71"/>
      <c r="H579" s="77">
        <v>16591</v>
      </c>
      <c r="I579" s="70" t="s">
        <v>196</v>
      </c>
      <c r="J579" s="68">
        <v>16</v>
      </c>
      <c r="K579" s="68">
        <v>20</v>
      </c>
      <c r="L579" s="68"/>
      <c r="M579" s="75">
        <v>1</v>
      </c>
      <c r="N579" s="75"/>
      <c r="O579" s="75"/>
      <c r="P579" s="75">
        <v>1</v>
      </c>
      <c r="Q579" s="75"/>
      <c r="R579" s="75"/>
      <c r="S579" s="72"/>
      <c r="T579" s="73"/>
      <c r="U579" s="68"/>
      <c r="V579" s="68"/>
      <c r="W579" s="52">
        <f t="shared" si="27"/>
        <v>29</v>
      </c>
      <c r="X579" s="52">
        <f t="shared" si="26"/>
        <v>1</v>
      </c>
      <c r="Y579" s="52">
        <f t="shared" si="28"/>
        <v>2</v>
      </c>
      <c r="Z579" s="51"/>
      <c r="AA579" s="51" t="s">
        <v>22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ht="26.4" x14ac:dyDescent="0.3">
      <c r="A580" s="68">
        <v>5791</v>
      </c>
      <c r="B580" s="69">
        <v>2017</v>
      </c>
      <c r="C580" s="70" t="s">
        <v>45</v>
      </c>
      <c r="D580" s="70" t="s">
        <v>120</v>
      </c>
      <c r="E580" s="70" t="s">
        <v>20</v>
      </c>
      <c r="F580" s="70" t="s">
        <v>21</v>
      </c>
      <c r="G580" s="71">
        <v>0.5</v>
      </c>
      <c r="H580" s="77">
        <v>16591</v>
      </c>
      <c r="I580" s="78" t="s">
        <v>197</v>
      </c>
      <c r="J580" s="77"/>
      <c r="K580" s="77">
        <v>10</v>
      </c>
      <c r="L580" s="77"/>
      <c r="M580" s="75"/>
      <c r="N580" s="75"/>
      <c r="O580" s="75"/>
      <c r="P580" s="75">
        <v>1</v>
      </c>
      <c r="Q580" s="75"/>
      <c r="R580" s="75"/>
      <c r="S580" s="72"/>
      <c r="T580" s="79"/>
      <c r="U580" s="77"/>
      <c r="V580" s="77"/>
      <c r="W580" s="52">
        <f t="shared" si="27"/>
        <v>29</v>
      </c>
      <c r="X580" s="52">
        <f t="shared" ref="X580:X643" si="29">ROUNDUP(W580/30,0)</f>
        <v>1</v>
      </c>
      <c r="Y580" s="52">
        <f t="shared" si="28"/>
        <v>2</v>
      </c>
      <c r="Z580" s="53"/>
      <c r="AA580" s="53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ht="26.4" x14ac:dyDescent="0.3">
      <c r="A581" s="68">
        <v>5791</v>
      </c>
      <c r="B581" s="69">
        <v>2017</v>
      </c>
      <c r="C581" s="70" t="s">
        <v>45</v>
      </c>
      <c r="D581" s="70" t="s">
        <v>96</v>
      </c>
      <c r="E581" s="70" t="s">
        <v>80</v>
      </c>
      <c r="F581" s="70" t="s">
        <v>25</v>
      </c>
      <c r="G581" s="71"/>
      <c r="H581" s="77">
        <v>16591</v>
      </c>
      <c r="I581" s="78" t="s">
        <v>197</v>
      </c>
      <c r="J581" s="77">
        <v>16</v>
      </c>
      <c r="K581" s="77">
        <v>10</v>
      </c>
      <c r="L581" s="77"/>
      <c r="M581" s="75">
        <v>1</v>
      </c>
      <c r="N581" s="75"/>
      <c r="O581" s="75"/>
      <c r="P581" s="75">
        <v>1</v>
      </c>
      <c r="Q581" s="75"/>
      <c r="R581" s="75"/>
      <c r="S581" s="72"/>
      <c r="T581" s="79"/>
      <c r="U581" s="77"/>
      <c r="V581" s="77"/>
      <c r="W581" s="52">
        <f t="shared" si="27"/>
        <v>29</v>
      </c>
      <c r="X581" s="52">
        <f t="shared" si="29"/>
        <v>1</v>
      </c>
      <c r="Y581" s="52">
        <f t="shared" si="28"/>
        <v>2</v>
      </c>
      <c r="Z581" s="53"/>
      <c r="AA581" s="53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ht="39.6" x14ac:dyDescent="0.3">
      <c r="A582" s="68">
        <v>5791</v>
      </c>
      <c r="B582" s="69">
        <v>2019</v>
      </c>
      <c r="C582" s="70" t="s">
        <v>42</v>
      </c>
      <c r="D582" s="70" t="s">
        <v>43</v>
      </c>
      <c r="E582" s="70" t="s">
        <v>20</v>
      </c>
      <c r="F582" s="70" t="s">
        <v>21</v>
      </c>
      <c r="G582" s="71"/>
      <c r="H582" s="77" t="s">
        <v>288</v>
      </c>
      <c r="I582" s="78" t="s">
        <v>220</v>
      </c>
      <c r="J582" s="77">
        <v>16</v>
      </c>
      <c r="K582" s="77">
        <v>18</v>
      </c>
      <c r="L582" s="77"/>
      <c r="M582" s="75">
        <v>1</v>
      </c>
      <c r="N582" s="75"/>
      <c r="O582" s="75"/>
      <c r="P582" s="75">
        <v>1</v>
      </c>
      <c r="Q582" s="75"/>
      <c r="R582" s="75"/>
      <c r="S582" s="72"/>
      <c r="T582" s="79"/>
      <c r="U582" s="77"/>
      <c r="V582" s="77"/>
      <c r="W582" s="52">
        <f t="shared" si="27"/>
        <v>29</v>
      </c>
      <c r="X582" s="52">
        <f t="shared" si="29"/>
        <v>1</v>
      </c>
      <c r="Y582" s="52">
        <f t="shared" si="28"/>
        <v>2</v>
      </c>
      <c r="Z582" s="53"/>
      <c r="AA582" s="53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ht="26.4" x14ac:dyDescent="0.3">
      <c r="A583" s="68">
        <v>5912.1884223691204</v>
      </c>
      <c r="B583" s="69">
        <v>2019.1498302662101</v>
      </c>
      <c r="C583" s="70" t="s">
        <v>35</v>
      </c>
      <c r="D583" s="70" t="s">
        <v>36</v>
      </c>
      <c r="E583" s="70" t="s">
        <v>26</v>
      </c>
      <c r="F583" s="70" t="s">
        <v>25</v>
      </c>
      <c r="G583" s="71">
        <v>0.843974216530188</v>
      </c>
      <c r="H583" s="68">
        <v>16653.931034482801</v>
      </c>
      <c r="I583" s="70" t="s">
        <v>37</v>
      </c>
      <c r="J583" s="68">
        <v>18.6080213808949</v>
      </c>
      <c r="K583" s="68"/>
      <c r="L583" s="68">
        <v>67.396402863125601</v>
      </c>
      <c r="M583" s="75">
        <v>1</v>
      </c>
      <c r="N583" s="75"/>
      <c r="O583" s="75">
        <v>1</v>
      </c>
      <c r="P583" s="75"/>
      <c r="Q583" s="75"/>
      <c r="R583" s="75"/>
      <c r="S583" s="72"/>
      <c r="T583" s="79"/>
      <c r="U583" s="77"/>
      <c r="V583" s="77"/>
      <c r="W583" s="52">
        <f t="shared" si="27"/>
        <v>30.931034482800897</v>
      </c>
      <c r="X583" s="52">
        <f t="shared" si="29"/>
        <v>2</v>
      </c>
      <c r="Y583" s="52">
        <f t="shared" si="28"/>
        <v>3</v>
      </c>
      <c r="Z583" s="53"/>
      <c r="AA583" s="5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ht="39.6" x14ac:dyDescent="0.3">
      <c r="A584" s="68">
        <v>5913.9676157038803</v>
      </c>
      <c r="B584" s="69">
        <v>2019.15350349047</v>
      </c>
      <c r="C584" s="70" t="s">
        <v>35</v>
      </c>
      <c r="D584" s="70" t="s">
        <v>70</v>
      </c>
      <c r="E584" s="70" t="s">
        <v>28</v>
      </c>
      <c r="F584" s="70" t="s">
        <v>23</v>
      </c>
      <c r="G584" s="71">
        <v>0.84372346975898205</v>
      </c>
      <c r="H584" s="68">
        <v>16680.888714733501</v>
      </c>
      <c r="I584" s="70" t="s">
        <v>71</v>
      </c>
      <c r="J584" s="68">
        <v>18.6076715137519</v>
      </c>
      <c r="K584" s="68"/>
      <c r="L584" s="68">
        <v>67.432136022786196</v>
      </c>
      <c r="M584" s="75">
        <v>1</v>
      </c>
      <c r="N584" s="75"/>
      <c r="O584" s="75">
        <v>1</v>
      </c>
      <c r="P584" s="75"/>
      <c r="Q584" s="75"/>
      <c r="R584" s="75"/>
      <c r="S584" s="72"/>
      <c r="T584" s="73"/>
      <c r="U584" s="68"/>
      <c r="V584" s="68"/>
      <c r="W584" s="52">
        <f t="shared" ref="W584:W647" si="30">IFERROR(INDEX($AD$11:$BE$11,1,MATCH(H584,$AD$4:$BE$4,0)),IFERROR(MOD(H584,12)+21,10))</f>
        <v>21.888714733500819</v>
      </c>
      <c r="X584" s="52">
        <f t="shared" si="29"/>
        <v>1</v>
      </c>
      <c r="Y584" s="52">
        <f t="shared" ref="Y584:Y647" si="31">ROUNDUP(W584/15,0)</f>
        <v>2</v>
      </c>
      <c r="Z584" s="51"/>
      <c r="AA584" s="51" t="s">
        <v>22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ht="26.4" x14ac:dyDescent="0.3">
      <c r="A585" s="68">
        <v>5915.7468090386601</v>
      </c>
      <c r="B585" s="69">
        <v>2019.15717671472</v>
      </c>
      <c r="C585" s="70" t="s">
        <v>35</v>
      </c>
      <c r="D585" s="70" t="s">
        <v>72</v>
      </c>
      <c r="E585" s="70" t="s">
        <v>26</v>
      </c>
      <c r="F585" s="70" t="s">
        <v>25</v>
      </c>
      <c r="G585" s="71">
        <v>0.84347272298777498</v>
      </c>
      <c r="H585" s="68">
        <v>16707.846394984299</v>
      </c>
      <c r="I585" s="70" t="s">
        <v>50</v>
      </c>
      <c r="J585" s="68">
        <v>18.607321646608799</v>
      </c>
      <c r="K585" s="68"/>
      <c r="L585" s="68">
        <v>67.467869182446805</v>
      </c>
      <c r="M585" s="75">
        <v>1</v>
      </c>
      <c r="N585" s="75"/>
      <c r="O585" s="75"/>
      <c r="P585" s="75">
        <v>1</v>
      </c>
      <c r="Q585" s="75"/>
      <c r="R585" s="75"/>
      <c r="S585" s="72"/>
      <c r="T585" s="73"/>
      <c r="U585" s="68"/>
      <c r="V585" s="68"/>
      <c r="W585" s="52">
        <f t="shared" si="30"/>
        <v>24.846394984298968</v>
      </c>
      <c r="X585" s="52">
        <f t="shared" si="29"/>
        <v>1</v>
      </c>
      <c r="Y585" s="52">
        <f t="shared" si="31"/>
        <v>2</v>
      </c>
      <c r="Z585" s="51"/>
      <c r="AA585" s="51" t="s">
        <v>22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ht="26.4" x14ac:dyDescent="0.3">
      <c r="A586" s="68">
        <v>5917.5260023734199</v>
      </c>
      <c r="B586" s="69">
        <v>2019.1608499389699</v>
      </c>
      <c r="C586" s="70" t="s">
        <v>35</v>
      </c>
      <c r="D586" s="70" t="s">
        <v>36</v>
      </c>
      <c r="E586" s="70" t="s">
        <v>26</v>
      </c>
      <c r="F586" s="70" t="s">
        <v>25</v>
      </c>
      <c r="G586" s="71">
        <v>0.84322197621656902</v>
      </c>
      <c r="H586" s="68">
        <v>16734.804075235101</v>
      </c>
      <c r="I586" s="70" t="s">
        <v>50</v>
      </c>
      <c r="J586" s="68">
        <v>18.606971779465798</v>
      </c>
      <c r="K586" s="68">
        <v>24.9894067337571</v>
      </c>
      <c r="L586" s="68">
        <v>67.503602342107399</v>
      </c>
      <c r="M586" s="75"/>
      <c r="N586" s="75"/>
      <c r="O586" s="75"/>
      <c r="P586" s="75"/>
      <c r="Q586" s="75"/>
      <c r="R586" s="75"/>
      <c r="S586" s="72"/>
      <c r="T586" s="73"/>
      <c r="U586" s="68"/>
      <c r="V586" s="68"/>
      <c r="W586" s="52">
        <f t="shared" si="30"/>
        <v>27.804075235100754</v>
      </c>
      <c r="X586" s="52">
        <f t="shared" si="29"/>
        <v>1</v>
      </c>
      <c r="Y586" s="52">
        <f t="shared" si="31"/>
        <v>2</v>
      </c>
      <c r="Z586" s="51"/>
      <c r="AA586" s="51" t="s">
        <v>22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ht="26.4" x14ac:dyDescent="0.3">
      <c r="A587" s="68">
        <v>5919.3051957081798</v>
      </c>
      <c r="B587" s="69">
        <v>2019.1645231632299</v>
      </c>
      <c r="C587" s="70" t="s">
        <v>35</v>
      </c>
      <c r="D587" s="70" t="s">
        <v>73</v>
      </c>
      <c r="E587" s="70" t="s">
        <v>20</v>
      </c>
      <c r="F587" s="70" t="s">
        <v>21</v>
      </c>
      <c r="G587" s="71">
        <v>0.84297122944536296</v>
      </c>
      <c r="H587" s="68">
        <v>16761.761755485899</v>
      </c>
      <c r="I587" s="70" t="s">
        <v>50</v>
      </c>
      <c r="J587" s="68">
        <v>18.606621912322701</v>
      </c>
      <c r="K587" s="68">
        <v>24.979911959635</v>
      </c>
      <c r="L587" s="68">
        <v>67.539335501767894</v>
      </c>
      <c r="M587" s="75"/>
      <c r="N587" s="75"/>
      <c r="O587" s="75"/>
      <c r="P587" s="75"/>
      <c r="Q587" s="75"/>
      <c r="R587" s="75"/>
      <c r="S587" s="72"/>
      <c r="T587" s="73"/>
      <c r="U587" s="68"/>
      <c r="V587" s="68"/>
      <c r="W587" s="52">
        <f t="shared" si="30"/>
        <v>30.761755485898902</v>
      </c>
      <c r="X587" s="52">
        <f t="shared" si="29"/>
        <v>2</v>
      </c>
      <c r="Y587" s="52">
        <f t="shared" si="31"/>
        <v>3</v>
      </c>
      <c r="Z587" s="51"/>
      <c r="AA587" s="51" t="s">
        <v>22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ht="39.6" x14ac:dyDescent="0.3">
      <c r="A588" s="68">
        <v>5921.0843890429396</v>
      </c>
      <c r="B588" s="69">
        <v>2019.1681963874801</v>
      </c>
      <c r="C588" s="70" t="s">
        <v>35</v>
      </c>
      <c r="D588" s="70" t="s">
        <v>92</v>
      </c>
      <c r="E588" s="70" t="s">
        <v>28</v>
      </c>
      <c r="F588" s="70" t="s">
        <v>23</v>
      </c>
      <c r="G588" s="71">
        <v>0.842720482674157</v>
      </c>
      <c r="H588" s="68">
        <v>16788.719435736701</v>
      </c>
      <c r="I588" s="70" t="s">
        <v>93</v>
      </c>
      <c r="J588" s="68">
        <v>18.606272045179701</v>
      </c>
      <c r="K588" s="68">
        <v>24.970417185513</v>
      </c>
      <c r="L588" s="68">
        <v>67.575068661428503</v>
      </c>
      <c r="M588" s="75">
        <v>1</v>
      </c>
      <c r="N588" s="75"/>
      <c r="O588" s="75"/>
      <c r="P588" s="75">
        <v>1</v>
      </c>
      <c r="Q588" s="75"/>
      <c r="R588" s="75"/>
      <c r="S588" s="72"/>
      <c r="T588" s="73"/>
      <c r="U588" s="68"/>
      <c r="V588" s="68"/>
      <c r="W588" s="52">
        <f t="shared" si="30"/>
        <v>21.719435736700689</v>
      </c>
      <c r="X588" s="52">
        <f t="shared" si="29"/>
        <v>1</v>
      </c>
      <c r="Y588" s="52">
        <f t="shared" si="31"/>
        <v>2</v>
      </c>
      <c r="Z588" s="51"/>
      <c r="AA588" s="51" t="s">
        <v>22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ht="39.6" x14ac:dyDescent="0.3">
      <c r="A589" s="68">
        <v>5922.8635823776904</v>
      </c>
      <c r="B589" s="69">
        <v>2019.17186961173</v>
      </c>
      <c r="C589" s="70" t="s">
        <v>35</v>
      </c>
      <c r="D589" s="70" t="s">
        <v>92</v>
      </c>
      <c r="E589" s="70" t="s">
        <v>28</v>
      </c>
      <c r="F589" s="70" t="s">
        <v>23</v>
      </c>
      <c r="G589" s="71">
        <v>0.84246973590295104</v>
      </c>
      <c r="H589" s="68">
        <v>16815.677115987499</v>
      </c>
      <c r="I589" s="70" t="s">
        <v>98</v>
      </c>
      <c r="J589" s="68">
        <v>18.6059221780366</v>
      </c>
      <c r="K589" s="68">
        <v>24.9609224113909</v>
      </c>
      <c r="L589" s="68">
        <v>67.610801821089098</v>
      </c>
      <c r="M589" s="75">
        <v>1</v>
      </c>
      <c r="N589" s="75"/>
      <c r="O589" s="75"/>
      <c r="P589" s="75">
        <v>1</v>
      </c>
      <c r="Q589" s="75"/>
      <c r="R589" s="75"/>
      <c r="S589" s="72"/>
      <c r="T589" s="73"/>
      <c r="U589" s="68"/>
      <c r="V589" s="68"/>
      <c r="W589" s="52">
        <f t="shared" si="30"/>
        <v>24.677115987498837</v>
      </c>
      <c r="X589" s="52">
        <f t="shared" si="29"/>
        <v>1</v>
      </c>
      <c r="Y589" s="52">
        <f t="shared" si="31"/>
        <v>2</v>
      </c>
      <c r="Z589" s="51"/>
      <c r="AA589" s="51" t="s">
        <v>22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ht="26.4" x14ac:dyDescent="0.3">
      <c r="A590" s="68">
        <v>5924.6427757124702</v>
      </c>
      <c r="B590" s="69">
        <v>2019.17554283599</v>
      </c>
      <c r="C590" s="70" t="s">
        <v>35</v>
      </c>
      <c r="D590" s="70" t="s">
        <v>70</v>
      </c>
      <c r="E590" s="70" t="s">
        <v>28</v>
      </c>
      <c r="F590" s="70" t="s">
        <v>23</v>
      </c>
      <c r="G590" s="71">
        <v>0.84221898913174398</v>
      </c>
      <c r="H590" s="68">
        <v>16842.634796238199</v>
      </c>
      <c r="I590" s="70" t="s">
        <v>107</v>
      </c>
      <c r="J590" s="68">
        <v>18.6055723108935</v>
      </c>
      <c r="K590" s="68">
        <v>24.9514276372688</v>
      </c>
      <c r="L590" s="68">
        <v>67.646534980749706</v>
      </c>
      <c r="M590" s="75">
        <v>1</v>
      </c>
      <c r="N590" s="75"/>
      <c r="O590" s="75">
        <v>1</v>
      </c>
      <c r="P590" s="75"/>
      <c r="Q590" s="75"/>
      <c r="R590" s="75"/>
      <c r="S590" s="72"/>
      <c r="T590" s="79"/>
      <c r="U590" s="77"/>
      <c r="V590" s="77"/>
      <c r="W590" s="52">
        <f t="shared" si="30"/>
        <v>27.63479623819876</v>
      </c>
      <c r="X590" s="52">
        <f t="shared" si="29"/>
        <v>1</v>
      </c>
      <c r="Y590" s="52">
        <f t="shared" si="31"/>
        <v>2</v>
      </c>
      <c r="Z590" s="53"/>
      <c r="AA590" s="53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ht="26.4" x14ac:dyDescent="0.3">
      <c r="A591" s="68">
        <v>5926.42196904723</v>
      </c>
      <c r="B591" s="69">
        <v>2019.1792160602399</v>
      </c>
      <c r="C591" s="70" t="s">
        <v>35</v>
      </c>
      <c r="D591" s="70" t="s">
        <v>70</v>
      </c>
      <c r="E591" s="70" t="s">
        <v>28</v>
      </c>
      <c r="F591" s="70" t="s">
        <v>23</v>
      </c>
      <c r="G591" s="71">
        <v>0.84196824236053802</v>
      </c>
      <c r="H591" s="68">
        <v>16869.592476489001</v>
      </c>
      <c r="I591" s="70" t="s">
        <v>107</v>
      </c>
      <c r="J591" s="68">
        <v>18.605222443750499</v>
      </c>
      <c r="K591" s="68">
        <v>24.9419328631468</v>
      </c>
      <c r="L591" s="68">
        <v>67.682268140410301</v>
      </c>
      <c r="M591" s="75">
        <v>1</v>
      </c>
      <c r="N591" s="75"/>
      <c r="O591" s="75">
        <v>1</v>
      </c>
      <c r="P591" s="75"/>
      <c r="Q591" s="75"/>
      <c r="R591" s="75"/>
      <c r="S591" s="72"/>
      <c r="T591" s="79"/>
      <c r="U591" s="77"/>
      <c r="V591" s="77"/>
      <c r="W591" s="52">
        <f t="shared" si="30"/>
        <v>30.592476489000546</v>
      </c>
      <c r="X591" s="52">
        <f t="shared" si="29"/>
        <v>2</v>
      </c>
      <c r="Y591" s="52">
        <f t="shared" si="31"/>
        <v>3</v>
      </c>
      <c r="Z591" s="53"/>
      <c r="AA591" s="53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ht="26.4" x14ac:dyDescent="0.3">
      <c r="A592" s="68">
        <v>5928.2011623819899</v>
      </c>
      <c r="B592" s="69">
        <v>2019.1828892844901</v>
      </c>
      <c r="C592" s="70" t="s">
        <v>35</v>
      </c>
      <c r="D592" s="70" t="s">
        <v>111</v>
      </c>
      <c r="E592" s="70" t="s">
        <v>26</v>
      </c>
      <c r="F592" s="70" t="s">
        <v>25</v>
      </c>
      <c r="G592" s="71">
        <v>0.84171749558933195</v>
      </c>
      <c r="H592" s="68">
        <v>16896.550156739799</v>
      </c>
      <c r="I592" s="70" t="s">
        <v>50</v>
      </c>
      <c r="J592" s="68">
        <v>18.604872576607399</v>
      </c>
      <c r="K592" s="68">
        <v>24.9324380890247</v>
      </c>
      <c r="L592" s="68">
        <v>67.718001300070796</v>
      </c>
      <c r="M592" s="75">
        <v>1</v>
      </c>
      <c r="N592" s="75"/>
      <c r="O592" s="75"/>
      <c r="P592" s="75"/>
      <c r="Q592" s="75"/>
      <c r="R592" s="75"/>
      <c r="S592" s="72"/>
      <c r="T592" s="79"/>
      <c r="U592" s="77"/>
      <c r="V592" s="77"/>
      <c r="W592" s="52">
        <f t="shared" si="30"/>
        <v>21.550156739798695</v>
      </c>
      <c r="X592" s="52">
        <f t="shared" si="29"/>
        <v>1</v>
      </c>
      <c r="Y592" s="52">
        <f t="shared" si="31"/>
        <v>2</v>
      </c>
      <c r="Z592" s="53"/>
      <c r="AA592" s="53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ht="26.4" x14ac:dyDescent="0.3">
      <c r="A593" s="68">
        <v>5929.9803557167497</v>
      </c>
      <c r="B593" s="69">
        <v>2019.1865625087501</v>
      </c>
      <c r="C593" s="70" t="s">
        <v>35</v>
      </c>
      <c r="D593" s="70" t="s">
        <v>70</v>
      </c>
      <c r="E593" s="70" t="s">
        <v>28</v>
      </c>
      <c r="F593" s="70" t="s">
        <v>23</v>
      </c>
      <c r="G593" s="71">
        <v>0.841466748818126</v>
      </c>
      <c r="H593" s="68">
        <v>16923.5078369906</v>
      </c>
      <c r="I593" s="70" t="s">
        <v>107</v>
      </c>
      <c r="J593" s="68">
        <v>18.604522709464401</v>
      </c>
      <c r="K593" s="68">
        <v>24.9229433149026</v>
      </c>
      <c r="L593" s="68">
        <v>67.753734459731405</v>
      </c>
      <c r="M593" s="75"/>
      <c r="N593" s="75"/>
      <c r="O593" s="75"/>
      <c r="P593" s="75"/>
      <c r="Q593" s="75"/>
      <c r="R593" s="75"/>
      <c r="S593" s="72"/>
      <c r="T593" s="79"/>
      <c r="U593" s="77"/>
      <c r="V593" s="77"/>
      <c r="W593" s="52">
        <f t="shared" si="30"/>
        <v>24.507836990600481</v>
      </c>
      <c r="X593" s="52">
        <f t="shared" si="29"/>
        <v>1</v>
      </c>
      <c r="Y593" s="52">
        <f t="shared" si="31"/>
        <v>2</v>
      </c>
      <c r="Z593" s="53"/>
      <c r="AA593" s="5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ht="26.4" x14ac:dyDescent="0.3">
      <c r="A594" s="68">
        <v>5931.7595490515196</v>
      </c>
      <c r="B594" s="69">
        <v>2019.190235733</v>
      </c>
      <c r="C594" s="70" t="s">
        <v>35</v>
      </c>
      <c r="D594" s="70" t="s">
        <v>113</v>
      </c>
      <c r="E594" s="70" t="s">
        <v>20</v>
      </c>
      <c r="F594" s="70" t="s">
        <v>81</v>
      </c>
      <c r="G594" s="71">
        <v>0.84121600204691904</v>
      </c>
      <c r="H594" s="68">
        <v>16950.465517241399</v>
      </c>
      <c r="I594" s="70" t="s">
        <v>50</v>
      </c>
      <c r="J594" s="68">
        <v>18.604172842321301</v>
      </c>
      <c r="K594" s="68">
        <v>24.9134485407806</v>
      </c>
      <c r="L594" s="68">
        <v>67.789467619391999</v>
      </c>
      <c r="M594" s="68"/>
      <c r="N594" s="68"/>
      <c r="O594" s="68"/>
      <c r="P594" s="72"/>
      <c r="Q594" s="72"/>
      <c r="R594" s="72"/>
      <c r="S594" s="72"/>
      <c r="T594" s="76"/>
      <c r="U594" s="72"/>
      <c r="V594" s="72"/>
      <c r="W594" s="52">
        <f t="shared" si="30"/>
        <v>27.465517241398629</v>
      </c>
      <c r="X594" s="52">
        <f t="shared" si="29"/>
        <v>1</v>
      </c>
      <c r="Y594" s="52">
        <f t="shared" si="31"/>
        <v>2</v>
      </c>
      <c r="Z594" s="51"/>
      <c r="AA594" s="51" t="s">
        <v>61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ht="26.4" x14ac:dyDescent="0.3">
      <c r="A595" s="68">
        <v>5933.5387423862703</v>
      </c>
      <c r="B595" s="69">
        <v>2019.19390895725</v>
      </c>
      <c r="C595" s="70" t="s">
        <v>35</v>
      </c>
      <c r="D595" s="70" t="s">
        <v>114</v>
      </c>
      <c r="E595" s="70" t="s">
        <v>28</v>
      </c>
      <c r="F595" s="70" t="s">
        <v>56</v>
      </c>
      <c r="G595" s="71">
        <v>0.84096525527571298</v>
      </c>
      <c r="H595" s="68">
        <v>16977.4231974922</v>
      </c>
      <c r="I595" s="70" t="s">
        <v>37</v>
      </c>
      <c r="J595" s="68">
        <v>18.6038229751783</v>
      </c>
      <c r="K595" s="68">
        <v>24.9039537666585</v>
      </c>
      <c r="L595" s="68">
        <v>67.825200779052594</v>
      </c>
      <c r="M595" s="68">
        <v>1</v>
      </c>
      <c r="N595" s="68"/>
      <c r="O595" s="68"/>
      <c r="P595" s="72">
        <v>1</v>
      </c>
      <c r="Q595" s="72"/>
      <c r="R595" s="72"/>
      <c r="S595" s="72"/>
      <c r="T595" s="76"/>
      <c r="U595" s="72"/>
      <c r="V595" s="72"/>
      <c r="W595" s="52">
        <f t="shared" si="30"/>
        <v>30.423197492200416</v>
      </c>
      <c r="X595" s="52">
        <f t="shared" si="29"/>
        <v>2</v>
      </c>
      <c r="Y595" s="52">
        <f t="shared" si="31"/>
        <v>3</v>
      </c>
      <c r="Z595" s="51"/>
      <c r="AA595" s="51" t="s">
        <v>61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ht="26.4" x14ac:dyDescent="0.3">
      <c r="A596" s="68">
        <v>5935.3179357210402</v>
      </c>
      <c r="B596" s="69">
        <v>2019.1975821814999</v>
      </c>
      <c r="C596" s="70" t="s">
        <v>35</v>
      </c>
      <c r="D596" s="70" t="s">
        <v>36</v>
      </c>
      <c r="E596" s="70" t="s">
        <v>26</v>
      </c>
      <c r="F596" s="70" t="s">
        <v>25</v>
      </c>
      <c r="G596" s="71">
        <v>0.84071450850450702</v>
      </c>
      <c r="H596" s="68">
        <v>17004.3808777429</v>
      </c>
      <c r="I596" s="70" t="s">
        <v>37</v>
      </c>
      <c r="J596" s="68">
        <v>18.6034731080352</v>
      </c>
      <c r="K596" s="68">
        <v>24.8944589925364</v>
      </c>
      <c r="L596" s="68">
        <v>67.860933938713202</v>
      </c>
      <c r="M596" s="68"/>
      <c r="N596" s="68"/>
      <c r="O596" s="68"/>
      <c r="P596" s="72"/>
      <c r="Q596" s="72"/>
      <c r="R596" s="72"/>
      <c r="S596" s="72"/>
      <c r="T596" s="76"/>
      <c r="U596" s="72"/>
      <c r="V596" s="72"/>
      <c r="W596" s="52">
        <f t="shared" si="30"/>
        <v>21.380877742900338</v>
      </c>
      <c r="X596" s="52">
        <f t="shared" si="29"/>
        <v>1</v>
      </c>
      <c r="Y596" s="52">
        <f t="shared" si="31"/>
        <v>2</v>
      </c>
      <c r="Z596" s="51"/>
      <c r="AA596" s="51" t="s">
        <v>61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ht="26.4" x14ac:dyDescent="0.3">
      <c r="A597" s="68">
        <v>5937.0971290558</v>
      </c>
      <c r="B597" s="69">
        <v>2019.2012554057601</v>
      </c>
      <c r="C597" s="70" t="s">
        <v>35</v>
      </c>
      <c r="D597" s="70" t="s">
        <v>73</v>
      </c>
      <c r="E597" s="70" t="s">
        <v>20</v>
      </c>
      <c r="F597" s="70" t="s">
        <v>21</v>
      </c>
      <c r="G597" s="71">
        <v>0.84046376173330095</v>
      </c>
      <c r="H597" s="68">
        <v>17031.338557993698</v>
      </c>
      <c r="I597" s="70" t="s">
        <v>37</v>
      </c>
      <c r="J597" s="68">
        <v>18.603123240892199</v>
      </c>
      <c r="K597" s="68">
        <v>24.8849642184144</v>
      </c>
      <c r="L597" s="68">
        <v>67.896667098373698</v>
      </c>
      <c r="M597" s="68"/>
      <c r="N597" s="68"/>
      <c r="O597" s="68"/>
      <c r="P597" s="72"/>
      <c r="Q597" s="72"/>
      <c r="R597" s="72"/>
      <c r="S597" s="72"/>
      <c r="T597" s="76"/>
      <c r="U597" s="72"/>
      <c r="V597" s="72"/>
      <c r="W597" s="52">
        <f t="shared" si="30"/>
        <v>24.338557993698487</v>
      </c>
      <c r="X597" s="52">
        <f t="shared" si="29"/>
        <v>1</v>
      </c>
      <c r="Y597" s="52">
        <f t="shared" si="31"/>
        <v>2</v>
      </c>
      <c r="Z597" s="51"/>
      <c r="AA597" s="51" t="s">
        <v>22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ht="26.4" x14ac:dyDescent="0.3">
      <c r="A598" s="68">
        <v>5938.8763223905698</v>
      </c>
      <c r="B598" s="69">
        <v>2019.20492863001</v>
      </c>
      <c r="C598" s="70" t="s">
        <v>35</v>
      </c>
      <c r="D598" s="70" t="s">
        <v>115</v>
      </c>
      <c r="E598" s="70" t="s">
        <v>33</v>
      </c>
      <c r="F598" s="70" t="s">
        <v>25</v>
      </c>
      <c r="G598" s="71">
        <v>0.840213014962094</v>
      </c>
      <c r="H598" s="68">
        <v>17058.2962382445</v>
      </c>
      <c r="I598" s="70" t="s">
        <v>50</v>
      </c>
      <c r="J598" s="68">
        <v>18.602773373749098</v>
      </c>
      <c r="K598" s="68">
        <v>24.8754694442923</v>
      </c>
      <c r="L598" s="68">
        <v>67.932400258034306</v>
      </c>
      <c r="M598" s="68">
        <v>1</v>
      </c>
      <c r="N598" s="68">
        <v>1</v>
      </c>
      <c r="O598" s="68"/>
      <c r="P598" s="72"/>
      <c r="Q598" s="72"/>
      <c r="R598" s="72"/>
      <c r="S598" s="72"/>
      <c r="T598" s="76"/>
      <c r="U598" s="72"/>
      <c r="V598" s="72"/>
      <c r="W598" s="52">
        <f t="shared" si="30"/>
        <v>27.296238244500273</v>
      </c>
      <c r="X598" s="52">
        <f t="shared" si="29"/>
        <v>1</v>
      </c>
      <c r="Y598" s="52">
        <f t="shared" si="31"/>
        <v>2</v>
      </c>
      <c r="Z598" s="51"/>
      <c r="AA598" s="51" t="s">
        <v>61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ht="39.6" x14ac:dyDescent="0.3">
      <c r="A599" s="68">
        <v>5940.6555157253297</v>
      </c>
      <c r="B599" s="69">
        <v>2019.20860185426</v>
      </c>
      <c r="C599" s="70" t="s">
        <v>35</v>
      </c>
      <c r="D599" s="70" t="s">
        <v>70</v>
      </c>
      <c r="E599" s="70" t="s">
        <v>28</v>
      </c>
      <c r="F599" s="70" t="s">
        <v>23</v>
      </c>
      <c r="G599" s="71">
        <v>0.83996226819088804</v>
      </c>
      <c r="H599" s="68">
        <v>17085.253918495298</v>
      </c>
      <c r="I599" s="70" t="s">
        <v>71</v>
      </c>
      <c r="J599" s="68">
        <v>18.602423506606101</v>
      </c>
      <c r="K599" s="68">
        <v>24.8659746701702</v>
      </c>
      <c r="L599" s="68">
        <v>67.968133417694901</v>
      </c>
      <c r="M599" s="68">
        <v>1</v>
      </c>
      <c r="N599" s="68"/>
      <c r="O599" s="68"/>
      <c r="P599" s="72"/>
      <c r="Q599" s="72"/>
      <c r="R599" s="72"/>
      <c r="S599" s="72"/>
      <c r="T599" s="76"/>
      <c r="U599" s="72"/>
      <c r="V599" s="72"/>
      <c r="W599" s="52">
        <f t="shared" si="30"/>
        <v>30.253918495298421</v>
      </c>
      <c r="X599" s="52">
        <f t="shared" si="29"/>
        <v>2</v>
      </c>
      <c r="Y599" s="52">
        <f t="shared" si="31"/>
        <v>3</v>
      </c>
      <c r="Z599" s="51"/>
      <c r="AA599" s="51" t="s">
        <v>61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ht="26.4" x14ac:dyDescent="0.3">
      <c r="A600" s="68">
        <v>5942.4347090600804</v>
      </c>
      <c r="B600" s="69">
        <v>2019.21227507852</v>
      </c>
      <c r="C600" s="70" t="s">
        <v>35</v>
      </c>
      <c r="D600" s="70" t="s">
        <v>72</v>
      </c>
      <c r="E600" s="70" t="s">
        <v>26</v>
      </c>
      <c r="F600" s="70" t="s">
        <v>25</v>
      </c>
      <c r="G600" s="71">
        <v>0.83971152141968197</v>
      </c>
      <c r="H600" s="68">
        <v>17112.2115987461</v>
      </c>
      <c r="I600" s="70" t="s">
        <v>50</v>
      </c>
      <c r="J600" s="68">
        <v>18.602073639463001</v>
      </c>
      <c r="K600" s="68">
        <v>24.856479896048199</v>
      </c>
      <c r="L600" s="68">
        <v>68.003866577355495</v>
      </c>
      <c r="M600" s="68">
        <v>1</v>
      </c>
      <c r="N600" s="68">
        <v>1</v>
      </c>
      <c r="O600" s="68"/>
      <c r="P600" s="72"/>
      <c r="Q600" s="72"/>
      <c r="R600" s="72"/>
      <c r="S600" s="72"/>
      <c r="T600" s="76"/>
      <c r="U600" s="72"/>
      <c r="V600" s="72"/>
      <c r="W600" s="52">
        <f t="shared" si="30"/>
        <v>21.211598746100208</v>
      </c>
      <c r="X600" s="52">
        <f t="shared" si="29"/>
        <v>1</v>
      </c>
      <c r="Y600" s="52">
        <f t="shared" si="31"/>
        <v>2</v>
      </c>
      <c r="Z600" s="51"/>
      <c r="AA600" s="51" t="s">
        <v>61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ht="39.6" x14ac:dyDescent="0.3">
      <c r="A601" s="68">
        <v>5944.2139023948403</v>
      </c>
      <c r="B601" s="69">
        <v>2019.2159483027699</v>
      </c>
      <c r="C601" s="70" t="s">
        <v>35</v>
      </c>
      <c r="D601" s="70" t="s">
        <v>115</v>
      </c>
      <c r="E601" s="70" t="s">
        <v>33</v>
      </c>
      <c r="F601" s="70" t="s">
        <v>25</v>
      </c>
      <c r="G601" s="71">
        <v>0.83946077464847602</v>
      </c>
      <c r="H601" s="68">
        <v>17139.169278996898</v>
      </c>
      <c r="I601" s="70" t="s">
        <v>71</v>
      </c>
      <c r="J601" s="68">
        <v>18.60172377232</v>
      </c>
      <c r="K601" s="68">
        <v>24.8469851219261</v>
      </c>
      <c r="L601" s="68">
        <v>68.039599737016104</v>
      </c>
      <c r="M601" s="68">
        <v>1</v>
      </c>
      <c r="N601" s="68"/>
      <c r="O601" s="68"/>
      <c r="P601" s="72"/>
      <c r="Q601" s="72"/>
      <c r="R601" s="72"/>
      <c r="S601" s="72"/>
      <c r="T601" s="76"/>
      <c r="U601" s="72"/>
      <c r="V601" s="72"/>
      <c r="W601" s="52">
        <f t="shared" si="30"/>
        <v>24.169278996898356</v>
      </c>
      <c r="X601" s="52">
        <f t="shared" si="29"/>
        <v>1</v>
      </c>
      <c r="Y601" s="52">
        <f t="shared" si="31"/>
        <v>2</v>
      </c>
      <c r="Z601" s="51"/>
      <c r="AA601" s="51" t="s">
        <v>22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ht="26.4" x14ac:dyDescent="0.3">
      <c r="A602" s="68">
        <v>5945.9930957296101</v>
      </c>
      <c r="B602" s="69">
        <v>2019.2196215270201</v>
      </c>
      <c r="C602" s="70" t="s">
        <v>35</v>
      </c>
      <c r="D602" s="70" t="s">
        <v>111</v>
      </c>
      <c r="E602" s="70" t="s">
        <v>26</v>
      </c>
      <c r="F602" s="70" t="s">
        <v>25</v>
      </c>
      <c r="G602" s="71">
        <v>0.83921002787726995</v>
      </c>
      <c r="H602" s="68">
        <v>17166.126959247598</v>
      </c>
      <c r="I602" s="70" t="s">
        <v>50</v>
      </c>
      <c r="J602" s="68">
        <v>18.601373905176899</v>
      </c>
      <c r="K602" s="68">
        <v>24.837490347804099</v>
      </c>
      <c r="L602" s="68">
        <v>68.075332896676599</v>
      </c>
      <c r="M602" s="68"/>
      <c r="N602" s="68"/>
      <c r="O602" s="68"/>
      <c r="P602" s="72"/>
      <c r="Q602" s="72"/>
      <c r="R602" s="72"/>
      <c r="S602" s="72"/>
      <c r="T602" s="76"/>
      <c r="U602" s="72"/>
      <c r="V602" s="72"/>
      <c r="W602" s="52">
        <f t="shared" si="30"/>
        <v>27.126959247598279</v>
      </c>
      <c r="X602" s="52">
        <f t="shared" si="29"/>
        <v>1</v>
      </c>
      <c r="Y602" s="52">
        <f t="shared" si="31"/>
        <v>2</v>
      </c>
      <c r="Z602" s="51"/>
      <c r="AA602" s="51" t="s">
        <v>22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ht="39.6" x14ac:dyDescent="0.3">
      <c r="A603" s="68">
        <v>5947.7722890643799</v>
      </c>
      <c r="B603" s="69">
        <v>2019.22329475128</v>
      </c>
      <c r="C603" s="70" t="s">
        <v>35</v>
      </c>
      <c r="D603" s="70" t="s">
        <v>92</v>
      </c>
      <c r="E603" s="70" t="s">
        <v>28</v>
      </c>
      <c r="F603" s="70" t="s">
        <v>23</v>
      </c>
      <c r="G603" s="71">
        <v>0.83895928110606299</v>
      </c>
      <c r="H603" s="68">
        <v>17193.0846394984</v>
      </c>
      <c r="I603" s="70" t="s">
        <v>93</v>
      </c>
      <c r="J603" s="68">
        <v>18.601024038033898</v>
      </c>
      <c r="K603" s="68">
        <v>24.827995573681999</v>
      </c>
      <c r="L603" s="68">
        <v>68.111066056337194</v>
      </c>
      <c r="M603" s="68"/>
      <c r="N603" s="72"/>
      <c r="O603" s="72"/>
      <c r="P603" s="72"/>
      <c r="Q603" s="72"/>
      <c r="R603" s="72"/>
      <c r="S603" s="72"/>
      <c r="T603" s="76">
        <v>7</v>
      </c>
      <c r="U603" s="68"/>
      <c r="V603" s="68"/>
      <c r="W603" s="52">
        <f t="shared" si="30"/>
        <v>30.084639498400065</v>
      </c>
      <c r="X603" s="52">
        <f t="shared" si="29"/>
        <v>2</v>
      </c>
      <c r="Y603" s="52">
        <f t="shared" si="31"/>
        <v>3</v>
      </c>
      <c r="Z603" s="51"/>
      <c r="AA603" s="51" t="s">
        <v>22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ht="39.6" x14ac:dyDescent="0.3">
      <c r="A604" s="68">
        <v>5949.5514823991398</v>
      </c>
      <c r="B604" s="69">
        <v>2019.22696797553</v>
      </c>
      <c r="C604" s="70" t="s">
        <v>35</v>
      </c>
      <c r="D604" s="70" t="s">
        <v>92</v>
      </c>
      <c r="E604" s="70" t="s">
        <v>28</v>
      </c>
      <c r="F604" s="70" t="s">
        <v>23</v>
      </c>
      <c r="G604" s="71">
        <v>0.83870853433485704</v>
      </c>
      <c r="H604" s="68">
        <v>17220.042319749198</v>
      </c>
      <c r="I604" s="70" t="s">
        <v>98</v>
      </c>
      <c r="J604" s="68">
        <v>18.600674170890802</v>
      </c>
      <c r="K604" s="68">
        <v>24.818500799559899</v>
      </c>
      <c r="L604" s="68">
        <v>68.146799215997802</v>
      </c>
      <c r="M604" s="68"/>
      <c r="N604" s="72"/>
      <c r="O604" s="72"/>
      <c r="P604" s="72"/>
      <c r="Q604" s="72"/>
      <c r="R604" s="72"/>
      <c r="S604" s="72"/>
      <c r="T604" s="76"/>
      <c r="U604" s="68"/>
      <c r="V604" s="68"/>
      <c r="W604" s="52">
        <f t="shared" si="30"/>
        <v>21.042319749198214</v>
      </c>
      <c r="X604" s="52">
        <f t="shared" si="29"/>
        <v>1</v>
      </c>
      <c r="Y604" s="52">
        <f t="shared" si="31"/>
        <v>2</v>
      </c>
      <c r="Z604" s="51"/>
      <c r="AA604" s="51" t="s">
        <v>22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ht="26.4" x14ac:dyDescent="0.3">
      <c r="A605" s="68">
        <v>5951.3306757338996</v>
      </c>
      <c r="B605" s="69">
        <v>2019.2306411997799</v>
      </c>
      <c r="C605" s="70" t="s">
        <v>35</v>
      </c>
      <c r="D605" s="70" t="s">
        <v>70</v>
      </c>
      <c r="E605" s="70" t="s">
        <v>28</v>
      </c>
      <c r="F605" s="70" t="s">
        <v>23</v>
      </c>
      <c r="G605" s="71">
        <v>0.83845778756365097</v>
      </c>
      <c r="H605" s="68">
        <v>17247</v>
      </c>
      <c r="I605" s="70" t="s">
        <v>178</v>
      </c>
      <c r="J605" s="68">
        <v>18.600324303747801</v>
      </c>
      <c r="K605" s="68">
        <v>24.809006025437899</v>
      </c>
      <c r="L605" s="68">
        <v>68.182532375658397</v>
      </c>
      <c r="M605" s="68">
        <v>1</v>
      </c>
      <c r="N605" s="72"/>
      <c r="O605" s="72"/>
      <c r="P605" s="72">
        <v>1</v>
      </c>
      <c r="Q605" s="72"/>
      <c r="R605" s="72"/>
      <c r="S605" s="72"/>
      <c r="T605" s="76"/>
      <c r="U605" s="68"/>
      <c r="V605" s="68"/>
      <c r="W605" s="52">
        <f t="shared" si="30"/>
        <v>24</v>
      </c>
      <c r="X605" s="52">
        <f t="shared" si="29"/>
        <v>1</v>
      </c>
      <c r="Y605" s="52">
        <f t="shared" si="31"/>
        <v>2</v>
      </c>
      <c r="Z605" s="51"/>
      <c r="AA605" s="51" t="s">
        <v>22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ht="26.4" x14ac:dyDescent="0.3">
      <c r="A606" s="68">
        <v>5953.1098690686504</v>
      </c>
      <c r="B606" s="69">
        <v>2019.2343144240399</v>
      </c>
      <c r="C606" s="70" t="s">
        <v>35</v>
      </c>
      <c r="D606" s="70" t="s">
        <v>114</v>
      </c>
      <c r="E606" s="70" t="s">
        <v>28</v>
      </c>
      <c r="F606" s="70" t="s">
        <v>56</v>
      </c>
      <c r="G606" s="71">
        <v>0.83820704079244501</v>
      </c>
      <c r="H606" s="68">
        <v>17273.957680250802</v>
      </c>
      <c r="I606" s="70" t="s">
        <v>37</v>
      </c>
      <c r="J606" s="68">
        <v>18.5999744366047</v>
      </c>
      <c r="K606" s="68">
        <v>24.799511251315799</v>
      </c>
      <c r="L606" s="68">
        <v>68.218265535319006</v>
      </c>
      <c r="M606" s="68"/>
      <c r="N606" s="72"/>
      <c r="O606" s="72"/>
      <c r="P606" s="72"/>
      <c r="Q606" s="72"/>
      <c r="R606" s="72"/>
      <c r="S606" s="72"/>
      <c r="T606" s="76"/>
      <c r="U606" s="68"/>
      <c r="V606" s="68"/>
      <c r="W606" s="52">
        <f t="shared" si="30"/>
        <v>26.957680250801786</v>
      </c>
      <c r="X606" s="52">
        <f t="shared" si="29"/>
        <v>1</v>
      </c>
      <c r="Y606" s="52">
        <f t="shared" si="31"/>
        <v>2</v>
      </c>
      <c r="Z606" s="51"/>
      <c r="AA606" s="51" t="s">
        <v>22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ht="26.4" x14ac:dyDescent="0.3">
      <c r="A607" s="68">
        <v>5954.8890624034202</v>
      </c>
      <c r="B607" s="69">
        <v>2019.2379876482901</v>
      </c>
      <c r="C607" s="70" t="s">
        <v>35</v>
      </c>
      <c r="D607" s="70" t="s">
        <v>114</v>
      </c>
      <c r="E607" s="70" t="s">
        <v>28</v>
      </c>
      <c r="F607" s="70" t="s">
        <v>56</v>
      </c>
      <c r="G607" s="71">
        <v>0.83795629402123795</v>
      </c>
      <c r="H607" s="68">
        <v>17300.9153605016</v>
      </c>
      <c r="I607" s="70" t="s">
        <v>134</v>
      </c>
      <c r="J607" s="68">
        <v>18.5996245694616</v>
      </c>
      <c r="K607" s="68">
        <v>24.790016477193699</v>
      </c>
      <c r="L607" s="68">
        <v>68.253998694979501</v>
      </c>
      <c r="M607" s="68"/>
      <c r="N607" s="72"/>
      <c r="O607" s="72"/>
      <c r="P607" s="72"/>
      <c r="Q607" s="72"/>
      <c r="R607" s="72"/>
      <c r="S607" s="72"/>
      <c r="T607" s="76"/>
      <c r="U607" s="68"/>
      <c r="V607" s="68"/>
      <c r="W607" s="52">
        <f t="shared" si="30"/>
        <v>29.915360501599935</v>
      </c>
      <c r="X607" s="52">
        <f t="shared" si="29"/>
        <v>1</v>
      </c>
      <c r="Y607" s="52">
        <f t="shared" si="31"/>
        <v>2</v>
      </c>
      <c r="Z607" s="51"/>
      <c r="AA607" s="51" t="s">
        <v>22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ht="26.4" x14ac:dyDescent="0.3">
      <c r="A608" s="68">
        <v>5956.6682557381801</v>
      </c>
      <c r="B608" s="69">
        <v>2019.24166087254</v>
      </c>
      <c r="C608" s="70" t="s">
        <v>35</v>
      </c>
      <c r="D608" s="70" t="s">
        <v>114</v>
      </c>
      <c r="E608" s="70" t="s">
        <v>28</v>
      </c>
      <c r="F608" s="70" t="s">
        <v>56</v>
      </c>
      <c r="G608" s="71">
        <v>0.83770554725003199</v>
      </c>
      <c r="H608" s="68">
        <v>17327.8730407523</v>
      </c>
      <c r="I608" s="70" t="s">
        <v>316</v>
      </c>
      <c r="J608" s="68">
        <v>18.599274702318599</v>
      </c>
      <c r="K608" s="68">
        <v>24.780521703071699</v>
      </c>
      <c r="L608" s="68">
        <v>68.289731854640095</v>
      </c>
      <c r="M608" s="68">
        <v>1</v>
      </c>
      <c r="N608" s="72">
        <v>1</v>
      </c>
      <c r="O608" s="72"/>
      <c r="P608" s="72"/>
      <c r="Q608" s="72"/>
      <c r="R608" s="72"/>
      <c r="S608" s="72"/>
      <c r="T608" s="76"/>
      <c r="U608" s="68"/>
      <c r="V608" s="68"/>
      <c r="W608" s="52">
        <f t="shared" si="30"/>
        <v>32.873040752299858</v>
      </c>
      <c r="X608" s="52">
        <f t="shared" si="29"/>
        <v>2</v>
      </c>
      <c r="Y608" s="52">
        <f t="shared" si="31"/>
        <v>3</v>
      </c>
      <c r="Z608" s="51"/>
      <c r="AA608" s="51" t="s">
        <v>22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ht="26.4" x14ac:dyDescent="0.3">
      <c r="A609" s="68">
        <v>5958.4474490729499</v>
      </c>
      <c r="B609" s="69">
        <v>2019.24533409679</v>
      </c>
      <c r="C609" s="70" t="s">
        <v>35</v>
      </c>
      <c r="D609" s="70" t="s">
        <v>114</v>
      </c>
      <c r="E609" s="70" t="s">
        <v>28</v>
      </c>
      <c r="F609" s="70" t="s">
        <v>56</v>
      </c>
      <c r="G609" s="71">
        <v>0.83745480047882603</v>
      </c>
      <c r="H609" s="68">
        <v>17354.830721003102</v>
      </c>
      <c r="I609" s="70" t="s">
        <v>269</v>
      </c>
      <c r="J609" s="68">
        <v>18.598924835175499</v>
      </c>
      <c r="K609" s="68">
        <v>24.771026928949599</v>
      </c>
      <c r="L609" s="68">
        <v>68.325465014300704</v>
      </c>
      <c r="M609" s="68">
        <v>1</v>
      </c>
      <c r="N609" s="72"/>
      <c r="O609" s="72"/>
      <c r="P609" s="72"/>
      <c r="Q609" s="72"/>
      <c r="R609" s="72"/>
      <c r="S609" s="72"/>
      <c r="T609" s="76"/>
      <c r="U609" s="68"/>
      <c r="V609" s="68"/>
      <c r="W609" s="52">
        <f t="shared" si="30"/>
        <v>23.830721003101644</v>
      </c>
      <c r="X609" s="52">
        <f t="shared" si="29"/>
        <v>1</v>
      </c>
      <c r="Y609" s="52">
        <f t="shared" si="31"/>
        <v>2</v>
      </c>
      <c r="Z609" s="51"/>
      <c r="AA609" s="51" t="s">
        <v>61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ht="26.4" x14ac:dyDescent="0.3">
      <c r="A610" s="68">
        <v>5960.2266424077097</v>
      </c>
      <c r="B610" s="69">
        <v>2019.2490073210499</v>
      </c>
      <c r="C610" s="70" t="s">
        <v>35</v>
      </c>
      <c r="D610" s="70" t="s">
        <v>36</v>
      </c>
      <c r="E610" s="70" t="s">
        <v>26</v>
      </c>
      <c r="F610" s="70" t="s">
        <v>25</v>
      </c>
      <c r="G610" s="71">
        <v>0.83720405370761997</v>
      </c>
      <c r="H610" s="68">
        <v>17381.7884012539</v>
      </c>
      <c r="I610" s="70" t="s">
        <v>37</v>
      </c>
      <c r="J610" s="68">
        <v>18.598574968032501</v>
      </c>
      <c r="K610" s="68">
        <v>24.761532154827499</v>
      </c>
      <c r="L610" s="68">
        <v>68.361198173961299</v>
      </c>
      <c r="M610" s="68">
        <v>1</v>
      </c>
      <c r="N610" s="72">
        <v>1</v>
      </c>
      <c r="O610" s="72"/>
      <c r="P610" s="72"/>
      <c r="Q610" s="72"/>
      <c r="R610" s="72"/>
      <c r="S610" s="72"/>
      <c r="T610" s="76"/>
      <c r="U610" s="68"/>
      <c r="V610" s="68"/>
      <c r="W610" s="52">
        <f t="shared" si="30"/>
        <v>26.788401253899792</v>
      </c>
      <c r="X610" s="52">
        <f t="shared" si="29"/>
        <v>1</v>
      </c>
      <c r="Y610" s="52">
        <f t="shared" si="31"/>
        <v>2</v>
      </c>
      <c r="Z610" s="51"/>
      <c r="AA610" s="51" t="s">
        <v>61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ht="26.4" x14ac:dyDescent="0.3">
      <c r="A611" s="68">
        <v>5962.0058357424696</v>
      </c>
      <c r="B611" s="69">
        <v>2019.2526805453001</v>
      </c>
      <c r="C611" s="70" t="s">
        <v>35</v>
      </c>
      <c r="D611" s="70" t="s">
        <v>36</v>
      </c>
      <c r="E611" s="70" t="s">
        <v>26</v>
      </c>
      <c r="F611" s="70" t="s">
        <v>25</v>
      </c>
      <c r="G611" s="71">
        <v>0.83695330693641301</v>
      </c>
      <c r="H611" s="68">
        <v>17408.746081504702</v>
      </c>
      <c r="I611" s="70" t="s">
        <v>316</v>
      </c>
      <c r="J611" s="68">
        <v>18.598225100889401</v>
      </c>
      <c r="K611" s="68">
        <v>24.752037380705499</v>
      </c>
      <c r="L611" s="68">
        <v>68.396931333621893</v>
      </c>
      <c r="M611" s="68">
        <v>1</v>
      </c>
      <c r="N611" s="72"/>
      <c r="O611" s="72"/>
      <c r="P611" s="72"/>
      <c r="Q611" s="72"/>
      <c r="R611" s="72"/>
      <c r="S611" s="72"/>
      <c r="T611" s="76"/>
      <c r="U611" s="68"/>
      <c r="V611" s="68"/>
      <c r="W611" s="52">
        <f t="shared" si="30"/>
        <v>29.746081504701579</v>
      </c>
      <c r="X611" s="52">
        <f t="shared" si="29"/>
        <v>1</v>
      </c>
      <c r="Y611" s="52">
        <f t="shared" si="31"/>
        <v>2</v>
      </c>
      <c r="Z611" s="51"/>
      <c r="AA611" s="51" t="s">
        <v>22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ht="26.4" x14ac:dyDescent="0.3">
      <c r="A612" s="68">
        <v>5963.7850290772303</v>
      </c>
      <c r="B612" s="69">
        <v>2019.2563537695501</v>
      </c>
      <c r="C612" s="70" t="s">
        <v>35</v>
      </c>
      <c r="D612" s="70" t="s">
        <v>36</v>
      </c>
      <c r="E612" s="70" t="s">
        <v>26</v>
      </c>
      <c r="F612" s="70" t="s">
        <v>25</v>
      </c>
      <c r="G612" s="71">
        <v>0.83670256016520705</v>
      </c>
      <c r="H612" s="68">
        <v>17435.7037617555</v>
      </c>
      <c r="I612" s="70" t="s">
        <v>269</v>
      </c>
      <c r="J612" s="68">
        <v>18.5978752337464</v>
      </c>
      <c r="K612" s="68">
        <v>24.742542606583399</v>
      </c>
      <c r="L612" s="68">
        <v>68.432664493282402</v>
      </c>
      <c r="M612" s="68">
        <v>1</v>
      </c>
      <c r="N612" s="72"/>
      <c r="O612" s="72"/>
      <c r="P612" s="72"/>
      <c r="Q612" s="72"/>
      <c r="R612" s="72"/>
      <c r="S612" s="72"/>
      <c r="T612" s="76"/>
      <c r="U612" s="68"/>
      <c r="V612" s="68"/>
      <c r="W612" s="52">
        <f t="shared" si="30"/>
        <v>32.703761755499727</v>
      </c>
      <c r="X612" s="52">
        <f t="shared" si="29"/>
        <v>2</v>
      </c>
      <c r="Y612" s="52">
        <f t="shared" si="31"/>
        <v>3</v>
      </c>
      <c r="Z612" s="51"/>
      <c r="AA612" s="51" t="s">
        <v>22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ht="26.4" x14ac:dyDescent="0.3">
      <c r="A613" s="68">
        <v>5965.5642224119902</v>
      </c>
      <c r="B613" s="69">
        <v>2019.26002699381</v>
      </c>
      <c r="C613" s="70" t="s">
        <v>35</v>
      </c>
      <c r="D613" s="70" t="s">
        <v>36</v>
      </c>
      <c r="E613" s="70" t="s">
        <v>26</v>
      </c>
      <c r="F613" s="70" t="s">
        <v>25</v>
      </c>
      <c r="G613" s="71">
        <v>0.83645181339400099</v>
      </c>
      <c r="H613" s="68">
        <v>17462.661442006302</v>
      </c>
      <c r="I613" s="70" t="s">
        <v>134</v>
      </c>
      <c r="J613" s="68">
        <v>18.5975253666033</v>
      </c>
      <c r="K613" s="68">
        <v>24.733047832461299</v>
      </c>
      <c r="L613" s="68">
        <v>68.468397652942997</v>
      </c>
      <c r="M613" s="68">
        <v>1</v>
      </c>
      <c r="N613" s="72"/>
      <c r="O613" s="72"/>
      <c r="P613" s="72"/>
      <c r="Q613" s="72"/>
      <c r="R613" s="72"/>
      <c r="S613" s="72"/>
      <c r="T613" s="76"/>
      <c r="U613" s="68"/>
      <c r="V613" s="68"/>
      <c r="W613" s="52">
        <f t="shared" si="30"/>
        <v>23.661442006301513</v>
      </c>
      <c r="X613" s="52">
        <f t="shared" si="29"/>
        <v>1</v>
      </c>
      <c r="Y613" s="52">
        <f t="shared" si="31"/>
        <v>2</v>
      </c>
      <c r="Z613" s="51"/>
      <c r="AA613" s="51" t="s">
        <v>22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ht="26.4" x14ac:dyDescent="0.3">
      <c r="A614" s="68">
        <v>5967.34341574676</v>
      </c>
      <c r="B614" s="69">
        <v>2019.26370021806</v>
      </c>
      <c r="C614" s="70" t="s">
        <v>35</v>
      </c>
      <c r="D614" s="70" t="s">
        <v>128</v>
      </c>
      <c r="E614" s="70" t="s">
        <v>26</v>
      </c>
      <c r="F614" s="70" t="s">
        <v>25</v>
      </c>
      <c r="G614" s="71">
        <v>0.83620106662279503</v>
      </c>
      <c r="H614" s="68">
        <v>17489.6191222571</v>
      </c>
      <c r="I614" s="70" t="s">
        <v>272</v>
      </c>
      <c r="J614" s="68">
        <v>18.597175499460299</v>
      </c>
      <c r="K614" s="68">
        <v>24.723553058339299</v>
      </c>
      <c r="L614" s="68">
        <v>68.504130812603606</v>
      </c>
      <c r="M614" s="68">
        <v>1</v>
      </c>
      <c r="N614" s="72"/>
      <c r="O614" s="72"/>
      <c r="P614" s="72"/>
      <c r="Q614" s="72"/>
      <c r="R614" s="72"/>
      <c r="S614" s="72"/>
      <c r="T614" s="76"/>
      <c r="U614" s="68"/>
      <c r="V614" s="68"/>
      <c r="W614" s="52">
        <f t="shared" si="30"/>
        <v>26.619122257099662</v>
      </c>
      <c r="X614" s="52">
        <f t="shared" si="29"/>
        <v>1</v>
      </c>
      <c r="Y614" s="52">
        <f t="shared" si="31"/>
        <v>2</v>
      </c>
      <c r="Z614" s="51"/>
      <c r="AA614" s="51" t="s">
        <v>22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ht="26.4" x14ac:dyDescent="0.3">
      <c r="A615" s="68">
        <v>5969.1226090815198</v>
      </c>
      <c r="B615" s="69">
        <v>2019.2673734423099</v>
      </c>
      <c r="C615" s="70" t="s">
        <v>35</v>
      </c>
      <c r="D615" s="70" t="s">
        <v>128</v>
      </c>
      <c r="E615" s="70" t="s">
        <v>26</v>
      </c>
      <c r="F615" s="70" t="s">
        <v>25</v>
      </c>
      <c r="G615" s="71">
        <v>0.83595031985158796</v>
      </c>
      <c r="H615" s="68">
        <v>17516.5768025078</v>
      </c>
      <c r="I615" s="70" t="s">
        <v>280</v>
      </c>
      <c r="J615" s="68">
        <v>18.596825632317199</v>
      </c>
      <c r="K615" s="68">
        <v>24.714058284217199</v>
      </c>
      <c r="L615" s="68">
        <v>68.5398639722642</v>
      </c>
      <c r="M615" s="68">
        <v>1</v>
      </c>
      <c r="N615" s="72"/>
      <c r="O615" s="72"/>
      <c r="P615" s="72"/>
      <c r="Q615" s="72"/>
      <c r="R615" s="72"/>
      <c r="S615" s="72"/>
      <c r="T615" s="76"/>
      <c r="U615" s="68"/>
      <c r="V615" s="68"/>
      <c r="W615" s="52">
        <f t="shared" si="30"/>
        <v>29.576802507799584</v>
      </c>
      <c r="X615" s="52">
        <f t="shared" si="29"/>
        <v>1</v>
      </c>
      <c r="Y615" s="52">
        <f t="shared" si="31"/>
        <v>2</v>
      </c>
      <c r="Z615" s="51"/>
      <c r="AA615" s="51" t="s">
        <v>22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ht="26.4" x14ac:dyDescent="0.3">
      <c r="A616" s="68">
        <v>5970.9018024162897</v>
      </c>
      <c r="B616" s="69">
        <v>2019.2710466665701</v>
      </c>
      <c r="C616" s="70" t="s">
        <v>35</v>
      </c>
      <c r="D616" s="70" t="s">
        <v>128</v>
      </c>
      <c r="E616" s="70" t="s">
        <v>26</v>
      </c>
      <c r="F616" s="70" t="s">
        <v>25</v>
      </c>
      <c r="G616" s="71">
        <v>0.83569957308038201</v>
      </c>
      <c r="H616" s="68">
        <v>17543.534482758601</v>
      </c>
      <c r="I616" s="70" t="s">
        <v>270</v>
      </c>
      <c r="J616" s="68">
        <v>18.596475765174201</v>
      </c>
      <c r="K616" s="68">
        <v>24.704563510095198</v>
      </c>
      <c r="L616" s="68">
        <v>68.575597131924795</v>
      </c>
      <c r="M616" s="68">
        <v>1</v>
      </c>
      <c r="N616" s="72"/>
      <c r="O616" s="72"/>
      <c r="P616" s="72"/>
      <c r="Q616" s="72"/>
      <c r="R616" s="72"/>
      <c r="S616" s="72"/>
      <c r="T616" s="76"/>
      <c r="U616" s="68"/>
      <c r="V616" s="68"/>
      <c r="W616" s="52">
        <f t="shared" si="30"/>
        <v>32.534482758601371</v>
      </c>
      <c r="X616" s="52">
        <f t="shared" si="29"/>
        <v>2</v>
      </c>
      <c r="Y616" s="52">
        <f t="shared" si="31"/>
        <v>3</v>
      </c>
      <c r="Z616" s="51"/>
      <c r="AA616" s="51" t="s">
        <v>22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ht="26.4" x14ac:dyDescent="0.3">
      <c r="A617" s="68">
        <v>5972.6809957510404</v>
      </c>
      <c r="B617" s="69">
        <v>2019.2747198908201</v>
      </c>
      <c r="C617" s="70" t="s">
        <v>35</v>
      </c>
      <c r="D617" s="70" t="s">
        <v>128</v>
      </c>
      <c r="E617" s="70" t="s">
        <v>26</v>
      </c>
      <c r="F617" s="70" t="s">
        <v>25</v>
      </c>
      <c r="G617" s="71">
        <v>0.83544882630917605</v>
      </c>
      <c r="H617" s="68">
        <v>17570.4921630094</v>
      </c>
      <c r="I617" s="70" t="s">
        <v>271</v>
      </c>
      <c r="J617" s="68">
        <v>18.596125898031101</v>
      </c>
      <c r="K617" s="68">
        <v>24.695068735973098</v>
      </c>
      <c r="L617" s="68">
        <v>68.611330291585404</v>
      </c>
      <c r="M617" s="68">
        <v>1</v>
      </c>
      <c r="N617" s="72"/>
      <c r="O617" s="72"/>
      <c r="P617" s="72"/>
      <c r="Q617" s="72"/>
      <c r="R617" s="72"/>
      <c r="S617" s="72"/>
      <c r="T617" s="76"/>
      <c r="U617" s="68"/>
      <c r="V617" s="68"/>
      <c r="W617" s="52">
        <f t="shared" si="30"/>
        <v>23.492163009399519</v>
      </c>
      <c r="X617" s="52">
        <f t="shared" si="29"/>
        <v>1</v>
      </c>
      <c r="Y617" s="52">
        <f t="shared" si="31"/>
        <v>2</v>
      </c>
      <c r="Z617" s="51"/>
      <c r="AA617" s="51" t="s">
        <v>22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ht="26.4" x14ac:dyDescent="0.3">
      <c r="A618" s="68">
        <v>5974.4601890858003</v>
      </c>
      <c r="B618" s="69">
        <v>2019.27839311507</v>
      </c>
      <c r="C618" s="70" t="s">
        <v>35</v>
      </c>
      <c r="D618" s="70" t="s">
        <v>73</v>
      </c>
      <c r="E618" s="70" t="s">
        <v>20</v>
      </c>
      <c r="F618" s="70" t="s">
        <v>21</v>
      </c>
      <c r="G618" s="71">
        <v>0.83519807953796998</v>
      </c>
      <c r="H618" s="68">
        <v>17597.449843260201</v>
      </c>
      <c r="I618" s="70" t="s">
        <v>66</v>
      </c>
      <c r="J618" s="68">
        <v>18.5957760308881</v>
      </c>
      <c r="K618" s="68">
        <v>24.685573961850999</v>
      </c>
      <c r="L618" s="68">
        <v>68.647063451245899</v>
      </c>
      <c r="M618" s="68">
        <v>1</v>
      </c>
      <c r="N618" s="74"/>
      <c r="O618" s="72"/>
      <c r="P618" s="72"/>
      <c r="Q618" s="72"/>
      <c r="R618" s="72"/>
      <c r="S618" s="72"/>
      <c r="T618" s="76"/>
      <c r="U618" s="68"/>
      <c r="V618" s="68"/>
      <c r="W618" s="52">
        <f t="shared" si="30"/>
        <v>26.449843260201305</v>
      </c>
      <c r="X618" s="52">
        <f t="shared" si="29"/>
        <v>1</v>
      </c>
      <c r="Y618" s="52">
        <f t="shared" si="31"/>
        <v>2</v>
      </c>
      <c r="Z618" s="51"/>
      <c r="AA618" s="51" t="s">
        <v>22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ht="26.4" x14ac:dyDescent="0.3">
      <c r="A619" s="68">
        <v>5976.2393824205601</v>
      </c>
      <c r="B619" s="69">
        <v>2019.28206633933</v>
      </c>
      <c r="C619" s="70" t="s">
        <v>35</v>
      </c>
      <c r="D619" s="70" t="s">
        <v>73</v>
      </c>
      <c r="E619" s="70" t="s">
        <v>20</v>
      </c>
      <c r="F619" s="70" t="s">
        <v>21</v>
      </c>
      <c r="G619" s="71">
        <v>0.83494733276676403</v>
      </c>
      <c r="H619" s="68">
        <v>17624.407523510999</v>
      </c>
      <c r="I619" s="70" t="s">
        <v>317</v>
      </c>
      <c r="J619" s="68">
        <v>18.595426163745</v>
      </c>
      <c r="K619" s="68">
        <v>24.676079187729002</v>
      </c>
      <c r="L619" s="68">
        <v>68.682796610906493</v>
      </c>
      <c r="M619" s="68">
        <v>1</v>
      </c>
      <c r="N619" s="72"/>
      <c r="O619" s="72"/>
      <c r="P619" s="72"/>
      <c r="Q619" s="72"/>
      <c r="R619" s="72"/>
      <c r="S619" s="72"/>
      <c r="T619" s="76"/>
      <c r="U619" s="68"/>
      <c r="V619" s="68"/>
      <c r="W619" s="52">
        <f t="shared" si="30"/>
        <v>29.407523510999454</v>
      </c>
      <c r="X619" s="52">
        <f t="shared" si="29"/>
        <v>1</v>
      </c>
      <c r="Y619" s="52">
        <f t="shared" si="31"/>
        <v>2</v>
      </c>
      <c r="Z619" s="51"/>
      <c r="AA619" s="51" t="s">
        <v>22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ht="26.4" x14ac:dyDescent="0.3">
      <c r="A620" s="68">
        <v>5978.0185757553299</v>
      </c>
      <c r="B620" s="69">
        <v>2019.2857395635799</v>
      </c>
      <c r="C620" s="70" t="s">
        <v>35</v>
      </c>
      <c r="D620" s="70" t="s">
        <v>70</v>
      </c>
      <c r="E620" s="70" t="s">
        <v>28</v>
      </c>
      <c r="F620" s="70" t="s">
        <v>23</v>
      </c>
      <c r="G620" s="71">
        <v>0.83469658599555696</v>
      </c>
      <c r="H620" s="68">
        <v>17651.365203761801</v>
      </c>
      <c r="I620" s="70" t="s">
        <v>122</v>
      </c>
      <c r="J620" s="68">
        <v>18.595076296601999</v>
      </c>
      <c r="K620" s="68">
        <v>24.666584413606898</v>
      </c>
      <c r="L620" s="68">
        <v>68.718529770567102</v>
      </c>
      <c r="M620" s="68">
        <v>1</v>
      </c>
      <c r="N620" s="72"/>
      <c r="O620" s="72"/>
      <c r="P620" s="72"/>
      <c r="Q620" s="72"/>
      <c r="R620" s="72"/>
      <c r="S620" s="72"/>
      <c r="T620" s="76"/>
      <c r="U620" s="68"/>
      <c r="V620" s="68"/>
      <c r="W620" s="52">
        <f t="shared" si="30"/>
        <v>32.36520376180124</v>
      </c>
      <c r="X620" s="52">
        <f t="shared" si="29"/>
        <v>2</v>
      </c>
      <c r="Y620" s="52">
        <f t="shared" si="31"/>
        <v>3</v>
      </c>
      <c r="Z620" s="51"/>
      <c r="AA620" s="51" t="s">
        <v>22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ht="26.4" x14ac:dyDescent="0.3">
      <c r="A621" s="68">
        <v>5979.7977690900998</v>
      </c>
      <c r="B621" s="69">
        <v>2019.2894127878301</v>
      </c>
      <c r="C621" s="70" t="s">
        <v>35</v>
      </c>
      <c r="D621" s="70" t="s">
        <v>70</v>
      </c>
      <c r="E621" s="70" t="s">
        <v>28</v>
      </c>
      <c r="F621" s="70" t="s">
        <v>23</v>
      </c>
      <c r="G621" s="71">
        <v>0.834445839224351</v>
      </c>
      <c r="H621" s="68">
        <v>17678.322884012501</v>
      </c>
      <c r="I621" s="70" t="s">
        <v>54</v>
      </c>
      <c r="J621" s="68">
        <v>18.594726429458898</v>
      </c>
      <c r="K621" s="68">
        <v>24.657089639484798</v>
      </c>
      <c r="L621" s="68">
        <v>68.754262930227696</v>
      </c>
      <c r="M621" s="68"/>
      <c r="N621" s="72"/>
      <c r="O621" s="72"/>
      <c r="P621" s="72"/>
      <c r="Q621" s="72"/>
      <c r="R621" s="72"/>
      <c r="S621" s="72"/>
      <c r="T621" s="76"/>
      <c r="U621" s="68"/>
      <c r="V621" s="68">
        <v>8</v>
      </c>
      <c r="W621" s="52">
        <f t="shared" si="30"/>
        <v>23.322884012501163</v>
      </c>
      <c r="X621" s="52">
        <f t="shared" si="29"/>
        <v>1</v>
      </c>
      <c r="Y621" s="52">
        <f t="shared" si="31"/>
        <v>2</v>
      </c>
      <c r="Z621" s="51"/>
      <c r="AA621" s="51" t="s">
        <v>22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ht="26.4" x14ac:dyDescent="0.3">
      <c r="A622" s="68">
        <v>5981.5769624248596</v>
      </c>
      <c r="B622" s="69">
        <v>2019.29308601208</v>
      </c>
      <c r="C622" s="70" t="s">
        <v>35</v>
      </c>
      <c r="D622" s="70" t="s">
        <v>70</v>
      </c>
      <c r="E622" s="70" t="s">
        <v>28</v>
      </c>
      <c r="F622" s="70" t="s">
        <v>23</v>
      </c>
      <c r="G622" s="71">
        <v>0.83419509245314505</v>
      </c>
      <c r="H622" s="68">
        <v>17705.280564263299</v>
      </c>
      <c r="I622" s="70" t="s">
        <v>134</v>
      </c>
      <c r="J622" s="68">
        <v>18.594376562315801</v>
      </c>
      <c r="K622" s="68">
        <v>24.647594865362802</v>
      </c>
      <c r="L622" s="68">
        <v>68.789996089888305</v>
      </c>
      <c r="M622" s="68"/>
      <c r="N622" s="74"/>
      <c r="O622" s="72"/>
      <c r="P622" s="72"/>
      <c r="Q622" s="72"/>
      <c r="R622" s="72"/>
      <c r="S622" s="72"/>
      <c r="T622" s="76"/>
      <c r="U622" s="68"/>
      <c r="V622" s="68">
        <v>8</v>
      </c>
      <c r="W622" s="52">
        <f t="shared" si="30"/>
        <v>26.280564263299311</v>
      </c>
      <c r="X622" s="52">
        <f t="shared" si="29"/>
        <v>1</v>
      </c>
      <c r="Y622" s="52">
        <f t="shared" si="31"/>
        <v>2</v>
      </c>
      <c r="Z622" s="51"/>
      <c r="AA622" s="51" t="s">
        <v>22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ht="39.6" x14ac:dyDescent="0.3">
      <c r="A623" s="68">
        <v>5983.3561557596104</v>
      </c>
      <c r="B623" s="69">
        <v>2019.29675923634</v>
      </c>
      <c r="C623" s="70" t="s">
        <v>35</v>
      </c>
      <c r="D623" s="70" t="s">
        <v>72</v>
      </c>
      <c r="E623" s="70" t="s">
        <v>26</v>
      </c>
      <c r="F623" s="70" t="s">
        <v>25</v>
      </c>
      <c r="G623" s="71">
        <v>0.83394434568193898</v>
      </c>
      <c r="H623" s="68">
        <v>17732.238244514101</v>
      </c>
      <c r="I623" s="70" t="s">
        <v>123</v>
      </c>
      <c r="J623" s="68">
        <v>18.594026695172801</v>
      </c>
      <c r="K623" s="68">
        <v>24.638100091240702</v>
      </c>
      <c r="L623" s="68">
        <v>68.8257292495488</v>
      </c>
      <c r="M623" s="68"/>
      <c r="N623" s="74"/>
      <c r="O623" s="72"/>
      <c r="P623" s="72"/>
      <c r="Q623" s="72"/>
      <c r="R623" s="72"/>
      <c r="S623" s="72"/>
      <c r="T623" s="76"/>
      <c r="U623" s="68">
        <v>7</v>
      </c>
      <c r="V623" s="68"/>
      <c r="W623" s="52">
        <f t="shared" si="30"/>
        <v>29.238244514101098</v>
      </c>
      <c r="X623" s="52">
        <f t="shared" si="29"/>
        <v>1</v>
      </c>
      <c r="Y623" s="52">
        <f t="shared" si="31"/>
        <v>2</v>
      </c>
      <c r="Z623" s="51"/>
      <c r="AA623" s="51" t="s">
        <v>22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ht="26.4" x14ac:dyDescent="0.3">
      <c r="A624" s="68">
        <v>5985.1353490943702</v>
      </c>
      <c r="B624" s="69">
        <v>2019.3004324605899</v>
      </c>
      <c r="C624" s="70" t="s">
        <v>35</v>
      </c>
      <c r="D624" s="70" t="s">
        <v>114</v>
      </c>
      <c r="E624" s="70" t="s">
        <v>28</v>
      </c>
      <c r="F624" s="70" t="s">
        <v>56</v>
      </c>
      <c r="G624" s="71">
        <v>0.83369359891073203</v>
      </c>
      <c r="H624" s="68">
        <v>17759.195924764899</v>
      </c>
      <c r="I624" s="70" t="s">
        <v>124</v>
      </c>
      <c r="J624" s="68">
        <v>18.5936768280297</v>
      </c>
      <c r="K624" s="68">
        <v>24.628605317118598</v>
      </c>
      <c r="L624" s="68">
        <v>68.861462409209395</v>
      </c>
      <c r="M624" s="68"/>
      <c r="N624" s="74"/>
      <c r="O624" s="72"/>
      <c r="P624" s="72"/>
      <c r="Q624" s="72"/>
      <c r="R624" s="72"/>
      <c r="S624" s="72"/>
      <c r="T624" s="76"/>
      <c r="U624" s="68">
        <v>2</v>
      </c>
      <c r="V624" s="68"/>
      <c r="W624" s="52">
        <f t="shared" si="30"/>
        <v>32.195924764899246</v>
      </c>
      <c r="X624" s="52">
        <f t="shared" si="29"/>
        <v>2</v>
      </c>
      <c r="Y624" s="52">
        <f t="shared" si="31"/>
        <v>3</v>
      </c>
      <c r="Z624" s="51"/>
      <c r="AA624" s="51" t="s">
        <v>61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ht="26.4" x14ac:dyDescent="0.3">
      <c r="A625" s="68">
        <v>5986.9145424291501</v>
      </c>
      <c r="B625" s="69">
        <v>2019.3041056848399</v>
      </c>
      <c r="C625" s="70" t="s">
        <v>35</v>
      </c>
      <c r="D625" s="70" t="s">
        <v>114</v>
      </c>
      <c r="E625" s="70" t="s">
        <v>28</v>
      </c>
      <c r="F625" s="70" t="s">
        <v>56</v>
      </c>
      <c r="G625" s="71">
        <v>0.83344285213952596</v>
      </c>
      <c r="H625" s="68">
        <v>17786.153605015701</v>
      </c>
      <c r="I625" s="70" t="s">
        <v>125</v>
      </c>
      <c r="J625" s="68">
        <v>18.593326960886699</v>
      </c>
      <c r="K625" s="68">
        <v>24.619110542996602</v>
      </c>
      <c r="L625" s="68">
        <v>68.897195568870004</v>
      </c>
      <c r="M625" s="68"/>
      <c r="N625" s="72"/>
      <c r="O625" s="72"/>
      <c r="P625" s="72"/>
      <c r="Q625" s="72"/>
      <c r="R625" s="72"/>
      <c r="S625" s="72"/>
      <c r="T625" s="76"/>
      <c r="U625" s="68"/>
      <c r="V625" s="68">
        <v>18</v>
      </c>
      <c r="W625" s="52">
        <f t="shared" si="30"/>
        <v>23.153605015701032</v>
      </c>
      <c r="X625" s="52">
        <f t="shared" si="29"/>
        <v>1</v>
      </c>
      <c r="Y625" s="52">
        <f t="shared" si="31"/>
        <v>2</v>
      </c>
      <c r="Z625" s="51"/>
      <c r="AA625" s="51" t="s">
        <v>22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ht="26.4" x14ac:dyDescent="0.3">
      <c r="A626" s="68">
        <v>5988.6937357639099</v>
      </c>
      <c r="B626" s="69">
        <v>2019.3077789091001</v>
      </c>
      <c r="C626" s="70" t="s">
        <v>35</v>
      </c>
      <c r="D626" s="70" t="s">
        <v>114</v>
      </c>
      <c r="E626" s="70" t="s">
        <v>28</v>
      </c>
      <c r="F626" s="70" t="s">
        <v>56</v>
      </c>
      <c r="G626" s="71">
        <v>0.83319210536832</v>
      </c>
      <c r="H626" s="68">
        <v>17813.111285266499</v>
      </c>
      <c r="I626" s="70" t="s">
        <v>126</v>
      </c>
      <c r="J626" s="68">
        <v>18.592977093743599</v>
      </c>
      <c r="K626" s="68">
        <v>24.609615768874502</v>
      </c>
      <c r="L626" s="68">
        <v>68.932928728530598</v>
      </c>
      <c r="M626" s="68"/>
      <c r="N626" s="72"/>
      <c r="O626" s="72"/>
      <c r="P626" s="72"/>
      <c r="Q626" s="72"/>
      <c r="R626" s="72"/>
      <c r="S626" s="72"/>
      <c r="T626" s="76"/>
      <c r="U626" s="68"/>
      <c r="V626" s="68"/>
      <c r="W626" s="52">
        <f t="shared" si="30"/>
        <v>26.111285266499181</v>
      </c>
      <c r="X626" s="52">
        <f t="shared" si="29"/>
        <v>1</v>
      </c>
      <c r="Y626" s="52">
        <f t="shared" si="31"/>
        <v>2</v>
      </c>
      <c r="Z626" s="51"/>
      <c r="AA626" s="51" t="s">
        <v>22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ht="26.4" x14ac:dyDescent="0.3">
      <c r="A627" s="68">
        <v>5990.4729290986697</v>
      </c>
      <c r="B627" s="69">
        <v>2019.31145213335</v>
      </c>
      <c r="C627" s="70" t="s">
        <v>35</v>
      </c>
      <c r="D627" s="70" t="s">
        <v>114</v>
      </c>
      <c r="E627" s="70" t="s">
        <v>28</v>
      </c>
      <c r="F627" s="70" t="s">
        <v>56</v>
      </c>
      <c r="G627" s="71">
        <v>0.83294135859711405</v>
      </c>
      <c r="H627" s="68">
        <v>17840.068965517199</v>
      </c>
      <c r="I627" s="70" t="s">
        <v>127</v>
      </c>
      <c r="J627" s="68">
        <v>18.592627226600602</v>
      </c>
      <c r="K627" s="68">
        <v>24.600120994752501</v>
      </c>
      <c r="L627" s="68">
        <v>68.968661888191207</v>
      </c>
      <c r="M627" s="68"/>
      <c r="N627" s="72"/>
      <c r="O627" s="74"/>
      <c r="P627" s="72"/>
      <c r="Q627" s="72"/>
      <c r="R627" s="72"/>
      <c r="S627" s="72"/>
      <c r="T627" s="76"/>
      <c r="U627" s="68"/>
      <c r="V627" s="68"/>
      <c r="W627" s="52">
        <f t="shared" si="30"/>
        <v>29.068965517199103</v>
      </c>
      <c r="X627" s="52">
        <f t="shared" si="29"/>
        <v>1</v>
      </c>
      <c r="Y627" s="52">
        <f t="shared" si="31"/>
        <v>2</v>
      </c>
      <c r="Z627" s="51"/>
      <c r="AA627" s="51" t="s">
        <v>22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ht="26.4" x14ac:dyDescent="0.3">
      <c r="A628" s="68">
        <v>5992.2521224334296</v>
      </c>
      <c r="B628" s="69">
        <v>2019.3151253576</v>
      </c>
      <c r="C628" s="70" t="s">
        <v>35</v>
      </c>
      <c r="D628" s="70" t="s">
        <v>36</v>
      </c>
      <c r="E628" s="70" t="s">
        <v>26</v>
      </c>
      <c r="F628" s="70" t="s">
        <v>25</v>
      </c>
      <c r="G628" s="71">
        <v>0.83269061182590698</v>
      </c>
      <c r="H628" s="68">
        <v>17867.026645768001</v>
      </c>
      <c r="I628" s="70" t="s">
        <v>124</v>
      </c>
      <c r="J628" s="68">
        <v>18.592277359457501</v>
      </c>
      <c r="K628" s="68">
        <v>24.590626220630401</v>
      </c>
      <c r="L628" s="68">
        <v>69.004395047851702</v>
      </c>
      <c r="M628" s="68">
        <v>1</v>
      </c>
      <c r="N628" s="74"/>
      <c r="O628" s="72">
        <v>1</v>
      </c>
      <c r="P628" s="72"/>
      <c r="Q628" s="72"/>
      <c r="R628" s="72"/>
      <c r="S628" s="72"/>
      <c r="T628" s="76"/>
      <c r="U628" s="68"/>
      <c r="V628" s="68"/>
      <c r="W628" s="52">
        <f t="shared" si="30"/>
        <v>32.02664576800089</v>
      </c>
      <c r="X628" s="52">
        <f t="shared" si="29"/>
        <v>2</v>
      </c>
      <c r="Y628" s="52">
        <f t="shared" si="31"/>
        <v>3</v>
      </c>
      <c r="Z628" s="51"/>
      <c r="AA628" s="51" t="s">
        <v>22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ht="26.4" x14ac:dyDescent="0.3">
      <c r="A629" s="68">
        <v>5994.0313157681903</v>
      </c>
      <c r="B629" s="69">
        <v>2019.3187985818599</v>
      </c>
      <c r="C629" s="70" t="s">
        <v>35</v>
      </c>
      <c r="D629" s="70" t="s">
        <v>36</v>
      </c>
      <c r="E629" s="70" t="s">
        <v>26</v>
      </c>
      <c r="F629" s="70" t="s">
        <v>25</v>
      </c>
      <c r="G629" s="71">
        <v>0.83243986505470102</v>
      </c>
      <c r="H629" s="68">
        <v>17893.984326018799</v>
      </c>
      <c r="I629" s="70" t="s">
        <v>125</v>
      </c>
      <c r="J629" s="68">
        <v>18.5919274923145</v>
      </c>
      <c r="K629" s="68">
        <v>24.581131446508302</v>
      </c>
      <c r="L629" s="68">
        <v>69.040128207512296</v>
      </c>
      <c r="M629" s="68"/>
      <c r="N629" s="72"/>
      <c r="O629" s="72"/>
      <c r="P629" s="72"/>
      <c r="Q629" s="72"/>
      <c r="R629" s="72"/>
      <c r="S629" s="72"/>
      <c r="T629" s="76"/>
      <c r="U629" s="68">
        <v>23</v>
      </c>
      <c r="V629" s="68"/>
      <c r="W629" s="52">
        <f t="shared" si="30"/>
        <v>22.984326018799038</v>
      </c>
      <c r="X629" s="52">
        <f t="shared" si="29"/>
        <v>1</v>
      </c>
      <c r="Y629" s="52">
        <f t="shared" si="31"/>
        <v>2</v>
      </c>
      <c r="Z629" s="51"/>
      <c r="AA629" s="51" t="s">
        <v>22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ht="26.4" x14ac:dyDescent="0.3">
      <c r="A630" s="68">
        <v>5995.8105091029602</v>
      </c>
      <c r="B630" s="69">
        <v>2019.3224718061099</v>
      </c>
      <c r="C630" s="70" t="s">
        <v>35</v>
      </c>
      <c r="D630" s="70" t="s">
        <v>36</v>
      </c>
      <c r="E630" s="70" t="s">
        <v>26</v>
      </c>
      <c r="F630" s="70" t="s">
        <v>25</v>
      </c>
      <c r="G630" s="71">
        <v>0.83218911828349496</v>
      </c>
      <c r="H630" s="68">
        <v>17920.942006269601</v>
      </c>
      <c r="I630" s="70" t="s">
        <v>127</v>
      </c>
      <c r="J630" s="68">
        <v>18.5915776251714</v>
      </c>
      <c r="K630" s="68">
        <v>24.571636672386301</v>
      </c>
      <c r="L630" s="68">
        <v>69.075861367172905</v>
      </c>
      <c r="M630" s="68"/>
      <c r="N630" s="72"/>
      <c r="O630" s="72"/>
      <c r="P630" s="72"/>
      <c r="Q630" s="72"/>
      <c r="R630" s="72"/>
      <c r="S630" s="72"/>
      <c r="T630" s="76"/>
      <c r="U630" s="68">
        <v>6</v>
      </c>
      <c r="V630" s="68"/>
      <c r="W630" s="52">
        <f t="shared" si="30"/>
        <v>25.942006269600824</v>
      </c>
      <c r="X630" s="52">
        <f t="shared" si="29"/>
        <v>1</v>
      </c>
      <c r="Y630" s="52">
        <f t="shared" si="31"/>
        <v>2</v>
      </c>
      <c r="Z630" s="51"/>
      <c r="AA630" s="51" t="s">
        <v>22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ht="26.4" x14ac:dyDescent="0.3">
      <c r="A631" s="68">
        <v>5997.58970243772</v>
      </c>
      <c r="B631" s="69">
        <v>2019.3261450303601</v>
      </c>
      <c r="C631" s="70" t="s">
        <v>35</v>
      </c>
      <c r="D631" s="70" t="s">
        <v>128</v>
      </c>
      <c r="E631" s="70" t="s">
        <v>26</v>
      </c>
      <c r="F631" s="70" t="s">
        <v>25</v>
      </c>
      <c r="G631" s="71">
        <v>0.831938371512289</v>
      </c>
      <c r="H631" s="68">
        <v>17947.899686520399</v>
      </c>
      <c r="I631" s="70" t="s">
        <v>129</v>
      </c>
      <c r="J631" s="68">
        <v>18.591227758028399</v>
      </c>
      <c r="K631" s="68">
        <v>24.562141898264201</v>
      </c>
      <c r="L631" s="68">
        <v>69.1115945268335</v>
      </c>
      <c r="M631" s="68"/>
      <c r="N631" s="72"/>
      <c r="O631" s="72"/>
      <c r="P631" s="72"/>
      <c r="Q631" s="72"/>
      <c r="R631" s="72"/>
      <c r="S631" s="72"/>
      <c r="T631" s="76"/>
      <c r="U631" s="68"/>
      <c r="V631" s="68">
        <v>54</v>
      </c>
      <c r="W631" s="52">
        <f t="shared" si="30"/>
        <v>28.899686520398973</v>
      </c>
      <c r="X631" s="52">
        <f t="shared" si="29"/>
        <v>1</v>
      </c>
      <c r="Y631" s="52">
        <f t="shared" si="31"/>
        <v>2</v>
      </c>
      <c r="Z631" s="51"/>
      <c r="AA631" s="51" t="s">
        <v>22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ht="26.4" x14ac:dyDescent="0.3">
      <c r="A632" s="68">
        <v>5999.3688957724798</v>
      </c>
      <c r="B632" s="69">
        <v>2019.32981825462</v>
      </c>
      <c r="C632" s="70" t="s">
        <v>35</v>
      </c>
      <c r="D632" s="70" t="s">
        <v>128</v>
      </c>
      <c r="E632" s="70" t="s">
        <v>26</v>
      </c>
      <c r="F632" s="70" t="s">
        <v>25</v>
      </c>
      <c r="G632" s="71">
        <v>0.83168762474108204</v>
      </c>
      <c r="H632" s="68">
        <v>17974.857366771201</v>
      </c>
      <c r="I632" s="70" t="s">
        <v>130</v>
      </c>
      <c r="J632" s="68">
        <v>18.590877890885299</v>
      </c>
      <c r="K632" s="68">
        <v>24.552647124142101</v>
      </c>
      <c r="L632" s="68">
        <v>69.147327686494094</v>
      </c>
      <c r="M632" s="68"/>
      <c r="N632" s="74"/>
      <c r="O632" s="74"/>
      <c r="P632" s="74"/>
      <c r="Q632" s="74"/>
      <c r="R632" s="74"/>
      <c r="S632" s="74"/>
      <c r="T632" s="76"/>
      <c r="U632" s="68">
        <v>8</v>
      </c>
      <c r="V632" s="68"/>
      <c r="W632" s="52">
        <f t="shared" si="30"/>
        <v>31.857366771200759</v>
      </c>
      <c r="X632" s="52">
        <f t="shared" si="29"/>
        <v>2</v>
      </c>
      <c r="Y632" s="52">
        <f t="shared" si="31"/>
        <v>3</v>
      </c>
      <c r="Z632" s="51"/>
      <c r="AA632" s="51" t="s">
        <v>22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ht="26.4" x14ac:dyDescent="0.3">
      <c r="A633" s="68">
        <v>6001.1480891072397</v>
      </c>
      <c r="B633" s="69">
        <v>2019.33349147887</v>
      </c>
      <c r="C633" s="70" t="s">
        <v>35</v>
      </c>
      <c r="D633" s="70" t="s">
        <v>128</v>
      </c>
      <c r="E633" s="70" t="s">
        <v>26</v>
      </c>
      <c r="F633" s="70" t="s">
        <v>25</v>
      </c>
      <c r="G633" s="71">
        <v>0.83143687796987598</v>
      </c>
      <c r="H633" s="68">
        <v>18001.815047021901</v>
      </c>
      <c r="I633" s="70" t="s">
        <v>131</v>
      </c>
      <c r="J633" s="68">
        <v>18.590528023742301</v>
      </c>
      <c r="K633" s="68">
        <v>24.543152350020101</v>
      </c>
      <c r="L633" s="68">
        <v>69.183060846154603</v>
      </c>
      <c r="M633" s="68"/>
      <c r="N633" s="74"/>
      <c r="O633" s="74"/>
      <c r="P633" s="74"/>
      <c r="Q633" s="74"/>
      <c r="R633" s="74"/>
      <c r="S633" s="74"/>
      <c r="T633" s="76"/>
      <c r="U633" s="68">
        <v>2</v>
      </c>
      <c r="V633" s="68"/>
      <c r="W633" s="52">
        <f t="shared" si="30"/>
        <v>22.815047021900682</v>
      </c>
      <c r="X633" s="52">
        <f t="shared" si="29"/>
        <v>1</v>
      </c>
      <c r="Y633" s="52">
        <f t="shared" si="31"/>
        <v>2</v>
      </c>
      <c r="Z633" s="51"/>
      <c r="AA633" s="51" t="s">
        <v>22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ht="26.4" x14ac:dyDescent="0.3">
      <c r="A634" s="68">
        <v>6002.9272824420004</v>
      </c>
      <c r="B634" s="69">
        <v>2019.3371647031199</v>
      </c>
      <c r="C634" s="70" t="s">
        <v>35</v>
      </c>
      <c r="D634" s="70" t="s">
        <v>128</v>
      </c>
      <c r="E634" s="70" t="s">
        <v>26</v>
      </c>
      <c r="F634" s="70" t="s">
        <v>25</v>
      </c>
      <c r="G634" s="71">
        <v>0.83118613119867002</v>
      </c>
      <c r="H634" s="68">
        <v>18028.772727272699</v>
      </c>
      <c r="I634" s="70" t="s">
        <v>132</v>
      </c>
      <c r="J634" s="68">
        <v>18.590178156599201</v>
      </c>
      <c r="K634" s="68">
        <v>24.533657575898001</v>
      </c>
      <c r="L634" s="68">
        <v>69.218794005815198</v>
      </c>
      <c r="M634" s="68"/>
      <c r="N634" s="74"/>
      <c r="O634" s="74"/>
      <c r="P634" s="74"/>
      <c r="Q634" s="74"/>
      <c r="R634" s="74"/>
      <c r="S634" s="74"/>
      <c r="T634" s="76"/>
      <c r="U634" s="68"/>
      <c r="V634" s="68">
        <v>18</v>
      </c>
      <c r="W634" s="52">
        <f t="shared" si="30"/>
        <v>25.77272727269883</v>
      </c>
      <c r="X634" s="52">
        <f t="shared" si="29"/>
        <v>1</v>
      </c>
      <c r="Y634" s="52">
        <f t="shared" si="31"/>
        <v>2</v>
      </c>
      <c r="Z634" s="51"/>
      <c r="AA634" s="51" t="s">
        <v>22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ht="26.4" x14ac:dyDescent="0.3">
      <c r="A635" s="68">
        <v>6004.7064757767603</v>
      </c>
      <c r="B635" s="69">
        <v>2019.3408379273701</v>
      </c>
      <c r="C635" s="70" t="s">
        <v>35</v>
      </c>
      <c r="D635" s="70" t="s">
        <v>128</v>
      </c>
      <c r="E635" s="70" t="s">
        <v>26</v>
      </c>
      <c r="F635" s="70" t="s">
        <v>25</v>
      </c>
      <c r="G635" s="71">
        <v>0.83093538442746395</v>
      </c>
      <c r="H635" s="68">
        <v>18055.730407523501</v>
      </c>
      <c r="I635" s="70" t="s">
        <v>135</v>
      </c>
      <c r="J635" s="68">
        <v>18.5898282894562</v>
      </c>
      <c r="K635" s="68">
        <v>24.524162801776001</v>
      </c>
      <c r="L635" s="68">
        <v>69.254527165475807</v>
      </c>
      <c r="M635" s="68">
        <v>1</v>
      </c>
      <c r="N635" s="74"/>
      <c r="O635" s="74"/>
      <c r="P635" s="74">
        <v>1</v>
      </c>
      <c r="Q635" s="74"/>
      <c r="R635" s="74"/>
      <c r="S635" s="74"/>
      <c r="T635" s="76"/>
      <c r="U635" s="68"/>
      <c r="V635" s="68"/>
      <c r="W635" s="52">
        <f t="shared" si="30"/>
        <v>28.730407523500617</v>
      </c>
      <c r="X635" s="52">
        <f t="shared" si="29"/>
        <v>1</v>
      </c>
      <c r="Y635" s="52">
        <f t="shared" si="31"/>
        <v>2</v>
      </c>
      <c r="Z635" s="51"/>
      <c r="AA635" s="51" t="s">
        <v>22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ht="26.4" x14ac:dyDescent="0.3">
      <c r="A636" s="68">
        <v>6006.4856691115301</v>
      </c>
      <c r="B636" s="69">
        <v>2019.3445111516301</v>
      </c>
      <c r="C636" s="70" t="s">
        <v>35</v>
      </c>
      <c r="D636" s="70" t="s">
        <v>133</v>
      </c>
      <c r="E636" s="70" t="s">
        <v>20</v>
      </c>
      <c r="F636" s="70" t="s">
        <v>81</v>
      </c>
      <c r="G636" s="71">
        <v>0.830684637656258</v>
      </c>
      <c r="H636" s="68">
        <v>18082.688087774299</v>
      </c>
      <c r="I636" s="70" t="s">
        <v>126</v>
      </c>
      <c r="J636" s="68">
        <v>18.5894784223131</v>
      </c>
      <c r="K636" s="68">
        <v>24.514668027653901</v>
      </c>
      <c r="L636" s="68">
        <v>69.290260325136401</v>
      </c>
      <c r="M636" s="68">
        <v>1</v>
      </c>
      <c r="N636" s="74">
        <v>1</v>
      </c>
      <c r="O636" s="74"/>
      <c r="P636" s="74"/>
      <c r="Q636" s="74"/>
      <c r="R636" s="74"/>
      <c r="S636" s="74"/>
      <c r="T636" s="76"/>
      <c r="U636" s="68"/>
      <c r="V636" s="68"/>
      <c r="W636" s="52">
        <f t="shared" si="30"/>
        <v>31.688087774298765</v>
      </c>
      <c r="X636" s="52">
        <f t="shared" si="29"/>
        <v>2</v>
      </c>
      <c r="Y636" s="52">
        <f t="shared" si="31"/>
        <v>3</v>
      </c>
      <c r="Z636" s="51"/>
      <c r="AA636" s="51" t="s">
        <v>22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ht="26.4" x14ac:dyDescent="0.3">
      <c r="A637" s="68">
        <v>6008.26486244629</v>
      </c>
      <c r="B637" s="69">
        <v>2019.34818437588</v>
      </c>
      <c r="C637" s="70" t="s">
        <v>35</v>
      </c>
      <c r="D637" s="70" t="s">
        <v>133</v>
      </c>
      <c r="E637" s="70" t="s">
        <v>20</v>
      </c>
      <c r="F637" s="70" t="s">
        <v>81</v>
      </c>
      <c r="G637" s="71">
        <v>0.83043389088505104</v>
      </c>
      <c r="H637" s="68">
        <v>18109.645768025101</v>
      </c>
      <c r="I637" s="70" t="s">
        <v>122</v>
      </c>
      <c r="J637" s="68">
        <v>18.589128555169999</v>
      </c>
      <c r="K637" s="68">
        <v>24.505173253531801</v>
      </c>
      <c r="L637" s="68">
        <v>69.325993484796996</v>
      </c>
      <c r="M637" s="68"/>
      <c r="N637" s="74"/>
      <c r="O637" s="74"/>
      <c r="P637" s="74"/>
      <c r="Q637" s="74"/>
      <c r="R637" s="74"/>
      <c r="S637" s="74"/>
      <c r="T637" s="76"/>
      <c r="U637" s="68"/>
      <c r="V637" s="68"/>
      <c r="W637" s="52">
        <f t="shared" si="30"/>
        <v>22.645768025100551</v>
      </c>
      <c r="X637" s="52">
        <f t="shared" si="29"/>
        <v>1</v>
      </c>
      <c r="Y637" s="52">
        <f t="shared" si="31"/>
        <v>2</v>
      </c>
      <c r="Z637" s="51"/>
      <c r="AA637" s="51" t="s">
        <v>22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ht="26.4" x14ac:dyDescent="0.3">
      <c r="A638" s="68">
        <v>6010.0440557810598</v>
      </c>
      <c r="B638" s="69">
        <v>2019.35185760013</v>
      </c>
      <c r="C638" s="70" t="s">
        <v>35</v>
      </c>
      <c r="D638" s="70" t="s">
        <v>133</v>
      </c>
      <c r="E638" s="70" t="s">
        <v>20</v>
      </c>
      <c r="F638" s="70" t="s">
        <v>81</v>
      </c>
      <c r="G638" s="71">
        <v>0.83018314411384497</v>
      </c>
      <c r="H638" s="68">
        <v>18136.603448275899</v>
      </c>
      <c r="I638" s="70" t="s">
        <v>134</v>
      </c>
      <c r="J638" s="68">
        <v>18.588778688026999</v>
      </c>
      <c r="K638" s="68">
        <v>24.495678479409801</v>
      </c>
      <c r="L638" s="68">
        <v>69.361726644457505</v>
      </c>
      <c r="M638" s="68"/>
      <c r="N638" s="74"/>
      <c r="O638" s="74"/>
      <c r="P638" s="74"/>
      <c r="Q638" s="74"/>
      <c r="R638" s="74"/>
      <c r="S638" s="74"/>
      <c r="T638" s="76"/>
      <c r="U638" s="68"/>
      <c r="V638" s="68"/>
      <c r="W638" s="52">
        <f t="shared" si="30"/>
        <v>25.6034482758987</v>
      </c>
      <c r="X638" s="52">
        <f t="shared" si="29"/>
        <v>1</v>
      </c>
      <c r="Y638" s="52">
        <f t="shared" si="31"/>
        <v>2</v>
      </c>
      <c r="Z638" s="51"/>
      <c r="AA638" s="51" t="s">
        <v>22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ht="26.4" x14ac:dyDescent="0.3">
      <c r="A639" s="68">
        <v>6011.8232491158196</v>
      </c>
      <c r="B639" s="69">
        <v>2019.3555308243899</v>
      </c>
      <c r="C639" s="70" t="s">
        <v>35</v>
      </c>
      <c r="D639" s="70" t="s">
        <v>133</v>
      </c>
      <c r="E639" s="70" t="s">
        <v>20</v>
      </c>
      <c r="F639" s="70" t="s">
        <v>81</v>
      </c>
      <c r="G639" s="71">
        <v>0.82993239734263902</v>
      </c>
      <c r="H639" s="68">
        <v>18163.561128526599</v>
      </c>
      <c r="I639" s="70" t="s">
        <v>135</v>
      </c>
      <c r="J639" s="68">
        <v>18.588428820883902</v>
      </c>
      <c r="K639" s="68">
        <v>24.486183705287701</v>
      </c>
      <c r="L639" s="68">
        <v>69.3974598041181</v>
      </c>
      <c r="M639" s="68"/>
      <c r="N639" s="72"/>
      <c r="O639" s="72"/>
      <c r="P639" s="72"/>
      <c r="Q639" s="72"/>
      <c r="R639" s="72"/>
      <c r="S639" s="72"/>
      <c r="T639" s="76"/>
      <c r="U639" s="68"/>
      <c r="V639" s="68"/>
      <c r="W639" s="52">
        <f t="shared" si="30"/>
        <v>28.561128526598623</v>
      </c>
      <c r="X639" s="52">
        <f t="shared" si="29"/>
        <v>1</v>
      </c>
      <c r="Y639" s="52">
        <f t="shared" si="31"/>
        <v>2</v>
      </c>
      <c r="Z639" s="51"/>
      <c r="AA639" s="51" t="s">
        <v>61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ht="26.4" x14ac:dyDescent="0.3">
      <c r="A640" s="68">
        <v>6013.6024424505704</v>
      </c>
      <c r="B640" s="69">
        <v>2019.3592040486401</v>
      </c>
      <c r="C640" s="70" t="s">
        <v>35</v>
      </c>
      <c r="D640" s="70" t="s">
        <v>133</v>
      </c>
      <c r="E640" s="70" t="s">
        <v>20</v>
      </c>
      <c r="F640" s="70" t="s">
        <v>81</v>
      </c>
      <c r="G640" s="71">
        <v>0.82968165057143295</v>
      </c>
      <c r="H640" s="68">
        <v>18190.5188087774</v>
      </c>
      <c r="I640" s="70" t="s">
        <v>130</v>
      </c>
      <c r="J640" s="68">
        <v>18.588078953740901</v>
      </c>
      <c r="K640" s="68">
        <v>24.476688931165601</v>
      </c>
      <c r="L640" s="68">
        <v>69.433192963778694</v>
      </c>
      <c r="M640" s="68">
        <v>1</v>
      </c>
      <c r="N640" s="72">
        <v>1</v>
      </c>
      <c r="O640" s="72"/>
      <c r="P640" s="72"/>
      <c r="Q640" s="72"/>
      <c r="R640" s="72"/>
      <c r="S640" s="72"/>
      <c r="T640" s="76"/>
      <c r="U640" s="68"/>
      <c r="V640" s="68"/>
      <c r="W640" s="52">
        <f t="shared" si="30"/>
        <v>31.518808777400409</v>
      </c>
      <c r="X640" s="52">
        <f t="shared" si="29"/>
        <v>2</v>
      </c>
      <c r="Y640" s="52">
        <f t="shared" si="31"/>
        <v>3</v>
      </c>
      <c r="Z640" s="51"/>
      <c r="AA640" s="51" t="s">
        <v>22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ht="26.4" x14ac:dyDescent="0.3">
      <c r="A641" s="68">
        <v>6015.3816357853402</v>
      </c>
      <c r="B641" s="69">
        <v>2019.36287727289</v>
      </c>
      <c r="C641" s="70" t="s">
        <v>35</v>
      </c>
      <c r="D641" s="70" t="s">
        <v>73</v>
      </c>
      <c r="E641" s="70" t="s">
        <v>20</v>
      </c>
      <c r="F641" s="70" t="s">
        <v>21</v>
      </c>
      <c r="G641" s="71">
        <v>0.82943090380022599</v>
      </c>
      <c r="H641" s="68">
        <v>18217.476489028199</v>
      </c>
      <c r="I641" s="70" t="s">
        <v>66</v>
      </c>
      <c r="J641" s="68">
        <v>18.5877290865978</v>
      </c>
      <c r="K641" s="68">
        <v>24.4671941570436</v>
      </c>
      <c r="L641" s="68">
        <v>69.468926123439303</v>
      </c>
      <c r="M641" s="68">
        <v>1</v>
      </c>
      <c r="N641" s="72">
        <v>1</v>
      </c>
      <c r="O641" s="74"/>
      <c r="P641" s="72"/>
      <c r="Q641" s="72"/>
      <c r="R641" s="72"/>
      <c r="S641" s="72"/>
      <c r="T641" s="76"/>
      <c r="U641" s="68"/>
      <c r="V641" s="68"/>
      <c r="W641" s="52">
        <f t="shared" si="30"/>
        <v>22.476489028198557</v>
      </c>
      <c r="X641" s="52">
        <f t="shared" si="29"/>
        <v>1</v>
      </c>
      <c r="Y641" s="52">
        <f t="shared" si="31"/>
        <v>2</v>
      </c>
      <c r="Z641" s="51"/>
      <c r="AA641" s="51" t="s">
        <v>22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ht="26.4" x14ac:dyDescent="0.3">
      <c r="A642" s="68">
        <v>6017.1608291201001</v>
      </c>
      <c r="B642" s="69">
        <v>2019.36655049715</v>
      </c>
      <c r="C642" s="70" t="s">
        <v>35</v>
      </c>
      <c r="D642" s="70" t="s">
        <v>72</v>
      </c>
      <c r="E642" s="70" t="s">
        <v>26</v>
      </c>
      <c r="F642" s="70" t="s">
        <v>25</v>
      </c>
      <c r="G642" s="71">
        <v>0.82918015702902004</v>
      </c>
      <c r="H642" s="68">
        <v>18244.434169279</v>
      </c>
      <c r="I642" s="70" t="s">
        <v>140</v>
      </c>
      <c r="J642" s="68">
        <v>18.5873792194548</v>
      </c>
      <c r="K642" s="68">
        <v>24.457699382921501</v>
      </c>
      <c r="L642" s="68">
        <v>69.504659283099897</v>
      </c>
      <c r="M642" s="68"/>
      <c r="N642" s="72"/>
      <c r="O642" s="72"/>
      <c r="P642" s="72"/>
      <c r="Q642" s="72"/>
      <c r="R642" s="72"/>
      <c r="S642" s="72"/>
      <c r="T642" s="76"/>
      <c r="U642" s="68"/>
      <c r="V642" s="68">
        <v>18</v>
      </c>
      <c r="W642" s="52">
        <f t="shared" si="30"/>
        <v>25.434169279000344</v>
      </c>
      <c r="X642" s="52">
        <f t="shared" si="29"/>
        <v>1</v>
      </c>
      <c r="Y642" s="52">
        <f t="shared" si="31"/>
        <v>2</v>
      </c>
      <c r="Z642" s="51"/>
      <c r="AA642" s="51" t="s">
        <v>22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ht="26.4" x14ac:dyDescent="0.3">
      <c r="A643" s="68">
        <v>6018.9400224548699</v>
      </c>
      <c r="B643" s="69">
        <v>2019.3702237214</v>
      </c>
      <c r="C643" s="70" t="s">
        <v>35</v>
      </c>
      <c r="D643" s="70" t="s">
        <v>72</v>
      </c>
      <c r="E643" s="70" t="s">
        <v>26</v>
      </c>
      <c r="F643" s="70" t="s">
        <v>25</v>
      </c>
      <c r="G643" s="71">
        <v>0.82892941025781397</v>
      </c>
      <c r="H643" s="68">
        <v>18271.391849529798</v>
      </c>
      <c r="I643" s="70" t="s">
        <v>134</v>
      </c>
      <c r="J643" s="68">
        <v>18.587029352311699</v>
      </c>
      <c r="K643" s="68">
        <v>24.448204608799401</v>
      </c>
      <c r="L643" s="68">
        <v>69.540392442760407</v>
      </c>
      <c r="M643" s="68"/>
      <c r="N643" s="72"/>
      <c r="O643" s="72"/>
      <c r="P643" s="72"/>
      <c r="Q643" s="72"/>
      <c r="R643" s="72"/>
      <c r="S643" s="72"/>
      <c r="T643" s="76"/>
      <c r="U643" s="68">
        <v>7</v>
      </c>
      <c r="V643" s="68"/>
      <c r="W643" s="52">
        <f t="shared" si="30"/>
        <v>28.391849529798492</v>
      </c>
      <c r="X643" s="52">
        <f t="shared" si="29"/>
        <v>1</v>
      </c>
      <c r="Y643" s="52">
        <f t="shared" si="31"/>
        <v>2</v>
      </c>
      <c r="Z643" s="51"/>
      <c r="AA643" s="51" t="s">
        <v>22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ht="26.4" x14ac:dyDescent="0.3">
      <c r="A644" s="68">
        <v>6020.7192157896297</v>
      </c>
      <c r="B644" s="69">
        <v>2019.3738969456499</v>
      </c>
      <c r="C644" s="70" t="s">
        <v>35</v>
      </c>
      <c r="D644" s="70" t="s">
        <v>72</v>
      </c>
      <c r="E644" s="70" t="s">
        <v>26</v>
      </c>
      <c r="F644" s="70" t="s">
        <v>25</v>
      </c>
      <c r="G644" s="71">
        <v>0.82867866348660801</v>
      </c>
      <c r="H644" s="68">
        <v>18298.3495297806</v>
      </c>
      <c r="I644" s="70" t="s">
        <v>141</v>
      </c>
      <c r="J644" s="68">
        <v>18.586679485168698</v>
      </c>
      <c r="K644" s="68">
        <v>24.4387098346774</v>
      </c>
      <c r="L644" s="68">
        <v>69.576125602421001</v>
      </c>
      <c r="M644" s="68"/>
      <c r="N644" s="72"/>
      <c r="O644" s="72"/>
      <c r="P644" s="72"/>
      <c r="Q644" s="72"/>
      <c r="R644" s="72"/>
      <c r="S644" s="72"/>
      <c r="T644" s="76"/>
      <c r="U644" s="68">
        <v>2</v>
      </c>
      <c r="V644" s="68"/>
      <c r="W644" s="52">
        <f t="shared" si="30"/>
        <v>31.349529780600278</v>
      </c>
      <c r="X644" s="52">
        <f t="shared" ref="X644:X707" si="32">ROUNDUP(W644/30,0)</f>
        <v>2</v>
      </c>
      <c r="Y644" s="52">
        <f t="shared" si="31"/>
        <v>3</v>
      </c>
      <c r="Z644" s="51"/>
      <c r="AA644" s="51" t="s">
        <v>22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ht="39.6" x14ac:dyDescent="0.3">
      <c r="A645" s="68">
        <v>6022.4984091243896</v>
      </c>
      <c r="B645" s="69">
        <v>2019.3775701699101</v>
      </c>
      <c r="C645" s="70" t="s">
        <v>35</v>
      </c>
      <c r="D645" s="70" t="s">
        <v>113</v>
      </c>
      <c r="E645" s="70" t="s">
        <v>20</v>
      </c>
      <c r="F645" s="70" t="s">
        <v>81</v>
      </c>
      <c r="G645" s="71">
        <v>0.82842791671540095</v>
      </c>
      <c r="H645" s="68">
        <v>18325.3072100313</v>
      </c>
      <c r="I645" s="70" t="s">
        <v>142</v>
      </c>
      <c r="J645" s="68">
        <v>18.586329618025601</v>
      </c>
      <c r="K645" s="68">
        <v>24.4292150605553</v>
      </c>
      <c r="L645" s="68">
        <v>69.611858762081596</v>
      </c>
      <c r="M645" s="68">
        <v>1</v>
      </c>
      <c r="N645" s="74"/>
      <c r="O645" s="72">
        <v>1</v>
      </c>
      <c r="P645" s="72"/>
      <c r="Q645" s="72"/>
      <c r="R645" s="72"/>
      <c r="S645" s="72"/>
      <c r="T645" s="76"/>
      <c r="U645" s="68"/>
      <c r="V645" s="68"/>
      <c r="W645" s="52">
        <f t="shared" si="30"/>
        <v>22.307210031300201</v>
      </c>
      <c r="X645" s="52">
        <f t="shared" si="32"/>
        <v>1</v>
      </c>
      <c r="Y645" s="52">
        <f t="shared" si="31"/>
        <v>2</v>
      </c>
      <c r="Z645" s="51"/>
      <c r="AA645" s="51" t="s">
        <v>22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ht="26.4" x14ac:dyDescent="0.3">
      <c r="A646" s="68">
        <v>6024.2776024591403</v>
      </c>
      <c r="B646" s="69">
        <v>2019.38124339416</v>
      </c>
      <c r="C646" s="70" t="s">
        <v>35</v>
      </c>
      <c r="D646" s="70" t="s">
        <v>113</v>
      </c>
      <c r="E646" s="70" t="s">
        <v>20</v>
      </c>
      <c r="F646" s="70" t="s">
        <v>81</v>
      </c>
      <c r="G646" s="71">
        <v>0.82817716994419499</v>
      </c>
      <c r="H646" s="68">
        <v>18352.264890282098</v>
      </c>
      <c r="I646" s="70" t="s">
        <v>146</v>
      </c>
      <c r="J646" s="68">
        <v>18.585979750882601</v>
      </c>
      <c r="K646" s="68">
        <v>24.419720286433201</v>
      </c>
      <c r="L646" s="68">
        <v>69.647591921742205</v>
      </c>
      <c r="M646" s="68">
        <v>1</v>
      </c>
      <c r="N646" s="72">
        <v>1</v>
      </c>
      <c r="O646" s="72"/>
      <c r="P646" s="72"/>
      <c r="Q646" s="72"/>
      <c r="R646" s="72"/>
      <c r="S646" s="72"/>
      <c r="T646" s="76"/>
      <c r="U646" s="68"/>
      <c r="V646" s="68"/>
      <c r="W646" s="52">
        <f t="shared" si="30"/>
        <v>25.264890282098349</v>
      </c>
      <c r="X646" s="52">
        <f t="shared" si="32"/>
        <v>1</v>
      </c>
      <c r="Y646" s="52">
        <f t="shared" si="31"/>
        <v>2</v>
      </c>
      <c r="Z646" s="51"/>
      <c r="AA646" s="51" t="s">
        <v>22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ht="26.4" x14ac:dyDescent="0.3">
      <c r="A647" s="68">
        <v>6026.0567957939102</v>
      </c>
      <c r="B647" s="69">
        <v>2019.38491661841</v>
      </c>
      <c r="C647" s="70" t="s">
        <v>35</v>
      </c>
      <c r="D647" s="70" t="s">
        <v>113</v>
      </c>
      <c r="E647" s="70" t="s">
        <v>20</v>
      </c>
      <c r="F647" s="70" t="s">
        <v>81</v>
      </c>
      <c r="G647" s="71">
        <v>0.82792642317298903</v>
      </c>
      <c r="H647" s="68">
        <v>18379.2225705329</v>
      </c>
      <c r="I647" s="70" t="s">
        <v>143</v>
      </c>
      <c r="J647" s="68">
        <v>18.5856298837395</v>
      </c>
      <c r="K647" s="68">
        <v>24.4102255123112</v>
      </c>
      <c r="L647" s="68">
        <v>69.683325081402799</v>
      </c>
      <c r="M647" s="68"/>
      <c r="N647" s="72"/>
      <c r="O647" s="72"/>
      <c r="P647" s="72"/>
      <c r="Q647" s="72"/>
      <c r="R647" s="74"/>
      <c r="S647" s="74"/>
      <c r="T647" s="76"/>
      <c r="U647" s="68">
        <v>15</v>
      </c>
      <c r="V647" s="68"/>
      <c r="W647" s="52">
        <f t="shared" si="30"/>
        <v>28.222570532900136</v>
      </c>
      <c r="X647" s="52">
        <f t="shared" si="32"/>
        <v>1</v>
      </c>
      <c r="Y647" s="52">
        <f t="shared" si="31"/>
        <v>2</v>
      </c>
      <c r="Z647" s="51"/>
      <c r="AA647" s="51" t="s">
        <v>22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ht="26.4" x14ac:dyDescent="0.3">
      <c r="A648" s="68">
        <v>6027.83598912868</v>
      </c>
      <c r="B648" s="69">
        <v>2019.3885898426699</v>
      </c>
      <c r="C648" s="70" t="s">
        <v>35</v>
      </c>
      <c r="D648" s="70" t="s">
        <v>113</v>
      </c>
      <c r="E648" s="70" t="s">
        <v>20</v>
      </c>
      <c r="F648" s="70" t="s">
        <v>81</v>
      </c>
      <c r="G648" s="71">
        <v>0.82767567640178297</v>
      </c>
      <c r="H648" s="68">
        <v>18406.180250783698</v>
      </c>
      <c r="I648" s="70" t="s">
        <v>134</v>
      </c>
      <c r="J648" s="68">
        <v>18.585280016596499</v>
      </c>
      <c r="K648" s="68">
        <v>24.4007307381891</v>
      </c>
      <c r="L648" s="68">
        <v>69.719058241063294</v>
      </c>
      <c r="M648" s="68"/>
      <c r="N648" s="72"/>
      <c r="O648" s="72"/>
      <c r="P648" s="72"/>
      <c r="Q648" s="72"/>
      <c r="R648" s="72"/>
      <c r="S648" s="72"/>
      <c r="T648" s="76"/>
      <c r="U648" s="68">
        <v>4</v>
      </c>
      <c r="V648" s="68"/>
      <c r="W648" s="52">
        <f t="shared" ref="W648:W711" si="33">IFERROR(INDEX($AD$11:$BE$11,1,MATCH(H648,$AD$4:$BE$4,0)),IFERROR(MOD(H648,12)+21,10))</f>
        <v>31.180250783698284</v>
      </c>
      <c r="X648" s="52">
        <f t="shared" si="32"/>
        <v>2</v>
      </c>
      <c r="Y648" s="52">
        <f t="shared" ref="Y648:Y711" si="34">ROUNDUP(W648/15,0)</f>
        <v>3</v>
      </c>
      <c r="Z648" s="51"/>
      <c r="AA648" s="51" t="s">
        <v>22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ht="26.4" x14ac:dyDescent="0.3">
      <c r="A649" s="68">
        <v>6029.6151824634399</v>
      </c>
      <c r="B649" s="69">
        <v>2019.3922630669199</v>
      </c>
      <c r="C649" s="70" t="s">
        <v>35</v>
      </c>
      <c r="D649" s="70" t="s">
        <v>114</v>
      </c>
      <c r="E649" s="70" t="s">
        <v>28</v>
      </c>
      <c r="F649" s="70" t="s">
        <v>56</v>
      </c>
      <c r="G649" s="71">
        <v>0.82742492963057701</v>
      </c>
      <c r="H649" s="68">
        <v>18433.1379310345</v>
      </c>
      <c r="I649" s="70" t="s">
        <v>58</v>
      </c>
      <c r="J649" s="68">
        <v>18.584930149453399</v>
      </c>
      <c r="K649" s="68">
        <v>24.3912359640671</v>
      </c>
      <c r="L649" s="68">
        <v>69.754791400723903</v>
      </c>
      <c r="M649" s="68"/>
      <c r="N649" s="72"/>
      <c r="O649" s="72"/>
      <c r="P649" s="72"/>
      <c r="Q649" s="72"/>
      <c r="R649" s="72"/>
      <c r="S649" s="72"/>
      <c r="T649" s="76"/>
      <c r="U649" s="68"/>
      <c r="V649" s="68">
        <v>36</v>
      </c>
      <c r="W649" s="52">
        <f t="shared" si="33"/>
        <v>22.13793103450007</v>
      </c>
      <c r="X649" s="52">
        <f t="shared" si="32"/>
        <v>1</v>
      </c>
      <c r="Y649" s="52">
        <f t="shared" si="34"/>
        <v>2</v>
      </c>
      <c r="Z649" s="51"/>
      <c r="AA649" s="51" t="s">
        <v>22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ht="26.4" x14ac:dyDescent="0.3">
      <c r="A650" s="68">
        <v>6031.3943757981997</v>
      </c>
      <c r="B650" s="69">
        <v>2019.3959362911701</v>
      </c>
      <c r="C650" s="70" t="s">
        <v>35</v>
      </c>
      <c r="D650" s="70" t="s">
        <v>36</v>
      </c>
      <c r="E650" s="70" t="s">
        <v>26</v>
      </c>
      <c r="F650" s="70" t="s">
        <v>25</v>
      </c>
      <c r="G650" s="71">
        <v>0.82717418285937006</v>
      </c>
      <c r="H650" s="68">
        <v>18460.095611285298</v>
      </c>
      <c r="I650" s="70" t="s">
        <v>143</v>
      </c>
      <c r="J650" s="68">
        <v>18.584580282310402</v>
      </c>
      <c r="K650" s="68">
        <v>24.381741189945</v>
      </c>
      <c r="L650" s="68">
        <v>69.790524560384497</v>
      </c>
      <c r="M650" s="68">
        <v>1</v>
      </c>
      <c r="N650" s="72">
        <v>1</v>
      </c>
      <c r="O650" s="72"/>
      <c r="P650" s="72"/>
      <c r="Q650" s="72"/>
      <c r="R650" s="72"/>
      <c r="S650" s="72"/>
      <c r="T650" s="76"/>
      <c r="U650" s="68"/>
      <c r="V650" s="68"/>
      <c r="W650" s="52">
        <f t="shared" si="33"/>
        <v>25.095611285298219</v>
      </c>
      <c r="X650" s="52">
        <f t="shared" si="32"/>
        <v>1</v>
      </c>
      <c r="Y650" s="52">
        <f t="shared" si="34"/>
        <v>2</v>
      </c>
      <c r="Z650" s="51"/>
      <c r="AA650" s="51" t="s">
        <v>22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ht="26.4" x14ac:dyDescent="0.3">
      <c r="A651" s="68">
        <v>6033.1735691329504</v>
      </c>
      <c r="B651" s="69">
        <v>2019.39960951542</v>
      </c>
      <c r="C651" s="70" t="s">
        <v>35</v>
      </c>
      <c r="D651" s="70" t="s">
        <v>115</v>
      </c>
      <c r="E651" s="70" t="s">
        <v>33</v>
      </c>
      <c r="F651" s="70" t="s">
        <v>25</v>
      </c>
      <c r="G651" s="71">
        <v>0.82692343608816399</v>
      </c>
      <c r="H651" s="68">
        <v>18487.053291536002</v>
      </c>
      <c r="I651" s="70" t="s">
        <v>144</v>
      </c>
      <c r="J651" s="68">
        <v>18.584230415167301</v>
      </c>
      <c r="K651" s="68">
        <v>24.3722464158229</v>
      </c>
      <c r="L651" s="68">
        <v>69.826257720045106</v>
      </c>
      <c r="M651" s="68">
        <v>1</v>
      </c>
      <c r="N651" s="72">
        <v>1</v>
      </c>
      <c r="O651" s="72"/>
      <c r="P651" s="72"/>
      <c r="Q651" s="72"/>
      <c r="R651" s="72"/>
      <c r="S651" s="72"/>
      <c r="T651" s="76"/>
      <c r="U651" s="68"/>
      <c r="V651" s="68"/>
      <c r="W651" s="52">
        <f t="shared" si="33"/>
        <v>28.05329153600178</v>
      </c>
      <c r="X651" s="52">
        <f t="shared" si="32"/>
        <v>1</v>
      </c>
      <c r="Y651" s="52">
        <f t="shared" si="34"/>
        <v>2</v>
      </c>
      <c r="Z651" s="51"/>
      <c r="AA651" s="51" t="s">
        <v>22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ht="26.4" x14ac:dyDescent="0.3">
      <c r="A652" s="68">
        <v>6034.9527624677203</v>
      </c>
      <c r="B652" s="69">
        <v>2019.40328273968</v>
      </c>
      <c r="C652" s="70" t="s">
        <v>35</v>
      </c>
      <c r="D652" s="70" t="s">
        <v>133</v>
      </c>
      <c r="E652" s="70" t="s">
        <v>20</v>
      </c>
      <c r="F652" s="70" t="s">
        <v>81</v>
      </c>
      <c r="G652" s="71">
        <v>0.82667268931695803</v>
      </c>
      <c r="H652" s="68">
        <v>18514.0109717868</v>
      </c>
      <c r="I652" s="70" t="s">
        <v>140</v>
      </c>
      <c r="J652" s="68">
        <v>18.5838805480243</v>
      </c>
      <c r="K652" s="68">
        <v>24.3627516417009</v>
      </c>
      <c r="L652" s="68">
        <v>69.861990879705701</v>
      </c>
      <c r="M652" s="68">
        <v>1</v>
      </c>
      <c r="N652" s="72"/>
      <c r="O652" s="72"/>
      <c r="P652" s="74"/>
      <c r="Q652" s="72"/>
      <c r="R652" s="72"/>
      <c r="S652" s="72"/>
      <c r="T652" s="76"/>
      <c r="U652" s="68"/>
      <c r="V652" s="68"/>
      <c r="W652" s="52">
        <f t="shared" si="33"/>
        <v>31.010971786799928</v>
      </c>
      <c r="X652" s="52">
        <f t="shared" si="32"/>
        <v>2</v>
      </c>
      <c r="Y652" s="52">
        <f t="shared" si="34"/>
        <v>3</v>
      </c>
      <c r="Z652" s="51"/>
      <c r="AA652" s="51" t="s">
        <v>22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ht="26.4" x14ac:dyDescent="0.3">
      <c r="A653" s="68">
        <v>6036.7319558024801</v>
      </c>
      <c r="B653" s="69">
        <v>2019.4069559639299</v>
      </c>
      <c r="C653" s="70" t="s">
        <v>35</v>
      </c>
      <c r="D653" s="70" t="s">
        <v>133</v>
      </c>
      <c r="E653" s="70" t="s">
        <v>20</v>
      </c>
      <c r="F653" s="70" t="s">
        <v>81</v>
      </c>
      <c r="G653" s="71">
        <v>0.82642194254575196</v>
      </c>
      <c r="H653" s="68">
        <v>18540.968652037602</v>
      </c>
      <c r="I653" s="70" t="s">
        <v>134</v>
      </c>
      <c r="J653" s="68">
        <v>18.5835306808812</v>
      </c>
      <c r="K653" s="68">
        <v>24.3532568675788</v>
      </c>
      <c r="L653" s="68">
        <v>69.897724039366196</v>
      </c>
      <c r="M653" s="68">
        <v>1</v>
      </c>
      <c r="N653" s="72"/>
      <c r="O653" s="72"/>
      <c r="P653" s="72"/>
      <c r="Q653" s="72"/>
      <c r="R653" s="72"/>
      <c r="S653" s="72"/>
      <c r="T653" s="76"/>
      <c r="U653" s="68"/>
      <c r="V653" s="68"/>
      <c r="W653" s="52">
        <f t="shared" si="33"/>
        <v>21.968652037601714</v>
      </c>
      <c r="X653" s="52">
        <f t="shared" si="32"/>
        <v>1</v>
      </c>
      <c r="Y653" s="52">
        <f t="shared" si="34"/>
        <v>2</v>
      </c>
      <c r="Z653" s="51"/>
      <c r="AA653" s="51" t="s">
        <v>61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ht="39.6" x14ac:dyDescent="0.3">
      <c r="A654" s="68">
        <v>6038.51114913725</v>
      </c>
      <c r="B654" s="69">
        <v>2019.4106291881801</v>
      </c>
      <c r="C654" s="70" t="s">
        <v>35</v>
      </c>
      <c r="D654" s="70" t="s">
        <v>133</v>
      </c>
      <c r="E654" s="70" t="s">
        <v>20</v>
      </c>
      <c r="F654" s="70" t="s">
        <v>81</v>
      </c>
      <c r="G654" s="71">
        <v>0.82617119577454501</v>
      </c>
      <c r="H654" s="68">
        <v>18567.9263322884</v>
      </c>
      <c r="I654" s="70" t="s">
        <v>145</v>
      </c>
      <c r="J654" s="68">
        <v>18.5831808137381</v>
      </c>
      <c r="K654" s="68">
        <v>24.3437620934567</v>
      </c>
      <c r="L654" s="68">
        <v>69.933457199026805</v>
      </c>
      <c r="M654" s="68">
        <v>1</v>
      </c>
      <c r="N654" s="72"/>
      <c r="O654" s="72"/>
      <c r="P654" s="72"/>
      <c r="Q654" s="72"/>
      <c r="R654" s="72"/>
      <c r="S654" s="72"/>
      <c r="T654" s="76"/>
      <c r="U654" s="68"/>
      <c r="V654" s="68"/>
      <c r="W654" s="52">
        <f t="shared" si="33"/>
        <v>24.926332288399863</v>
      </c>
      <c r="X654" s="52">
        <f t="shared" si="32"/>
        <v>1</v>
      </c>
      <c r="Y654" s="52">
        <f t="shared" si="34"/>
        <v>2</v>
      </c>
      <c r="Z654" s="51"/>
      <c r="AA654" s="51" t="s">
        <v>22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ht="26.4" x14ac:dyDescent="0.3">
      <c r="A655" s="68">
        <v>6040.2903424720098</v>
      </c>
      <c r="B655" s="69">
        <v>2019.4143024124401</v>
      </c>
      <c r="C655" s="70" t="s">
        <v>35</v>
      </c>
      <c r="D655" s="70" t="s">
        <v>73</v>
      </c>
      <c r="E655" s="70" t="s">
        <v>20</v>
      </c>
      <c r="F655" s="70" t="s">
        <v>21</v>
      </c>
      <c r="G655" s="71">
        <v>0.82592044900333905</v>
      </c>
      <c r="H655" s="68">
        <v>18594.884012539202</v>
      </c>
      <c r="I655" s="70" t="s">
        <v>146</v>
      </c>
      <c r="J655" s="68">
        <v>18.582830946595099</v>
      </c>
      <c r="K655" s="68">
        <v>24.3342673193347</v>
      </c>
      <c r="L655" s="68">
        <v>69.969190358687399</v>
      </c>
      <c r="M655" s="68">
        <v>1</v>
      </c>
      <c r="N655" s="72"/>
      <c r="O655" s="72"/>
      <c r="P655" s="72"/>
      <c r="Q655" s="72"/>
      <c r="R655" s="72"/>
      <c r="S655" s="72"/>
      <c r="T655" s="76"/>
      <c r="U655" s="68"/>
      <c r="V655" s="68"/>
      <c r="W655" s="52">
        <f t="shared" si="33"/>
        <v>27.884012539201649</v>
      </c>
      <c r="X655" s="52">
        <f t="shared" si="32"/>
        <v>1</v>
      </c>
      <c r="Y655" s="52">
        <f t="shared" si="34"/>
        <v>2</v>
      </c>
      <c r="Z655" s="51"/>
      <c r="AA655" s="51" t="s">
        <v>22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ht="39.6" x14ac:dyDescent="0.3">
      <c r="A656" s="68">
        <v>6042.0695358067796</v>
      </c>
      <c r="B656" s="69">
        <v>2019.41797563669</v>
      </c>
      <c r="C656" s="70" t="s">
        <v>35</v>
      </c>
      <c r="D656" s="70" t="s">
        <v>73</v>
      </c>
      <c r="E656" s="70" t="s">
        <v>20</v>
      </c>
      <c r="F656" s="70" t="s">
        <v>21</v>
      </c>
      <c r="G656" s="71">
        <v>0.82566970223213298</v>
      </c>
      <c r="H656" s="68">
        <v>18621.84169279</v>
      </c>
      <c r="I656" s="70" t="s">
        <v>142</v>
      </c>
      <c r="J656" s="68">
        <v>18.582481079451998</v>
      </c>
      <c r="K656" s="68">
        <v>24.3247725452126</v>
      </c>
      <c r="L656" s="68">
        <v>70.004923518347994</v>
      </c>
      <c r="M656" s="68"/>
      <c r="N656" s="72"/>
      <c r="O656" s="72"/>
      <c r="P656" s="72"/>
      <c r="Q656" s="72"/>
      <c r="R656" s="74"/>
      <c r="S656" s="74"/>
      <c r="T656" s="76"/>
      <c r="U656" s="68"/>
      <c r="V656" s="68"/>
      <c r="W656" s="52">
        <f t="shared" si="33"/>
        <v>30.841692789999797</v>
      </c>
      <c r="X656" s="52">
        <f t="shared" si="32"/>
        <v>2</v>
      </c>
      <c r="Y656" s="52">
        <f t="shared" si="34"/>
        <v>3</v>
      </c>
      <c r="Z656" s="51"/>
      <c r="AA656" s="51" t="s">
        <v>22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ht="26.4" x14ac:dyDescent="0.3">
      <c r="A657" s="68">
        <v>6043.8487291415304</v>
      </c>
      <c r="B657" s="69">
        <v>2019.42164886094</v>
      </c>
      <c r="C657" s="70" t="s">
        <v>35</v>
      </c>
      <c r="D657" s="70" t="s">
        <v>115</v>
      </c>
      <c r="E657" s="70" t="s">
        <v>33</v>
      </c>
      <c r="F657" s="70" t="s">
        <v>25</v>
      </c>
      <c r="G657" s="71">
        <v>0.82541895546092703</v>
      </c>
      <c r="H657" s="68">
        <v>18648.7993730407</v>
      </c>
      <c r="I657" s="70" t="s">
        <v>147</v>
      </c>
      <c r="J657" s="68">
        <v>18.582131212309001</v>
      </c>
      <c r="K657" s="68">
        <v>24.3152777710905</v>
      </c>
      <c r="L657" s="68">
        <v>70.040656678008602</v>
      </c>
      <c r="M657" s="68">
        <v>1</v>
      </c>
      <c r="N657" s="72"/>
      <c r="O657" s="72"/>
      <c r="P657" s="72"/>
      <c r="Q657" s="72"/>
      <c r="R657" s="72"/>
      <c r="S657" s="72"/>
      <c r="T657" s="76"/>
      <c r="U657" s="68"/>
      <c r="V657" s="68"/>
      <c r="W657" s="52">
        <f t="shared" si="33"/>
        <v>21.79937304069972</v>
      </c>
      <c r="X657" s="52">
        <f t="shared" si="32"/>
        <v>1</v>
      </c>
      <c r="Y657" s="52">
        <f t="shared" si="34"/>
        <v>2</v>
      </c>
      <c r="Z657" s="51"/>
      <c r="AA657" s="51" t="s">
        <v>61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ht="39.6" x14ac:dyDescent="0.3">
      <c r="A658" s="68">
        <v>6045.6279224762902</v>
      </c>
      <c r="B658" s="69">
        <v>2019.4253220851999</v>
      </c>
      <c r="C658" s="70" t="s">
        <v>35</v>
      </c>
      <c r="D658" s="70" t="s">
        <v>148</v>
      </c>
      <c r="E658" s="70" t="s">
        <v>30</v>
      </c>
      <c r="F658" s="70" t="s">
        <v>81</v>
      </c>
      <c r="G658" s="71">
        <v>0.82516820868971996</v>
      </c>
      <c r="H658" s="68">
        <v>18675.757053291502</v>
      </c>
      <c r="I658" s="70" t="s">
        <v>145</v>
      </c>
      <c r="J658" s="68">
        <v>18.581781345165901</v>
      </c>
      <c r="K658" s="68">
        <v>24.3057829969685</v>
      </c>
      <c r="L658" s="68">
        <v>70.076389837669197</v>
      </c>
      <c r="M658" s="68">
        <v>1</v>
      </c>
      <c r="N658" s="72"/>
      <c r="O658" s="72"/>
      <c r="P658" s="72"/>
      <c r="Q658" s="72"/>
      <c r="R658" s="72"/>
      <c r="S658" s="72"/>
      <c r="T658" s="76"/>
      <c r="U658" s="68"/>
      <c r="V658" s="68"/>
      <c r="W658" s="52">
        <f t="shared" si="33"/>
        <v>24.757053291501506</v>
      </c>
      <c r="X658" s="52">
        <f t="shared" si="32"/>
        <v>1</v>
      </c>
      <c r="Y658" s="52">
        <f t="shared" si="34"/>
        <v>2</v>
      </c>
      <c r="Z658" s="51"/>
      <c r="AA658" s="51" t="s">
        <v>61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ht="26.4" x14ac:dyDescent="0.3">
      <c r="A659" s="68">
        <v>6047.4071158110501</v>
      </c>
      <c r="B659" s="69">
        <v>2019.4289953094501</v>
      </c>
      <c r="C659" s="70" t="s">
        <v>35</v>
      </c>
      <c r="D659" s="70" t="s">
        <v>70</v>
      </c>
      <c r="E659" s="70" t="s">
        <v>28</v>
      </c>
      <c r="F659" s="70" t="s">
        <v>23</v>
      </c>
      <c r="G659" s="71">
        <v>0.82491746191851401</v>
      </c>
      <c r="H659" s="68">
        <v>18702.7147335423</v>
      </c>
      <c r="I659" s="70" t="s">
        <v>158</v>
      </c>
      <c r="J659" s="68">
        <v>18.5814314780229</v>
      </c>
      <c r="K659" s="68">
        <v>24.2962882228464</v>
      </c>
      <c r="L659" s="68">
        <v>70.112122997329706</v>
      </c>
      <c r="M659" s="68">
        <v>1</v>
      </c>
      <c r="N659" s="72"/>
      <c r="O659" s="72">
        <v>1</v>
      </c>
      <c r="P659" s="72"/>
      <c r="Q659" s="72"/>
      <c r="R659" s="72"/>
      <c r="S659" s="72"/>
      <c r="T659" s="76"/>
      <c r="U659" s="68"/>
      <c r="V659" s="68"/>
      <c r="W659" s="52">
        <f t="shared" si="33"/>
        <v>27.714733542299655</v>
      </c>
      <c r="X659" s="52">
        <f t="shared" si="32"/>
        <v>1</v>
      </c>
      <c r="Y659" s="52">
        <f t="shared" si="34"/>
        <v>2</v>
      </c>
      <c r="Z659" s="51"/>
      <c r="AA659" s="51" t="s">
        <v>22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ht="39.6" x14ac:dyDescent="0.3">
      <c r="A660" s="68">
        <v>6049.1863091458299</v>
      </c>
      <c r="B660" s="69">
        <v>2019.4326685337001</v>
      </c>
      <c r="C660" s="70" t="s">
        <v>35</v>
      </c>
      <c r="D660" s="70" t="s">
        <v>72</v>
      </c>
      <c r="E660" s="70" t="s">
        <v>26</v>
      </c>
      <c r="F660" s="70" t="s">
        <v>25</v>
      </c>
      <c r="G660" s="71">
        <v>0.82466671514730805</v>
      </c>
      <c r="H660" s="68">
        <v>18729.672413793101</v>
      </c>
      <c r="I660" s="70" t="s">
        <v>159</v>
      </c>
      <c r="J660" s="68">
        <v>18.581081610879799</v>
      </c>
      <c r="K660" s="68">
        <v>24.2867934487243</v>
      </c>
      <c r="L660" s="68">
        <v>70.147856156990301</v>
      </c>
      <c r="M660" s="68"/>
      <c r="N660" s="72"/>
      <c r="O660" s="72"/>
      <c r="P660" s="72"/>
      <c r="Q660" s="72"/>
      <c r="R660" s="72"/>
      <c r="S660" s="72"/>
      <c r="T660" s="76"/>
      <c r="U660" s="68">
        <v>15</v>
      </c>
      <c r="V660" s="68"/>
      <c r="W660" s="52">
        <f t="shared" si="33"/>
        <v>30.672413793101441</v>
      </c>
      <c r="X660" s="52">
        <f t="shared" si="32"/>
        <v>2</v>
      </c>
      <c r="Y660" s="52">
        <f t="shared" si="34"/>
        <v>3</v>
      </c>
      <c r="Z660" s="51"/>
      <c r="AA660" s="51" t="s">
        <v>22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ht="52.8" x14ac:dyDescent="0.3">
      <c r="A661" s="68">
        <v>6050.9655024805897</v>
      </c>
      <c r="B661" s="69">
        <v>2019.43634175796</v>
      </c>
      <c r="C661" s="70" t="s">
        <v>35</v>
      </c>
      <c r="D661" s="70" t="s">
        <v>72</v>
      </c>
      <c r="E661" s="70" t="s">
        <v>26</v>
      </c>
      <c r="F661" s="70" t="s">
        <v>25</v>
      </c>
      <c r="G661" s="71">
        <v>0.82441596837610198</v>
      </c>
      <c r="H661" s="68">
        <v>18756.6300940439</v>
      </c>
      <c r="I661" s="70" t="s">
        <v>160</v>
      </c>
      <c r="J661" s="68">
        <v>18.580731743736798</v>
      </c>
      <c r="K661" s="68">
        <v>24.277298674602299</v>
      </c>
      <c r="L661" s="68">
        <v>70.183589316650895</v>
      </c>
      <c r="M661" s="68"/>
      <c r="N661" s="72"/>
      <c r="O661" s="72"/>
      <c r="P661" s="72"/>
      <c r="Q661" s="72"/>
      <c r="R661" s="72"/>
      <c r="S661" s="72"/>
      <c r="T661" s="76"/>
      <c r="U661" s="68">
        <v>4</v>
      </c>
      <c r="V661" s="68"/>
      <c r="W661" s="52">
        <f t="shared" si="33"/>
        <v>21.630094043899589</v>
      </c>
      <c r="X661" s="52">
        <f t="shared" si="32"/>
        <v>1</v>
      </c>
      <c r="Y661" s="52">
        <f t="shared" si="34"/>
        <v>2</v>
      </c>
      <c r="Z661" s="51"/>
      <c r="AA661" s="51" t="s">
        <v>22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ht="26.4" x14ac:dyDescent="0.3">
      <c r="A662" s="68">
        <v>6052.7446958153496</v>
      </c>
      <c r="B662" s="69">
        <v>2019.44001498221</v>
      </c>
      <c r="C662" s="70" t="s">
        <v>35</v>
      </c>
      <c r="D662" s="70" t="s">
        <v>72</v>
      </c>
      <c r="E662" s="70" t="s">
        <v>26</v>
      </c>
      <c r="F662" s="70" t="s">
        <v>25</v>
      </c>
      <c r="G662" s="71">
        <v>0.82416522160489503</v>
      </c>
      <c r="H662" s="68">
        <v>18783.587774294701</v>
      </c>
      <c r="I662" s="70" t="s">
        <v>157</v>
      </c>
      <c r="J662" s="68">
        <v>18.580381876593702</v>
      </c>
      <c r="K662" s="68">
        <v>24.2678039004802</v>
      </c>
      <c r="L662" s="68">
        <v>70.219322476311504</v>
      </c>
      <c r="M662" s="68"/>
      <c r="N662" s="72"/>
      <c r="O662" s="72"/>
      <c r="P662" s="72"/>
      <c r="Q662" s="72"/>
      <c r="R662" s="72"/>
      <c r="S662" s="72"/>
      <c r="T662" s="76"/>
      <c r="U662" s="68"/>
      <c r="V662" s="68">
        <v>36</v>
      </c>
      <c r="W662" s="52">
        <f t="shared" si="33"/>
        <v>24.587774294701376</v>
      </c>
      <c r="X662" s="52">
        <f t="shared" si="32"/>
        <v>1</v>
      </c>
      <c r="Y662" s="52">
        <f t="shared" si="34"/>
        <v>2</v>
      </c>
      <c r="Z662" s="51"/>
      <c r="AA662" s="51" t="s">
        <v>22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ht="26.4" x14ac:dyDescent="0.3">
      <c r="A663" s="68">
        <v>6054.5238891501003</v>
      </c>
      <c r="B663" s="69">
        <v>2019.4436882064599</v>
      </c>
      <c r="C663" s="70" t="s">
        <v>35</v>
      </c>
      <c r="D663" s="70" t="s">
        <v>72</v>
      </c>
      <c r="E663" s="70" t="s">
        <v>26</v>
      </c>
      <c r="F663" s="70" t="s">
        <v>25</v>
      </c>
      <c r="G663" s="71">
        <v>0.82391447483368896</v>
      </c>
      <c r="H663" s="68">
        <v>18810.5454545455</v>
      </c>
      <c r="I663" s="70" t="s">
        <v>161</v>
      </c>
      <c r="J663" s="68">
        <v>18.580032009450701</v>
      </c>
      <c r="K663" s="68">
        <v>24.258309126358199</v>
      </c>
      <c r="L663" s="68">
        <v>70.255055635972099</v>
      </c>
      <c r="M663" s="68">
        <v>1</v>
      </c>
      <c r="N663" s="72">
        <v>1</v>
      </c>
      <c r="O663" s="72"/>
      <c r="P663" s="72"/>
      <c r="Q663" s="72"/>
      <c r="R663" s="72"/>
      <c r="S663" s="72"/>
      <c r="T663" s="76"/>
      <c r="U663" s="68"/>
      <c r="V663" s="68"/>
      <c r="W663" s="52">
        <f t="shared" si="33"/>
        <v>27.545454545499524</v>
      </c>
      <c r="X663" s="52">
        <f t="shared" si="32"/>
        <v>1</v>
      </c>
      <c r="Y663" s="52">
        <f t="shared" si="34"/>
        <v>2</v>
      </c>
      <c r="Z663" s="51"/>
      <c r="AA663" s="51" t="s">
        <v>22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ht="26.4" x14ac:dyDescent="0.3">
      <c r="A664" s="68">
        <v>6056.3030824848602</v>
      </c>
      <c r="B664" s="69">
        <v>2019.4473614307101</v>
      </c>
      <c r="C664" s="70" t="s">
        <v>35</v>
      </c>
      <c r="D664" s="70" t="s">
        <v>72</v>
      </c>
      <c r="E664" s="70" t="s">
        <v>26</v>
      </c>
      <c r="F664" s="70" t="s">
        <v>25</v>
      </c>
      <c r="G664" s="71">
        <v>0.823663728062483</v>
      </c>
      <c r="H664" s="68">
        <v>18837.503134796199</v>
      </c>
      <c r="I664" s="70" t="s">
        <v>314</v>
      </c>
      <c r="J664" s="68">
        <v>18.5796821423076</v>
      </c>
      <c r="K664" s="68">
        <v>24.248814352236099</v>
      </c>
      <c r="L664" s="68">
        <v>70.290788795632594</v>
      </c>
      <c r="M664" s="68"/>
      <c r="N664" s="72"/>
      <c r="O664" s="72"/>
      <c r="P664" s="72"/>
      <c r="Q664" s="72"/>
      <c r="R664" s="72"/>
      <c r="S664" s="72"/>
      <c r="T664" s="76"/>
      <c r="U664" s="68">
        <v>4</v>
      </c>
      <c r="V664" s="68"/>
      <c r="W664" s="52">
        <f t="shared" si="33"/>
        <v>30.503134796199447</v>
      </c>
      <c r="X664" s="52">
        <f t="shared" si="32"/>
        <v>2</v>
      </c>
      <c r="Y664" s="52">
        <f t="shared" si="34"/>
        <v>3</v>
      </c>
      <c r="Z664" s="51"/>
      <c r="AA664" s="51" t="s">
        <v>22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ht="39.6" x14ac:dyDescent="0.3">
      <c r="A665" s="68">
        <v>6058.08227581964</v>
      </c>
      <c r="B665" s="69">
        <v>2019.45103465497</v>
      </c>
      <c r="C665" s="70" t="s">
        <v>35</v>
      </c>
      <c r="D665" s="70" t="s">
        <v>72</v>
      </c>
      <c r="E665" s="70" t="s">
        <v>26</v>
      </c>
      <c r="F665" s="70" t="s">
        <v>25</v>
      </c>
      <c r="G665" s="71">
        <v>0.82341298129127705</v>
      </c>
      <c r="H665" s="68">
        <v>18864.460815047001</v>
      </c>
      <c r="I665" s="70" t="s">
        <v>162</v>
      </c>
      <c r="J665" s="68">
        <v>18.5793322751646</v>
      </c>
      <c r="K665" s="68">
        <v>24.239319578113999</v>
      </c>
      <c r="L665" s="68">
        <v>70.326521955293202</v>
      </c>
      <c r="M665" s="68"/>
      <c r="N665" s="72"/>
      <c r="O665" s="72"/>
      <c r="P665" s="72"/>
      <c r="Q665" s="72"/>
      <c r="R665" s="72">
        <v>6</v>
      </c>
      <c r="S665" s="72">
        <v>6</v>
      </c>
      <c r="T665" s="76"/>
      <c r="U665" s="68"/>
      <c r="V665" s="68">
        <v>22</v>
      </c>
      <c r="W665" s="52">
        <f t="shared" si="33"/>
        <v>21.460815047001233</v>
      </c>
      <c r="X665" s="52">
        <f t="shared" si="32"/>
        <v>1</v>
      </c>
      <c r="Y665" s="52">
        <f t="shared" si="34"/>
        <v>2</v>
      </c>
      <c r="Z665" s="51"/>
      <c r="AA665" s="51" t="s">
        <v>22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ht="39.6" x14ac:dyDescent="0.3">
      <c r="A666" s="68">
        <v>6059.8614691543999</v>
      </c>
      <c r="B666" s="69">
        <v>2019.45470787922</v>
      </c>
      <c r="C666" s="70" t="s">
        <v>35</v>
      </c>
      <c r="D666" s="70" t="s">
        <v>72</v>
      </c>
      <c r="E666" s="70" t="s">
        <v>26</v>
      </c>
      <c r="F666" s="70" t="s">
        <v>25</v>
      </c>
      <c r="G666" s="71">
        <v>0.82316223452007098</v>
      </c>
      <c r="H666" s="68">
        <v>18891.418495297799</v>
      </c>
      <c r="I666" s="70" t="s">
        <v>163</v>
      </c>
      <c r="J666" s="68">
        <v>18.578982408021499</v>
      </c>
      <c r="K666" s="68">
        <v>24.229824803991999</v>
      </c>
      <c r="L666" s="68">
        <v>70.362255114953797</v>
      </c>
      <c r="M666" s="68"/>
      <c r="N666" s="74"/>
      <c r="O666" s="72"/>
      <c r="P666" s="72"/>
      <c r="Q666" s="72"/>
      <c r="R666" s="72"/>
      <c r="S666" s="72"/>
      <c r="T666" s="76"/>
      <c r="U666" s="68">
        <v>4</v>
      </c>
      <c r="V666" s="68"/>
      <c r="W666" s="52">
        <f t="shared" si="33"/>
        <v>24.418495297799382</v>
      </c>
      <c r="X666" s="52">
        <f t="shared" si="32"/>
        <v>1</v>
      </c>
      <c r="Y666" s="52">
        <f t="shared" si="34"/>
        <v>2</v>
      </c>
      <c r="Z666" s="51"/>
      <c r="AA666" s="51" t="s">
        <v>22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ht="26.4" x14ac:dyDescent="0.3">
      <c r="A667" s="68">
        <v>6061.6406624891597</v>
      </c>
      <c r="B667" s="69">
        <v>2019.4583811034699</v>
      </c>
      <c r="C667" s="70" t="s">
        <v>35</v>
      </c>
      <c r="D667" s="70" t="s">
        <v>188</v>
      </c>
      <c r="E667" s="70" t="s">
        <v>26</v>
      </c>
      <c r="F667" s="70" t="s">
        <v>25</v>
      </c>
      <c r="G667" s="71">
        <v>0.82291148774886402</v>
      </c>
      <c r="H667" s="68">
        <v>18918.376175548601</v>
      </c>
      <c r="I667" s="70" t="s">
        <v>236</v>
      </c>
      <c r="J667" s="68">
        <v>18.578632540878498</v>
      </c>
      <c r="K667" s="68">
        <v>24.220330029869899</v>
      </c>
      <c r="L667" s="68">
        <v>70.397988274614406</v>
      </c>
      <c r="M667" s="68"/>
      <c r="N667" s="72"/>
      <c r="O667" s="74"/>
      <c r="P667" s="72"/>
      <c r="Q667" s="72"/>
      <c r="R667" s="72"/>
      <c r="S667" s="72"/>
      <c r="T667" s="76"/>
      <c r="U667" s="68">
        <v>4</v>
      </c>
      <c r="V667" s="68"/>
      <c r="W667" s="52">
        <f t="shared" si="33"/>
        <v>27.376175548601168</v>
      </c>
      <c r="X667" s="52">
        <f t="shared" si="32"/>
        <v>1</v>
      </c>
      <c r="Y667" s="52">
        <f t="shared" si="34"/>
        <v>2</v>
      </c>
      <c r="Z667" s="51"/>
      <c r="AA667" s="51" t="s">
        <v>22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ht="26.4" x14ac:dyDescent="0.3">
      <c r="A668" s="68">
        <v>6063.4198558239104</v>
      </c>
      <c r="B668" s="69">
        <v>2019.4620543277299</v>
      </c>
      <c r="C668" s="70" t="s">
        <v>35</v>
      </c>
      <c r="D668" s="70" t="s">
        <v>340</v>
      </c>
      <c r="E668" s="70" t="s">
        <v>33</v>
      </c>
      <c r="F668" s="70" t="s">
        <v>328</v>
      </c>
      <c r="G668" s="71">
        <v>0.82266074097765796</v>
      </c>
      <c r="H668" s="68">
        <v>18945.333855799399</v>
      </c>
      <c r="I668" s="70" t="s">
        <v>236</v>
      </c>
      <c r="J668" s="68">
        <v>18.578282673735401</v>
      </c>
      <c r="K668" s="68">
        <v>24.210835255747799</v>
      </c>
      <c r="L668" s="68">
        <v>70.433721434275</v>
      </c>
      <c r="M668" s="68"/>
      <c r="N668" s="72"/>
      <c r="O668" s="72"/>
      <c r="P668" s="72"/>
      <c r="Q668" s="72"/>
      <c r="R668" s="72"/>
      <c r="S668" s="72"/>
      <c r="T668" s="76"/>
      <c r="U668" s="68">
        <v>2</v>
      </c>
      <c r="V668" s="68"/>
      <c r="W668" s="52">
        <f t="shared" si="33"/>
        <v>30.333855799399316</v>
      </c>
      <c r="X668" s="52">
        <f t="shared" si="32"/>
        <v>2</v>
      </c>
      <c r="Y668" s="52">
        <f t="shared" si="34"/>
        <v>3</v>
      </c>
      <c r="Z668" s="51"/>
      <c r="AA668" s="51" t="s">
        <v>22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ht="26.4" x14ac:dyDescent="0.3">
      <c r="A669" s="68">
        <v>6065.1990491586803</v>
      </c>
      <c r="B669" s="69">
        <v>2019.4657275519801</v>
      </c>
      <c r="C669" s="70" t="s">
        <v>35</v>
      </c>
      <c r="D669" s="70" t="s">
        <v>340</v>
      </c>
      <c r="E669" s="70" t="s">
        <v>33</v>
      </c>
      <c r="F669" s="70" t="s">
        <v>328</v>
      </c>
      <c r="G669" s="71">
        <v>0.822409994206452</v>
      </c>
      <c r="H669" s="68">
        <v>18972.291536050201</v>
      </c>
      <c r="I669" s="70" t="s">
        <v>158</v>
      </c>
      <c r="J669" s="68">
        <v>18.577932806592301</v>
      </c>
      <c r="K669" s="68">
        <v>24.201340481625799</v>
      </c>
      <c r="L669" s="68">
        <v>70.469454593935495</v>
      </c>
      <c r="M669" s="68">
        <v>1</v>
      </c>
      <c r="N669" s="72"/>
      <c r="O669" s="72"/>
      <c r="P669" s="72"/>
      <c r="Q669" s="72"/>
      <c r="R669" s="72"/>
      <c r="S669" s="72"/>
      <c r="T669" s="76"/>
      <c r="U669" s="68"/>
      <c r="V669" s="68"/>
      <c r="W669" s="52">
        <f t="shared" si="33"/>
        <v>21.291536050201103</v>
      </c>
      <c r="X669" s="52">
        <f t="shared" si="32"/>
        <v>1</v>
      </c>
      <c r="Y669" s="52">
        <f t="shared" si="34"/>
        <v>2</v>
      </c>
      <c r="Z669" s="51"/>
      <c r="AA669" s="51" t="s">
        <v>22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ht="39.6" x14ac:dyDescent="0.3">
      <c r="A670" s="68">
        <v>6066.9782424934501</v>
      </c>
      <c r="B670" s="69">
        <v>2019.46940077623</v>
      </c>
      <c r="C670" s="70" t="s">
        <v>35</v>
      </c>
      <c r="D670" s="70" t="s">
        <v>276</v>
      </c>
      <c r="E670" s="70" t="s">
        <v>63</v>
      </c>
      <c r="F670" s="70" t="s">
        <v>328</v>
      </c>
      <c r="G670" s="71">
        <v>0.82215924743524604</v>
      </c>
      <c r="H670" s="68" t="s">
        <v>344</v>
      </c>
      <c r="I670" s="70" t="s">
        <v>157</v>
      </c>
      <c r="J670" s="68">
        <v>18.5775829394493</v>
      </c>
      <c r="K670" s="68">
        <v>24.191845707503699</v>
      </c>
      <c r="L670" s="68">
        <v>70.505187753596104</v>
      </c>
      <c r="M670" s="68">
        <v>1</v>
      </c>
      <c r="N670" s="72"/>
      <c r="O670" s="72"/>
      <c r="P670" s="72">
        <v>1</v>
      </c>
      <c r="Q670" s="72"/>
      <c r="R670" s="72"/>
      <c r="S670" s="72"/>
      <c r="T670" s="76"/>
      <c r="U670" s="68"/>
      <c r="V670" s="68"/>
      <c r="W670" s="52">
        <f t="shared" si="33"/>
        <v>10</v>
      </c>
      <c r="X670" s="52">
        <f t="shared" si="32"/>
        <v>1</v>
      </c>
      <c r="Y670" s="52">
        <f t="shared" si="34"/>
        <v>1</v>
      </c>
      <c r="Z670" s="51"/>
      <c r="AA670" s="51" t="s">
        <v>22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ht="26.4" x14ac:dyDescent="0.3">
      <c r="A671" s="68">
        <v>6068.75743582821</v>
      </c>
      <c r="B671" s="69">
        <v>2019.47307400049</v>
      </c>
      <c r="C671" s="70" t="s">
        <v>35</v>
      </c>
      <c r="D671" s="70" t="s">
        <v>340</v>
      </c>
      <c r="E671" s="70" t="s">
        <v>33</v>
      </c>
      <c r="F671" s="70" t="s">
        <v>328</v>
      </c>
      <c r="G671" s="71">
        <v>0.82190850066403898</v>
      </c>
      <c r="H671" s="68">
        <v>17158.8762140545</v>
      </c>
      <c r="I671" s="70" t="s">
        <v>161</v>
      </c>
      <c r="J671" s="68">
        <v>18.5772330723062</v>
      </c>
      <c r="K671" s="68">
        <v>24.182350933381599</v>
      </c>
      <c r="L671" s="68">
        <v>70.540920913256699</v>
      </c>
      <c r="M671" s="68">
        <v>1</v>
      </c>
      <c r="N671" s="72">
        <v>1</v>
      </c>
      <c r="O671" s="72"/>
      <c r="P671" s="72"/>
      <c r="Q671" s="72"/>
      <c r="R671" s="72"/>
      <c r="S671" s="72"/>
      <c r="T671" s="76"/>
      <c r="U671" s="68"/>
      <c r="V671" s="68"/>
      <c r="W671" s="52">
        <f t="shared" si="33"/>
        <v>31.876214054500451</v>
      </c>
      <c r="X671" s="52">
        <f t="shared" si="32"/>
        <v>2</v>
      </c>
      <c r="Y671" s="52">
        <f t="shared" si="34"/>
        <v>3</v>
      </c>
      <c r="Z671" s="51"/>
      <c r="AA671" s="51" t="s">
        <v>61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ht="39.6" x14ac:dyDescent="0.3">
      <c r="A672" s="68">
        <v>6070.5366291629698</v>
      </c>
      <c r="B672" s="69">
        <v>2019.4767472247399</v>
      </c>
      <c r="C672" s="70" t="s">
        <v>35</v>
      </c>
      <c r="D672" s="70" t="s">
        <v>275</v>
      </c>
      <c r="E672" s="70" t="s">
        <v>63</v>
      </c>
      <c r="F672" s="70" t="s">
        <v>328</v>
      </c>
      <c r="G672" s="71">
        <v>0.82165775389283302</v>
      </c>
      <c r="H672" s="68">
        <v>17163.2537149083</v>
      </c>
      <c r="I672" s="70" t="s">
        <v>162</v>
      </c>
      <c r="J672" s="68">
        <v>18.576883205163199</v>
      </c>
      <c r="K672" s="68">
        <v>24.172856159259599</v>
      </c>
      <c r="L672" s="68">
        <v>70.576654072917293</v>
      </c>
      <c r="M672" s="68"/>
      <c r="N672" s="72"/>
      <c r="O672" s="72"/>
      <c r="P672" s="72"/>
      <c r="Q672" s="72"/>
      <c r="R672" s="72"/>
      <c r="S672" s="72"/>
      <c r="T672" s="76"/>
      <c r="U672" s="68"/>
      <c r="V672" s="68"/>
      <c r="W672" s="52">
        <f t="shared" si="33"/>
        <v>24.253714908300026</v>
      </c>
      <c r="X672" s="52">
        <f t="shared" si="32"/>
        <v>1</v>
      </c>
      <c r="Y672" s="52">
        <f t="shared" si="34"/>
        <v>2</v>
      </c>
      <c r="Z672" s="51"/>
      <c r="AA672" s="51" t="s">
        <v>22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ht="39.6" x14ac:dyDescent="0.3">
      <c r="A673" s="68">
        <v>6072.3158224977296</v>
      </c>
      <c r="B673" s="69">
        <v>2019.4804204489899</v>
      </c>
      <c r="C673" s="70" t="s">
        <v>35</v>
      </c>
      <c r="D673" s="70" t="s">
        <v>275</v>
      </c>
      <c r="E673" s="70" t="s">
        <v>63</v>
      </c>
      <c r="F673" s="70" t="s">
        <v>328</v>
      </c>
      <c r="G673" s="71">
        <v>0.82140700712162695</v>
      </c>
      <c r="H673" s="68">
        <v>17167.631215762001</v>
      </c>
      <c r="I673" s="70" t="s">
        <v>163</v>
      </c>
      <c r="J673" s="68">
        <v>18.576533338020099</v>
      </c>
      <c r="K673" s="68">
        <v>24.163361385137499</v>
      </c>
      <c r="L673" s="68">
        <v>70.612387232577902</v>
      </c>
      <c r="M673" s="68"/>
      <c r="N673" s="72"/>
      <c r="O673" s="72"/>
      <c r="P673" s="72"/>
      <c r="Q673" s="72"/>
      <c r="R673" s="72"/>
      <c r="S673" s="72"/>
      <c r="T673" s="76"/>
      <c r="U673" s="68">
        <v>12</v>
      </c>
      <c r="V673" s="68"/>
      <c r="W673" s="52">
        <f t="shared" si="33"/>
        <v>28.631215762001375</v>
      </c>
      <c r="X673" s="52">
        <f t="shared" si="32"/>
        <v>1</v>
      </c>
      <c r="Y673" s="52">
        <f t="shared" si="34"/>
        <v>2</v>
      </c>
      <c r="Z673" s="51"/>
      <c r="AA673" s="51" t="s">
        <v>22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ht="26.4" x14ac:dyDescent="0.3">
      <c r="A674" s="68">
        <v>6074.0950158324904</v>
      </c>
      <c r="B674" s="69">
        <v>2019.4840936732501</v>
      </c>
      <c r="C674" s="70" t="s">
        <v>35</v>
      </c>
      <c r="D674" s="70" t="s">
        <v>275</v>
      </c>
      <c r="E674" s="70" t="s">
        <v>63</v>
      </c>
      <c r="F674" s="70" t="s">
        <v>328</v>
      </c>
      <c r="G674" s="71">
        <v>0.821156260350421</v>
      </c>
      <c r="H674" s="68">
        <v>17172.008716615801</v>
      </c>
      <c r="I674" s="70" t="s">
        <v>314</v>
      </c>
      <c r="J674" s="68">
        <v>18.576183470877101</v>
      </c>
      <c r="K674" s="68">
        <v>24.153866611015399</v>
      </c>
      <c r="L674" s="68">
        <v>70.648120392238397</v>
      </c>
      <c r="M674" s="68">
        <v>1</v>
      </c>
      <c r="N674" s="72"/>
      <c r="O674" s="72"/>
      <c r="P674" s="72"/>
      <c r="Q674" s="72"/>
      <c r="R674" s="72">
        <v>8</v>
      </c>
      <c r="S674" s="72">
        <v>8</v>
      </c>
      <c r="T674" s="76"/>
      <c r="U674" s="68"/>
      <c r="V674" s="68">
        <v>66</v>
      </c>
      <c r="W674" s="52">
        <f t="shared" si="33"/>
        <v>21.00871661580095</v>
      </c>
      <c r="X674" s="52">
        <f t="shared" si="32"/>
        <v>1</v>
      </c>
      <c r="Y674" s="52">
        <f t="shared" si="34"/>
        <v>2</v>
      </c>
      <c r="Z674" s="51"/>
      <c r="AA674" s="51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ht="39.6" x14ac:dyDescent="0.3">
      <c r="A675" s="68">
        <v>6075.8742091672602</v>
      </c>
      <c r="B675" s="69">
        <v>2019.4877668975</v>
      </c>
      <c r="C675" s="70" t="s">
        <v>35</v>
      </c>
      <c r="D675" s="70" t="s">
        <v>114</v>
      </c>
      <c r="E675" s="70" t="s">
        <v>28</v>
      </c>
      <c r="F675" s="70" t="s">
        <v>56</v>
      </c>
      <c r="G675" s="71">
        <v>0.82090551357921404</v>
      </c>
      <c r="H675" s="68">
        <v>17176.386217469601</v>
      </c>
      <c r="I675" s="70" t="s">
        <v>162</v>
      </c>
      <c r="J675" s="68">
        <v>18.575833603734001</v>
      </c>
      <c r="K675" s="68">
        <v>24.144371836893399</v>
      </c>
      <c r="L675" s="68">
        <v>70.683853551899006</v>
      </c>
      <c r="M675" s="68"/>
      <c r="N675" s="72"/>
      <c r="O675" s="72"/>
      <c r="P675" s="74"/>
      <c r="Q675" s="72"/>
      <c r="R675" s="72"/>
      <c r="S675" s="72"/>
      <c r="T675" s="76"/>
      <c r="U675" s="68">
        <v>12</v>
      </c>
      <c r="V675" s="68"/>
      <c r="W675" s="52">
        <f t="shared" si="33"/>
        <v>25.386217469600524</v>
      </c>
      <c r="X675" s="52">
        <f t="shared" si="32"/>
        <v>1</v>
      </c>
      <c r="Y675" s="52">
        <f t="shared" si="34"/>
        <v>2</v>
      </c>
      <c r="Z675" s="51"/>
      <c r="AA675" s="51" t="s">
        <v>22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ht="26.4" x14ac:dyDescent="0.3">
      <c r="A676" s="68">
        <v>6077.6534025020201</v>
      </c>
      <c r="B676" s="69">
        <v>2019.49144012175</v>
      </c>
      <c r="C676" s="70" t="s">
        <v>35</v>
      </c>
      <c r="D676" s="70" t="s">
        <v>114</v>
      </c>
      <c r="E676" s="70" t="s">
        <v>28</v>
      </c>
      <c r="F676" s="70" t="s">
        <v>56</v>
      </c>
      <c r="G676" s="71">
        <v>0.82065476680800797</v>
      </c>
      <c r="H676" s="68">
        <v>17180.7637183234</v>
      </c>
      <c r="I676" s="70" t="s">
        <v>315</v>
      </c>
      <c r="J676" s="68">
        <v>18.575483736591</v>
      </c>
      <c r="K676" s="68">
        <v>24.134877062771299</v>
      </c>
      <c r="L676" s="68">
        <v>70.7195867115596</v>
      </c>
      <c r="M676" s="68"/>
      <c r="N676" s="72"/>
      <c r="O676" s="72"/>
      <c r="P676" s="74"/>
      <c r="Q676" s="72"/>
      <c r="R676" s="72"/>
      <c r="S676" s="72"/>
      <c r="T676" s="76"/>
      <c r="U676" s="68">
        <v>12</v>
      </c>
      <c r="V676" s="68"/>
      <c r="W676" s="52">
        <f t="shared" si="33"/>
        <v>29.763718323400099</v>
      </c>
      <c r="X676" s="52">
        <f t="shared" si="32"/>
        <v>1</v>
      </c>
      <c r="Y676" s="52">
        <f t="shared" si="34"/>
        <v>2</v>
      </c>
      <c r="Z676" s="51"/>
      <c r="AA676" s="51" t="s">
        <v>22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ht="26.4" x14ac:dyDescent="0.3">
      <c r="A677" s="68">
        <v>6079.4325958367799</v>
      </c>
      <c r="B677" s="69">
        <v>2019.4951133459999</v>
      </c>
      <c r="C677" s="70" t="s">
        <v>35</v>
      </c>
      <c r="D677" s="70" t="s">
        <v>114</v>
      </c>
      <c r="E677" s="70" t="s">
        <v>28</v>
      </c>
      <c r="F677" s="70" t="s">
        <v>56</v>
      </c>
      <c r="G677" s="71">
        <v>0.82040402003680202</v>
      </c>
      <c r="H677" s="68">
        <v>17185.1412191772</v>
      </c>
      <c r="I677" s="70" t="s">
        <v>314</v>
      </c>
      <c r="J677" s="68">
        <v>18.5751338694479</v>
      </c>
      <c r="K677" s="68">
        <v>24.125382288649298</v>
      </c>
      <c r="L677" s="68">
        <v>70.755319871220195</v>
      </c>
      <c r="M677" s="68"/>
      <c r="N677" s="72"/>
      <c r="O677" s="72"/>
      <c r="P677" s="72"/>
      <c r="Q677" s="72"/>
      <c r="R677" s="72"/>
      <c r="S677" s="72"/>
      <c r="T677" s="76"/>
      <c r="U677" s="68">
        <v>6</v>
      </c>
      <c r="V677" s="68"/>
      <c r="W677" s="52">
        <f t="shared" si="33"/>
        <v>22.141219177199673</v>
      </c>
      <c r="X677" s="52">
        <f t="shared" si="32"/>
        <v>1</v>
      </c>
      <c r="Y677" s="52">
        <f t="shared" si="34"/>
        <v>2</v>
      </c>
      <c r="Z677" s="51"/>
      <c r="AA677" s="51" t="s">
        <v>22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ht="26.4" x14ac:dyDescent="0.3">
      <c r="A678" s="68">
        <v>6081.2117891715498</v>
      </c>
      <c r="B678" s="69">
        <v>2019.4987865702601</v>
      </c>
      <c r="C678" s="70" t="s">
        <v>35</v>
      </c>
      <c r="D678" s="70" t="s">
        <v>36</v>
      </c>
      <c r="E678" s="70" t="s">
        <v>26</v>
      </c>
      <c r="F678" s="70" t="s">
        <v>25</v>
      </c>
      <c r="G678" s="71">
        <v>0.82015327326559595</v>
      </c>
      <c r="H678" s="68">
        <v>17189.518720030999</v>
      </c>
      <c r="I678" s="70" t="s">
        <v>315</v>
      </c>
      <c r="J678" s="68">
        <v>18.574784002304899</v>
      </c>
      <c r="K678" s="68">
        <v>24.115887514527198</v>
      </c>
      <c r="L678" s="68">
        <v>70.791053030880803</v>
      </c>
      <c r="M678" s="68"/>
      <c r="N678" s="72">
        <v>1</v>
      </c>
      <c r="O678" s="72"/>
      <c r="P678" s="72"/>
      <c r="Q678" s="72"/>
      <c r="R678" s="72"/>
      <c r="S678" s="72"/>
      <c r="T678" s="76"/>
      <c r="U678" s="68"/>
      <c r="V678" s="68"/>
      <c r="W678" s="52">
        <f t="shared" si="33"/>
        <v>26.518720030999248</v>
      </c>
      <c r="X678" s="52">
        <f t="shared" si="32"/>
        <v>1</v>
      </c>
      <c r="Y678" s="52">
        <f t="shared" si="34"/>
        <v>2</v>
      </c>
      <c r="Z678" s="51"/>
      <c r="AA678" s="51" t="s">
        <v>22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ht="26.4" x14ac:dyDescent="0.3">
      <c r="A679" s="68">
        <v>6082.9909825063096</v>
      </c>
      <c r="B679" s="69">
        <v>2019.5024597945101</v>
      </c>
      <c r="C679" s="70" t="s">
        <v>35</v>
      </c>
      <c r="D679" s="70" t="s">
        <v>128</v>
      </c>
      <c r="E679" s="70" t="s">
        <v>26</v>
      </c>
      <c r="F679" s="70" t="s">
        <v>25</v>
      </c>
      <c r="G679" s="71">
        <v>0.81990252649438899</v>
      </c>
      <c r="H679" s="68">
        <v>17193.896220884799</v>
      </c>
      <c r="I679" s="70" t="s">
        <v>164</v>
      </c>
      <c r="J679" s="68">
        <v>18.574434135161798</v>
      </c>
      <c r="K679" s="68">
        <v>24.106392740405099</v>
      </c>
      <c r="L679" s="68">
        <v>70.826786190541299</v>
      </c>
      <c r="M679" s="68"/>
      <c r="N679" s="72"/>
      <c r="O679" s="72"/>
      <c r="P679" s="72"/>
      <c r="Q679" s="72"/>
      <c r="R679" s="72"/>
      <c r="S679" s="72"/>
      <c r="T679" s="76"/>
      <c r="U679" s="68">
        <v>4</v>
      </c>
      <c r="V679" s="68"/>
      <c r="W679" s="52">
        <f t="shared" si="33"/>
        <v>30.896220884798822</v>
      </c>
      <c r="X679" s="52">
        <f t="shared" si="32"/>
        <v>2</v>
      </c>
      <c r="Y679" s="52">
        <f t="shared" si="34"/>
        <v>3</v>
      </c>
      <c r="Z679" s="51"/>
      <c r="AA679" s="51" t="s">
        <v>22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ht="39.6" x14ac:dyDescent="0.3">
      <c r="A680" s="68">
        <v>6084.7701758410603</v>
      </c>
      <c r="B680" s="69">
        <v>2019.50613301876</v>
      </c>
      <c r="C680" s="70" t="s">
        <v>35</v>
      </c>
      <c r="D680" s="70" t="s">
        <v>128</v>
      </c>
      <c r="E680" s="70" t="s">
        <v>26</v>
      </c>
      <c r="F680" s="70" t="s">
        <v>25</v>
      </c>
      <c r="G680" s="71">
        <v>0.81965177972318304</v>
      </c>
      <c r="H680" s="68">
        <v>17198.273721738598</v>
      </c>
      <c r="I680" s="70" t="s">
        <v>165</v>
      </c>
      <c r="J680" s="68">
        <v>18.574084268018801</v>
      </c>
      <c r="K680" s="68">
        <v>24.096897966283102</v>
      </c>
      <c r="L680" s="68">
        <v>70.862519350201893</v>
      </c>
      <c r="M680" s="68"/>
      <c r="N680" s="72"/>
      <c r="O680" s="72"/>
      <c r="P680" s="72"/>
      <c r="Q680" s="72"/>
      <c r="R680" s="72"/>
      <c r="S680" s="72"/>
      <c r="T680" s="76"/>
      <c r="U680" s="68"/>
      <c r="V680" s="68">
        <v>22</v>
      </c>
      <c r="W680" s="52">
        <f t="shared" si="33"/>
        <v>23.273721738598397</v>
      </c>
      <c r="X680" s="52">
        <f t="shared" si="32"/>
        <v>1</v>
      </c>
      <c r="Y680" s="52">
        <f t="shared" si="34"/>
        <v>2</v>
      </c>
      <c r="Z680" s="51"/>
      <c r="AA680" s="51" t="s">
        <v>22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ht="39.6" x14ac:dyDescent="0.3">
      <c r="A681" s="68">
        <v>6086.5493691758302</v>
      </c>
      <c r="B681" s="69">
        <v>2019.50980624302</v>
      </c>
      <c r="C681" s="70" t="s">
        <v>35</v>
      </c>
      <c r="D681" s="70" t="s">
        <v>128</v>
      </c>
      <c r="E681" s="70" t="s">
        <v>26</v>
      </c>
      <c r="F681" s="70" t="s">
        <v>25</v>
      </c>
      <c r="G681" s="71">
        <v>0.81940103295197697</v>
      </c>
      <c r="H681" s="68">
        <v>17202.6512225923</v>
      </c>
      <c r="I681" s="70" t="s">
        <v>166</v>
      </c>
      <c r="J681" s="68">
        <v>18.573734400875701</v>
      </c>
      <c r="K681" s="68">
        <v>24.087403192160998</v>
      </c>
      <c r="L681" s="68">
        <v>70.898252509862502</v>
      </c>
      <c r="M681" s="68"/>
      <c r="N681" s="72"/>
      <c r="O681" s="72"/>
      <c r="P681" s="72"/>
      <c r="Q681" s="72"/>
      <c r="R681" s="72"/>
      <c r="S681" s="72"/>
      <c r="T681" s="76"/>
      <c r="U681" s="68">
        <v>4</v>
      </c>
      <c r="V681" s="68"/>
      <c r="W681" s="52">
        <f t="shared" si="33"/>
        <v>27.651222592299746</v>
      </c>
      <c r="X681" s="52">
        <f t="shared" si="32"/>
        <v>1</v>
      </c>
      <c r="Y681" s="52">
        <f t="shared" si="34"/>
        <v>2</v>
      </c>
      <c r="Z681" s="51"/>
      <c r="AA681" s="51" t="s">
        <v>22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ht="26.4" x14ac:dyDescent="0.3">
      <c r="A682" s="68">
        <v>6088.32856251059</v>
      </c>
      <c r="B682" s="69">
        <v>2019.5134794672699</v>
      </c>
      <c r="C682" s="70" t="s">
        <v>35</v>
      </c>
      <c r="D682" s="70" t="s">
        <v>128</v>
      </c>
      <c r="E682" s="70" t="s">
        <v>26</v>
      </c>
      <c r="F682" s="70" t="s">
        <v>25</v>
      </c>
      <c r="G682" s="71">
        <v>0.81915028618077101</v>
      </c>
      <c r="H682" s="68">
        <v>17207.028723446099</v>
      </c>
      <c r="I682" s="70" t="s">
        <v>314</v>
      </c>
      <c r="J682" s="68">
        <v>18.5733845337326</v>
      </c>
      <c r="K682" s="68">
        <v>24.077908418038898</v>
      </c>
      <c r="L682" s="68">
        <v>70.933985669523096</v>
      </c>
      <c r="M682" s="68"/>
      <c r="N682" s="72"/>
      <c r="O682" s="72"/>
      <c r="P682" s="72"/>
      <c r="Q682" s="72"/>
      <c r="R682" s="72"/>
      <c r="S682" s="72"/>
      <c r="T682" s="76"/>
      <c r="U682" s="68">
        <v>4</v>
      </c>
      <c r="V682" s="68"/>
      <c r="W682" s="52">
        <f t="shared" si="33"/>
        <v>32.02872344609932</v>
      </c>
      <c r="X682" s="52">
        <f t="shared" si="32"/>
        <v>2</v>
      </c>
      <c r="Y682" s="52">
        <f t="shared" si="34"/>
        <v>3</v>
      </c>
      <c r="Z682" s="51"/>
      <c r="AA682" s="51" t="s">
        <v>22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ht="39.6" x14ac:dyDescent="0.3">
      <c r="A683" s="68">
        <v>6090.1077558453599</v>
      </c>
      <c r="B683" s="69">
        <v>2019.5171526915201</v>
      </c>
      <c r="C683" s="70" t="s">
        <v>35</v>
      </c>
      <c r="D683" s="70" t="s">
        <v>128</v>
      </c>
      <c r="E683" s="70" t="s">
        <v>26</v>
      </c>
      <c r="F683" s="70" t="s">
        <v>25</v>
      </c>
      <c r="G683" s="71">
        <v>0.81889953940956495</v>
      </c>
      <c r="H683" s="68">
        <v>17211.406224299899</v>
      </c>
      <c r="I683" s="70" t="s">
        <v>162</v>
      </c>
      <c r="J683" s="68">
        <v>18.573034666589599</v>
      </c>
      <c r="K683" s="68">
        <v>24.068413643916902</v>
      </c>
      <c r="L683" s="68">
        <v>70.969718829183705</v>
      </c>
      <c r="M683" s="68"/>
      <c r="N683" s="72"/>
      <c r="O683" s="74"/>
      <c r="P683" s="72"/>
      <c r="Q683" s="72"/>
      <c r="R683" s="72"/>
      <c r="S683" s="72"/>
      <c r="T683" s="76"/>
      <c r="U683" s="68">
        <v>2</v>
      </c>
      <c r="V683" s="68"/>
      <c r="W683" s="52">
        <f t="shared" si="33"/>
        <v>24.406224299898895</v>
      </c>
      <c r="X683" s="52">
        <f t="shared" si="32"/>
        <v>1</v>
      </c>
      <c r="Y683" s="52">
        <f t="shared" si="34"/>
        <v>2</v>
      </c>
      <c r="Z683" s="51"/>
      <c r="AA683" s="51" t="s">
        <v>22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ht="39.6" x14ac:dyDescent="0.3">
      <c r="A684" s="68">
        <v>6091.8869491801197</v>
      </c>
      <c r="B684" s="69">
        <v>2019.5208259157801</v>
      </c>
      <c r="C684" s="70" t="s">
        <v>35</v>
      </c>
      <c r="D684" s="70" t="s">
        <v>128</v>
      </c>
      <c r="E684" s="70" t="s">
        <v>26</v>
      </c>
      <c r="F684" s="70" t="s">
        <v>25</v>
      </c>
      <c r="G684" s="71">
        <v>0.81864879263835799</v>
      </c>
      <c r="H684" s="68">
        <v>17215.783725153698</v>
      </c>
      <c r="I684" s="70" t="s">
        <v>163</v>
      </c>
      <c r="J684" s="68">
        <v>18.572684799446499</v>
      </c>
      <c r="K684" s="68">
        <v>24.058918869794802</v>
      </c>
      <c r="L684" s="68">
        <v>71.0054519888442</v>
      </c>
      <c r="M684" s="68"/>
      <c r="N684" s="72">
        <v>1</v>
      </c>
      <c r="O684" s="72"/>
      <c r="P684" s="72"/>
      <c r="Q684" s="72"/>
      <c r="R684" s="72"/>
      <c r="S684" s="72"/>
      <c r="T684" s="76"/>
      <c r="U684" s="68"/>
      <c r="V684" s="68"/>
      <c r="W684" s="52">
        <f t="shared" si="33"/>
        <v>28.78372515369847</v>
      </c>
      <c r="X684" s="52">
        <f t="shared" si="32"/>
        <v>1</v>
      </c>
      <c r="Y684" s="52">
        <f t="shared" si="34"/>
        <v>2</v>
      </c>
      <c r="Z684" s="51"/>
      <c r="AA684" s="51" t="s">
        <v>22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ht="39.6" x14ac:dyDescent="0.3">
      <c r="A685" s="68">
        <v>6093.6661425148704</v>
      </c>
      <c r="B685" s="69">
        <v>2019.52449914003</v>
      </c>
      <c r="C685" s="70" t="s">
        <v>35</v>
      </c>
      <c r="D685" s="70" t="s">
        <v>133</v>
      </c>
      <c r="E685" s="70" t="s">
        <v>20</v>
      </c>
      <c r="F685" s="70" t="s">
        <v>81</v>
      </c>
      <c r="G685" s="71">
        <v>0.81839804586715204</v>
      </c>
      <c r="H685" s="68">
        <v>17220.161226007502</v>
      </c>
      <c r="I685" s="70" t="s">
        <v>159</v>
      </c>
      <c r="J685" s="68">
        <v>18.572334932303502</v>
      </c>
      <c r="K685" s="68">
        <v>24.049424095672698</v>
      </c>
      <c r="L685" s="68">
        <v>71.041185148504795</v>
      </c>
      <c r="M685" s="68">
        <v>1</v>
      </c>
      <c r="N685" s="72"/>
      <c r="O685" s="72">
        <v>1</v>
      </c>
      <c r="P685" s="72"/>
      <c r="Q685" s="72"/>
      <c r="R685" s="72"/>
      <c r="S685" s="72"/>
      <c r="T685" s="76"/>
      <c r="U685" s="68"/>
      <c r="V685" s="68"/>
      <c r="W685" s="52">
        <f t="shared" si="33"/>
        <v>21.161226007501682</v>
      </c>
      <c r="X685" s="52">
        <f t="shared" si="32"/>
        <v>1</v>
      </c>
      <c r="Y685" s="52">
        <f t="shared" si="34"/>
        <v>2</v>
      </c>
      <c r="Z685" s="51"/>
      <c r="AA685" s="51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ht="26.4" x14ac:dyDescent="0.3">
      <c r="A686" s="68">
        <v>6095.4453358496303</v>
      </c>
      <c r="B686" s="69">
        <v>2019.52817236428</v>
      </c>
      <c r="C686" s="70" t="s">
        <v>35</v>
      </c>
      <c r="D686" s="70" t="s">
        <v>133</v>
      </c>
      <c r="E686" s="70" t="s">
        <v>20</v>
      </c>
      <c r="F686" s="70" t="s">
        <v>81</v>
      </c>
      <c r="G686" s="71">
        <v>0.81814729909594597</v>
      </c>
      <c r="H686" s="68">
        <v>17224.538726861301</v>
      </c>
      <c r="I686" s="70" t="s">
        <v>314</v>
      </c>
      <c r="J686" s="68">
        <v>18.571985065160401</v>
      </c>
      <c r="K686" s="68">
        <v>24.039929321550702</v>
      </c>
      <c r="L686" s="68">
        <v>71.076918308165403</v>
      </c>
      <c r="M686" s="68"/>
      <c r="N686" s="72"/>
      <c r="O686" s="72"/>
      <c r="P686" s="72"/>
      <c r="Q686" s="72"/>
      <c r="R686" s="72"/>
      <c r="S686" s="72"/>
      <c r="T686" s="76"/>
      <c r="U686" s="68">
        <v>4</v>
      </c>
      <c r="V686" s="68"/>
      <c r="W686" s="52">
        <f t="shared" si="33"/>
        <v>25.538726861301257</v>
      </c>
      <c r="X686" s="52">
        <f t="shared" si="32"/>
        <v>1</v>
      </c>
      <c r="Y686" s="52">
        <f t="shared" si="34"/>
        <v>2</v>
      </c>
      <c r="Z686" s="51"/>
      <c r="AA686" s="51" t="s">
        <v>22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ht="39.6" x14ac:dyDescent="0.3">
      <c r="A687" s="68">
        <v>6097.2245291844001</v>
      </c>
      <c r="B687" s="69">
        <v>2019.5318455885399</v>
      </c>
      <c r="C687" s="70" t="s">
        <v>35</v>
      </c>
      <c r="D687" s="70" t="s">
        <v>133</v>
      </c>
      <c r="E687" s="70" t="s">
        <v>20</v>
      </c>
      <c r="F687" s="70" t="s">
        <v>81</v>
      </c>
      <c r="G687" s="71">
        <v>0.81789655232474001</v>
      </c>
      <c r="H687" s="68">
        <v>17228.916227715101</v>
      </c>
      <c r="I687" s="70" t="s">
        <v>162</v>
      </c>
      <c r="J687" s="68">
        <v>18.5716351980174</v>
      </c>
      <c r="K687" s="68">
        <v>24.030434547428602</v>
      </c>
      <c r="L687" s="68">
        <v>71.112651467825998</v>
      </c>
      <c r="M687" s="68"/>
      <c r="N687" s="72"/>
      <c r="O687" s="72"/>
      <c r="P687" s="72"/>
      <c r="Q687" s="72"/>
      <c r="R687" s="72">
        <v>6</v>
      </c>
      <c r="S687" s="72">
        <v>6</v>
      </c>
      <c r="T687" s="76"/>
      <c r="U687" s="68"/>
      <c r="V687" s="68">
        <v>34</v>
      </c>
      <c r="W687" s="52">
        <f t="shared" si="33"/>
        <v>29.916227715100831</v>
      </c>
      <c r="X687" s="52">
        <f t="shared" si="32"/>
        <v>1</v>
      </c>
      <c r="Y687" s="52">
        <f t="shared" si="34"/>
        <v>2</v>
      </c>
      <c r="Z687" s="51"/>
      <c r="AA687" s="51" t="s">
        <v>22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ht="39.6" x14ac:dyDescent="0.3">
      <c r="A688" s="68">
        <v>6099.00372251917</v>
      </c>
      <c r="B688" s="69">
        <v>2019.5355188127901</v>
      </c>
      <c r="C688" s="70" t="s">
        <v>35</v>
      </c>
      <c r="D688" s="70" t="s">
        <v>133</v>
      </c>
      <c r="E688" s="70" t="s">
        <v>20</v>
      </c>
      <c r="F688" s="70" t="s">
        <v>81</v>
      </c>
      <c r="G688" s="71">
        <v>0.81764580555353294</v>
      </c>
      <c r="H688" s="68">
        <v>17233.2937285689</v>
      </c>
      <c r="I688" s="70" t="s">
        <v>163</v>
      </c>
      <c r="J688" s="68">
        <v>18.5712853308743</v>
      </c>
      <c r="K688" s="68">
        <v>24.020939773306601</v>
      </c>
      <c r="L688" s="68">
        <v>71.148384627486607</v>
      </c>
      <c r="M688" s="68"/>
      <c r="N688" s="72"/>
      <c r="O688" s="72"/>
      <c r="P688" s="72"/>
      <c r="Q688" s="72"/>
      <c r="R688" s="72"/>
      <c r="S688" s="72"/>
      <c r="T688" s="76"/>
      <c r="U688" s="68">
        <v>4</v>
      </c>
      <c r="V688" s="68"/>
      <c r="W688" s="52">
        <f t="shared" si="33"/>
        <v>22.293728568900406</v>
      </c>
      <c r="X688" s="52">
        <f t="shared" si="32"/>
        <v>1</v>
      </c>
      <c r="Y688" s="52">
        <f t="shared" si="34"/>
        <v>2</v>
      </c>
      <c r="Z688" s="51"/>
      <c r="AA688" s="51" t="s">
        <v>22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ht="39.6" x14ac:dyDescent="0.3">
      <c r="A689" s="68">
        <v>6100.7829158539298</v>
      </c>
      <c r="B689" s="69">
        <v>2019.53919203704</v>
      </c>
      <c r="C689" s="70" t="s">
        <v>35</v>
      </c>
      <c r="D689" s="70" t="s">
        <v>167</v>
      </c>
      <c r="E689" s="70" t="s">
        <v>20</v>
      </c>
      <c r="F689" s="70" t="s">
        <v>81</v>
      </c>
      <c r="G689" s="71">
        <v>0.81739505878232699</v>
      </c>
      <c r="H689" s="68">
        <v>17237.671229422602</v>
      </c>
      <c r="I689" s="70" t="s">
        <v>168</v>
      </c>
      <c r="J689" s="68">
        <v>18.570935463731299</v>
      </c>
      <c r="K689" s="68">
        <v>24.011444999184501</v>
      </c>
      <c r="L689" s="68">
        <v>71.184117787147102</v>
      </c>
      <c r="M689" s="68"/>
      <c r="N689" s="72"/>
      <c r="O689" s="72"/>
      <c r="P689" s="72"/>
      <c r="Q689" s="72"/>
      <c r="R689" s="72"/>
      <c r="S689" s="72"/>
      <c r="T689" s="76"/>
      <c r="U689" s="68">
        <v>4</v>
      </c>
      <c r="V689" s="68"/>
      <c r="W689" s="52">
        <f t="shared" si="33"/>
        <v>26.671229422601755</v>
      </c>
      <c r="X689" s="52">
        <f t="shared" si="32"/>
        <v>1</v>
      </c>
      <c r="Y689" s="52">
        <f t="shared" si="34"/>
        <v>2</v>
      </c>
      <c r="Z689" s="51"/>
      <c r="AA689" s="51" t="s">
        <v>61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ht="39.6" x14ac:dyDescent="0.3">
      <c r="A690" s="68">
        <v>6102.5621091886896</v>
      </c>
      <c r="B690" s="69">
        <v>2019.5428652613</v>
      </c>
      <c r="C690" s="70" t="s">
        <v>35</v>
      </c>
      <c r="D690" s="70" t="s">
        <v>340</v>
      </c>
      <c r="E690" s="70" t="s">
        <v>33</v>
      </c>
      <c r="F690" s="70" t="s">
        <v>328</v>
      </c>
      <c r="G690" s="71">
        <v>0.81714431201112103</v>
      </c>
      <c r="H690" s="68">
        <v>17242.048730276401</v>
      </c>
      <c r="I690" s="70" t="s">
        <v>166</v>
      </c>
      <c r="J690" s="68">
        <v>18.570585596588199</v>
      </c>
      <c r="K690" s="68">
        <v>24.001950225062402</v>
      </c>
      <c r="L690" s="68">
        <v>71.219850946807696</v>
      </c>
      <c r="M690" s="68"/>
      <c r="N690" s="72"/>
      <c r="O690" s="72"/>
      <c r="P690" s="72"/>
      <c r="Q690" s="72"/>
      <c r="R690" s="72"/>
      <c r="S690" s="72"/>
      <c r="T690" s="76"/>
      <c r="U690" s="68">
        <v>4</v>
      </c>
      <c r="V690" s="68"/>
      <c r="W690" s="52">
        <f t="shared" si="33"/>
        <v>31.048730276401329</v>
      </c>
      <c r="X690" s="52">
        <f t="shared" si="32"/>
        <v>2</v>
      </c>
      <c r="Y690" s="52">
        <f t="shared" si="34"/>
        <v>3</v>
      </c>
      <c r="Z690" s="51"/>
      <c r="AA690" s="51" t="s">
        <v>22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ht="39.6" x14ac:dyDescent="0.3">
      <c r="A691" s="68">
        <v>6104.3413025234504</v>
      </c>
      <c r="B691" s="69">
        <v>2019.5465384855499</v>
      </c>
      <c r="C691" s="70" t="s">
        <v>35</v>
      </c>
      <c r="D691" s="70" t="s">
        <v>340</v>
      </c>
      <c r="E691" s="70" t="s">
        <v>33</v>
      </c>
      <c r="F691" s="70" t="s">
        <v>328</v>
      </c>
      <c r="G691" s="71">
        <v>0.81689356523991496</v>
      </c>
      <c r="H691" s="68">
        <v>17246.426231130201</v>
      </c>
      <c r="I691" s="70" t="s">
        <v>159</v>
      </c>
      <c r="J691" s="68">
        <v>18.570235729445201</v>
      </c>
      <c r="K691" s="68">
        <v>23.992455450940401</v>
      </c>
      <c r="L691" s="68">
        <v>71.255584106468305</v>
      </c>
      <c r="M691" s="68"/>
      <c r="N691" s="72"/>
      <c r="O691" s="72"/>
      <c r="P691" s="74"/>
      <c r="Q691" s="72"/>
      <c r="R691" s="72"/>
      <c r="S691" s="72"/>
      <c r="T691" s="76"/>
      <c r="U691" s="68">
        <v>2</v>
      </c>
      <c r="V691" s="68"/>
      <c r="W691" s="52">
        <f t="shared" si="33"/>
        <v>23.426231130200904</v>
      </c>
      <c r="X691" s="52">
        <f t="shared" si="32"/>
        <v>1</v>
      </c>
      <c r="Y691" s="52">
        <f t="shared" si="34"/>
        <v>2</v>
      </c>
      <c r="Z691" s="51"/>
      <c r="AA691" s="51" t="s">
        <v>22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ht="52.8" x14ac:dyDescent="0.3">
      <c r="A692" s="68">
        <v>6106.1204958582102</v>
      </c>
      <c r="B692" s="69">
        <v>2019.5502117097999</v>
      </c>
      <c r="C692" s="70" t="s">
        <v>35</v>
      </c>
      <c r="D692" s="70" t="s">
        <v>340</v>
      </c>
      <c r="E692" s="70" t="s">
        <v>33</v>
      </c>
      <c r="F692" s="70" t="s">
        <v>328</v>
      </c>
      <c r="G692" s="71">
        <v>0.81664281846870801</v>
      </c>
      <c r="H692" s="68">
        <v>17250.803731984</v>
      </c>
      <c r="I692" s="70" t="s">
        <v>170</v>
      </c>
      <c r="J692" s="68">
        <v>18.569885862302101</v>
      </c>
      <c r="K692" s="68">
        <v>23.982960676818301</v>
      </c>
      <c r="L692" s="68">
        <v>71.2913172661289</v>
      </c>
      <c r="M692" s="68">
        <v>1</v>
      </c>
      <c r="N692" s="72"/>
      <c r="O692" s="72"/>
      <c r="P692" s="72">
        <v>1</v>
      </c>
      <c r="Q692" s="72"/>
      <c r="R692" s="72"/>
      <c r="S692" s="72"/>
      <c r="T692" s="76"/>
      <c r="U692" s="68"/>
      <c r="V692" s="68"/>
      <c r="W692" s="52">
        <f t="shared" si="33"/>
        <v>27.803731984000478</v>
      </c>
      <c r="X692" s="52">
        <f t="shared" si="32"/>
        <v>1</v>
      </c>
      <c r="Y692" s="52">
        <f t="shared" si="34"/>
        <v>2</v>
      </c>
      <c r="Z692" s="51"/>
      <c r="AA692" s="51" t="s">
        <v>22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ht="39.6" x14ac:dyDescent="0.3">
      <c r="A693" s="68">
        <v>6107.8996891929701</v>
      </c>
      <c r="B693" s="69">
        <v>2019.5538849340501</v>
      </c>
      <c r="C693" s="70" t="s">
        <v>35</v>
      </c>
      <c r="D693" s="70" t="s">
        <v>276</v>
      </c>
      <c r="E693" s="70" t="s">
        <v>63</v>
      </c>
      <c r="F693" s="70" t="s">
        <v>328</v>
      </c>
      <c r="G693" s="71">
        <v>0.81639207169750205</v>
      </c>
      <c r="H693" s="68">
        <v>17255.1812328378</v>
      </c>
      <c r="I693" s="70" t="s">
        <v>162</v>
      </c>
      <c r="J693" s="68">
        <v>18.5695359951591</v>
      </c>
      <c r="K693" s="68">
        <v>23.973465902696201</v>
      </c>
      <c r="L693" s="68">
        <v>71.327050425789494</v>
      </c>
      <c r="M693" s="68"/>
      <c r="N693" s="72"/>
      <c r="O693" s="72"/>
      <c r="P693" s="72"/>
      <c r="Q693" s="72"/>
      <c r="R693" s="72"/>
      <c r="S693" s="72"/>
      <c r="T693" s="76"/>
      <c r="U693" s="68"/>
      <c r="V693" s="68"/>
      <c r="W693" s="52">
        <f t="shared" si="33"/>
        <v>32.181232837800053</v>
      </c>
      <c r="X693" s="52">
        <f t="shared" si="32"/>
        <v>2</v>
      </c>
      <c r="Y693" s="52">
        <f t="shared" si="34"/>
        <v>3</v>
      </c>
      <c r="Z693" s="51"/>
      <c r="AA693" s="51" t="s">
        <v>22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ht="39.6" x14ac:dyDescent="0.3">
      <c r="A694" s="68">
        <v>6109.6788825277399</v>
      </c>
      <c r="B694" s="69">
        <v>2019.55755815831</v>
      </c>
      <c r="C694" s="70" t="s">
        <v>35</v>
      </c>
      <c r="D694" s="70" t="s">
        <v>276</v>
      </c>
      <c r="E694" s="70" t="s">
        <v>63</v>
      </c>
      <c r="F694" s="70" t="s">
        <v>328</v>
      </c>
      <c r="G694" s="71">
        <v>0.81614132492629599</v>
      </c>
      <c r="H694" s="68">
        <v>17259.5587336916</v>
      </c>
      <c r="I694" s="70" t="s">
        <v>163</v>
      </c>
      <c r="J694" s="68">
        <v>18.569186128016</v>
      </c>
      <c r="K694" s="68">
        <v>23.963971128574201</v>
      </c>
      <c r="L694" s="68">
        <v>71.362783585450103</v>
      </c>
      <c r="M694" s="68">
        <v>1</v>
      </c>
      <c r="N694" s="72"/>
      <c r="O694" s="72"/>
      <c r="P694" s="72">
        <v>1</v>
      </c>
      <c r="Q694" s="72"/>
      <c r="R694" s="72"/>
      <c r="S694" s="72"/>
      <c r="T694" s="76"/>
      <c r="U694" s="68"/>
      <c r="V694" s="68"/>
      <c r="W694" s="52">
        <f t="shared" si="33"/>
        <v>24.558733691599627</v>
      </c>
      <c r="X694" s="52">
        <f t="shared" si="32"/>
        <v>1</v>
      </c>
      <c r="Y694" s="52">
        <f t="shared" si="34"/>
        <v>2</v>
      </c>
      <c r="Z694" s="51"/>
      <c r="AA694" s="51" t="s">
        <v>22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ht="26.4" x14ac:dyDescent="0.3">
      <c r="A695" s="68">
        <v>6111.4580758624998</v>
      </c>
      <c r="B695" s="69">
        <v>2019.56123138256</v>
      </c>
      <c r="C695" s="70" t="s">
        <v>35</v>
      </c>
      <c r="D695" s="70" t="s">
        <v>276</v>
      </c>
      <c r="E695" s="70" t="s">
        <v>63</v>
      </c>
      <c r="F695" s="70" t="s">
        <v>328</v>
      </c>
      <c r="G695" s="71">
        <v>0.81589057815509003</v>
      </c>
      <c r="H695" s="68">
        <v>17263.936234545399</v>
      </c>
      <c r="I695" s="70" t="s">
        <v>314</v>
      </c>
      <c r="J695" s="68">
        <v>18.568836260872999</v>
      </c>
      <c r="K695" s="68">
        <v>23.954476354452101</v>
      </c>
      <c r="L695" s="68">
        <v>71.398516745110598</v>
      </c>
      <c r="M695" s="68"/>
      <c r="N695" s="72"/>
      <c r="O695" s="72"/>
      <c r="P695" s="72"/>
      <c r="Q695" s="72"/>
      <c r="R695" s="72"/>
      <c r="S695" s="72"/>
      <c r="T695" s="76"/>
      <c r="U695" s="68">
        <v>8</v>
      </c>
      <c r="V695" s="68"/>
      <c r="W695" s="52">
        <f t="shared" si="33"/>
        <v>28.936234545399202</v>
      </c>
      <c r="X695" s="52">
        <f t="shared" si="32"/>
        <v>1</v>
      </c>
      <c r="Y695" s="52">
        <f t="shared" si="34"/>
        <v>2</v>
      </c>
      <c r="Z695" s="51"/>
      <c r="AA695" s="51" t="s">
        <v>61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ht="26.4" x14ac:dyDescent="0.3">
      <c r="A696" s="68">
        <v>6113.2372691972696</v>
      </c>
      <c r="B696" s="69">
        <v>2019.5649046068099</v>
      </c>
      <c r="C696" s="70" t="s">
        <v>35</v>
      </c>
      <c r="D696" s="70" t="s">
        <v>115</v>
      </c>
      <c r="E696" s="70" t="s">
        <v>33</v>
      </c>
      <c r="F696" s="70" t="s">
        <v>25</v>
      </c>
      <c r="G696" s="71">
        <v>0.81563983138388396</v>
      </c>
      <c r="H696" s="68">
        <v>17268.313735399199</v>
      </c>
      <c r="I696" s="70" t="s">
        <v>315</v>
      </c>
      <c r="J696" s="68">
        <v>18.568486393729899</v>
      </c>
      <c r="K696" s="68">
        <v>23.944981580330101</v>
      </c>
      <c r="L696" s="68">
        <v>71.434249904771207</v>
      </c>
      <c r="M696" s="68"/>
      <c r="N696" s="72"/>
      <c r="O696" s="72"/>
      <c r="P696" s="72"/>
      <c r="Q696" s="72"/>
      <c r="R696" s="72"/>
      <c r="S696" s="72"/>
      <c r="T696" s="76"/>
      <c r="U696" s="68"/>
      <c r="V696" s="68">
        <v>44</v>
      </c>
      <c r="W696" s="52">
        <f t="shared" si="33"/>
        <v>21.313735399198777</v>
      </c>
      <c r="X696" s="52">
        <f t="shared" si="32"/>
        <v>1</v>
      </c>
      <c r="Y696" s="52">
        <f t="shared" si="34"/>
        <v>2</v>
      </c>
      <c r="Z696" s="51"/>
      <c r="AA696" s="51" t="s">
        <v>22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ht="26.4" x14ac:dyDescent="0.3">
      <c r="A697" s="68">
        <v>6115.0164625320203</v>
      </c>
      <c r="B697" s="69">
        <v>2019.5685778310699</v>
      </c>
      <c r="C697" s="70" t="s">
        <v>35</v>
      </c>
      <c r="D697" s="70" t="s">
        <v>115</v>
      </c>
      <c r="E697" s="70" t="s">
        <v>33</v>
      </c>
      <c r="F697" s="70" t="s">
        <v>25</v>
      </c>
      <c r="G697" s="71">
        <v>0.81538908461267701</v>
      </c>
      <c r="H697" s="68">
        <v>17272.691236252998</v>
      </c>
      <c r="I697" s="70" t="s">
        <v>164</v>
      </c>
      <c r="J697" s="68">
        <v>18.568136526586901</v>
      </c>
      <c r="K697" s="68">
        <v>23.935486806208001</v>
      </c>
      <c r="L697" s="68">
        <v>71.469983064431801</v>
      </c>
      <c r="M697" s="68"/>
      <c r="N697" s="72"/>
      <c r="O697" s="72"/>
      <c r="P697" s="72"/>
      <c r="Q697" s="72"/>
      <c r="R697" s="72"/>
      <c r="S697" s="72"/>
      <c r="T697" s="76"/>
      <c r="U697" s="68">
        <v>8</v>
      </c>
      <c r="V697" s="68"/>
      <c r="W697" s="52">
        <f t="shared" si="33"/>
        <v>25.691236252998351</v>
      </c>
      <c r="X697" s="52">
        <f t="shared" si="32"/>
        <v>1</v>
      </c>
      <c r="Y697" s="52">
        <f t="shared" si="34"/>
        <v>2</v>
      </c>
      <c r="Z697" s="51"/>
      <c r="AA697" s="51" t="s">
        <v>61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ht="39.6" x14ac:dyDescent="0.3">
      <c r="A698" s="68">
        <v>6116.7956558667802</v>
      </c>
      <c r="B698" s="69">
        <v>2019.5722510553201</v>
      </c>
      <c r="C698" s="70" t="s">
        <v>35</v>
      </c>
      <c r="D698" s="70" t="s">
        <v>115</v>
      </c>
      <c r="E698" s="70" t="s">
        <v>33</v>
      </c>
      <c r="F698" s="70" t="s">
        <v>25</v>
      </c>
      <c r="G698" s="71">
        <v>0.81513833784147105</v>
      </c>
      <c r="H698" s="68">
        <v>17277.0687371067</v>
      </c>
      <c r="I698" s="70" t="s">
        <v>169</v>
      </c>
      <c r="J698" s="68">
        <v>18.567786659443801</v>
      </c>
      <c r="K698" s="68">
        <v>23.925992032085901</v>
      </c>
      <c r="L698" s="68">
        <v>71.505716224092396</v>
      </c>
      <c r="M698" s="68"/>
      <c r="N698" s="72"/>
      <c r="O698" s="72"/>
      <c r="P698" s="72"/>
      <c r="Q698" s="72"/>
      <c r="R698" s="72"/>
      <c r="S698" s="72"/>
      <c r="T698" s="76"/>
      <c r="U698" s="68">
        <v>8</v>
      </c>
      <c r="V698" s="68"/>
      <c r="W698" s="52">
        <f t="shared" si="33"/>
        <v>30.0687371066997</v>
      </c>
      <c r="X698" s="52">
        <f t="shared" si="32"/>
        <v>2</v>
      </c>
      <c r="Y698" s="52">
        <f t="shared" si="34"/>
        <v>3</v>
      </c>
      <c r="Z698" s="51"/>
      <c r="AA698" s="51" t="s">
        <v>61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ht="52.8" x14ac:dyDescent="0.3">
      <c r="A699" s="68">
        <v>6118.57484920154</v>
      </c>
      <c r="B699" s="69">
        <v>2019.57592427957</v>
      </c>
      <c r="C699" s="70" t="s">
        <v>35</v>
      </c>
      <c r="D699" s="70" t="s">
        <v>115</v>
      </c>
      <c r="E699" s="70" t="s">
        <v>33</v>
      </c>
      <c r="F699" s="70" t="s">
        <v>25</v>
      </c>
      <c r="G699" s="71">
        <v>0.81488759107026498</v>
      </c>
      <c r="H699" s="68">
        <v>17281.446237960499</v>
      </c>
      <c r="I699" s="70" t="s">
        <v>170</v>
      </c>
      <c r="J699" s="68">
        <v>18.5674367923007</v>
      </c>
      <c r="K699" s="68">
        <v>23.916497257963901</v>
      </c>
      <c r="L699" s="68">
        <v>71.541449383753005</v>
      </c>
      <c r="M699" s="68"/>
      <c r="N699" s="72"/>
      <c r="O699" s="72"/>
      <c r="P699" s="72"/>
      <c r="Q699" s="72"/>
      <c r="R699" s="72"/>
      <c r="S699" s="72"/>
      <c r="T699" s="76"/>
      <c r="U699" s="68">
        <v>4</v>
      </c>
      <c r="V699" s="68"/>
      <c r="W699" s="52">
        <f t="shared" si="33"/>
        <v>22.446237960499275</v>
      </c>
      <c r="X699" s="52">
        <f t="shared" si="32"/>
        <v>1</v>
      </c>
      <c r="Y699" s="52">
        <f t="shared" si="34"/>
        <v>2</v>
      </c>
      <c r="Z699" s="51"/>
      <c r="AA699" s="51" t="s">
        <v>61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ht="26.4" x14ac:dyDescent="0.3">
      <c r="A700" s="68">
        <v>6120.3540425363199</v>
      </c>
      <c r="B700" s="69">
        <v>2019.57959750383</v>
      </c>
      <c r="C700" s="70" t="s">
        <v>35</v>
      </c>
      <c r="D700" s="70" t="s">
        <v>70</v>
      </c>
      <c r="E700" s="70" t="s">
        <v>28</v>
      </c>
      <c r="F700" s="70" t="s">
        <v>23</v>
      </c>
      <c r="G700" s="71">
        <v>0.81463684429905903</v>
      </c>
      <c r="H700" s="68">
        <v>17285.823738814299</v>
      </c>
      <c r="I700" s="70" t="s">
        <v>178</v>
      </c>
      <c r="J700" s="68">
        <v>18.5670869251577</v>
      </c>
      <c r="K700" s="68">
        <v>23.907002483841801</v>
      </c>
      <c r="L700" s="68">
        <v>71.5771825434135</v>
      </c>
      <c r="M700" s="68">
        <v>1</v>
      </c>
      <c r="N700" s="72"/>
      <c r="O700" s="72"/>
      <c r="P700" s="72"/>
      <c r="Q700" s="72"/>
      <c r="R700" s="72"/>
      <c r="S700" s="72"/>
      <c r="T700" s="76"/>
      <c r="U700" s="68"/>
      <c r="V700" s="68"/>
      <c r="W700" s="52">
        <f t="shared" si="33"/>
        <v>26.823738814298849</v>
      </c>
      <c r="X700" s="52">
        <f t="shared" si="32"/>
        <v>1</v>
      </c>
      <c r="Y700" s="52">
        <f t="shared" si="34"/>
        <v>2</v>
      </c>
      <c r="Z700" s="51"/>
      <c r="AA700" s="51" t="s">
        <v>22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ht="26.4" x14ac:dyDescent="0.3">
      <c r="A701" s="68">
        <v>6122.1332358710797</v>
      </c>
      <c r="B701" s="69">
        <v>2019.5832707280799</v>
      </c>
      <c r="C701" s="70" t="s">
        <v>35</v>
      </c>
      <c r="D701" s="70" t="s">
        <v>114</v>
      </c>
      <c r="E701" s="70" t="s">
        <v>28</v>
      </c>
      <c r="F701" s="70" t="s">
        <v>56</v>
      </c>
      <c r="G701" s="71">
        <v>0.81438609752785196</v>
      </c>
      <c r="H701" s="68">
        <v>17290.201239668098</v>
      </c>
      <c r="I701" s="70" t="s">
        <v>37</v>
      </c>
      <c r="J701" s="68">
        <v>18.566737058014599</v>
      </c>
      <c r="K701" s="68">
        <v>23.897507709719701</v>
      </c>
      <c r="L701" s="68">
        <v>71.612915703074094</v>
      </c>
      <c r="M701" s="68">
        <v>1</v>
      </c>
      <c r="N701" s="72"/>
      <c r="O701" s="72">
        <v>1</v>
      </c>
      <c r="P701" s="72"/>
      <c r="Q701" s="72"/>
      <c r="R701" s="72"/>
      <c r="S701" s="72"/>
      <c r="T701" s="76"/>
      <c r="U701" s="68"/>
      <c r="V701" s="68"/>
      <c r="W701" s="52">
        <f t="shared" si="33"/>
        <v>31.201239668098424</v>
      </c>
      <c r="X701" s="52">
        <f t="shared" si="32"/>
        <v>2</v>
      </c>
      <c r="Y701" s="52">
        <f t="shared" si="34"/>
        <v>3</v>
      </c>
      <c r="Z701" s="51"/>
      <c r="AA701" s="51" t="s">
        <v>22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ht="26.4" x14ac:dyDescent="0.3">
      <c r="A702" s="68">
        <v>6123.9124292058304</v>
      </c>
      <c r="B702" s="69">
        <v>2019.5869439523301</v>
      </c>
      <c r="C702" s="70" t="s">
        <v>35</v>
      </c>
      <c r="D702" s="70" t="s">
        <v>114</v>
      </c>
      <c r="E702" s="70" t="s">
        <v>28</v>
      </c>
      <c r="F702" s="70" t="s">
        <v>56</v>
      </c>
      <c r="G702" s="71">
        <v>0.814135350756646</v>
      </c>
      <c r="H702" s="68">
        <v>17294.578740521902</v>
      </c>
      <c r="I702" s="70" t="s">
        <v>179</v>
      </c>
      <c r="J702" s="68">
        <v>18.566387190871598</v>
      </c>
      <c r="K702" s="68">
        <v>23.8880129355977</v>
      </c>
      <c r="L702" s="68">
        <v>71.648648862734703</v>
      </c>
      <c r="M702" s="68">
        <v>1</v>
      </c>
      <c r="N702" s="72"/>
      <c r="O702" s="72"/>
      <c r="P702" s="72"/>
      <c r="Q702" s="72"/>
      <c r="R702" s="72"/>
      <c r="S702" s="72"/>
      <c r="T702" s="76"/>
      <c r="U702" s="68"/>
      <c r="V702" s="68"/>
      <c r="W702" s="52">
        <f t="shared" si="33"/>
        <v>23.578740521901636</v>
      </c>
      <c r="X702" s="52">
        <f t="shared" si="32"/>
        <v>1</v>
      </c>
      <c r="Y702" s="52">
        <f t="shared" si="34"/>
        <v>2</v>
      </c>
      <c r="Z702" s="51"/>
      <c r="AA702" s="51" t="s">
        <v>22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ht="26.4" x14ac:dyDescent="0.3">
      <c r="A703" s="68">
        <v>6125.6916225405903</v>
      </c>
      <c r="B703" s="69">
        <v>2019.5906171765901</v>
      </c>
      <c r="C703" s="70" t="s">
        <v>35</v>
      </c>
      <c r="D703" s="70" t="s">
        <v>114</v>
      </c>
      <c r="E703" s="70" t="s">
        <v>28</v>
      </c>
      <c r="F703" s="70" t="s">
        <v>56</v>
      </c>
      <c r="G703" s="71">
        <v>0.81388460398544005</v>
      </c>
      <c r="H703" s="68">
        <v>17298.956241375701</v>
      </c>
      <c r="I703" s="70" t="s">
        <v>180</v>
      </c>
      <c r="J703" s="68">
        <v>18.566037323728501</v>
      </c>
      <c r="K703" s="68">
        <v>23.878518161475601</v>
      </c>
      <c r="L703" s="68">
        <v>71.684382022395297</v>
      </c>
      <c r="M703" s="68"/>
      <c r="N703" s="72"/>
      <c r="O703" s="74"/>
      <c r="P703" s="72"/>
      <c r="Q703" s="72"/>
      <c r="R703" s="72"/>
      <c r="S703" s="72"/>
      <c r="T703" s="76"/>
      <c r="U703" s="68">
        <v>35</v>
      </c>
      <c r="V703" s="68"/>
      <c r="W703" s="52">
        <f t="shared" si="33"/>
        <v>27.956241375701211</v>
      </c>
      <c r="X703" s="52">
        <f t="shared" si="32"/>
        <v>1</v>
      </c>
      <c r="Y703" s="52">
        <f t="shared" si="34"/>
        <v>2</v>
      </c>
      <c r="Z703" s="51"/>
      <c r="AA703" s="51" t="s">
        <v>22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ht="26.4" x14ac:dyDescent="0.3">
      <c r="A704" s="68">
        <v>6127.4708158753501</v>
      </c>
      <c r="B704" s="69">
        <v>2019.59429040084</v>
      </c>
      <c r="C704" s="70" t="s">
        <v>35</v>
      </c>
      <c r="D704" s="70" t="s">
        <v>114</v>
      </c>
      <c r="E704" s="70" t="s">
        <v>28</v>
      </c>
      <c r="F704" s="70" t="s">
        <v>56</v>
      </c>
      <c r="G704" s="71">
        <v>0.81363385721423398</v>
      </c>
      <c r="H704" s="68">
        <v>17303.333742229501</v>
      </c>
      <c r="I704" s="70" t="s">
        <v>134</v>
      </c>
      <c r="J704" s="68">
        <v>18.565687456585501</v>
      </c>
      <c r="K704" s="68">
        <v>23.869023387353501</v>
      </c>
      <c r="L704" s="68">
        <v>71.720115182055906</v>
      </c>
      <c r="M704" s="68"/>
      <c r="N704" s="72"/>
      <c r="O704" s="74"/>
      <c r="P704" s="72"/>
      <c r="Q704" s="72"/>
      <c r="R704" s="72"/>
      <c r="S704" s="72"/>
      <c r="T704" s="76"/>
      <c r="U704" s="68">
        <v>8</v>
      </c>
      <c r="V704" s="68"/>
      <c r="W704" s="52">
        <f t="shared" si="33"/>
        <v>32.333742229500785</v>
      </c>
      <c r="X704" s="52">
        <f t="shared" si="32"/>
        <v>2</v>
      </c>
      <c r="Y704" s="52">
        <f t="shared" si="34"/>
        <v>3</v>
      </c>
      <c r="Z704" s="51"/>
      <c r="AA704" s="51" t="s">
        <v>22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ht="26.4" x14ac:dyDescent="0.3">
      <c r="A705" s="68">
        <v>6129.25000921013</v>
      </c>
      <c r="B705" s="69">
        <v>2019.59796362509</v>
      </c>
      <c r="C705" s="70" t="s">
        <v>35</v>
      </c>
      <c r="D705" s="70" t="s">
        <v>36</v>
      </c>
      <c r="E705" s="70" t="s">
        <v>26</v>
      </c>
      <c r="F705" s="70" t="s">
        <v>25</v>
      </c>
      <c r="G705" s="71">
        <v>0.81338311044302702</v>
      </c>
      <c r="H705" s="68">
        <v>17307.7112430833</v>
      </c>
      <c r="I705" s="70" t="s">
        <v>37</v>
      </c>
      <c r="J705" s="68">
        <v>18.5653375894424</v>
      </c>
      <c r="K705" s="68">
        <v>23.8595286132315</v>
      </c>
      <c r="L705" s="68">
        <v>71.755848341716401</v>
      </c>
      <c r="M705" s="68"/>
      <c r="N705" s="72"/>
      <c r="O705" s="72"/>
      <c r="P705" s="72"/>
      <c r="Q705" s="72"/>
      <c r="R705" s="72"/>
      <c r="S705" s="72"/>
      <c r="T705" s="76"/>
      <c r="U705" s="68"/>
      <c r="V705" s="68">
        <v>44</v>
      </c>
      <c r="W705" s="52">
        <f t="shared" si="33"/>
        <v>24.71124308330036</v>
      </c>
      <c r="X705" s="52">
        <f t="shared" si="32"/>
        <v>1</v>
      </c>
      <c r="Y705" s="52">
        <f t="shared" si="34"/>
        <v>2</v>
      </c>
      <c r="Z705" s="51"/>
      <c r="AA705" s="51" t="s">
        <v>22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ht="26.4" x14ac:dyDescent="0.3">
      <c r="A706" s="68">
        <v>6131.0292025448898</v>
      </c>
      <c r="B706" s="69">
        <v>2019.6016368493399</v>
      </c>
      <c r="C706" s="70" t="s">
        <v>35</v>
      </c>
      <c r="D706" s="70" t="s">
        <v>36</v>
      </c>
      <c r="E706" s="70" t="s">
        <v>26</v>
      </c>
      <c r="F706" s="70" t="s">
        <v>25</v>
      </c>
      <c r="G706" s="71">
        <v>0.81313236367182096</v>
      </c>
      <c r="H706" s="68">
        <v>17312.088743937002</v>
      </c>
      <c r="I706" s="70" t="s">
        <v>179</v>
      </c>
      <c r="J706" s="68">
        <v>18.564987722299399</v>
      </c>
      <c r="K706" s="68">
        <v>23.8500338391094</v>
      </c>
      <c r="L706" s="68">
        <v>71.791581501376996</v>
      </c>
      <c r="M706" s="68"/>
      <c r="N706" s="72"/>
      <c r="O706" s="72"/>
      <c r="P706" s="72"/>
      <c r="Q706" s="72"/>
      <c r="R706" s="72"/>
      <c r="S706" s="72"/>
      <c r="T706" s="76"/>
      <c r="U706" s="68">
        <v>8</v>
      </c>
      <c r="V706" s="68"/>
      <c r="W706" s="52">
        <f t="shared" si="33"/>
        <v>29.088743937001709</v>
      </c>
      <c r="X706" s="52">
        <f t="shared" si="32"/>
        <v>1</v>
      </c>
      <c r="Y706" s="52">
        <f t="shared" si="34"/>
        <v>2</v>
      </c>
      <c r="Z706" s="51"/>
      <c r="AA706" s="51" t="s">
        <v>61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ht="26.4" x14ac:dyDescent="0.3">
      <c r="A707" s="68">
        <v>6132.8083958796497</v>
      </c>
      <c r="B707" s="69">
        <v>2019.6053100736001</v>
      </c>
      <c r="C707" s="70" t="s">
        <v>35</v>
      </c>
      <c r="D707" s="70" t="s">
        <v>36</v>
      </c>
      <c r="E707" s="70" t="s">
        <v>26</v>
      </c>
      <c r="F707" s="70" t="s">
        <v>25</v>
      </c>
      <c r="G707" s="71">
        <v>0.812881616900615</v>
      </c>
      <c r="H707" s="68">
        <v>17316.466244790801</v>
      </c>
      <c r="I707" s="70" t="s">
        <v>180</v>
      </c>
      <c r="J707" s="68">
        <v>18.564637855156299</v>
      </c>
      <c r="K707" s="68">
        <v>23.840539064987301</v>
      </c>
      <c r="L707" s="68">
        <v>71.827314661037605</v>
      </c>
      <c r="M707" s="68"/>
      <c r="N707" s="72"/>
      <c r="O707" s="72"/>
      <c r="P707" s="72"/>
      <c r="Q707" s="72"/>
      <c r="R707" s="72"/>
      <c r="S707" s="72"/>
      <c r="T707" s="76"/>
      <c r="U707" s="68">
        <v>4</v>
      </c>
      <c r="V707" s="68"/>
      <c r="W707" s="52">
        <f t="shared" si="33"/>
        <v>21.466244790801284</v>
      </c>
      <c r="X707" s="52">
        <f t="shared" si="32"/>
        <v>1</v>
      </c>
      <c r="Y707" s="52">
        <f t="shared" si="34"/>
        <v>2</v>
      </c>
      <c r="Z707" s="51"/>
      <c r="AA707" s="51" t="s">
        <v>61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ht="26.4" x14ac:dyDescent="0.3">
      <c r="A708" s="68">
        <v>6134.5875892144004</v>
      </c>
      <c r="B708" s="69">
        <v>2019.60898329785</v>
      </c>
      <c r="C708" s="70" t="s">
        <v>35</v>
      </c>
      <c r="D708" s="70" t="s">
        <v>36</v>
      </c>
      <c r="E708" s="70" t="s">
        <v>26</v>
      </c>
      <c r="F708" s="70" t="s">
        <v>25</v>
      </c>
      <c r="G708" s="71">
        <v>0.81263087012940904</v>
      </c>
      <c r="H708" s="68">
        <v>17320.843745644601</v>
      </c>
      <c r="I708" s="70" t="s">
        <v>134</v>
      </c>
      <c r="J708" s="68">
        <v>18.564287988013302</v>
      </c>
      <c r="K708" s="68">
        <v>23.8310442908653</v>
      </c>
      <c r="L708" s="68">
        <v>71.863047820698199</v>
      </c>
      <c r="M708" s="68"/>
      <c r="N708" s="72"/>
      <c r="O708" s="72"/>
      <c r="P708" s="72"/>
      <c r="Q708" s="72"/>
      <c r="R708" s="72"/>
      <c r="S708" s="72"/>
      <c r="T708" s="76"/>
      <c r="U708" s="68">
        <v>4</v>
      </c>
      <c r="V708" s="68"/>
      <c r="W708" s="52">
        <f t="shared" si="33"/>
        <v>25.843745644600858</v>
      </c>
      <c r="X708" s="52">
        <f t="shared" ref="X708:X771" si="35">ROUNDUP(W708/30,0)</f>
        <v>1</v>
      </c>
      <c r="Y708" s="52">
        <f t="shared" si="34"/>
        <v>2</v>
      </c>
      <c r="Z708" s="51"/>
      <c r="AA708" s="51" t="s">
        <v>61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ht="26.4" x14ac:dyDescent="0.3">
      <c r="A709" s="68">
        <v>6136.3667825491802</v>
      </c>
      <c r="B709" s="69">
        <v>2019.6126565221</v>
      </c>
      <c r="C709" s="70" t="s">
        <v>35</v>
      </c>
      <c r="D709" s="70" t="s">
        <v>128</v>
      </c>
      <c r="E709" s="70" t="s">
        <v>26</v>
      </c>
      <c r="F709" s="70" t="s">
        <v>25</v>
      </c>
      <c r="G709" s="71">
        <v>0.81238012335820298</v>
      </c>
      <c r="H709" s="68">
        <v>17325.2212464984</v>
      </c>
      <c r="I709" s="70" t="s">
        <v>245</v>
      </c>
      <c r="J709" s="68">
        <v>18.563938120870201</v>
      </c>
      <c r="K709" s="68">
        <v>23.8215495167432</v>
      </c>
      <c r="L709" s="68">
        <v>71.898780980358794</v>
      </c>
      <c r="M709" s="68">
        <v>1</v>
      </c>
      <c r="N709" s="72"/>
      <c r="O709" s="72"/>
      <c r="P709" s="72">
        <v>1</v>
      </c>
      <c r="Q709" s="72"/>
      <c r="R709" s="72"/>
      <c r="S709" s="72"/>
      <c r="T709" s="76"/>
      <c r="U709" s="68"/>
      <c r="V709" s="68"/>
      <c r="W709" s="52">
        <f t="shared" si="33"/>
        <v>30.221246498400433</v>
      </c>
      <c r="X709" s="52">
        <f t="shared" si="35"/>
        <v>2</v>
      </c>
      <c r="Y709" s="52">
        <f t="shared" si="34"/>
        <v>3</v>
      </c>
      <c r="Z709" s="51"/>
      <c r="AA709" s="51" t="s">
        <v>61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ht="26.4" x14ac:dyDescent="0.3">
      <c r="A710" s="68">
        <v>6138.1459758839401</v>
      </c>
      <c r="B710" s="69">
        <v>2019.61632974636</v>
      </c>
      <c r="C710" s="70" t="s">
        <v>35</v>
      </c>
      <c r="D710" s="70" t="s">
        <v>128</v>
      </c>
      <c r="E710" s="70" t="s">
        <v>26</v>
      </c>
      <c r="F710" s="70" t="s">
        <v>25</v>
      </c>
      <c r="G710" s="71">
        <v>0.81212937658699602</v>
      </c>
      <c r="H710" s="68">
        <v>17329.5987473522</v>
      </c>
      <c r="I710" s="70" t="s">
        <v>181</v>
      </c>
      <c r="J710" s="68">
        <v>18.5635882537272</v>
      </c>
      <c r="K710" s="68">
        <v>23.8120547426212</v>
      </c>
      <c r="L710" s="68">
        <v>71.934514140019303</v>
      </c>
      <c r="M710" s="68">
        <v>1</v>
      </c>
      <c r="N710" s="74"/>
      <c r="O710" s="72"/>
      <c r="P710" s="72"/>
      <c r="Q710" s="72"/>
      <c r="R710" s="72"/>
      <c r="S710" s="72"/>
      <c r="T710" s="76"/>
      <c r="U710" s="68"/>
      <c r="V710" s="68"/>
      <c r="W710" s="52">
        <f t="shared" si="33"/>
        <v>22.598747352200007</v>
      </c>
      <c r="X710" s="52">
        <f t="shared" si="35"/>
        <v>1</v>
      </c>
      <c r="Y710" s="52">
        <f t="shared" si="34"/>
        <v>2</v>
      </c>
      <c r="Z710" s="51"/>
      <c r="AA710" s="51" t="s">
        <v>22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ht="26.4" x14ac:dyDescent="0.3">
      <c r="A711" s="68">
        <v>6139.9251692186999</v>
      </c>
      <c r="B711" s="69">
        <v>2019.6200029706099</v>
      </c>
      <c r="C711" s="70" t="s">
        <v>35</v>
      </c>
      <c r="D711" s="70" t="s">
        <v>128</v>
      </c>
      <c r="E711" s="70" t="s">
        <v>26</v>
      </c>
      <c r="F711" s="70" t="s">
        <v>25</v>
      </c>
      <c r="G711" s="71">
        <v>0.81187862981578995</v>
      </c>
      <c r="H711" s="68">
        <v>17333.976248206</v>
      </c>
      <c r="I711" s="70" t="s">
        <v>182</v>
      </c>
      <c r="J711" s="68">
        <v>18.5632383865841</v>
      </c>
      <c r="K711" s="68">
        <v>23.8025599684991</v>
      </c>
      <c r="L711" s="68">
        <v>71.970247299679897</v>
      </c>
      <c r="M711" s="68"/>
      <c r="N711" s="72"/>
      <c r="O711" s="72"/>
      <c r="P711" s="72"/>
      <c r="Q711" s="72"/>
      <c r="R711" s="72"/>
      <c r="S711" s="72"/>
      <c r="T711" s="76"/>
      <c r="U711" s="68"/>
      <c r="V711" s="68"/>
      <c r="W711" s="52">
        <f t="shared" si="33"/>
        <v>26.976248205999582</v>
      </c>
      <c r="X711" s="52">
        <f t="shared" si="35"/>
        <v>1</v>
      </c>
      <c r="Y711" s="52">
        <f t="shared" si="34"/>
        <v>2</v>
      </c>
      <c r="Z711" s="51"/>
      <c r="AA711" s="51" t="s">
        <v>61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ht="26.4" x14ac:dyDescent="0.3">
      <c r="A712" s="68">
        <v>6141.7043625534598</v>
      </c>
      <c r="B712" s="69">
        <v>2019.6236761948601</v>
      </c>
      <c r="C712" s="70" t="s">
        <v>35</v>
      </c>
      <c r="D712" s="70" t="s">
        <v>128</v>
      </c>
      <c r="E712" s="70" t="s">
        <v>26</v>
      </c>
      <c r="F712" s="70" t="s">
        <v>25</v>
      </c>
      <c r="G712" s="71">
        <v>0.811627883044584</v>
      </c>
      <c r="H712" s="68">
        <v>17338.353749059799</v>
      </c>
      <c r="I712" s="70" t="s">
        <v>176</v>
      </c>
      <c r="J712" s="68">
        <v>18.562888519441099</v>
      </c>
      <c r="K712" s="68">
        <v>23.793065194377</v>
      </c>
      <c r="L712" s="68">
        <v>72.005980459340506</v>
      </c>
      <c r="M712" s="68">
        <v>1</v>
      </c>
      <c r="N712" s="72"/>
      <c r="O712" s="72"/>
      <c r="P712" s="72"/>
      <c r="Q712" s="72"/>
      <c r="R712" s="72"/>
      <c r="S712" s="72"/>
      <c r="T712" s="76"/>
      <c r="U712" s="68"/>
      <c r="V712" s="68"/>
      <c r="W712" s="52">
        <f t="shared" ref="W712:W775" si="36">IFERROR(INDEX($AD$11:$BE$11,1,MATCH(H712,$AD$4:$BE$4,0)),IFERROR(MOD(H712,12)+21,10))</f>
        <v>31.353749059799156</v>
      </c>
      <c r="X712" s="52">
        <f t="shared" si="35"/>
        <v>2</v>
      </c>
      <c r="Y712" s="52">
        <f t="shared" ref="Y712:Y775" si="37">ROUNDUP(W712/15,0)</f>
        <v>3</v>
      </c>
      <c r="Z712" s="51"/>
      <c r="AA712" s="51" t="s">
        <v>22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ht="26.4" x14ac:dyDescent="0.3">
      <c r="A713" s="68">
        <v>6143.4835558882196</v>
      </c>
      <c r="B713" s="69">
        <v>2019.62734941912</v>
      </c>
      <c r="C713" s="70" t="s">
        <v>35</v>
      </c>
      <c r="D713" s="70" t="s">
        <v>73</v>
      </c>
      <c r="E713" s="70" t="s">
        <v>20</v>
      </c>
      <c r="F713" s="70" t="s">
        <v>21</v>
      </c>
      <c r="G713" s="71">
        <v>0.81137713627337804</v>
      </c>
      <c r="H713" s="68">
        <v>17342.731249913599</v>
      </c>
      <c r="I713" s="70" t="s">
        <v>37</v>
      </c>
      <c r="J713" s="68">
        <v>18.562538652297999</v>
      </c>
      <c r="K713" s="68">
        <v>23.783570420255</v>
      </c>
      <c r="L713" s="68">
        <v>72.041713619001101</v>
      </c>
      <c r="M713" s="68"/>
      <c r="N713" s="72"/>
      <c r="O713" s="72"/>
      <c r="P713" s="72"/>
      <c r="Q713" s="72"/>
      <c r="R713" s="72"/>
      <c r="S713" s="72"/>
      <c r="T713" s="76"/>
      <c r="U713" s="68"/>
      <c r="V713" s="68"/>
      <c r="W713" s="52">
        <f t="shared" si="36"/>
        <v>23.731249913598731</v>
      </c>
      <c r="X713" s="52">
        <f t="shared" si="35"/>
        <v>1</v>
      </c>
      <c r="Y713" s="52">
        <f t="shared" si="37"/>
        <v>2</v>
      </c>
      <c r="Z713" s="51"/>
      <c r="AA713" s="51" t="s">
        <v>22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ht="26.4" x14ac:dyDescent="0.3">
      <c r="A714" s="68">
        <v>6145.2627492229803</v>
      </c>
      <c r="B714" s="69">
        <v>2019.63102264337</v>
      </c>
      <c r="C714" s="70" t="s">
        <v>35</v>
      </c>
      <c r="D714" s="70" t="s">
        <v>73</v>
      </c>
      <c r="E714" s="70" t="s">
        <v>20</v>
      </c>
      <c r="F714" s="70" t="s">
        <v>21</v>
      </c>
      <c r="G714" s="71">
        <v>0.81112638950217097</v>
      </c>
      <c r="H714" s="68">
        <v>17347.1087507673</v>
      </c>
      <c r="I714" s="70" t="s">
        <v>66</v>
      </c>
      <c r="J714" s="68">
        <v>18.562188785154898</v>
      </c>
      <c r="K714" s="68">
        <v>23.7740756461329</v>
      </c>
      <c r="L714" s="68">
        <v>72.077446778661695</v>
      </c>
      <c r="M714" s="68"/>
      <c r="N714" s="72"/>
      <c r="O714" s="72"/>
      <c r="P714" s="72"/>
      <c r="Q714" s="72"/>
      <c r="R714" s="72"/>
      <c r="S714" s="72"/>
      <c r="T714" s="76"/>
      <c r="U714" s="68"/>
      <c r="V714" s="68"/>
      <c r="W714" s="52">
        <f t="shared" si="36"/>
        <v>28.10875076730008</v>
      </c>
      <c r="X714" s="52">
        <f t="shared" si="35"/>
        <v>1</v>
      </c>
      <c r="Y714" s="52">
        <f t="shared" si="37"/>
        <v>2</v>
      </c>
      <c r="Z714" s="51"/>
      <c r="AA714" s="51" t="s">
        <v>22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ht="26.4" x14ac:dyDescent="0.3">
      <c r="A715" s="68">
        <v>6147.0419425577502</v>
      </c>
      <c r="B715" s="69">
        <v>2019.6346958676199</v>
      </c>
      <c r="C715" s="70" t="s">
        <v>35</v>
      </c>
      <c r="D715" s="70" t="s">
        <v>73</v>
      </c>
      <c r="E715" s="70" t="s">
        <v>20</v>
      </c>
      <c r="F715" s="70" t="s">
        <v>21</v>
      </c>
      <c r="G715" s="71">
        <v>0.81087564273096502</v>
      </c>
      <c r="H715" s="68">
        <v>17351.4862516211</v>
      </c>
      <c r="I715" s="70" t="s">
        <v>183</v>
      </c>
      <c r="J715" s="68">
        <v>18.561838918011901</v>
      </c>
      <c r="K715" s="68">
        <v>23.7645808720108</v>
      </c>
      <c r="L715" s="68">
        <v>72.113179938322205</v>
      </c>
      <c r="M715" s="68"/>
      <c r="N715" s="72"/>
      <c r="O715" s="72"/>
      <c r="P715" s="72"/>
      <c r="Q715" s="72"/>
      <c r="R715" s="72"/>
      <c r="S715" s="72"/>
      <c r="T715" s="76"/>
      <c r="U715" s="68">
        <v>8</v>
      </c>
      <c r="V715" s="68"/>
      <c r="W715" s="52">
        <f t="shared" si="36"/>
        <v>32.486251621099655</v>
      </c>
      <c r="X715" s="52">
        <f t="shared" si="35"/>
        <v>2</v>
      </c>
      <c r="Y715" s="52">
        <f t="shared" si="37"/>
        <v>3</v>
      </c>
      <c r="Z715" s="51"/>
      <c r="AA715" s="51" t="s">
        <v>22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ht="26.4" x14ac:dyDescent="0.3">
      <c r="A716" s="68">
        <v>6148.82113589251</v>
      </c>
      <c r="B716" s="69">
        <v>2019.6383690918799</v>
      </c>
      <c r="C716" s="70" t="s">
        <v>35</v>
      </c>
      <c r="D716" s="70" t="s">
        <v>184</v>
      </c>
      <c r="E716" s="70" t="s">
        <v>30</v>
      </c>
      <c r="F716" s="70" t="s">
        <v>25</v>
      </c>
      <c r="G716" s="71">
        <v>0.81062489595975895</v>
      </c>
      <c r="H716" s="68">
        <v>17355.863752474899</v>
      </c>
      <c r="I716" s="70" t="s">
        <v>134</v>
      </c>
      <c r="J716" s="68">
        <v>18.561489050868801</v>
      </c>
      <c r="K716" s="68">
        <v>23.7550860978888</v>
      </c>
      <c r="L716" s="68">
        <v>72.148913097982799</v>
      </c>
      <c r="M716" s="68"/>
      <c r="N716" s="72"/>
      <c r="O716" s="72"/>
      <c r="P716" s="72"/>
      <c r="Q716" s="72"/>
      <c r="R716" s="72"/>
      <c r="S716" s="72"/>
      <c r="T716" s="76"/>
      <c r="U716" s="68">
        <v>5</v>
      </c>
      <c r="V716" s="68"/>
      <c r="W716" s="52">
        <f t="shared" si="36"/>
        <v>24.863752474899229</v>
      </c>
      <c r="X716" s="52">
        <f t="shared" si="35"/>
        <v>1</v>
      </c>
      <c r="Y716" s="52">
        <f t="shared" si="37"/>
        <v>2</v>
      </c>
      <c r="Z716" s="51"/>
      <c r="AA716" s="51" t="s">
        <v>61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ht="26.4" x14ac:dyDescent="0.3">
      <c r="A717" s="68">
        <v>6150.6003292272699</v>
      </c>
      <c r="B717" s="69">
        <v>2019.6420423161301</v>
      </c>
      <c r="C717" s="70" t="s">
        <v>35</v>
      </c>
      <c r="D717" s="70" t="s">
        <v>148</v>
      </c>
      <c r="E717" s="70" t="s">
        <v>20</v>
      </c>
      <c r="F717" s="70" t="s">
        <v>81</v>
      </c>
      <c r="G717" s="71">
        <v>0.81037414918855299</v>
      </c>
      <c r="H717" s="68">
        <v>17360.241253328699</v>
      </c>
      <c r="I717" s="70" t="s">
        <v>54</v>
      </c>
      <c r="J717" s="68">
        <v>18.5611391837258</v>
      </c>
      <c r="K717" s="68">
        <v>23.7455913237667</v>
      </c>
      <c r="L717" s="68">
        <v>72.184646257643394</v>
      </c>
      <c r="M717" s="68"/>
      <c r="N717" s="72"/>
      <c r="O717" s="72"/>
      <c r="P717" s="72"/>
      <c r="Q717" s="72"/>
      <c r="R717" s="72"/>
      <c r="S717" s="72"/>
      <c r="T717" s="76"/>
      <c r="U717" s="68"/>
      <c r="V717" s="68">
        <v>18</v>
      </c>
      <c r="W717" s="52">
        <f t="shared" si="36"/>
        <v>29.241253328698804</v>
      </c>
      <c r="X717" s="52">
        <f t="shared" si="35"/>
        <v>1</v>
      </c>
      <c r="Y717" s="52">
        <f t="shared" si="37"/>
        <v>2</v>
      </c>
      <c r="Z717" s="51"/>
      <c r="AA717" s="51" t="s">
        <v>22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ht="26.4" x14ac:dyDescent="0.3">
      <c r="A718" s="68">
        <v>6152.3795225620397</v>
      </c>
      <c r="B718" s="69">
        <v>2019.64571554038</v>
      </c>
      <c r="C718" s="70" t="s">
        <v>35</v>
      </c>
      <c r="D718" s="70" t="s">
        <v>70</v>
      </c>
      <c r="E718" s="70" t="s">
        <v>28</v>
      </c>
      <c r="F718" s="70" t="s">
        <v>23</v>
      </c>
      <c r="G718" s="71">
        <v>0.81012340241734604</v>
      </c>
      <c r="H718" s="68">
        <v>17364.618754182498</v>
      </c>
      <c r="I718" s="70" t="s">
        <v>54</v>
      </c>
      <c r="J718" s="68">
        <v>18.560789316582699</v>
      </c>
      <c r="K718" s="68">
        <v>23.7360965496446</v>
      </c>
      <c r="L718" s="68">
        <v>72.220379417304002</v>
      </c>
      <c r="M718" s="68"/>
      <c r="N718" s="72"/>
      <c r="O718" s="72"/>
      <c r="P718" s="72"/>
      <c r="Q718" s="72"/>
      <c r="R718" s="72"/>
      <c r="S718" s="72"/>
      <c r="T718" s="76"/>
      <c r="U718" s="68">
        <v>15</v>
      </c>
      <c r="V718" s="68"/>
      <c r="W718" s="52">
        <f t="shared" si="36"/>
        <v>21.618754182498378</v>
      </c>
      <c r="X718" s="52">
        <f t="shared" si="35"/>
        <v>1</v>
      </c>
      <c r="Y718" s="52">
        <f t="shared" si="37"/>
        <v>2</v>
      </c>
      <c r="Z718" s="51"/>
      <c r="AA718" s="51" t="s">
        <v>22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ht="39.6" x14ac:dyDescent="0.3">
      <c r="A719" s="68">
        <v>6154.1587158967995</v>
      </c>
      <c r="B719" s="69">
        <v>2019.64938876463</v>
      </c>
      <c r="C719" s="70" t="s">
        <v>35</v>
      </c>
      <c r="D719" s="70" t="s">
        <v>72</v>
      </c>
      <c r="E719" s="70" t="s">
        <v>26</v>
      </c>
      <c r="F719" s="70" t="s">
        <v>25</v>
      </c>
      <c r="G719" s="71">
        <v>0.80987265564613997</v>
      </c>
      <c r="H719" s="68">
        <v>17368.996255036302</v>
      </c>
      <c r="I719" s="70" t="s">
        <v>123</v>
      </c>
      <c r="J719" s="68">
        <v>18.560439449439698</v>
      </c>
      <c r="K719" s="68">
        <v>23.7266017755226</v>
      </c>
      <c r="L719" s="68">
        <v>72.256112576964597</v>
      </c>
      <c r="M719" s="68"/>
      <c r="N719" s="72"/>
      <c r="O719" s="72"/>
      <c r="P719" s="72"/>
      <c r="Q719" s="72"/>
      <c r="R719" s="72"/>
      <c r="S719" s="72"/>
      <c r="T719" s="76"/>
      <c r="U719" s="68">
        <v>10</v>
      </c>
      <c r="V719" s="68"/>
      <c r="W719" s="52">
        <f t="shared" si="36"/>
        <v>25.996255036301591</v>
      </c>
      <c r="X719" s="52">
        <f t="shared" si="35"/>
        <v>1</v>
      </c>
      <c r="Y719" s="52">
        <f t="shared" si="37"/>
        <v>2</v>
      </c>
      <c r="Z719" s="51"/>
      <c r="AA719" s="51" t="s">
        <v>22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ht="26.4" x14ac:dyDescent="0.3">
      <c r="A720" s="68">
        <v>6155.9379092315503</v>
      </c>
      <c r="B720" s="69">
        <v>2019.6530619888899</v>
      </c>
      <c r="C720" s="70" t="s">
        <v>35</v>
      </c>
      <c r="D720" s="70" t="s">
        <v>114</v>
      </c>
      <c r="E720" s="70" t="s">
        <v>28</v>
      </c>
      <c r="F720" s="70" t="s">
        <v>56</v>
      </c>
      <c r="G720" s="71">
        <v>0.80962190887493402</v>
      </c>
      <c r="H720" s="68">
        <v>17373.373755890101</v>
      </c>
      <c r="I720" s="70" t="s">
        <v>124</v>
      </c>
      <c r="J720" s="68">
        <v>18.560089582296602</v>
      </c>
      <c r="K720" s="68">
        <v>23.7171070014005</v>
      </c>
      <c r="L720" s="68">
        <v>72.291845736625106</v>
      </c>
      <c r="M720" s="68"/>
      <c r="N720" s="72"/>
      <c r="O720" s="72"/>
      <c r="P720" s="72"/>
      <c r="Q720" s="72"/>
      <c r="R720" s="72"/>
      <c r="S720" s="72"/>
      <c r="T720" s="76"/>
      <c r="U720" s="68"/>
      <c r="V720" s="68">
        <v>36</v>
      </c>
      <c r="W720" s="52">
        <f t="shared" si="36"/>
        <v>30.373755890101165</v>
      </c>
      <c r="X720" s="52">
        <f t="shared" si="35"/>
        <v>2</v>
      </c>
      <c r="Y720" s="52">
        <f t="shared" si="37"/>
        <v>3</v>
      </c>
      <c r="Z720" s="51"/>
      <c r="AA720" s="51" t="s">
        <v>22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ht="26.4" x14ac:dyDescent="0.3">
      <c r="A721" s="68">
        <v>6157.7171025663201</v>
      </c>
      <c r="B721" s="69">
        <v>2019.6567352131401</v>
      </c>
      <c r="C721" s="70" t="s">
        <v>35</v>
      </c>
      <c r="D721" s="70" t="s">
        <v>114</v>
      </c>
      <c r="E721" s="70" t="s">
        <v>28</v>
      </c>
      <c r="F721" s="70" t="s">
        <v>56</v>
      </c>
      <c r="G721" s="71">
        <v>0.80937116210372795</v>
      </c>
      <c r="H721" s="68">
        <v>17377.751256743901</v>
      </c>
      <c r="I721" s="70" t="s">
        <v>125</v>
      </c>
      <c r="J721" s="68">
        <v>18.559739715153601</v>
      </c>
      <c r="K721" s="68">
        <v>23.7076122272784</v>
      </c>
      <c r="L721" s="68">
        <v>72.327578896285701</v>
      </c>
      <c r="M721" s="68">
        <v>1</v>
      </c>
      <c r="N721" s="74"/>
      <c r="O721" s="74">
        <v>1</v>
      </c>
      <c r="P721" s="74"/>
      <c r="Q721" s="74"/>
      <c r="R721" s="74"/>
      <c r="S721" s="74"/>
      <c r="T721" s="76"/>
      <c r="U721" s="68"/>
      <c r="V721" s="68"/>
      <c r="W721" s="52">
        <f t="shared" si="36"/>
        <v>22.75125674390074</v>
      </c>
      <c r="X721" s="52">
        <f t="shared" si="35"/>
        <v>1</v>
      </c>
      <c r="Y721" s="52">
        <f t="shared" si="37"/>
        <v>2</v>
      </c>
      <c r="Z721" s="51"/>
      <c r="AA721" s="51" t="s">
        <v>61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ht="26.4" x14ac:dyDescent="0.3">
      <c r="A722" s="68">
        <v>6159.49629590109</v>
      </c>
      <c r="B722" s="69">
        <v>2019.6604084373901</v>
      </c>
      <c r="C722" s="70" t="s">
        <v>35</v>
      </c>
      <c r="D722" s="70" t="s">
        <v>114</v>
      </c>
      <c r="E722" s="70" t="s">
        <v>28</v>
      </c>
      <c r="F722" s="70" t="s">
        <v>56</v>
      </c>
      <c r="G722" s="71">
        <v>0.80912041533252099</v>
      </c>
      <c r="H722" s="68">
        <v>17382.1287575977</v>
      </c>
      <c r="I722" s="70" t="s">
        <v>126</v>
      </c>
      <c r="J722" s="68">
        <v>18.5593898480105</v>
      </c>
      <c r="K722" s="68">
        <v>23.698117453156399</v>
      </c>
      <c r="L722" s="68">
        <v>72.363312055946295</v>
      </c>
      <c r="M722" s="68">
        <v>1</v>
      </c>
      <c r="N722" s="74"/>
      <c r="O722" s="74">
        <v>1</v>
      </c>
      <c r="P722" s="74"/>
      <c r="Q722" s="74"/>
      <c r="R722" s="74"/>
      <c r="S722" s="74"/>
      <c r="T722" s="76"/>
      <c r="U722" s="68"/>
      <c r="V722" s="68"/>
      <c r="W722" s="52">
        <f t="shared" si="36"/>
        <v>27.128757597700314</v>
      </c>
      <c r="X722" s="52">
        <f t="shared" si="35"/>
        <v>1</v>
      </c>
      <c r="Y722" s="52">
        <f t="shared" si="37"/>
        <v>2</v>
      </c>
      <c r="Z722" s="51"/>
      <c r="AA722" s="51" t="s">
        <v>22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ht="26.4" x14ac:dyDescent="0.3">
      <c r="A723" s="68">
        <v>6161.2754892358498</v>
      </c>
      <c r="B723" s="69">
        <v>2019.66408166165</v>
      </c>
      <c r="C723" s="70" t="s">
        <v>35</v>
      </c>
      <c r="D723" s="70" t="s">
        <v>114</v>
      </c>
      <c r="E723" s="70" t="s">
        <v>28</v>
      </c>
      <c r="F723" s="70" t="s">
        <v>56</v>
      </c>
      <c r="G723" s="71">
        <v>0.80886966856131504</v>
      </c>
      <c r="H723" s="68">
        <v>17386.506258451402</v>
      </c>
      <c r="I723" s="70" t="s">
        <v>127</v>
      </c>
      <c r="J723" s="68">
        <v>18.5590399808675</v>
      </c>
      <c r="K723" s="68">
        <v>23.6886226790343</v>
      </c>
      <c r="L723" s="68">
        <v>72.399045215606904</v>
      </c>
      <c r="M723" s="68"/>
      <c r="N723" s="74"/>
      <c r="O723" s="74"/>
      <c r="P723" s="74"/>
      <c r="Q723" s="74"/>
      <c r="R723" s="74"/>
      <c r="S723" s="74"/>
      <c r="T723" s="76"/>
      <c r="U723" s="68">
        <v>8</v>
      </c>
      <c r="V723" s="68"/>
      <c r="W723" s="52">
        <f t="shared" si="36"/>
        <v>31.506258451401663</v>
      </c>
      <c r="X723" s="52">
        <f t="shared" si="35"/>
        <v>2</v>
      </c>
      <c r="Y723" s="52">
        <f t="shared" si="37"/>
        <v>3</v>
      </c>
      <c r="Z723" s="51"/>
      <c r="AA723" s="51" t="s">
        <v>22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ht="26.4" x14ac:dyDescent="0.3">
      <c r="A724" s="68">
        <v>6163.0546825706097</v>
      </c>
      <c r="B724" s="69">
        <v>2019.6677548859</v>
      </c>
      <c r="C724" s="70" t="s">
        <v>35</v>
      </c>
      <c r="D724" s="70" t="s">
        <v>36</v>
      </c>
      <c r="E724" s="70" t="s">
        <v>26</v>
      </c>
      <c r="F724" s="70" t="s">
        <v>25</v>
      </c>
      <c r="G724" s="71">
        <v>0.80861892179010897</v>
      </c>
      <c r="H724" s="68">
        <v>17390.883759305201</v>
      </c>
      <c r="I724" s="70" t="s">
        <v>124</v>
      </c>
      <c r="J724" s="68">
        <v>18.558690113724399</v>
      </c>
      <c r="K724" s="68">
        <v>23.679127904912299</v>
      </c>
      <c r="L724" s="68">
        <v>72.434778375267499</v>
      </c>
      <c r="M724" s="68"/>
      <c r="N724" s="74"/>
      <c r="O724" s="74"/>
      <c r="P724" s="74"/>
      <c r="Q724" s="74"/>
      <c r="R724" s="74"/>
      <c r="S724" s="74"/>
      <c r="T724" s="76"/>
      <c r="U724" s="68">
        <v>5</v>
      </c>
      <c r="V724" s="68"/>
      <c r="W724" s="52">
        <f t="shared" si="36"/>
        <v>23.883759305201238</v>
      </c>
      <c r="X724" s="52">
        <f t="shared" si="35"/>
        <v>1</v>
      </c>
      <c r="Y724" s="52">
        <f t="shared" si="37"/>
        <v>2</v>
      </c>
      <c r="Z724" s="51"/>
      <c r="AA724" s="51" t="s">
        <v>22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ht="26.4" x14ac:dyDescent="0.3">
      <c r="A725" s="68">
        <v>6164.8338759053604</v>
      </c>
      <c r="B725" s="69">
        <v>2019.6714281101499</v>
      </c>
      <c r="C725" s="70" t="s">
        <v>35</v>
      </c>
      <c r="D725" s="70" t="s">
        <v>36</v>
      </c>
      <c r="E725" s="70" t="s">
        <v>26</v>
      </c>
      <c r="F725" s="70" t="s">
        <v>25</v>
      </c>
      <c r="G725" s="71">
        <v>0.80836817501890301</v>
      </c>
      <c r="H725" s="68">
        <v>17395.261260159001</v>
      </c>
      <c r="I725" s="70" t="s">
        <v>125</v>
      </c>
      <c r="J725" s="68">
        <v>18.558340246581398</v>
      </c>
      <c r="K725" s="68">
        <v>23.669633130790199</v>
      </c>
      <c r="L725" s="68">
        <v>72.470511534927994</v>
      </c>
      <c r="M725" s="68"/>
      <c r="N725" s="74"/>
      <c r="O725" s="74"/>
      <c r="P725" s="74"/>
      <c r="Q725" s="74"/>
      <c r="R725" s="74"/>
      <c r="S725" s="74"/>
      <c r="T725" s="76"/>
      <c r="U725" s="68"/>
      <c r="V725" s="68">
        <v>18</v>
      </c>
      <c r="W725" s="52">
        <f t="shared" si="36"/>
        <v>28.261260159000813</v>
      </c>
      <c r="X725" s="52">
        <f t="shared" si="35"/>
        <v>1</v>
      </c>
      <c r="Y725" s="52">
        <f t="shared" si="37"/>
        <v>2</v>
      </c>
      <c r="Z725" s="51"/>
      <c r="AA725" s="51" t="s">
        <v>22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ht="26.4" x14ac:dyDescent="0.3">
      <c r="A726" s="68">
        <v>6166.6130692401302</v>
      </c>
      <c r="B726" s="69">
        <v>2019.6751013344101</v>
      </c>
      <c r="C726" s="70" t="s">
        <v>35</v>
      </c>
      <c r="D726" s="70" t="s">
        <v>36</v>
      </c>
      <c r="E726" s="70" t="s">
        <v>26</v>
      </c>
      <c r="F726" s="70" t="s">
        <v>25</v>
      </c>
      <c r="G726" s="71">
        <v>0.80811742824769695</v>
      </c>
      <c r="H726" s="68">
        <v>17399.6387610128</v>
      </c>
      <c r="I726" s="70" t="s">
        <v>126</v>
      </c>
      <c r="J726" s="68">
        <v>18.557990379438301</v>
      </c>
      <c r="K726" s="68">
        <v>23.660138356668099</v>
      </c>
      <c r="L726" s="68">
        <v>72.506244694588602</v>
      </c>
      <c r="M726" s="68"/>
      <c r="N726" s="74"/>
      <c r="O726" s="74"/>
      <c r="P726" s="74"/>
      <c r="Q726" s="74"/>
      <c r="R726" s="74"/>
      <c r="S726" s="74"/>
      <c r="T726" s="76"/>
      <c r="U726" s="68"/>
      <c r="V726" s="68"/>
      <c r="W726" s="52">
        <f t="shared" si="36"/>
        <v>32.638761012800387</v>
      </c>
      <c r="X726" s="52">
        <f t="shared" si="35"/>
        <v>2</v>
      </c>
      <c r="Y726" s="52">
        <f t="shared" si="37"/>
        <v>3</v>
      </c>
      <c r="Z726" s="51"/>
      <c r="AA726" s="51" t="s">
        <v>22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ht="26.4" x14ac:dyDescent="0.3">
      <c r="A727" s="68">
        <v>6168.3922625748901</v>
      </c>
      <c r="B727" s="69">
        <v>2019.6787745586601</v>
      </c>
      <c r="C727" s="70" t="s">
        <v>35</v>
      </c>
      <c r="D727" s="70" t="s">
        <v>36</v>
      </c>
      <c r="E727" s="70" t="s">
        <v>26</v>
      </c>
      <c r="F727" s="70" t="s">
        <v>25</v>
      </c>
      <c r="G727" s="71">
        <v>0.80786668147648999</v>
      </c>
      <c r="H727" s="68">
        <v>17404.0162618666</v>
      </c>
      <c r="I727" s="70" t="s">
        <v>127</v>
      </c>
      <c r="J727" s="68">
        <v>18.557640512295301</v>
      </c>
      <c r="K727" s="68">
        <v>23.650643582546099</v>
      </c>
      <c r="L727" s="68">
        <v>72.541977854249197</v>
      </c>
      <c r="M727" s="68"/>
      <c r="N727" s="74"/>
      <c r="O727" s="74"/>
      <c r="P727" s="74"/>
      <c r="Q727" s="74"/>
      <c r="R727" s="74"/>
      <c r="S727" s="74"/>
      <c r="T727" s="76"/>
      <c r="U727" s="68"/>
      <c r="V727" s="68"/>
      <c r="W727" s="52">
        <f t="shared" si="36"/>
        <v>25.016261866599962</v>
      </c>
      <c r="X727" s="52">
        <f t="shared" si="35"/>
        <v>1</v>
      </c>
      <c r="Y727" s="52">
        <f t="shared" si="37"/>
        <v>2</v>
      </c>
      <c r="Z727" s="51"/>
      <c r="AA727" s="51" t="s">
        <v>61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ht="26.4" x14ac:dyDescent="0.3">
      <c r="A728" s="68">
        <v>6170.1714559096599</v>
      </c>
      <c r="B728" s="69">
        <v>2019.68244778291</v>
      </c>
      <c r="C728" s="70" t="s">
        <v>35</v>
      </c>
      <c r="D728" s="70" t="s">
        <v>128</v>
      </c>
      <c r="E728" s="70" t="s">
        <v>26</v>
      </c>
      <c r="F728" s="70" t="s">
        <v>25</v>
      </c>
      <c r="G728" s="71">
        <v>0.80761593470528403</v>
      </c>
      <c r="H728" s="68">
        <v>17408.3937627204</v>
      </c>
      <c r="I728" s="70" t="s">
        <v>129</v>
      </c>
      <c r="J728" s="68">
        <v>18.5572906451522</v>
      </c>
      <c r="K728" s="68">
        <v>23.641148808423999</v>
      </c>
      <c r="L728" s="68">
        <v>72.577711013909806</v>
      </c>
      <c r="M728" s="68">
        <v>1</v>
      </c>
      <c r="N728" s="74">
        <v>1</v>
      </c>
      <c r="O728" s="74"/>
      <c r="P728" s="74"/>
      <c r="Q728" s="74"/>
      <c r="R728" s="74"/>
      <c r="S728" s="74"/>
      <c r="T728" s="76"/>
      <c r="U728" s="68"/>
      <c r="V728" s="68"/>
      <c r="W728" s="52">
        <f t="shared" si="36"/>
        <v>29.393762720399536</v>
      </c>
      <c r="X728" s="52">
        <f t="shared" si="35"/>
        <v>1</v>
      </c>
      <c r="Y728" s="52">
        <f t="shared" si="37"/>
        <v>2</v>
      </c>
      <c r="Z728" s="51"/>
      <c r="AA728" s="51" t="s">
        <v>22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ht="26.4" x14ac:dyDescent="0.3">
      <c r="A729" s="68">
        <v>6171.9506492444198</v>
      </c>
      <c r="B729" s="69">
        <v>2019.68612100717</v>
      </c>
      <c r="C729" s="70" t="s">
        <v>35</v>
      </c>
      <c r="D729" s="70" t="s">
        <v>128</v>
      </c>
      <c r="E729" s="70" t="s">
        <v>26</v>
      </c>
      <c r="F729" s="70" t="s">
        <v>25</v>
      </c>
      <c r="G729" s="71">
        <v>0.80736518793407797</v>
      </c>
      <c r="H729" s="68">
        <v>17412.771263574199</v>
      </c>
      <c r="I729" s="70" t="s">
        <v>130</v>
      </c>
      <c r="J729" s="68">
        <v>18.5569407780091</v>
      </c>
      <c r="K729" s="68">
        <v>23.631654034301899</v>
      </c>
      <c r="L729" s="68">
        <v>72.6134441735704</v>
      </c>
      <c r="M729" s="68"/>
      <c r="N729" s="74"/>
      <c r="O729" s="74"/>
      <c r="P729" s="74"/>
      <c r="Q729" s="74"/>
      <c r="R729" s="74"/>
      <c r="S729" s="74"/>
      <c r="T729" s="76"/>
      <c r="U729" s="68"/>
      <c r="V729" s="68"/>
      <c r="W729" s="52">
        <f t="shared" si="36"/>
        <v>21.771263574199111</v>
      </c>
      <c r="X729" s="52">
        <f t="shared" si="35"/>
        <v>1</v>
      </c>
      <c r="Y729" s="52">
        <f t="shared" si="37"/>
        <v>2</v>
      </c>
      <c r="Z729" s="51"/>
      <c r="AA729" s="51" t="s">
        <v>61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ht="26.4" x14ac:dyDescent="0.3">
      <c r="A730" s="68">
        <v>6173.7298425791796</v>
      </c>
      <c r="B730" s="69">
        <v>2019.6897942314199</v>
      </c>
      <c r="C730" s="70" t="s">
        <v>35</v>
      </c>
      <c r="D730" s="70" t="s">
        <v>133</v>
      </c>
      <c r="E730" s="70" t="s">
        <v>20</v>
      </c>
      <c r="F730" s="70" t="s">
        <v>81</v>
      </c>
      <c r="G730" s="71">
        <v>0.80711444116287201</v>
      </c>
      <c r="H730" s="68">
        <v>17417.148764427999</v>
      </c>
      <c r="I730" s="70" t="s">
        <v>131</v>
      </c>
      <c r="J730" s="68">
        <v>18.556590910866099</v>
      </c>
      <c r="K730" s="68">
        <v>23.622159260179899</v>
      </c>
      <c r="L730" s="68">
        <v>72.649177333230995</v>
      </c>
      <c r="M730" s="68"/>
      <c r="N730" s="74"/>
      <c r="O730" s="74"/>
      <c r="P730" s="74"/>
      <c r="Q730" s="74"/>
      <c r="R730" s="74"/>
      <c r="S730" s="74"/>
      <c r="T730" s="76"/>
      <c r="U730" s="68"/>
      <c r="V730" s="68"/>
      <c r="W730" s="52">
        <f t="shared" si="36"/>
        <v>26.148764427998685</v>
      </c>
      <c r="X730" s="52">
        <f t="shared" si="35"/>
        <v>1</v>
      </c>
      <c r="Y730" s="52">
        <f t="shared" si="37"/>
        <v>2</v>
      </c>
      <c r="Z730" s="51"/>
      <c r="AA730" s="51" t="s">
        <v>61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ht="26.4" x14ac:dyDescent="0.3">
      <c r="A731" s="68">
        <v>6175.5090359139404</v>
      </c>
      <c r="B731" s="69">
        <v>2019.6934674556701</v>
      </c>
      <c r="C731" s="70" t="s">
        <v>35</v>
      </c>
      <c r="D731" s="70" t="s">
        <v>128</v>
      </c>
      <c r="E731" s="70" t="s">
        <v>26</v>
      </c>
      <c r="F731" s="70" t="s">
        <v>25</v>
      </c>
      <c r="G731" s="71">
        <v>0.80686369439166505</v>
      </c>
      <c r="H731" s="68">
        <v>17421.5262652817</v>
      </c>
      <c r="I731" s="70" t="s">
        <v>131</v>
      </c>
      <c r="J731" s="68">
        <v>18.556241043722999</v>
      </c>
      <c r="K731" s="68">
        <v>23.612664486057799</v>
      </c>
      <c r="L731" s="68">
        <v>72.684910492891504</v>
      </c>
      <c r="M731" s="68"/>
      <c r="N731" s="72"/>
      <c r="O731" s="74"/>
      <c r="P731" s="72"/>
      <c r="Q731" s="72"/>
      <c r="R731" s="72"/>
      <c r="S731" s="72"/>
      <c r="T731" s="76"/>
      <c r="U731" s="68"/>
      <c r="V731" s="68"/>
      <c r="W731" s="52">
        <f t="shared" si="36"/>
        <v>30.526265281700034</v>
      </c>
      <c r="X731" s="52">
        <f t="shared" si="35"/>
        <v>2</v>
      </c>
      <c r="Y731" s="52">
        <f t="shared" si="37"/>
        <v>3</v>
      </c>
      <c r="Z731" s="51"/>
      <c r="AA731" s="51" t="s">
        <v>22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ht="26.4" x14ac:dyDescent="0.3">
      <c r="A732" s="68">
        <v>6177.2882292487002</v>
      </c>
      <c r="B732" s="69">
        <v>2019.69714067993</v>
      </c>
      <c r="C732" s="70" t="s">
        <v>35</v>
      </c>
      <c r="D732" s="70" t="s">
        <v>128</v>
      </c>
      <c r="E732" s="70" t="s">
        <v>26</v>
      </c>
      <c r="F732" s="70" t="s">
        <v>25</v>
      </c>
      <c r="G732" s="71">
        <v>0.80661294762045899</v>
      </c>
      <c r="H732" s="68">
        <v>17425.9037661355</v>
      </c>
      <c r="I732" s="70" t="s">
        <v>132</v>
      </c>
      <c r="J732" s="68">
        <v>18.555891176580001</v>
      </c>
      <c r="K732" s="68">
        <v>23.603169711935699</v>
      </c>
      <c r="L732" s="68">
        <v>72.720643652552099</v>
      </c>
      <c r="M732" s="68"/>
      <c r="N732" s="74"/>
      <c r="O732" s="72"/>
      <c r="P732" s="72"/>
      <c r="Q732" s="72"/>
      <c r="R732" s="72"/>
      <c r="S732" s="72"/>
      <c r="T732" s="76"/>
      <c r="U732" s="68">
        <v>23</v>
      </c>
      <c r="V732" s="68"/>
      <c r="W732" s="52">
        <f t="shared" si="36"/>
        <v>22.903766135499609</v>
      </c>
      <c r="X732" s="52">
        <f t="shared" si="35"/>
        <v>1</v>
      </c>
      <c r="Y732" s="52">
        <f t="shared" si="37"/>
        <v>2</v>
      </c>
      <c r="Z732" s="51"/>
      <c r="AA732" s="51" t="s">
        <v>22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ht="39.6" x14ac:dyDescent="0.3">
      <c r="A733" s="68">
        <v>6179.06742258346</v>
      </c>
      <c r="B733" s="69">
        <v>2019.70081390418</v>
      </c>
      <c r="C733" s="70" t="s">
        <v>35</v>
      </c>
      <c r="D733" s="70" t="s">
        <v>133</v>
      </c>
      <c r="E733" s="70" t="s">
        <v>20</v>
      </c>
      <c r="F733" s="70" t="s">
        <v>81</v>
      </c>
      <c r="G733" s="71">
        <v>0.80636220084925303</v>
      </c>
      <c r="H733" s="68">
        <v>17430.281266989299</v>
      </c>
      <c r="I733" s="70" t="s">
        <v>123</v>
      </c>
      <c r="J733" s="68">
        <v>18.555541309436901</v>
      </c>
      <c r="K733" s="68">
        <v>23.593674937813699</v>
      </c>
      <c r="L733" s="68">
        <v>72.756376812212693</v>
      </c>
      <c r="M733" s="68"/>
      <c r="N733" s="74"/>
      <c r="O733" s="74"/>
      <c r="P733" s="74"/>
      <c r="Q733" s="74"/>
      <c r="R733" s="74"/>
      <c r="S733" s="74"/>
      <c r="T733" s="76"/>
      <c r="U733" s="68">
        <v>15</v>
      </c>
      <c r="V733" s="68"/>
      <c r="W733" s="52">
        <f t="shared" si="36"/>
        <v>27.281266989299183</v>
      </c>
      <c r="X733" s="52">
        <f t="shared" si="35"/>
        <v>1</v>
      </c>
      <c r="Y733" s="52">
        <f t="shared" si="37"/>
        <v>2</v>
      </c>
      <c r="Z733" s="51"/>
      <c r="AA733" s="51" t="s">
        <v>22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ht="26.4" x14ac:dyDescent="0.3">
      <c r="A734" s="68">
        <v>6180.8466159182299</v>
      </c>
      <c r="B734" s="69">
        <v>2019.7044871284299</v>
      </c>
      <c r="C734" s="70" t="s">
        <v>35</v>
      </c>
      <c r="D734" s="70" t="s">
        <v>133</v>
      </c>
      <c r="E734" s="70" t="s">
        <v>20</v>
      </c>
      <c r="F734" s="70" t="s">
        <v>81</v>
      </c>
      <c r="G734" s="71">
        <v>0.80611145407804696</v>
      </c>
      <c r="H734" s="68">
        <v>17434.658767843099</v>
      </c>
      <c r="I734" s="70" t="s">
        <v>134</v>
      </c>
      <c r="J734" s="68">
        <v>18.5551914422939</v>
      </c>
      <c r="K734" s="68">
        <v>23.584180163691599</v>
      </c>
      <c r="L734" s="68">
        <v>72.792109971873302</v>
      </c>
      <c r="M734" s="68"/>
      <c r="N734" s="74"/>
      <c r="O734" s="74"/>
      <c r="P734" s="74"/>
      <c r="Q734" s="74"/>
      <c r="R734" s="74"/>
      <c r="S734" s="74"/>
      <c r="T734" s="76"/>
      <c r="U734" s="68"/>
      <c r="V734" s="68">
        <v>54</v>
      </c>
      <c r="W734" s="52">
        <f t="shared" si="36"/>
        <v>31.658767843098758</v>
      </c>
      <c r="X734" s="52">
        <f t="shared" si="35"/>
        <v>2</v>
      </c>
      <c r="Y734" s="52">
        <f t="shared" si="37"/>
        <v>3</v>
      </c>
      <c r="Z734" s="51"/>
      <c r="AA734" s="51" t="s">
        <v>22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ht="26.4" x14ac:dyDescent="0.3">
      <c r="A735" s="68">
        <v>6182.6258092529897</v>
      </c>
      <c r="B735" s="69">
        <v>2019.7081603526799</v>
      </c>
      <c r="C735" s="70" t="s">
        <v>35</v>
      </c>
      <c r="D735" s="70" t="s">
        <v>128</v>
      </c>
      <c r="E735" s="70" t="s">
        <v>26</v>
      </c>
      <c r="F735" s="70" t="s">
        <v>25</v>
      </c>
      <c r="G735" s="71">
        <v>0.80586070730684001</v>
      </c>
      <c r="H735" s="68">
        <v>17439.036268696898</v>
      </c>
      <c r="I735" s="70" t="s">
        <v>135</v>
      </c>
      <c r="J735" s="68">
        <v>18.5548415751508</v>
      </c>
      <c r="K735" s="68">
        <v>23.574685389569499</v>
      </c>
      <c r="L735" s="68">
        <v>72.827843131533896</v>
      </c>
      <c r="M735" s="68"/>
      <c r="N735" s="74"/>
      <c r="O735" s="74"/>
      <c r="P735" s="74"/>
      <c r="Q735" s="74"/>
      <c r="R735" s="74"/>
      <c r="S735" s="74"/>
      <c r="T735" s="76"/>
      <c r="U735" s="68"/>
      <c r="V735" s="68"/>
      <c r="W735" s="52">
        <f t="shared" si="36"/>
        <v>24.036268696898333</v>
      </c>
      <c r="X735" s="52">
        <f t="shared" si="35"/>
        <v>1</v>
      </c>
      <c r="Y735" s="52">
        <f t="shared" si="37"/>
        <v>2</v>
      </c>
      <c r="Z735" s="51"/>
      <c r="AA735" s="51" t="s">
        <v>22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ht="26.4" x14ac:dyDescent="0.3">
      <c r="A736" s="68">
        <v>6184.4050025877596</v>
      </c>
      <c r="B736" s="69">
        <v>2019.7118335769401</v>
      </c>
      <c r="C736" s="70" t="s">
        <v>35</v>
      </c>
      <c r="D736" s="70" t="s">
        <v>133</v>
      </c>
      <c r="E736" s="70" t="s">
        <v>20</v>
      </c>
      <c r="F736" s="70" t="s">
        <v>81</v>
      </c>
      <c r="G736" s="71">
        <v>0.80560996053563405</v>
      </c>
      <c r="H736" s="68">
        <v>17443.413769550702</v>
      </c>
      <c r="I736" s="70" t="s">
        <v>135</v>
      </c>
      <c r="J736" s="68">
        <v>18.554491708007799</v>
      </c>
      <c r="K736" s="68">
        <v>23.565190615447499</v>
      </c>
      <c r="L736" s="68">
        <v>72.863576291194406</v>
      </c>
      <c r="M736" s="68"/>
      <c r="N736" s="74"/>
      <c r="O736" s="74"/>
      <c r="P736" s="74"/>
      <c r="Q736" s="74"/>
      <c r="R736" s="74"/>
      <c r="S736" s="74"/>
      <c r="T736" s="76"/>
      <c r="U736" s="68"/>
      <c r="V736" s="68"/>
      <c r="W736" s="52">
        <f t="shared" si="36"/>
        <v>28.413769550701545</v>
      </c>
      <c r="X736" s="52">
        <f t="shared" si="35"/>
        <v>1</v>
      </c>
      <c r="Y736" s="52">
        <f t="shared" si="37"/>
        <v>2</v>
      </c>
      <c r="Z736" s="51"/>
      <c r="AA736" s="51" t="s">
        <v>22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3">
      <c r="A737" s="68">
        <v>6186.1841959225103</v>
      </c>
      <c r="B737" s="69">
        <v>2019.71550680119</v>
      </c>
      <c r="C737" s="70" t="s">
        <v>35</v>
      </c>
      <c r="D737" s="70" t="s">
        <v>73</v>
      </c>
      <c r="E737" s="70" t="s">
        <v>20</v>
      </c>
      <c r="F737" s="70" t="s">
        <v>21</v>
      </c>
      <c r="G737" s="71">
        <v>0.80535921376442798</v>
      </c>
      <c r="H737" s="68">
        <v>17447.791270404501</v>
      </c>
      <c r="I737" s="70" t="s">
        <v>66</v>
      </c>
      <c r="J737" s="68">
        <v>18.554141840864698</v>
      </c>
      <c r="K737" s="68">
        <v>23.555695841325399</v>
      </c>
      <c r="L737" s="68">
        <v>72.899309450855</v>
      </c>
      <c r="M737" s="68"/>
      <c r="N737" s="74"/>
      <c r="O737" s="74"/>
      <c r="P737" s="74"/>
      <c r="Q737" s="74"/>
      <c r="R737" s="74"/>
      <c r="S737" s="74"/>
      <c r="T737" s="76"/>
      <c r="U737" s="68">
        <v>8</v>
      </c>
      <c r="V737" s="68"/>
      <c r="W737" s="52">
        <f t="shared" si="36"/>
        <v>32.79127040450112</v>
      </c>
      <c r="X737" s="52">
        <f t="shared" si="35"/>
        <v>2</v>
      </c>
      <c r="Y737" s="52">
        <f t="shared" si="37"/>
        <v>3</v>
      </c>
      <c r="Z737" s="51"/>
      <c r="AA737" s="51" t="s">
        <v>22</v>
      </c>
    </row>
    <row r="738" spans="1:57" ht="26.4" x14ac:dyDescent="0.3">
      <c r="A738" s="68">
        <v>6187.9633892572701</v>
      </c>
      <c r="B738" s="69">
        <v>2019.71918002544</v>
      </c>
      <c r="C738" s="70" t="s">
        <v>35</v>
      </c>
      <c r="D738" s="70" t="s">
        <v>70</v>
      </c>
      <c r="E738" s="70" t="s">
        <v>28</v>
      </c>
      <c r="F738" s="70" t="s">
        <v>25</v>
      </c>
      <c r="G738" s="71">
        <v>0.80510846699322203</v>
      </c>
      <c r="H738" s="68">
        <v>17452.168771258301</v>
      </c>
      <c r="I738" s="70" t="s">
        <v>122</v>
      </c>
      <c r="J738" s="68">
        <v>18.553791973721701</v>
      </c>
      <c r="K738" s="68">
        <v>23.546201067203398</v>
      </c>
      <c r="L738" s="68">
        <v>72.935042610515595</v>
      </c>
      <c r="M738" s="68"/>
      <c r="N738" s="74"/>
      <c r="O738" s="74"/>
      <c r="P738" s="74"/>
      <c r="Q738" s="74"/>
      <c r="R738" s="74"/>
      <c r="S738" s="74"/>
      <c r="T738" s="76"/>
      <c r="U738" s="68">
        <v>5</v>
      </c>
      <c r="V738" s="68"/>
      <c r="W738" s="52">
        <f t="shared" si="36"/>
        <v>25.168771258300694</v>
      </c>
      <c r="X738" s="52">
        <f t="shared" si="35"/>
        <v>1</v>
      </c>
      <c r="Y738" s="52">
        <f t="shared" si="37"/>
        <v>2</v>
      </c>
      <c r="Z738" s="51"/>
      <c r="AA738" s="51" t="s">
        <v>22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ht="26.4" x14ac:dyDescent="0.3">
      <c r="A739" s="68">
        <v>6189.74258259204</v>
      </c>
      <c r="B739" s="69">
        <v>2019.7228532496999</v>
      </c>
      <c r="C739" s="70" t="s">
        <v>35</v>
      </c>
      <c r="D739" s="70" t="s">
        <v>148</v>
      </c>
      <c r="E739" s="70" t="s">
        <v>30</v>
      </c>
      <c r="F739" s="70" t="s">
        <v>81</v>
      </c>
      <c r="G739" s="71">
        <v>0.80485772022201496</v>
      </c>
      <c r="H739" s="68">
        <v>17456.546272111998</v>
      </c>
      <c r="I739" s="70" t="s">
        <v>122</v>
      </c>
      <c r="J739" s="68">
        <v>18.553442106578601</v>
      </c>
      <c r="K739" s="68">
        <v>23.536706293081298</v>
      </c>
      <c r="L739" s="68">
        <v>72.970775770176203</v>
      </c>
      <c r="M739" s="68"/>
      <c r="N739" s="74"/>
      <c r="O739" s="74"/>
      <c r="P739" s="74"/>
      <c r="Q739" s="74"/>
      <c r="R739" s="74"/>
      <c r="S739" s="74"/>
      <c r="T739" s="76"/>
      <c r="U739" s="68"/>
      <c r="V739" s="68">
        <v>18</v>
      </c>
      <c r="W739" s="52">
        <f t="shared" si="36"/>
        <v>29.546272111998405</v>
      </c>
      <c r="X739" s="52">
        <f t="shared" si="35"/>
        <v>1</v>
      </c>
      <c r="Y739" s="52">
        <f t="shared" si="37"/>
        <v>2</v>
      </c>
      <c r="Z739" s="51"/>
      <c r="AA739" s="51" t="s">
        <v>22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ht="26.4" x14ac:dyDescent="0.3">
      <c r="A740" s="68">
        <v>6191.5217759268098</v>
      </c>
      <c r="B740" s="69">
        <v>2019.7265264739499</v>
      </c>
      <c r="C740" s="70" t="s">
        <v>35</v>
      </c>
      <c r="D740" s="70" t="s">
        <v>133</v>
      </c>
      <c r="E740" s="70" t="s">
        <v>20</v>
      </c>
      <c r="F740" s="70" t="s">
        <v>81</v>
      </c>
      <c r="G740" s="71">
        <v>0.804606973450809</v>
      </c>
      <c r="H740" s="68">
        <v>17460.923772965802</v>
      </c>
      <c r="I740" s="70" t="s">
        <v>140</v>
      </c>
      <c r="J740" s="68">
        <v>18.5530922394356</v>
      </c>
      <c r="K740" s="68">
        <v>23.527211518959199</v>
      </c>
      <c r="L740" s="68">
        <v>73.006508929836798</v>
      </c>
      <c r="M740" s="68">
        <v>1</v>
      </c>
      <c r="N740" s="74"/>
      <c r="O740" s="74"/>
      <c r="P740" s="74">
        <v>1</v>
      </c>
      <c r="Q740" s="74"/>
      <c r="R740" s="74"/>
      <c r="S740" s="74"/>
      <c r="T740" s="76"/>
      <c r="U740" s="68"/>
      <c r="V740" s="68"/>
      <c r="W740" s="52">
        <f t="shared" si="36"/>
        <v>21.923772965801618</v>
      </c>
      <c r="X740" s="52">
        <f t="shared" si="35"/>
        <v>1</v>
      </c>
      <c r="Y740" s="52">
        <f t="shared" si="37"/>
        <v>2</v>
      </c>
      <c r="Z740" s="51"/>
      <c r="AA740" s="51" t="s">
        <v>22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ht="26.4" x14ac:dyDescent="0.3">
      <c r="A741" s="68">
        <v>6193.3009692615697</v>
      </c>
      <c r="B741" s="69">
        <v>2019.7301996982001</v>
      </c>
      <c r="C741" s="70" t="s">
        <v>35</v>
      </c>
      <c r="D741" s="70" t="s">
        <v>72</v>
      </c>
      <c r="E741" s="70" t="s">
        <v>26</v>
      </c>
      <c r="F741" s="70" t="s">
        <v>25</v>
      </c>
      <c r="G741" s="71">
        <v>0.80435622667960305</v>
      </c>
      <c r="H741" s="68">
        <v>17465.301273819601</v>
      </c>
      <c r="I741" s="70" t="s">
        <v>140</v>
      </c>
      <c r="J741" s="68">
        <v>18.552742372292499</v>
      </c>
      <c r="K741" s="68">
        <v>23.517716744837202</v>
      </c>
      <c r="L741" s="68">
        <v>73.042242089497293</v>
      </c>
      <c r="M741" s="68">
        <v>1</v>
      </c>
      <c r="N741" s="74">
        <v>1</v>
      </c>
      <c r="O741" s="74"/>
      <c r="P741" s="74"/>
      <c r="Q741" s="74"/>
      <c r="R741" s="74"/>
      <c r="S741" s="74"/>
      <c r="T741" s="76"/>
      <c r="U741" s="68"/>
      <c r="V741" s="68"/>
      <c r="W741" s="52">
        <f t="shared" si="36"/>
        <v>26.301273819601192</v>
      </c>
      <c r="X741" s="52">
        <f t="shared" si="35"/>
        <v>1</v>
      </c>
      <c r="Y741" s="52">
        <f t="shared" si="37"/>
        <v>2</v>
      </c>
      <c r="Z741" s="51"/>
      <c r="AA741" s="51" t="s">
        <v>22</v>
      </c>
    </row>
    <row r="742" spans="1:57" ht="26.4" x14ac:dyDescent="0.3">
      <c r="A742" s="68">
        <v>6195.0801625963204</v>
      </c>
      <c r="B742" s="69">
        <v>2019.73387292246</v>
      </c>
      <c r="C742" s="70" t="s">
        <v>35</v>
      </c>
      <c r="D742" s="70" t="s">
        <v>72</v>
      </c>
      <c r="E742" s="70" t="s">
        <v>26</v>
      </c>
      <c r="F742" s="70" t="s">
        <v>25</v>
      </c>
      <c r="G742" s="71">
        <v>0.80410547990839698</v>
      </c>
      <c r="H742" s="68">
        <v>17469.678774673401</v>
      </c>
      <c r="I742" s="70" t="s">
        <v>141</v>
      </c>
      <c r="J742" s="68">
        <v>18.552392505149498</v>
      </c>
      <c r="K742" s="68">
        <v>23.508221970715098</v>
      </c>
      <c r="L742" s="68">
        <v>73.077975249157902</v>
      </c>
      <c r="M742" s="68">
        <v>1</v>
      </c>
      <c r="N742" s="72"/>
      <c r="O742" s="72"/>
      <c r="P742" s="72"/>
      <c r="Q742" s="72"/>
      <c r="R742" s="72"/>
      <c r="S742" s="72"/>
      <c r="T742" s="76"/>
      <c r="U742" s="68"/>
      <c r="V742" s="68"/>
      <c r="W742" s="52">
        <f t="shared" si="36"/>
        <v>30.678774673400767</v>
      </c>
      <c r="X742" s="52">
        <f t="shared" si="35"/>
        <v>2</v>
      </c>
      <c r="Y742" s="52">
        <f t="shared" si="37"/>
        <v>3</v>
      </c>
      <c r="Z742" s="51"/>
      <c r="AA742" s="51" t="s">
        <v>22</v>
      </c>
    </row>
    <row r="743" spans="1:57" ht="39.6" x14ac:dyDescent="0.3">
      <c r="A743" s="68">
        <v>6196.8593559310802</v>
      </c>
      <c r="B743" s="69">
        <v>2019.73754614671</v>
      </c>
      <c r="C743" s="70" t="s">
        <v>35</v>
      </c>
      <c r="D743" s="70" t="s">
        <v>113</v>
      </c>
      <c r="E743" s="70" t="s">
        <v>20</v>
      </c>
      <c r="F743" s="70" t="s">
        <v>81</v>
      </c>
      <c r="G743" s="71">
        <v>0.80385473313719102</v>
      </c>
      <c r="H743" s="68">
        <v>17474.0562755272</v>
      </c>
      <c r="I743" s="70" t="s">
        <v>142</v>
      </c>
      <c r="J743" s="68">
        <v>18.552042638006402</v>
      </c>
      <c r="K743" s="68">
        <v>23.498727196592998</v>
      </c>
      <c r="L743" s="68">
        <v>73.113708408818496</v>
      </c>
      <c r="M743" s="68"/>
      <c r="N743" s="72"/>
      <c r="O743" s="72"/>
      <c r="P743" s="72"/>
      <c r="Q743" s="72"/>
      <c r="R743" s="72"/>
      <c r="S743" s="72"/>
      <c r="T743" s="76"/>
      <c r="U743" s="68"/>
      <c r="V743" s="68"/>
      <c r="W743" s="52">
        <f t="shared" si="36"/>
        <v>23.056275527200341</v>
      </c>
      <c r="X743" s="52">
        <f t="shared" si="35"/>
        <v>1</v>
      </c>
      <c r="Y743" s="52">
        <f t="shared" si="37"/>
        <v>2</v>
      </c>
      <c r="Z743" s="51"/>
      <c r="AA743" s="51" t="s">
        <v>61</v>
      </c>
    </row>
    <row r="744" spans="1:57" ht="52.8" x14ac:dyDescent="0.3">
      <c r="A744" s="68">
        <v>6198.6385492658601</v>
      </c>
      <c r="B744" s="69">
        <v>2019.7412193709599</v>
      </c>
      <c r="C744" s="70" t="s">
        <v>35</v>
      </c>
      <c r="D744" s="70" t="s">
        <v>113</v>
      </c>
      <c r="E744" s="70" t="s">
        <v>20</v>
      </c>
      <c r="F744" s="70" t="s">
        <v>81</v>
      </c>
      <c r="G744" s="71">
        <v>0.80360398636598396</v>
      </c>
      <c r="H744" s="68">
        <v>17478.433776381</v>
      </c>
      <c r="I744" s="70" t="s">
        <v>189</v>
      </c>
      <c r="J744" s="68">
        <v>18.551692770863401</v>
      </c>
      <c r="K744" s="68">
        <v>23.489232422471002</v>
      </c>
      <c r="L744" s="68">
        <v>73.149441568479105</v>
      </c>
      <c r="M744" s="68"/>
      <c r="N744" s="72">
        <v>1</v>
      </c>
      <c r="O744" s="72"/>
      <c r="P744" s="72"/>
      <c r="Q744" s="72"/>
      <c r="R744" s="72"/>
      <c r="S744" s="72"/>
      <c r="T744" s="76"/>
      <c r="U744" s="68"/>
      <c r="V744" s="68"/>
      <c r="W744" s="52">
        <f t="shared" si="36"/>
        <v>27.433776380999916</v>
      </c>
      <c r="X744" s="52">
        <f t="shared" si="35"/>
        <v>1</v>
      </c>
      <c r="Y744" s="52">
        <f t="shared" si="37"/>
        <v>2</v>
      </c>
      <c r="Z744" s="51"/>
      <c r="AA744" s="51" t="s">
        <v>22</v>
      </c>
    </row>
    <row r="745" spans="1:57" ht="26.4" x14ac:dyDescent="0.3">
      <c r="A745" s="68">
        <v>6200.4177426006199</v>
      </c>
      <c r="B745" s="69">
        <v>2019.7448925952201</v>
      </c>
      <c r="C745" s="70" t="s">
        <v>35</v>
      </c>
      <c r="D745" s="70" t="s">
        <v>188</v>
      </c>
      <c r="E745" s="70" t="s">
        <v>26</v>
      </c>
      <c r="F745" s="70" t="s">
        <v>25</v>
      </c>
      <c r="G745" s="71">
        <v>0.803353239594778</v>
      </c>
      <c r="H745" s="68">
        <v>17482.811277234799</v>
      </c>
      <c r="I745" s="70" t="s">
        <v>246</v>
      </c>
      <c r="J745" s="68">
        <v>18.5513429037203</v>
      </c>
      <c r="K745" s="68">
        <v>23.479737648348902</v>
      </c>
      <c r="L745" s="68">
        <v>73.1851747281397</v>
      </c>
      <c r="M745" s="68"/>
      <c r="N745" s="72"/>
      <c r="O745" s="72"/>
      <c r="P745" s="72"/>
      <c r="Q745" s="72"/>
      <c r="R745" s="72"/>
      <c r="S745" s="72"/>
      <c r="T745" s="76"/>
      <c r="U745" s="68">
        <v>15</v>
      </c>
      <c r="V745" s="68"/>
      <c r="W745" s="52">
        <f t="shared" si="36"/>
        <v>31.811277234799491</v>
      </c>
      <c r="X745" s="52">
        <f t="shared" si="35"/>
        <v>2</v>
      </c>
      <c r="Y745" s="52">
        <f t="shared" si="37"/>
        <v>3</v>
      </c>
      <c r="Z745" s="51"/>
      <c r="AA745" s="51" t="s">
        <v>22</v>
      </c>
    </row>
    <row r="746" spans="1:57" ht="39.6" x14ac:dyDescent="0.3">
      <c r="A746" s="68">
        <v>6202.1969359353798</v>
      </c>
      <c r="B746" s="69">
        <v>2019.7485658194701</v>
      </c>
      <c r="C746" s="70" t="s">
        <v>35</v>
      </c>
      <c r="D746" s="70" t="s">
        <v>188</v>
      </c>
      <c r="E746" s="70" t="s">
        <v>26</v>
      </c>
      <c r="F746" s="70" t="s">
        <v>25</v>
      </c>
      <c r="G746" s="71">
        <v>0.80310249282357205</v>
      </c>
      <c r="H746" s="68">
        <v>17487.188778088599</v>
      </c>
      <c r="I746" s="70" t="s">
        <v>142</v>
      </c>
      <c r="J746" s="68">
        <v>18.5509930365772</v>
      </c>
      <c r="K746" s="68">
        <v>23.470242874226798</v>
      </c>
      <c r="L746" s="68">
        <v>73.220907887800195</v>
      </c>
      <c r="M746" s="75"/>
      <c r="N746" s="75"/>
      <c r="O746" s="75"/>
      <c r="P746" s="75"/>
      <c r="Q746" s="75"/>
      <c r="R746" s="75"/>
      <c r="S746" s="72"/>
      <c r="T746" s="73"/>
      <c r="U746" s="68"/>
      <c r="V746" s="68"/>
      <c r="W746" s="52">
        <f t="shared" si="36"/>
        <v>24.188778088599065</v>
      </c>
      <c r="X746" s="52">
        <f t="shared" si="35"/>
        <v>1</v>
      </c>
      <c r="Y746" s="52">
        <f t="shared" si="37"/>
        <v>2</v>
      </c>
      <c r="Z746" s="51"/>
      <c r="AA746" s="51" t="s">
        <v>61</v>
      </c>
    </row>
    <row r="747" spans="1:57" ht="52.8" x14ac:dyDescent="0.3">
      <c r="A747" s="68">
        <v>6203.9761292701396</v>
      </c>
      <c r="B747" s="69">
        <v>2019.75223904372</v>
      </c>
      <c r="C747" s="70" t="s">
        <v>35</v>
      </c>
      <c r="D747" s="70" t="s">
        <v>273</v>
      </c>
      <c r="E747" s="70" t="s">
        <v>20</v>
      </c>
      <c r="F747" s="70" t="s">
        <v>274</v>
      </c>
      <c r="G747" s="71">
        <v>0.80285174605236598</v>
      </c>
      <c r="H747" s="68">
        <v>17491.5662789423</v>
      </c>
      <c r="I747" s="70" t="s">
        <v>189</v>
      </c>
      <c r="J747" s="68">
        <v>18.550643169434199</v>
      </c>
      <c r="K747" s="68">
        <v>23.460748100104801</v>
      </c>
      <c r="L747" s="68">
        <v>73.256641047460803</v>
      </c>
      <c r="M747" s="75"/>
      <c r="N747" s="75"/>
      <c r="O747" s="75"/>
      <c r="P747" s="75"/>
      <c r="Q747" s="75"/>
      <c r="R747" s="75"/>
      <c r="S747" s="72"/>
      <c r="T747" s="73"/>
      <c r="U747" s="68">
        <v>10</v>
      </c>
      <c r="V747" s="68"/>
      <c r="W747" s="52">
        <f t="shared" si="36"/>
        <v>28.566278942300414</v>
      </c>
      <c r="X747" s="52">
        <f t="shared" si="35"/>
        <v>1</v>
      </c>
      <c r="Y747" s="52">
        <f t="shared" si="37"/>
        <v>2</v>
      </c>
      <c r="Z747" s="51"/>
      <c r="AA747" s="51" t="s">
        <v>22</v>
      </c>
    </row>
    <row r="748" spans="1:57" ht="26.4" x14ac:dyDescent="0.3">
      <c r="A748" s="68">
        <v>6205.7553226048904</v>
      </c>
      <c r="B748" s="69">
        <v>2019.75591226797</v>
      </c>
      <c r="C748" s="70" t="s">
        <v>35</v>
      </c>
      <c r="D748" s="70" t="s">
        <v>114</v>
      </c>
      <c r="E748" s="70" t="s">
        <v>28</v>
      </c>
      <c r="F748" s="70" t="s">
        <v>56</v>
      </c>
      <c r="G748" s="71">
        <v>0.80260099928115902</v>
      </c>
      <c r="H748" s="68">
        <v>17495.9437797961</v>
      </c>
      <c r="I748" s="70" t="s">
        <v>144</v>
      </c>
      <c r="J748" s="68">
        <v>18.550293302291099</v>
      </c>
      <c r="K748" s="68">
        <v>23.451253325982702</v>
      </c>
      <c r="L748" s="68">
        <v>73.292374207121398</v>
      </c>
      <c r="M748" s="75"/>
      <c r="N748" s="75"/>
      <c r="O748" s="75"/>
      <c r="P748" s="75"/>
      <c r="Q748" s="75"/>
      <c r="R748" s="75"/>
      <c r="S748" s="72"/>
      <c r="T748" s="73"/>
      <c r="U748" s="68"/>
      <c r="V748" s="68">
        <v>36</v>
      </c>
      <c r="W748" s="52">
        <f t="shared" si="36"/>
        <v>32.943779796099989</v>
      </c>
      <c r="X748" s="52">
        <f t="shared" si="35"/>
        <v>2</v>
      </c>
      <c r="Y748" s="52">
        <f t="shared" si="37"/>
        <v>3</v>
      </c>
      <c r="Z748" s="51"/>
      <c r="AA748" s="51" t="s">
        <v>22</v>
      </c>
    </row>
    <row r="749" spans="1:57" ht="39.6" x14ac:dyDescent="0.3">
      <c r="A749" s="68">
        <v>6207.5345159396702</v>
      </c>
      <c r="B749" s="69">
        <v>2019.7595854922299</v>
      </c>
      <c r="C749" s="70" t="s">
        <v>35</v>
      </c>
      <c r="D749" s="70" t="s">
        <v>114</v>
      </c>
      <c r="E749" s="70" t="s">
        <v>28</v>
      </c>
      <c r="F749" s="70" t="s">
        <v>56</v>
      </c>
      <c r="G749" s="71">
        <v>0.80235025250995295</v>
      </c>
      <c r="H749" s="68">
        <v>17500.3212806499</v>
      </c>
      <c r="I749" s="70" t="s">
        <v>142</v>
      </c>
      <c r="J749" s="68">
        <v>18.549943435148101</v>
      </c>
      <c r="K749" s="68">
        <v>23.441758551860701</v>
      </c>
      <c r="L749" s="68">
        <v>73.328107366782007</v>
      </c>
      <c r="M749" s="68">
        <v>1</v>
      </c>
      <c r="N749" s="74"/>
      <c r="O749" s="72">
        <v>1</v>
      </c>
      <c r="P749" s="72"/>
      <c r="Q749" s="72"/>
      <c r="R749" s="72"/>
      <c r="S749" s="72"/>
      <c r="T749" s="76"/>
      <c r="U749" s="68"/>
      <c r="V749" s="68"/>
      <c r="W749" s="52">
        <f t="shared" si="36"/>
        <v>25.321280649899563</v>
      </c>
      <c r="X749" s="52">
        <f t="shared" si="35"/>
        <v>1</v>
      </c>
      <c r="Y749" s="52">
        <f t="shared" si="37"/>
        <v>2</v>
      </c>
      <c r="Z749" s="51"/>
      <c r="AA749" s="51" t="s">
        <v>22</v>
      </c>
    </row>
    <row r="750" spans="1:57" ht="26.4" x14ac:dyDescent="0.3">
      <c r="A750" s="68">
        <v>6209.31370927443</v>
      </c>
      <c r="B750" s="69">
        <v>2019.7632587164801</v>
      </c>
      <c r="C750" s="70" t="s">
        <v>35</v>
      </c>
      <c r="D750" s="70" t="s">
        <v>114</v>
      </c>
      <c r="E750" s="70" t="s">
        <v>28</v>
      </c>
      <c r="F750" s="70" t="s">
        <v>56</v>
      </c>
      <c r="G750" s="71">
        <v>0.802099505738747</v>
      </c>
      <c r="H750" s="68">
        <v>17504.698781503699</v>
      </c>
      <c r="I750" s="70" t="s">
        <v>143</v>
      </c>
      <c r="J750" s="68">
        <v>18.549593568005001</v>
      </c>
      <c r="K750" s="68">
        <v>23.432263777738601</v>
      </c>
      <c r="L750" s="68">
        <v>73.363840526442601</v>
      </c>
      <c r="M750" s="68">
        <v>1</v>
      </c>
      <c r="N750" s="72">
        <v>1</v>
      </c>
      <c r="O750" s="72"/>
      <c r="P750" s="72"/>
      <c r="Q750" s="72"/>
      <c r="R750" s="72"/>
      <c r="S750" s="72"/>
      <c r="T750" s="76"/>
      <c r="U750" s="68"/>
      <c r="V750" s="68"/>
      <c r="W750" s="52">
        <f t="shared" si="36"/>
        <v>29.698781503699138</v>
      </c>
      <c r="X750" s="52">
        <f t="shared" si="35"/>
        <v>1</v>
      </c>
      <c r="Y750" s="52">
        <f t="shared" si="37"/>
        <v>2</v>
      </c>
      <c r="Z750" s="51"/>
      <c r="AA750" s="51" t="s">
        <v>22</v>
      </c>
    </row>
    <row r="751" spans="1:57" ht="26.4" x14ac:dyDescent="0.3">
      <c r="A751" s="68">
        <v>6211.0929026091899</v>
      </c>
      <c r="B751" s="69">
        <v>2019.76693194073</v>
      </c>
      <c r="C751" s="70" t="s">
        <v>35</v>
      </c>
      <c r="D751" s="70" t="s">
        <v>114</v>
      </c>
      <c r="E751" s="70" t="s">
        <v>28</v>
      </c>
      <c r="F751" s="70" t="s">
        <v>56</v>
      </c>
      <c r="G751" s="71">
        <v>0.80184875896754104</v>
      </c>
      <c r="H751" s="68">
        <v>17509.076282357499</v>
      </c>
      <c r="I751" s="70" t="s">
        <v>58</v>
      </c>
      <c r="J751" s="68">
        <v>18.549243700862</v>
      </c>
      <c r="K751" s="68">
        <v>23.422769003616501</v>
      </c>
      <c r="L751" s="68">
        <v>73.399573686103096</v>
      </c>
      <c r="M751" s="68">
        <v>1</v>
      </c>
      <c r="N751" s="72">
        <v>1</v>
      </c>
      <c r="O751" s="72"/>
      <c r="P751" s="72"/>
      <c r="Q751" s="72"/>
      <c r="R751" s="74"/>
      <c r="S751" s="74"/>
      <c r="T751" s="76"/>
      <c r="U751" s="68"/>
      <c r="V751" s="68"/>
      <c r="W751" s="52">
        <f t="shared" si="36"/>
        <v>22.076282357498712</v>
      </c>
      <c r="X751" s="52">
        <f t="shared" si="35"/>
        <v>1</v>
      </c>
      <c r="Y751" s="52">
        <f t="shared" si="37"/>
        <v>2</v>
      </c>
      <c r="Z751" s="51"/>
      <c r="AA751" s="51" t="s">
        <v>22</v>
      </c>
    </row>
    <row r="752" spans="1:57" ht="26.4" x14ac:dyDescent="0.3">
      <c r="A752" s="68">
        <v>6212.8720959439497</v>
      </c>
      <c r="B752" s="69">
        <v>2019.77060516499</v>
      </c>
      <c r="C752" s="70" t="s">
        <v>35</v>
      </c>
      <c r="D752" s="70" t="s">
        <v>72</v>
      </c>
      <c r="E752" s="70" t="s">
        <v>26</v>
      </c>
      <c r="F752" s="70" t="s">
        <v>25</v>
      </c>
      <c r="G752" s="71">
        <v>0.80159801219633398</v>
      </c>
      <c r="H752" s="68">
        <v>17513.453783211298</v>
      </c>
      <c r="I752" s="70" t="s">
        <v>134</v>
      </c>
      <c r="J752" s="68">
        <v>18.5488938337189</v>
      </c>
      <c r="K752" s="68">
        <v>23.413274229494501</v>
      </c>
      <c r="L752" s="68">
        <v>73.435306845763705</v>
      </c>
      <c r="M752" s="68">
        <v>1</v>
      </c>
      <c r="N752" s="72">
        <v>1</v>
      </c>
      <c r="O752" s="72"/>
      <c r="P752" s="72"/>
      <c r="Q752" s="72"/>
      <c r="R752" s="72"/>
      <c r="S752" s="72"/>
      <c r="T752" s="76"/>
      <c r="U752" s="68"/>
      <c r="V752" s="68"/>
      <c r="W752" s="52">
        <f t="shared" si="36"/>
        <v>26.453783211298287</v>
      </c>
      <c r="X752" s="52">
        <f t="shared" si="35"/>
        <v>1</v>
      </c>
      <c r="Y752" s="52">
        <f t="shared" si="37"/>
        <v>2</v>
      </c>
      <c r="Z752" s="51"/>
      <c r="AA752" s="51" t="s">
        <v>22</v>
      </c>
    </row>
    <row r="753" spans="1:28" ht="26.4" x14ac:dyDescent="0.3">
      <c r="A753" s="68">
        <v>6214.6512892787196</v>
      </c>
      <c r="B753" s="69">
        <v>2019.77427838924</v>
      </c>
      <c r="C753" s="70" t="s">
        <v>35</v>
      </c>
      <c r="D753" s="70" t="s">
        <v>128</v>
      </c>
      <c r="E753" s="70" t="s">
        <v>26</v>
      </c>
      <c r="F753" s="70" t="s">
        <v>25</v>
      </c>
      <c r="G753" s="71">
        <v>0.80134726542512802</v>
      </c>
      <c r="H753" s="68">
        <v>17517.831284065101</v>
      </c>
      <c r="I753" s="70" t="s">
        <v>134</v>
      </c>
      <c r="J753" s="68">
        <v>18.548543966575899</v>
      </c>
      <c r="K753" s="68">
        <v>23.403779455372401</v>
      </c>
      <c r="L753" s="68">
        <v>73.4710400054243</v>
      </c>
      <c r="M753" s="68">
        <v>1</v>
      </c>
      <c r="N753" s="72"/>
      <c r="O753" s="72"/>
      <c r="P753" s="72"/>
      <c r="Q753" s="72"/>
      <c r="R753" s="72"/>
      <c r="S753" s="72"/>
      <c r="T753" s="76"/>
      <c r="U753" s="68"/>
      <c r="V753" s="68"/>
      <c r="W753" s="52">
        <f t="shared" si="36"/>
        <v>30.831284065101499</v>
      </c>
      <c r="X753" s="52">
        <f t="shared" si="35"/>
        <v>2</v>
      </c>
      <c r="Y753" s="52">
        <f t="shared" si="37"/>
        <v>3</v>
      </c>
      <c r="Z753" s="51"/>
      <c r="AA753" s="51" t="s">
        <v>22</v>
      </c>
    </row>
    <row r="754" spans="1:28" ht="26.4" x14ac:dyDescent="0.3">
      <c r="A754" s="68">
        <v>6216.4304826134703</v>
      </c>
      <c r="B754" s="69">
        <v>2019.7779516134899</v>
      </c>
      <c r="C754" s="70" t="s">
        <v>35</v>
      </c>
      <c r="D754" s="70" t="s">
        <v>133</v>
      </c>
      <c r="E754" s="70" t="s">
        <v>20</v>
      </c>
      <c r="F754" s="70" t="s">
        <v>81</v>
      </c>
      <c r="G754" s="71">
        <v>0.80109651865392195</v>
      </c>
      <c r="H754" s="68">
        <v>17522.208784918901</v>
      </c>
      <c r="I754" s="70" t="s">
        <v>134</v>
      </c>
      <c r="J754" s="68">
        <v>18.548194099432799</v>
      </c>
      <c r="K754" s="68">
        <v>23.394284681250301</v>
      </c>
      <c r="L754" s="68">
        <v>73.506773165084894</v>
      </c>
      <c r="M754" s="68">
        <v>1</v>
      </c>
      <c r="N754" s="72"/>
      <c r="O754" s="72"/>
      <c r="P754" s="72"/>
      <c r="Q754" s="72"/>
      <c r="R754" s="72"/>
      <c r="S754" s="72"/>
      <c r="T754" s="76"/>
      <c r="U754" s="68"/>
      <c r="V754" s="68"/>
      <c r="W754" s="52">
        <f t="shared" si="36"/>
        <v>23.208784918901074</v>
      </c>
      <c r="X754" s="52">
        <f t="shared" si="35"/>
        <v>1</v>
      </c>
      <c r="Y754" s="52">
        <f t="shared" si="37"/>
        <v>2</v>
      </c>
      <c r="Z754" s="51"/>
      <c r="AA754" s="51" t="s">
        <v>22</v>
      </c>
    </row>
    <row r="755" spans="1:28" ht="52.8" x14ac:dyDescent="0.3">
      <c r="A755" s="68">
        <v>6218.2096759482401</v>
      </c>
      <c r="B755" s="69">
        <v>2019.7816248377501</v>
      </c>
      <c r="C755" s="70" t="s">
        <v>35</v>
      </c>
      <c r="D755" s="70" t="s">
        <v>133</v>
      </c>
      <c r="E755" s="70" t="s">
        <v>20</v>
      </c>
      <c r="F755" s="70" t="s">
        <v>81</v>
      </c>
      <c r="G755" s="71">
        <v>0.800845771882716</v>
      </c>
      <c r="H755" s="68">
        <v>17526.586285772701</v>
      </c>
      <c r="I755" s="70" t="s">
        <v>189</v>
      </c>
      <c r="J755" s="68">
        <v>18.547844232289801</v>
      </c>
      <c r="K755" s="68">
        <v>23.384789907128301</v>
      </c>
      <c r="L755" s="68">
        <v>73.542506324745503</v>
      </c>
      <c r="M755" s="68">
        <v>1</v>
      </c>
      <c r="N755" s="72"/>
      <c r="O755" s="72"/>
      <c r="P755" s="72"/>
      <c r="Q755" s="72"/>
      <c r="R755" s="72"/>
      <c r="S755" s="72"/>
      <c r="T755" s="76"/>
      <c r="U755" s="68"/>
      <c r="V755" s="68"/>
      <c r="W755" s="52">
        <f t="shared" si="36"/>
        <v>27.586285772700649</v>
      </c>
      <c r="X755" s="52">
        <f t="shared" si="35"/>
        <v>1</v>
      </c>
      <c r="Y755" s="52">
        <f t="shared" si="37"/>
        <v>2</v>
      </c>
      <c r="Z755" s="51"/>
      <c r="AA755" s="51" t="s">
        <v>22</v>
      </c>
    </row>
    <row r="756" spans="1:28" ht="52.8" x14ac:dyDescent="0.3">
      <c r="A756" s="68">
        <v>6219.988869283</v>
      </c>
      <c r="B756" s="69">
        <v>2019.785298062</v>
      </c>
      <c r="C756" s="70" t="s">
        <v>35</v>
      </c>
      <c r="D756" s="70" t="s">
        <v>133</v>
      </c>
      <c r="E756" s="70" t="s">
        <v>20</v>
      </c>
      <c r="F756" s="70" t="s">
        <v>81</v>
      </c>
      <c r="G756" s="71">
        <v>0.80059502511151004</v>
      </c>
      <c r="H756" s="68">
        <v>17530.963786626398</v>
      </c>
      <c r="I756" s="70" t="s">
        <v>189</v>
      </c>
      <c r="J756" s="68">
        <v>18.547494365146701</v>
      </c>
      <c r="K756" s="68">
        <v>23.375295133006201</v>
      </c>
      <c r="L756" s="68">
        <v>73.578239484405998</v>
      </c>
      <c r="M756" s="68">
        <v>1</v>
      </c>
      <c r="N756" s="72"/>
      <c r="O756" s="72"/>
      <c r="P756" s="74"/>
      <c r="Q756" s="72"/>
      <c r="R756" s="72"/>
      <c r="S756" s="72"/>
      <c r="T756" s="76"/>
      <c r="U756" s="68"/>
      <c r="V756" s="68"/>
      <c r="W756" s="52">
        <f t="shared" si="36"/>
        <v>31.96378662639836</v>
      </c>
      <c r="X756" s="52">
        <f t="shared" si="35"/>
        <v>2</v>
      </c>
      <c r="Y756" s="52">
        <f t="shared" si="37"/>
        <v>3</v>
      </c>
      <c r="Z756" s="51"/>
      <c r="AA756" s="51" t="s">
        <v>22</v>
      </c>
    </row>
    <row r="757" spans="1:28" ht="39.6" x14ac:dyDescent="0.3">
      <c r="A757" s="68">
        <v>6221.7680626177598</v>
      </c>
      <c r="B757" s="69">
        <v>2019.78897128625</v>
      </c>
      <c r="C757" s="70" t="s">
        <v>35</v>
      </c>
      <c r="D757" s="70" t="s">
        <v>167</v>
      </c>
      <c r="E757" s="70" t="s">
        <v>20</v>
      </c>
      <c r="F757" s="70" t="s">
        <v>81</v>
      </c>
      <c r="G757" s="71">
        <v>0.80034427834030297</v>
      </c>
      <c r="H757" s="68">
        <v>17535.341287480202</v>
      </c>
      <c r="I757" s="70" t="s">
        <v>142</v>
      </c>
      <c r="J757" s="68">
        <v>18.5471444980037</v>
      </c>
      <c r="K757" s="68">
        <v>23.365800358884201</v>
      </c>
      <c r="L757" s="68">
        <v>73.613972644066607</v>
      </c>
      <c r="M757" s="68">
        <v>1</v>
      </c>
      <c r="N757" s="72"/>
      <c r="O757" s="72"/>
      <c r="P757" s="72"/>
      <c r="Q757" s="72"/>
      <c r="R757" s="72"/>
      <c r="S757" s="72"/>
      <c r="T757" s="76"/>
      <c r="U757" s="68"/>
      <c r="V757" s="68"/>
      <c r="W757" s="52">
        <f t="shared" si="36"/>
        <v>24.341287480201572</v>
      </c>
      <c r="X757" s="52">
        <f t="shared" si="35"/>
        <v>1</v>
      </c>
      <c r="Y757" s="52">
        <f t="shared" si="37"/>
        <v>2</v>
      </c>
      <c r="Z757" s="51"/>
      <c r="AA757" s="51" t="s">
        <v>61</v>
      </c>
    </row>
    <row r="758" spans="1:28" ht="26.4" x14ac:dyDescent="0.3">
      <c r="A758" s="68">
        <v>6223.5472559525297</v>
      </c>
      <c r="B758" s="69">
        <v>2019.7926445105099</v>
      </c>
      <c r="C758" s="70" t="s">
        <v>35</v>
      </c>
      <c r="D758" s="70" t="s">
        <v>167</v>
      </c>
      <c r="E758" s="70" t="s">
        <v>20</v>
      </c>
      <c r="F758" s="70" t="s">
        <v>81</v>
      </c>
      <c r="G758" s="71">
        <v>0.80009353156909702</v>
      </c>
      <c r="H758" s="68">
        <v>17539.718788334001</v>
      </c>
      <c r="I758" s="70" t="s">
        <v>143</v>
      </c>
      <c r="J758" s="68">
        <v>18.5467946308606</v>
      </c>
      <c r="K758" s="68">
        <v>23.356305584762101</v>
      </c>
      <c r="L758" s="68">
        <v>73.649705803727201</v>
      </c>
      <c r="M758" s="68">
        <v>1</v>
      </c>
      <c r="N758" s="72"/>
      <c r="O758" s="72"/>
      <c r="P758" s="72"/>
      <c r="Q758" s="72"/>
      <c r="R758" s="72"/>
      <c r="S758" s="72"/>
      <c r="T758" s="76"/>
      <c r="U758" s="68"/>
      <c r="V758" s="68"/>
      <c r="W758" s="52">
        <f t="shared" si="36"/>
        <v>28.718788334001147</v>
      </c>
      <c r="X758" s="52">
        <f t="shared" si="35"/>
        <v>1</v>
      </c>
      <c r="Y758" s="52">
        <f t="shared" si="37"/>
        <v>2</v>
      </c>
      <c r="Z758" s="51"/>
      <c r="AA758" s="51" t="s">
        <v>22</v>
      </c>
    </row>
    <row r="759" spans="1:28" ht="26.4" x14ac:dyDescent="0.3">
      <c r="A759" s="68">
        <v>6225.3264492872804</v>
      </c>
      <c r="B759" s="69">
        <v>2019.7963177347599</v>
      </c>
      <c r="C759" s="70" t="s">
        <v>35</v>
      </c>
      <c r="D759" s="70" t="s">
        <v>73</v>
      </c>
      <c r="E759" s="70" t="s">
        <v>20</v>
      </c>
      <c r="F759" s="70" t="s">
        <v>21</v>
      </c>
      <c r="G759" s="71">
        <v>0.79984278479789095</v>
      </c>
      <c r="H759" s="68">
        <v>17544.096289187801</v>
      </c>
      <c r="I759" s="70" t="s">
        <v>144</v>
      </c>
      <c r="J759" s="68">
        <v>18.546444763717599</v>
      </c>
      <c r="K759" s="68">
        <v>23.346810810640001</v>
      </c>
      <c r="L759" s="68">
        <v>73.685438963387796</v>
      </c>
      <c r="M759" s="68">
        <v>1</v>
      </c>
      <c r="N759" s="72"/>
      <c r="O759" s="72"/>
      <c r="P759" s="72"/>
      <c r="Q759" s="72"/>
      <c r="R759" s="72"/>
      <c r="S759" s="72"/>
      <c r="T759" s="76"/>
      <c r="U759" s="68"/>
      <c r="V759" s="68"/>
      <c r="W759" s="52">
        <f t="shared" si="36"/>
        <v>21.096289187800721</v>
      </c>
      <c r="X759" s="52">
        <f t="shared" si="35"/>
        <v>1</v>
      </c>
      <c r="Y759" s="52">
        <f t="shared" si="37"/>
        <v>2</v>
      </c>
      <c r="Z759" s="51"/>
      <c r="AA759" s="51" t="s">
        <v>22</v>
      </c>
    </row>
    <row r="760" spans="1:28" s="6" customFormat="1" ht="26.4" x14ac:dyDescent="0.3">
      <c r="A760" s="68">
        <v>6227.1056426220402</v>
      </c>
      <c r="B760" s="69">
        <v>2019.7999909590101</v>
      </c>
      <c r="C760" s="70" t="s">
        <v>35</v>
      </c>
      <c r="D760" s="70" t="s">
        <v>73</v>
      </c>
      <c r="E760" s="70" t="s">
        <v>20</v>
      </c>
      <c r="F760" s="70" t="s">
        <v>21</v>
      </c>
      <c r="G760" s="71">
        <v>0.79959203802668499</v>
      </c>
      <c r="H760" s="68">
        <v>17548.4737900416</v>
      </c>
      <c r="I760" s="70" t="s">
        <v>146</v>
      </c>
      <c r="J760" s="68">
        <v>18.546094896574498</v>
      </c>
      <c r="K760" s="68">
        <v>23.337316036518001</v>
      </c>
      <c r="L760" s="68">
        <v>73.721172123048405</v>
      </c>
      <c r="M760" s="68">
        <v>1</v>
      </c>
      <c r="N760" s="72"/>
      <c r="O760" s="72"/>
      <c r="P760" s="72"/>
      <c r="Q760" s="72"/>
      <c r="R760" s="74"/>
      <c r="S760" s="74"/>
      <c r="T760" s="76"/>
      <c r="U760" s="68"/>
      <c r="V760" s="68"/>
      <c r="W760" s="52">
        <f t="shared" si="36"/>
        <v>25.473790041600296</v>
      </c>
      <c r="X760" s="52">
        <f t="shared" si="35"/>
        <v>1</v>
      </c>
      <c r="Y760" s="52">
        <f t="shared" si="37"/>
        <v>2</v>
      </c>
      <c r="Z760" s="51"/>
      <c r="AA760" s="51" t="s">
        <v>22</v>
      </c>
      <c r="AB760"/>
    </row>
    <row r="761" spans="1:28" ht="26.4" x14ac:dyDescent="0.3">
      <c r="A761" s="68">
        <v>6228.8848359568101</v>
      </c>
      <c r="B761" s="69">
        <v>2019.80366418327</v>
      </c>
      <c r="C761" s="70" t="s">
        <v>35</v>
      </c>
      <c r="D761" s="70" t="s">
        <v>115</v>
      </c>
      <c r="E761" s="70" t="s">
        <v>33</v>
      </c>
      <c r="F761" s="70" t="s">
        <v>25</v>
      </c>
      <c r="G761" s="71">
        <v>0.79934129125547804</v>
      </c>
      <c r="H761" s="68">
        <v>17552.8512908954</v>
      </c>
      <c r="I761" s="70" t="s">
        <v>144</v>
      </c>
      <c r="J761" s="68">
        <v>18.545745029431401</v>
      </c>
      <c r="K761" s="68">
        <v>23.327821262395901</v>
      </c>
      <c r="L761" s="68">
        <v>73.7569052827089</v>
      </c>
      <c r="M761" s="68"/>
      <c r="N761" s="72"/>
      <c r="O761" s="72"/>
      <c r="P761" s="72"/>
      <c r="Q761" s="72"/>
      <c r="R761" s="72"/>
      <c r="S761" s="72"/>
      <c r="T761" s="76"/>
      <c r="U761" s="68"/>
      <c r="V761" s="68"/>
      <c r="W761" s="52">
        <f t="shared" si="36"/>
        <v>29.85129089539987</v>
      </c>
      <c r="X761" s="52">
        <f t="shared" si="35"/>
        <v>1</v>
      </c>
      <c r="Y761" s="52">
        <f t="shared" si="37"/>
        <v>2</v>
      </c>
      <c r="Z761" s="51"/>
      <c r="AA761" s="51" t="s">
        <v>61</v>
      </c>
    </row>
    <row r="762" spans="1:28" ht="26.4" x14ac:dyDescent="0.3">
      <c r="A762" s="68">
        <v>6230.6640292915799</v>
      </c>
      <c r="B762" s="69">
        <v>2019.80733740752</v>
      </c>
      <c r="C762" s="70" t="s">
        <v>35</v>
      </c>
      <c r="D762" s="70" t="s">
        <v>114</v>
      </c>
      <c r="E762" s="70" t="s">
        <v>28</v>
      </c>
      <c r="F762" s="70" t="s">
        <v>56</v>
      </c>
      <c r="G762" s="71">
        <v>0.79909054448427197</v>
      </c>
      <c r="H762" s="68">
        <v>17557.228791749199</v>
      </c>
      <c r="I762" s="70" t="s">
        <v>315</v>
      </c>
      <c r="J762" s="68">
        <v>18.545395162288401</v>
      </c>
      <c r="K762" s="68">
        <v>23.318326488273801</v>
      </c>
      <c r="L762" s="68">
        <v>73.792638442369494</v>
      </c>
      <c r="M762" s="68"/>
      <c r="N762" s="72"/>
      <c r="O762" s="72"/>
      <c r="P762" s="72"/>
      <c r="Q762" s="72"/>
      <c r="R762" s="72"/>
      <c r="S762" s="72"/>
      <c r="T762" s="76"/>
      <c r="U762" s="68"/>
      <c r="V762" s="68"/>
      <c r="W762" s="52">
        <f t="shared" si="36"/>
        <v>22.228791749199445</v>
      </c>
      <c r="X762" s="52">
        <f t="shared" si="35"/>
        <v>1</v>
      </c>
      <c r="Y762" s="52">
        <f t="shared" si="37"/>
        <v>2</v>
      </c>
      <c r="Z762" s="51"/>
      <c r="AA762" s="51" t="s">
        <v>61</v>
      </c>
    </row>
    <row r="763" spans="1:28" ht="26.4" x14ac:dyDescent="0.3">
      <c r="A763" s="68">
        <v>6232.4432226263398</v>
      </c>
      <c r="B763" s="69">
        <v>2019.8110106317699</v>
      </c>
      <c r="C763" s="70" t="s">
        <v>35</v>
      </c>
      <c r="D763" s="70" t="s">
        <v>36</v>
      </c>
      <c r="E763" s="70" t="s">
        <v>26</v>
      </c>
      <c r="F763" s="70" t="s">
        <v>25</v>
      </c>
      <c r="G763" s="71">
        <v>0.79883979771306601</v>
      </c>
      <c r="H763" s="68">
        <v>17561.606292602999</v>
      </c>
      <c r="I763" s="70" t="s">
        <v>315</v>
      </c>
      <c r="J763" s="68">
        <v>18.5450452951453</v>
      </c>
      <c r="K763" s="68">
        <v>23.3088317141518</v>
      </c>
      <c r="L763" s="68">
        <v>73.828371602030103</v>
      </c>
      <c r="M763" s="68"/>
      <c r="N763" s="72"/>
      <c r="O763" s="72"/>
      <c r="P763" s="72"/>
      <c r="Q763" s="72"/>
      <c r="R763" s="72"/>
      <c r="S763" s="72"/>
      <c r="T763" s="76"/>
      <c r="U763" s="68"/>
      <c r="V763" s="68"/>
      <c r="W763" s="52">
        <f t="shared" si="36"/>
        <v>26.606292602999019</v>
      </c>
      <c r="X763" s="52">
        <f t="shared" si="35"/>
        <v>1</v>
      </c>
      <c r="Y763" s="52">
        <f t="shared" si="37"/>
        <v>2</v>
      </c>
      <c r="Z763" s="51"/>
      <c r="AA763" s="51" t="s">
        <v>22</v>
      </c>
    </row>
    <row r="764" spans="1:28" ht="26.4" x14ac:dyDescent="0.3">
      <c r="A764" s="68">
        <v>6234.2224159610996</v>
      </c>
      <c r="B764" s="69">
        <v>2019.8146838560201</v>
      </c>
      <c r="C764" s="70" t="s">
        <v>35</v>
      </c>
      <c r="D764" s="70" t="s">
        <v>115</v>
      </c>
      <c r="E764" s="70" t="s">
        <v>33</v>
      </c>
      <c r="F764" s="70" t="s">
        <v>25</v>
      </c>
      <c r="G764" s="71">
        <v>0.79858905094185995</v>
      </c>
      <c r="H764" s="68">
        <v>17565.9837934567</v>
      </c>
      <c r="I764" s="70" t="s">
        <v>315</v>
      </c>
      <c r="J764" s="68">
        <v>18.544695428002299</v>
      </c>
      <c r="K764" s="68">
        <v>23.299336940029701</v>
      </c>
      <c r="L764" s="68">
        <v>73.864104761690697</v>
      </c>
      <c r="M764" s="68">
        <v>1</v>
      </c>
      <c r="N764" s="72">
        <v>1</v>
      </c>
      <c r="O764" s="72"/>
      <c r="P764" s="72"/>
      <c r="Q764" s="72"/>
      <c r="R764" s="72"/>
      <c r="S764" s="72"/>
      <c r="T764" s="76"/>
      <c r="U764" s="68"/>
      <c r="V764" s="68"/>
      <c r="W764" s="52">
        <f t="shared" si="36"/>
        <v>30.983793456700369</v>
      </c>
      <c r="X764" s="52">
        <f t="shared" si="35"/>
        <v>2</v>
      </c>
      <c r="Y764" s="52">
        <f t="shared" si="37"/>
        <v>3</v>
      </c>
      <c r="Z764" s="51"/>
      <c r="AA764" s="51" t="s">
        <v>22</v>
      </c>
    </row>
    <row r="765" spans="1:28" ht="26.4" x14ac:dyDescent="0.3">
      <c r="A765" s="68">
        <v>6236.0016092958504</v>
      </c>
      <c r="B765" s="69">
        <v>2019.8183570802801</v>
      </c>
      <c r="C765" s="70" t="s">
        <v>35</v>
      </c>
      <c r="D765" s="70" t="s">
        <v>114</v>
      </c>
      <c r="E765" s="70" t="s">
        <v>28</v>
      </c>
      <c r="F765" s="70" t="s">
        <v>56</v>
      </c>
      <c r="G765" s="71">
        <v>0.79833830417065299</v>
      </c>
      <c r="H765" s="68">
        <v>17570.3612943105</v>
      </c>
      <c r="I765" s="70" t="s">
        <v>315</v>
      </c>
      <c r="J765" s="68">
        <v>18.544345560859199</v>
      </c>
      <c r="K765" s="68">
        <v>23.289842165907601</v>
      </c>
      <c r="L765" s="68">
        <v>73.899837921351306</v>
      </c>
      <c r="M765" s="68">
        <v>1</v>
      </c>
      <c r="N765" s="72">
        <v>1</v>
      </c>
      <c r="O765" s="72"/>
      <c r="P765" s="72"/>
      <c r="Q765" s="72"/>
      <c r="R765" s="72"/>
      <c r="S765" s="72"/>
      <c r="T765" s="76"/>
      <c r="U765" s="68"/>
      <c r="V765" s="68"/>
      <c r="W765" s="52">
        <f t="shared" si="36"/>
        <v>23.361294310499943</v>
      </c>
      <c r="X765" s="52">
        <f t="shared" si="35"/>
        <v>1</v>
      </c>
      <c r="Y765" s="52">
        <f t="shared" si="37"/>
        <v>2</v>
      </c>
      <c r="Z765" s="51"/>
      <c r="AA765" s="51" t="s">
        <v>22</v>
      </c>
    </row>
    <row r="766" spans="1:28" ht="26.4" x14ac:dyDescent="0.3">
      <c r="A766" s="68">
        <v>6237.7808026306202</v>
      </c>
      <c r="B766" s="69">
        <v>2019.82203030453</v>
      </c>
      <c r="C766" s="70" t="s">
        <v>35</v>
      </c>
      <c r="D766" s="70" t="s">
        <v>36</v>
      </c>
      <c r="E766" s="70" t="s">
        <v>26</v>
      </c>
      <c r="F766" s="70" t="s">
        <v>25</v>
      </c>
      <c r="G766" s="71">
        <v>0.79808755739944703</v>
      </c>
      <c r="H766" s="68">
        <v>17574.7387951643</v>
      </c>
      <c r="I766" s="70" t="s">
        <v>315</v>
      </c>
      <c r="J766" s="68">
        <v>18.543995693716202</v>
      </c>
      <c r="K766" s="68">
        <v>23.2803473917856</v>
      </c>
      <c r="L766" s="68">
        <v>73.935571081011901</v>
      </c>
      <c r="M766" s="68"/>
      <c r="N766" s="72"/>
      <c r="O766" s="72"/>
      <c r="P766" s="72"/>
      <c r="Q766" s="72"/>
      <c r="R766" s="72"/>
      <c r="S766" s="72"/>
      <c r="T766" s="76">
        <v>8</v>
      </c>
      <c r="U766" s="68"/>
      <c r="V766" s="68"/>
      <c r="W766" s="52">
        <f t="shared" si="36"/>
        <v>27.738795164299518</v>
      </c>
      <c r="X766" s="52">
        <f t="shared" si="35"/>
        <v>1</v>
      </c>
      <c r="Y766" s="52">
        <f t="shared" si="37"/>
        <v>2</v>
      </c>
      <c r="Z766" s="51"/>
      <c r="AA766" s="51" t="s">
        <v>22</v>
      </c>
    </row>
    <row r="767" spans="1:28" ht="26.4" x14ac:dyDescent="0.3">
      <c r="A767" s="68">
        <v>6239.55999596538</v>
      </c>
      <c r="B767" s="69">
        <v>2019.82570352878</v>
      </c>
      <c r="C767" s="70" t="s">
        <v>35</v>
      </c>
      <c r="D767" s="70" t="s">
        <v>115</v>
      </c>
      <c r="E767" s="70" t="s">
        <v>33</v>
      </c>
      <c r="F767" s="70" t="s">
        <v>25</v>
      </c>
      <c r="G767" s="71">
        <v>0.79783681062824097</v>
      </c>
      <c r="H767" s="68">
        <v>17579.116296018099</v>
      </c>
      <c r="I767" s="70" t="s">
        <v>315</v>
      </c>
      <c r="J767" s="68">
        <v>18.543645826573101</v>
      </c>
      <c r="K767" s="68">
        <v>23.2708526176635</v>
      </c>
      <c r="L767" s="68">
        <v>73.971304240672396</v>
      </c>
      <c r="M767" s="68">
        <v>1</v>
      </c>
      <c r="N767" s="72">
        <v>1</v>
      </c>
      <c r="O767" s="72"/>
      <c r="P767" s="72"/>
      <c r="Q767" s="72"/>
      <c r="R767" s="72"/>
      <c r="S767" s="72"/>
      <c r="T767" s="76"/>
      <c r="U767" s="68"/>
      <c r="V767" s="68"/>
      <c r="W767" s="52">
        <f t="shared" si="36"/>
        <v>32.116296018099092</v>
      </c>
      <c r="X767" s="52">
        <f t="shared" si="35"/>
        <v>2</v>
      </c>
      <c r="Y767" s="52">
        <f t="shared" si="37"/>
        <v>3</v>
      </c>
      <c r="Z767" s="51"/>
      <c r="AA767" s="51" t="s">
        <v>22</v>
      </c>
    </row>
    <row r="768" spans="1:28" ht="26.4" x14ac:dyDescent="0.3">
      <c r="A768" s="68">
        <v>6241.3391893001499</v>
      </c>
      <c r="B768" s="69">
        <v>2019.8293767530399</v>
      </c>
      <c r="C768" s="70" t="s">
        <v>35</v>
      </c>
      <c r="D768" s="70" t="s">
        <v>114</v>
      </c>
      <c r="E768" s="70" t="s">
        <v>28</v>
      </c>
      <c r="F768" s="70" t="s">
        <v>56</v>
      </c>
      <c r="G768" s="71">
        <v>0.79758606385703501</v>
      </c>
      <c r="H768" s="68">
        <v>17583.493796871899</v>
      </c>
      <c r="I768" s="70" t="s">
        <v>315</v>
      </c>
      <c r="J768" s="68">
        <v>18.5432959594301</v>
      </c>
      <c r="K768" s="68">
        <v>23.261357843541401</v>
      </c>
      <c r="L768" s="68">
        <v>74.007037400333004</v>
      </c>
      <c r="M768" s="68"/>
      <c r="N768" s="72"/>
      <c r="O768" s="72"/>
      <c r="P768" s="72"/>
      <c r="Q768" s="72"/>
      <c r="R768" s="72"/>
      <c r="S768" s="72"/>
      <c r="T768" s="76"/>
      <c r="U768" s="68">
        <v>8</v>
      </c>
      <c r="V768" s="68"/>
      <c r="W768" s="52">
        <f t="shared" si="36"/>
        <v>24.493796871898667</v>
      </c>
      <c r="X768" s="52">
        <f t="shared" si="35"/>
        <v>1</v>
      </c>
      <c r="Y768" s="52">
        <f t="shared" si="37"/>
        <v>2</v>
      </c>
      <c r="Z768" s="51"/>
      <c r="AA768" s="51" t="s">
        <v>22</v>
      </c>
    </row>
    <row r="769" spans="1:27" ht="26.4" x14ac:dyDescent="0.3">
      <c r="A769" s="68">
        <v>6243.1183826349097</v>
      </c>
      <c r="B769" s="69">
        <v>2019.8330499772901</v>
      </c>
      <c r="C769" s="70" t="s">
        <v>35</v>
      </c>
      <c r="D769" s="70" t="s">
        <v>36</v>
      </c>
      <c r="E769" s="70" t="s">
        <v>26</v>
      </c>
      <c r="F769" s="70" t="s">
        <v>25</v>
      </c>
      <c r="G769" s="71">
        <v>0.79733531708582805</v>
      </c>
      <c r="H769" s="68">
        <v>17587.871297725698</v>
      </c>
      <c r="I769" s="70" t="s">
        <v>315</v>
      </c>
      <c r="J769" s="68">
        <v>18.542946092287</v>
      </c>
      <c r="K769" s="68">
        <v>23.2518630694194</v>
      </c>
      <c r="L769" s="68">
        <v>74.042770559993599</v>
      </c>
      <c r="M769" s="68"/>
      <c r="N769" s="72"/>
      <c r="O769" s="72"/>
      <c r="P769" s="72"/>
      <c r="Q769" s="72"/>
      <c r="R769" s="72">
        <v>6</v>
      </c>
      <c r="S769" s="72">
        <v>6</v>
      </c>
      <c r="T769" s="76"/>
      <c r="U769" s="68"/>
      <c r="V769" s="68">
        <v>22</v>
      </c>
      <c r="W769" s="52">
        <f t="shared" si="36"/>
        <v>28.871297725698241</v>
      </c>
      <c r="X769" s="52">
        <f t="shared" si="35"/>
        <v>1</v>
      </c>
      <c r="Y769" s="52">
        <f t="shared" si="37"/>
        <v>2</v>
      </c>
      <c r="Z769" s="51"/>
      <c r="AA769" s="51" t="s">
        <v>22</v>
      </c>
    </row>
    <row r="770" spans="1:27" ht="26.4" x14ac:dyDescent="0.3">
      <c r="A770" s="68">
        <v>6244.8975759696696</v>
      </c>
      <c r="B770" s="69">
        <v>2019.8367232015401</v>
      </c>
      <c r="C770" s="70" t="s">
        <v>35</v>
      </c>
      <c r="D770" s="70" t="s">
        <v>115</v>
      </c>
      <c r="E770" s="70" t="s">
        <v>33</v>
      </c>
      <c r="F770" s="70" t="s">
        <v>25</v>
      </c>
      <c r="G770" s="71">
        <v>0.79708457031462199</v>
      </c>
      <c r="H770" s="68">
        <v>17592.248798579501</v>
      </c>
      <c r="I770" s="70" t="s">
        <v>315</v>
      </c>
      <c r="J770" s="68">
        <v>18.542596225143999</v>
      </c>
      <c r="K770" s="68">
        <v>23.2423682952973</v>
      </c>
      <c r="L770" s="68">
        <v>74.078503719654194</v>
      </c>
      <c r="M770" s="68"/>
      <c r="N770" s="74"/>
      <c r="O770" s="72"/>
      <c r="P770" s="72"/>
      <c r="Q770" s="72"/>
      <c r="R770" s="72"/>
      <c r="S770" s="72"/>
      <c r="T770" s="76"/>
      <c r="U770" s="68">
        <v>8</v>
      </c>
      <c r="V770" s="68"/>
      <c r="W770" s="52">
        <f t="shared" si="36"/>
        <v>21.248798579501454</v>
      </c>
      <c r="X770" s="52">
        <f t="shared" si="35"/>
        <v>1</v>
      </c>
      <c r="Y770" s="52">
        <f t="shared" si="37"/>
        <v>2</v>
      </c>
      <c r="Z770" s="51"/>
      <c r="AA770" s="51" t="s">
        <v>22</v>
      </c>
    </row>
    <row r="771" spans="1:27" ht="26.4" x14ac:dyDescent="0.3">
      <c r="A771" s="68">
        <v>6246.6767693044303</v>
      </c>
      <c r="B771" s="69">
        <v>2019.8403964258</v>
      </c>
      <c r="C771" s="70" t="s">
        <v>35</v>
      </c>
      <c r="D771" s="70" t="s">
        <v>115</v>
      </c>
      <c r="E771" s="70" t="s">
        <v>33</v>
      </c>
      <c r="F771" s="70" t="s">
        <v>25</v>
      </c>
      <c r="G771" s="71">
        <v>0.79683382354341603</v>
      </c>
      <c r="H771" s="68">
        <v>17596.626299433301</v>
      </c>
      <c r="I771" s="70" t="s">
        <v>147</v>
      </c>
      <c r="J771" s="68">
        <v>18.542246358000899</v>
      </c>
      <c r="K771" s="68">
        <v>23.2328735211753</v>
      </c>
      <c r="L771" s="68">
        <v>74.114236879314802</v>
      </c>
      <c r="M771" s="68"/>
      <c r="N771" s="72"/>
      <c r="O771" s="74"/>
      <c r="P771" s="72"/>
      <c r="Q771" s="72"/>
      <c r="R771" s="72"/>
      <c r="S771" s="72"/>
      <c r="T771" s="76"/>
      <c r="U771" s="68">
        <v>8</v>
      </c>
      <c r="V771" s="68"/>
      <c r="W771" s="52">
        <f t="shared" si="36"/>
        <v>25.626299433301028</v>
      </c>
      <c r="X771" s="52">
        <f t="shared" si="35"/>
        <v>1</v>
      </c>
      <c r="Y771" s="52">
        <f t="shared" si="37"/>
        <v>2</v>
      </c>
      <c r="Z771" s="51"/>
      <c r="AA771" s="51" t="s">
        <v>22</v>
      </c>
    </row>
    <row r="772" spans="1:27" ht="26.4" x14ac:dyDescent="0.3">
      <c r="A772" s="68">
        <v>6248.4559626391901</v>
      </c>
      <c r="B772" s="69">
        <v>2019.84406965005</v>
      </c>
      <c r="C772" s="70" t="s">
        <v>35</v>
      </c>
      <c r="D772" s="70" t="s">
        <v>36</v>
      </c>
      <c r="E772" s="70" t="s">
        <v>26</v>
      </c>
      <c r="F772" s="70" t="s">
        <v>25</v>
      </c>
      <c r="G772" s="71">
        <v>0.79658307677220996</v>
      </c>
      <c r="H772" s="68">
        <v>17601.003800286999</v>
      </c>
      <c r="I772" s="70" t="s">
        <v>192</v>
      </c>
      <c r="J772" s="68">
        <v>18.541896490857901</v>
      </c>
      <c r="K772" s="68">
        <v>23.2233787470532</v>
      </c>
      <c r="L772" s="68">
        <v>74.149970038975297</v>
      </c>
      <c r="M772" s="68"/>
      <c r="N772" s="72"/>
      <c r="O772" s="72"/>
      <c r="P772" s="72"/>
      <c r="Q772" s="72"/>
      <c r="R772" s="72"/>
      <c r="S772" s="72"/>
      <c r="T772" s="76"/>
      <c r="U772" s="68">
        <v>4</v>
      </c>
      <c r="V772" s="68"/>
      <c r="W772" s="52">
        <f t="shared" si="36"/>
        <v>30.003800286998739</v>
      </c>
      <c r="X772" s="52">
        <f t="shared" ref="X772:X835" si="38">ROUNDUP(W772/30,0)</f>
        <v>2</v>
      </c>
      <c r="Y772" s="52">
        <f t="shared" si="37"/>
        <v>3</v>
      </c>
      <c r="Z772" s="51"/>
      <c r="AA772" s="51" t="s">
        <v>22</v>
      </c>
    </row>
    <row r="773" spans="1:27" ht="26.4" x14ac:dyDescent="0.3">
      <c r="A773" s="68">
        <v>6250.23515597396</v>
      </c>
      <c r="B773" s="69">
        <v>2019.8477428742999</v>
      </c>
      <c r="C773" s="70" t="s">
        <v>35</v>
      </c>
      <c r="D773" s="70" t="s">
        <v>115</v>
      </c>
      <c r="E773" s="70" t="s">
        <v>33</v>
      </c>
      <c r="F773" s="70" t="s">
        <v>25</v>
      </c>
      <c r="G773" s="71">
        <v>0.79633233000100401</v>
      </c>
      <c r="H773" s="68">
        <v>17605.381301140798</v>
      </c>
      <c r="I773" s="70" t="s">
        <v>192</v>
      </c>
      <c r="J773" s="68">
        <v>18.541546623714801</v>
      </c>
      <c r="K773" s="68">
        <v>23.2138839729311</v>
      </c>
      <c r="L773" s="68">
        <v>74.185703198635906</v>
      </c>
      <c r="M773" s="68">
        <v>1</v>
      </c>
      <c r="N773" s="72"/>
      <c r="O773" s="72"/>
      <c r="P773" s="72"/>
      <c r="Q773" s="72"/>
      <c r="R773" s="72"/>
      <c r="S773" s="72"/>
      <c r="T773" s="76"/>
      <c r="U773" s="68"/>
      <c r="V773" s="68"/>
      <c r="W773" s="52">
        <f t="shared" si="36"/>
        <v>22.381301140798314</v>
      </c>
      <c r="X773" s="52">
        <f t="shared" si="38"/>
        <v>1</v>
      </c>
      <c r="Y773" s="52">
        <f t="shared" si="37"/>
        <v>2</v>
      </c>
      <c r="Z773" s="51"/>
      <c r="AA773" s="51" t="s">
        <v>22</v>
      </c>
    </row>
    <row r="774" spans="1:27" ht="26.4" x14ac:dyDescent="0.3">
      <c r="A774" s="68">
        <v>6252.0143493087198</v>
      </c>
      <c r="B774" s="69">
        <v>2019.8514160985601</v>
      </c>
      <c r="C774" s="70" t="s">
        <v>35</v>
      </c>
      <c r="D774" s="70" t="s">
        <v>148</v>
      </c>
      <c r="E774" s="70" t="s">
        <v>30</v>
      </c>
      <c r="F774" s="70" t="s">
        <v>81</v>
      </c>
      <c r="G774" s="71">
        <v>0.79608158322979705</v>
      </c>
      <c r="H774" s="68">
        <v>17609.758801994602</v>
      </c>
      <c r="I774" s="70" t="s">
        <v>192</v>
      </c>
      <c r="J774" s="68">
        <v>18.5411967565718</v>
      </c>
      <c r="K774" s="68">
        <v>23.2043891988091</v>
      </c>
      <c r="L774" s="68">
        <v>74.221436358296501</v>
      </c>
      <c r="M774" s="68">
        <v>1</v>
      </c>
      <c r="N774" s="72"/>
      <c r="O774" s="72"/>
      <c r="P774" s="72">
        <v>1</v>
      </c>
      <c r="Q774" s="72"/>
      <c r="R774" s="72"/>
      <c r="S774" s="72"/>
      <c r="T774" s="76"/>
      <c r="U774" s="68"/>
      <c r="V774" s="68"/>
      <c r="W774" s="52">
        <f t="shared" si="36"/>
        <v>26.758801994601527</v>
      </c>
      <c r="X774" s="52">
        <f t="shared" si="38"/>
        <v>1</v>
      </c>
      <c r="Y774" s="52">
        <f t="shared" si="37"/>
        <v>2</v>
      </c>
      <c r="Z774" s="51"/>
      <c r="AA774" s="51" t="s">
        <v>22</v>
      </c>
    </row>
    <row r="775" spans="1:27" ht="26.4" x14ac:dyDescent="0.3">
      <c r="A775" s="68">
        <v>6253.7935426434897</v>
      </c>
      <c r="B775" s="69">
        <v>2019.85508932281</v>
      </c>
      <c r="C775" s="70" t="s">
        <v>35</v>
      </c>
      <c r="D775" s="70" t="s">
        <v>92</v>
      </c>
      <c r="E775" s="70" t="s">
        <v>28</v>
      </c>
      <c r="F775" s="70" t="s">
        <v>23</v>
      </c>
      <c r="G775" s="71">
        <v>0.79583083645859098</v>
      </c>
      <c r="H775" s="68">
        <v>17614.136302848401</v>
      </c>
      <c r="I775" s="70" t="s">
        <v>199</v>
      </c>
      <c r="J775" s="68">
        <v>18.5408468894287</v>
      </c>
      <c r="K775" s="68">
        <v>23.194894424687</v>
      </c>
      <c r="L775" s="68">
        <v>74.257169517957095</v>
      </c>
      <c r="M775" s="68">
        <v>1</v>
      </c>
      <c r="N775" s="72">
        <v>1</v>
      </c>
      <c r="O775" s="72"/>
      <c r="P775" s="72"/>
      <c r="Q775" s="72"/>
      <c r="R775" s="72"/>
      <c r="S775" s="72"/>
      <c r="T775" s="76"/>
      <c r="U775" s="68"/>
      <c r="V775" s="68"/>
      <c r="W775" s="52">
        <f t="shared" si="36"/>
        <v>31.136302848401101</v>
      </c>
      <c r="X775" s="52">
        <f t="shared" si="38"/>
        <v>2</v>
      </c>
      <c r="Y775" s="52">
        <f t="shared" si="37"/>
        <v>3</v>
      </c>
      <c r="Z775" s="51"/>
      <c r="AA775" s="51" t="s">
        <v>61</v>
      </c>
    </row>
    <row r="776" spans="1:27" ht="26.4" x14ac:dyDescent="0.3">
      <c r="A776" s="68">
        <v>6255.5727359782404</v>
      </c>
      <c r="B776" s="69">
        <v>2019.85876254706</v>
      </c>
      <c r="C776" s="70" t="s">
        <v>35</v>
      </c>
      <c r="D776" s="70" t="s">
        <v>70</v>
      </c>
      <c r="E776" s="70" t="s">
        <v>28</v>
      </c>
      <c r="F776" s="70" t="s">
        <v>23</v>
      </c>
      <c r="G776" s="71">
        <v>0.79558008968738503</v>
      </c>
      <c r="H776" s="68">
        <v>17618.513803702201</v>
      </c>
      <c r="I776" s="70" t="s">
        <v>200</v>
      </c>
      <c r="J776" s="68">
        <v>18.540497022285599</v>
      </c>
      <c r="K776" s="68">
        <v>23.1853996505649</v>
      </c>
      <c r="L776" s="68">
        <v>74.292902677617704</v>
      </c>
      <c r="M776" s="68"/>
      <c r="N776" s="72"/>
      <c r="O776" s="72"/>
      <c r="P776" s="72"/>
      <c r="Q776" s="72"/>
      <c r="R776" s="72"/>
      <c r="S776" s="72"/>
      <c r="T776" s="76"/>
      <c r="U776" s="68"/>
      <c r="V776" s="68"/>
      <c r="W776" s="52">
        <f t="shared" ref="W776:W839" si="39">IFERROR(INDEX($AD$11:$BE$11,1,MATCH(H776,$AD$4:$BE$4,0)),IFERROR(MOD(H776,12)+21,10))</f>
        <v>23.513803702200676</v>
      </c>
      <c r="X776" s="52">
        <f t="shared" si="38"/>
        <v>1</v>
      </c>
      <c r="Y776" s="52">
        <f t="shared" ref="Y776:Y839" si="40">ROUNDUP(W776/15,0)</f>
        <v>2</v>
      </c>
      <c r="Z776" s="51"/>
      <c r="AA776" s="51" t="s">
        <v>22</v>
      </c>
    </row>
    <row r="777" spans="1:27" ht="26.4" x14ac:dyDescent="0.3">
      <c r="A777" s="68">
        <v>6257.3519293130003</v>
      </c>
      <c r="B777" s="69">
        <v>2019.8624357713099</v>
      </c>
      <c r="C777" s="70" t="s">
        <v>35</v>
      </c>
      <c r="D777" s="70" t="s">
        <v>114</v>
      </c>
      <c r="E777" s="70" t="s">
        <v>28</v>
      </c>
      <c r="F777" s="70" t="s">
        <v>56</v>
      </c>
      <c r="G777" s="71">
        <v>0.79532934291617896</v>
      </c>
      <c r="H777" s="68">
        <v>17622.891304556</v>
      </c>
      <c r="I777" s="70" t="s">
        <v>201</v>
      </c>
      <c r="J777" s="68">
        <v>18.540147155142598</v>
      </c>
      <c r="K777" s="68">
        <v>23.1759048764429</v>
      </c>
      <c r="L777" s="68">
        <v>74.328635837278199</v>
      </c>
      <c r="M777" s="68"/>
      <c r="N777" s="72"/>
      <c r="O777" s="72"/>
      <c r="P777" s="72"/>
      <c r="Q777" s="72"/>
      <c r="R777" s="72"/>
      <c r="S777" s="72"/>
      <c r="T777" s="76"/>
      <c r="U777" s="68">
        <v>12</v>
      </c>
      <c r="V777" s="68"/>
      <c r="W777" s="52">
        <f t="shared" si="39"/>
        <v>27.89130455600025</v>
      </c>
      <c r="X777" s="52">
        <f t="shared" si="38"/>
        <v>1</v>
      </c>
      <c r="Y777" s="52">
        <f t="shared" si="40"/>
        <v>2</v>
      </c>
      <c r="Z777" s="51"/>
      <c r="AA777" s="51" t="s">
        <v>22</v>
      </c>
    </row>
    <row r="778" spans="1:27" ht="26.4" x14ac:dyDescent="0.3">
      <c r="A778" s="68">
        <v>6259.1311226477601</v>
      </c>
      <c r="B778" s="69">
        <v>2019.8661089955699</v>
      </c>
      <c r="C778" s="70" t="s">
        <v>35</v>
      </c>
      <c r="D778" s="70" t="s">
        <v>114</v>
      </c>
      <c r="E778" s="70" t="s">
        <v>28</v>
      </c>
      <c r="F778" s="70" t="s">
        <v>56</v>
      </c>
      <c r="G778" s="71">
        <v>0.79507859614497201</v>
      </c>
      <c r="H778" s="68">
        <v>17627.2688054098</v>
      </c>
      <c r="I778" s="70" t="s">
        <v>201</v>
      </c>
      <c r="J778" s="68">
        <v>18.539797287999502</v>
      </c>
      <c r="K778" s="68">
        <v>23.1664101023208</v>
      </c>
      <c r="L778" s="68">
        <v>74.364368996938794</v>
      </c>
      <c r="M778" s="68">
        <v>1</v>
      </c>
      <c r="N778" s="72"/>
      <c r="O778" s="72"/>
      <c r="P778" s="74"/>
      <c r="Q778" s="72"/>
      <c r="R778" s="72">
        <v>8</v>
      </c>
      <c r="S778" s="72">
        <v>8</v>
      </c>
      <c r="T778" s="76"/>
      <c r="U778" s="68"/>
      <c r="V778" s="68">
        <v>66</v>
      </c>
      <c r="W778" s="52">
        <f t="shared" si="39"/>
        <v>32.268805409799825</v>
      </c>
      <c r="X778" s="52">
        <f t="shared" si="38"/>
        <v>2</v>
      </c>
      <c r="Y778" s="52">
        <f t="shared" si="40"/>
        <v>3</v>
      </c>
      <c r="Z778" s="51"/>
      <c r="AA778" s="51" t="s">
        <v>22</v>
      </c>
    </row>
    <row r="779" spans="1:27" ht="26.4" x14ac:dyDescent="0.3">
      <c r="A779" s="68">
        <v>6260.9103159825299</v>
      </c>
      <c r="B779" s="69">
        <v>2019.8697822198201</v>
      </c>
      <c r="C779" s="70" t="s">
        <v>35</v>
      </c>
      <c r="D779" s="70" t="s">
        <v>114</v>
      </c>
      <c r="E779" s="70" t="s">
        <v>28</v>
      </c>
      <c r="F779" s="70" t="s">
        <v>56</v>
      </c>
      <c r="G779" s="71">
        <v>0.79482784937376605</v>
      </c>
      <c r="H779" s="68">
        <v>17631.646306263599</v>
      </c>
      <c r="I779" s="70" t="s">
        <v>202</v>
      </c>
      <c r="J779" s="68">
        <v>18.539447420856501</v>
      </c>
      <c r="K779" s="68">
        <v>23.1569153281987</v>
      </c>
      <c r="L779" s="68">
        <v>74.400102156599402</v>
      </c>
      <c r="M779" s="68"/>
      <c r="N779" s="72"/>
      <c r="O779" s="72"/>
      <c r="P779" s="74"/>
      <c r="Q779" s="72"/>
      <c r="R779" s="72"/>
      <c r="S779" s="72"/>
      <c r="T779" s="76"/>
      <c r="U779" s="68">
        <v>12</v>
      </c>
      <c r="V779" s="68"/>
      <c r="W779" s="52">
        <f t="shared" si="39"/>
        <v>24.646306263599399</v>
      </c>
      <c r="X779" s="52">
        <f t="shared" si="38"/>
        <v>1</v>
      </c>
      <c r="Y779" s="52">
        <f t="shared" si="40"/>
        <v>2</v>
      </c>
      <c r="Z779" s="51"/>
      <c r="AA779" s="51" t="s">
        <v>22</v>
      </c>
    </row>
    <row r="780" spans="1:27" ht="26.4" x14ac:dyDescent="0.3">
      <c r="A780" s="68">
        <v>6262.6895093172998</v>
      </c>
      <c r="B780" s="69">
        <v>2019.87345544407</v>
      </c>
      <c r="C780" s="70" t="s">
        <v>35</v>
      </c>
      <c r="D780" s="70" t="s">
        <v>114</v>
      </c>
      <c r="E780" s="70" t="s">
        <v>28</v>
      </c>
      <c r="F780" s="70" t="s">
        <v>56</v>
      </c>
      <c r="G780" s="71">
        <v>0.79457710260255998</v>
      </c>
      <c r="H780" s="68">
        <v>17636.023807117301</v>
      </c>
      <c r="I780" s="70" t="s">
        <v>180</v>
      </c>
      <c r="J780" s="68">
        <v>18.5390975537134</v>
      </c>
      <c r="K780" s="68">
        <v>23.1474205540767</v>
      </c>
      <c r="L780" s="68">
        <v>74.435835316259997</v>
      </c>
      <c r="M780" s="68"/>
      <c r="N780" s="72"/>
      <c r="O780" s="72"/>
      <c r="P780" s="72"/>
      <c r="Q780" s="72"/>
      <c r="R780" s="72"/>
      <c r="S780" s="72"/>
      <c r="T780" s="76"/>
      <c r="U780" s="68">
        <v>12</v>
      </c>
      <c r="V780" s="68"/>
      <c r="W780" s="52">
        <f t="shared" si="39"/>
        <v>29.023807117300748</v>
      </c>
      <c r="X780" s="52">
        <f t="shared" si="38"/>
        <v>1</v>
      </c>
      <c r="Y780" s="52">
        <f t="shared" si="40"/>
        <v>2</v>
      </c>
      <c r="Z780" s="51"/>
      <c r="AA780" s="51" t="s">
        <v>22</v>
      </c>
    </row>
    <row r="781" spans="1:27" ht="26.4" x14ac:dyDescent="0.3">
      <c r="A781" s="68">
        <v>6264.4687026520596</v>
      </c>
      <c r="B781" s="69">
        <v>2019.87712866833</v>
      </c>
      <c r="C781" s="70" t="s">
        <v>35</v>
      </c>
      <c r="D781" s="70" t="s">
        <v>114</v>
      </c>
      <c r="E781" s="70" t="s">
        <v>28</v>
      </c>
      <c r="F781" s="70" t="s">
        <v>56</v>
      </c>
      <c r="G781" s="71">
        <v>0.79432635583135403</v>
      </c>
      <c r="H781" s="68">
        <v>17640.4013079711</v>
      </c>
      <c r="I781" s="70" t="s">
        <v>203</v>
      </c>
      <c r="J781" s="68">
        <v>18.5387476865704</v>
      </c>
      <c r="K781" s="68">
        <v>23.1379257799546</v>
      </c>
      <c r="L781" s="68">
        <v>74.471568475920606</v>
      </c>
      <c r="M781" s="68"/>
      <c r="N781" s="72"/>
      <c r="O781" s="72"/>
      <c r="P781" s="72"/>
      <c r="Q781" s="72"/>
      <c r="R781" s="72"/>
      <c r="S781" s="72"/>
      <c r="T781" s="76"/>
      <c r="U781" s="68">
        <v>6</v>
      </c>
      <c r="V781" s="68"/>
      <c r="W781" s="52">
        <f t="shared" si="39"/>
        <v>21.401307971100323</v>
      </c>
      <c r="X781" s="52">
        <f t="shared" si="38"/>
        <v>1</v>
      </c>
      <c r="Y781" s="52">
        <f t="shared" si="40"/>
        <v>2</v>
      </c>
      <c r="Z781" s="51"/>
      <c r="AA781" s="51" t="s">
        <v>22</v>
      </c>
    </row>
    <row r="782" spans="1:27" ht="26.4" x14ac:dyDescent="0.3">
      <c r="A782" s="68">
        <v>6266.2478959868104</v>
      </c>
      <c r="B782" s="69">
        <v>2019.8808018925799</v>
      </c>
      <c r="C782" s="70" t="s">
        <v>35</v>
      </c>
      <c r="D782" s="70" t="s">
        <v>36</v>
      </c>
      <c r="E782" s="70" t="s">
        <v>26</v>
      </c>
      <c r="F782" s="70" t="s">
        <v>25</v>
      </c>
      <c r="G782" s="71">
        <v>0.79407560906014696</v>
      </c>
      <c r="H782" s="68">
        <v>17644.7788088249</v>
      </c>
      <c r="I782" s="70" t="s">
        <v>201</v>
      </c>
      <c r="J782" s="68">
        <v>18.538397819427299</v>
      </c>
      <c r="K782" s="68">
        <v>23.1284310058325</v>
      </c>
      <c r="L782" s="68">
        <v>74.507301635581101</v>
      </c>
      <c r="M782" s="68"/>
      <c r="N782" s="72">
        <v>1</v>
      </c>
      <c r="O782" s="72"/>
      <c r="P782" s="72"/>
      <c r="Q782" s="72"/>
      <c r="R782" s="72"/>
      <c r="S782" s="72"/>
      <c r="T782" s="76"/>
      <c r="U782" s="68"/>
      <c r="V782" s="68"/>
      <c r="W782" s="52">
        <f t="shared" si="39"/>
        <v>25.778808824899897</v>
      </c>
      <c r="X782" s="52">
        <f t="shared" si="38"/>
        <v>1</v>
      </c>
      <c r="Y782" s="52">
        <f t="shared" si="40"/>
        <v>2</v>
      </c>
      <c r="Z782" s="51"/>
      <c r="AA782" s="51" t="s">
        <v>22</v>
      </c>
    </row>
    <row r="783" spans="1:27" ht="26.4" x14ac:dyDescent="0.3">
      <c r="A783" s="68">
        <v>6268.0270893215702</v>
      </c>
      <c r="B783" s="69">
        <v>2019.8844751168299</v>
      </c>
      <c r="C783" s="70" t="s">
        <v>35</v>
      </c>
      <c r="D783" s="70" t="s">
        <v>36</v>
      </c>
      <c r="E783" s="70" t="s">
        <v>26</v>
      </c>
      <c r="F783" s="70" t="s">
        <v>25</v>
      </c>
      <c r="G783" s="71">
        <v>0.793824862288941</v>
      </c>
      <c r="H783" s="68">
        <v>17649.156309678699</v>
      </c>
      <c r="I783" s="70" t="s">
        <v>202</v>
      </c>
      <c r="J783" s="68">
        <v>18.538047952284298</v>
      </c>
      <c r="K783" s="68">
        <v>23.118936231710499</v>
      </c>
      <c r="L783" s="68">
        <v>74.543034795241695</v>
      </c>
      <c r="M783" s="68"/>
      <c r="N783" s="72"/>
      <c r="O783" s="72"/>
      <c r="P783" s="72"/>
      <c r="Q783" s="72"/>
      <c r="R783" s="72"/>
      <c r="S783" s="72"/>
      <c r="T783" s="76"/>
      <c r="U783" s="68">
        <v>4</v>
      </c>
      <c r="V783" s="68"/>
      <c r="W783" s="52">
        <f t="shared" si="39"/>
        <v>30.156309678699472</v>
      </c>
      <c r="X783" s="52">
        <f t="shared" si="38"/>
        <v>2</v>
      </c>
      <c r="Y783" s="52">
        <f t="shared" si="40"/>
        <v>3</v>
      </c>
      <c r="Z783" s="51"/>
      <c r="AA783" s="51" t="s">
        <v>22</v>
      </c>
    </row>
    <row r="784" spans="1:27" ht="26.4" x14ac:dyDescent="0.3">
      <c r="A784" s="68">
        <v>6269.80628265635</v>
      </c>
      <c r="B784" s="69">
        <v>2019.8881483410901</v>
      </c>
      <c r="C784" s="70" t="s">
        <v>35</v>
      </c>
      <c r="D784" s="70" t="s">
        <v>36</v>
      </c>
      <c r="E784" s="70" t="s">
        <v>26</v>
      </c>
      <c r="F784" s="70" t="s">
        <v>25</v>
      </c>
      <c r="G784" s="71">
        <v>0.79357411551773505</v>
      </c>
      <c r="H784" s="68">
        <v>17653.533810532499</v>
      </c>
      <c r="I784" s="70" t="s">
        <v>180</v>
      </c>
      <c r="J784" s="68">
        <v>18.537698085141201</v>
      </c>
      <c r="K784" s="68">
        <v>23.1094414575884</v>
      </c>
      <c r="L784" s="68">
        <v>74.578767954902304</v>
      </c>
      <c r="M784" s="68"/>
      <c r="N784" s="72"/>
      <c r="O784" s="72"/>
      <c r="P784" s="72"/>
      <c r="Q784" s="72"/>
      <c r="R784" s="72"/>
      <c r="S784" s="72"/>
      <c r="T784" s="76"/>
      <c r="U784" s="68"/>
      <c r="V784" s="68">
        <v>22</v>
      </c>
      <c r="W784" s="52">
        <f t="shared" si="39"/>
        <v>22.533810532499047</v>
      </c>
      <c r="X784" s="52">
        <f t="shared" si="38"/>
        <v>1</v>
      </c>
      <c r="Y784" s="52">
        <f t="shared" si="40"/>
        <v>2</v>
      </c>
      <c r="Z784" s="51"/>
      <c r="AA784" s="51" t="s">
        <v>22</v>
      </c>
    </row>
    <row r="785" spans="1:28" ht="26.4" x14ac:dyDescent="0.3">
      <c r="A785" s="68">
        <v>6271.5854759911099</v>
      </c>
      <c r="B785" s="69">
        <v>2019.89182156534</v>
      </c>
      <c r="C785" s="70" t="s">
        <v>35</v>
      </c>
      <c r="D785" s="70" t="s">
        <v>36</v>
      </c>
      <c r="E785" s="70" t="s">
        <v>26</v>
      </c>
      <c r="F785" s="70" t="s">
        <v>25</v>
      </c>
      <c r="G785" s="71">
        <v>0.79332336874652898</v>
      </c>
      <c r="H785" s="68">
        <v>17657.911311386299</v>
      </c>
      <c r="I785" s="70" t="s">
        <v>203</v>
      </c>
      <c r="J785" s="68">
        <v>18.537348217998201</v>
      </c>
      <c r="K785" s="68">
        <v>23.099946683466399</v>
      </c>
      <c r="L785" s="68">
        <v>74.614501114562898</v>
      </c>
      <c r="M785" s="68"/>
      <c r="N785" s="72"/>
      <c r="O785" s="72"/>
      <c r="P785" s="72"/>
      <c r="Q785" s="72"/>
      <c r="R785" s="72"/>
      <c r="S785" s="72"/>
      <c r="T785" s="76"/>
      <c r="U785" s="68">
        <v>4</v>
      </c>
      <c r="V785" s="68"/>
      <c r="W785" s="52">
        <f t="shared" si="39"/>
        <v>26.911311386298621</v>
      </c>
      <c r="X785" s="52">
        <f t="shared" si="38"/>
        <v>1</v>
      </c>
      <c r="Y785" s="52">
        <f t="shared" si="40"/>
        <v>2</v>
      </c>
      <c r="Z785" s="51"/>
      <c r="AA785" s="51" t="s">
        <v>22</v>
      </c>
    </row>
    <row r="786" spans="1:28" ht="26.4" x14ac:dyDescent="0.3">
      <c r="A786" s="68">
        <v>6273.3646693258697</v>
      </c>
      <c r="B786" s="69">
        <v>2019.89549478959</v>
      </c>
      <c r="C786" s="70" t="s">
        <v>35</v>
      </c>
      <c r="D786" s="70" t="s">
        <v>128</v>
      </c>
      <c r="E786" s="70" t="s">
        <v>26</v>
      </c>
      <c r="F786" s="70" t="s">
        <v>25</v>
      </c>
      <c r="G786" s="71">
        <v>0.79307262197532202</v>
      </c>
      <c r="H786" s="68">
        <v>17662.288812240098</v>
      </c>
      <c r="I786" s="70" t="s">
        <v>181</v>
      </c>
      <c r="J786" s="68">
        <v>18.5369983508551</v>
      </c>
      <c r="K786" s="68">
        <v>23.090451909344299</v>
      </c>
      <c r="L786" s="68">
        <v>74.650234274223493</v>
      </c>
      <c r="M786" s="68"/>
      <c r="N786" s="72"/>
      <c r="O786" s="74"/>
      <c r="P786" s="72"/>
      <c r="Q786" s="72"/>
      <c r="R786" s="72"/>
      <c r="S786" s="72"/>
      <c r="T786" s="76"/>
      <c r="U786" s="68">
        <v>4</v>
      </c>
      <c r="V786" s="68"/>
      <c r="W786" s="52">
        <f t="shared" si="39"/>
        <v>31.288812240098196</v>
      </c>
      <c r="X786" s="52">
        <f t="shared" si="38"/>
        <v>2</v>
      </c>
      <c r="Y786" s="52">
        <f t="shared" si="40"/>
        <v>3</v>
      </c>
      <c r="Z786" s="51"/>
      <c r="AA786" s="51" t="s">
        <v>22</v>
      </c>
    </row>
    <row r="787" spans="1:28" ht="26.4" x14ac:dyDescent="0.3">
      <c r="A787" s="68">
        <v>6275.1438626606296</v>
      </c>
      <c r="B787" s="69">
        <v>2019.8991680138499</v>
      </c>
      <c r="C787" s="70" t="s">
        <v>35</v>
      </c>
      <c r="D787" s="70" t="s">
        <v>128</v>
      </c>
      <c r="E787" s="70" t="s">
        <v>26</v>
      </c>
      <c r="F787" s="70" t="s">
        <v>25</v>
      </c>
      <c r="G787" s="71">
        <v>0.79282187520411596</v>
      </c>
      <c r="H787" s="68">
        <v>17666.666313093901</v>
      </c>
      <c r="I787" s="70" t="s">
        <v>182</v>
      </c>
      <c r="J787" s="68">
        <v>18.536648483712099</v>
      </c>
      <c r="K787" s="68">
        <v>23.080957135222199</v>
      </c>
      <c r="L787" s="68">
        <v>74.685967433884002</v>
      </c>
      <c r="M787" s="68"/>
      <c r="N787" s="72"/>
      <c r="O787" s="72"/>
      <c r="P787" s="72"/>
      <c r="Q787" s="72"/>
      <c r="R787" s="72"/>
      <c r="S787" s="72"/>
      <c r="T787" s="76"/>
      <c r="U787" s="68">
        <v>2</v>
      </c>
      <c r="V787" s="68"/>
      <c r="W787" s="52">
        <f t="shared" si="39"/>
        <v>23.666313093901408</v>
      </c>
      <c r="X787" s="52">
        <f t="shared" si="38"/>
        <v>1</v>
      </c>
      <c r="Y787" s="52">
        <f t="shared" si="40"/>
        <v>2</v>
      </c>
      <c r="Z787" s="51"/>
      <c r="AA787" s="51" t="s">
        <v>22</v>
      </c>
    </row>
    <row r="788" spans="1:28" ht="26.4" x14ac:dyDescent="0.3">
      <c r="A788" s="68">
        <v>6276.9230559953803</v>
      </c>
      <c r="B788" s="69">
        <v>2019.9028412381001</v>
      </c>
      <c r="C788" s="70" t="s">
        <v>35</v>
      </c>
      <c r="D788" s="70" t="s">
        <v>167</v>
      </c>
      <c r="E788" s="70" t="s">
        <v>20</v>
      </c>
      <c r="F788" s="70" t="s">
        <v>81</v>
      </c>
      <c r="G788" s="71">
        <v>0.79257112843291</v>
      </c>
      <c r="H788" s="68">
        <v>17671.043813947701</v>
      </c>
      <c r="I788" s="70" t="s">
        <v>202</v>
      </c>
      <c r="J788" s="68">
        <v>18.536298616568999</v>
      </c>
      <c r="K788" s="68">
        <v>23.071462361100199</v>
      </c>
      <c r="L788" s="68">
        <v>74.721700593544597</v>
      </c>
      <c r="M788" s="68"/>
      <c r="N788" s="72">
        <v>1</v>
      </c>
      <c r="O788" s="72"/>
      <c r="P788" s="72"/>
      <c r="Q788" s="72"/>
      <c r="R788" s="72"/>
      <c r="S788" s="72"/>
      <c r="T788" s="76"/>
      <c r="U788" s="68"/>
      <c r="V788" s="68"/>
      <c r="W788" s="52">
        <f t="shared" si="39"/>
        <v>28.043813947700983</v>
      </c>
      <c r="X788" s="52">
        <f t="shared" si="38"/>
        <v>1</v>
      </c>
      <c r="Y788" s="52">
        <f t="shared" si="40"/>
        <v>2</v>
      </c>
      <c r="Z788" s="51"/>
      <c r="AA788" s="51"/>
    </row>
    <row r="789" spans="1:28" ht="26.4" x14ac:dyDescent="0.3">
      <c r="A789" s="68">
        <v>6278.7022493301602</v>
      </c>
      <c r="B789" s="69">
        <v>2019.9065144623501</v>
      </c>
      <c r="C789" s="70" t="s">
        <v>35</v>
      </c>
      <c r="D789" s="70" t="s">
        <v>73</v>
      </c>
      <c r="E789" s="70" t="s">
        <v>20</v>
      </c>
      <c r="F789" s="70" t="s">
        <v>21</v>
      </c>
      <c r="G789" s="71">
        <v>0.79232038166170404</v>
      </c>
      <c r="H789" s="68">
        <v>17675.421314801399</v>
      </c>
      <c r="I789" s="70" t="s">
        <v>204</v>
      </c>
      <c r="J789" s="68">
        <v>18.535948749426002</v>
      </c>
      <c r="K789" s="68">
        <v>23.061967586978099</v>
      </c>
      <c r="L789" s="68">
        <v>74.757433753205206</v>
      </c>
      <c r="M789" s="68">
        <v>1</v>
      </c>
      <c r="N789" s="72"/>
      <c r="O789" s="72">
        <v>1</v>
      </c>
      <c r="P789" s="72"/>
      <c r="Q789" s="72"/>
      <c r="R789" s="72"/>
      <c r="S789" s="72"/>
      <c r="T789" s="76"/>
      <c r="U789" s="68"/>
      <c r="V789" s="68"/>
      <c r="W789" s="52">
        <f t="shared" si="39"/>
        <v>32.421314801398694</v>
      </c>
      <c r="X789" s="52">
        <f t="shared" si="38"/>
        <v>2</v>
      </c>
      <c r="Y789" s="52">
        <f t="shared" si="40"/>
        <v>3</v>
      </c>
      <c r="Z789" s="51"/>
      <c r="AA789" s="51" t="s">
        <v>22</v>
      </c>
    </row>
    <row r="790" spans="1:28" ht="26.4" x14ac:dyDescent="0.3">
      <c r="A790" s="68">
        <v>6280.48144266492</v>
      </c>
      <c r="B790" s="69">
        <v>2019.9101876866</v>
      </c>
      <c r="C790" s="70" t="s">
        <v>35</v>
      </c>
      <c r="D790" s="70" t="s">
        <v>73</v>
      </c>
      <c r="E790" s="70" t="s">
        <v>20</v>
      </c>
      <c r="F790" s="70" t="s">
        <v>21</v>
      </c>
      <c r="G790" s="71">
        <v>0.79206963489049798</v>
      </c>
      <c r="H790" s="68">
        <v>17679.798815655198</v>
      </c>
      <c r="I790" s="70" t="s">
        <v>183</v>
      </c>
      <c r="J790" s="68">
        <v>18.535598882282901</v>
      </c>
      <c r="K790" s="68">
        <v>23.052472812855999</v>
      </c>
      <c r="L790" s="68">
        <v>74.7931669128658</v>
      </c>
      <c r="M790" s="68"/>
      <c r="N790" s="72"/>
      <c r="O790" s="72"/>
      <c r="P790" s="72"/>
      <c r="Q790" s="72"/>
      <c r="R790" s="72"/>
      <c r="S790" s="72"/>
      <c r="T790" s="76"/>
      <c r="U790" s="68">
        <v>8</v>
      </c>
      <c r="V790" s="68"/>
      <c r="W790" s="52">
        <f t="shared" si="39"/>
        <v>24.798815655198268</v>
      </c>
      <c r="X790" s="52">
        <f t="shared" si="38"/>
        <v>1</v>
      </c>
      <c r="Y790" s="52">
        <f t="shared" si="40"/>
        <v>2</v>
      </c>
      <c r="Z790" s="51"/>
      <c r="AA790" s="51" t="s">
        <v>22</v>
      </c>
    </row>
    <row r="791" spans="1:28" ht="26.4" x14ac:dyDescent="0.3">
      <c r="A791" s="68">
        <v>6282.2606359996798</v>
      </c>
      <c r="B791" s="69">
        <v>2019.91386091086</v>
      </c>
      <c r="C791" s="70" t="s">
        <v>35</v>
      </c>
      <c r="D791" s="70" t="s">
        <v>148</v>
      </c>
      <c r="E791" s="70" t="s">
        <v>30</v>
      </c>
      <c r="F791" s="70" t="s">
        <v>81</v>
      </c>
      <c r="G791" s="71">
        <v>0.79181888811929102</v>
      </c>
      <c r="H791" s="68">
        <v>17684.176316509001</v>
      </c>
      <c r="I791" s="70" t="s">
        <v>201</v>
      </c>
      <c r="J791" s="68">
        <v>18.535249015139801</v>
      </c>
      <c r="K791" s="68">
        <v>23.042978038733999</v>
      </c>
      <c r="L791" s="68">
        <v>74.828900072526395</v>
      </c>
      <c r="M791" s="68"/>
      <c r="N791" s="72"/>
      <c r="O791" s="72"/>
      <c r="P791" s="72"/>
      <c r="Q791" s="72"/>
      <c r="R791" s="72">
        <v>6</v>
      </c>
      <c r="S791" s="72">
        <v>6</v>
      </c>
      <c r="T791" s="76"/>
      <c r="U791" s="68"/>
      <c r="V791" s="68">
        <v>34</v>
      </c>
      <c r="W791" s="52">
        <f t="shared" si="39"/>
        <v>29.176316509001481</v>
      </c>
      <c r="X791" s="52">
        <f t="shared" si="38"/>
        <v>1</v>
      </c>
      <c r="Y791" s="52">
        <f t="shared" si="40"/>
        <v>2</v>
      </c>
      <c r="Z791" s="51"/>
      <c r="AA791" s="51" t="s">
        <v>22</v>
      </c>
    </row>
    <row r="792" spans="1:28" ht="26.4" x14ac:dyDescent="0.3">
      <c r="A792" s="68">
        <v>6284.0398293344397</v>
      </c>
      <c r="B792" s="69">
        <v>2019.9175341351099</v>
      </c>
      <c r="C792" s="70" t="s">
        <v>35</v>
      </c>
      <c r="D792" s="70" t="s">
        <v>148</v>
      </c>
      <c r="E792" s="70" t="s">
        <v>30</v>
      </c>
      <c r="F792" s="70" t="s">
        <v>81</v>
      </c>
      <c r="G792" s="71">
        <v>0.79156814134808495</v>
      </c>
      <c r="H792" s="68">
        <v>17688.553817362801</v>
      </c>
      <c r="I792" s="70" t="s">
        <v>203</v>
      </c>
      <c r="J792" s="68">
        <v>18.5348991479968</v>
      </c>
      <c r="K792" s="68">
        <v>23.033483264611899</v>
      </c>
      <c r="L792" s="68">
        <v>74.864633232186904</v>
      </c>
      <c r="M792" s="68"/>
      <c r="N792" s="72"/>
      <c r="O792" s="72"/>
      <c r="P792" s="72"/>
      <c r="Q792" s="72"/>
      <c r="R792" s="72"/>
      <c r="S792" s="72"/>
      <c r="T792" s="76"/>
      <c r="U792" s="68">
        <v>8</v>
      </c>
      <c r="V792" s="68"/>
      <c r="W792" s="52">
        <f t="shared" si="39"/>
        <v>21.553817362801055</v>
      </c>
      <c r="X792" s="52">
        <f t="shared" si="38"/>
        <v>1</v>
      </c>
      <c r="Y792" s="52">
        <f t="shared" si="40"/>
        <v>2</v>
      </c>
      <c r="Z792" s="51"/>
      <c r="AA792" s="51" t="s">
        <v>61</v>
      </c>
    </row>
    <row r="793" spans="1:28" ht="26.4" x14ac:dyDescent="0.3">
      <c r="A793" s="68">
        <v>6285.8190226692004</v>
      </c>
      <c r="B793" s="69">
        <v>2019.9212073593601</v>
      </c>
      <c r="C793" s="70" t="s">
        <v>35</v>
      </c>
      <c r="D793" s="70" t="s">
        <v>70</v>
      </c>
      <c r="E793" s="70" t="s">
        <v>28</v>
      </c>
      <c r="F793" s="70" t="s">
        <v>23</v>
      </c>
      <c r="G793" s="71">
        <v>0.791317394576879</v>
      </c>
      <c r="H793" s="68">
        <v>17692.931318216601</v>
      </c>
      <c r="I793" s="70" t="s">
        <v>208</v>
      </c>
      <c r="J793" s="68">
        <v>18.5345492808537</v>
      </c>
      <c r="K793" s="68">
        <v>23.023988490489799</v>
      </c>
      <c r="L793" s="68">
        <v>74.900366391847498</v>
      </c>
      <c r="M793" s="68"/>
      <c r="N793" s="72"/>
      <c r="O793" s="72"/>
      <c r="P793" s="72"/>
      <c r="Q793" s="72"/>
      <c r="R793" s="72"/>
      <c r="S793" s="72"/>
      <c r="T793" s="76"/>
      <c r="U793" s="68">
        <v>8</v>
      </c>
      <c r="V793" s="68"/>
      <c r="W793" s="52">
        <f t="shared" si="39"/>
        <v>25.93131821660063</v>
      </c>
      <c r="X793" s="52">
        <f t="shared" si="38"/>
        <v>1</v>
      </c>
      <c r="Y793" s="52">
        <f t="shared" si="40"/>
        <v>2</v>
      </c>
      <c r="Z793" s="51"/>
      <c r="AA793" s="51" t="s">
        <v>22</v>
      </c>
    </row>
    <row r="794" spans="1:28" ht="26.4" x14ac:dyDescent="0.3">
      <c r="A794" s="68">
        <v>6287.5982160039603</v>
      </c>
      <c r="B794" s="69">
        <v>2019.9248805836201</v>
      </c>
      <c r="C794" s="70" t="s">
        <v>35</v>
      </c>
      <c r="D794" s="70" t="s">
        <v>72</v>
      </c>
      <c r="E794" s="70" t="s">
        <v>26</v>
      </c>
      <c r="F794" s="70" t="s">
        <v>25</v>
      </c>
      <c r="G794" s="71">
        <v>0.79106664780567304</v>
      </c>
      <c r="H794" s="68">
        <v>17697.3088190704</v>
      </c>
      <c r="I794" s="70" t="s">
        <v>203</v>
      </c>
      <c r="J794" s="68">
        <v>18.534199413710699</v>
      </c>
      <c r="K794" s="68">
        <v>23.014493716367799</v>
      </c>
      <c r="L794" s="68">
        <v>74.936099551508093</v>
      </c>
      <c r="M794" s="68"/>
      <c r="N794" s="72"/>
      <c r="O794" s="72"/>
      <c r="P794" s="74"/>
      <c r="Q794" s="72"/>
      <c r="R794" s="72"/>
      <c r="S794" s="72"/>
      <c r="T794" s="76"/>
      <c r="U794" s="68"/>
      <c r="V794" s="68"/>
      <c r="W794" s="52">
        <f t="shared" si="39"/>
        <v>30.308819070400205</v>
      </c>
      <c r="X794" s="52">
        <f t="shared" si="38"/>
        <v>2</v>
      </c>
      <c r="Y794" s="52">
        <f t="shared" si="40"/>
        <v>3</v>
      </c>
      <c r="Z794" s="51"/>
      <c r="AA794" s="51" t="s">
        <v>22</v>
      </c>
    </row>
    <row r="795" spans="1:28" ht="39.6" x14ac:dyDescent="0.3">
      <c r="A795" s="68">
        <v>6289.3774093387301</v>
      </c>
      <c r="B795" s="69">
        <v>2019.92855380787</v>
      </c>
      <c r="C795" s="70" t="s">
        <v>35</v>
      </c>
      <c r="D795" s="70" t="s">
        <v>72</v>
      </c>
      <c r="E795" s="70" t="s">
        <v>26</v>
      </c>
      <c r="F795" s="70" t="s">
        <v>25</v>
      </c>
      <c r="G795" s="71">
        <v>0.79081590103446597</v>
      </c>
      <c r="H795" s="68">
        <v>17701.6863199242</v>
      </c>
      <c r="I795" s="70" t="s">
        <v>123</v>
      </c>
      <c r="J795" s="68">
        <v>18.533849546567598</v>
      </c>
      <c r="K795" s="68">
        <v>23.004998942245699</v>
      </c>
      <c r="L795" s="68">
        <v>74.971832711168702</v>
      </c>
      <c r="M795" s="75"/>
      <c r="N795" s="75"/>
      <c r="O795" s="75"/>
      <c r="P795" s="75"/>
      <c r="Q795" s="75"/>
      <c r="R795" s="75"/>
      <c r="S795" s="72"/>
      <c r="T795" s="73"/>
      <c r="U795" s="68">
        <v>4</v>
      </c>
      <c r="V795" s="68"/>
      <c r="W795" s="52">
        <f t="shared" si="39"/>
        <v>22.686319924199779</v>
      </c>
      <c r="X795" s="52">
        <f t="shared" si="38"/>
        <v>1</v>
      </c>
      <c r="Y795" s="52">
        <f t="shared" si="40"/>
        <v>2</v>
      </c>
      <c r="Z795" s="51"/>
      <c r="AA795" s="51"/>
    </row>
    <row r="796" spans="1:28" s="6" customFormat="1" ht="39.6" x14ac:dyDescent="0.3">
      <c r="A796" s="68">
        <v>6291.1566026734899</v>
      </c>
      <c r="B796" s="69">
        <v>2019.93222703212</v>
      </c>
      <c r="C796" s="70" t="s">
        <v>35</v>
      </c>
      <c r="D796" s="70" t="s">
        <v>72</v>
      </c>
      <c r="E796" s="70" t="s">
        <v>26</v>
      </c>
      <c r="F796" s="70" t="s">
        <v>25</v>
      </c>
      <c r="G796" s="71">
        <v>0.79056515426326002</v>
      </c>
      <c r="H796" s="68">
        <v>17706.063820777999</v>
      </c>
      <c r="I796" s="70" t="s">
        <v>123</v>
      </c>
      <c r="J796" s="68">
        <v>18.533499679424601</v>
      </c>
      <c r="K796" s="68">
        <v>22.995504168123599</v>
      </c>
      <c r="L796" s="68">
        <v>75.007565870829296</v>
      </c>
      <c r="M796" s="68">
        <v>1</v>
      </c>
      <c r="N796" s="68"/>
      <c r="O796" s="68"/>
      <c r="P796" s="72">
        <v>1</v>
      </c>
      <c r="Q796" s="72"/>
      <c r="R796" s="72"/>
      <c r="S796" s="72"/>
      <c r="T796" s="73"/>
      <c r="U796" s="68"/>
      <c r="V796" s="68"/>
      <c r="W796" s="52">
        <f t="shared" si="39"/>
        <v>27.063820777999354</v>
      </c>
      <c r="X796" s="52">
        <f t="shared" si="38"/>
        <v>1</v>
      </c>
      <c r="Y796" s="52">
        <f t="shared" si="40"/>
        <v>2</v>
      </c>
      <c r="Z796" s="51"/>
      <c r="AA796" s="51" t="s">
        <v>22</v>
      </c>
      <c r="AB796"/>
    </row>
    <row r="797" spans="1:28" s="6" customFormat="1" ht="39.6" x14ac:dyDescent="0.3">
      <c r="A797" s="68">
        <v>6292.9357960082498</v>
      </c>
      <c r="B797" s="69">
        <v>2019.9359002563799</v>
      </c>
      <c r="C797" s="70" t="s">
        <v>35</v>
      </c>
      <c r="D797" s="70" t="s">
        <v>188</v>
      </c>
      <c r="E797" s="70" t="s">
        <v>26</v>
      </c>
      <c r="F797" s="70" t="s">
        <v>25</v>
      </c>
      <c r="G797" s="71">
        <v>0.79031440749205395</v>
      </c>
      <c r="H797" s="68">
        <v>17710.441321631701</v>
      </c>
      <c r="I797" s="70" t="s">
        <v>209</v>
      </c>
      <c r="J797" s="68">
        <v>18.533149812281501</v>
      </c>
      <c r="K797" s="68">
        <v>22.986009394001599</v>
      </c>
      <c r="L797" s="68">
        <v>75.043299030489806</v>
      </c>
      <c r="M797" s="68">
        <v>1</v>
      </c>
      <c r="N797" s="68"/>
      <c r="O797" s="68"/>
      <c r="P797" s="72">
        <v>1</v>
      </c>
      <c r="Q797" s="72"/>
      <c r="R797" s="72"/>
      <c r="S797" s="72"/>
      <c r="T797" s="73"/>
      <c r="U797" s="68"/>
      <c r="V797" s="68"/>
      <c r="W797" s="52">
        <f t="shared" si="39"/>
        <v>31.441321631700703</v>
      </c>
      <c r="X797" s="52">
        <f t="shared" si="38"/>
        <v>2</v>
      </c>
      <c r="Y797" s="52">
        <f t="shared" si="40"/>
        <v>3</v>
      </c>
      <c r="Z797" s="51"/>
      <c r="AA797" s="51" t="s">
        <v>61</v>
      </c>
      <c r="AB797"/>
    </row>
    <row r="798" spans="1:28" s="6" customFormat="1" ht="26.4" x14ac:dyDescent="0.3">
      <c r="A798" s="68">
        <v>6294.7149893430196</v>
      </c>
      <c r="B798" s="69">
        <v>2019.9395734806301</v>
      </c>
      <c r="C798" s="70" t="s">
        <v>35</v>
      </c>
      <c r="D798" s="70" t="s">
        <v>275</v>
      </c>
      <c r="E798" s="70" t="s">
        <v>63</v>
      </c>
      <c r="F798" s="70" t="s">
        <v>328</v>
      </c>
      <c r="G798" s="71">
        <v>0.79006366072084799</v>
      </c>
      <c r="H798" s="68">
        <v>17714.8188224855</v>
      </c>
      <c r="I798" s="70" t="s">
        <v>127</v>
      </c>
      <c r="J798" s="68">
        <v>18.5327999451385</v>
      </c>
      <c r="K798" s="68">
        <v>22.976514619879499</v>
      </c>
      <c r="L798" s="68">
        <v>75.0790321901504</v>
      </c>
      <c r="M798" s="68"/>
      <c r="N798" s="68"/>
      <c r="O798" s="68"/>
      <c r="P798" s="72"/>
      <c r="Q798" s="72"/>
      <c r="R798" s="72"/>
      <c r="S798" s="72"/>
      <c r="T798" s="73"/>
      <c r="U798" s="68">
        <v>4</v>
      </c>
      <c r="V798" s="68"/>
      <c r="W798" s="52">
        <f t="shared" si="39"/>
        <v>23.818822485500277</v>
      </c>
      <c r="X798" s="52">
        <f t="shared" si="38"/>
        <v>1</v>
      </c>
      <c r="Y798" s="52">
        <f t="shared" si="40"/>
        <v>2</v>
      </c>
      <c r="Z798" s="51"/>
      <c r="AA798" s="51" t="s">
        <v>61</v>
      </c>
      <c r="AB798"/>
    </row>
    <row r="799" spans="1:28" s="6" customFormat="1" ht="26.4" x14ac:dyDescent="0.3">
      <c r="A799" s="68">
        <v>6296.4941826777704</v>
      </c>
      <c r="B799" s="69">
        <v>2019.94324670488</v>
      </c>
      <c r="C799" s="70" t="s">
        <v>35</v>
      </c>
      <c r="D799" s="70" t="s">
        <v>275</v>
      </c>
      <c r="E799" s="70" t="s">
        <v>63</v>
      </c>
      <c r="F799" s="70" t="s">
        <v>328</v>
      </c>
      <c r="G799" s="71">
        <v>0.78981291394964104</v>
      </c>
      <c r="H799" s="68">
        <v>17719.1963233393</v>
      </c>
      <c r="I799" s="70" t="s">
        <v>126</v>
      </c>
      <c r="J799" s="68">
        <v>18.532450077995399</v>
      </c>
      <c r="K799" s="68">
        <v>22.967019845757498</v>
      </c>
      <c r="L799" s="68">
        <v>75.114765349810995</v>
      </c>
      <c r="M799" s="68"/>
      <c r="N799" s="68"/>
      <c r="O799" s="68"/>
      <c r="P799" s="72"/>
      <c r="Q799" s="72"/>
      <c r="R799" s="72"/>
      <c r="S799" s="72"/>
      <c r="T799" s="73"/>
      <c r="U799" s="68"/>
      <c r="V799" s="68">
        <v>44</v>
      </c>
      <c r="W799" s="52">
        <f t="shared" si="39"/>
        <v>28.196323339299852</v>
      </c>
      <c r="X799" s="52">
        <f t="shared" si="38"/>
        <v>1</v>
      </c>
      <c r="Y799" s="52">
        <f t="shared" si="40"/>
        <v>2</v>
      </c>
      <c r="Z799" s="51"/>
      <c r="AA799" s="51" t="s">
        <v>22</v>
      </c>
      <c r="AB799"/>
    </row>
    <row r="800" spans="1:28" s="6" customFormat="1" ht="26.4" x14ac:dyDescent="0.3">
      <c r="A800" s="68">
        <v>6298.2733760125402</v>
      </c>
      <c r="B800" s="69">
        <v>2019.94691992914</v>
      </c>
      <c r="C800" s="70" t="s">
        <v>35</v>
      </c>
      <c r="D800" s="70" t="s">
        <v>273</v>
      </c>
      <c r="E800" s="70" t="s">
        <v>20</v>
      </c>
      <c r="F800" s="70" t="s">
        <v>274</v>
      </c>
      <c r="G800" s="71">
        <v>0.78956216717843497</v>
      </c>
      <c r="H800" s="68">
        <v>17723.573824193099</v>
      </c>
      <c r="I800" s="70" t="s">
        <v>210</v>
      </c>
      <c r="J800" s="68">
        <v>18.532100210852398</v>
      </c>
      <c r="K800" s="68">
        <v>22.957525071635398</v>
      </c>
      <c r="L800" s="68">
        <v>75.150498509471603</v>
      </c>
      <c r="M800" s="68"/>
      <c r="N800" s="68"/>
      <c r="O800" s="68"/>
      <c r="P800" s="72"/>
      <c r="Q800" s="72"/>
      <c r="R800" s="72"/>
      <c r="S800" s="72"/>
      <c r="T800" s="73"/>
      <c r="U800" s="68">
        <v>4</v>
      </c>
      <c r="V800" s="68"/>
      <c r="W800" s="52">
        <f t="shared" si="39"/>
        <v>32.573824193099426</v>
      </c>
      <c r="X800" s="52">
        <f t="shared" si="38"/>
        <v>2</v>
      </c>
      <c r="Y800" s="52">
        <f t="shared" si="40"/>
        <v>3</v>
      </c>
      <c r="Z800" s="51"/>
      <c r="AA800" s="51" t="s">
        <v>22</v>
      </c>
      <c r="AB800"/>
    </row>
    <row r="801" spans="1:28" s="6" customFormat="1" ht="26.4" x14ac:dyDescent="0.3">
      <c r="A801" s="68">
        <v>6300.0525693473001</v>
      </c>
      <c r="B801" s="69">
        <v>2019.9505931533899</v>
      </c>
      <c r="C801" s="70" t="s">
        <v>35</v>
      </c>
      <c r="D801" s="70" t="s">
        <v>114</v>
      </c>
      <c r="E801" s="70" t="s">
        <v>28</v>
      </c>
      <c r="F801" s="70" t="s">
        <v>56</v>
      </c>
      <c r="G801" s="71">
        <v>0.78931142040722901</v>
      </c>
      <c r="H801" s="68">
        <v>17727.951325046899</v>
      </c>
      <c r="I801" s="70" t="s">
        <v>210</v>
      </c>
      <c r="J801" s="68">
        <v>18.531750343709302</v>
      </c>
      <c r="K801" s="68">
        <v>22.948030297513299</v>
      </c>
      <c r="L801" s="68">
        <v>75.186231669132198</v>
      </c>
      <c r="M801" s="68"/>
      <c r="N801" s="68"/>
      <c r="O801" s="68"/>
      <c r="P801" s="72"/>
      <c r="Q801" s="72"/>
      <c r="R801" s="72"/>
      <c r="S801" s="72"/>
      <c r="T801" s="73"/>
      <c r="U801" s="68">
        <v>4</v>
      </c>
      <c r="V801" s="68"/>
      <c r="W801" s="52">
        <f t="shared" si="39"/>
        <v>24.951325046899001</v>
      </c>
      <c r="X801" s="52">
        <f t="shared" si="38"/>
        <v>1</v>
      </c>
      <c r="Y801" s="52">
        <f t="shared" si="40"/>
        <v>2</v>
      </c>
      <c r="Z801" s="51"/>
      <c r="AA801" s="51" t="s">
        <v>61</v>
      </c>
      <c r="AB801"/>
    </row>
    <row r="802" spans="1:28" s="6" customFormat="1" ht="26.4" x14ac:dyDescent="0.3">
      <c r="A802" s="68">
        <v>6301.8317626820699</v>
      </c>
      <c r="B802" s="69">
        <v>2019.9542663776399</v>
      </c>
      <c r="C802" s="70" t="s">
        <v>35</v>
      </c>
      <c r="D802" s="70" t="s">
        <v>114</v>
      </c>
      <c r="E802" s="70" t="s">
        <v>28</v>
      </c>
      <c r="F802" s="70" t="s">
        <v>56</v>
      </c>
      <c r="G802" s="71">
        <v>0.78906067363602295</v>
      </c>
      <c r="H802" s="68">
        <v>17732.328825900699</v>
      </c>
      <c r="I802" s="70" t="s">
        <v>125</v>
      </c>
      <c r="J802" s="68">
        <v>18.531400476566301</v>
      </c>
      <c r="K802" s="68">
        <v>22.938535523391302</v>
      </c>
      <c r="L802" s="68">
        <v>75.221964828792807</v>
      </c>
      <c r="M802" s="68"/>
      <c r="N802" s="68"/>
      <c r="O802" s="68"/>
      <c r="P802" s="72"/>
      <c r="Q802" s="72"/>
      <c r="R802" s="72"/>
      <c r="S802" s="72"/>
      <c r="T802" s="73"/>
      <c r="U802" s="68">
        <v>2</v>
      </c>
      <c r="V802" s="68"/>
      <c r="W802" s="52">
        <f t="shared" si="39"/>
        <v>29.328825900698575</v>
      </c>
      <c r="X802" s="52">
        <f t="shared" si="38"/>
        <v>1</v>
      </c>
      <c r="Y802" s="52">
        <f t="shared" si="40"/>
        <v>2</v>
      </c>
      <c r="Z802" s="51"/>
      <c r="AA802" s="51" t="s">
        <v>61</v>
      </c>
      <c r="AB802"/>
    </row>
    <row r="803" spans="1:28" s="6" customFormat="1" ht="26.4" x14ac:dyDescent="0.3">
      <c r="A803" s="68">
        <v>6303.6109560168297</v>
      </c>
      <c r="B803" s="69">
        <v>2019.9579396019001</v>
      </c>
      <c r="C803" s="70" t="s">
        <v>35</v>
      </c>
      <c r="D803" s="70" t="s">
        <v>114</v>
      </c>
      <c r="E803" s="70" t="s">
        <v>28</v>
      </c>
      <c r="F803" s="70" t="s">
        <v>56</v>
      </c>
      <c r="G803" s="71">
        <v>0.78880992686481699</v>
      </c>
      <c r="H803" s="68">
        <v>17736.706326754502</v>
      </c>
      <c r="I803" s="70" t="s">
        <v>126</v>
      </c>
      <c r="J803" s="68">
        <v>18.5310506094232</v>
      </c>
      <c r="K803" s="68">
        <v>22.929040749269198</v>
      </c>
      <c r="L803" s="68">
        <v>75.257697988453302</v>
      </c>
      <c r="M803" s="68">
        <v>1</v>
      </c>
      <c r="N803" s="68"/>
      <c r="O803" s="68"/>
      <c r="P803" s="72"/>
      <c r="Q803" s="72"/>
      <c r="R803" s="72"/>
      <c r="S803" s="72"/>
      <c r="T803" s="73"/>
      <c r="U803" s="68"/>
      <c r="V803" s="68"/>
      <c r="W803" s="52">
        <f t="shared" si="39"/>
        <v>21.706326754501788</v>
      </c>
      <c r="X803" s="52">
        <f t="shared" si="38"/>
        <v>1</v>
      </c>
      <c r="Y803" s="52">
        <f t="shared" si="40"/>
        <v>2</v>
      </c>
      <c r="Z803" s="51"/>
      <c r="AA803" s="51" t="s">
        <v>61</v>
      </c>
      <c r="AB803"/>
    </row>
    <row r="804" spans="1:28" s="6" customFormat="1" ht="26.4" x14ac:dyDescent="0.3">
      <c r="A804" s="68">
        <v>6305.3901493515896</v>
      </c>
      <c r="B804" s="69">
        <v>2019.96161282615</v>
      </c>
      <c r="C804" s="70" t="s">
        <v>35</v>
      </c>
      <c r="D804" s="70" t="s">
        <v>114</v>
      </c>
      <c r="E804" s="70" t="s">
        <v>28</v>
      </c>
      <c r="F804" s="70" t="s">
        <v>56</v>
      </c>
      <c r="G804" s="71">
        <v>0.78855918009361003</v>
      </c>
      <c r="H804" s="68">
        <v>17741.083827608301</v>
      </c>
      <c r="I804" s="70" t="s">
        <v>127</v>
      </c>
      <c r="J804" s="68">
        <v>18.530700742280199</v>
      </c>
      <c r="K804" s="68">
        <v>22.919545975147098</v>
      </c>
      <c r="L804" s="68">
        <v>75.293431148113896</v>
      </c>
      <c r="M804" s="68">
        <v>1</v>
      </c>
      <c r="N804" s="68"/>
      <c r="O804" s="68">
        <v>1</v>
      </c>
      <c r="P804" s="72"/>
      <c r="Q804" s="72"/>
      <c r="R804" s="72"/>
      <c r="S804" s="72"/>
      <c r="T804" s="73"/>
      <c r="U804" s="68"/>
      <c r="V804" s="68"/>
      <c r="W804" s="52">
        <f t="shared" si="39"/>
        <v>26.083827608301362</v>
      </c>
      <c r="X804" s="52">
        <f t="shared" si="38"/>
        <v>1</v>
      </c>
      <c r="Y804" s="52">
        <f t="shared" si="40"/>
        <v>2</v>
      </c>
      <c r="Z804" s="51"/>
      <c r="AA804" s="51" t="s">
        <v>22</v>
      </c>
      <c r="AB804"/>
    </row>
    <row r="805" spans="1:28" s="6" customFormat="1" ht="26.4" x14ac:dyDescent="0.3">
      <c r="A805" s="68">
        <v>6307.1693426863403</v>
      </c>
      <c r="B805" s="69">
        <v>2019.9652860504</v>
      </c>
      <c r="C805" s="70" t="s">
        <v>35</v>
      </c>
      <c r="D805" s="70" t="s">
        <v>114</v>
      </c>
      <c r="E805" s="70" t="s">
        <v>28</v>
      </c>
      <c r="F805" s="70" t="s">
        <v>56</v>
      </c>
      <c r="G805" s="71">
        <v>0.78830843332240397</v>
      </c>
      <c r="H805" s="68">
        <v>17745.461328461999</v>
      </c>
      <c r="I805" s="70" t="s">
        <v>127</v>
      </c>
      <c r="J805" s="68">
        <v>18.530350875137099</v>
      </c>
      <c r="K805" s="68">
        <v>22.910051201025102</v>
      </c>
      <c r="L805" s="68">
        <v>75.329164307774505</v>
      </c>
      <c r="M805" s="68">
        <v>1</v>
      </c>
      <c r="N805" s="68"/>
      <c r="O805" s="68"/>
      <c r="P805" s="72"/>
      <c r="Q805" s="72"/>
      <c r="R805" s="72"/>
      <c r="S805" s="72"/>
      <c r="T805" s="73"/>
      <c r="U805" s="68"/>
      <c r="V805" s="68"/>
      <c r="W805" s="52">
        <f t="shared" si="39"/>
        <v>30.461328461999074</v>
      </c>
      <c r="X805" s="52">
        <f t="shared" si="38"/>
        <v>2</v>
      </c>
      <c r="Y805" s="52">
        <f t="shared" si="40"/>
        <v>3</v>
      </c>
      <c r="Z805" s="51"/>
      <c r="AA805" s="51" t="s">
        <v>22</v>
      </c>
      <c r="AB805"/>
    </row>
    <row r="806" spans="1:28" s="6" customFormat="1" ht="26.4" x14ac:dyDescent="0.3">
      <c r="A806" s="68">
        <v>6308.9485360211102</v>
      </c>
      <c r="B806" s="69">
        <v>2019.9689592746499</v>
      </c>
      <c r="C806" s="70" t="s">
        <v>35</v>
      </c>
      <c r="D806" s="70" t="s">
        <v>36</v>
      </c>
      <c r="E806" s="70" t="s">
        <v>26</v>
      </c>
      <c r="F806" s="70" t="s">
        <v>25</v>
      </c>
      <c r="G806" s="71">
        <v>0.78805768655119801</v>
      </c>
      <c r="H806" s="68">
        <v>17749.838829315799</v>
      </c>
      <c r="I806" s="70" t="s">
        <v>203</v>
      </c>
      <c r="J806" s="68">
        <v>18.530001007993999</v>
      </c>
      <c r="K806" s="68">
        <v>22.900556426903002</v>
      </c>
      <c r="L806" s="68">
        <v>75.3648974674351</v>
      </c>
      <c r="M806" s="68"/>
      <c r="N806" s="68"/>
      <c r="O806" s="68"/>
      <c r="P806" s="72"/>
      <c r="Q806" s="72"/>
      <c r="R806" s="72"/>
      <c r="S806" s="72"/>
      <c r="T806" s="73"/>
      <c r="U806" s="68">
        <v>35</v>
      </c>
      <c r="V806" s="68"/>
      <c r="W806" s="52">
        <f t="shared" si="39"/>
        <v>22.838829315798648</v>
      </c>
      <c r="X806" s="52">
        <f t="shared" si="38"/>
        <v>1</v>
      </c>
      <c r="Y806" s="52">
        <f t="shared" si="40"/>
        <v>2</v>
      </c>
      <c r="Z806" s="51"/>
      <c r="AA806" s="51" t="s">
        <v>22</v>
      </c>
      <c r="AB806"/>
    </row>
    <row r="807" spans="1:28" s="6" customFormat="1" ht="26.4" x14ac:dyDescent="0.3">
      <c r="A807" s="68">
        <v>6310.72772935588</v>
      </c>
      <c r="B807" s="69">
        <v>2019.9726324989099</v>
      </c>
      <c r="C807" s="70" t="s">
        <v>35</v>
      </c>
      <c r="D807" s="70" t="s">
        <v>36</v>
      </c>
      <c r="E807" s="70" t="s">
        <v>26</v>
      </c>
      <c r="F807" s="70" t="s">
        <v>25</v>
      </c>
      <c r="G807" s="71">
        <v>0.78780693977999205</v>
      </c>
      <c r="H807" s="68">
        <v>17754.216330169598</v>
      </c>
      <c r="I807" s="70" t="s">
        <v>125</v>
      </c>
      <c r="J807" s="68">
        <v>18.529651140851001</v>
      </c>
      <c r="K807" s="68">
        <v>22.891061652780898</v>
      </c>
      <c r="L807" s="68">
        <v>75.400630627095694</v>
      </c>
      <c r="M807" s="68"/>
      <c r="N807" s="68"/>
      <c r="O807" s="68"/>
      <c r="P807" s="72"/>
      <c r="Q807" s="72"/>
      <c r="R807" s="72"/>
      <c r="S807" s="72"/>
      <c r="T807" s="73"/>
      <c r="U807" s="68">
        <v>4</v>
      </c>
      <c r="V807" s="68"/>
      <c r="W807" s="52">
        <f t="shared" si="39"/>
        <v>27.216330169598223</v>
      </c>
      <c r="X807" s="52">
        <f t="shared" si="38"/>
        <v>1</v>
      </c>
      <c r="Y807" s="52">
        <f t="shared" si="40"/>
        <v>2</v>
      </c>
      <c r="Z807" s="51"/>
      <c r="AA807" s="51" t="s">
        <v>22</v>
      </c>
      <c r="AB807"/>
    </row>
    <row r="808" spans="1:28" s="6" customFormat="1" ht="26.4" x14ac:dyDescent="0.3">
      <c r="A808" s="68">
        <v>6312.5069226906398</v>
      </c>
      <c r="B808" s="69">
        <v>2019.9763057231601</v>
      </c>
      <c r="C808" s="70" t="s">
        <v>35</v>
      </c>
      <c r="D808" s="70" t="s">
        <v>36</v>
      </c>
      <c r="E808" s="70" t="s">
        <v>26</v>
      </c>
      <c r="F808" s="70" t="s">
        <v>25</v>
      </c>
      <c r="G808" s="71">
        <v>0.78755619300878499</v>
      </c>
      <c r="H808" s="68">
        <v>17758.593831023401</v>
      </c>
      <c r="I808" s="70" t="s">
        <v>125</v>
      </c>
      <c r="J808" s="68">
        <v>18.529301273707901</v>
      </c>
      <c r="K808" s="68">
        <v>22.881566878658901</v>
      </c>
      <c r="L808" s="68">
        <v>75.436363786756203</v>
      </c>
      <c r="M808" s="68"/>
      <c r="N808" s="68"/>
      <c r="O808" s="68"/>
      <c r="P808" s="72"/>
      <c r="Q808" s="72"/>
      <c r="R808" s="72"/>
      <c r="S808" s="72"/>
      <c r="T808" s="73"/>
      <c r="U808" s="68"/>
      <c r="V808" s="68">
        <v>44</v>
      </c>
      <c r="W808" s="52">
        <f t="shared" si="39"/>
        <v>31.593831023401435</v>
      </c>
      <c r="X808" s="52">
        <f t="shared" si="38"/>
        <v>2</v>
      </c>
      <c r="Y808" s="52">
        <f t="shared" si="40"/>
        <v>3</v>
      </c>
      <c r="Z808" s="51"/>
      <c r="AA808" s="51" t="s">
        <v>61</v>
      </c>
      <c r="AB808"/>
    </row>
    <row r="809" spans="1:28" s="6" customFormat="1" ht="26.4" x14ac:dyDescent="0.3">
      <c r="A809" s="68">
        <v>6314.2861160253997</v>
      </c>
      <c r="B809" s="69">
        <v>2019.97997894741</v>
      </c>
      <c r="C809" s="70" t="s">
        <v>35</v>
      </c>
      <c r="D809" s="70" t="s">
        <v>36</v>
      </c>
      <c r="E809" s="70" t="s">
        <v>26</v>
      </c>
      <c r="F809" s="70" t="s">
        <v>25</v>
      </c>
      <c r="G809" s="71">
        <v>0.78730544623757903</v>
      </c>
      <c r="H809" s="68">
        <v>17762.971331877201</v>
      </c>
      <c r="I809" s="70" t="s">
        <v>126</v>
      </c>
      <c r="J809" s="68">
        <v>18.5289514065649</v>
      </c>
      <c r="K809" s="68">
        <v>22.872072104536802</v>
      </c>
      <c r="L809" s="68">
        <v>75.472096946416798</v>
      </c>
      <c r="M809" s="68"/>
      <c r="N809" s="68"/>
      <c r="O809" s="68"/>
      <c r="P809" s="72"/>
      <c r="Q809" s="72"/>
      <c r="R809" s="72"/>
      <c r="S809" s="72"/>
      <c r="T809" s="73"/>
      <c r="U809" s="68">
        <v>4</v>
      </c>
      <c r="V809" s="68"/>
      <c r="W809" s="52">
        <f t="shared" si="39"/>
        <v>23.97133187720101</v>
      </c>
      <c r="X809" s="52">
        <f t="shared" si="38"/>
        <v>1</v>
      </c>
      <c r="Y809" s="52">
        <f t="shared" si="40"/>
        <v>2</v>
      </c>
      <c r="Z809" s="51"/>
      <c r="AA809" s="51" t="s">
        <v>22</v>
      </c>
      <c r="AB809"/>
    </row>
    <row r="810" spans="1:28" s="6" customFormat="1" ht="26.4" x14ac:dyDescent="0.3">
      <c r="A810" s="68">
        <v>6316.0653093601504</v>
      </c>
      <c r="B810" s="69">
        <v>2019.98365217167</v>
      </c>
      <c r="C810" s="70" t="s">
        <v>35</v>
      </c>
      <c r="D810" s="70" t="s">
        <v>36</v>
      </c>
      <c r="E810" s="70" t="s">
        <v>26</v>
      </c>
      <c r="F810" s="70" t="s">
        <v>25</v>
      </c>
      <c r="G810" s="71">
        <v>0.78705469946637296</v>
      </c>
      <c r="H810" s="68">
        <v>17767.348832731001</v>
      </c>
      <c r="I810" s="70" t="s">
        <v>127</v>
      </c>
      <c r="J810" s="68">
        <v>18.5286015394218</v>
      </c>
      <c r="K810" s="68">
        <v>22.862577330414801</v>
      </c>
      <c r="L810" s="68">
        <v>75.507830106077407</v>
      </c>
      <c r="M810" s="68"/>
      <c r="N810" s="68"/>
      <c r="O810" s="68"/>
      <c r="P810" s="72"/>
      <c r="Q810" s="72"/>
      <c r="R810" s="72"/>
      <c r="S810" s="72"/>
      <c r="T810" s="73"/>
      <c r="U810" s="68">
        <v>4</v>
      </c>
      <c r="V810" s="68"/>
      <c r="W810" s="52">
        <f t="shared" si="39"/>
        <v>28.348832731000584</v>
      </c>
      <c r="X810" s="52">
        <f t="shared" si="38"/>
        <v>1</v>
      </c>
      <c r="Y810" s="52">
        <f t="shared" si="40"/>
        <v>2</v>
      </c>
      <c r="Z810" s="51"/>
      <c r="AA810" s="51" t="s">
        <v>61</v>
      </c>
      <c r="AB810"/>
    </row>
    <row r="811" spans="1:28" s="6" customFormat="1" ht="26.4" x14ac:dyDescent="0.3">
      <c r="A811" s="68">
        <v>6317.8445026949203</v>
      </c>
      <c r="B811" s="69">
        <v>2019.9873253959199</v>
      </c>
      <c r="C811" s="70" t="s">
        <v>35</v>
      </c>
      <c r="D811" s="70" t="s">
        <v>36</v>
      </c>
      <c r="E811" s="70" t="s">
        <v>26</v>
      </c>
      <c r="F811" s="70" t="s">
        <v>25</v>
      </c>
      <c r="G811" s="71">
        <v>0.78680395269516701</v>
      </c>
      <c r="H811" s="68">
        <v>17771.7263335848</v>
      </c>
      <c r="I811" s="70" t="s">
        <v>127</v>
      </c>
      <c r="J811" s="68">
        <v>18.528251672278799</v>
      </c>
      <c r="K811" s="68">
        <v>22.853082556292701</v>
      </c>
      <c r="L811" s="68">
        <v>75.543563265738001</v>
      </c>
      <c r="M811" s="68"/>
      <c r="N811" s="68"/>
      <c r="O811" s="68"/>
      <c r="P811" s="72"/>
      <c r="Q811" s="72"/>
      <c r="R811" s="72"/>
      <c r="S811" s="72"/>
      <c r="T811" s="73"/>
      <c r="U811" s="68">
        <v>2</v>
      </c>
      <c r="V811" s="68"/>
      <c r="W811" s="52">
        <f t="shared" si="39"/>
        <v>32.726333584800159</v>
      </c>
      <c r="X811" s="52">
        <f t="shared" si="38"/>
        <v>2</v>
      </c>
      <c r="Y811" s="52">
        <f t="shared" si="40"/>
        <v>3</v>
      </c>
      <c r="Z811" s="51"/>
      <c r="AA811" s="51" t="s">
        <v>22</v>
      </c>
      <c r="AB811"/>
    </row>
    <row r="812" spans="1:28" s="6" customFormat="1" ht="26.4" x14ac:dyDescent="0.3">
      <c r="A812" s="68">
        <v>6319.6236960296801</v>
      </c>
      <c r="B812" s="69">
        <v>2019.9909986201701</v>
      </c>
      <c r="C812" s="70" t="s">
        <v>35</v>
      </c>
      <c r="D812" s="70" t="s">
        <v>128</v>
      </c>
      <c r="E812" s="70" t="s">
        <v>26</v>
      </c>
      <c r="F812" s="70" t="s">
        <v>25</v>
      </c>
      <c r="G812" s="71">
        <v>0.78655320592396005</v>
      </c>
      <c r="H812" s="68">
        <v>17776.1038344386</v>
      </c>
      <c r="I812" s="70" t="s">
        <v>320</v>
      </c>
      <c r="J812" s="68">
        <v>18.527901805135699</v>
      </c>
      <c r="K812" s="68">
        <v>22.843587782170601</v>
      </c>
      <c r="L812" s="68">
        <v>75.579296425398596</v>
      </c>
      <c r="M812" s="68">
        <v>1</v>
      </c>
      <c r="N812" s="68"/>
      <c r="O812" s="68"/>
      <c r="P812" s="72">
        <v>1</v>
      </c>
      <c r="Q812" s="72"/>
      <c r="R812" s="72"/>
      <c r="S812" s="72"/>
      <c r="T812" s="73"/>
      <c r="U812" s="68"/>
      <c r="V812" s="68"/>
      <c r="W812" s="52">
        <f t="shared" si="39"/>
        <v>25.103834438599733</v>
      </c>
      <c r="X812" s="52">
        <f t="shared" si="38"/>
        <v>1</v>
      </c>
      <c r="Y812" s="52">
        <f t="shared" si="40"/>
        <v>2</v>
      </c>
      <c r="Z812" s="51"/>
      <c r="AA812" s="51" t="s">
        <v>22</v>
      </c>
      <c r="AB812"/>
    </row>
    <row r="813" spans="1:28" s="6" customFormat="1" ht="26.4" x14ac:dyDescent="0.3">
      <c r="A813" s="68">
        <v>6321.4028893644499</v>
      </c>
      <c r="B813" s="69">
        <v>2019.9946718444301</v>
      </c>
      <c r="C813" s="70" t="s">
        <v>35</v>
      </c>
      <c r="D813" s="70" t="s">
        <v>128</v>
      </c>
      <c r="E813" s="70" t="s">
        <v>26</v>
      </c>
      <c r="F813" s="70" t="s">
        <v>25</v>
      </c>
      <c r="G813" s="71">
        <v>0.78630245915275399</v>
      </c>
      <c r="H813" s="68">
        <v>17780.481335292399</v>
      </c>
      <c r="I813" s="70" t="s">
        <v>211</v>
      </c>
      <c r="J813" s="68">
        <v>18.527551937992701</v>
      </c>
      <c r="K813" s="68">
        <v>22.834093008048601</v>
      </c>
      <c r="L813" s="68">
        <v>75.615029585059105</v>
      </c>
      <c r="M813" s="68">
        <v>1</v>
      </c>
      <c r="N813" s="68"/>
      <c r="O813" s="68"/>
      <c r="P813" s="72"/>
      <c r="Q813" s="72"/>
      <c r="R813" s="72"/>
      <c r="S813" s="72"/>
      <c r="T813" s="73"/>
      <c r="U813" s="68"/>
      <c r="V813" s="68"/>
      <c r="W813" s="52">
        <f t="shared" si="39"/>
        <v>29.481335292399308</v>
      </c>
      <c r="X813" s="52">
        <f t="shared" si="38"/>
        <v>1</v>
      </c>
      <c r="Y813" s="52">
        <f t="shared" si="40"/>
        <v>2</v>
      </c>
      <c r="Z813" s="51"/>
      <c r="AA813" s="51" t="s">
        <v>61</v>
      </c>
      <c r="AB813"/>
    </row>
    <row r="814" spans="1:28" s="6" customFormat="1" ht="39.6" x14ac:dyDescent="0.3">
      <c r="A814" s="68">
        <v>6323.1820826992098</v>
      </c>
      <c r="B814" s="69">
        <v>2019.99834506868</v>
      </c>
      <c r="C814" s="70" t="s">
        <v>35</v>
      </c>
      <c r="D814" s="70" t="s">
        <v>128</v>
      </c>
      <c r="E814" s="70" t="s">
        <v>26</v>
      </c>
      <c r="F814" s="70" t="s">
        <v>25</v>
      </c>
      <c r="G814" s="71">
        <v>0.78605171238154803</v>
      </c>
      <c r="H814" s="68">
        <v>17784.858836146101</v>
      </c>
      <c r="I814" s="70" t="s">
        <v>212</v>
      </c>
      <c r="J814" s="68">
        <v>18.527202070849601</v>
      </c>
      <c r="K814" s="68">
        <v>22.824598233926501</v>
      </c>
      <c r="L814" s="68">
        <v>75.6507627447197</v>
      </c>
      <c r="M814" s="68">
        <v>1</v>
      </c>
      <c r="N814" s="68"/>
      <c r="O814" s="68"/>
      <c r="P814" s="72">
        <v>1</v>
      </c>
      <c r="Q814" s="72"/>
      <c r="R814" s="72"/>
      <c r="S814" s="72"/>
      <c r="T814" s="73"/>
      <c r="U814" s="68"/>
      <c r="V814" s="68"/>
      <c r="W814" s="52">
        <f t="shared" si="39"/>
        <v>21.858836146100657</v>
      </c>
      <c r="X814" s="52">
        <f t="shared" si="38"/>
        <v>1</v>
      </c>
      <c r="Y814" s="52">
        <f t="shared" si="40"/>
        <v>2</v>
      </c>
      <c r="Z814" s="51"/>
      <c r="AA814" s="51" t="s">
        <v>22</v>
      </c>
      <c r="AB814"/>
    </row>
    <row r="815" spans="1:28" s="6" customFormat="1" ht="26.4" x14ac:dyDescent="0.3">
      <c r="A815" s="68">
        <v>6324.9612760339796</v>
      </c>
      <c r="B815" s="69">
        <v>2020.00201829293</v>
      </c>
      <c r="C815" s="70" t="s">
        <v>35</v>
      </c>
      <c r="D815" s="70" t="s">
        <v>128</v>
      </c>
      <c r="E815" s="70" t="s">
        <v>26</v>
      </c>
      <c r="F815" s="70" t="s">
        <v>25</v>
      </c>
      <c r="G815" s="71">
        <v>0.78580096561034196</v>
      </c>
      <c r="H815" s="68">
        <v>17789.2363369999</v>
      </c>
      <c r="I815" s="70" t="s">
        <v>131</v>
      </c>
      <c r="J815" s="68">
        <v>18.5268522037066</v>
      </c>
      <c r="K815" s="68">
        <v>22.815103459804401</v>
      </c>
      <c r="L815" s="68">
        <v>75.686495904380294</v>
      </c>
      <c r="M815" s="68"/>
      <c r="N815" s="68"/>
      <c r="O815" s="68"/>
      <c r="P815" s="72"/>
      <c r="Q815" s="72"/>
      <c r="R815" s="72"/>
      <c r="S815" s="72"/>
      <c r="T815" s="73"/>
      <c r="U815" s="68"/>
      <c r="V815" s="68"/>
      <c r="W815" s="52">
        <f t="shared" si="39"/>
        <v>26.236336999900232</v>
      </c>
      <c r="X815" s="52">
        <f t="shared" si="38"/>
        <v>1</v>
      </c>
      <c r="Y815" s="52">
        <f t="shared" si="40"/>
        <v>2</v>
      </c>
      <c r="Z815" s="51"/>
      <c r="AA815" s="51" t="s">
        <v>22</v>
      </c>
      <c r="AB815"/>
    </row>
    <row r="816" spans="1:28" s="6" customFormat="1" ht="26.4" x14ac:dyDescent="0.3">
      <c r="A816" s="68">
        <v>6326.7404693687304</v>
      </c>
      <c r="B816" s="69">
        <v>2020.0056915171899</v>
      </c>
      <c r="C816" s="70" t="s">
        <v>35</v>
      </c>
      <c r="D816" s="70" t="s">
        <v>133</v>
      </c>
      <c r="E816" s="70" t="s">
        <v>20</v>
      </c>
      <c r="F816" s="70" t="s">
        <v>81</v>
      </c>
      <c r="G816" s="71">
        <v>0.78555021883913501</v>
      </c>
      <c r="H816" s="68">
        <v>17793.6138378537</v>
      </c>
      <c r="I816" s="70" t="s">
        <v>203</v>
      </c>
      <c r="J816" s="68">
        <v>18.5265023365635</v>
      </c>
      <c r="K816" s="68">
        <v>22.805608685682401</v>
      </c>
      <c r="L816" s="68">
        <v>75.722229064040903</v>
      </c>
      <c r="M816" s="68"/>
      <c r="N816" s="68"/>
      <c r="O816" s="68"/>
      <c r="P816" s="72"/>
      <c r="Q816" s="72"/>
      <c r="R816" s="72"/>
      <c r="S816" s="72"/>
      <c r="T816" s="73"/>
      <c r="U816" s="68"/>
      <c r="V816" s="68"/>
      <c r="W816" s="52">
        <f t="shared" si="39"/>
        <v>30.613837853699806</v>
      </c>
      <c r="X816" s="52">
        <f t="shared" si="38"/>
        <v>2</v>
      </c>
      <c r="Y816" s="52">
        <f t="shared" si="40"/>
        <v>3</v>
      </c>
      <c r="Z816" s="51"/>
      <c r="AA816" s="51" t="s">
        <v>22</v>
      </c>
      <c r="AB816"/>
    </row>
    <row r="817" spans="1:57" s="6" customFormat="1" ht="26.4" x14ac:dyDescent="0.3">
      <c r="A817" s="68">
        <v>6328.5196627034902</v>
      </c>
      <c r="B817" s="69">
        <v>2020.0093647414401</v>
      </c>
      <c r="C817" s="70" t="s">
        <v>35</v>
      </c>
      <c r="D817" s="70" t="s">
        <v>73</v>
      </c>
      <c r="E817" s="70" t="s">
        <v>20</v>
      </c>
      <c r="F817" s="70" t="s">
        <v>21</v>
      </c>
      <c r="G817" s="71">
        <v>0.78529947206792905</v>
      </c>
      <c r="H817" s="68">
        <v>17797.991338707499</v>
      </c>
      <c r="I817" s="70" t="s">
        <v>204</v>
      </c>
      <c r="J817" s="68">
        <v>18.526152469420499</v>
      </c>
      <c r="K817" s="68">
        <v>22.796113911560301</v>
      </c>
      <c r="L817" s="68">
        <v>75.757962223701497</v>
      </c>
      <c r="M817" s="68">
        <v>1</v>
      </c>
      <c r="N817" s="68"/>
      <c r="O817" s="68"/>
      <c r="P817" s="72">
        <v>1</v>
      </c>
      <c r="Q817" s="72"/>
      <c r="R817" s="72"/>
      <c r="S817" s="72"/>
      <c r="T817" s="73"/>
      <c r="U817" s="68"/>
      <c r="V817" s="68"/>
      <c r="W817" s="52">
        <f t="shared" si="39"/>
        <v>22.991338707499381</v>
      </c>
      <c r="X817" s="52">
        <f t="shared" si="38"/>
        <v>1</v>
      </c>
      <c r="Y817" s="52">
        <f t="shared" si="40"/>
        <v>2</v>
      </c>
      <c r="Z817" s="51"/>
      <c r="AA817" s="51" t="s">
        <v>22</v>
      </c>
      <c r="AB817"/>
    </row>
    <row r="818" spans="1:57" s="6" customFormat="1" ht="26.4" x14ac:dyDescent="0.3">
      <c r="A818" s="68">
        <v>6330.2988560382501</v>
      </c>
      <c r="B818" s="69">
        <v>2020.01303796569</v>
      </c>
      <c r="C818" s="70" t="s">
        <v>35</v>
      </c>
      <c r="D818" s="70" t="s">
        <v>73</v>
      </c>
      <c r="E818" s="70" t="s">
        <v>20</v>
      </c>
      <c r="F818" s="70" t="s">
        <v>21</v>
      </c>
      <c r="G818" s="71">
        <v>0.78504872529672298</v>
      </c>
      <c r="H818" s="68">
        <v>17802.368839561299</v>
      </c>
      <c r="I818" s="70" t="s">
        <v>204</v>
      </c>
      <c r="J818" s="68">
        <v>18.525802602277398</v>
      </c>
      <c r="K818" s="68">
        <v>22.786619137438301</v>
      </c>
      <c r="L818" s="68">
        <v>75.793695383362007</v>
      </c>
      <c r="M818" s="68">
        <v>1</v>
      </c>
      <c r="N818" s="68"/>
      <c r="O818" s="68">
        <v>1</v>
      </c>
      <c r="P818" s="72"/>
      <c r="Q818" s="72"/>
      <c r="R818" s="72"/>
      <c r="S818" s="72"/>
      <c r="T818" s="73"/>
      <c r="U818" s="68"/>
      <c r="V818" s="68"/>
      <c r="W818" s="52">
        <f t="shared" si="39"/>
        <v>27.368839561298955</v>
      </c>
      <c r="X818" s="52">
        <f t="shared" si="38"/>
        <v>1</v>
      </c>
      <c r="Y818" s="52">
        <f t="shared" si="40"/>
        <v>2</v>
      </c>
      <c r="Z818" s="51"/>
      <c r="AA818" s="51" t="s">
        <v>22</v>
      </c>
      <c r="AB818"/>
    </row>
    <row r="819" spans="1:57" s="6" customFormat="1" ht="39.6" x14ac:dyDescent="0.3">
      <c r="A819" s="77">
        <v>6332.0780493730199</v>
      </c>
      <c r="B819" s="78">
        <v>2020.01671118994</v>
      </c>
      <c r="C819" s="78" t="s">
        <v>35</v>
      </c>
      <c r="D819" s="78" t="s">
        <v>73</v>
      </c>
      <c r="E819" s="78" t="s">
        <v>20</v>
      </c>
      <c r="F819" s="78" t="s">
        <v>21</v>
      </c>
      <c r="G819" s="78">
        <v>0.78479797852551703</v>
      </c>
      <c r="H819" s="77">
        <v>17806.746340415099</v>
      </c>
      <c r="I819" s="78" t="s">
        <v>213</v>
      </c>
      <c r="J819" s="77">
        <v>18.525452735134401</v>
      </c>
      <c r="K819" s="77">
        <v>22.777124363316201</v>
      </c>
      <c r="L819" s="77">
        <v>75.829428543022601</v>
      </c>
      <c r="M819" s="68"/>
      <c r="N819" s="68"/>
      <c r="O819" s="68"/>
      <c r="P819" s="72"/>
      <c r="Q819" s="72"/>
      <c r="R819" s="72"/>
      <c r="S819" s="72"/>
      <c r="T819" s="73"/>
      <c r="U819" s="68"/>
      <c r="V819" s="68"/>
      <c r="W819" s="52">
        <f t="shared" si="39"/>
        <v>31.74634041509853</v>
      </c>
      <c r="X819" s="52">
        <f t="shared" si="38"/>
        <v>2</v>
      </c>
      <c r="Y819" s="52">
        <f t="shared" si="40"/>
        <v>3</v>
      </c>
      <c r="Z819" s="51"/>
      <c r="AA819" s="51" t="s">
        <v>22</v>
      </c>
      <c r="AB819"/>
    </row>
    <row r="820" spans="1:57" s="6" customFormat="1" ht="26.4" x14ac:dyDescent="0.3">
      <c r="A820" s="77">
        <v>6333.8572427077897</v>
      </c>
      <c r="B820" s="78">
        <v>2020.0203844142</v>
      </c>
      <c r="C820" s="78" t="s">
        <v>35</v>
      </c>
      <c r="D820" s="78" t="s">
        <v>148</v>
      </c>
      <c r="E820" s="78" t="s">
        <v>30</v>
      </c>
      <c r="F820" s="78" t="s">
        <v>25</v>
      </c>
      <c r="G820" s="78">
        <v>0.78454723175431096</v>
      </c>
      <c r="H820" s="77">
        <v>17811.123841268902</v>
      </c>
      <c r="I820" s="78" t="s">
        <v>210</v>
      </c>
      <c r="J820" s="77">
        <v>18.525102867991301</v>
      </c>
      <c r="K820" s="77">
        <v>22.767629589194101</v>
      </c>
      <c r="L820" s="77">
        <v>75.865161702683196</v>
      </c>
      <c r="M820" s="68"/>
      <c r="N820" s="68"/>
      <c r="O820" s="68"/>
      <c r="P820" s="72"/>
      <c r="Q820" s="72"/>
      <c r="R820" s="72"/>
      <c r="S820" s="72"/>
      <c r="T820" s="73"/>
      <c r="U820" s="68"/>
      <c r="V820" s="68"/>
      <c r="W820" s="52">
        <f t="shared" si="39"/>
        <v>24.123841268901742</v>
      </c>
      <c r="X820" s="52">
        <f t="shared" si="38"/>
        <v>1</v>
      </c>
      <c r="Y820" s="52">
        <f t="shared" si="40"/>
        <v>2</v>
      </c>
      <c r="Z820" s="51"/>
      <c r="AA820" s="51" t="s">
        <v>22</v>
      </c>
      <c r="AB820"/>
    </row>
    <row r="821" spans="1:57" s="6" customFormat="1" ht="26.4" x14ac:dyDescent="0.3">
      <c r="A821" s="77">
        <v>6335.6364360425496</v>
      </c>
      <c r="B821" s="78">
        <v>2020.0240576384499</v>
      </c>
      <c r="C821" s="78" t="s">
        <v>35</v>
      </c>
      <c r="D821" s="78" t="s">
        <v>148</v>
      </c>
      <c r="E821" s="78" t="s">
        <v>30</v>
      </c>
      <c r="F821" s="78" t="s">
        <v>25</v>
      </c>
      <c r="G821" s="78">
        <v>0.784296484983104</v>
      </c>
      <c r="H821" s="77">
        <v>17815.501342122701</v>
      </c>
      <c r="I821" s="78" t="s">
        <v>214</v>
      </c>
      <c r="J821" s="77">
        <v>18.5247530008482</v>
      </c>
      <c r="K821" s="77">
        <v>22.758134815072101</v>
      </c>
      <c r="L821" s="77">
        <v>75.900894862343804</v>
      </c>
      <c r="M821" s="68"/>
      <c r="N821" s="68"/>
      <c r="O821" s="68"/>
      <c r="P821" s="72"/>
      <c r="Q821" s="72"/>
      <c r="R821" s="72"/>
      <c r="S821" s="72"/>
      <c r="T821" s="73"/>
      <c r="U821" s="68"/>
      <c r="V821" s="68"/>
      <c r="W821" s="52">
        <f t="shared" si="39"/>
        <v>28.501342122701317</v>
      </c>
      <c r="X821" s="52">
        <f t="shared" si="38"/>
        <v>1</v>
      </c>
      <c r="Y821" s="52">
        <f t="shared" si="40"/>
        <v>2</v>
      </c>
      <c r="Z821" s="51"/>
      <c r="AA821" s="51" t="s">
        <v>61</v>
      </c>
      <c r="AB821"/>
    </row>
    <row r="822" spans="1:57" s="6" customFormat="1" ht="26.4" x14ac:dyDescent="0.3">
      <c r="A822" s="77">
        <v>6337.4156293773003</v>
      </c>
      <c r="B822" s="78">
        <v>2020.0277308627001</v>
      </c>
      <c r="C822" s="78" t="s">
        <v>35</v>
      </c>
      <c r="D822" s="78" t="s">
        <v>113</v>
      </c>
      <c r="E822" s="78" t="s">
        <v>20</v>
      </c>
      <c r="F822" s="78" t="s">
        <v>81</v>
      </c>
      <c r="G822" s="78">
        <v>0.78404573821189805</v>
      </c>
      <c r="H822" s="77">
        <v>17819.878842976399</v>
      </c>
      <c r="I822" s="78" t="s">
        <v>216</v>
      </c>
      <c r="J822" s="77">
        <v>18.524403133705199</v>
      </c>
      <c r="K822" s="77">
        <v>22.748640040950001</v>
      </c>
      <c r="L822" s="77">
        <v>75.936628022004399</v>
      </c>
      <c r="M822" s="68">
        <v>1</v>
      </c>
      <c r="N822" s="68"/>
      <c r="O822" s="68"/>
      <c r="P822" s="76"/>
      <c r="Q822" s="72"/>
      <c r="R822" s="72"/>
      <c r="S822" s="72"/>
      <c r="T822" s="73"/>
      <c r="U822" s="68"/>
      <c r="V822" s="68"/>
      <c r="W822" s="52">
        <f t="shared" si="39"/>
        <v>32.878842976399028</v>
      </c>
      <c r="X822" s="52">
        <f t="shared" si="38"/>
        <v>2</v>
      </c>
      <c r="Y822" s="52">
        <f t="shared" si="40"/>
        <v>3</v>
      </c>
      <c r="Z822" s="51"/>
      <c r="AA822" s="51" t="s">
        <v>22</v>
      </c>
      <c r="AB822"/>
    </row>
    <row r="823" spans="1:57" s="6" customFormat="1" ht="26.4" x14ac:dyDescent="0.3">
      <c r="A823" s="77">
        <v>6339.1948227120602</v>
      </c>
      <c r="B823" s="78">
        <v>2020.03140408696</v>
      </c>
      <c r="C823" s="78" t="s">
        <v>35</v>
      </c>
      <c r="D823" s="78" t="s">
        <v>114</v>
      </c>
      <c r="E823" s="78" t="s">
        <v>28</v>
      </c>
      <c r="F823" s="78" t="s">
        <v>56</v>
      </c>
      <c r="G823" s="78">
        <v>0.78379499144069198</v>
      </c>
      <c r="H823" s="77">
        <v>17824.256343830199</v>
      </c>
      <c r="I823" s="78" t="s">
        <v>217</v>
      </c>
      <c r="J823" s="77">
        <v>18.524053266562099</v>
      </c>
      <c r="K823" s="77">
        <v>22.739145266827901</v>
      </c>
      <c r="L823" s="77">
        <v>75.972361181664894</v>
      </c>
      <c r="M823" s="68">
        <v>1</v>
      </c>
      <c r="N823" s="68">
        <v>1</v>
      </c>
      <c r="O823" s="68"/>
      <c r="P823" s="72"/>
      <c r="Q823" s="72"/>
      <c r="R823" s="72"/>
      <c r="S823" s="72"/>
      <c r="T823" s="73"/>
      <c r="U823" s="68"/>
      <c r="V823" s="68"/>
      <c r="W823" s="52">
        <f t="shared" si="39"/>
        <v>25.256343830198603</v>
      </c>
      <c r="X823" s="52">
        <f t="shared" si="38"/>
        <v>1</v>
      </c>
      <c r="Y823" s="52">
        <f t="shared" si="40"/>
        <v>2</v>
      </c>
      <c r="Z823" s="51"/>
      <c r="AA823" s="51" t="s">
        <v>22</v>
      </c>
      <c r="AB823"/>
    </row>
    <row r="824" spans="1:57" s="6" customFormat="1" ht="26.4" x14ac:dyDescent="0.3">
      <c r="A824" s="77">
        <v>6340.97401604684</v>
      </c>
      <c r="B824" s="78">
        <v>2020.03507731121</v>
      </c>
      <c r="C824" s="78" t="s">
        <v>35</v>
      </c>
      <c r="D824" s="78" t="s">
        <v>114</v>
      </c>
      <c r="E824" s="78" t="s">
        <v>28</v>
      </c>
      <c r="F824" s="78" t="s">
        <v>56</v>
      </c>
      <c r="G824" s="78">
        <v>0.78354424466948602</v>
      </c>
      <c r="H824" s="77">
        <v>17828.633844684002</v>
      </c>
      <c r="I824" s="78" t="s">
        <v>216</v>
      </c>
      <c r="J824" s="77">
        <v>18.523703399419102</v>
      </c>
      <c r="K824" s="77">
        <v>22.7296504927059</v>
      </c>
      <c r="L824" s="77">
        <v>76.008094341325503</v>
      </c>
      <c r="M824" s="68">
        <v>1</v>
      </c>
      <c r="N824" s="68">
        <v>1</v>
      </c>
      <c r="O824" s="68"/>
      <c r="P824" s="72"/>
      <c r="Q824" s="72"/>
      <c r="R824" s="72"/>
      <c r="S824" s="72"/>
      <c r="T824" s="73"/>
      <c r="U824" s="68"/>
      <c r="V824" s="68"/>
      <c r="W824" s="52">
        <f t="shared" si="39"/>
        <v>29.633844684001815</v>
      </c>
      <c r="X824" s="52">
        <f t="shared" si="38"/>
        <v>1</v>
      </c>
      <c r="Y824" s="52">
        <f t="shared" si="40"/>
        <v>2</v>
      </c>
      <c r="Z824" s="51"/>
      <c r="AA824" s="51" t="s">
        <v>22</v>
      </c>
      <c r="AB824"/>
    </row>
    <row r="825" spans="1:57" ht="26.4" x14ac:dyDescent="0.3">
      <c r="A825" s="77">
        <v>6342.7532093815998</v>
      </c>
      <c r="B825" s="78">
        <v>2020.0387505354599</v>
      </c>
      <c r="C825" s="78" t="s">
        <v>35</v>
      </c>
      <c r="D825" s="78" t="s">
        <v>36</v>
      </c>
      <c r="E825" s="78" t="s">
        <v>26</v>
      </c>
      <c r="F825" s="78" t="s">
        <v>25</v>
      </c>
      <c r="G825" s="78">
        <v>0.78329349789827896</v>
      </c>
      <c r="H825" s="77">
        <v>17833.011345537801</v>
      </c>
      <c r="I825" s="78" t="s">
        <v>217</v>
      </c>
      <c r="J825" s="77">
        <v>18.523353532276001</v>
      </c>
      <c r="K825" s="77">
        <v>22.720155718583801</v>
      </c>
      <c r="L825" s="77">
        <v>76.043827500986097</v>
      </c>
      <c r="M825" s="75">
        <v>1</v>
      </c>
      <c r="N825" s="75">
        <v>1</v>
      </c>
      <c r="O825" s="75"/>
      <c r="P825" s="75"/>
      <c r="Q825" s="75">
        <v>38</v>
      </c>
      <c r="R825" s="75"/>
      <c r="S825" s="72"/>
      <c r="T825" s="73"/>
      <c r="U825" s="68"/>
      <c r="V825" s="68"/>
      <c r="W825" s="52">
        <f t="shared" si="39"/>
        <v>22.01134553780139</v>
      </c>
      <c r="X825" s="52">
        <f t="shared" si="38"/>
        <v>1</v>
      </c>
      <c r="Y825" s="52">
        <f t="shared" si="40"/>
        <v>2</v>
      </c>
      <c r="Z825" s="51"/>
      <c r="AA825" s="51" t="s">
        <v>22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ht="26.4" x14ac:dyDescent="0.3">
      <c r="A826" s="77">
        <v>6344.5324027163597</v>
      </c>
      <c r="B826" s="78">
        <v>2020.0424237597199</v>
      </c>
      <c r="C826" s="78" t="s">
        <v>35</v>
      </c>
      <c r="D826" s="78" t="s">
        <v>148</v>
      </c>
      <c r="E826" s="78" t="s">
        <v>30</v>
      </c>
      <c r="F826" s="78" t="s">
        <v>81</v>
      </c>
      <c r="G826" s="78">
        <v>0.783042751127073</v>
      </c>
      <c r="H826" s="77">
        <v>17837.388846391601</v>
      </c>
      <c r="I826" s="78" t="s">
        <v>217</v>
      </c>
      <c r="J826" s="77">
        <v>18.523003665133</v>
      </c>
      <c r="K826" s="77">
        <v>22.710660944461701</v>
      </c>
      <c r="L826" s="77">
        <v>76.079560660646706</v>
      </c>
      <c r="M826" s="75"/>
      <c r="N826" s="75"/>
      <c r="O826" s="75"/>
      <c r="P826" s="75"/>
      <c r="Q826" s="75"/>
      <c r="R826" s="75"/>
      <c r="S826" s="72"/>
      <c r="T826" s="73"/>
      <c r="U826" s="68"/>
      <c r="V826" s="68"/>
      <c r="W826" s="52">
        <f t="shared" si="39"/>
        <v>26.388846391600964</v>
      </c>
      <c r="X826" s="52">
        <f t="shared" si="38"/>
        <v>1</v>
      </c>
      <c r="Y826" s="52">
        <f t="shared" si="40"/>
        <v>2</v>
      </c>
      <c r="Z826" s="51"/>
      <c r="AA826" s="51" t="s">
        <v>22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ht="26.4" x14ac:dyDescent="0.3">
      <c r="A827" s="77">
        <v>6346.3115960511104</v>
      </c>
      <c r="B827" s="78">
        <v>2020.0460969839701</v>
      </c>
      <c r="C827" s="78" t="s">
        <v>35</v>
      </c>
      <c r="D827" s="78" t="s">
        <v>70</v>
      </c>
      <c r="E827" s="78" t="s">
        <v>28</v>
      </c>
      <c r="F827" s="78" t="s">
        <v>23</v>
      </c>
      <c r="G827" s="78">
        <v>0.78279200435586704</v>
      </c>
      <c r="H827" s="77">
        <v>17841.766347245401</v>
      </c>
      <c r="I827" s="78" t="s">
        <v>200</v>
      </c>
      <c r="J827" s="77">
        <v>18.5226537979899</v>
      </c>
      <c r="K827" s="77">
        <v>22.7011661703397</v>
      </c>
      <c r="L827" s="77">
        <v>76.115293820307301</v>
      </c>
      <c r="M827" s="75"/>
      <c r="N827" s="75"/>
      <c r="O827" s="75"/>
      <c r="P827" s="75"/>
      <c r="Q827" s="75"/>
      <c r="R827" s="75"/>
      <c r="S827" s="72"/>
      <c r="T827" s="73"/>
      <c r="U827" s="68"/>
      <c r="V827" s="68"/>
      <c r="W827" s="52">
        <f t="shared" si="39"/>
        <v>30.766347245400539</v>
      </c>
      <c r="X827" s="52">
        <f t="shared" si="38"/>
        <v>2</v>
      </c>
      <c r="Y827" s="52">
        <f t="shared" si="40"/>
        <v>3</v>
      </c>
      <c r="Z827" s="51"/>
      <c r="AA827" s="51" t="s">
        <v>22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ht="26.4" x14ac:dyDescent="0.3">
      <c r="A828" s="77">
        <v>6348.0907893858703</v>
      </c>
      <c r="B828" s="78">
        <v>2020.04977020822</v>
      </c>
      <c r="C828" s="78" t="s">
        <v>35</v>
      </c>
      <c r="D828" s="78" t="s">
        <v>113</v>
      </c>
      <c r="E828" s="78" t="s">
        <v>20</v>
      </c>
      <c r="F828" s="78" t="s">
        <v>81</v>
      </c>
      <c r="G828" s="78">
        <v>0.78254125758466098</v>
      </c>
      <c r="H828" s="77">
        <v>17846.1438480992</v>
      </c>
      <c r="I828" s="78" t="s">
        <v>202</v>
      </c>
      <c r="J828" s="77">
        <v>18.522303930846899</v>
      </c>
      <c r="K828" s="77">
        <v>22.6916713962176</v>
      </c>
      <c r="L828" s="77">
        <v>76.151026979967796</v>
      </c>
      <c r="M828" s="75"/>
      <c r="N828" s="75"/>
      <c r="O828" s="75"/>
      <c r="P828" s="75"/>
      <c r="Q828" s="75"/>
      <c r="R828" s="75"/>
      <c r="S828" s="72"/>
      <c r="T828" s="73"/>
      <c r="U828" s="68"/>
      <c r="V828" s="68"/>
      <c r="W828" s="52">
        <f t="shared" si="39"/>
        <v>23.143848099200113</v>
      </c>
      <c r="X828" s="52">
        <f t="shared" si="38"/>
        <v>1</v>
      </c>
      <c r="Y828" s="52">
        <f t="shared" si="40"/>
        <v>2</v>
      </c>
      <c r="Z828" s="51"/>
      <c r="AA828" s="51" t="s">
        <v>22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ht="26.4" x14ac:dyDescent="0.3">
      <c r="A829" s="77">
        <v>6349.8699827206501</v>
      </c>
      <c r="B829" s="78">
        <v>2020.05344343248</v>
      </c>
      <c r="C829" s="78" t="s">
        <v>35</v>
      </c>
      <c r="D829" s="78" t="s">
        <v>273</v>
      </c>
      <c r="E829" s="78" t="s">
        <v>20</v>
      </c>
      <c r="F829" s="78" t="s">
        <v>274</v>
      </c>
      <c r="G829" s="78">
        <v>0.78229051081345402</v>
      </c>
      <c r="H829" s="77">
        <v>17850.521348953</v>
      </c>
      <c r="I829" s="78" t="s">
        <v>203</v>
      </c>
      <c r="J829" s="77">
        <v>18.521954063703799</v>
      </c>
      <c r="K829" s="77">
        <v>22.682176622095501</v>
      </c>
      <c r="L829" s="77">
        <v>76.186760139628404</v>
      </c>
      <c r="M829" s="75">
        <v>1</v>
      </c>
      <c r="N829" s="75">
        <v>1</v>
      </c>
      <c r="O829" s="75"/>
      <c r="P829" s="75"/>
      <c r="Q829" s="75"/>
      <c r="R829" s="75"/>
      <c r="S829" s="72"/>
      <c r="T829" s="73"/>
      <c r="U829" s="68"/>
      <c r="V829" s="68"/>
      <c r="W829" s="52">
        <f t="shared" si="39"/>
        <v>27.521348952999688</v>
      </c>
      <c r="X829" s="52">
        <f t="shared" si="38"/>
        <v>1</v>
      </c>
      <c r="Y829" s="52">
        <f t="shared" si="40"/>
        <v>2</v>
      </c>
      <c r="Z829" s="51"/>
      <c r="AA829" s="51" t="s">
        <v>22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ht="26.4" x14ac:dyDescent="0.3">
      <c r="A830" s="77">
        <v>6351.64917605541</v>
      </c>
      <c r="B830" s="78">
        <v>2020.0571166567299</v>
      </c>
      <c r="C830" s="78" t="s">
        <v>35</v>
      </c>
      <c r="D830" s="78" t="s">
        <v>114</v>
      </c>
      <c r="E830" s="78" t="s">
        <v>28</v>
      </c>
      <c r="F830" s="78" t="s">
        <v>56</v>
      </c>
      <c r="G830" s="78">
        <v>0.78203976404224795</v>
      </c>
      <c r="H830" s="77">
        <v>17854.898849806701</v>
      </c>
      <c r="I830" s="78" t="s">
        <v>201</v>
      </c>
      <c r="J830" s="77">
        <v>18.521604196560801</v>
      </c>
      <c r="K830" s="77">
        <v>22.6726818479735</v>
      </c>
      <c r="L830" s="77">
        <v>76.222493299288999</v>
      </c>
      <c r="M830" s="75">
        <v>1</v>
      </c>
      <c r="N830" s="75">
        <v>1</v>
      </c>
      <c r="O830" s="75"/>
      <c r="P830" s="75"/>
      <c r="Q830" s="75"/>
      <c r="R830" s="75"/>
      <c r="S830" s="72"/>
      <c r="T830" s="73"/>
      <c r="U830" s="68"/>
      <c r="V830" s="68"/>
      <c r="W830" s="52">
        <f t="shared" si="39"/>
        <v>31.898849806701037</v>
      </c>
      <c r="X830" s="52">
        <f t="shared" si="38"/>
        <v>2</v>
      </c>
      <c r="Y830" s="52">
        <f t="shared" si="40"/>
        <v>3</v>
      </c>
      <c r="Z830" s="51"/>
      <c r="AA830" s="51" t="s">
        <v>22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ht="26.4" x14ac:dyDescent="0.3">
      <c r="A831" s="77">
        <v>6353.4283693901698</v>
      </c>
      <c r="B831" s="78">
        <v>2020.0607898809801</v>
      </c>
      <c r="C831" s="78" t="s">
        <v>35</v>
      </c>
      <c r="D831" s="78" t="s">
        <v>114</v>
      </c>
      <c r="E831" s="78" t="s">
        <v>28</v>
      </c>
      <c r="F831" s="78" t="s">
        <v>56</v>
      </c>
      <c r="G831" s="78">
        <v>0.781789017271042</v>
      </c>
      <c r="H831" s="77">
        <v>17859.276350660501</v>
      </c>
      <c r="I831" s="78" t="s">
        <v>202</v>
      </c>
      <c r="J831" s="77">
        <v>18.521254329417701</v>
      </c>
      <c r="K831" s="77">
        <v>22.6631870738514</v>
      </c>
      <c r="L831" s="77">
        <v>76.258226458949594</v>
      </c>
      <c r="M831" s="75"/>
      <c r="N831" s="75"/>
      <c r="O831" s="75"/>
      <c r="P831" s="75"/>
      <c r="Q831" s="75"/>
      <c r="R831" s="75"/>
      <c r="S831" s="72"/>
      <c r="T831" s="73"/>
      <c r="U831" s="68"/>
      <c r="V831" s="68"/>
      <c r="W831" s="52">
        <f t="shared" si="39"/>
        <v>24.276350660500611</v>
      </c>
      <c r="X831" s="52">
        <f t="shared" si="38"/>
        <v>1</v>
      </c>
      <c r="Y831" s="52">
        <f t="shared" si="40"/>
        <v>2</v>
      </c>
      <c r="Z831" s="51"/>
      <c r="AA831" s="51" t="s">
        <v>22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ht="26.4" x14ac:dyDescent="0.3">
      <c r="A832" s="77">
        <v>6355.2075627249296</v>
      </c>
      <c r="B832" s="78">
        <v>2020.0644631052301</v>
      </c>
      <c r="C832" s="78" t="s">
        <v>35</v>
      </c>
      <c r="D832" s="78" t="s">
        <v>114</v>
      </c>
      <c r="E832" s="78" t="s">
        <v>28</v>
      </c>
      <c r="F832" s="78" t="s">
        <v>56</v>
      </c>
      <c r="G832" s="78">
        <v>0.78153827049983604</v>
      </c>
      <c r="H832" s="77">
        <v>17863.6538515143</v>
      </c>
      <c r="I832" s="78" t="s">
        <v>180</v>
      </c>
      <c r="J832" s="77">
        <v>18.5209044622747</v>
      </c>
      <c r="K832" s="77">
        <v>22.6536922997294</v>
      </c>
      <c r="L832" s="77">
        <v>76.293959618610202</v>
      </c>
      <c r="M832" s="77">
        <v>1</v>
      </c>
      <c r="N832" s="77">
        <v>1</v>
      </c>
      <c r="O832" s="77"/>
      <c r="P832" s="72"/>
      <c r="Q832" s="72">
        <v>40</v>
      </c>
      <c r="R832" s="72"/>
      <c r="S832" s="72"/>
      <c r="T832" s="79"/>
      <c r="U832" s="77"/>
      <c r="V832" s="77"/>
      <c r="W832" s="52">
        <f t="shared" si="39"/>
        <v>28.653851514300186</v>
      </c>
      <c r="X832" s="52">
        <f t="shared" si="38"/>
        <v>1</v>
      </c>
      <c r="Y832" s="52">
        <f t="shared" si="40"/>
        <v>2</v>
      </c>
      <c r="Z832" s="53"/>
      <c r="AA832" s="53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ht="26.4" x14ac:dyDescent="0.3">
      <c r="A833" s="77">
        <v>6356.9867560596904</v>
      </c>
      <c r="B833" s="78">
        <v>2020.06813632949</v>
      </c>
      <c r="C833" s="78" t="s">
        <v>35</v>
      </c>
      <c r="D833" s="78" t="s">
        <v>114</v>
      </c>
      <c r="E833" s="78" t="s">
        <v>28</v>
      </c>
      <c r="F833" s="78" t="s">
        <v>56</v>
      </c>
      <c r="G833" s="78">
        <v>0.78128752372862897</v>
      </c>
      <c r="H833" s="77">
        <v>17868.0313523681</v>
      </c>
      <c r="I833" s="78" t="s">
        <v>203</v>
      </c>
      <c r="J833" s="77">
        <v>18.5205545951316</v>
      </c>
      <c r="K833" s="77">
        <v>22.6441975256073</v>
      </c>
      <c r="L833" s="77">
        <v>76.329692778270697</v>
      </c>
      <c r="M833" s="75">
        <v>1</v>
      </c>
      <c r="N833" s="75">
        <v>1</v>
      </c>
      <c r="O833" s="75"/>
      <c r="P833" s="75"/>
      <c r="Q833" s="75"/>
      <c r="R833" s="75"/>
      <c r="S833" s="72"/>
      <c r="T833" s="73"/>
      <c r="U833" s="68"/>
      <c r="V833" s="68"/>
      <c r="W833" s="52">
        <f t="shared" si="39"/>
        <v>21.03135236809976</v>
      </c>
      <c r="X833" s="52">
        <f t="shared" si="38"/>
        <v>1</v>
      </c>
      <c r="Y833" s="52">
        <f t="shared" si="40"/>
        <v>2</v>
      </c>
      <c r="Z833" s="51"/>
      <c r="AA833" s="51" t="s">
        <v>22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ht="26.4" x14ac:dyDescent="0.3">
      <c r="A834" s="77">
        <v>6358.7659493944602</v>
      </c>
      <c r="B834" s="78">
        <v>2020.07180955374</v>
      </c>
      <c r="C834" s="78" t="s">
        <v>35</v>
      </c>
      <c r="D834" s="78" t="s">
        <v>36</v>
      </c>
      <c r="E834" s="78" t="s">
        <v>26</v>
      </c>
      <c r="F834" s="78" t="s">
        <v>25</v>
      </c>
      <c r="G834" s="78">
        <v>0.78103677695742302</v>
      </c>
      <c r="H834" s="77">
        <v>17872.408853221899</v>
      </c>
      <c r="I834" s="78" t="s">
        <v>201</v>
      </c>
      <c r="J834" s="77">
        <v>18.520204727988599</v>
      </c>
      <c r="K834" s="77">
        <v>22.6347027514852</v>
      </c>
      <c r="L834" s="77">
        <v>76.365425937931306</v>
      </c>
      <c r="M834" s="75">
        <v>1</v>
      </c>
      <c r="N834" s="75"/>
      <c r="O834" s="75"/>
      <c r="P834" s="75"/>
      <c r="Q834" s="75"/>
      <c r="R834" s="75"/>
      <c r="S834" s="72"/>
      <c r="T834" s="73"/>
      <c r="U834" s="68"/>
      <c r="V834" s="68"/>
      <c r="W834" s="52">
        <f t="shared" si="39"/>
        <v>25.408853221899335</v>
      </c>
      <c r="X834" s="52">
        <f t="shared" si="38"/>
        <v>1</v>
      </c>
      <c r="Y834" s="52">
        <f t="shared" si="40"/>
        <v>2</v>
      </c>
      <c r="Z834" s="51"/>
      <c r="AA834" s="51"/>
    </row>
    <row r="835" spans="1:57" ht="26.4" x14ac:dyDescent="0.3">
      <c r="A835" s="77">
        <v>6360.5451427292201</v>
      </c>
      <c r="B835" s="78">
        <v>2020.0754827779899</v>
      </c>
      <c r="C835" s="78" t="s">
        <v>35</v>
      </c>
      <c r="D835" s="78" t="s">
        <v>36</v>
      </c>
      <c r="E835" s="78" t="s">
        <v>26</v>
      </c>
      <c r="F835" s="78" t="s">
        <v>25</v>
      </c>
      <c r="G835" s="78">
        <v>0.78078603018621695</v>
      </c>
      <c r="H835" s="77">
        <v>17876.786354075699</v>
      </c>
      <c r="I835" s="78" t="s">
        <v>201</v>
      </c>
      <c r="J835" s="77">
        <v>18.519854860845498</v>
      </c>
      <c r="K835" s="77">
        <v>22.6252079773632</v>
      </c>
      <c r="L835" s="77">
        <v>76.401159097591901</v>
      </c>
      <c r="M835" s="77">
        <v>1</v>
      </c>
      <c r="N835" s="77"/>
      <c r="O835" s="77"/>
      <c r="P835" s="72"/>
      <c r="Q835" s="72"/>
      <c r="R835" s="72"/>
      <c r="S835" s="72"/>
      <c r="T835" s="79"/>
      <c r="U835" s="77"/>
      <c r="V835" s="77"/>
      <c r="W835" s="52">
        <f t="shared" si="39"/>
        <v>29.78635407569891</v>
      </c>
      <c r="X835" s="52">
        <f t="shared" si="38"/>
        <v>1</v>
      </c>
      <c r="Y835" s="52">
        <f t="shared" si="40"/>
        <v>2</v>
      </c>
      <c r="Z835" s="53"/>
      <c r="AA835" s="53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ht="26.4" x14ac:dyDescent="0.3">
      <c r="A836" s="77">
        <v>6362.3243360639799</v>
      </c>
      <c r="B836" s="78">
        <v>2020.0791560022501</v>
      </c>
      <c r="C836" s="78" t="s">
        <v>35</v>
      </c>
      <c r="D836" s="78" t="s">
        <v>36</v>
      </c>
      <c r="E836" s="78" t="s">
        <v>26</v>
      </c>
      <c r="F836" s="78" t="s">
        <v>25</v>
      </c>
      <c r="G836" s="78">
        <v>0.78053528341501099</v>
      </c>
      <c r="H836" s="77">
        <v>17881.163854929498</v>
      </c>
      <c r="I836" s="78" t="s">
        <v>180</v>
      </c>
      <c r="J836" s="77">
        <v>18.519504993702501</v>
      </c>
      <c r="K836" s="77">
        <v>22.6157132032411</v>
      </c>
      <c r="L836" s="77">
        <v>76.436892257252495</v>
      </c>
      <c r="M836" s="77">
        <v>1</v>
      </c>
      <c r="N836" s="77"/>
      <c r="O836" s="77"/>
      <c r="P836" s="72"/>
      <c r="Q836" s="72"/>
      <c r="R836" s="72"/>
      <c r="S836" s="72"/>
      <c r="T836" s="79"/>
      <c r="U836" s="77"/>
      <c r="V836" s="77"/>
      <c r="W836" s="52">
        <f t="shared" si="39"/>
        <v>22.163854929498484</v>
      </c>
      <c r="X836" s="52">
        <f t="shared" ref="X836:X862" si="41">ROUNDUP(W836/30,0)</f>
        <v>1</v>
      </c>
      <c r="Y836" s="52">
        <f t="shared" si="40"/>
        <v>2</v>
      </c>
      <c r="Z836" s="53"/>
      <c r="AA836" s="53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ht="26.4" x14ac:dyDescent="0.3">
      <c r="A837" s="77">
        <v>6364.1035293987497</v>
      </c>
      <c r="B837" s="78">
        <v>2020.0828292265001</v>
      </c>
      <c r="C837" s="78" t="s">
        <v>35</v>
      </c>
      <c r="D837" s="78" t="s">
        <v>73</v>
      </c>
      <c r="E837" s="78" t="s">
        <v>20</v>
      </c>
      <c r="F837" s="78" t="s">
        <v>21</v>
      </c>
      <c r="G837" s="78">
        <v>0.78028453664380504</v>
      </c>
      <c r="H837" s="77">
        <v>17885.541355783302</v>
      </c>
      <c r="I837" s="78" t="s">
        <v>204</v>
      </c>
      <c r="J837" s="77">
        <v>18.519155126559401</v>
      </c>
      <c r="K837" s="77">
        <v>22.606218429119</v>
      </c>
      <c r="L837" s="77">
        <v>76.472625416913104</v>
      </c>
      <c r="M837" s="77">
        <v>1</v>
      </c>
      <c r="N837" s="77"/>
      <c r="O837" s="77"/>
      <c r="P837" s="72"/>
      <c r="Q837" s="72"/>
      <c r="R837" s="72"/>
      <c r="S837" s="72"/>
      <c r="T837" s="79"/>
      <c r="U837" s="77"/>
      <c r="V837" s="77"/>
      <c r="W837" s="52">
        <f t="shared" si="39"/>
        <v>26.541355783301697</v>
      </c>
      <c r="X837" s="52">
        <f t="shared" si="41"/>
        <v>1</v>
      </c>
      <c r="Y837" s="52">
        <f t="shared" si="40"/>
        <v>2</v>
      </c>
      <c r="Z837" s="53"/>
      <c r="AA837" s="53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ht="26.4" x14ac:dyDescent="0.3">
      <c r="A838" s="77">
        <v>6365.8827227335096</v>
      </c>
      <c r="B838" s="78">
        <v>2020.08650245075</v>
      </c>
      <c r="C838" s="78" t="s">
        <v>35</v>
      </c>
      <c r="D838" s="78" t="s">
        <v>73</v>
      </c>
      <c r="E838" s="78" t="s">
        <v>20</v>
      </c>
      <c r="F838" s="78" t="s">
        <v>21</v>
      </c>
      <c r="G838" s="78">
        <v>0.78003378987259797</v>
      </c>
      <c r="H838" s="77">
        <v>17889.918856636999</v>
      </c>
      <c r="I838" s="78" t="s">
        <v>183</v>
      </c>
      <c r="J838" s="77">
        <v>18.5188052594163</v>
      </c>
      <c r="K838" s="77">
        <v>22.596723654997</v>
      </c>
      <c r="L838" s="77">
        <v>76.508358576573599</v>
      </c>
      <c r="M838" s="77"/>
      <c r="N838" s="77"/>
      <c r="O838" s="77"/>
      <c r="P838" s="72"/>
      <c r="Q838" s="72"/>
      <c r="R838" s="72"/>
      <c r="S838" s="72"/>
      <c r="T838" s="79"/>
      <c r="U838" s="77"/>
      <c r="V838" s="77"/>
      <c r="W838" s="52">
        <f t="shared" si="39"/>
        <v>30.918856636999408</v>
      </c>
      <c r="X838" s="52">
        <f t="shared" si="41"/>
        <v>2</v>
      </c>
      <c r="Y838" s="52">
        <f t="shared" si="40"/>
        <v>3</v>
      </c>
      <c r="Z838" s="53"/>
      <c r="AA838" s="53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ht="26.4" x14ac:dyDescent="0.3">
      <c r="A839" s="77">
        <v>6367.6619160682603</v>
      </c>
      <c r="B839" s="78">
        <v>2020.09017567501</v>
      </c>
      <c r="C839" s="78" t="s">
        <v>35</v>
      </c>
      <c r="D839" s="78" t="s">
        <v>276</v>
      </c>
      <c r="E839" s="78" t="s">
        <v>63</v>
      </c>
      <c r="F839" s="78" t="s">
        <v>328</v>
      </c>
      <c r="G839" s="78">
        <v>0.77978304310139201</v>
      </c>
      <c r="H839" s="77">
        <v>17894.296357490799</v>
      </c>
      <c r="I839" s="78" t="s">
        <v>181</v>
      </c>
      <c r="J839" s="77">
        <v>18.5184553922733</v>
      </c>
      <c r="K839" s="77">
        <v>22.5872288808749</v>
      </c>
      <c r="L839" s="77">
        <v>76.544091736234193</v>
      </c>
      <c r="M839" s="77">
        <v>1</v>
      </c>
      <c r="N839" s="77">
        <v>1</v>
      </c>
      <c r="O839" s="77"/>
      <c r="P839" s="72"/>
      <c r="Q839" s="72"/>
      <c r="R839" s="72"/>
      <c r="S839" s="72"/>
      <c r="T839" s="79"/>
      <c r="U839" s="77"/>
      <c r="V839" s="77"/>
      <c r="W839" s="52">
        <f t="shared" si="39"/>
        <v>23.296357490798982</v>
      </c>
      <c r="X839" s="52">
        <f t="shared" si="41"/>
        <v>1</v>
      </c>
      <c r="Y839" s="52">
        <f t="shared" si="40"/>
        <v>2</v>
      </c>
      <c r="Z839" s="53"/>
      <c r="AA839" s="53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ht="26.4" x14ac:dyDescent="0.3">
      <c r="A840" s="77">
        <v>6369.4411094030302</v>
      </c>
      <c r="B840" s="78">
        <v>2020.0938488992599</v>
      </c>
      <c r="C840" s="78" t="s">
        <v>35</v>
      </c>
      <c r="D840" s="78" t="s">
        <v>148</v>
      </c>
      <c r="E840" s="78" t="s">
        <v>30</v>
      </c>
      <c r="F840" s="78" t="s">
        <v>25</v>
      </c>
      <c r="G840" s="78">
        <v>0.77953229633018595</v>
      </c>
      <c r="H840" s="77">
        <v>17898.673858344599</v>
      </c>
      <c r="I840" s="78" t="s">
        <v>201</v>
      </c>
      <c r="J840" s="77">
        <v>18.518105525130199</v>
      </c>
      <c r="K840" s="77">
        <v>22.5777341067528</v>
      </c>
      <c r="L840" s="77">
        <v>76.579824895894802</v>
      </c>
      <c r="M840" s="77">
        <v>1</v>
      </c>
      <c r="N840" s="77"/>
      <c r="O840" s="77"/>
      <c r="P840" s="72">
        <v>1</v>
      </c>
      <c r="Q840" s="72"/>
      <c r="R840" s="72"/>
      <c r="S840" s="72"/>
      <c r="T840" s="79"/>
      <c r="U840" s="77"/>
      <c r="V840" s="77"/>
      <c r="W840" s="52">
        <f t="shared" ref="W840:W862" si="42">IFERROR(INDEX($AD$11:$BE$11,1,MATCH(H840,$AD$4:$BE$4,0)),IFERROR(MOD(H840,12)+21,10))</f>
        <v>27.673858344598557</v>
      </c>
      <c r="X840" s="52">
        <f t="shared" si="41"/>
        <v>1</v>
      </c>
      <c r="Y840" s="52">
        <f t="shared" ref="Y840:Y862" si="43">ROUNDUP(W840/15,0)</f>
        <v>2</v>
      </c>
      <c r="Z840" s="53"/>
      <c r="AA840" s="53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ht="26.4" x14ac:dyDescent="0.3">
      <c r="A841" s="68">
        <v>6371.22030273779</v>
      </c>
      <c r="B841" s="69">
        <v>2020.0975221235101</v>
      </c>
      <c r="C841" s="70" t="s">
        <v>35</v>
      </c>
      <c r="D841" s="70" t="s">
        <v>36</v>
      </c>
      <c r="E841" s="70" t="s">
        <v>26</v>
      </c>
      <c r="F841" s="70" t="s">
        <v>25</v>
      </c>
      <c r="G841" s="71">
        <v>0.77928154955897999</v>
      </c>
      <c r="H841" s="77">
        <v>17903.051359198402</v>
      </c>
      <c r="I841" s="70" t="s">
        <v>192</v>
      </c>
      <c r="J841" s="68">
        <v>18.517755657987198</v>
      </c>
      <c r="K841" s="68">
        <v>22.5682393326308</v>
      </c>
      <c r="L841" s="68">
        <v>76.615558055555397</v>
      </c>
      <c r="M841" s="77"/>
      <c r="N841" s="77"/>
      <c r="O841" s="77"/>
      <c r="P841" s="72">
        <v>1</v>
      </c>
      <c r="Q841" s="72"/>
      <c r="R841" s="72"/>
      <c r="S841" s="72"/>
      <c r="T841" s="79"/>
      <c r="U841" s="77"/>
      <c r="V841" s="77"/>
      <c r="W841" s="52">
        <f t="shared" si="42"/>
        <v>32.051359198401769</v>
      </c>
      <c r="X841" s="52">
        <f t="shared" si="41"/>
        <v>2</v>
      </c>
      <c r="Y841" s="52">
        <f t="shared" si="43"/>
        <v>3</v>
      </c>
      <c r="Z841" s="53"/>
      <c r="AA841" s="53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ht="26.4" x14ac:dyDescent="0.3">
      <c r="A842" s="68">
        <v>6372.9994960725599</v>
      </c>
      <c r="B842" s="69">
        <v>2020.10119534777</v>
      </c>
      <c r="C842" s="70" t="s">
        <v>35</v>
      </c>
      <c r="D842" s="70" t="s">
        <v>36</v>
      </c>
      <c r="E842" s="70" t="s">
        <v>26</v>
      </c>
      <c r="F842" s="70" t="s">
        <v>25</v>
      </c>
      <c r="G842" s="71">
        <v>0.77903080278777304</v>
      </c>
      <c r="H842" s="77">
        <v>17907.428860052201</v>
      </c>
      <c r="I842" s="70" t="s">
        <v>217</v>
      </c>
      <c r="J842" s="68">
        <v>18.517405790844101</v>
      </c>
      <c r="K842" s="68">
        <v>22.5587445585087</v>
      </c>
      <c r="L842" s="68">
        <v>76.651291215216006</v>
      </c>
      <c r="M842" s="77">
        <v>1</v>
      </c>
      <c r="N842" s="77"/>
      <c r="O842" s="77">
        <v>1</v>
      </c>
      <c r="P842" s="72"/>
      <c r="Q842" s="72"/>
      <c r="R842" s="72"/>
      <c r="S842" s="72"/>
      <c r="T842" s="79"/>
      <c r="U842" s="77"/>
      <c r="V842" s="77"/>
      <c r="W842" s="52">
        <f t="shared" si="42"/>
        <v>24.428860052201344</v>
      </c>
      <c r="X842" s="52">
        <f t="shared" si="41"/>
        <v>1</v>
      </c>
      <c r="Y842" s="52">
        <f t="shared" si="43"/>
        <v>2</v>
      </c>
      <c r="Z842" s="53"/>
      <c r="AA842" s="53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ht="26.4" x14ac:dyDescent="0.3">
      <c r="A843" s="68">
        <v>6374.7786894073197</v>
      </c>
      <c r="B843" s="69">
        <v>2020.10486857202</v>
      </c>
      <c r="C843" s="70" t="s">
        <v>35</v>
      </c>
      <c r="D843" s="70" t="s">
        <v>36</v>
      </c>
      <c r="E843" s="70" t="s">
        <v>26</v>
      </c>
      <c r="F843" s="70" t="s">
        <v>25</v>
      </c>
      <c r="G843" s="71">
        <v>0.77878005601656697</v>
      </c>
      <c r="H843" s="77">
        <v>17911.806360906001</v>
      </c>
      <c r="I843" s="70" t="s">
        <v>216</v>
      </c>
      <c r="J843" s="68">
        <v>18.517055923701101</v>
      </c>
      <c r="K843" s="68">
        <v>22.5492497843866</v>
      </c>
      <c r="L843" s="68">
        <v>76.6870243748766</v>
      </c>
      <c r="M843" s="77">
        <v>1</v>
      </c>
      <c r="N843" s="77"/>
      <c r="O843" s="77"/>
      <c r="P843" s="72">
        <v>1</v>
      </c>
      <c r="Q843" s="72"/>
      <c r="R843" s="72"/>
      <c r="S843" s="72"/>
      <c r="T843" s="79"/>
      <c r="U843" s="77"/>
      <c r="V843" s="77"/>
      <c r="W843" s="52">
        <f t="shared" si="42"/>
        <v>28.806360906000918</v>
      </c>
      <c r="X843" s="52">
        <f t="shared" si="41"/>
        <v>1</v>
      </c>
      <c r="Y843" s="52">
        <f t="shared" si="43"/>
        <v>2</v>
      </c>
      <c r="Z843" s="53"/>
      <c r="AA843" s="5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ht="26.4" x14ac:dyDescent="0.3">
      <c r="A844" s="68">
        <v>6376.5578827420704</v>
      </c>
      <c r="B844" s="69">
        <v>2020.1085417962699</v>
      </c>
      <c r="C844" s="70" t="s">
        <v>35</v>
      </c>
      <c r="D844" s="70" t="s">
        <v>148</v>
      </c>
      <c r="E844" s="70" t="s">
        <v>30</v>
      </c>
      <c r="F844" s="70" t="s">
        <v>25</v>
      </c>
      <c r="G844" s="71">
        <v>0.77852930924536101</v>
      </c>
      <c r="H844" s="77">
        <v>17916.1838617598</v>
      </c>
      <c r="I844" s="70" t="s">
        <v>217</v>
      </c>
      <c r="J844" s="68">
        <v>18.516706056558</v>
      </c>
      <c r="K844" s="68">
        <v>22.539755010264599</v>
      </c>
      <c r="L844" s="68">
        <v>76.722757534537095</v>
      </c>
      <c r="M844" s="77"/>
      <c r="N844" s="77"/>
      <c r="O844" s="77"/>
      <c r="P844" s="72"/>
      <c r="Q844" s="72"/>
      <c r="R844" s="72"/>
      <c r="S844" s="72"/>
      <c r="T844" s="79"/>
      <c r="U844" s="77"/>
      <c r="V844" s="77"/>
      <c r="W844" s="52">
        <f t="shared" si="42"/>
        <v>21.183861759800493</v>
      </c>
      <c r="X844" s="52">
        <f t="shared" si="41"/>
        <v>1</v>
      </c>
      <c r="Y844" s="52">
        <f t="shared" si="43"/>
        <v>2</v>
      </c>
      <c r="Z844" s="53"/>
      <c r="AA844" s="53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ht="26.4" x14ac:dyDescent="0.3">
      <c r="A845" s="68">
        <v>6378.3370760768303</v>
      </c>
      <c r="B845" s="69">
        <v>2020.1122150205299</v>
      </c>
      <c r="C845" s="70" t="s">
        <v>35</v>
      </c>
      <c r="D845" s="70" t="s">
        <v>113</v>
      </c>
      <c r="E845" s="70" t="s">
        <v>20</v>
      </c>
      <c r="F845" s="70" t="s">
        <v>81</v>
      </c>
      <c r="G845" s="71">
        <v>0.77827856247415494</v>
      </c>
      <c r="H845" s="77">
        <v>17920.5613626136</v>
      </c>
      <c r="I845" s="70" t="s">
        <v>192</v>
      </c>
      <c r="J845" s="68">
        <v>18.516356189414999</v>
      </c>
      <c r="K845" s="68">
        <v>22.5302602361425</v>
      </c>
      <c r="L845" s="68">
        <v>76.758490694197704</v>
      </c>
      <c r="M845" s="68">
        <v>1</v>
      </c>
      <c r="N845" s="72"/>
      <c r="O845" s="72"/>
      <c r="P845" s="72">
        <v>1</v>
      </c>
      <c r="Q845" s="72"/>
      <c r="R845" s="72"/>
      <c r="S845" s="72"/>
      <c r="T845" s="76"/>
      <c r="U845" s="68"/>
      <c r="V845" s="68"/>
      <c r="W845" s="52">
        <f t="shared" si="42"/>
        <v>25.561362613600068</v>
      </c>
      <c r="X845" s="52">
        <f t="shared" si="41"/>
        <v>1</v>
      </c>
      <c r="Y845" s="52">
        <f t="shared" si="43"/>
        <v>2</v>
      </c>
      <c r="Z845" s="51"/>
      <c r="AA845" s="51" t="s">
        <v>22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ht="26.4" x14ac:dyDescent="0.3">
      <c r="A846" s="68">
        <v>6380.1162694116001</v>
      </c>
      <c r="B846" s="69">
        <v>2020.1158882447801</v>
      </c>
      <c r="C846" s="70" t="s">
        <v>35</v>
      </c>
      <c r="D846" s="70" t="s">
        <v>36</v>
      </c>
      <c r="E846" s="70" t="s">
        <v>26</v>
      </c>
      <c r="F846" s="70" t="s">
        <v>25</v>
      </c>
      <c r="G846" s="71">
        <v>0.77802781570294799</v>
      </c>
      <c r="H846" s="77">
        <v>17924.9388634674</v>
      </c>
      <c r="I846" s="70" t="s">
        <v>192</v>
      </c>
      <c r="J846" s="68">
        <v>18.516006322271899</v>
      </c>
      <c r="K846" s="68">
        <v>22.520765462020499</v>
      </c>
      <c r="L846" s="68">
        <v>76.794223853858298</v>
      </c>
      <c r="M846" s="68">
        <v>1</v>
      </c>
      <c r="N846" s="72"/>
      <c r="O846" s="72"/>
      <c r="P846" s="72">
        <v>1</v>
      </c>
      <c r="Q846" s="72"/>
      <c r="R846" s="72"/>
      <c r="S846" s="72"/>
      <c r="T846" s="76"/>
      <c r="U846" s="68"/>
      <c r="V846" s="68"/>
      <c r="W846" s="52">
        <f t="shared" si="42"/>
        <v>29.938863467399642</v>
      </c>
      <c r="X846" s="52">
        <f t="shared" si="41"/>
        <v>1</v>
      </c>
      <c r="Y846" s="52">
        <f t="shared" si="43"/>
        <v>2</v>
      </c>
      <c r="Z846" s="51"/>
      <c r="AA846" s="51" t="s">
        <v>22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ht="26.4" x14ac:dyDescent="0.3">
      <c r="A847" s="68">
        <v>6381.89546274637</v>
      </c>
      <c r="B847" s="69">
        <v>2020.11956146903</v>
      </c>
      <c r="C847" s="70" t="s">
        <v>35</v>
      </c>
      <c r="D847" s="70" t="s">
        <v>167</v>
      </c>
      <c r="E847" s="70" t="s">
        <v>20</v>
      </c>
      <c r="F847" s="70" t="s">
        <v>81</v>
      </c>
      <c r="G847" s="71">
        <v>0.77777706893174203</v>
      </c>
      <c r="H847" s="77">
        <v>17929.316364321101</v>
      </c>
      <c r="I847" s="70" t="s">
        <v>192</v>
      </c>
      <c r="J847" s="68">
        <v>18.515656455128902</v>
      </c>
      <c r="K847" s="68">
        <v>22.511270687898399</v>
      </c>
      <c r="L847" s="68">
        <v>76.829957013518893</v>
      </c>
      <c r="M847" s="68">
        <v>1</v>
      </c>
      <c r="N847" s="72"/>
      <c r="O847" s="72"/>
      <c r="P847" s="72">
        <v>1</v>
      </c>
      <c r="Q847" s="72"/>
      <c r="R847" s="72"/>
      <c r="S847" s="72"/>
      <c r="T847" s="76"/>
      <c r="U847" s="68"/>
      <c r="V847" s="68"/>
      <c r="W847" s="52">
        <f t="shared" si="42"/>
        <v>22.316364321100991</v>
      </c>
      <c r="X847" s="52">
        <f t="shared" si="41"/>
        <v>1</v>
      </c>
      <c r="Y847" s="52">
        <f t="shared" si="43"/>
        <v>2</v>
      </c>
      <c r="Z847" s="51"/>
      <c r="AA847" s="51" t="s">
        <v>22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ht="26.4" x14ac:dyDescent="0.3">
      <c r="A848" s="68">
        <v>6383.6746560811298</v>
      </c>
      <c r="B848" s="69">
        <v>2020.12323469328</v>
      </c>
      <c r="C848" s="70" t="s">
        <v>35</v>
      </c>
      <c r="D848" s="70" t="s">
        <v>148</v>
      </c>
      <c r="E848" s="70" t="s">
        <v>30</v>
      </c>
      <c r="F848" s="70" t="s">
        <v>25</v>
      </c>
      <c r="G848" s="71">
        <v>0.77752632216053597</v>
      </c>
      <c r="H848" s="77">
        <v>17933.693865174901</v>
      </c>
      <c r="I848" s="70" t="s">
        <v>192</v>
      </c>
      <c r="J848" s="68">
        <v>18.515306587985801</v>
      </c>
      <c r="K848" s="68">
        <v>22.501775913776299</v>
      </c>
      <c r="L848" s="68">
        <v>76.865690173179502</v>
      </c>
      <c r="M848" s="68"/>
      <c r="N848" s="74"/>
      <c r="O848" s="72"/>
      <c r="P848" s="72"/>
      <c r="Q848" s="72"/>
      <c r="R848" s="72"/>
      <c r="S848" s="72"/>
      <c r="T848" s="76"/>
      <c r="U848" s="68"/>
      <c r="V848" s="68"/>
      <c r="W848" s="52">
        <f t="shared" si="42"/>
        <v>26.693865174900566</v>
      </c>
      <c r="X848" s="52">
        <f t="shared" si="41"/>
        <v>1</v>
      </c>
      <c r="Y848" s="52">
        <f t="shared" si="43"/>
        <v>2</v>
      </c>
      <c r="Z848" s="51"/>
      <c r="AA848" s="51" t="s">
        <v>61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ht="39.6" x14ac:dyDescent="0.3">
      <c r="A849" s="68">
        <v>6385.4538494158896</v>
      </c>
      <c r="B849" s="69">
        <v>2020.1269079175399</v>
      </c>
      <c r="C849" s="70" t="s">
        <v>35</v>
      </c>
      <c r="D849" s="70" t="s">
        <v>70</v>
      </c>
      <c r="E849" s="70" t="s">
        <v>28</v>
      </c>
      <c r="F849" s="70" t="s">
        <v>23</v>
      </c>
      <c r="G849" s="71">
        <v>0.77727557538933001</v>
      </c>
      <c r="H849" s="77" t="s">
        <v>287</v>
      </c>
      <c r="I849" s="70" t="s">
        <v>158</v>
      </c>
      <c r="J849" s="68">
        <v>18.5149567208428</v>
      </c>
      <c r="K849" s="68">
        <v>22.492281139654299</v>
      </c>
      <c r="L849" s="68">
        <v>76.901423332839997</v>
      </c>
      <c r="M849" s="68">
        <v>1</v>
      </c>
      <c r="N849" s="72">
        <v>1</v>
      </c>
      <c r="O849" s="72"/>
      <c r="P849" s="72"/>
      <c r="Q849" s="72"/>
      <c r="R849" s="72"/>
      <c r="S849" s="72"/>
      <c r="T849" s="76"/>
      <c r="U849" s="68"/>
      <c r="V849" s="68"/>
      <c r="W849" s="52">
        <f t="shared" si="42"/>
        <v>27</v>
      </c>
      <c r="X849" s="52">
        <f t="shared" si="41"/>
        <v>1</v>
      </c>
      <c r="Y849" s="52">
        <f t="shared" si="43"/>
        <v>2</v>
      </c>
      <c r="Z849" s="51"/>
      <c r="AA849" s="51" t="s">
        <v>22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ht="39.6" x14ac:dyDescent="0.3">
      <c r="A850" s="68">
        <v>6387.2330427506404</v>
      </c>
      <c r="B850" s="69">
        <v>2020.1305811417899</v>
      </c>
      <c r="C850" s="70" t="s">
        <v>35</v>
      </c>
      <c r="D850" s="70" t="s">
        <v>72</v>
      </c>
      <c r="E850" s="70" t="s">
        <v>26</v>
      </c>
      <c r="F850" s="70" t="s">
        <v>25</v>
      </c>
      <c r="G850" s="71">
        <v>0.77702482861812405</v>
      </c>
      <c r="H850" s="77" t="s">
        <v>287</v>
      </c>
      <c r="I850" s="70" t="s">
        <v>159</v>
      </c>
      <c r="J850" s="68">
        <v>18.5146068536997</v>
      </c>
      <c r="K850" s="68">
        <v>22.482786365532199</v>
      </c>
      <c r="L850" s="68">
        <v>76.937156492500606</v>
      </c>
      <c r="M850" s="68">
        <v>1</v>
      </c>
      <c r="N850" s="72"/>
      <c r="O850" s="72"/>
      <c r="P850" s="72">
        <v>1</v>
      </c>
      <c r="Q850" s="72"/>
      <c r="R850" s="72"/>
      <c r="S850" s="72"/>
      <c r="T850" s="76"/>
      <c r="U850" s="68"/>
      <c r="V850" s="68"/>
      <c r="W850" s="52">
        <f t="shared" si="42"/>
        <v>27</v>
      </c>
      <c r="X850" s="52">
        <f t="shared" si="41"/>
        <v>1</v>
      </c>
      <c r="Y850" s="52">
        <f t="shared" si="43"/>
        <v>2</v>
      </c>
      <c r="Z850" s="51"/>
      <c r="AA850" s="51" t="s">
        <v>22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ht="52.8" x14ac:dyDescent="0.3">
      <c r="A851" s="68">
        <v>6389.0122360854102</v>
      </c>
      <c r="B851" s="69">
        <v>2020.1342543660401</v>
      </c>
      <c r="C851" s="70" t="s">
        <v>35</v>
      </c>
      <c r="D851" s="70" t="s">
        <v>72</v>
      </c>
      <c r="E851" s="70" t="s">
        <v>26</v>
      </c>
      <c r="F851" s="70" t="s">
        <v>25</v>
      </c>
      <c r="G851" s="71">
        <v>0.77677408184691699</v>
      </c>
      <c r="H851" s="77" t="s">
        <v>287</v>
      </c>
      <c r="I851" s="70" t="s">
        <v>160</v>
      </c>
      <c r="J851" s="68">
        <v>18.514256986556699</v>
      </c>
      <c r="K851" s="68">
        <v>22.473291591410099</v>
      </c>
      <c r="L851" s="68">
        <v>76.9728896521612</v>
      </c>
      <c r="M851" s="68">
        <v>1</v>
      </c>
      <c r="N851" s="72"/>
      <c r="O851" s="72"/>
      <c r="P851" s="72"/>
      <c r="Q851" s="72"/>
      <c r="R851" s="72"/>
      <c r="S851" s="72"/>
      <c r="T851" s="76"/>
      <c r="U851" s="68"/>
      <c r="V851" s="68"/>
      <c r="W851" s="52">
        <f t="shared" si="42"/>
        <v>27</v>
      </c>
      <c r="X851" s="52">
        <f t="shared" si="41"/>
        <v>1</v>
      </c>
      <c r="Y851" s="52">
        <f t="shared" si="43"/>
        <v>2</v>
      </c>
      <c r="Z851" s="51"/>
      <c r="AA851" s="51" t="s">
        <v>61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ht="39.6" x14ac:dyDescent="0.3">
      <c r="A852" s="68">
        <v>6390.7914294201701</v>
      </c>
      <c r="B852" s="69">
        <v>2020.1379275903</v>
      </c>
      <c r="C852" s="70" t="s">
        <v>35</v>
      </c>
      <c r="D852" s="70" t="s">
        <v>72</v>
      </c>
      <c r="E852" s="70" t="s">
        <v>26</v>
      </c>
      <c r="F852" s="70" t="s">
        <v>25</v>
      </c>
      <c r="G852" s="71">
        <v>0.77652333507571103</v>
      </c>
      <c r="H852" s="77" t="s">
        <v>287</v>
      </c>
      <c r="I852" s="70" t="s">
        <v>157</v>
      </c>
      <c r="J852" s="68">
        <v>18.513907119413599</v>
      </c>
      <c r="K852" s="68">
        <v>22.463796817288099</v>
      </c>
      <c r="L852" s="68">
        <v>77.008622811821795</v>
      </c>
      <c r="M852" s="68">
        <v>1</v>
      </c>
      <c r="N852" s="72"/>
      <c r="O852" s="72"/>
      <c r="P852" s="72"/>
      <c r="Q852" s="72"/>
      <c r="R852" s="72"/>
      <c r="S852" s="72"/>
      <c r="T852" s="76"/>
      <c r="U852" s="68"/>
      <c r="V852" s="68"/>
      <c r="W852" s="52">
        <f t="shared" si="42"/>
        <v>27</v>
      </c>
      <c r="X852" s="52">
        <f t="shared" si="41"/>
        <v>1</v>
      </c>
      <c r="Y852" s="52">
        <f t="shared" si="43"/>
        <v>2</v>
      </c>
      <c r="Z852" s="51"/>
      <c r="AA852" s="51" t="s">
        <v>22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ht="39.6" x14ac:dyDescent="0.3">
      <c r="A853" s="68">
        <v>6392.5706227549399</v>
      </c>
      <c r="B853" s="69">
        <v>2020.14160081455</v>
      </c>
      <c r="C853" s="70" t="s">
        <v>35</v>
      </c>
      <c r="D853" s="70" t="s">
        <v>276</v>
      </c>
      <c r="E853" s="70" t="s">
        <v>63</v>
      </c>
      <c r="F853" s="70" t="s">
        <v>328</v>
      </c>
      <c r="G853" s="71">
        <v>0.77627258830450496</v>
      </c>
      <c r="H853" s="77" t="s">
        <v>287</v>
      </c>
      <c r="I853" s="70" t="s">
        <v>161</v>
      </c>
      <c r="J853" s="68">
        <v>18.513557252270498</v>
      </c>
      <c r="K853" s="68">
        <v>22.454302043165999</v>
      </c>
      <c r="L853" s="68">
        <v>77.044355971482403</v>
      </c>
      <c r="M853" s="68"/>
      <c r="N853" s="72"/>
      <c r="O853" s="72"/>
      <c r="P853" s="72"/>
      <c r="Q853" s="72"/>
      <c r="R853" s="72"/>
      <c r="S853" s="72"/>
      <c r="T853" s="76"/>
      <c r="U853" s="68"/>
      <c r="V853" s="68">
        <v>60</v>
      </c>
      <c r="W853" s="52">
        <f t="shared" si="42"/>
        <v>27</v>
      </c>
      <c r="X853" s="52">
        <f t="shared" si="41"/>
        <v>1</v>
      </c>
      <c r="Y853" s="52">
        <f t="shared" si="43"/>
        <v>2</v>
      </c>
      <c r="Z853" s="51"/>
      <c r="AA853" s="51" t="s">
        <v>61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ht="39.6" x14ac:dyDescent="0.3">
      <c r="A854" s="68">
        <v>6394.3498160896997</v>
      </c>
      <c r="B854" s="69">
        <v>2020.1452740387999</v>
      </c>
      <c r="C854" s="70" t="s">
        <v>35</v>
      </c>
      <c r="D854" s="70" t="s">
        <v>72</v>
      </c>
      <c r="E854" s="70" t="s">
        <v>26</v>
      </c>
      <c r="F854" s="70" t="s">
        <v>25</v>
      </c>
      <c r="G854" s="71">
        <v>0.77602184153329901</v>
      </c>
      <c r="H854" s="77" t="s">
        <v>287</v>
      </c>
      <c r="I854" s="70" t="s">
        <v>314</v>
      </c>
      <c r="J854" s="68">
        <v>18.513207385127501</v>
      </c>
      <c r="K854" s="68">
        <v>22.444807269043899</v>
      </c>
      <c r="L854" s="68">
        <v>77.080089131142898</v>
      </c>
      <c r="M854" s="68"/>
      <c r="N854" s="72"/>
      <c r="O854" s="72"/>
      <c r="P854" s="72"/>
      <c r="Q854" s="72"/>
      <c r="R854" s="72"/>
      <c r="S854" s="72"/>
      <c r="T854" s="76"/>
      <c r="U854" s="68"/>
      <c r="V854" s="68">
        <v>60</v>
      </c>
      <c r="W854" s="52">
        <f t="shared" si="42"/>
        <v>27</v>
      </c>
      <c r="X854" s="52">
        <f t="shared" si="41"/>
        <v>1</v>
      </c>
      <c r="Y854" s="52">
        <f t="shared" si="43"/>
        <v>2</v>
      </c>
      <c r="Z854" s="51"/>
      <c r="AA854" s="51" t="s">
        <v>61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ht="39.6" x14ac:dyDescent="0.3">
      <c r="A855" s="68">
        <v>6396.1290094244696</v>
      </c>
      <c r="B855" s="69">
        <v>2020.1489472630601</v>
      </c>
      <c r="C855" s="70" t="s">
        <v>35</v>
      </c>
      <c r="D855" s="70" t="s">
        <v>72</v>
      </c>
      <c r="E855" s="70" t="s">
        <v>26</v>
      </c>
      <c r="F855" s="70" t="s">
        <v>25</v>
      </c>
      <c r="G855" s="71">
        <v>0.77577109476209205</v>
      </c>
      <c r="H855" s="77" t="s">
        <v>287</v>
      </c>
      <c r="I855" s="70" t="s">
        <v>162</v>
      </c>
      <c r="J855" s="68">
        <v>18.512857517984401</v>
      </c>
      <c r="K855" s="68">
        <v>22.435312494921899</v>
      </c>
      <c r="L855" s="68">
        <v>77.115822290803493</v>
      </c>
      <c r="M855" s="68"/>
      <c r="N855" s="74"/>
      <c r="O855" s="74"/>
      <c r="P855" s="74"/>
      <c r="Q855" s="74"/>
      <c r="R855" s="74"/>
      <c r="S855" s="74"/>
      <c r="T855" s="76"/>
      <c r="U855" s="68"/>
      <c r="V855" s="68">
        <v>200</v>
      </c>
      <c r="W855" s="52">
        <f t="shared" si="42"/>
        <v>27</v>
      </c>
      <c r="X855" s="52">
        <f t="shared" si="41"/>
        <v>1</v>
      </c>
      <c r="Y855" s="52">
        <f t="shared" si="43"/>
        <v>2</v>
      </c>
      <c r="Z855" s="51"/>
      <c r="AA855" s="51" t="s">
        <v>61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ht="39.6" x14ac:dyDescent="0.3">
      <c r="A856" s="68">
        <v>6397.9082027592203</v>
      </c>
      <c r="B856" s="69">
        <v>2020.1526204873101</v>
      </c>
      <c r="C856" s="70" t="s">
        <v>35</v>
      </c>
      <c r="D856" s="70" t="s">
        <v>72</v>
      </c>
      <c r="E856" s="70" t="s">
        <v>26</v>
      </c>
      <c r="F856" s="70" t="s">
        <v>25</v>
      </c>
      <c r="G856" s="71">
        <v>0.77552034799088598</v>
      </c>
      <c r="H856" s="77" t="s">
        <v>287</v>
      </c>
      <c r="I856" s="70" t="s">
        <v>163</v>
      </c>
      <c r="J856" s="68">
        <v>18.5125076508414</v>
      </c>
      <c r="K856" s="68">
        <v>22.425817720799799</v>
      </c>
      <c r="L856" s="68">
        <v>77.151555450464102</v>
      </c>
      <c r="M856" s="68"/>
      <c r="N856" s="74"/>
      <c r="O856" s="74"/>
      <c r="P856" s="74"/>
      <c r="Q856" s="74"/>
      <c r="R856" s="74"/>
      <c r="S856" s="74"/>
      <c r="T856" s="76"/>
      <c r="U856" s="68"/>
      <c r="V856" s="68">
        <v>200</v>
      </c>
      <c r="W856" s="52">
        <f t="shared" si="42"/>
        <v>27</v>
      </c>
      <c r="X856" s="52">
        <f t="shared" si="41"/>
        <v>1</v>
      </c>
      <c r="Y856" s="52">
        <f t="shared" si="43"/>
        <v>2</v>
      </c>
      <c r="Z856" s="51"/>
      <c r="AA856" s="51" t="s">
        <v>61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ht="39.6" x14ac:dyDescent="0.3">
      <c r="A857" s="68">
        <v>6399.6873960939802</v>
      </c>
      <c r="B857" s="69">
        <v>2020.15629371156</v>
      </c>
      <c r="C857" s="70" t="s">
        <v>35</v>
      </c>
      <c r="D857" s="70" t="s">
        <v>188</v>
      </c>
      <c r="E857" s="70" t="s">
        <v>26</v>
      </c>
      <c r="F857" s="70" t="s">
        <v>25</v>
      </c>
      <c r="G857" s="71">
        <v>0.77526960121968003</v>
      </c>
      <c r="H857" s="77" t="s">
        <v>287</v>
      </c>
      <c r="I857" s="70" t="s">
        <v>236</v>
      </c>
      <c r="J857" s="68">
        <v>18.512157783698299</v>
      </c>
      <c r="K857" s="68">
        <v>22.416322946677798</v>
      </c>
      <c r="L857" s="68">
        <v>77.187288610124696</v>
      </c>
      <c r="M857" s="75"/>
      <c r="N857" s="75"/>
      <c r="O857" s="75"/>
      <c r="P857" s="75"/>
      <c r="Q857" s="75"/>
      <c r="R857" s="75"/>
      <c r="S857" s="72"/>
      <c r="T857" s="73"/>
      <c r="U857" s="68"/>
      <c r="V857" s="68">
        <v>40</v>
      </c>
      <c r="W857" s="52">
        <f t="shared" si="42"/>
        <v>27</v>
      </c>
      <c r="X857" s="52">
        <f t="shared" si="41"/>
        <v>1</v>
      </c>
      <c r="Y857" s="52">
        <f t="shared" si="43"/>
        <v>2</v>
      </c>
      <c r="Z857" s="51"/>
      <c r="AA857" s="51" t="s">
        <v>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ht="39.6" x14ac:dyDescent="0.3">
      <c r="A858" s="68">
        <v>6401.46658942875</v>
      </c>
      <c r="B858" s="69">
        <v>2020.15996693582</v>
      </c>
      <c r="C858" s="70" t="s">
        <v>35</v>
      </c>
      <c r="D858" s="70" t="s">
        <v>114</v>
      </c>
      <c r="E858" s="70" t="s">
        <v>28</v>
      </c>
      <c r="F858" s="70" t="s">
        <v>56</v>
      </c>
      <c r="G858" s="71">
        <v>0.77501885444847396</v>
      </c>
      <c r="H858" s="77" t="s">
        <v>287</v>
      </c>
      <c r="I858" s="70" t="s">
        <v>168</v>
      </c>
      <c r="J858" s="68">
        <v>18.511807916555298</v>
      </c>
      <c r="K858" s="68">
        <v>22.406828172555699</v>
      </c>
      <c r="L858" s="68">
        <v>77.223021769785305</v>
      </c>
      <c r="M858" s="75"/>
      <c r="N858" s="75"/>
      <c r="O858" s="75"/>
      <c r="P858" s="75"/>
      <c r="Q858" s="75"/>
      <c r="R858" s="75"/>
      <c r="S858" s="72"/>
      <c r="T858" s="73"/>
      <c r="U858" s="68"/>
      <c r="V858" s="68">
        <v>20</v>
      </c>
      <c r="W858" s="52">
        <f t="shared" si="42"/>
        <v>27</v>
      </c>
      <c r="X858" s="52">
        <f t="shared" si="41"/>
        <v>1</v>
      </c>
      <c r="Y858" s="52">
        <f t="shared" si="43"/>
        <v>2</v>
      </c>
      <c r="Z858" s="51"/>
      <c r="AA858" s="51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ht="39.6" x14ac:dyDescent="0.3">
      <c r="A859" s="68">
        <v>6403.2457827635199</v>
      </c>
      <c r="B859" s="69">
        <v>2020.1636401600699</v>
      </c>
      <c r="C859" s="70" t="s">
        <v>35</v>
      </c>
      <c r="D859" s="70" t="s">
        <v>114</v>
      </c>
      <c r="E859" s="70" t="s">
        <v>28</v>
      </c>
      <c r="F859" s="70" t="s">
        <v>56</v>
      </c>
      <c r="G859" s="71">
        <v>0.774768107677267</v>
      </c>
      <c r="H859" s="77" t="s">
        <v>287</v>
      </c>
      <c r="I859" s="70" t="s">
        <v>314</v>
      </c>
      <c r="J859" s="68">
        <v>18.511458049412202</v>
      </c>
      <c r="K859" s="68">
        <v>22.397333398433599</v>
      </c>
      <c r="L859" s="68">
        <v>77.2587549294458</v>
      </c>
      <c r="M859" s="75"/>
      <c r="N859" s="75"/>
      <c r="O859" s="75"/>
      <c r="P859" s="75"/>
      <c r="Q859" s="75"/>
      <c r="R859" s="75">
        <v>7</v>
      </c>
      <c r="S859" s="72">
        <v>5</v>
      </c>
      <c r="T859" s="73"/>
      <c r="U859" s="68"/>
      <c r="V859" s="68"/>
      <c r="W859" s="52">
        <f t="shared" si="42"/>
        <v>27</v>
      </c>
      <c r="X859" s="52">
        <f t="shared" si="41"/>
        <v>1</v>
      </c>
      <c r="Y859" s="52">
        <f t="shared" si="43"/>
        <v>2</v>
      </c>
      <c r="Z859" s="51"/>
      <c r="AA859" s="51" t="s">
        <v>22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ht="39.6" x14ac:dyDescent="0.3">
      <c r="A860" s="68">
        <v>6405.0249760982797</v>
      </c>
      <c r="B860" s="69">
        <v>2020.1673133843201</v>
      </c>
      <c r="C860" s="70" t="s">
        <v>35</v>
      </c>
      <c r="D860" s="70" t="s">
        <v>114</v>
      </c>
      <c r="E860" s="70" t="s">
        <v>28</v>
      </c>
      <c r="F860" s="70" t="s">
        <v>56</v>
      </c>
      <c r="G860" s="71">
        <v>0.77451736090606105</v>
      </c>
      <c r="H860" s="77" t="s">
        <v>287</v>
      </c>
      <c r="I860" s="70" t="s">
        <v>315</v>
      </c>
      <c r="J860" s="68">
        <v>18.511108182269201</v>
      </c>
      <c r="K860" s="68">
        <v>22.387838624311598</v>
      </c>
      <c r="L860" s="68">
        <v>77.294488089106395</v>
      </c>
      <c r="M860" s="75"/>
      <c r="N860" s="75"/>
      <c r="O860" s="75"/>
      <c r="P860" s="75"/>
      <c r="Q860" s="75"/>
      <c r="R860" s="75">
        <v>7</v>
      </c>
      <c r="S860" s="72">
        <v>5</v>
      </c>
      <c r="T860" s="73"/>
      <c r="U860" s="68"/>
      <c r="V860" s="68"/>
      <c r="W860" s="52">
        <f t="shared" si="42"/>
        <v>27</v>
      </c>
      <c r="X860" s="52">
        <f t="shared" si="41"/>
        <v>1</v>
      </c>
      <c r="Y860" s="52">
        <f t="shared" si="43"/>
        <v>2</v>
      </c>
      <c r="Z860" s="51"/>
      <c r="AA860" s="51" t="s">
        <v>22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ht="39.6" x14ac:dyDescent="0.3">
      <c r="A861" s="68">
        <v>6406.8041694330304</v>
      </c>
      <c r="B861" s="69">
        <v>2020.17098660857</v>
      </c>
      <c r="C861" s="70" t="s">
        <v>35</v>
      </c>
      <c r="D861" s="70" t="s">
        <v>114</v>
      </c>
      <c r="E861" s="70" t="s">
        <v>28</v>
      </c>
      <c r="F861" s="70" t="s">
        <v>56</v>
      </c>
      <c r="G861" s="71">
        <v>0.77426661413485498</v>
      </c>
      <c r="H861" s="77" t="s">
        <v>287</v>
      </c>
      <c r="I861" s="70" t="s">
        <v>163</v>
      </c>
      <c r="J861" s="68">
        <v>18.5107583151261</v>
      </c>
      <c r="K861" s="68">
        <v>22.378343850189498</v>
      </c>
      <c r="L861" s="68">
        <v>77.330221248767003</v>
      </c>
      <c r="M861" s="75"/>
      <c r="N861" s="75"/>
      <c r="O861" s="75"/>
      <c r="P861" s="75"/>
      <c r="Q861" s="75"/>
      <c r="R861" s="75">
        <v>6</v>
      </c>
      <c r="S861" s="72">
        <v>3</v>
      </c>
      <c r="T861" s="73"/>
      <c r="U861" s="68"/>
      <c r="V861" s="68"/>
      <c r="W861" s="52">
        <f t="shared" si="42"/>
        <v>27</v>
      </c>
      <c r="X861" s="52">
        <f t="shared" si="41"/>
        <v>1</v>
      </c>
      <c r="Y861" s="52">
        <f t="shared" si="43"/>
        <v>2</v>
      </c>
      <c r="Z861" s="51"/>
      <c r="AA861" s="51" t="s">
        <v>22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ht="39.6" x14ac:dyDescent="0.3">
      <c r="A862" s="68">
        <v>6408.5833627677903</v>
      </c>
      <c r="B862" s="69">
        <v>2020.17465983283</v>
      </c>
      <c r="C862" s="70" t="s">
        <v>35</v>
      </c>
      <c r="D862" s="70" t="s">
        <v>114</v>
      </c>
      <c r="E862" s="70" t="s">
        <v>28</v>
      </c>
      <c r="F862" s="70" t="s">
        <v>56</v>
      </c>
      <c r="G862" s="71">
        <v>0.77401586736364902</v>
      </c>
      <c r="H862" s="77" t="s">
        <v>287</v>
      </c>
      <c r="I862" s="70" t="s">
        <v>162</v>
      </c>
      <c r="J862" s="68">
        <v>18.510408447983099</v>
      </c>
      <c r="K862" s="68">
        <v>22.368849076067399</v>
      </c>
      <c r="L862" s="68">
        <v>77.365954408427598</v>
      </c>
      <c r="M862" s="75">
        <v>1</v>
      </c>
      <c r="N862" s="75"/>
      <c r="O862" s="75"/>
      <c r="P862" s="75"/>
      <c r="Q862" s="75"/>
      <c r="R862" s="75"/>
      <c r="S862" s="72"/>
      <c r="T862" s="73"/>
      <c r="U862" s="68"/>
      <c r="V862" s="68"/>
      <c r="W862" s="52">
        <f t="shared" si="42"/>
        <v>27</v>
      </c>
      <c r="X862" s="52">
        <f t="shared" si="41"/>
        <v>1</v>
      </c>
      <c r="Y862" s="52">
        <f t="shared" si="43"/>
        <v>2</v>
      </c>
      <c r="Z862" s="51"/>
      <c r="AA862" s="51" t="s">
        <v>22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  <row r="863" spans="1:57" ht="39.6" x14ac:dyDescent="0.3">
      <c r="A863" s="68">
        <v>6410.3625561025501</v>
      </c>
      <c r="B863" s="69">
        <v>2020.17833305708</v>
      </c>
      <c r="C863" s="70" t="s">
        <v>35</v>
      </c>
      <c r="D863" s="70" t="s">
        <v>275</v>
      </c>
      <c r="E863" s="70" t="s">
        <v>63</v>
      </c>
      <c r="F863" s="70" t="s">
        <v>328</v>
      </c>
      <c r="G863" s="71">
        <v>0.77376512059244296</v>
      </c>
      <c r="H863" s="77" t="s">
        <v>287</v>
      </c>
      <c r="I863" s="70" t="s">
        <v>162</v>
      </c>
      <c r="J863" s="68">
        <v>18.510058580839999</v>
      </c>
      <c r="K863" s="68">
        <v>22.359354301945402</v>
      </c>
      <c r="L863" s="68">
        <v>77.401687568088207</v>
      </c>
      <c r="M863" s="75"/>
      <c r="N863" s="75"/>
      <c r="O863" s="75"/>
      <c r="P863" s="75"/>
      <c r="Q863" s="75"/>
      <c r="R863" s="75"/>
      <c r="S863" s="72"/>
      <c r="T863" s="73"/>
      <c r="U863" s="68"/>
      <c r="V863" s="68">
        <v>22</v>
      </c>
    </row>
    <row r="864" spans="1:57" ht="39.6" x14ac:dyDescent="0.3">
      <c r="A864" s="68">
        <v>6412.14174943733</v>
      </c>
      <c r="B864" s="69">
        <v>2020.1820062813299</v>
      </c>
      <c r="C864" s="70" t="s">
        <v>35</v>
      </c>
      <c r="D864" s="70" t="s">
        <v>275</v>
      </c>
      <c r="E864" s="70" t="s">
        <v>63</v>
      </c>
      <c r="F864" s="70" t="s">
        <v>328</v>
      </c>
      <c r="G864" s="71">
        <v>0.773514373821236</v>
      </c>
      <c r="H864" s="77" t="s">
        <v>287</v>
      </c>
      <c r="I864" s="70" t="s">
        <v>163</v>
      </c>
      <c r="J864" s="68">
        <v>18.509708713697002</v>
      </c>
      <c r="K864" s="68">
        <v>22.349859527823298</v>
      </c>
      <c r="L864" s="68">
        <v>77.437420727748702</v>
      </c>
      <c r="M864" s="75"/>
      <c r="N864" s="75"/>
      <c r="O864" s="75"/>
      <c r="P864" s="75"/>
      <c r="Q864" s="75"/>
      <c r="R864" s="75"/>
      <c r="S864" s="72"/>
      <c r="T864" s="73"/>
      <c r="U864" s="68"/>
      <c r="V864" s="68">
        <v>66</v>
      </c>
    </row>
    <row r="865" spans="1:22" ht="39.6" x14ac:dyDescent="0.3">
      <c r="A865" s="68">
        <v>6413.9209427720898</v>
      </c>
      <c r="B865" s="69">
        <v>2020.1856795055901</v>
      </c>
      <c r="C865" s="70" t="s">
        <v>35</v>
      </c>
      <c r="D865" s="70" t="s">
        <v>275</v>
      </c>
      <c r="E865" s="70" t="s">
        <v>63</v>
      </c>
      <c r="F865" s="70" t="s">
        <v>328</v>
      </c>
      <c r="G865" s="71">
        <v>0.77326362705003004</v>
      </c>
      <c r="H865" s="77" t="s">
        <v>287</v>
      </c>
      <c r="I865" s="70" t="s">
        <v>314</v>
      </c>
      <c r="J865" s="68">
        <v>18.509358846553901</v>
      </c>
      <c r="K865" s="68">
        <v>22.340364753701198</v>
      </c>
      <c r="L865" s="68">
        <v>77.473153887409296</v>
      </c>
      <c r="M865" s="75"/>
      <c r="N865" s="75"/>
      <c r="O865" s="75"/>
      <c r="P865" s="75"/>
      <c r="Q865" s="75"/>
      <c r="R865" s="75"/>
      <c r="S865" s="72"/>
      <c r="T865" s="73"/>
      <c r="U865" s="68"/>
      <c r="V865" s="68">
        <v>22</v>
      </c>
    </row>
    <row r="866" spans="1:22" ht="39.6" x14ac:dyDescent="0.3">
      <c r="A866" s="68">
        <v>6415.7001361068496</v>
      </c>
      <c r="B866" s="69">
        <v>2020.18935272984</v>
      </c>
      <c r="C866" s="70" t="s">
        <v>35</v>
      </c>
      <c r="D866" s="70" t="s">
        <v>36</v>
      </c>
      <c r="E866" s="70" t="s">
        <v>26</v>
      </c>
      <c r="F866" s="70" t="s">
        <v>25</v>
      </c>
      <c r="G866" s="71">
        <v>0.77301288027882398</v>
      </c>
      <c r="H866" s="77" t="s">
        <v>287</v>
      </c>
      <c r="I866" s="70" t="s">
        <v>315</v>
      </c>
      <c r="J866" s="68">
        <v>18.509008979410901</v>
      </c>
      <c r="K866" s="68">
        <v>22.330869979579202</v>
      </c>
      <c r="L866" s="68">
        <v>77.508887047069905</v>
      </c>
      <c r="M866" s="75"/>
      <c r="N866" s="75"/>
      <c r="O866" s="75"/>
      <c r="P866" s="75"/>
      <c r="Q866" s="75"/>
      <c r="R866" s="75"/>
      <c r="S866" s="72"/>
      <c r="T866" s="73"/>
      <c r="U866" s="68"/>
      <c r="V866" s="68">
        <v>22</v>
      </c>
    </row>
    <row r="867" spans="1:22" ht="39.6" x14ac:dyDescent="0.3">
      <c r="A867" s="68">
        <v>6417.4793294416004</v>
      </c>
      <c r="B867" s="69">
        <v>2020.19302595409</v>
      </c>
      <c r="C867" s="70" t="s">
        <v>35</v>
      </c>
      <c r="D867" s="70" t="s">
        <v>128</v>
      </c>
      <c r="E867" s="70" t="s">
        <v>26</v>
      </c>
      <c r="F867" s="70" t="s">
        <v>25</v>
      </c>
      <c r="G867" s="71">
        <v>0.77276213350761802</v>
      </c>
      <c r="H867" s="77" t="s">
        <v>287</v>
      </c>
      <c r="I867" s="70" t="s">
        <v>164</v>
      </c>
      <c r="J867" s="68">
        <v>18.5086591122678</v>
      </c>
      <c r="K867" s="68">
        <v>22.321375205457102</v>
      </c>
      <c r="L867" s="68">
        <v>77.544620206730499</v>
      </c>
      <c r="M867" s="75"/>
      <c r="N867" s="75"/>
      <c r="O867" s="75"/>
      <c r="P867" s="75"/>
      <c r="Q867" s="75"/>
      <c r="R867" s="75"/>
      <c r="S867" s="72"/>
      <c r="T867" s="73"/>
      <c r="U867" s="68"/>
      <c r="V867" s="68">
        <v>44</v>
      </c>
    </row>
    <row r="868" spans="1:22" ht="39.6" x14ac:dyDescent="0.3">
      <c r="A868" s="68">
        <v>6419.2585227763802</v>
      </c>
      <c r="B868" s="69">
        <v>2020.1966991783499</v>
      </c>
      <c r="C868" s="70" t="s">
        <v>35</v>
      </c>
      <c r="D868" s="70" t="s">
        <v>113</v>
      </c>
      <c r="E868" s="70" t="s">
        <v>20</v>
      </c>
      <c r="F868" s="70" t="s">
        <v>328</v>
      </c>
      <c r="G868" s="71">
        <v>0.77251138673641095</v>
      </c>
      <c r="H868" s="77" t="s">
        <v>287</v>
      </c>
      <c r="I868" s="70" t="s">
        <v>165</v>
      </c>
      <c r="J868" s="68">
        <v>18.5083092451247</v>
      </c>
      <c r="K868" s="68">
        <v>22.311880431334998</v>
      </c>
      <c r="L868" s="68">
        <v>77.580353366391094</v>
      </c>
      <c r="M868" s="75"/>
      <c r="N868" s="75"/>
      <c r="O868" s="75"/>
      <c r="P868" s="75"/>
      <c r="Q868" s="75"/>
      <c r="R868" s="75"/>
      <c r="S868" s="72"/>
      <c r="T868" s="73"/>
      <c r="U868" s="68"/>
      <c r="V868" s="68">
        <v>44</v>
      </c>
    </row>
    <row r="869" spans="1:22" ht="39.6" x14ac:dyDescent="0.3">
      <c r="A869" s="68">
        <v>6421.0377161111401</v>
      </c>
      <c r="B869" s="69">
        <v>2020.2003724025999</v>
      </c>
      <c r="C869" s="70" t="s">
        <v>35</v>
      </c>
      <c r="D869" s="70" t="s">
        <v>128</v>
      </c>
      <c r="E869" s="70" t="s">
        <v>26</v>
      </c>
      <c r="F869" s="70" t="s">
        <v>25</v>
      </c>
      <c r="G869" s="71">
        <v>0.772260639965205</v>
      </c>
      <c r="H869" s="77" t="s">
        <v>287</v>
      </c>
      <c r="I869" s="70" t="s">
        <v>165</v>
      </c>
      <c r="J869" s="68">
        <v>18.507959377981699</v>
      </c>
      <c r="K869" s="68">
        <v>22.302385657213001</v>
      </c>
      <c r="L869" s="68">
        <v>77.616086526051603</v>
      </c>
      <c r="M869" s="75"/>
      <c r="N869" s="75"/>
      <c r="O869" s="75"/>
      <c r="P869" s="75"/>
      <c r="Q869" s="75"/>
      <c r="R869" s="75"/>
      <c r="S869" s="72"/>
      <c r="T869" s="73"/>
      <c r="U869" s="68"/>
      <c r="V869" s="68">
        <v>22</v>
      </c>
    </row>
    <row r="870" spans="1:22" ht="39.6" x14ac:dyDescent="0.3">
      <c r="A870" s="68">
        <v>6422.8169094458999</v>
      </c>
      <c r="B870" s="69">
        <v>2020.2040456268501</v>
      </c>
      <c r="C870" s="70" t="s">
        <v>35</v>
      </c>
      <c r="D870" s="70" t="s">
        <v>340</v>
      </c>
      <c r="E870" s="70" t="s">
        <v>33</v>
      </c>
      <c r="F870" s="70" t="s">
        <v>328</v>
      </c>
      <c r="G870" s="71">
        <v>0.77200989319399904</v>
      </c>
      <c r="H870" s="77" t="s">
        <v>287</v>
      </c>
      <c r="I870" s="70" t="s">
        <v>166</v>
      </c>
      <c r="J870" s="68">
        <v>18.507609510838599</v>
      </c>
      <c r="K870" s="68">
        <v>22.292890883090902</v>
      </c>
      <c r="L870" s="68">
        <v>77.651819685712198</v>
      </c>
      <c r="M870" s="75"/>
      <c r="N870" s="75"/>
      <c r="O870" s="75"/>
      <c r="P870" s="75"/>
      <c r="Q870" s="75"/>
      <c r="R870" s="75"/>
      <c r="S870" s="72"/>
      <c r="T870" s="73"/>
      <c r="U870" s="68"/>
      <c r="V870" s="68">
        <v>44</v>
      </c>
    </row>
    <row r="871" spans="1:22" ht="39.6" x14ac:dyDescent="0.3">
      <c r="A871" s="68">
        <v>6424.5961027806597</v>
      </c>
      <c r="B871" s="69">
        <v>2020.20771885111</v>
      </c>
      <c r="C871" s="70" t="s">
        <v>35</v>
      </c>
      <c r="D871" s="70" t="s">
        <v>128</v>
      </c>
      <c r="E871" s="70" t="s">
        <v>26</v>
      </c>
      <c r="F871" s="70" t="s">
        <v>25</v>
      </c>
      <c r="G871" s="71">
        <v>0.77175914642279297</v>
      </c>
      <c r="H871" s="77" t="s">
        <v>287</v>
      </c>
      <c r="I871" s="70" t="s">
        <v>314</v>
      </c>
      <c r="J871" s="68">
        <v>18.507259643695601</v>
      </c>
      <c r="K871" s="68">
        <v>22.283396108968901</v>
      </c>
      <c r="L871" s="68">
        <v>77.687552845372807</v>
      </c>
      <c r="M871" s="75"/>
      <c r="N871" s="75"/>
      <c r="O871" s="75"/>
      <c r="P871" s="75"/>
      <c r="Q871" s="75"/>
      <c r="R871" s="75"/>
      <c r="S871" s="72"/>
      <c r="T871" s="73"/>
      <c r="U871" s="68"/>
      <c r="V871" s="68">
        <v>22</v>
      </c>
    </row>
    <row r="872" spans="1:22" ht="39.6" x14ac:dyDescent="0.3">
      <c r="A872" s="68">
        <v>6426.3752961154196</v>
      </c>
      <c r="B872" s="69">
        <v>2020.21139207536</v>
      </c>
      <c r="C872" s="70" t="s">
        <v>35</v>
      </c>
      <c r="D872" s="70" t="s">
        <v>128</v>
      </c>
      <c r="E872" s="70" t="s">
        <v>26</v>
      </c>
      <c r="F872" s="70" t="s">
        <v>25</v>
      </c>
      <c r="G872" s="71">
        <v>0.77150839965158602</v>
      </c>
      <c r="H872" s="77" t="s">
        <v>287</v>
      </c>
      <c r="I872" s="70" t="s">
        <v>162</v>
      </c>
      <c r="J872" s="68">
        <v>18.506909776552501</v>
      </c>
      <c r="K872" s="68">
        <v>22.273901334846801</v>
      </c>
      <c r="L872" s="68">
        <v>77.723286005033401</v>
      </c>
      <c r="M872" s="75"/>
      <c r="N872" s="75"/>
      <c r="O872" s="75"/>
      <c r="P872" s="75"/>
      <c r="Q872" s="75"/>
      <c r="R872" s="75"/>
      <c r="S872" s="72"/>
      <c r="T872" s="73"/>
      <c r="U872" s="68"/>
      <c r="V872" s="68">
        <v>66</v>
      </c>
    </row>
    <row r="873" spans="1:22" ht="39.6" x14ac:dyDescent="0.3">
      <c r="A873" s="68">
        <v>6428.1544894501803</v>
      </c>
      <c r="B873" s="69">
        <v>2020.2150652996099</v>
      </c>
      <c r="C873" s="70" t="s">
        <v>35</v>
      </c>
      <c r="D873" s="70" t="s">
        <v>128</v>
      </c>
      <c r="E873" s="70" t="s">
        <v>26</v>
      </c>
      <c r="F873" s="70" t="s">
        <v>25</v>
      </c>
      <c r="G873" s="71">
        <v>0.77125765288037995</v>
      </c>
      <c r="H873" s="77" t="s">
        <v>287</v>
      </c>
      <c r="I873" s="70" t="s">
        <v>163</v>
      </c>
      <c r="J873" s="68">
        <v>18.5065599094095</v>
      </c>
      <c r="K873" s="68">
        <v>22.264406560724701</v>
      </c>
      <c r="L873" s="68">
        <v>77.759019164693996</v>
      </c>
      <c r="M873" s="75"/>
      <c r="N873" s="75"/>
      <c r="O873" s="75"/>
      <c r="P873" s="75"/>
      <c r="Q873" s="75"/>
      <c r="R873" s="75"/>
      <c r="S873" s="72"/>
      <c r="T873" s="73"/>
      <c r="U873" s="68"/>
      <c r="V873" s="68">
        <v>22</v>
      </c>
    </row>
    <row r="874" spans="1:22" ht="39.6" x14ac:dyDescent="0.3">
      <c r="A874" s="68">
        <v>6429.9336827849502</v>
      </c>
      <c r="B874" s="69">
        <v>2020.2187385238601</v>
      </c>
      <c r="C874" s="70" t="s">
        <v>35</v>
      </c>
      <c r="D874" s="70" t="s">
        <v>340</v>
      </c>
      <c r="E874" s="70" t="s">
        <v>33</v>
      </c>
      <c r="F874" s="70" t="s">
        <v>328</v>
      </c>
      <c r="G874" s="71">
        <v>0.771006906109174</v>
      </c>
      <c r="H874" s="77" t="s">
        <v>287</v>
      </c>
      <c r="I874" s="70" t="s">
        <v>314</v>
      </c>
      <c r="J874" s="68">
        <v>18.5062100422664</v>
      </c>
      <c r="K874" s="68">
        <v>22.254911786602701</v>
      </c>
      <c r="L874" s="68">
        <v>77.794752324354505</v>
      </c>
      <c r="M874" s="75"/>
      <c r="N874" s="75"/>
      <c r="O874" s="75"/>
      <c r="P874" s="75"/>
      <c r="Q874" s="75"/>
      <c r="R874" s="75"/>
      <c r="S874" s="72"/>
      <c r="T874" s="73"/>
      <c r="U874" s="68"/>
      <c r="V874" s="68">
        <v>44</v>
      </c>
    </row>
    <row r="875" spans="1:22" ht="39.6" x14ac:dyDescent="0.3">
      <c r="A875" s="68">
        <v>6431.71287611971</v>
      </c>
      <c r="B875" s="69">
        <v>2020.2224117481201</v>
      </c>
      <c r="C875" s="70" t="s">
        <v>35</v>
      </c>
      <c r="D875" s="70" t="s">
        <v>133</v>
      </c>
      <c r="E875" s="70" t="s">
        <v>20</v>
      </c>
      <c r="F875" s="70" t="s">
        <v>81</v>
      </c>
      <c r="G875" s="71">
        <v>0.77075615933796804</v>
      </c>
      <c r="H875" s="77" t="s">
        <v>287</v>
      </c>
      <c r="I875" s="70" t="s">
        <v>314</v>
      </c>
      <c r="J875" s="68">
        <v>18.505860175123399</v>
      </c>
      <c r="K875" s="68">
        <v>22.245417012480601</v>
      </c>
      <c r="L875" s="68">
        <v>77.830485484015099</v>
      </c>
      <c r="M875" s="75"/>
      <c r="N875" s="75"/>
      <c r="O875" s="75"/>
      <c r="P875" s="75"/>
      <c r="Q875" s="75"/>
      <c r="R875" s="75"/>
      <c r="S875" s="72"/>
      <c r="T875" s="73">
        <v>4</v>
      </c>
      <c r="U875" s="68"/>
      <c r="V875" s="68"/>
    </row>
    <row r="876" spans="1:22" ht="39.6" x14ac:dyDescent="0.3">
      <c r="A876" s="68">
        <v>6433.4920694544699</v>
      </c>
      <c r="B876" s="69">
        <v>2020.22608497237</v>
      </c>
      <c r="C876" s="70" t="s">
        <v>35</v>
      </c>
      <c r="D876" s="70" t="s">
        <v>133</v>
      </c>
      <c r="E876" s="70" t="s">
        <v>20</v>
      </c>
      <c r="F876" s="70" t="s">
        <v>81</v>
      </c>
      <c r="G876" s="71">
        <v>0.77050541256676097</v>
      </c>
      <c r="H876" s="77" t="s">
        <v>287</v>
      </c>
      <c r="I876" s="70" t="s">
        <v>159</v>
      </c>
      <c r="J876" s="68">
        <v>18.505510307980298</v>
      </c>
      <c r="K876" s="68">
        <v>22.235922238358501</v>
      </c>
      <c r="L876" s="68">
        <v>77.866218643675694</v>
      </c>
      <c r="M876" s="75">
        <v>1</v>
      </c>
      <c r="N876" s="75">
        <v>1</v>
      </c>
      <c r="O876" s="75"/>
      <c r="P876" s="75"/>
      <c r="Q876" s="75"/>
      <c r="R876" s="75"/>
      <c r="S876" s="72"/>
      <c r="T876" s="73"/>
      <c r="U876" s="68"/>
      <c r="V876" s="68"/>
    </row>
    <row r="877" spans="1:22" ht="39.6" x14ac:dyDescent="0.3">
      <c r="A877" s="68">
        <v>6435.2712627892397</v>
      </c>
      <c r="B877" s="69">
        <v>2020.22975819662</v>
      </c>
      <c r="C877" s="70" t="s">
        <v>35</v>
      </c>
      <c r="D877" s="70" t="s">
        <v>340</v>
      </c>
      <c r="E877" s="70" t="s">
        <v>33</v>
      </c>
      <c r="F877" s="70" t="s">
        <v>328</v>
      </c>
      <c r="G877" s="71">
        <v>0.77025466579555502</v>
      </c>
      <c r="H877" s="77" t="s">
        <v>287</v>
      </c>
      <c r="I877" s="70" t="s">
        <v>162</v>
      </c>
      <c r="J877" s="68">
        <v>18.505160440837301</v>
      </c>
      <c r="K877" s="68">
        <v>22.226427464236501</v>
      </c>
      <c r="L877" s="68">
        <v>77.901951803336303</v>
      </c>
      <c r="M877" s="75"/>
      <c r="N877" s="75"/>
      <c r="O877" s="75"/>
      <c r="P877" s="75"/>
      <c r="Q877" s="75"/>
      <c r="R877" s="75"/>
      <c r="S877" s="72"/>
      <c r="T877" s="73">
        <v>7</v>
      </c>
      <c r="U877" s="68"/>
      <c r="V877" s="68"/>
    </row>
    <row r="878" spans="1:22" ht="39.6" x14ac:dyDescent="0.3">
      <c r="A878" s="68">
        <v>6437.0504561239904</v>
      </c>
      <c r="B878" s="69">
        <v>2020.2334314208799</v>
      </c>
      <c r="C878" s="70" t="s">
        <v>35</v>
      </c>
      <c r="D878" s="70" t="s">
        <v>133</v>
      </c>
      <c r="E878" s="70" t="s">
        <v>20</v>
      </c>
      <c r="F878" s="70" t="s">
        <v>81</v>
      </c>
      <c r="G878" s="71">
        <v>0.77000391902434895</v>
      </c>
      <c r="H878" s="77" t="s">
        <v>287</v>
      </c>
      <c r="I878" s="70" t="s">
        <v>162</v>
      </c>
      <c r="J878" s="68">
        <v>18.504810573694201</v>
      </c>
      <c r="K878" s="68">
        <v>22.216932690114401</v>
      </c>
      <c r="L878" s="68">
        <v>77.937684962996897</v>
      </c>
      <c r="M878" s="75"/>
      <c r="N878" s="75"/>
      <c r="O878" s="75"/>
      <c r="P878" s="75"/>
      <c r="Q878" s="75"/>
      <c r="R878" s="75"/>
      <c r="S878" s="72"/>
      <c r="T878" s="73">
        <v>4</v>
      </c>
      <c r="U878" s="68"/>
      <c r="V878" s="68"/>
    </row>
    <row r="879" spans="1:22" ht="39.6" x14ac:dyDescent="0.3">
      <c r="A879" s="68">
        <v>6438.8296494587503</v>
      </c>
      <c r="B879" s="69">
        <v>2020.2371046451301</v>
      </c>
      <c r="C879" s="70" t="s">
        <v>35</v>
      </c>
      <c r="D879" s="70" t="s">
        <v>340</v>
      </c>
      <c r="E879" s="70" t="s">
        <v>33</v>
      </c>
      <c r="F879" s="70" t="s">
        <v>328</v>
      </c>
      <c r="G879" s="71">
        <v>0.76975317225314299</v>
      </c>
      <c r="H879" s="77" t="s">
        <v>287</v>
      </c>
      <c r="I879" s="70" t="s">
        <v>163</v>
      </c>
      <c r="J879" s="68">
        <v>18.5044607065512</v>
      </c>
      <c r="K879" s="68">
        <v>22.207437915992401</v>
      </c>
      <c r="L879" s="68">
        <v>77.973418122657506</v>
      </c>
      <c r="M879" s="75"/>
      <c r="N879" s="75"/>
      <c r="O879" s="75"/>
      <c r="P879" s="75"/>
      <c r="Q879" s="75"/>
      <c r="R879" s="75"/>
      <c r="S879" s="72"/>
      <c r="T879" s="73">
        <v>4</v>
      </c>
      <c r="U879" s="68"/>
      <c r="V879" s="68"/>
    </row>
    <row r="880" spans="1:22" ht="39.6" x14ac:dyDescent="0.3">
      <c r="A880" s="68">
        <v>6440.6088427935201</v>
      </c>
      <c r="B880" s="69">
        <v>2020.2407778693801</v>
      </c>
      <c r="C880" s="70" t="s">
        <v>35</v>
      </c>
      <c r="D880" s="70" t="s">
        <v>133</v>
      </c>
      <c r="E880" s="70" t="s">
        <v>20</v>
      </c>
      <c r="F880" s="70" t="s">
        <v>81</v>
      </c>
      <c r="G880" s="71">
        <v>0.76950242548193704</v>
      </c>
      <c r="H880" s="77" t="s">
        <v>287</v>
      </c>
      <c r="I880" s="70" t="s">
        <v>163</v>
      </c>
      <c r="J880" s="68">
        <v>18.504110839408099</v>
      </c>
      <c r="K880" s="68">
        <v>22.197943141870301</v>
      </c>
      <c r="L880" s="68">
        <v>78.009151282318001</v>
      </c>
      <c r="M880" s="75"/>
      <c r="N880" s="75"/>
      <c r="O880" s="75"/>
      <c r="P880" s="75"/>
      <c r="Q880" s="75"/>
      <c r="R880" s="75"/>
      <c r="S880" s="72"/>
      <c r="T880" s="73">
        <v>4</v>
      </c>
      <c r="U880" s="68"/>
      <c r="V880" s="68"/>
    </row>
  </sheetData>
  <mergeCells count="15">
    <mergeCell ref="AX8:BA8"/>
    <mergeCell ref="BB8:BE8"/>
    <mergeCell ref="AD8:AG8"/>
    <mergeCell ref="AH8:AK8"/>
    <mergeCell ref="AL8:AO8"/>
    <mergeCell ref="AP8:AS8"/>
    <mergeCell ref="AT8:AW8"/>
    <mergeCell ref="BB1:BE1"/>
    <mergeCell ref="J2:V2"/>
    <mergeCell ref="AD1:AG1"/>
    <mergeCell ref="AH1:AK1"/>
    <mergeCell ref="AL1:AO1"/>
    <mergeCell ref="AP1:AS1"/>
    <mergeCell ref="AT1:AW1"/>
    <mergeCell ref="AX1:BA1"/>
  </mergeCells>
  <conditionalFormatting sqref="G180:G182 G760:G762">
    <cfRule type="containsBlanks" dxfId="20" priority="19">
      <formula>LEN(TRIM(G180))=0</formula>
    </cfRule>
  </conditionalFormatting>
  <conditionalFormatting sqref="G3:G41 G183:G325 G327:G372 G374:G433 G435:G466 G468:G557 G563:G567 G560:G561 G43:G54 G58:G59 G56 G61:G62 G112:G176 G73:G88 G91:G108 G64:G71 G570:G621 G763:G880 G623:G634 G638:G639 G636 G641:G642 G692:G756 G653:G668 G671:G688 G644:G651">
    <cfRule type="containsBlanks" dxfId="19" priority="21">
      <formula>LEN(TRIM(G3))=0</formula>
    </cfRule>
  </conditionalFormatting>
  <conditionalFormatting sqref="G177:G179 G757:G759">
    <cfRule type="containsBlanks" dxfId="18" priority="20">
      <formula>LEN(TRIM(G177))=0</formula>
    </cfRule>
  </conditionalFormatting>
  <conditionalFormatting sqref="G434">
    <cfRule type="containsBlanks" dxfId="17" priority="18">
      <formula>LEN(TRIM(G434))=0</formula>
    </cfRule>
  </conditionalFormatting>
  <conditionalFormatting sqref="G326">
    <cfRule type="containsBlanks" dxfId="16" priority="17">
      <formula>LEN(TRIM(G326))=0</formula>
    </cfRule>
  </conditionalFormatting>
  <conditionalFormatting sqref="G373">
    <cfRule type="containsBlanks" dxfId="15" priority="16">
      <formula>LEN(TRIM(G373))=0</formula>
    </cfRule>
  </conditionalFormatting>
  <conditionalFormatting sqref="G467">
    <cfRule type="containsBlanks" dxfId="14" priority="15">
      <formula>LEN(TRIM(G467))=0</formula>
    </cfRule>
  </conditionalFormatting>
  <conditionalFormatting sqref="G562">
    <cfRule type="containsBlanks" dxfId="13" priority="14">
      <formula>LEN(TRIM(G562))=0</formula>
    </cfRule>
  </conditionalFormatting>
  <conditionalFormatting sqref="G568">
    <cfRule type="containsBlanks" dxfId="12" priority="13">
      <formula>LEN(TRIM(G568))=0</formula>
    </cfRule>
  </conditionalFormatting>
  <conditionalFormatting sqref="G569">
    <cfRule type="containsBlanks" dxfId="11" priority="10">
      <formula>LEN(TRIM(G569))=0</formula>
    </cfRule>
  </conditionalFormatting>
  <conditionalFormatting sqref="G72 G652">
    <cfRule type="containsBlanks" dxfId="10" priority="8">
      <formula>LEN(TRIM(G72))=0</formula>
    </cfRule>
  </conditionalFormatting>
  <conditionalFormatting sqref="G42 G622">
    <cfRule type="containsBlanks" dxfId="9" priority="7">
      <formula>LEN(TRIM(G42))=0</formula>
    </cfRule>
  </conditionalFormatting>
  <conditionalFormatting sqref="G109:G111 G689:G691">
    <cfRule type="containsBlanks" dxfId="8" priority="3">
      <formula>LEN(TRIM(G109))=0</formula>
    </cfRule>
  </conditionalFormatting>
  <conditionalFormatting sqref="G90 G670">
    <cfRule type="containsBlanks" dxfId="7" priority="2">
      <formula>LEN(TRIM(G90))=0</formula>
    </cfRule>
  </conditionalFormatting>
  <conditionalFormatting sqref="G89 G669">
    <cfRule type="containsBlanks" dxfId="6" priority="1">
      <formula>LEN(TRIM(G89))=0</formula>
    </cfRule>
  </conditionalFormatting>
  <conditionalFormatting sqref="G558">
    <cfRule type="containsBlanks" dxfId="5" priority="12">
      <formula>LEN(TRIM(G558))=0</formula>
    </cfRule>
  </conditionalFormatting>
  <conditionalFormatting sqref="G559">
    <cfRule type="containsBlanks" dxfId="4" priority="11">
      <formula>LEN(TRIM(G559))=0</formula>
    </cfRule>
  </conditionalFormatting>
  <conditionalFormatting sqref="G63 G643">
    <cfRule type="containsBlanks" dxfId="3" priority="9">
      <formula>LEN(TRIM(G63))=0</formula>
    </cfRule>
  </conditionalFormatting>
  <conditionalFormatting sqref="G57 G637">
    <cfRule type="containsBlanks" dxfId="2" priority="6">
      <formula>LEN(TRIM(G57))=0</formula>
    </cfRule>
  </conditionalFormatting>
  <conditionalFormatting sqref="G55 G635">
    <cfRule type="containsBlanks" dxfId="1" priority="5">
      <formula>LEN(TRIM(G55))=0</formula>
    </cfRule>
  </conditionalFormatting>
  <conditionalFormatting sqref="G60 G640">
    <cfRule type="containsBlanks" dxfId="0" priority="4">
      <formula>LEN(TRIM(G60))=0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BF58-03B3-4137-8554-75BDB751EAAE}">
  <dimension ref="A1:EM865"/>
  <sheetViews>
    <sheetView tabSelected="1" zoomScale="70" zoomScaleNormal="70" workbookViewId="0">
      <pane xSplit="1" ySplit="2" topLeftCell="AB3" activePane="bottomRight" state="frozen"/>
      <selection activeCell="H25" sqref="H25"/>
      <selection pane="topRight" activeCell="H25" sqref="H25"/>
      <selection pane="bottomLeft" activeCell="H25" sqref="H25"/>
      <selection pane="bottomRight" activeCell="AK2" sqref="AK2"/>
    </sheetView>
  </sheetViews>
  <sheetFormatPr defaultRowHeight="14.4" x14ac:dyDescent="0.3"/>
  <cols>
    <col min="3" max="3" width="30.5546875" customWidth="1"/>
    <col min="4" max="4" width="24.5546875" customWidth="1"/>
    <col min="5" max="5" width="20.5546875" customWidth="1"/>
    <col min="6" max="6" width="15" customWidth="1"/>
    <col min="9" max="9" width="52" customWidth="1"/>
    <col min="13" max="16" width="9.109375" style="16"/>
    <col min="17" max="17" width="8.88671875" style="16" customWidth="1"/>
    <col min="18" max="18" width="10.44140625" style="16" customWidth="1"/>
    <col min="19" max="19" width="10.5546875" style="16" customWidth="1"/>
    <col min="20" max="20" width="10.109375" style="21" customWidth="1"/>
    <col min="24" max="24" width="12.5546875" customWidth="1"/>
    <col min="25" max="25" width="13" customWidth="1"/>
    <col min="26" max="26" width="32.5546875" customWidth="1"/>
    <col min="29" max="29" width="35.44140625" style="6" customWidth="1"/>
    <col min="30" max="30" width="11" style="6" customWidth="1"/>
    <col min="31" max="31" width="9.109375" style="6"/>
    <col min="32" max="32" width="12.6640625" style="6" bestFit="1" customWidth="1"/>
    <col min="33" max="33" width="9.109375" style="6"/>
    <col min="34" max="34" width="12.109375" style="6" customWidth="1"/>
    <col min="35" max="57" width="32" style="6" customWidth="1"/>
    <col min="58" max="109" width="32" customWidth="1"/>
  </cols>
  <sheetData>
    <row r="1" spans="1:143" s="6" customFormat="1" ht="90" thickBot="1" x14ac:dyDescent="0.6">
      <c r="A1" s="1"/>
      <c r="B1" s="2"/>
      <c r="C1" s="3"/>
      <c r="D1" s="54"/>
      <c r="E1" s="3"/>
      <c r="F1" s="3"/>
      <c r="G1" s="3"/>
      <c r="H1" s="2"/>
      <c r="I1" s="3"/>
      <c r="J1" s="37" t="s">
        <v>10</v>
      </c>
      <c r="K1" s="37" t="s">
        <v>11</v>
      </c>
      <c r="L1" s="37" t="s">
        <v>12</v>
      </c>
      <c r="M1" s="14" t="s">
        <v>249</v>
      </c>
      <c r="N1" s="14" t="s">
        <v>250</v>
      </c>
      <c r="O1" s="14" t="s">
        <v>251</v>
      </c>
      <c r="P1" s="14" t="s">
        <v>252</v>
      </c>
      <c r="Q1" s="55" t="s">
        <v>253</v>
      </c>
      <c r="R1" s="55" t="s">
        <v>267</v>
      </c>
      <c r="S1" s="55" t="s">
        <v>268</v>
      </c>
      <c r="T1" s="50" t="s">
        <v>13</v>
      </c>
      <c r="U1" s="37" t="s">
        <v>14</v>
      </c>
      <c r="V1" s="37" t="s">
        <v>17</v>
      </c>
      <c r="W1" s="2"/>
      <c r="X1" s="2"/>
      <c r="Y1" s="2"/>
      <c r="Z1" s="3"/>
      <c r="AA1" s="4"/>
      <c r="AB1" s="86" t="s">
        <v>254</v>
      </c>
      <c r="AC1" s="86" t="s">
        <v>278</v>
      </c>
      <c r="AD1" s="86" t="s">
        <v>255</v>
      </c>
      <c r="AE1" s="86" t="s">
        <v>256</v>
      </c>
      <c r="AF1" s="86" t="s">
        <v>257</v>
      </c>
      <c r="AG1" s="86" t="s">
        <v>330</v>
      </c>
      <c r="AH1" s="86" t="s">
        <v>345</v>
      </c>
      <c r="AI1" s="87" t="s">
        <v>43</v>
      </c>
      <c r="AJ1" s="87" t="s">
        <v>70</v>
      </c>
      <c r="AK1" s="87" t="s">
        <v>72</v>
      </c>
      <c r="AL1" s="87" t="s">
        <v>343</v>
      </c>
      <c r="AM1" s="87" t="s">
        <v>113</v>
      </c>
      <c r="AN1" s="87" t="s">
        <v>188</v>
      </c>
      <c r="AO1" s="87" t="s">
        <v>223</v>
      </c>
      <c r="AP1" s="87" t="s">
        <v>120</v>
      </c>
      <c r="AQ1" s="87" t="s">
        <v>52</v>
      </c>
      <c r="AR1" s="87" t="s">
        <v>116</v>
      </c>
      <c r="AS1" s="87" t="s">
        <v>224</v>
      </c>
      <c r="AT1" s="87" t="s">
        <v>99</v>
      </c>
      <c r="AU1" s="87" t="s">
        <v>39</v>
      </c>
      <c r="AV1" s="87" t="s">
        <v>95</v>
      </c>
      <c r="AW1" s="87" t="s">
        <v>273</v>
      </c>
      <c r="AX1" s="87" t="s">
        <v>114</v>
      </c>
      <c r="AY1" s="87" t="s">
        <v>275</v>
      </c>
      <c r="AZ1" s="87" t="s">
        <v>171</v>
      </c>
      <c r="BA1" s="87" t="s">
        <v>112</v>
      </c>
      <c r="BB1" s="87" t="s">
        <v>36</v>
      </c>
      <c r="BC1" s="87" t="s">
        <v>128</v>
      </c>
      <c r="BD1" s="87" t="s">
        <v>92</v>
      </c>
      <c r="BE1" s="87" t="s">
        <v>234</v>
      </c>
      <c r="BF1" s="87" t="s">
        <v>102</v>
      </c>
      <c r="BG1" s="87" t="s">
        <v>227</v>
      </c>
      <c r="BH1" s="87" t="s">
        <v>82</v>
      </c>
      <c r="BI1" s="87" t="s">
        <v>57</v>
      </c>
      <c r="BJ1" s="87" t="s">
        <v>133</v>
      </c>
      <c r="BK1" s="87" t="s">
        <v>83</v>
      </c>
      <c r="BL1" s="87" t="s">
        <v>118</v>
      </c>
      <c r="BM1" s="87" t="s">
        <v>121</v>
      </c>
      <c r="BN1" s="87" t="s">
        <v>84</v>
      </c>
      <c r="BO1" s="87" t="s">
        <v>167</v>
      </c>
      <c r="BP1" s="87" t="s">
        <v>73</v>
      </c>
      <c r="BQ1" s="87" t="s">
        <v>115</v>
      </c>
      <c r="BR1" s="87" t="s">
        <v>281</v>
      </c>
      <c r="BS1" s="87" t="s">
        <v>108</v>
      </c>
      <c r="BT1" s="87" t="s">
        <v>68</v>
      </c>
      <c r="BU1" s="87" t="s">
        <v>276</v>
      </c>
      <c r="BV1" s="87" t="s">
        <v>106</v>
      </c>
      <c r="BW1" s="87" t="s">
        <v>341</v>
      </c>
      <c r="BX1" s="87" t="s">
        <v>226</v>
      </c>
      <c r="BY1" s="87" t="s">
        <v>184</v>
      </c>
      <c r="BZ1" s="87" t="s">
        <v>59</v>
      </c>
      <c r="CA1" s="87" t="s">
        <v>110</v>
      </c>
      <c r="CB1" s="87" t="s">
        <v>218</v>
      </c>
      <c r="CC1" s="87" t="s">
        <v>49</v>
      </c>
      <c r="CD1" s="87" t="s">
        <v>154</v>
      </c>
      <c r="CE1" s="87" t="s">
        <v>97</v>
      </c>
      <c r="CF1" s="87" t="s">
        <v>32</v>
      </c>
      <c r="CG1" s="87" t="s">
        <v>104</v>
      </c>
      <c r="CH1" s="87" t="s">
        <v>342</v>
      </c>
      <c r="CI1" s="87" t="s">
        <v>96</v>
      </c>
      <c r="CJ1" s="87" t="s">
        <v>150</v>
      </c>
      <c r="CK1" s="87" t="s">
        <v>65</v>
      </c>
      <c r="CL1" s="87" t="s">
        <v>78</v>
      </c>
      <c r="CM1" s="87" t="s">
        <v>111</v>
      </c>
      <c r="CN1" s="87" t="s">
        <v>60</v>
      </c>
      <c r="CO1" s="87" t="s">
        <v>221</v>
      </c>
      <c r="CP1" s="87" t="s">
        <v>225</v>
      </c>
      <c r="CQ1" s="87" t="s">
        <v>186</v>
      </c>
      <c r="CR1" s="87" t="s">
        <v>119</v>
      </c>
      <c r="CS1" s="87" t="s">
        <v>88</v>
      </c>
      <c r="CT1" s="87" t="s">
        <v>340</v>
      </c>
      <c r="CU1" s="87" t="s">
        <v>138</v>
      </c>
      <c r="CV1" s="87" t="s">
        <v>237</v>
      </c>
      <c r="CW1" s="87" t="s">
        <v>100</v>
      </c>
      <c r="CX1" s="87" t="s">
        <v>41</v>
      </c>
      <c r="CY1" s="87" t="s">
        <v>91</v>
      </c>
      <c r="CZ1" s="87" t="s">
        <v>79</v>
      </c>
      <c r="DA1" s="87" t="s">
        <v>62</v>
      </c>
      <c r="DB1" s="87" t="s">
        <v>148</v>
      </c>
      <c r="DC1" s="87" t="s">
        <v>222</v>
      </c>
      <c r="DD1" s="87" t="s">
        <v>34</v>
      </c>
      <c r="DE1" s="87" t="s">
        <v>231</v>
      </c>
      <c r="DH1" s="10" t="s">
        <v>258</v>
      </c>
      <c r="DI1" s="63" t="s">
        <v>259</v>
      </c>
      <c r="DJ1" s="64"/>
      <c r="DK1" s="64"/>
      <c r="DL1" s="65"/>
      <c r="DM1" s="63" t="s">
        <v>260</v>
      </c>
      <c r="DN1" s="64"/>
      <c r="DO1" s="64"/>
      <c r="DP1" s="65"/>
      <c r="DQ1" s="63" t="s">
        <v>261</v>
      </c>
      <c r="DR1" s="64"/>
      <c r="DS1" s="64"/>
      <c r="DT1" s="65"/>
      <c r="DU1" s="63" t="s">
        <v>262</v>
      </c>
      <c r="DV1" s="64"/>
      <c r="DW1" s="64"/>
      <c r="DX1" s="65"/>
      <c r="DY1" s="63" t="s">
        <v>284</v>
      </c>
      <c r="DZ1" s="64"/>
      <c r="EA1" s="64"/>
      <c r="EB1" s="65"/>
      <c r="EC1" s="63" t="s">
        <v>285</v>
      </c>
      <c r="ED1" s="64"/>
      <c r="EE1" s="64"/>
      <c r="EF1" s="65"/>
      <c r="EG1" s="63" t="s">
        <v>286</v>
      </c>
      <c r="EH1" s="64"/>
      <c r="EI1" s="64"/>
      <c r="EJ1" s="65"/>
      <c r="EL1" s="20" t="s">
        <v>277</v>
      </c>
      <c r="EM1" s="20"/>
    </row>
    <row r="2" spans="1:143" s="6" customFormat="1" ht="36" x14ac:dyDescent="0.4">
      <c r="A2" s="38" t="s">
        <v>7</v>
      </c>
      <c r="B2" s="36" t="s">
        <v>29</v>
      </c>
      <c r="C2" s="60" t="s">
        <v>2</v>
      </c>
      <c r="D2" s="60" t="s">
        <v>3</v>
      </c>
      <c r="E2" s="60" t="s">
        <v>4</v>
      </c>
      <c r="F2" s="60" t="s">
        <v>5</v>
      </c>
      <c r="G2" s="60" t="s">
        <v>6</v>
      </c>
      <c r="H2" s="36" t="s">
        <v>8</v>
      </c>
      <c r="I2" s="60" t="s">
        <v>9</v>
      </c>
      <c r="J2" s="83" t="s">
        <v>16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36" t="s">
        <v>18</v>
      </c>
      <c r="X2" s="60" t="s">
        <v>332</v>
      </c>
      <c r="Y2" s="60" t="s">
        <v>333</v>
      </c>
      <c r="Z2" s="60" t="s">
        <v>15</v>
      </c>
      <c r="AA2" s="34" t="s">
        <v>19</v>
      </c>
      <c r="AC2" s="86"/>
      <c r="AF2" s="6">
        <f>SUM(AF3:AF862)</f>
        <v>103.13172081966023</v>
      </c>
      <c r="AI2" s="86">
        <f>SUM(AI3:AI862)</f>
        <v>0.21161176470588233</v>
      </c>
      <c r="AJ2" s="86">
        <f>SUM(AJ3:AJ862)</f>
        <v>6.2499301768764628</v>
      </c>
      <c r="AK2" s="86">
        <f>SUM(AK3:AK862)</f>
        <v>9.6960216235834729</v>
      </c>
      <c r="AL2" s="86">
        <f>SUM(AL3:AL862)</f>
        <v>0</v>
      </c>
      <c r="AM2" s="86">
        <f>SUM(AM3:AM862)</f>
        <v>3.3229604415152392</v>
      </c>
      <c r="AN2" s="86">
        <f t="shared" ref="AN2:CY2" si="0">SUM(AN3:AN862)</f>
        <v>2.6120068797870828</v>
      </c>
      <c r="AO2" s="86">
        <f t="shared" si="0"/>
        <v>8.7023529411764708E-2</v>
      </c>
      <c r="AP2" s="86">
        <f t="shared" si="0"/>
        <v>0.10992941176470589</v>
      </c>
      <c r="AQ2" s="86">
        <f t="shared" si="0"/>
        <v>6.2737500000000002E-2</v>
      </c>
      <c r="AR2" s="86">
        <f t="shared" si="0"/>
        <v>8.00125E-2</v>
      </c>
      <c r="AS2" s="86">
        <f t="shared" si="0"/>
        <v>0.1227125</v>
      </c>
      <c r="AT2" s="86">
        <f t="shared" si="0"/>
        <v>8.00125E-2</v>
      </c>
      <c r="AU2" s="86">
        <f t="shared" si="0"/>
        <v>0.12377647058823529</v>
      </c>
      <c r="AV2" s="86">
        <f t="shared" si="0"/>
        <v>0.16751764705882355</v>
      </c>
      <c r="AW2" s="86">
        <f t="shared" si="0"/>
        <v>1.1782977298457749</v>
      </c>
      <c r="AX2" s="86">
        <f t="shared" si="0"/>
        <v>15.253109538517471</v>
      </c>
      <c r="AY2" s="86">
        <f t="shared" si="0"/>
        <v>2.4164329655195353</v>
      </c>
      <c r="AZ2" s="86">
        <f t="shared" si="0"/>
        <v>0.20480000000000001</v>
      </c>
      <c r="BA2" s="86">
        <f t="shared" si="0"/>
        <v>0.1013375</v>
      </c>
      <c r="BB2" s="86">
        <f t="shared" si="0"/>
        <v>11.7191096863816</v>
      </c>
      <c r="BC2" s="86">
        <f t="shared" si="0"/>
        <v>9.6862536390790837</v>
      </c>
      <c r="BD2" s="86">
        <f t="shared" si="0"/>
        <v>2.1568918106118646</v>
      </c>
      <c r="BE2" s="86">
        <f t="shared" si="0"/>
        <v>6.5487500000000004E-2</v>
      </c>
      <c r="BF2" s="86">
        <f t="shared" si="0"/>
        <v>5.9047058823529411E-2</v>
      </c>
      <c r="BG2" s="86">
        <f t="shared" si="0"/>
        <v>8.6112499999999995E-2</v>
      </c>
      <c r="BH2" s="86">
        <f t="shared" si="0"/>
        <v>0.26883750000000001</v>
      </c>
      <c r="BI2" s="86">
        <f t="shared" si="0"/>
        <v>0.1295125</v>
      </c>
      <c r="BJ2" s="86">
        <f t="shared" si="0"/>
        <v>6.8839519060015135</v>
      </c>
      <c r="BK2" s="86">
        <f t="shared" si="0"/>
        <v>0.12745882352941176</v>
      </c>
      <c r="BL2" s="86">
        <f t="shared" si="0"/>
        <v>9.325E-2</v>
      </c>
      <c r="BM2" s="86">
        <f t="shared" si="0"/>
        <v>4.5826666666666675E-2</v>
      </c>
      <c r="BN2" s="86">
        <f t="shared" si="0"/>
        <v>4.2962500000000008E-2</v>
      </c>
      <c r="BO2" s="86">
        <f t="shared" si="0"/>
        <v>1.7079463950639928</v>
      </c>
      <c r="BP2" s="86">
        <f t="shared" si="0"/>
        <v>6.3543589928502549</v>
      </c>
      <c r="BQ2" s="86">
        <f t="shared" si="0"/>
        <v>4.6509635761153039</v>
      </c>
      <c r="BR2" s="86">
        <f t="shared" si="0"/>
        <v>5.5766666666666666E-2</v>
      </c>
      <c r="BS2" s="86">
        <f t="shared" si="0"/>
        <v>6.5487500000000004E-2</v>
      </c>
      <c r="BT2" s="86">
        <f t="shared" si="0"/>
        <v>0.18845333333333333</v>
      </c>
      <c r="BU2" s="86">
        <f t="shared" si="0"/>
        <v>2.0621489964807935</v>
      </c>
      <c r="BV2" s="86">
        <f t="shared" si="0"/>
        <v>0.16210000000000002</v>
      </c>
      <c r="BW2" s="86">
        <f t="shared" si="0"/>
        <v>0</v>
      </c>
      <c r="BX2" s="86">
        <f t="shared" si="0"/>
        <v>0.6604000000000001</v>
      </c>
      <c r="BY2" s="86">
        <f t="shared" si="0"/>
        <v>0.28432368953197601</v>
      </c>
      <c r="BZ2" s="86">
        <f t="shared" si="0"/>
        <v>0.48681176470588239</v>
      </c>
      <c r="CA2" s="86">
        <f t="shared" si="0"/>
        <v>0.216975</v>
      </c>
      <c r="CB2" s="86">
        <f t="shared" si="0"/>
        <v>7.9337500000000005E-2</v>
      </c>
      <c r="CC2" s="86">
        <f t="shared" si="0"/>
        <v>0.50413750000000002</v>
      </c>
      <c r="CD2" s="86">
        <f t="shared" si="0"/>
        <v>0.1024</v>
      </c>
      <c r="CE2" s="86">
        <f t="shared" si="0"/>
        <v>8.1987500000000005E-2</v>
      </c>
      <c r="CF2" s="86">
        <f t="shared" si="0"/>
        <v>0.28533750000000002</v>
      </c>
      <c r="CG2" s="86">
        <f t="shared" si="0"/>
        <v>6.2737500000000002E-2</v>
      </c>
      <c r="CH2" s="86">
        <f t="shared" si="0"/>
        <v>0</v>
      </c>
      <c r="CI2" s="86">
        <f t="shared" si="0"/>
        <v>0.13735</v>
      </c>
      <c r="CJ2" s="86">
        <f t="shared" si="0"/>
        <v>0.1862375</v>
      </c>
      <c r="CK2" s="86">
        <f t="shared" si="0"/>
        <v>0.27931250000000002</v>
      </c>
      <c r="CL2" s="86">
        <f t="shared" si="0"/>
        <v>0.11171250000000001</v>
      </c>
      <c r="CM2" s="86">
        <f t="shared" si="0"/>
        <v>0.49908558287054505</v>
      </c>
      <c r="CN2" s="86">
        <f t="shared" si="0"/>
        <v>0.66268235294117639</v>
      </c>
      <c r="CO2" s="86">
        <f t="shared" si="0"/>
        <v>0.1172125</v>
      </c>
      <c r="CP2" s="86">
        <f t="shared" si="0"/>
        <v>0.16902666666666669</v>
      </c>
      <c r="CQ2" s="86">
        <f t="shared" si="0"/>
        <v>0.16210000000000002</v>
      </c>
      <c r="CR2" s="86">
        <f t="shared" si="0"/>
        <v>9.325E-2</v>
      </c>
      <c r="CS2" s="86">
        <f t="shared" si="0"/>
        <v>0.19919999999999999</v>
      </c>
      <c r="CT2" s="86">
        <f t="shared" si="0"/>
        <v>2.2506635958250709</v>
      </c>
      <c r="CU2" s="86">
        <f t="shared" si="0"/>
        <v>1.1297466666666667</v>
      </c>
      <c r="CV2" s="86">
        <f t="shared" si="0"/>
        <v>6.5487500000000004E-2</v>
      </c>
      <c r="CW2" s="86">
        <f t="shared" si="0"/>
        <v>6.2737500000000002E-2</v>
      </c>
      <c r="CX2" s="86">
        <f t="shared" si="0"/>
        <v>0.53695000000000004</v>
      </c>
      <c r="CY2" s="86">
        <f t="shared" si="0"/>
        <v>0.24969411764705884</v>
      </c>
      <c r="CZ2" s="86">
        <f t="shared" ref="CZ2:DE2" si="1">SUM(CZ3:CZ862)</f>
        <v>0.37832941176470591</v>
      </c>
      <c r="DA2" s="86">
        <f t="shared" si="1"/>
        <v>0.24440000000000001</v>
      </c>
      <c r="DB2" s="86">
        <f t="shared" si="1"/>
        <v>3.5229142794777117</v>
      </c>
      <c r="DC2" s="86">
        <f t="shared" si="1"/>
        <v>7.5160000000000005E-2</v>
      </c>
      <c r="DD2" s="86">
        <f t="shared" si="1"/>
        <v>8.5426666666666651E-2</v>
      </c>
      <c r="DE2" s="86">
        <f t="shared" si="1"/>
        <v>0.45643529411764705</v>
      </c>
      <c r="DH2" s="10" t="s">
        <v>263</v>
      </c>
      <c r="DI2" s="13">
        <v>1</v>
      </c>
      <c r="DJ2" s="13">
        <v>2</v>
      </c>
      <c r="DK2" s="13">
        <v>3</v>
      </c>
      <c r="DL2" s="13">
        <v>4</v>
      </c>
      <c r="DM2" s="13">
        <v>1</v>
      </c>
      <c r="DN2" s="13">
        <v>2</v>
      </c>
      <c r="DO2" s="13">
        <v>3</v>
      </c>
      <c r="DP2" s="13">
        <v>4</v>
      </c>
      <c r="DQ2" s="13">
        <v>1</v>
      </c>
      <c r="DR2" s="13">
        <v>2</v>
      </c>
      <c r="DS2" s="13">
        <v>3</v>
      </c>
      <c r="DT2" s="13">
        <v>4</v>
      </c>
      <c r="DU2" s="13">
        <v>1</v>
      </c>
      <c r="DV2" s="13">
        <v>2</v>
      </c>
      <c r="DW2" s="13">
        <v>3</v>
      </c>
      <c r="DX2" s="13">
        <v>4</v>
      </c>
      <c r="DY2" s="13">
        <v>1</v>
      </c>
      <c r="DZ2" s="13">
        <v>2</v>
      </c>
      <c r="EA2" s="13">
        <v>3</v>
      </c>
      <c r="EB2" s="13">
        <v>4</v>
      </c>
      <c r="EC2" s="13">
        <v>1</v>
      </c>
      <c r="ED2" s="13">
        <v>2</v>
      </c>
      <c r="EE2" s="13">
        <v>3</v>
      </c>
      <c r="EF2" s="13">
        <v>4</v>
      </c>
      <c r="EG2" s="13">
        <v>1</v>
      </c>
      <c r="EH2" s="13">
        <v>2</v>
      </c>
      <c r="EI2" s="13">
        <v>3</v>
      </c>
      <c r="EJ2" s="13">
        <v>4</v>
      </c>
      <c r="EL2" s="19" t="s">
        <v>5</v>
      </c>
      <c r="EM2" s="19" t="s">
        <v>16</v>
      </c>
    </row>
    <row r="3" spans="1:143" ht="84" x14ac:dyDescent="0.4">
      <c r="A3" s="61">
        <f>Данные!A3</f>
        <v>3250</v>
      </c>
      <c r="B3" cm="1">
        <f t="array" ref="B3:L3">Данные!B3:L3</f>
        <v>2015</v>
      </c>
      <c r="C3" t="str">
        <v>компьютерных технологий и электронного обучения</v>
      </c>
      <c r="D3" t="str">
        <v>Гончарова Светлана Викторовна</v>
      </c>
      <c r="E3" t="str">
        <v>кандидат педагогических наук</v>
      </c>
      <c r="F3" t="str">
        <v>доцент</v>
      </c>
      <c r="G3">
        <v>1</v>
      </c>
      <c r="H3">
        <v>13809</v>
      </c>
      <c r="I3" t="str">
        <v>Информатика</v>
      </c>
      <c r="J3">
        <v>34</v>
      </c>
      <c r="K3">
        <v>0</v>
      </c>
      <c r="L3">
        <v>102</v>
      </c>
      <c r="M3" s="16">
        <f>SUM(J3:L3)/10</f>
        <v>13.6</v>
      </c>
      <c r="N3" s="16">
        <f>2 + 0.33 * W3</f>
        <v>11.9</v>
      </c>
      <c r="O3" s="16">
        <f>0.25 * $W3</f>
        <v>7.5</v>
      </c>
      <c r="P3" s="16">
        <f>0.25 * $W3</f>
        <v>7.5</v>
      </c>
      <c r="Q3" s="62" cm="1">
        <f t="array" ref="Q3:AA3">Данные!Q3:AA3</f>
        <v>0</v>
      </c>
      <c r="R3" s="16">
        <v>0</v>
      </c>
      <c r="S3" s="16">
        <v>0</v>
      </c>
      <c r="T3" s="21">
        <v>12</v>
      </c>
      <c r="U3">
        <v>0</v>
      </c>
      <c r="V3">
        <v>0</v>
      </c>
      <c r="W3">
        <v>30</v>
      </c>
      <c r="X3">
        <v>1</v>
      </c>
      <c r="Y3">
        <v>2</v>
      </c>
      <c r="Z3">
        <v>0</v>
      </c>
      <c r="AA3" t="str">
        <v>осн</v>
      </c>
      <c r="AB3" s="86">
        <f>INDEX($EM$3:$EM$16,MATCH(F3,$EL$3:$EL$16,0))</f>
        <v>800</v>
      </c>
      <c r="AC3" s="86" t="str">
        <f>IFERROR(IF(MATCH(H3, $DI$4:$EJ$4, 0) &gt; 0, "ИВТ (бак)", IF(MATCH(H3, $DI$5:$EH$5,0 )&gt;= 0, "КЭО (маг)", "")), "")</f>
        <v/>
      </c>
      <c r="AD3" s="86" t="str">
        <f ca="1">IFERROR(OFFSET($DH$1, 0, ROUNDUP(IFERROR(MATCH(H3,$DI$4:$EJ$4,0),IFERROR(MATCH(H3,$DI$5:$EJ$5,0),"а")) / 4, 0) * 4 - 3),"")</f>
        <v/>
      </c>
      <c r="AE3" s="86">
        <f>SUM(J3:V3)</f>
        <v>188.5</v>
      </c>
      <c r="AF3" s="6">
        <f>AE3/AB3</f>
        <v>0.235625</v>
      </c>
      <c r="AI3" s="6">
        <f>IF(AI$1 = $D3, $AF3, 0)</f>
        <v>0</v>
      </c>
      <c r="AJ3" s="86">
        <f t="shared" ref="AJ3:CU6" si="2">IF(AJ$1 = $D3, $AF3, 0)</f>
        <v>0</v>
      </c>
      <c r="AK3" s="86">
        <f t="shared" si="2"/>
        <v>0</v>
      </c>
      <c r="AL3" s="86">
        <f t="shared" si="2"/>
        <v>0</v>
      </c>
      <c r="AM3" s="86">
        <f t="shared" si="2"/>
        <v>0</v>
      </c>
      <c r="AN3" s="86">
        <f t="shared" si="2"/>
        <v>0</v>
      </c>
      <c r="AO3" s="86">
        <f t="shared" si="2"/>
        <v>0</v>
      </c>
      <c r="AP3" s="86">
        <f t="shared" si="2"/>
        <v>0</v>
      </c>
      <c r="AQ3" s="86">
        <f t="shared" si="2"/>
        <v>0</v>
      </c>
      <c r="AR3" s="86">
        <f t="shared" si="2"/>
        <v>0</v>
      </c>
      <c r="AS3" s="86">
        <f t="shared" si="2"/>
        <v>0</v>
      </c>
      <c r="AT3" s="86">
        <f t="shared" si="2"/>
        <v>0</v>
      </c>
      <c r="AU3" s="86">
        <f t="shared" si="2"/>
        <v>0</v>
      </c>
      <c r="AV3" s="86">
        <f t="shared" si="2"/>
        <v>0</v>
      </c>
      <c r="AW3" s="86">
        <f t="shared" si="2"/>
        <v>0</v>
      </c>
      <c r="AX3" s="86">
        <f t="shared" si="2"/>
        <v>0</v>
      </c>
      <c r="AY3" s="86">
        <f t="shared" si="2"/>
        <v>0</v>
      </c>
      <c r="AZ3" s="86">
        <f t="shared" si="2"/>
        <v>0</v>
      </c>
      <c r="BA3" s="86">
        <f t="shared" si="2"/>
        <v>0</v>
      </c>
      <c r="BB3" s="86">
        <f t="shared" si="2"/>
        <v>0.235625</v>
      </c>
      <c r="BC3" s="86">
        <f t="shared" si="2"/>
        <v>0</v>
      </c>
      <c r="BD3" s="86">
        <f t="shared" si="2"/>
        <v>0</v>
      </c>
      <c r="BE3" s="86">
        <f t="shared" si="2"/>
        <v>0</v>
      </c>
      <c r="BF3" s="86">
        <f t="shared" si="2"/>
        <v>0</v>
      </c>
      <c r="BG3" s="86">
        <f t="shared" si="2"/>
        <v>0</v>
      </c>
      <c r="BH3" s="86">
        <f t="shared" si="2"/>
        <v>0</v>
      </c>
      <c r="BI3" s="86">
        <f t="shared" si="2"/>
        <v>0</v>
      </c>
      <c r="BJ3" s="86">
        <f t="shared" si="2"/>
        <v>0</v>
      </c>
      <c r="BK3" s="86">
        <f t="shared" si="2"/>
        <v>0</v>
      </c>
      <c r="BL3" s="86">
        <f t="shared" si="2"/>
        <v>0</v>
      </c>
      <c r="BM3" s="86">
        <f t="shared" si="2"/>
        <v>0</v>
      </c>
      <c r="BN3" s="86">
        <f t="shared" si="2"/>
        <v>0</v>
      </c>
      <c r="BO3" s="86">
        <f t="shared" si="2"/>
        <v>0</v>
      </c>
      <c r="BP3" s="86">
        <f t="shared" si="2"/>
        <v>0</v>
      </c>
      <c r="BQ3" s="86">
        <f t="shared" si="2"/>
        <v>0</v>
      </c>
      <c r="BR3" s="86">
        <f t="shared" si="2"/>
        <v>0</v>
      </c>
      <c r="BS3" s="86">
        <f t="shared" si="2"/>
        <v>0</v>
      </c>
      <c r="BT3" s="86">
        <f t="shared" si="2"/>
        <v>0</v>
      </c>
      <c r="BU3" s="86">
        <f t="shared" si="2"/>
        <v>0</v>
      </c>
      <c r="BV3" s="86">
        <f t="shared" si="2"/>
        <v>0</v>
      </c>
      <c r="BW3" s="86">
        <f t="shared" si="2"/>
        <v>0</v>
      </c>
      <c r="BX3" s="86">
        <f t="shared" si="2"/>
        <v>0</v>
      </c>
      <c r="BY3" s="86">
        <f t="shared" si="2"/>
        <v>0</v>
      </c>
      <c r="BZ3" s="86">
        <f t="shared" si="2"/>
        <v>0</v>
      </c>
      <c r="CA3" s="86">
        <f t="shared" si="2"/>
        <v>0</v>
      </c>
      <c r="CB3" s="86">
        <f t="shared" si="2"/>
        <v>0</v>
      </c>
      <c r="CC3" s="86">
        <f t="shared" si="2"/>
        <v>0</v>
      </c>
      <c r="CD3" s="86">
        <f t="shared" si="2"/>
        <v>0</v>
      </c>
      <c r="CE3" s="86">
        <f t="shared" si="2"/>
        <v>0</v>
      </c>
      <c r="CF3" s="86">
        <f t="shared" si="2"/>
        <v>0</v>
      </c>
      <c r="CG3" s="86">
        <f t="shared" si="2"/>
        <v>0</v>
      </c>
      <c r="CH3" s="86">
        <f t="shared" si="2"/>
        <v>0</v>
      </c>
      <c r="CI3" s="86">
        <f t="shared" si="2"/>
        <v>0</v>
      </c>
      <c r="CJ3" s="86">
        <f t="shared" si="2"/>
        <v>0</v>
      </c>
      <c r="CK3" s="86">
        <f t="shared" si="2"/>
        <v>0</v>
      </c>
      <c r="CL3" s="86">
        <f t="shared" si="2"/>
        <v>0</v>
      </c>
      <c r="CM3" s="86">
        <f t="shared" si="2"/>
        <v>0</v>
      </c>
      <c r="CN3" s="86">
        <f t="shared" si="2"/>
        <v>0</v>
      </c>
      <c r="CO3" s="86">
        <f t="shared" si="2"/>
        <v>0</v>
      </c>
      <c r="CP3" s="86">
        <f t="shared" si="2"/>
        <v>0</v>
      </c>
      <c r="CQ3" s="86">
        <f t="shared" si="2"/>
        <v>0</v>
      </c>
      <c r="CR3" s="86">
        <f t="shared" si="2"/>
        <v>0</v>
      </c>
      <c r="CS3" s="86">
        <f t="shared" si="2"/>
        <v>0</v>
      </c>
      <c r="CT3" s="86">
        <f t="shared" si="2"/>
        <v>0</v>
      </c>
      <c r="CU3" s="86">
        <f t="shared" si="2"/>
        <v>0</v>
      </c>
      <c r="CV3" s="86">
        <f t="shared" ref="CV3:DE9" si="3">IF(CV$1 = $D3, $AF3, 0)</f>
        <v>0</v>
      </c>
      <c r="CW3" s="86">
        <f t="shared" si="3"/>
        <v>0</v>
      </c>
      <c r="CX3" s="86">
        <f t="shared" si="3"/>
        <v>0</v>
      </c>
      <c r="CY3" s="86">
        <f t="shared" si="3"/>
        <v>0</v>
      </c>
      <c r="CZ3" s="86">
        <f t="shared" si="3"/>
        <v>0</v>
      </c>
      <c r="DA3" s="86">
        <f t="shared" si="3"/>
        <v>0</v>
      </c>
      <c r="DB3" s="86">
        <f t="shared" si="3"/>
        <v>0</v>
      </c>
      <c r="DC3" s="86">
        <f t="shared" si="3"/>
        <v>0</v>
      </c>
      <c r="DD3" s="86">
        <f t="shared" si="3"/>
        <v>0</v>
      </c>
      <c r="DE3" s="86">
        <f t="shared" si="3"/>
        <v>0</v>
      </c>
      <c r="DH3" s="10" t="s">
        <v>264</v>
      </c>
      <c r="DI3" s="13">
        <v>2015</v>
      </c>
      <c r="DJ3" s="13">
        <v>2014</v>
      </c>
      <c r="DK3" s="13">
        <v>2013</v>
      </c>
      <c r="DL3" s="13">
        <v>2012</v>
      </c>
      <c r="DM3" s="13">
        <v>2016</v>
      </c>
      <c r="DN3" s="13">
        <v>2015</v>
      </c>
      <c r="DO3" s="13">
        <v>2014</v>
      </c>
      <c r="DP3" s="13">
        <v>2013</v>
      </c>
      <c r="DQ3" s="13">
        <v>2017</v>
      </c>
      <c r="DR3" s="13">
        <v>2016</v>
      </c>
      <c r="DS3" s="13">
        <v>2015</v>
      </c>
      <c r="DT3" s="13">
        <v>2014</v>
      </c>
      <c r="DU3" s="13">
        <v>2018</v>
      </c>
      <c r="DV3" s="13">
        <v>2017</v>
      </c>
      <c r="DW3" s="13">
        <v>2016</v>
      </c>
      <c r="DX3" s="13">
        <v>2015</v>
      </c>
      <c r="DY3" s="13">
        <v>2019</v>
      </c>
      <c r="DZ3" s="13">
        <v>2018</v>
      </c>
      <c r="EA3" s="13">
        <v>2017</v>
      </c>
      <c r="EB3" s="13">
        <v>2016</v>
      </c>
      <c r="EC3" s="13">
        <v>2020</v>
      </c>
      <c r="ED3" s="13">
        <v>2019</v>
      </c>
      <c r="EE3" s="13">
        <v>2018</v>
      </c>
      <c r="EF3" s="13">
        <v>2017</v>
      </c>
      <c r="EG3" s="13">
        <v>2021</v>
      </c>
      <c r="EH3" s="13">
        <v>2020</v>
      </c>
      <c r="EI3" s="13">
        <v>2019</v>
      </c>
      <c r="EJ3" s="13">
        <v>2018</v>
      </c>
      <c r="EL3" s="17" t="str">
        <f>Данные!BG4</f>
        <v>заведующий кафедрой</v>
      </c>
      <c r="EM3" s="18">
        <f>Данные!BH4</f>
        <v>700</v>
      </c>
    </row>
    <row r="4" spans="1:143" ht="129" x14ac:dyDescent="0.3">
      <c r="A4" s="61">
        <f>Данные!A4</f>
        <v>4276</v>
      </c>
      <c r="B4" cm="1">
        <f t="array" ref="B4:L4">Данные!B4:L4</f>
        <v>2015</v>
      </c>
      <c r="C4" t="str">
        <v>компьютерных технологий и электронного обучения</v>
      </c>
      <c r="D4" t="str">
        <v>Абрамян Геннадий Владимирович</v>
      </c>
      <c r="E4" t="str">
        <v>доктор педагогических наук</v>
      </c>
      <c r="F4" t="str">
        <v>профессор</v>
      </c>
      <c r="G4">
        <v>1</v>
      </c>
      <c r="H4">
        <v>13818</v>
      </c>
      <c r="I4" t="str">
        <v>Информационное обеспечение технологического образования. Применение Интернет-технологий в технологическом образовании</v>
      </c>
      <c r="J4">
        <v>18</v>
      </c>
      <c r="K4">
        <v>0</v>
      </c>
      <c r="L4">
        <v>54</v>
      </c>
      <c r="M4" s="16">
        <f t="shared" ref="M4:M67" si="4">SUM(J4:L4)/10</f>
        <v>7.2</v>
      </c>
      <c r="N4" s="16">
        <f t="shared" ref="N4:N67" si="5">2 + 0.33 * W4</f>
        <v>10.91</v>
      </c>
      <c r="O4" s="16">
        <f t="shared" ref="O4:P67" si="6">0.25 * $W4</f>
        <v>6.75</v>
      </c>
      <c r="P4" s="16">
        <f t="shared" si="6"/>
        <v>6.75</v>
      </c>
      <c r="Q4" s="62" cm="1">
        <f t="array" ref="Q4:AA4">Данные!Q4:AA4</f>
        <v>0</v>
      </c>
      <c r="R4" s="16">
        <v>0</v>
      </c>
      <c r="S4" s="16">
        <v>0</v>
      </c>
      <c r="T4" s="21">
        <v>21</v>
      </c>
      <c r="U4">
        <v>0</v>
      </c>
      <c r="V4">
        <v>0</v>
      </c>
      <c r="W4">
        <v>27</v>
      </c>
      <c r="X4">
        <v>1</v>
      </c>
      <c r="Y4">
        <v>2</v>
      </c>
      <c r="Z4">
        <v>0</v>
      </c>
      <c r="AA4" t="str">
        <v>осн</v>
      </c>
      <c r="AB4" s="86">
        <f t="shared" ref="AB4:AB67" si="7">INDEX($EM$3:$EM$16,MATCH(F4,$EL$3:$EL$16,0))</f>
        <v>750</v>
      </c>
      <c r="AC4" s="86" t="str">
        <f t="shared" ref="AC4:AC67" si="8">IFERROR(IF(MATCH(H4, $DI$4:$EJ$4, 0) &gt; 0, "ИВТ (бак)", IF(MATCH(H4, $DI$5:$EH$5,0 )&gt;= 0, "КЭО (маг)", "")), "")</f>
        <v/>
      </c>
      <c r="AD4" s="86" t="str">
        <f t="shared" ref="AD4:AD67" ca="1" si="9">IFERROR(OFFSET($DH$1, 0, ROUNDUP(IFERROR(MATCH(H4,$DI$4:$EJ$4,0),IFERROR(MATCH(H4,$DI$5:$EJ$5,0),"а")) / 4, 0) * 4 - 3),"")</f>
        <v/>
      </c>
      <c r="AE4" s="86">
        <f t="shared" ref="AE4:AE67" si="10">SUM(J4:V4)</f>
        <v>124.61</v>
      </c>
      <c r="AF4" s="86">
        <f t="shared" ref="AF4:AF67" si="11">AE4/AB4</f>
        <v>0.16614666666666666</v>
      </c>
      <c r="AI4" s="86">
        <f>IF(AI$1 = $D4, $AF4, 0)</f>
        <v>0</v>
      </c>
      <c r="AJ4" s="86">
        <f t="shared" si="2"/>
        <v>0.16614666666666666</v>
      </c>
      <c r="AK4" s="86">
        <f t="shared" si="2"/>
        <v>0</v>
      </c>
      <c r="AL4" s="86">
        <f t="shared" si="2"/>
        <v>0</v>
      </c>
      <c r="AM4" s="86">
        <f t="shared" si="2"/>
        <v>0</v>
      </c>
      <c r="AN4" s="86">
        <f t="shared" si="2"/>
        <v>0</v>
      </c>
      <c r="AO4" s="86">
        <f t="shared" si="2"/>
        <v>0</v>
      </c>
      <c r="AP4" s="86">
        <f t="shared" si="2"/>
        <v>0</v>
      </c>
      <c r="AQ4" s="86">
        <f t="shared" si="2"/>
        <v>0</v>
      </c>
      <c r="AR4" s="86">
        <f t="shared" si="2"/>
        <v>0</v>
      </c>
      <c r="AS4" s="86">
        <f t="shared" si="2"/>
        <v>0</v>
      </c>
      <c r="AT4" s="86">
        <f t="shared" si="2"/>
        <v>0</v>
      </c>
      <c r="AU4" s="86">
        <f t="shared" si="2"/>
        <v>0</v>
      </c>
      <c r="AV4" s="86">
        <f t="shared" si="2"/>
        <v>0</v>
      </c>
      <c r="AW4" s="86">
        <f t="shared" si="2"/>
        <v>0</v>
      </c>
      <c r="AX4" s="86">
        <f t="shared" si="2"/>
        <v>0</v>
      </c>
      <c r="AY4" s="86">
        <f t="shared" si="2"/>
        <v>0</v>
      </c>
      <c r="AZ4" s="86">
        <f t="shared" si="2"/>
        <v>0</v>
      </c>
      <c r="BA4" s="86">
        <f t="shared" si="2"/>
        <v>0</v>
      </c>
      <c r="BB4" s="86">
        <f t="shared" si="2"/>
        <v>0</v>
      </c>
      <c r="BC4" s="86">
        <f t="shared" si="2"/>
        <v>0</v>
      </c>
      <c r="BD4" s="86">
        <f t="shared" si="2"/>
        <v>0</v>
      </c>
      <c r="BE4" s="86">
        <f t="shared" si="2"/>
        <v>0</v>
      </c>
      <c r="BF4" s="86">
        <f t="shared" si="2"/>
        <v>0</v>
      </c>
      <c r="BG4" s="86">
        <f t="shared" si="2"/>
        <v>0</v>
      </c>
      <c r="BH4" s="86">
        <f t="shared" si="2"/>
        <v>0</v>
      </c>
      <c r="BI4" s="86">
        <f t="shared" si="2"/>
        <v>0</v>
      </c>
      <c r="BJ4" s="86">
        <f t="shared" si="2"/>
        <v>0</v>
      </c>
      <c r="BK4" s="86">
        <f t="shared" si="2"/>
        <v>0</v>
      </c>
      <c r="BL4" s="86">
        <f t="shared" si="2"/>
        <v>0</v>
      </c>
      <c r="BM4" s="86">
        <f t="shared" si="2"/>
        <v>0</v>
      </c>
      <c r="BN4" s="86">
        <f t="shared" si="2"/>
        <v>0</v>
      </c>
      <c r="BO4" s="86">
        <f t="shared" si="2"/>
        <v>0</v>
      </c>
      <c r="BP4" s="86">
        <f t="shared" si="2"/>
        <v>0</v>
      </c>
      <c r="BQ4" s="86">
        <f t="shared" si="2"/>
        <v>0</v>
      </c>
      <c r="BR4" s="86">
        <f t="shared" si="2"/>
        <v>0</v>
      </c>
      <c r="BS4" s="86">
        <f t="shared" si="2"/>
        <v>0</v>
      </c>
      <c r="BT4" s="86">
        <f t="shared" si="2"/>
        <v>0</v>
      </c>
      <c r="BU4" s="86">
        <f t="shared" si="2"/>
        <v>0</v>
      </c>
      <c r="BV4" s="86">
        <f t="shared" si="2"/>
        <v>0</v>
      </c>
      <c r="BW4" s="86">
        <f t="shared" si="2"/>
        <v>0</v>
      </c>
      <c r="BX4" s="86">
        <f t="shared" si="2"/>
        <v>0</v>
      </c>
      <c r="BY4" s="86">
        <f t="shared" si="2"/>
        <v>0</v>
      </c>
      <c r="BZ4" s="86">
        <f t="shared" si="2"/>
        <v>0</v>
      </c>
      <c r="CA4" s="86">
        <f t="shared" si="2"/>
        <v>0</v>
      </c>
      <c r="CB4" s="86">
        <f t="shared" si="2"/>
        <v>0</v>
      </c>
      <c r="CC4" s="86">
        <f t="shared" si="2"/>
        <v>0</v>
      </c>
      <c r="CD4" s="86">
        <f t="shared" si="2"/>
        <v>0</v>
      </c>
      <c r="CE4" s="86">
        <f t="shared" si="2"/>
        <v>0</v>
      </c>
      <c r="CF4" s="86">
        <f t="shared" si="2"/>
        <v>0</v>
      </c>
      <c r="CG4" s="86">
        <f t="shared" si="2"/>
        <v>0</v>
      </c>
      <c r="CH4" s="86">
        <f t="shared" si="2"/>
        <v>0</v>
      </c>
      <c r="CI4" s="86">
        <f t="shared" si="2"/>
        <v>0</v>
      </c>
      <c r="CJ4" s="86">
        <f t="shared" si="2"/>
        <v>0</v>
      </c>
      <c r="CK4" s="86">
        <f t="shared" si="2"/>
        <v>0</v>
      </c>
      <c r="CL4" s="86">
        <f t="shared" si="2"/>
        <v>0</v>
      </c>
      <c r="CM4" s="86">
        <f t="shared" si="2"/>
        <v>0</v>
      </c>
      <c r="CN4" s="86">
        <f t="shared" si="2"/>
        <v>0</v>
      </c>
      <c r="CO4" s="86">
        <f t="shared" si="2"/>
        <v>0</v>
      </c>
      <c r="CP4" s="86">
        <f t="shared" si="2"/>
        <v>0</v>
      </c>
      <c r="CQ4" s="86">
        <f t="shared" si="2"/>
        <v>0</v>
      </c>
      <c r="CR4" s="86">
        <f t="shared" si="2"/>
        <v>0</v>
      </c>
      <c r="CS4" s="86">
        <f t="shared" si="2"/>
        <v>0</v>
      </c>
      <c r="CT4" s="86">
        <f t="shared" si="2"/>
        <v>0</v>
      </c>
      <c r="CU4" s="86">
        <f t="shared" si="2"/>
        <v>0</v>
      </c>
      <c r="CV4" s="86">
        <f t="shared" si="3"/>
        <v>0</v>
      </c>
      <c r="CW4" s="86">
        <f t="shared" si="3"/>
        <v>0</v>
      </c>
      <c r="CX4" s="86">
        <f t="shared" si="3"/>
        <v>0</v>
      </c>
      <c r="CY4" s="86">
        <f t="shared" si="3"/>
        <v>0</v>
      </c>
      <c r="CZ4" s="86">
        <f t="shared" si="3"/>
        <v>0</v>
      </c>
      <c r="DA4" s="86">
        <f t="shared" si="3"/>
        <v>0</v>
      </c>
      <c r="DB4" s="86">
        <f t="shared" si="3"/>
        <v>0</v>
      </c>
      <c r="DC4" s="86">
        <f t="shared" si="3"/>
        <v>0</v>
      </c>
      <c r="DD4" s="86">
        <f t="shared" si="3"/>
        <v>0</v>
      </c>
      <c r="DE4" s="86">
        <f t="shared" si="3"/>
        <v>0</v>
      </c>
      <c r="DH4" s="11" t="s">
        <v>265</v>
      </c>
      <c r="DI4" s="56">
        <f>Данные!AD4</f>
        <v>14014</v>
      </c>
      <c r="DJ4" s="56">
        <f>Данные!AE4</f>
        <v>14286</v>
      </c>
      <c r="DK4" s="56">
        <f>Данные!AF4</f>
        <v>14711</v>
      </c>
      <c r="DL4" s="56">
        <f>Данные!AG4</f>
        <v>1787</v>
      </c>
      <c r="DM4" s="56">
        <f>Данные!AH4</f>
        <v>15177</v>
      </c>
      <c r="DN4" s="56">
        <f>Данные!AI4</f>
        <v>15377</v>
      </c>
      <c r="DO4" s="56">
        <f>Данные!AJ4</f>
        <v>15608</v>
      </c>
      <c r="DP4" s="56">
        <f>Данные!AK4</f>
        <v>16100</v>
      </c>
      <c r="DQ4" s="56">
        <f>Данные!AL4</f>
        <v>16591</v>
      </c>
      <c r="DR4" s="56">
        <f>Данные!AM4</f>
        <v>16002</v>
      </c>
      <c r="DS4" s="56">
        <f>Данные!AN4</f>
        <v>16003</v>
      </c>
      <c r="DT4" s="56">
        <f>Данные!AO4</f>
        <v>16457</v>
      </c>
      <c r="DU4" s="56">
        <f>Данные!AP4</f>
        <v>17043</v>
      </c>
      <c r="DV4" s="56">
        <f>Данные!AQ4</f>
        <v>17236</v>
      </c>
      <c r="DW4" s="56">
        <f>Данные!AR4</f>
        <v>17232</v>
      </c>
      <c r="DX4" s="56">
        <f>Данные!AS4</f>
        <v>17231</v>
      </c>
      <c r="DY4" s="56" t="str">
        <f>Данные!AT4</f>
        <v>1 курс
2019
год/пост</v>
      </c>
      <c r="DZ4" s="56" t="str">
        <f>Данные!AU4</f>
        <v>2 курс (б) 2018 год/пост</v>
      </c>
      <c r="EA4" s="56" t="str">
        <f>Данные!AV4</f>
        <v>3 курс 2017 год/пост</v>
      </c>
      <c r="EB4" s="56" t="str">
        <f>Данные!AW4</f>
        <v>4 курс 2016 год/пост</v>
      </c>
      <c r="EC4" s="56" t="str">
        <f>Данные!AX4</f>
        <v>1 курс
2020
год/пост</v>
      </c>
      <c r="ED4" s="56" t="str">
        <f>Данные!AY4</f>
        <v>2 курс 2019 год/пост</v>
      </c>
      <c r="EE4" s="56" t="str">
        <f>Данные!AZ4</f>
        <v>3 курс 2018 год/пост</v>
      </c>
      <c r="EF4" s="56" t="str">
        <f>Данные!BA4</f>
        <v>4 курс 2017 год/пост</v>
      </c>
      <c r="EG4" s="56" t="str">
        <f>Данные!BB4</f>
        <v>1 курс
2021
год/пост</v>
      </c>
      <c r="EH4" s="56" t="str">
        <f>Данные!BC4</f>
        <v>2 курс 2020 год/пост</v>
      </c>
      <c r="EI4" s="56" t="str">
        <f>Данные!BD4</f>
        <v>3 курс 2019 год/пост</v>
      </c>
      <c r="EJ4" s="56" t="str">
        <f>Данные!BE4</f>
        <v>4 курс 2018 год/пост</v>
      </c>
      <c r="EL4" s="17" t="str">
        <f>Данные!BG5</f>
        <v>профессор</v>
      </c>
      <c r="EM4" s="18">
        <f>Данные!BH5</f>
        <v>750</v>
      </c>
    </row>
    <row r="5" spans="1:143" ht="129" x14ac:dyDescent="0.3">
      <c r="A5" s="61">
        <f>Данные!A5</f>
        <v>4276</v>
      </c>
      <c r="B5" cm="1">
        <f t="array" ref="B5:L5">Данные!B5:L5</f>
        <v>2015</v>
      </c>
      <c r="C5" t="str">
        <v>компьютерных технологий и электронного обучения</v>
      </c>
      <c r="D5" t="str">
        <v>Авксентьева Елена Юрьевна</v>
      </c>
      <c r="E5" t="str">
        <v>кандидат педагогических наук</v>
      </c>
      <c r="F5" t="str">
        <v>доцент</v>
      </c>
      <c r="G5">
        <v>1</v>
      </c>
      <c r="H5">
        <v>13818</v>
      </c>
      <c r="I5" t="str">
        <v>Информационные технологии</v>
      </c>
      <c r="J5">
        <v>0</v>
      </c>
      <c r="K5">
        <v>0</v>
      </c>
      <c r="L5">
        <v>0</v>
      </c>
      <c r="M5" s="16">
        <f t="shared" si="4"/>
        <v>0</v>
      </c>
      <c r="N5" s="16">
        <f t="shared" si="5"/>
        <v>10.91</v>
      </c>
      <c r="O5" s="16">
        <f t="shared" si="6"/>
        <v>6.75</v>
      </c>
      <c r="P5" s="16">
        <f t="shared" si="6"/>
        <v>6.75</v>
      </c>
      <c r="Q5" s="62" cm="1">
        <f t="array" ref="Q5:AA5">Данные!Q5:AA5</f>
        <v>0</v>
      </c>
      <c r="R5" s="16">
        <v>0</v>
      </c>
      <c r="S5" s="16">
        <v>0</v>
      </c>
      <c r="T5" s="21">
        <v>15</v>
      </c>
      <c r="U5">
        <v>0</v>
      </c>
      <c r="V5">
        <v>0</v>
      </c>
      <c r="W5">
        <v>27</v>
      </c>
      <c r="X5">
        <v>1</v>
      </c>
      <c r="Y5">
        <v>2</v>
      </c>
      <c r="Z5">
        <v>0</v>
      </c>
      <c r="AA5" t="str">
        <v>осн</v>
      </c>
      <c r="AB5" s="86">
        <f t="shared" si="7"/>
        <v>800</v>
      </c>
      <c r="AC5" s="86" t="str">
        <f t="shared" si="8"/>
        <v/>
      </c>
      <c r="AD5" s="86" t="str">
        <f t="shared" ca="1" si="9"/>
        <v/>
      </c>
      <c r="AE5" s="86">
        <f t="shared" si="10"/>
        <v>39.409999999999997</v>
      </c>
      <c r="AF5" s="86">
        <f t="shared" si="11"/>
        <v>4.9262499999999994E-2</v>
      </c>
      <c r="AI5" s="86">
        <f>IF(AI$1 = $D5, $AF5, 0)</f>
        <v>0</v>
      </c>
      <c r="AJ5" s="86">
        <f t="shared" si="2"/>
        <v>0</v>
      </c>
      <c r="AK5" s="86">
        <f t="shared" si="2"/>
        <v>4.9262499999999994E-2</v>
      </c>
      <c r="AL5" s="86">
        <f t="shared" si="2"/>
        <v>0</v>
      </c>
      <c r="AM5" s="86">
        <f t="shared" si="2"/>
        <v>0</v>
      </c>
      <c r="AN5" s="86">
        <f t="shared" si="2"/>
        <v>0</v>
      </c>
      <c r="AO5" s="86">
        <f t="shared" si="2"/>
        <v>0</v>
      </c>
      <c r="AP5" s="86">
        <f t="shared" si="2"/>
        <v>0</v>
      </c>
      <c r="AQ5" s="86">
        <f t="shared" si="2"/>
        <v>0</v>
      </c>
      <c r="AR5" s="86">
        <f t="shared" si="2"/>
        <v>0</v>
      </c>
      <c r="AS5" s="86">
        <f t="shared" si="2"/>
        <v>0</v>
      </c>
      <c r="AT5" s="86">
        <f t="shared" si="2"/>
        <v>0</v>
      </c>
      <c r="AU5" s="86">
        <f t="shared" si="2"/>
        <v>0</v>
      </c>
      <c r="AV5" s="86">
        <f t="shared" si="2"/>
        <v>0</v>
      </c>
      <c r="AW5" s="86">
        <f t="shared" si="2"/>
        <v>0</v>
      </c>
      <c r="AX5" s="86">
        <f t="shared" si="2"/>
        <v>0</v>
      </c>
      <c r="AY5" s="86">
        <f t="shared" si="2"/>
        <v>0</v>
      </c>
      <c r="AZ5" s="86">
        <f t="shared" si="2"/>
        <v>0</v>
      </c>
      <c r="BA5" s="86">
        <f t="shared" si="2"/>
        <v>0</v>
      </c>
      <c r="BB5" s="86">
        <f t="shared" si="2"/>
        <v>0</v>
      </c>
      <c r="BC5" s="86">
        <f t="shared" si="2"/>
        <v>0</v>
      </c>
      <c r="BD5" s="86">
        <f t="shared" si="2"/>
        <v>0</v>
      </c>
      <c r="BE5" s="86">
        <f t="shared" si="2"/>
        <v>0</v>
      </c>
      <c r="BF5" s="86">
        <f t="shared" si="2"/>
        <v>0</v>
      </c>
      <c r="BG5" s="86">
        <f t="shared" si="2"/>
        <v>0</v>
      </c>
      <c r="BH5" s="86">
        <f t="shared" si="2"/>
        <v>0</v>
      </c>
      <c r="BI5" s="86">
        <f t="shared" si="2"/>
        <v>0</v>
      </c>
      <c r="BJ5" s="86">
        <f t="shared" si="2"/>
        <v>0</v>
      </c>
      <c r="BK5" s="86">
        <f t="shared" si="2"/>
        <v>0</v>
      </c>
      <c r="BL5" s="86">
        <f t="shared" si="2"/>
        <v>0</v>
      </c>
      <c r="BM5" s="86">
        <f t="shared" si="2"/>
        <v>0</v>
      </c>
      <c r="BN5" s="86">
        <f t="shared" si="2"/>
        <v>0</v>
      </c>
      <c r="BO5" s="86">
        <f t="shared" si="2"/>
        <v>0</v>
      </c>
      <c r="BP5" s="86">
        <f t="shared" si="2"/>
        <v>0</v>
      </c>
      <c r="BQ5" s="86">
        <f t="shared" si="2"/>
        <v>0</v>
      </c>
      <c r="BR5" s="86">
        <f t="shared" si="2"/>
        <v>0</v>
      </c>
      <c r="BS5" s="86">
        <f t="shared" si="2"/>
        <v>0</v>
      </c>
      <c r="BT5" s="86">
        <f t="shared" si="2"/>
        <v>0</v>
      </c>
      <c r="BU5" s="86">
        <f t="shared" si="2"/>
        <v>0</v>
      </c>
      <c r="BV5" s="86">
        <f t="shared" si="2"/>
        <v>0</v>
      </c>
      <c r="BW5" s="86">
        <f t="shared" si="2"/>
        <v>0</v>
      </c>
      <c r="BX5" s="86">
        <f t="shared" si="2"/>
        <v>0</v>
      </c>
      <c r="BY5" s="86">
        <f t="shared" si="2"/>
        <v>0</v>
      </c>
      <c r="BZ5" s="86">
        <f t="shared" si="2"/>
        <v>0</v>
      </c>
      <c r="CA5" s="86">
        <f t="shared" si="2"/>
        <v>0</v>
      </c>
      <c r="CB5" s="86">
        <f t="shared" si="2"/>
        <v>0</v>
      </c>
      <c r="CC5" s="86">
        <f t="shared" si="2"/>
        <v>0</v>
      </c>
      <c r="CD5" s="86">
        <f t="shared" si="2"/>
        <v>0</v>
      </c>
      <c r="CE5" s="86">
        <f t="shared" si="2"/>
        <v>0</v>
      </c>
      <c r="CF5" s="86">
        <f t="shared" si="2"/>
        <v>0</v>
      </c>
      <c r="CG5" s="86">
        <f t="shared" si="2"/>
        <v>0</v>
      </c>
      <c r="CH5" s="86">
        <f t="shared" si="2"/>
        <v>0</v>
      </c>
      <c r="CI5" s="86">
        <f t="shared" si="2"/>
        <v>0</v>
      </c>
      <c r="CJ5" s="86">
        <f t="shared" si="2"/>
        <v>0</v>
      </c>
      <c r="CK5" s="86">
        <f t="shared" si="2"/>
        <v>0</v>
      </c>
      <c r="CL5" s="86">
        <f t="shared" si="2"/>
        <v>0</v>
      </c>
      <c r="CM5" s="86">
        <f t="shared" si="2"/>
        <v>0</v>
      </c>
      <c r="CN5" s="86">
        <f t="shared" si="2"/>
        <v>0</v>
      </c>
      <c r="CO5" s="86">
        <f t="shared" si="2"/>
        <v>0</v>
      </c>
      <c r="CP5" s="86">
        <f t="shared" si="2"/>
        <v>0</v>
      </c>
      <c r="CQ5" s="86">
        <f t="shared" si="2"/>
        <v>0</v>
      </c>
      <c r="CR5" s="86">
        <f t="shared" si="2"/>
        <v>0</v>
      </c>
      <c r="CS5" s="86">
        <f t="shared" si="2"/>
        <v>0</v>
      </c>
      <c r="CT5" s="86">
        <f t="shared" si="2"/>
        <v>0</v>
      </c>
      <c r="CU5" s="86">
        <f t="shared" si="2"/>
        <v>0</v>
      </c>
      <c r="CV5" s="86">
        <f t="shared" si="3"/>
        <v>0</v>
      </c>
      <c r="CW5" s="86">
        <f t="shared" si="3"/>
        <v>0</v>
      </c>
      <c r="CX5" s="86">
        <f t="shared" si="3"/>
        <v>0</v>
      </c>
      <c r="CY5" s="86">
        <f t="shared" si="3"/>
        <v>0</v>
      </c>
      <c r="CZ5" s="86">
        <f t="shared" si="3"/>
        <v>0</v>
      </c>
      <c r="DA5" s="86">
        <f t="shared" si="3"/>
        <v>0</v>
      </c>
      <c r="DB5" s="86">
        <f t="shared" si="3"/>
        <v>0</v>
      </c>
      <c r="DC5" s="86">
        <f t="shared" si="3"/>
        <v>0</v>
      </c>
      <c r="DD5" s="86">
        <f t="shared" si="3"/>
        <v>0</v>
      </c>
      <c r="DE5" s="86">
        <f t="shared" si="3"/>
        <v>0</v>
      </c>
      <c r="DH5" s="12" t="s">
        <v>266</v>
      </c>
      <c r="DI5" s="22">
        <f>Данные!AD5</f>
        <v>14232</v>
      </c>
      <c r="DJ5" s="22">
        <f>Данные!AE5</f>
        <v>14833</v>
      </c>
      <c r="DK5" s="49"/>
      <c r="DL5" s="49"/>
      <c r="DM5" s="22">
        <f>Данные!AH5</f>
        <v>15404</v>
      </c>
      <c r="DN5" s="22">
        <f>Данные!AI5</f>
        <v>15978</v>
      </c>
      <c r="DO5" s="49"/>
      <c r="DP5" s="49"/>
      <c r="DQ5" s="22">
        <f>Данные!AL5</f>
        <v>16595</v>
      </c>
      <c r="DR5" s="22">
        <f>Данные!AM5</f>
        <v>15764</v>
      </c>
      <c r="DS5" s="49"/>
      <c r="DT5" s="49"/>
      <c r="DU5" s="22">
        <f>Данные!AP5</f>
        <v>17048</v>
      </c>
      <c r="DV5" s="22">
        <f>Данные!AQ5</f>
        <v>17248</v>
      </c>
      <c r="DW5" s="49"/>
      <c r="DX5" s="49"/>
      <c r="DY5" s="22" t="str">
        <f>Данные!AT5</f>
        <v>1 курс
2019
год/пост</v>
      </c>
      <c r="DZ5" s="22" t="str">
        <f>Данные!AU5</f>
        <v>2 курс (м) 2018 год/пост</v>
      </c>
      <c r="EA5" s="49"/>
      <c r="EB5" s="49"/>
      <c r="EC5" s="22" t="str">
        <f>Данные!AX5</f>
        <v>1 курс
2020
год/пост</v>
      </c>
      <c r="ED5" s="22" t="str">
        <f>Данные!AY5</f>
        <v>2 курс 2019 год/пост</v>
      </c>
      <c r="EE5" s="49"/>
      <c r="EF5" s="49"/>
      <c r="EG5" s="22" t="str">
        <f>Данные!BB5</f>
        <v>1 курс
2021
год/пост</v>
      </c>
      <c r="EH5" s="22" t="str">
        <f>Данные!BC5</f>
        <v>2 курс 2020 год/пост</v>
      </c>
      <c r="EI5" s="49"/>
      <c r="EJ5" s="49"/>
      <c r="EL5" s="17" t="str">
        <f>Данные!BG6</f>
        <v>доцент</v>
      </c>
      <c r="EM5" s="18">
        <f>Данные!BH6</f>
        <v>800</v>
      </c>
    </row>
    <row r="6" spans="1:143" ht="43.2" x14ac:dyDescent="0.3">
      <c r="A6" s="61">
        <f>Данные!A6</f>
        <v>4276</v>
      </c>
      <c r="B6" cm="1">
        <f t="array" ref="B6:L6">Данные!B6:L6</f>
        <v>2015</v>
      </c>
      <c r="C6" t="str">
        <v>компьютерных технологий и электронного обучения</v>
      </c>
      <c r="D6" t="str">
        <v>Гончарова Светлана Викторовна</v>
      </c>
      <c r="E6" t="str">
        <v>кандидат педагогических наук</v>
      </c>
      <c r="F6" t="str">
        <v>доцент</v>
      </c>
      <c r="G6">
        <v>1</v>
      </c>
      <c r="H6">
        <v>13818</v>
      </c>
      <c r="I6" t="str">
        <v>Информационные технологии</v>
      </c>
      <c r="J6">
        <v>9</v>
      </c>
      <c r="K6">
        <v>32</v>
      </c>
      <c r="L6">
        <v>0</v>
      </c>
      <c r="M6" s="16">
        <f t="shared" si="4"/>
        <v>4.0999999999999996</v>
      </c>
      <c r="N6" s="16">
        <f t="shared" si="5"/>
        <v>10.91</v>
      </c>
      <c r="O6" s="16">
        <f t="shared" si="6"/>
        <v>6.75</v>
      </c>
      <c r="P6" s="16">
        <f t="shared" si="6"/>
        <v>6.75</v>
      </c>
      <c r="Q6" s="62" cm="1">
        <f t="array" ref="Q6:AA6">Данные!Q6:AA6</f>
        <v>0</v>
      </c>
      <c r="R6" s="16">
        <v>0</v>
      </c>
      <c r="S6" s="16">
        <v>0</v>
      </c>
      <c r="T6" s="21">
        <v>3</v>
      </c>
      <c r="U6">
        <v>0</v>
      </c>
      <c r="V6">
        <v>0</v>
      </c>
      <c r="W6">
        <v>27</v>
      </c>
      <c r="X6">
        <v>1</v>
      </c>
      <c r="Y6">
        <v>2</v>
      </c>
      <c r="Z6">
        <v>0</v>
      </c>
      <c r="AA6" t="str">
        <v>осн</v>
      </c>
      <c r="AB6" s="86">
        <f t="shared" si="7"/>
        <v>800</v>
      </c>
      <c r="AC6" s="86" t="str">
        <f t="shared" si="8"/>
        <v/>
      </c>
      <c r="AD6" s="86" t="str">
        <f t="shared" ca="1" si="9"/>
        <v/>
      </c>
      <c r="AE6" s="86">
        <f t="shared" si="10"/>
        <v>72.510000000000005</v>
      </c>
      <c r="AF6" s="86">
        <f t="shared" si="11"/>
        <v>9.063750000000001E-2</v>
      </c>
      <c r="AI6" s="86">
        <f t="shared" ref="AI6:AX69" si="12">IF(AI$1 = $D6, $AF6, 0)</f>
        <v>0</v>
      </c>
      <c r="AJ6" s="86">
        <f t="shared" si="12"/>
        <v>0</v>
      </c>
      <c r="AK6" s="86">
        <f t="shared" si="12"/>
        <v>0</v>
      </c>
      <c r="AL6" s="86">
        <f t="shared" si="12"/>
        <v>0</v>
      </c>
      <c r="AM6" s="86">
        <f t="shared" si="12"/>
        <v>0</v>
      </c>
      <c r="AN6" s="86">
        <f t="shared" si="12"/>
        <v>0</v>
      </c>
      <c r="AO6" s="86">
        <f t="shared" si="12"/>
        <v>0</v>
      </c>
      <c r="AP6" s="86">
        <f t="shared" si="12"/>
        <v>0</v>
      </c>
      <c r="AQ6" s="86">
        <f t="shared" si="12"/>
        <v>0</v>
      </c>
      <c r="AR6" s="86">
        <f t="shared" si="12"/>
        <v>0</v>
      </c>
      <c r="AS6" s="86">
        <f t="shared" si="12"/>
        <v>0</v>
      </c>
      <c r="AT6" s="86">
        <f t="shared" si="12"/>
        <v>0</v>
      </c>
      <c r="AU6" s="86">
        <f t="shared" si="12"/>
        <v>0</v>
      </c>
      <c r="AV6" s="86">
        <f t="shared" si="12"/>
        <v>0</v>
      </c>
      <c r="AW6" s="86">
        <f t="shared" si="12"/>
        <v>0</v>
      </c>
      <c r="AX6" s="86">
        <f t="shared" si="12"/>
        <v>0</v>
      </c>
      <c r="AY6" s="86">
        <f t="shared" si="2"/>
        <v>0</v>
      </c>
      <c r="AZ6" s="86">
        <f t="shared" si="2"/>
        <v>0</v>
      </c>
      <c r="BA6" s="86">
        <f t="shared" si="2"/>
        <v>0</v>
      </c>
      <c r="BB6" s="86">
        <f t="shared" si="2"/>
        <v>9.063750000000001E-2</v>
      </c>
      <c r="BC6" s="86">
        <f t="shared" si="2"/>
        <v>0</v>
      </c>
      <c r="BD6" s="86">
        <f t="shared" si="2"/>
        <v>0</v>
      </c>
      <c r="BE6" s="86">
        <f t="shared" si="2"/>
        <v>0</v>
      </c>
      <c r="BF6" s="86">
        <f t="shared" si="2"/>
        <v>0</v>
      </c>
      <c r="BG6" s="86">
        <f t="shared" si="2"/>
        <v>0</v>
      </c>
      <c r="BH6" s="86">
        <f t="shared" si="2"/>
        <v>0</v>
      </c>
      <c r="BI6" s="86">
        <f t="shared" si="2"/>
        <v>0</v>
      </c>
      <c r="BJ6" s="86">
        <f t="shared" si="2"/>
        <v>0</v>
      </c>
      <c r="BK6" s="86">
        <f t="shared" si="2"/>
        <v>0</v>
      </c>
      <c r="BL6" s="86">
        <f t="shared" si="2"/>
        <v>0</v>
      </c>
      <c r="BM6" s="86">
        <f t="shared" si="2"/>
        <v>0</v>
      </c>
      <c r="BN6" s="86">
        <f t="shared" si="2"/>
        <v>0</v>
      </c>
      <c r="BO6" s="86">
        <f t="shared" si="2"/>
        <v>0</v>
      </c>
      <c r="BP6" s="86">
        <f t="shared" si="2"/>
        <v>0</v>
      </c>
      <c r="BQ6" s="86">
        <f t="shared" si="2"/>
        <v>0</v>
      </c>
      <c r="BR6" s="86">
        <f t="shared" si="2"/>
        <v>0</v>
      </c>
      <c r="BS6" s="86">
        <f t="shared" si="2"/>
        <v>0</v>
      </c>
      <c r="BT6" s="86">
        <f t="shared" si="2"/>
        <v>0</v>
      </c>
      <c r="BU6" s="86">
        <f t="shared" si="2"/>
        <v>0</v>
      </c>
      <c r="BV6" s="86">
        <f t="shared" si="2"/>
        <v>0</v>
      </c>
      <c r="BW6" s="86">
        <f t="shared" si="2"/>
        <v>0</v>
      </c>
      <c r="BX6" s="86">
        <f t="shared" si="2"/>
        <v>0</v>
      </c>
      <c r="BY6" s="86">
        <f t="shared" si="2"/>
        <v>0</v>
      </c>
      <c r="BZ6" s="86">
        <f t="shared" si="2"/>
        <v>0</v>
      </c>
      <c r="CA6" s="86">
        <f t="shared" si="2"/>
        <v>0</v>
      </c>
      <c r="CB6" s="86">
        <f t="shared" si="2"/>
        <v>0</v>
      </c>
      <c r="CC6" s="86">
        <f t="shared" si="2"/>
        <v>0</v>
      </c>
      <c r="CD6" s="86">
        <f t="shared" si="2"/>
        <v>0</v>
      </c>
      <c r="CE6" s="86">
        <f t="shared" si="2"/>
        <v>0</v>
      </c>
      <c r="CF6" s="86">
        <f t="shared" si="2"/>
        <v>0</v>
      </c>
      <c r="CG6" s="86">
        <f t="shared" si="2"/>
        <v>0</v>
      </c>
      <c r="CH6" s="86">
        <f t="shared" si="2"/>
        <v>0</v>
      </c>
      <c r="CI6" s="86">
        <f t="shared" si="2"/>
        <v>0</v>
      </c>
      <c r="CJ6" s="86">
        <f t="shared" si="2"/>
        <v>0</v>
      </c>
      <c r="CK6" s="86">
        <f t="shared" si="2"/>
        <v>0</v>
      </c>
      <c r="CL6" s="86">
        <f t="shared" si="2"/>
        <v>0</v>
      </c>
      <c r="CM6" s="86">
        <f t="shared" si="2"/>
        <v>0</v>
      </c>
      <c r="CN6" s="86">
        <f t="shared" si="2"/>
        <v>0</v>
      </c>
      <c r="CO6" s="86">
        <f t="shared" si="2"/>
        <v>0</v>
      </c>
      <c r="CP6" s="86">
        <f t="shared" si="2"/>
        <v>0</v>
      </c>
      <c r="CQ6" s="86">
        <f t="shared" si="2"/>
        <v>0</v>
      </c>
      <c r="CR6" s="86">
        <f t="shared" si="2"/>
        <v>0</v>
      </c>
      <c r="CS6" s="86">
        <f t="shared" si="2"/>
        <v>0</v>
      </c>
      <c r="CT6" s="86">
        <f t="shared" si="2"/>
        <v>0</v>
      </c>
      <c r="CU6" s="86">
        <f t="shared" si="2"/>
        <v>0</v>
      </c>
      <c r="CV6" s="86">
        <f t="shared" si="3"/>
        <v>0</v>
      </c>
      <c r="CW6" s="86">
        <f t="shared" si="3"/>
        <v>0</v>
      </c>
      <c r="CX6" s="86">
        <f t="shared" si="3"/>
        <v>0</v>
      </c>
      <c r="CY6" s="86">
        <f t="shared" si="3"/>
        <v>0</v>
      </c>
      <c r="CZ6" s="86">
        <f t="shared" si="3"/>
        <v>0</v>
      </c>
      <c r="DA6" s="86">
        <f t="shared" si="3"/>
        <v>0</v>
      </c>
      <c r="DB6" s="86">
        <f t="shared" si="3"/>
        <v>0</v>
      </c>
      <c r="DC6" s="86">
        <f t="shared" si="3"/>
        <v>0</v>
      </c>
      <c r="DD6" s="86">
        <f t="shared" si="3"/>
        <v>0</v>
      </c>
      <c r="DE6" s="86">
        <f t="shared" si="3"/>
        <v>0</v>
      </c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L6" s="17" t="str">
        <f>Данные!BG7</f>
        <v>старший преподаватель</v>
      </c>
      <c r="EM6" s="18">
        <f>Данные!BH7</f>
        <v>850</v>
      </c>
    </row>
    <row r="7" spans="1:143" ht="28.8" x14ac:dyDescent="0.3">
      <c r="A7" s="61">
        <f>Данные!A7</f>
        <v>4276</v>
      </c>
      <c r="B7" cm="1">
        <f t="array" ref="B7:L7">Данные!B7:L7</f>
        <v>2015</v>
      </c>
      <c r="C7" t="str">
        <v>компьютерных технологий и электронного обучения</v>
      </c>
      <c r="D7" t="str">
        <v>Ильина Татьяна Сергеевна</v>
      </c>
      <c r="E7" t="str">
        <v>нет</v>
      </c>
      <c r="F7" t="str">
        <v>старший преподаватель</v>
      </c>
      <c r="G7">
        <v>1</v>
      </c>
      <c r="H7">
        <v>13818</v>
      </c>
      <c r="I7" t="str">
        <v>Информационные технологии</v>
      </c>
      <c r="J7">
        <v>0</v>
      </c>
      <c r="K7">
        <v>64</v>
      </c>
      <c r="L7">
        <v>0</v>
      </c>
      <c r="M7" s="16">
        <f t="shared" si="4"/>
        <v>6.4</v>
      </c>
      <c r="N7" s="16">
        <f t="shared" si="5"/>
        <v>10.91</v>
      </c>
      <c r="O7" s="16">
        <f t="shared" si="6"/>
        <v>6.75</v>
      </c>
      <c r="P7" s="16">
        <f t="shared" si="6"/>
        <v>6.75</v>
      </c>
      <c r="Q7" s="62" cm="1">
        <f t="array" ref="Q7:AA7">Данные!Q7:AA7</f>
        <v>0</v>
      </c>
      <c r="R7" s="16">
        <v>0</v>
      </c>
      <c r="S7" s="16">
        <v>0</v>
      </c>
      <c r="T7" s="21">
        <v>3</v>
      </c>
      <c r="U7">
        <v>0</v>
      </c>
      <c r="V7">
        <v>0</v>
      </c>
      <c r="W7">
        <v>27</v>
      </c>
      <c r="X7">
        <v>1</v>
      </c>
      <c r="Y7">
        <v>2</v>
      </c>
      <c r="Z7">
        <v>0</v>
      </c>
      <c r="AA7" t="str">
        <v>осн</v>
      </c>
      <c r="AB7" s="86">
        <f t="shared" si="7"/>
        <v>850</v>
      </c>
      <c r="AC7" s="86" t="str">
        <f t="shared" si="8"/>
        <v/>
      </c>
      <c r="AD7" s="86" t="str">
        <f t="shared" ca="1" si="9"/>
        <v/>
      </c>
      <c r="AE7" s="86">
        <f t="shared" si="10"/>
        <v>97.81</v>
      </c>
      <c r="AF7" s="86">
        <f t="shared" si="11"/>
        <v>0.11507058823529412</v>
      </c>
      <c r="AI7" s="86">
        <f t="shared" si="12"/>
        <v>0</v>
      </c>
      <c r="AJ7" s="86">
        <f t="shared" ref="AJ7:CU10" si="13">IF(AJ$1 = $D7, $AF7, 0)</f>
        <v>0</v>
      </c>
      <c r="AK7" s="86">
        <f t="shared" si="13"/>
        <v>0</v>
      </c>
      <c r="AL7" s="86">
        <f t="shared" si="13"/>
        <v>0</v>
      </c>
      <c r="AM7" s="86">
        <f t="shared" si="13"/>
        <v>0</v>
      </c>
      <c r="AN7" s="86">
        <f t="shared" si="13"/>
        <v>0</v>
      </c>
      <c r="AO7" s="86">
        <f t="shared" si="13"/>
        <v>0</v>
      </c>
      <c r="AP7" s="86">
        <f t="shared" si="13"/>
        <v>0</v>
      </c>
      <c r="AQ7" s="86">
        <f t="shared" si="13"/>
        <v>0</v>
      </c>
      <c r="AR7" s="86">
        <f t="shared" si="13"/>
        <v>0</v>
      </c>
      <c r="AS7" s="86">
        <f t="shared" si="13"/>
        <v>0</v>
      </c>
      <c r="AT7" s="86">
        <f t="shared" si="13"/>
        <v>0</v>
      </c>
      <c r="AU7" s="86">
        <f t="shared" si="13"/>
        <v>0</v>
      </c>
      <c r="AV7" s="86">
        <f t="shared" si="13"/>
        <v>0</v>
      </c>
      <c r="AW7" s="86">
        <f t="shared" si="13"/>
        <v>0</v>
      </c>
      <c r="AX7" s="86">
        <f t="shared" si="13"/>
        <v>0</v>
      </c>
      <c r="AY7" s="86">
        <f t="shared" si="13"/>
        <v>0</v>
      </c>
      <c r="AZ7" s="86">
        <f t="shared" si="13"/>
        <v>0</v>
      </c>
      <c r="BA7" s="86">
        <f t="shared" si="13"/>
        <v>0</v>
      </c>
      <c r="BB7" s="86">
        <f t="shared" si="13"/>
        <v>0</v>
      </c>
      <c r="BC7" s="86">
        <f t="shared" si="13"/>
        <v>0</v>
      </c>
      <c r="BD7" s="86">
        <f t="shared" si="13"/>
        <v>0</v>
      </c>
      <c r="BE7" s="86">
        <f t="shared" si="13"/>
        <v>0</v>
      </c>
      <c r="BF7" s="86">
        <f t="shared" si="13"/>
        <v>0</v>
      </c>
      <c r="BG7" s="86">
        <f t="shared" si="13"/>
        <v>0</v>
      </c>
      <c r="BH7" s="86">
        <f t="shared" si="13"/>
        <v>0</v>
      </c>
      <c r="BI7" s="86">
        <f t="shared" si="13"/>
        <v>0</v>
      </c>
      <c r="BJ7" s="86">
        <f t="shared" si="13"/>
        <v>0</v>
      </c>
      <c r="BK7" s="86">
        <f t="shared" si="13"/>
        <v>0</v>
      </c>
      <c r="BL7" s="86">
        <f t="shared" si="13"/>
        <v>0</v>
      </c>
      <c r="BM7" s="86">
        <f t="shared" si="13"/>
        <v>0</v>
      </c>
      <c r="BN7" s="86">
        <f t="shared" si="13"/>
        <v>0</v>
      </c>
      <c r="BO7" s="86">
        <f t="shared" si="13"/>
        <v>0</v>
      </c>
      <c r="BP7" s="86">
        <f t="shared" si="13"/>
        <v>0.11507058823529412</v>
      </c>
      <c r="BQ7" s="86">
        <f t="shared" si="13"/>
        <v>0</v>
      </c>
      <c r="BR7" s="86">
        <f t="shared" si="13"/>
        <v>0</v>
      </c>
      <c r="BS7" s="86">
        <f t="shared" si="13"/>
        <v>0</v>
      </c>
      <c r="BT7" s="86">
        <f t="shared" si="13"/>
        <v>0</v>
      </c>
      <c r="BU7" s="86">
        <f t="shared" si="13"/>
        <v>0</v>
      </c>
      <c r="BV7" s="86">
        <f t="shared" si="13"/>
        <v>0</v>
      </c>
      <c r="BW7" s="86">
        <f t="shared" si="13"/>
        <v>0</v>
      </c>
      <c r="BX7" s="86">
        <f t="shared" si="13"/>
        <v>0</v>
      </c>
      <c r="BY7" s="86">
        <f t="shared" si="13"/>
        <v>0</v>
      </c>
      <c r="BZ7" s="86">
        <f t="shared" si="13"/>
        <v>0</v>
      </c>
      <c r="CA7" s="86">
        <f t="shared" si="13"/>
        <v>0</v>
      </c>
      <c r="CB7" s="86">
        <f t="shared" si="13"/>
        <v>0</v>
      </c>
      <c r="CC7" s="86">
        <f t="shared" si="13"/>
        <v>0</v>
      </c>
      <c r="CD7" s="86">
        <f t="shared" si="13"/>
        <v>0</v>
      </c>
      <c r="CE7" s="86">
        <f t="shared" si="13"/>
        <v>0</v>
      </c>
      <c r="CF7" s="86">
        <f t="shared" si="13"/>
        <v>0</v>
      </c>
      <c r="CG7" s="86">
        <f t="shared" si="13"/>
        <v>0</v>
      </c>
      <c r="CH7" s="86">
        <f t="shared" si="13"/>
        <v>0</v>
      </c>
      <c r="CI7" s="86">
        <f t="shared" si="13"/>
        <v>0</v>
      </c>
      <c r="CJ7" s="86">
        <f t="shared" si="13"/>
        <v>0</v>
      </c>
      <c r="CK7" s="86">
        <f t="shared" si="13"/>
        <v>0</v>
      </c>
      <c r="CL7" s="86">
        <f t="shared" si="13"/>
        <v>0</v>
      </c>
      <c r="CM7" s="86">
        <f t="shared" si="13"/>
        <v>0</v>
      </c>
      <c r="CN7" s="86">
        <f t="shared" si="13"/>
        <v>0</v>
      </c>
      <c r="CO7" s="86">
        <f t="shared" si="13"/>
        <v>0</v>
      </c>
      <c r="CP7" s="86">
        <f t="shared" si="13"/>
        <v>0</v>
      </c>
      <c r="CQ7" s="86">
        <f t="shared" si="13"/>
        <v>0</v>
      </c>
      <c r="CR7" s="86">
        <f t="shared" si="13"/>
        <v>0</v>
      </c>
      <c r="CS7" s="86">
        <f t="shared" si="13"/>
        <v>0</v>
      </c>
      <c r="CT7" s="86">
        <f t="shared" si="13"/>
        <v>0</v>
      </c>
      <c r="CU7" s="86">
        <f t="shared" si="13"/>
        <v>0</v>
      </c>
      <c r="CV7" s="86">
        <f t="shared" si="3"/>
        <v>0</v>
      </c>
      <c r="CW7" s="86">
        <f t="shared" si="3"/>
        <v>0</v>
      </c>
      <c r="CX7" s="86">
        <f t="shared" si="3"/>
        <v>0</v>
      </c>
      <c r="CY7" s="86">
        <f t="shared" si="3"/>
        <v>0</v>
      </c>
      <c r="CZ7" s="86">
        <f t="shared" si="3"/>
        <v>0</v>
      </c>
      <c r="DA7" s="86">
        <f t="shared" si="3"/>
        <v>0</v>
      </c>
      <c r="DB7" s="86">
        <f t="shared" si="3"/>
        <v>0</v>
      </c>
      <c r="DC7" s="86">
        <f t="shared" si="3"/>
        <v>0</v>
      </c>
      <c r="DD7" s="86">
        <f t="shared" si="3"/>
        <v>0</v>
      </c>
      <c r="DE7" s="86">
        <f t="shared" si="3"/>
        <v>0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L7" s="17" t="str">
        <f>Данные!BG8</f>
        <v>ассистент</v>
      </c>
      <c r="EM7" s="18">
        <f>Данные!BH8</f>
        <v>900</v>
      </c>
    </row>
    <row r="8" spans="1:143" ht="64.8" x14ac:dyDescent="0.55000000000000004">
      <c r="A8" s="61">
        <f>Данные!A8</f>
        <v>4276</v>
      </c>
      <c r="B8" cm="1">
        <f t="array" ref="B8:L8">Данные!B8:L8</f>
        <v>2016</v>
      </c>
      <c r="C8" t="str">
        <v>компьютерных технологий и электронного обучения</v>
      </c>
      <c r="D8" t="str">
        <v>Готская Ирина Борисовна</v>
      </c>
      <c r="E8" t="str">
        <v>доктор педагогических наук</v>
      </c>
      <c r="F8" t="str">
        <v>профессор</v>
      </c>
      <c r="G8">
        <v>1</v>
      </c>
      <c r="H8">
        <v>14784</v>
      </c>
      <c r="I8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8">
        <v>32</v>
      </c>
      <c r="K8">
        <v>0</v>
      </c>
      <c r="L8">
        <v>120</v>
      </c>
      <c r="M8" s="16">
        <f t="shared" si="4"/>
        <v>15.2</v>
      </c>
      <c r="N8" s="16">
        <f t="shared" si="5"/>
        <v>8.93</v>
      </c>
      <c r="O8" s="16">
        <f t="shared" si="6"/>
        <v>5.25</v>
      </c>
      <c r="P8" s="16">
        <f t="shared" si="6"/>
        <v>5.25</v>
      </c>
      <c r="Q8" s="62" cm="1">
        <f t="array" ref="Q8:AA8">Данные!Q8:AA8</f>
        <v>0</v>
      </c>
      <c r="R8" s="16">
        <v>0</v>
      </c>
      <c r="S8" s="16">
        <v>0</v>
      </c>
      <c r="T8" s="21">
        <v>21</v>
      </c>
      <c r="U8">
        <v>0</v>
      </c>
      <c r="V8">
        <v>0</v>
      </c>
      <c r="W8">
        <v>21</v>
      </c>
      <c r="X8">
        <v>1</v>
      </c>
      <c r="Y8">
        <v>2</v>
      </c>
      <c r="Z8">
        <v>0</v>
      </c>
      <c r="AA8" t="str">
        <v>осн</v>
      </c>
      <c r="AB8" s="86">
        <f t="shared" si="7"/>
        <v>750</v>
      </c>
      <c r="AC8" s="86" t="str">
        <f t="shared" si="8"/>
        <v/>
      </c>
      <c r="AD8" s="86" t="str">
        <f t="shared" ca="1" si="9"/>
        <v/>
      </c>
      <c r="AE8" s="86">
        <f t="shared" si="10"/>
        <v>207.63</v>
      </c>
      <c r="AF8" s="86">
        <f t="shared" si="11"/>
        <v>0.27683999999999997</v>
      </c>
      <c r="AI8" s="86">
        <f t="shared" si="12"/>
        <v>0</v>
      </c>
      <c r="AJ8" s="86">
        <f t="shared" si="13"/>
        <v>0</v>
      </c>
      <c r="AK8" s="86">
        <f t="shared" si="13"/>
        <v>0</v>
      </c>
      <c r="AL8" s="86">
        <f t="shared" si="13"/>
        <v>0</v>
      </c>
      <c r="AM8" s="86">
        <f t="shared" si="13"/>
        <v>0</v>
      </c>
      <c r="AN8" s="86">
        <f t="shared" si="13"/>
        <v>0</v>
      </c>
      <c r="AO8" s="86">
        <f t="shared" si="13"/>
        <v>0</v>
      </c>
      <c r="AP8" s="86">
        <f t="shared" si="13"/>
        <v>0</v>
      </c>
      <c r="AQ8" s="86">
        <f t="shared" si="13"/>
        <v>0</v>
      </c>
      <c r="AR8" s="86">
        <f t="shared" si="13"/>
        <v>0</v>
      </c>
      <c r="AS8" s="86">
        <f t="shared" si="13"/>
        <v>0</v>
      </c>
      <c r="AT8" s="86">
        <f t="shared" si="13"/>
        <v>0</v>
      </c>
      <c r="AU8" s="86">
        <f t="shared" si="13"/>
        <v>0</v>
      </c>
      <c r="AV8" s="86">
        <f t="shared" si="13"/>
        <v>0</v>
      </c>
      <c r="AW8" s="86">
        <f t="shared" si="13"/>
        <v>0</v>
      </c>
      <c r="AX8" s="86">
        <f t="shared" si="13"/>
        <v>0</v>
      </c>
      <c r="AY8" s="86">
        <f t="shared" si="13"/>
        <v>0</v>
      </c>
      <c r="AZ8" s="86">
        <f t="shared" si="13"/>
        <v>0</v>
      </c>
      <c r="BA8" s="86">
        <f t="shared" si="13"/>
        <v>0</v>
      </c>
      <c r="BB8" s="86">
        <f t="shared" si="13"/>
        <v>0</v>
      </c>
      <c r="BC8" s="86">
        <f t="shared" si="13"/>
        <v>0</v>
      </c>
      <c r="BD8" s="86">
        <f t="shared" si="13"/>
        <v>0.27683999999999997</v>
      </c>
      <c r="BE8" s="86">
        <f t="shared" si="13"/>
        <v>0</v>
      </c>
      <c r="BF8" s="86">
        <f t="shared" si="13"/>
        <v>0</v>
      </c>
      <c r="BG8" s="86">
        <f t="shared" si="13"/>
        <v>0</v>
      </c>
      <c r="BH8" s="86">
        <f t="shared" si="13"/>
        <v>0</v>
      </c>
      <c r="BI8" s="86">
        <f t="shared" si="13"/>
        <v>0</v>
      </c>
      <c r="BJ8" s="86">
        <f t="shared" si="13"/>
        <v>0</v>
      </c>
      <c r="BK8" s="86">
        <f t="shared" si="13"/>
        <v>0</v>
      </c>
      <c r="BL8" s="86">
        <f t="shared" si="13"/>
        <v>0</v>
      </c>
      <c r="BM8" s="86">
        <f t="shared" si="13"/>
        <v>0</v>
      </c>
      <c r="BN8" s="86">
        <f t="shared" si="13"/>
        <v>0</v>
      </c>
      <c r="BO8" s="86">
        <f t="shared" si="13"/>
        <v>0</v>
      </c>
      <c r="BP8" s="86">
        <f t="shared" si="13"/>
        <v>0</v>
      </c>
      <c r="BQ8" s="86">
        <f t="shared" si="13"/>
        <v>0</v>
      </c>
      <c r="BR8" s="86">
        <f t="shared" si="13"/>
        <v>0</v>
      </c>
      <c r="BS8" s="86">
        <f t="shared" si="13"/>
        <v>0</v>
      </c>
      <c r="BT8" s="86">
        <f t="shared" si="13"/>
        <v>0</v>
      </c>
      <c r="BU8" s="86">
        <f t="shared" si="13"/>
        <v>0</v>
      </c>
      <c r="BV8" s="86">
        <f t="shared" si="13"/>
        <v>0</v>
      </c>
      <c r="BW8" s="86">
        <f t="shared" si="13"/>
        <v>0</v>
      </c>
      <c r="BX8" s="86">
        <f t="shared" si="13"/>
        <v>0</v>
      </c>
      <c r="BY8" s="86">
        <f t="shared" si="13"/>
        <v>0</v>
      </c>
      <c r="BZ8" s="86">
        <f t="shared" si="13"/>
        <v>0</v>
      </c>
      <c r="CA8" s="86">
        <f t="shared" si="13"/>
        <v>0</v>
      </c>
      <c r="CB8" s="86">
        <f t="shared" si="13"/>
        <v>0</v>
      </c>
      <c r="CC8" s="86">
        <f t="shared" si="13"/>
        <v>0</v>
      </c>
      <c r="CD8" s="86">
        <f t="shared" si="13"/>
        <v>0</v>
      </c>
      <c r="CE8" s="86">
        <f t="shared" si="13"/>
        <v>0</v>
      </c>
      <c r="CF8" s="86">
        <f t="shared" si="13"/>
        <v>0</v>
      </c>
      <c r="CG8" s="86">
        <f t="shared" si="13"/>
        <v>0</v>
      </c>
      <c r="CH8" s="86">
        <f t="shared" si="13"/>
        <v>0</v>
      </c>
      <c r="CI8" s="86">
        <f t="shared" si="13"/>
        <v>0</v>
      </c>
      <c r="CJ8" s="86">
        <f t="shared" si="13"/>
        <v>0</v>
      </c>
      <c r="CK8" s="86">
        <f t="shared" si="13"/>
        <v>0</v>
      </c>
      <c r="CL8" s="86">
        <f t="shared" si="13"/>
        <v>0</v>
      </c>
      <c r="CM8" s="86">
        <f t="shared" si="13"/>
        <v>0</v>
      </c>
      <c r="CN8" s="86">
        <f t="shared" si="13"/>
        <v>0</v>
      </c>
      <c r="CO8" s="86">
        <f t="shared" si="13"/>
        <v>0</v>
      </c>
      <c r="CP8" s="86">
        <f t="shared" si="13"/>
        <v>0</v>
      </c>
      <c r="CQ8" s="86">
        <f t="shared" si="13"/>
        <v>0</v>
      </c>
      <c r="CR8" s="86">
        <f t="shared" si="13"/>
        <v>0</v>
      </c>
      <c r="CS8" s="86">
        <f t="shared" si="13"/>
        <v>0</v>
      </c>
      <c r="CT8" s="86">
        <f t="shared" si="13"/>
        <v>0</v>
      </c>
      <c r="CU8" s="86">
        <f t="shared" si="13"/>
        <v>0</v>
      </c>
      <c r="CV8" s="86">
        <f t="shared" si="3"/>
        <v>0</v>
      </c>
      <c r="CW8" s="86">
        <f t="shared" si="3"/>
        <v>0</v>
      </c>
      <c r="CX8" s="86">
        <f t="shared" si="3"/>
        <v>0</v>
      </c>
      <c r="CY8" s="86">
        <f t="shared" si="3"/>
        <v>0</v>
      </c>
      <c r="CZ8" s="86">
        <f t="shared" si="3"/>
        <v>0</v>
      </c>
      <c r="DA8" s="86">
        <f t="shared" si="3"/>
        <v>0</v>
      </c>
      <c r="DB8" s="86">
        <f t="shared" si="3"/>
        <v>0</v>
      </c>
      <c r="DC8" s="86">
        <f t="shared" si="3"/>
        <v>0</v>
      </c>
      <c r="DD8" s="86">
        <f t="shared" si="3"/>
        <v>0</v>
      </c>
      <c r="DE8" s="86">
        <f t="shared" si="3"/>
        <v>0</v>
      </c>
      <c r="DH8" s="10" t="s">
        <v>258</v>
      </c>
      <c r="DI8" s="63" t="s">
        <v>259</v>
      </c>
      <c r="DJ8" s="64"/>
      <c r="DK8" s="64"/>
      <c r="DL8" s="65"/>
      <c r="DM8" s="63" t="s">
        <v>260</v>
      </c>
      <c r="DN8" s="64"/>
      <c r="DO8" s="64"/>
      <c r="DP8" s="65"/>
      <c r="DQ8" s="63" t="s">
        <v>261</v>
      </c>
      <c r="DR8" s="64"/>
      <c r="DS8" s="64"/>
      <c r="DT8" s="65"/>
      <c r="DU8" s="63" t="s">
        <v>262</v>
      </c>
      <c r="DV8" s="64"/>
      <c r="DW8" s="64"/>
      <c r="DX8" s="65"/>
      <c r="DY8" s="63" t="s">
        <v>284</v>
      </c>
      <c r="DZ8" s="64"/>
      <c r="EA8" s="64"/>
      <c r="EB8" s="65"/>
      <c r="EC8" s="63" t="s">
        <v>285</v>
      </c>
      <c r="ED8" s="64"/>
      <c r="EE8" s="64"/>
      <c r="EF8" s="65"/>
      <c r="EG8" s="63" t="s">
        <v>286</v>
      </c>
      <c r="EH8" s="64"/>
      <c r="EI8" s="64"/>
      <c r="EJ8" s="65"/>
      <c r="EL8" s="17" t="str">
        <f>Данные!BG9</f>
        <v>эксперт-программист</v>
      </c>
      <c r="EM8" s="18">
        <f>Данные!BH9</f>
        <v>900</v>
      </c>
    </row>
    <row r="9" spans="1:143" ht="28.8" x14ac:dyDescent="0.4">
      <c r="A9" s="61">
        <f>Данные!A9</f>
        <v>4276</v>
      </c>
      <c r="B9" cm="1">
        <f t="array" ref="B9:L9">Данные!B9:L9</f>
        <v>2017</v>
      </c>
      <c r="C9" t="str">
        <v>компьютерных технологий и электронного обучения</v>
      </c>
      <c r="D9" t="str">
        <v>Готская Ирина Борисовна</v>
      </c>
      <c r="E9" t="str">
        <v>доктор педагогических наук</v>
      </c>
      <c r="F9" t="str">
        <v>профессор</v>
      </c>
      <c r="G9">
        <v>1</v>
      </c>
      <c r="H9">
        <v>16006</v>
      </c>
      <c r="I9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9">
        <v>16</v>
      </c>
      <c r="K9">
        <v>0</v>
      </c>
      <c r="L9">
        <v>60</v>
      </c>
      <c r="M9" s="16">
        <f t="shared" si="4"/>
        <v>7.6</v>
      </c>
      <c r="N9" s="16">
        <f t="shared" si="5"/>
        <v>12.23</v>
      </c>
      <c r="O9" s="16">
        <f t="shared" si="6"/>
        <v>7.75</v>
      </c>
      <c r="P9" s="16">
        <f t="shared" si="6"/>
        <v>7.75</v>
      </c>
      <c r="Q9" s="62" cm="1">
        <f t="array" ref="Q9:AA9">Данные!Q9:AA9</f>
        <v>0</v>
      </c>
      <c r="R9" s="16">
        <v>0</v>
      </c>
      <c r="S9" s="16">
        <v>0</v>
      </c>
      <c r="T9" s="21">
        <v>11</v>
      </c>
      <c r="U9">
        <v>0</v>
      </c>
      <c r="V9">
        <v>0</v>
      </c>
      <c r="W9">
        <v>31</v>
      </c>
      <c r="X9">
        <v>2</v>
      </c>
      <c r="Y9">
        <v>3</v>
      </c>
      <c r="Z9">
        <v>0</v>
      </c>
      <c r="AA9" t="str">
        <v>осн</v>
      </c>
      <c r="AB9" s="86">
        <f t="shared" si="7"/>
        <v>750</v>
      </c>
      <c r="AC9" s="86" t="str">
        <f t="shared" si="8"/>
        <v/>
      </c>
      <c r="AD9" s="86" t="str">
        <f t="shared" ca="1" si="9"/>
        <v/>
      </c>
      <c r="AE9" s="86">
        <f t="shared" si="10"/>
        <v>122.33</v>
      </c>
      <c r="AF9" s="86">
        <f t="shared" si="11"/>
        <v>0.16310666666666668</v>
      </c>
      <c r="AI9" s="86">
        <f t="shared" si="12"/>
        <v>0</v>
      </c>
      <c r="AJ9" s="86">
        <f t="shared" si="13"/>
        <v>0</v>
      </c>
      <c r="AK9" s="86">
        <f t="shared" si="13"/>
        <v>0</v>
      </c>
      <c r="AL9" s="86">
        <f t="shared" si="13"/>
        <v>0</v>
      </c>
      <c r="AM9" s="86">
        <f t="shared" si="13"/>
        <v>0</v>
      </c>
      <c r="AN9" s="86">
        <f t="shared" si="13"/>
        <v>0</v>
      </c>
      <c r="AO9" s="86">
        <f t="shared" si="13"/>
        <v>0</v>
      </c>
      <c r="AP9" s="86">
        <f t="shared" si="13"/>
        <v>0</v>
      </c>
      <c r="AQ9" s="86">
        <f t="shared" si="13"/>
        <v>0</v>
      </c>
      <c r="AR9" s="86">
        <f t="shared" si="13"/>
        <v>0</v>
      </c>
      <c r="AS9" s="86">
        <f t="shared" si="13"/>
        <v>0</v>
      </c>
      <c r="AT9" s="86">
        <f t="shared" si="13"/>
        <v>0</v>
      </c>
      <c r="AU9" s="86">
        <f t="shared" si="13"/>
        <v>0</v>
      </c>
      <c r="AV9" s="86">
        <f t="shared" si="13"/>
        <v>0</v>
      </c>
      <c r="AW9" s="86">
        <f t="shared" si="13"/>
        <v>0</v>
      </c>
      <c r="AX9" s="86">
        <f t="shared" si="13"/>
        <v>0</v>
      </c>
      <c r="AY9" s="86">
        <f t="shared" si="13"/>
        <v>0</v>
      </c>
      <c r="AZ9" s="86">
        <f t="shared" si="13"/>
        <v>0</v>
      </c>
      <c r="BA9" s="86">
        <f t="shared" si="13"/>
        <v>0</v>
      </c>
      <c r="BB9" s="86">
        <f t="shared" si="13"/>
        <v>0</v>
      </c>
      <c r="BC9" s="86">
        <f t="shared" si="13"/>
        <v>0</v>
      </c>
      <c r="BD9" s="86">
        <f t="shared" si="13"/>
        <v>0.16310666666666668</v>
      </c>
      <c r="BE9" s="86">
        <f t="shared" si="13"/>
        <v>0</v>
      </c>
      <c r="BF9" s="86">
        <f t="shared" si="13"/>
        <v>0</v>
      </c>
      <c r="BG9" s="86">
        <f t="shared" si="13"/>
        <v>0</v>
      </c>
      <c r="BH9" s="86">
        <f t="shared" si="13"/>
        <v>0</v>
      </c>
      <c r="BI9" s="86">
        <f t="shared" si="13"/>
        <v>0</v>
      </c>
      <c r="BJ9" s="86">
        <f t="shared" si="13"/>
        <v>0</v>
      </c>
      <c r="BK9" s="86">
        <f t="shared" si="13"/>
        <v>0</v>
      </c>
      <c r="BL9" s="86">
        <f t="shared" si="13"/>
        <v>0</v>
      </c>
      <c r="BM9" s="86">
        <f t="shared" si="13"/>
        <v>0</v>
      </c>
      <c r="BN9" s="86">
        <f t="shared" si="13"/>
        <v>0</v>
      </c>
      <c r="BO9" s="86">
        <f t="shared" si="13"/>
        <v>0</v>
      </c>
      <c r="BP9" s="86">
        <f t="shared" si="13"/>
        <v>0</v>
      </c>
      <c r="BQ9" s="86">
        <f t="shared" si="13"/>
        <v>0</v>
      </c>
      <c r="BR9" s="86">
        <f t="shared" si="13"/>
        <v>0</v>
      </c>
      <c r="BS9" s="86">
        <f t="shared" si="13"/>
        <v>0</v>
      </c>
      <c r="BT9" s="86">
        <f t="shared" si="13"/>
        <v>0</v>
      </c>
      <c r="BU9" s="86">
        <f t="shared" si="13"/>
        <v>0</v>
      </c>
      <c r="BV9" s="86">
        <f t="shared" si="13"/>
        <v>0</v>
      </c>
      <c r="BW9" s="86">
        <f t="shared" si="13"/>
        <v>0</v>
      </c>
      <c r="BX9" s="86">
        <f t="shared" si="13"/>
        <v>0</v>
      </c>
      <c r="BY9" s="86">
        <f t="shared" si="13"/>
        <v>0</v>
      </c>
      <c r="BZ9" s="86">
        <f t="shared" si="13"/>
        <v>0</v>
      </c>
      <c r="CA9" s="86">
        <f t="shared" si="13"/>
        <v>0</v>
      </c>
      <c r="CB9" s="86">
        <f t="shared" si="13"/>
        <v>0</v>
      </c>
      <c r="CC9" s="86">
        <f t="shared" si="13"/>
        <v>0</v>
      </c>
      <c r="CD9" s="86">
        <f t="shared" si="13"/>
        <v>0</v>
      </c>
      <c r="CE9" s="86">
        <f t="shared" si="13"/>
        <v>0</v>
      </c>
      <c r="CF9" s="86">
        <f t="shared" si="13"/>
        <v>0</v>
      </c>
      <c r="CG9" s="86">
        <f t="shared" si="13"/>
        <v>0</v>
      </c>
      <c r="CH9" s="86">
        <f t="shared" si="13"/>
        <v>0</v>
      </c>
      <c r="CI9" s="86">
        <f t="shared" si="13"/>
        <v>0</v>
      </c>
      <c r="CJ9" s="86">
        <f t="shared" si="13"/>
        <v>0</v>
      </c>
      <c r="CK9" s="86">
        <f t="shared" si="13"/>
        <v>0</v>
      </c>
      <c r="CL9" s="86">
        <f t="shared" si="13"/>
        <v>0</v>
      </c>
      <c r="CM9" s="86">
        <f t="shared" si="13"/>
        <v>0</v>
      </c>
      <c r="CN9" s="86">
        <f t="shared" si="13"/>
        <v>0</v>
      </c>
      <c r="CO9" s="86">
        <f t="shared" si="13"/>
        <v>0</v>
      </c>
      <c r="CP9" s="86">
        <f t="shared" si="13"/>
        <v>0</v>
      </c>
      <c r="CQ9" s="86">
        <f t="shared" si="13"/>
        <v>0</v>
      </c>
      <c r="CR9" s="86">
        <f t="shared" si="13"/>
        <v>0</v>
      </c>
      <c r="CS9" s="86">
        <f t="shared" si="13"/>
        <v>0</v>
      </c>
      <c r="CT9" s="86">
        <f t="shared" si="13"/>
        <v>0</v>
      </c>
      <c r="CU9" s="86">
        <f t="shared" si="13"/>
        <v>0</v>
      </c>
      <c r="CV9" s="86">
        <f t="shared" si="3"/>
        <v>0</v>
      </c>
      <c r="CW9" s="86">
        <f t="shared" si="3"/>
        <v>0</v>
      </c>
      <c r="CX9" s="86">
        <f t="shared" si="3"/>
        <v>0</v>
      </c>
      <c r="CY9" s="86">
        <f t="shared" si="3"/>
        <v>0</v>
      </c>
      <c r="CZ9" s="86">
        <f t="shared" si="3"/>
        <v>0</v>
      </c>
      <c r="DA9" s="86">
        <f t="shared" si="3"/>
        <v>0</v>
      </c>
      <c r="DB9" s="86">
        <f t="shared" si="3"/>
        <v>0</v>
      </c>
      <c r="DC9" s="86">
        <f t="shared" si="3"/>
        <v>0</v>
      </c>
      <c r="DD9" s="86">
        <f t="shared" si="3"/>
        <v>0</v>
      </c>
      <c r="DE9" s="86">
        <f t="shared" si="3"/>
        <v>0</v>
      </c>
      <c r="DH9" s="10" t="s">
        <v>263</v>
      </c>
      <c r="DI9" s="13">
        <v>1</v>
      </c>
      <c r="DJ9" s="13">
        <v>2</v>
      </c>
      <c r="DK9" s="13">
        <v>3</v>
      </c>
      <c r="DL9" s="13">
        <v>4</v>
      </c>
      <c r="DM9" s="13">
        <v>1</v>
      </c>
      <c r="DN9" s="13">
        <v>2</v>
      </c>
      <c r="DO9" s="13">
        <v>3</v>
      </c>
      <c r="DP9" s="13">
        <v>4</v>
      </c>
      <c r="DQ9" s="13">
        <v>1</v>
      </c>
      <c r="DR9" s="13">
        <v>2</v>
      </c>
      <c r="DS9" s="13">
        <v>3</v>
      </c>
      <c r="DT9" s="13">
        <v>4</v>
      </c>
      <c r="DU9" s="13">
        <v>1</v>
      </c>
      <c r="DV9" s="13">
        <v>2</v>
      </c>
      <c r="DW9" s="13">
        <v>3</v>
      </c>
      <c r="DX9" s="13">
        <v>4</v>
      </c>
      <c r="DY9" s="13">
        <v>1</v>
      </c>
      <c r="DZ9" s="13">
        <v>2</v>
      </c>
      <c r="EA9" s="13">
        <v>3</v>
      </c>
      <c r="EB9" s="13">
        <v>4</v>
      </c>
      <c r="EC9" s="13">
        <v>1</v>
      </c>
      <c r="ED9" s="13">
        <v>2</v>
      </c>
      <c r="EE9" s="13">
        <v>3</v>
      </c>
      <c r="EF9" s="13">
        <v>4</v>
      </c>
      <c r="EG9" s="13">
        <v>1</v>
      </c>
      <c r="EH9" s="13">
        <v>2</v>
      </c>
      <c r="EI9" s="13">
        <v>3</v>
      </c>
      <c r="EJ9" s="13">
        <v>4</v>
      </c>
      <c r="EL9" s="17" t="str">
        <f>Данные!BG10</f>
        <v>и.о.доцент</v>
      </c>
      <c r="EM9" s="18">
        <f>Данные!BH10</f>
        <v>900</v>
      </c>
    </row>
    <row r="10" spans="1:143" ht="84" x14ac:dyDescent="0.4">
      <c r="A10" s="61">
        <f>Данные!A10</f>
        <v>4277</v>
      </c>
      <c r="B10" cm="1">
        <f t="array" ref="B10:L10">Данные!B10:L10</f>
        <v>2017</v>
      </c>
      <c r="C10" t="str">
        <v>компьютерных технологий и электронного обучения</v>
      </c>
      <c r="D10" t="str">
        <v>Абрамян Геннадий Владимирович</v>
      </c>
      <c r="E10" t="str">
        <v>доктор педагогических наук</v>
      </c>
      <c r="F10" t="str">
        <v>профессор</v>
      </c>
      <c r="G10">
        <v>1</v>
      </c>
      <c r="H10">
        <v>16005</v>
      </c>
      <c r="I10" t="str">
        <v>Мультимедиа технологии и компьютерная графика</v>
      </c>
      <c r="J10">
        <v>18</v>
      </c>
      <c r="K10">
        <v>0</v>
      </c>
      <c r="L10">
        <v>54</v>
      </c>
      <c r="M10" s="16">
        <f t="shared" si="4"/>
        <v>7.2</v>
      </c>
      <c r="N10" s="16">
        <f t="shared" si="5"/>
        <v>11.9</v>
      </c>
      <c r="O10" s="16">
        <f t="shared" si="6"/>
        <v>7.5</v>
      </c>
      <c r="P10" s="16">
        <f t="shared" si="6"/>
        <v>7.5</v>
      </c>
      <c r="Q10" s="62" cm="1">
        <f t="array" ref="Q10:AA10">Данные!Q10:AA10</f>
        <v>0</v>
      </c>
      <c r="R10" s="16">
        <v>0</v>
      </c>
      <c r="S10" s="16">
        <v>0</v>
      </c>
      <c r="T10" s="21">
        <v>11</v>
      </c>
      <c r="U10">
        <v>0</v>
      </c>
      <c r="V10">
        <v>0</v>
      </c>
      <c r="W10">
        <v>30</v>
      </c>
      <c r="X10">
        <v>1</v>
      </c>
      <c r="Y10">
        <v>2</v>
      </c>
      <c r="Z10">
        <v>0</v>
      </c>
      <c r="AA10" t="str">
        <v>осн</v>
      </c>
      <c r="AB10" s="86">
        <f t="shared" si="7"/>
        <v>750</v>
      </c>
      <c r="AC10" s="86" t="str">
        <f t="shared" si="8"/>
        <v/>
      </c>
      <c r="AD10" s="86" t="str">
        <f t="shared" ca="1" si="9"/>
        <v/>
      </c>
      <c r="AE10" s="86">
        <f t="shared" si="10"/>
        <v>117.10000000000001</v>
      </c>
      <c r="AF10" s="86">
        <f t="shared" si="11"/>
        <v>0.15613333333333335</v>
      </c>
      <c r="AI10" s="86">
        <f t="shared" si="12"/>
        <v>0</v>
      </c>
      <c r="AJ10" s="86">
        <f t="shared" si="13"/>
        <v>0.15613333333333335</v>
      </c>
      <c r="AK10" s="86">
        <f t="shared" si="13"/>
        <v>0</v>
      </c>
      <c r="AL10" s="86">
        <f t="shared" si="13"/>
        <v>0</v>
      </c>
      <c r="AM10" s="86">
        <f t="shared" si="13"/>
        <v>0</v>
      </c>
      <c r="AN10" s="86">
        <f t="shared" si="13"/>
        <v>0</v>
      </c>
      <c r="AO10" s="86">
        <f t="shared" si="13"/>
        <v>0</v>
      </c>
      <c r="AP10" s="86">
        <f t="shared" si="13"/>
        <v>0</v>
      </c>
      <c r="AQ10" s="86">
        <f t="shared" si="13"/>
        <v>0</v>
      </c>
      <c r="AR10" s="86">
        <f t="shared" si="13"/>
        <v>0</v>
      </c>
      <c r="AS10" s="86">
        <f t="shared" si="13"/>
        <v>0</v>
      </c>
      <c r="AT10" s="86">
        <f t="shared" si="13"/>
        <v>0</v>
      </c>
      <c r="AU10" s="86">
        <f t="shared" si="13"/>
        <v>0</v>
      </c>
      <c r="AV10" s="86">
        <f t="shared" si="13"/>
        <v>0</v>
      </c>
      <c r="AW10" s="86">
        <f t="shared" si="13"/>
        <v>0</v>
      </c>
      <c r="AX10" s="86">
        <f t="shared" si="13"/>
        <v>0</v>
      </c>
      <c r="AY10" s="86">
        <f t="shared" si="13"/>
        <v>0</v>
      </c>
      <c r="AZ10" s="86">
        <f t="shared" si="13"/>
        <v>0</v>
      </c>
      <c r="BA10" s="86">
        <f t="shared" si="13"/>
        <v>0</v>
      </c>
      <c r="BB10" s="86">
        <f t="shared" si="13"/>
        <v>0</v>
      </c>
      <c r="BC10" s="86">
        <f t="shared" si="13"/>
        <v>0</v>
      </c>
      <c r="BD10" s="86">
        <f t="shared" si="13"/>
        <v>0</v>
      </c>
      <c r="BE10" s="86">
        <f t="shared" si="13"/>
        <v>0</v>
      </c>
      <c r="BF10" s="86">
        <f t="shared" si="13"/>
        <v>0</v>
      </c>
      <c r="BG10" s="86">
        <f t="shared" si="13"/>
        <v>0</v>
      </c>
      <c r="BH10" s="86">
        <f t="shared" si="13"/>
        <v>0</v>
      </c>
      <c r="BI10" s="86">
        <f t="shared" si="13"/>
        <v>0</v>
      </c>
      <c r="BJ10" s="86">
        <f t="shared" si="13"/>
        <v>0</v>
      </c>
      <c r="BK10" s="86">
        <f t="shared" si="13"/>
        <v>0</v>
      </c>
      <c r="BL10" s="86">
        <f t="shared" si="13"/>
        <v>0</v>
      </c>
      <c r="BM10" s="86">
        <f t="shared" si="13"/>
        <v>0</v>
      </c>
      <c r="BN10" s="86">
        <f t="shared" si="13"/>
        <v>0</v>
      </c>
      <c r="BO10" s="86">
        <f t="shared" si="13"/>
        <v>0</v>
      </c>
      <c r="BP10" s="86">
        <f t="shared" si="13"/>
        <v>0</v>
      </c>
      <c r="BQ10" s="86">
        <f t="shared" si="13"/>
        <v>0</v>
      </c>
      <c r="BR10" s="86">
        <f t="shared" si="13"/>
        <v>0</v>
      </c>
      <c r="BS10" s="86">
        <f t="shared" si="13"/>
        <v>0</v>
      </c>
      <c r="BT10" s="86">
        <f t="shared" si="13"/>
        <v>0</v>
      </c>
      <c r="BU10" s="86">
        <f t="shared" si="13"/>
        <v>0</v>
      </c>
      <c r="BV10" s="86">
        <f t="shared" si="13"/>
        <v>0</v>
      </c>
      <c r="BW10" s="86">
        <f t="shared" si="13"/>
        <v>0</v>
      </c>
      <c r="BX10" s="86">
        <f t="shared" si="13"/>
        <v>0</v>
      </c>
      <c r="BY10" s="86">
        <f t="shared" si="13"/>
        <v>0</v>
      </c>
      <c r="BZ10" s="86">
        <f t="shared" si="13"/>
        <v>0</v>
      </c>
      <c r="CA10" s="86">
        <f t="shared" si="13"/>
        <v>0</v>
      </c>
      <c r="CB10" s="86">
        <f t="shared" si="13"/>
        <v>0</v>
      </c>
      <c r="CC10" s="86">
        <f t="shared" si="13"/>
        <v>0</v>
      </c>
      <c r="CD10" s="86">
        <f t="shared" si="13"/>
        <v>0</v>
      </c>
      <c r="CE10" s="86">
        <f t="shared" si="13"/>
        <v>0</v>
      </c>
      <c r="CF10" s="86">
        <f t="shared" si="13"/>
        <v>0</v>
      </c>
      <c r="CG10" s="86">
        <f t="shared" si="13"/>
        <v>0</v>
      </c>
      <c r="CH10" s="86">
        <f t="shared" si="13"/>
        <v>0</v>
      </c>
      <c r="CI10" s="86">
        <f t="shared" si="13"/>
        <v>0</v>
      </c>
      <c r="CJ10" s="86">
        <f t="shared" si="13"/>
        <v>0</v>
      </c>
      <c r="CK10" s="86">
        <f t="shared" si="13"/>
        <v>0</v>
      </c>
      <c r="CL10" s="86">
        <f t="shared" si="13"/>
        <v>0</v>
      </c>
      <c r="CM10" s="86">
        <f t="shared" si="13"/>
        <v>0</v>
      </c>
      <c r="CN10" s="86">
        <f t="shared" si="13"/>
        <v>0</v>
      </c>
      <c r="CO10" s="86">
        <f t="shared" si="13"/>
        <v>0</v>
      </c>
      <c r="CP10" s="86">
        <f t="shared" si="13"/>
        <v>0</v>
      </c>
      <c r="CQ10" s="86">
        <f t="shared" si="13"/>
        <v>0</v>
      </c>
      <c r="CR10" s="86">
        <f t="shared" si="13"/>
        <v>0</v>
      </c>
      <c r="CS10" s="86">
        <f t="shared" si="13"/>
        <v>0</v>
      </c>
      <c r="CT10" s="86">
        <f t="shared" si="13"/>
        <v>0</v>
      </c>
      <c r="CU10" s="86">
        <f t="shared" ref="CU10:DE13" si="14">IF(CU$1 = $D10, $AF10, 0)</f>
        <v>0</v>
      </c>
      <c r="CV10" s="86">
        <f t="shared" si="14"/>
        <v>0</v>
      </c>
      <c r="CW10" s="86">
        <f t="shared" si="14"/>
        <v>0</v>
      </c>
      <c r="CX10" s="86">
        <f t="shared" si="14"/>
        <v>0</v>
      </c>
      <c r="CY10" s="86">
        <f t="shared" si="14"/>
        <v>0</v>
      </c>
      <c r="CZ10" s="86">
        <f t="shared" si="14"/>
        <v>0</v>
      </c>
      <c r="DA10" s="86">
        <f t="shared" si="14"/>
        <v>0</v>
      </c>
      <c r="DB10" s="86">
        <f t="shared" si="14"/>
        <v>0</v>
      </c>
      <c r="DC10" s="86">
        <f t="shared" si="14"/>
        <v>0</v>
      </c>
      <c r="DD10" s="86">
        <f t="shared" si="14"/>
        <v>0</v>
      </c>
      <c r="DE10" s="86">
        <f t="shared" si="14"/>
        <v>0</v>
      </c>
      <c r="DH10" s="10" t="s">
        <v>264</v>
      </c>
      <c r="DI10" s="13">
        <v>2015</v>
      </c>
      <c r="DJ10" s="13">
        <v>2014</v>
      </c>
      <c r="DK10" s="13">
        <v>2013</v>
      </c>
      <c r="DL10" s="13">
        <v>2012</v>
      </c>
      <c r="DM10" s="13">
        <v>2016</v>
      </c>
      <c r="DN10" s="13">
        <v>2015</v>
      </c>
      <c r="DO10" s="13">
        <v>2014</v>
      </c>
      <c r="DP10" s="13">
        <v>2013</v>
      </c>
      <c r="DQ10" s="13">
        <v>2017</v>
      </c>
      <c r="DR10" s="13">
        <v>2016</v>
      </c>
      <c r="DS10" s="13">
        <v>2015</v>
      </c>
      <c r="DT10" s="13">
        <v>2014</v>
      </c>
      <c r="DU10" s="13">
        <v>2018</v>
      </c>
      <c r="DV10" s="13">
        <v>2017</v>
      </c>
      <c r="DW10" s="13">
        <v>2016</v>
      </c>
      <c r="DX10" s="13">
        <v>2015</v>
      </c>
      <c r="DY10" s="13">
        <v>2019</v>
      </c>
      <c r="DZ10" s="13">
        <v>2018</v>
      </c>
      <c r="EA10" s="13">
        <v>2017</v>
      </c>
      <c r="EB10" s="13">
        <v>2016</v>
      </c>
      <c r="EC10" s="13">
        <v>2020</v>
      </c>
      <c r="ED10" s="13">
        <v>2019</v>
      </c>
      <c r="EE10" s="13">
        <v>2018</v>
      </c>
      <c r="EF10" s="13">
        <v>2017</v>
      </c>
      <c r="EG10" s="13">
        <v>2021</v>
      </c>
      <c r="EH10" s="13">
        <v>2020</v>
      </c>
      <c r="EI10" s="13">
        <v>2019</v>
      </c>
      <c r="EJ10" s="13">
        <v>2018</v>
      </c>
      <c r="EL10" s="17" t="str">
        <f>Данные!BG11</f>
        <v>внешний</v>
      </c>
      <c r="EM10" s="18">
        <f>Данные!BH11</f>
        <v>900</v>
      </c>
    </row>
    <row r="11" spans="1:143" ht="129" x14ac:dyDescent="0.3">
      <c r="A11" s="61">
        <f>Данные!A11</f>
        <v>4277</v>
      </c>
      <c r="B11" cm="1">
        <f t="array" ref="B11:L11">Данные!B11:L11</f>
        <v>2018</v>
      </c>
      <c r="C11" t="str">
        <v>компьютерных технологий и электронного обучения</v>
      </c>
      <c r="D11" t="str">
        <v>Абрамян Геннадий Владимирович</v>
      </c>
      <c r="E11" t="str">
        <v>доктор педагогических наук</v>
      </c>
      <c r="F11" t="str">
        <v>профессор</v>
      </c>
      <c r="G11">
        <v>1</v>
      </c>
      <c r="H11">
        <v>17336</v>
      </c>
      <c r="I11" t="str">
        <v>Мультимедиа технологии и компьютерная графика</v>
      </c>
      <c r="J11">
        <v>0</v>
      </c>
      <c r="K11">
        <v>0</v>
      </c>
      <c r="L11">
        <v>36</v>
      </c>
      <c r="M11" s="16">
        <f t="shared" si="4"/>
        <v>3.6</v>
      </c>
      <c r="N11" s="16">
        <f t="shared" si="5"/>
        <v>11.57</v>
      </c>
      <c r="O11" s="16">
        <f t="shared" si="6"/>
        <v>7.25</v>
      </c>
      <c r="P11" s="16">
        <f t="shared" si="6"/>
        <v>7.25</v>
      </c>
      <c r="Q11" s="62" cm="1">
        <f t="array" ref="Q11:AA11">Данные!Q11:AA11</f>
        <v>0</v>
      </c>
      <c r="R11" s="16">
        <v>0</v>
      </c>
      <c r="S11" s="16">
        <v>0</v>
      </c>
      <c r="T11" s="21">
        <v>11</v>
      </c>
      <c r="U11">
        <v>0</v>
      </c>
      <c r="V11">
        <v>0</v>
      </c>
      <c r="W11">
        <v>29</v>
      </c>
      <c r="X11">
        <v>1</v>
      </c>
      <c r="Y11">
        <v>2</v>
      </c>
      <c r="Z11">
        <v>0</v>
      </c>
      <c r="AA11" t="str">
        <v>осн</v>
      </c>
      <c r="AB11" s="86">
        <f t="shared" si="7"/>
        <v>750</v>
      </c>
      <c r="AC11" s="86" t="str">
        <f t="shared" si="8"/>
        <v/>
      </c>
      <c r="AD11" s="86" t="str">
        <f t="shared" ca="1" si="9"/>
        <v/>
      </c>
      <c r="AE11" s="86">
        <f t="shared" si="10"/>
        <v>76.67</v>
      </c>
      <c r="AF11" s="86">
        <f t="shared" si="11"/>
        <v>0.10222666666666667</v>
      </c>
      <c r="AI11" s="86">
        <f t="shared" si="12"/>
        <v>0</v>
      </c>
      <c r="AJ11" s="86">
        <f t="shared" ref="AJ11:CU14" si="15">IF(AJ$1 = $D11, $AF11, 0)</f>
        <v>0.10222666666666667</v>
      </c>
      <c r="AK11" s="86">
        <f t="shared" si="15"/>
        <v>0</v>
      </c>
      <c r="AL11" s="86">
        <f t="shared" si="15"/>
        <v>0</v>
      </c>
      <c r="AM11" s="86">
        <f t="shared" si="15"/>
        <v>0</v>
      </c>
      <c r="AN11" s="86">
        <f t="shared" si="15"/>
        <v>0</v>
      </c>
      <c r="AO11" s="86">
        <f t="shared" si="15"/>
        <v>0</v>
      </c>
      <c r="AP11" s="86">
        <f t="shared" si="15"/>
        <v>0</v>
      </c>
      <c r="AQ11" s="86">
        <f t="shared" si="15"/>
        <v>0</v>
      </c>
      <c r="AR11" s="86">
        <f t="shared" si="15"/>
        <v>0</v>
      </c>
      <c r="AS11" s="86">
        <f t="shared" si="15"/>
        <v>0</v>
      </c>
      <c r="AT11" s="86">
        <f t="shared" si="15"/>
        <v>0</v>
      </c>
      <c r="AU11" s="86">
        <f t="shared" si="15"/>
        <v>0</v>
      </c>
      <c r="AV11" s="86">
        <f t="shared" si="15"/>
        <v>0</v>
      </c>
      <c r="AW11" s="86">
        <f t="shared" si="15"/>
        <v>0</v>
      </c>
      <c r="AX11" s="86">
        <f t="shared" si="15"/>
        <v>0</v>
      </c>
      <c r="AY11" s="86">
        <f t="shared" si="15"/>
        <v>0</v>
      </c>
      <c r="AZ11" s="86">
        <f t="shared" si="15"/>
        <v>0</v>
      </c>
      <c r="BA11" s="86">
        <f t="shared" si="15"/>
        <v>0</v>
      </c>
      <c r="BB11" s="86">
        <f t="shared" si="15"/>
        <v>0</v>
      </c>
      <c r="BC11" s="86">
        <f t="shared" si="15"/>
        <v>0</v>
      </c>
      <c r="BD11" s="86">
        <f t="shared" si="15"/>
        <v>0</v>
      </c>
      <c r="BE11" s="86">
        <f t="shared" si="15"/>
        <v>0</v>
      </c>
      <c r="BF11" s="86">
        <f t="shared" si="15"/>
        <v>0</v>
      </c>
      <c r="BG11" s="86">
        <f t="shared" si="15"/>
        <v>0</v>
      </c>
      <c r="BH11" s="86">
        <f t="shared" si="15"/>
        <v>0</v>
      </c>
      <c r="BI11" s="86">
        <f t="shared" si="15"/>
        <v>0</v>
      </c>
      <c r="BJ11" s="86">
        <f t="shared" si="15"/>
        <v>0</v>
      </c>
      <c r="BK11" s="86">
        <f t="shared" si="15"/>
        <v>0</v>
      </c>
      <c r="BL11" s="86">
        <f t="shared" si="15"/>
        <v>0</v>
      </c>
      <c r="BM11" s="86">
        <f t="shared" si="15"/>
        <v>0</v>
      </c>
      <c r="BN11" s="86">
        <f t="shared" si="15"/>
        <v>0</v>
      </c>
      <c r="BO11" s="86">
        <f t="shared" si="15"/>
        <v>0</v>
      </c>
      <c r="BP11" s="86">
        <f t="shared" si="15"/>
        <v>0</v>
      </c>
      <c r="BQ11" s="86">
        <f t="shared" si="15"/>
        <v>0</v>
      </c>
      <c r="BR11" s="86">
        <f t="shared" si="15"/>
        <v>0</v>
      </c>
      <c r="BS11" s="86">
        <f t="shared" si="15"/>
        <v>0</v>
      </c>
      <c r="BT11" s="86">
        <f t="shared" si="15"/>
        <v>0</v>
      </c>
      <c r="BU11" s="86">
        <f t="shared" si="15"/>
        <v>0</v>
      </c>
      <c r="BV11" s="86">
        <f t="shared" si="15"/>
        <v>0</v>
      </c>
      <c r="BW11" s="86">
        <f t="shared" si="15"/>
        <v>0</v>
      </c>
      <c r="BX11" s="86">
        <f t="shared" si="15"/>
        <v>0</v>
      </c>
      <c r="BY11" s="86">
        <f t="shared" si="15"/>
        <v>0</v>
      </c>
      <c r="BZ11" s="86">
        <f t="shared" si="15"/>
        <v>0</v>
      </c>
      <c r="CA11" s="86">
        <f t="shared" si="15"/>
        <v>0</v>
      </c>
      <c r="CB11" s="86">
        <f t="shared" si="15"/>
        <v>0</v>
      </c>
      <c r="CC11" s="86">
        <f t="shared" si="15"/>
        <v>0</v>
      </c>
      <c r="CD11" s="86">
        <f t="shared" si="15"/>
        <v>0</v>
      </c>
      <c r="CE11" s="86">
        <f t="shared" si="15"/>
        <v>0</v>
      </c>
      <c r="CF11" s="86">
        <f t="shared" si="15"/>
        <v>0</v>
      </c>
      <c r="CG11" s="86">
        <f t="shared" si="15"/>
        <v>0</v>
      </c>
      <c r="CH11" s="86">
        <f t="shared" si="15"/>
        <v>0</v>
      </c>
      <c r="CI11" s="86">
        <f t="shared" si="15"/>
        <v>0</v>
      </c>
      <c r="CJ11" s="86">
        <f t="shared" si="15"/>
        <v>0</v>
      </c>
      <c r="CK11" s="86">
        <f t="shared" si="15"/>
        <v>0</v>
      </c>
      <c r="CL11" s="86">
        <f t="shared" si="15"/>
        <v>0</v>
      </c>
      <c r="CM11" s="86">
        <f t="shared" si="15"/>
        <v>0</v>
      </c>
      <c r="CN11" s="86">
        <f t="shared" si="15"/>
        <v>0</v>
      </c>
      <c r="CO11" s="86">
        <f t="shared" si="15"/>
        <v>0</v>
      </c>
      <c r="CP11" s="86">
        <f t="shared" si="15"/>
        <v>0</v>
      </c>
      <c r="CQ11" s="86">
        <f t="shared" si="15"/>
        <v>0</v>
      </c>
      <c r="CR11" s="86">
        <f t="shared" si="15"/>
        <v>0</v>
      </c>
      <c r="CS11" s="86">
        <f t="shared" si="15"/>
        <v>0</v>
      </c>
      <c r="CT11" s="86">
        <f t="shared" si="15"/>
        <v>0</v>
      </c>
      <c r="CU11" s="86">
        <f t="shared" si="15"/>
        <v>0</v>
      </c>
      <c r="CV11" s="86">
        <f t="shared" si="14"/>
        <v>0</v>
      </c>
      <c r="CW11" s="86">
        <f t="shared" si="14"/>
        <v>0</v>
      </c>
      <c r="CX11" s="86">
        <f t="shared" si="14"/>
        <v>0</v>
      </c>
      <c r="CY11" s="86">
        <f t="shared" si="14"/>
        <v>0</v>
      </c>
      <c r="CZ11" s="86">
        <f t="shared" si="14"/>
        <v>0</v>
      </c>
      <c r="DA11" s="86">
        <f t="shared" si="14"/>
        <v>0</v>
      </c>
      <c r="DB11" s="86">
        <f t="shared" si="14"/>
        <v>0</v>
      </c>
      <c r="DC11" s="86">
        <f t="shared" si="14"/>
        <v>0</v>
      </c>
      <c r="DD11" s="86">
        <f t="shared" si="14"/>
        <v>0</v>
      </c>
      <c r="DE11" s="86">
        <f t="shared" si="14"/>
        <v>0</v>
      </c>
      <c r="DH11" s="11" t="s">
        <v>265</v>
      </c>
      <c r="DI11" s="56">
        <f>Данные!AD11</f>
        <v>13</v>
      </c>
      <c r="DJ11" s="56">
        <f>Данные!AE11</f>
        <v>14</v>
      </c>
      <c r="DK11" s="56">
        <f>Данные!AF11</f>
        <v>12</v>
      </c>
      <c r="DL11" s="56">
        <f>Данные!AG11</f>
        <v>10</v>
      </c>
      <c r="DM11" s="56">
        <f>Данные!AH11</f>
        <v>27</v>
      </c>
      <c r="DN11" s="56">
        <f>Данные!AI11</f>
        <v>13</v>
      </c>
      <c r="DO11" s="56">
        <f>Данные!AJ11</f>
        <v>14</v>
      </c>
      <c r="DP11" s="56">
        <f>Данные!AK11</f>
        <v>12</v>
      </c>
      <c r="DQ11" s="56">
        <f>Данные!AL11</f>
        <v>29</v>
      </c>
      <c r="DR11" s="56">
        <f>Данные!AM11</f>
        <v>27</v>
      </c>
      <c r="DS11" s="56">
        <f>Данные!AN11</f>
        <v>13</v>
      </c>
      <c r="DT11" s="56">
        <f>Данные!AO11</f>
        <v>14</v>
      </c>
      <c r="DU11" s="56">
        <f>Данные!AP11</f>
        <v>39</v>
      </c>
      <c r="DV11" s="56">
        <f>Данные!AQ11</f>
        <v>29</v>
      </c>
      <c r="DW11" s="56">
        <f>Данные!AR11</f>
        <v>27</v>
      </c>
      <c r="DX11" s="56">
        <f>Данные!AS11</f>
        <v>13</v>
      </c>
      <c r="DY11" s="56">
        <f>Данные!AT11</f>
        <v>42</v>
      </c>
      <c r="DZ11" s="56">
        <f>Данные!AU11</f>
        <v>39</v>
      </c>
      <c r="EA11" s="56">
        <f>Данные!AV11</f>
        <v>29</v>
      </c>
      <c r="EB11" s="56">
        <f>Данные!AW11</f>
        <v>27</v>
      </c>
      <c r="EC11" s="56">
        <f>Данные!AX11</f>
        <v>40</v>
      </c>
      <c r="ED11" s="56">
        <f>Данные!AY11</f>
        <v>42</v>
      </c>
      <c r="EE11" s="56">
        <f>Данные!AZ11</f>
        <v>39</v>
      </c>
      <c r="EF11" s="56">
        <f>Данные!BA11</f>
        <v>29</v>
      </c>
      <c r="EG11" s="56">
        <f>Данные!BB11</f>
        <v>42</v>
      </c>
      <c r="EH11" s="56">
        <f>Данные!BC11</f>
        <v>40</v>
      </c>
      <c r="EI11" s="56">
        <f>Данные!BD11</f>
        <v>42</v>
      </c>
      <c r="EJ11" s="56">
        <f>Данные!BE11</f>
        <v>39</v>
      </c>
      <c r="EL11" s="17" t="str">
        <f>Данные!BG12</f>
        <v>должность</v>
      </c>
      <c r="EM11" s="18">
        <f>Данные!BH12</f>
        <v>1</v>
      </c>
    </row>
    <row r="12" spans="1:143" ht="129" x14ac:dyDescent="0.3">
      <c r="A12" s="61">
        <f>Данные!A12</f>
        <v>4699</v>
      </c>
      <c r="B12" cm="1">
        <f t="array" ref="B12:L12">Данные!B12:L12</f>
        <v>2016</v>
      </c>
      <c r="C12" t="str">
        <v>компьютерных технологий и электронного обучения</v>
      </c>
      <c r="D12" t="str">
        <v>Полякова Наталия Александровна</v>
      </c>
      <c r="E12" t="str">
        <v>кандидат педагогических наук</v>
      </c>
      <c r="F12" t="str">
        <v>доцент</v>
      </c>
      <c r="G12">
        <v>1</v>
      </c>
      <c r="H12">
        <v>15014</v>
      </c>
      <c r="I12" t="str">
        <v>Информационные технологии</v>
      </c>
      <c r="J12">
        <v>9</v>
      </c>
      <c r="K12">
        <v>32</v>
      </c>
      <c r="L12">
        <v>0</v>
      </c>
      <c r="M12" s="16">
        <f t="shared" si="4"/>
        <v>4.0999999999999996</v>
      </c>
      <c r="N12" s="16">
        <f t="shared" si="5"/>
        <v>9.59</v>
      </c>
      <c r="O12" s="16">
        <f t="shared" si="6"/>
        <v>5.75</v>
      </c>
      <c r="P12" s="16">
        <f t="shared" si="6"/>
        <v>5.75</v>
      </c>
      <c r="Q12" s="62" cm="1">
        <f t="array" ref="Q12:AA12">Данные!Q12:AA12</f>
        <v>0</v>
      </c>
      <c r="R12" s="16">
        <v>0</v>
      </c>
      <c r="S12" s="16">
        <v>0</v>
      </c>
      <c r="T12" s="21">
        <v>6</v>
      </c>
      <c r="U12">
        <v>0</v>
      </c>
      <c r="V12">
        <v>0</v>
      </c>
      <c r="W12">
        <v>23</v>
      </c>
      <c r="X12">
        <v>1</v>
      </c>
      <c r="Y12">
        <v>2</v>
      </c>
      <c r="Z12">
        <v>0</v>
      </c>
      <c r="AA12" t="str">
        <v>осн</v>
      </c>
      <c r="AB12" s="86">
        <f t="shared" si="7"/>
        <v>800</v>
      </c>
      <c r="AC12" s="86" t="str">
        <f t="shared" si="8"/>
        <v/>
      </c>
      <c r="AD12" s="86" t="str">
        <f t="shared" ca="1" si="9"/>
        <v/>
      </c>
      <c r="AE12" s="86">
        <f t="shared" si="10"/>
        <v>72.19</v>
      </c>
      <c r="AF12" s="86">
        <f t="shared" si="11"/>
        <v>9.0237499999999998E-2</v>
      </c>
      <c r="AI12" s="86">
        <f t="shared" si="12"/>
        <v>0</v>
      </c>
      <c r="AJ12" s="86">
        <f t="shared" si="15"/>
        <v>0</v>
      </c>
      <c r="AK12" s="86">
        <f t="shared" si="15"/>
        <v>0</v>
      </c>
      <c r="AL12" s="86">
        <f t="shared" si="15"/>
        <v>0</v>
      </c>
      <c r="AM12" s="86">
        <f t="shared" si="15"/>
        <v>0</v>
      </c>
      <c r="AN12" s="86">
        <f t="shared" si="15"/>
        <v>0</v>
      </c>
      <c r="AO12" s="86">
        <f t="shared" si="15"/>
        <v>0</v>
      </c>
      <c r="AP12" s="86">
        <f t="shared" si="15"/>
        <v>0</v>
      </c>
      <c r="AQ12" s="86">
        <f t="shared" si="15"/>
        <v>0</v>
      </c>
      <c r="AR12" s="86">
        <f t="shared" si="15"/>
        <v>0</v>
      </c>
      <c r="AS12" s="86">
        <f t="shared" si="15"/>
        <v>0</v>
      </c>
      <c r="AT12" s="86">
        <f t="shared" si="15"/>
        <v>0</v>
      </c>
      <c r="AU12" s="86">
        <f t="shared" si="15"/>
        <v>0</v>
      </c>
      <c r="AV12" s="86">
        <f t="shared" si="15"/>
        <v>0</v>
      </c>
      <c r="AW12" s="86">
        <f t="shared" si="15"/>
        <v>0</v>
      </c>
      <c r="AX12" s="86">
        <f t="shared" si="15"/>
        <v>0</v>
      </c>
      <c r="AY12" s="86">
        <f t="shared" si="15"/>
        <v>0</v>
      </c>
      <c r="AZ12" s="86">
        <f t="shared" si="15"/>
        <v>0</v>
      </c>
      <c r="BA12" s="86">
        <f t="shared" si="15"/>
        <v>0</v>
      </c>
      <c r="BB12" s="86">
        <f t="shared" si="15"/>
        <v>0</v>
      </c>
      <c r="BC12" s="86">
        <f t="shared" si="15"/>
        <v>0</v>
      </c>
      <c r="BD12" s="86">
        <f t="shared" si="15"/>
        <v>0</v>
      </c>
      <c r="BE12" s="86">
        <f t="shared" si="15"/>
        <v>0</v>
      </c>
      <c r="BF12" s="86">
        <f t="shared" si="15"/>
        <v>0</v>
      </c>
      <c r="BG12" s="86">
        <f t="shared" si="15"/>
        <v>0</v>
      </c>
      <c r="BH12" s="86">
        <f t="shared" si="15"/>
        <v>0</v>
      </c>
      <c r="BI12" s="86">
        <f t="shared" si="15"/>
        <v>0</v>
      </c>
      <c r="BJ12" s="86">
        <f t="shared" si="15"/>
        <v>0</v>
      </c>
      <c r="BK12" s="86">
        <f t="shared" si="15"/>
        <v>0</v>
      </c>
      <c r="BL12" s="86">
        <f t="shared" si="15"/>
        <v>0</v>
      </c>
      <c r="BM12" s="86">
        <f t="shared" si="15"/>
        <v>0</v>
      </c>
      <c r="BN12" s="86">
        <f t="shared" si="15"/>
        <v>0</v>
      </c>
      <c r="BO12" s="86">
        <f t="shared" si="15"/>
        <v>0</v>
      </c>
      <c r="BP12" s="86">
        <f t="shared" si="15"/>
        <v>0</v>
      </c>
      <c r="BQ12" s="86">
        <f t="shared" si="15"/>
        <v>0</v>
      </c>
      <c r="BR12" s="86">
        <f t="shared" si="15"/>
        <v>0</v>
      </c>
      <c r="BS12" s="86">
        <f t="shared" si="15"/>
        <v>0</v>
      </c>
      <c r="BT12" s="86">
        <f t="shared" si="15"/>
        <v>0</v>
      </c>
      <c r="BU12" s="86">
        <f t="shared" si="15"/>
        <v>0</v>
      </c>
      <c r="BV12" s="86">
        <f t="shared" si="15"/>
        <v>0</v>
      </c>
      <c r="BW12" s="86">
        <f t="shared" si="15"/>
        <v>0</v>
      </c>
      <c r="BX12" s="86">
        <f t="shared" si="15"/>
        <v>0</v>
      </c>
      <c r="BY12" s="86">
        <f t="shared" si="15"/>
        <v>0</v>
      </c>
      <c r="BZ12" s="86">
        <f t="shared" si="15"/>
        <v>0</v>
      </c>
      <c r="CA12" s="86">
        <f t="shared" si="15"/>
        <v>0</v>
      </c>
      <c r="CB12" s="86">
        <f t="shared" si="15"/>
        <v>0</v>
      </c>
      <c r="CC12" s="86">
        <f t="shared" si="15"/>
        <v>0</v>
      </c>
      <c r="CD12" s="86">
        <f t="shared" si="15"/>
        <v>0</v>
      </c>
      <c r="CE12" s="86">
        <f t="shared" si="15"/>
        <v>0</v>
      </c>
      <c r="CF12" s="86">
        <f t="shared" si="15"/>
        <v>0</v>
      </c>
      <c r="CG12" s="86">
        <f t="shared" si="15"/>
        <v>0</v>
      </c>
      <c r="CH12" s="86">
        <f t="shared" si="15"/>
        <v>0</v>
      </c>
      <c r="CI12" s="86">
        <f t="shared" si="15"/>
        <v>0</v>
      </c>
      <c r="CJ12" s="86">
        <f t="shared" si="15"/>
        <v>0</v>
      </c>
      <c r="CK12" s="86">
        <f t="shared" si="15"/>
        <v>0</v>
      </c>
      <c r="CL12" s="86">
        <f t="shared" si="15"/>
        <v>0</v>
      </c>
      <c r="CM12" s="86">
        <f t="shared" si="15"/>
        <v>9.0237499999999998E-2</v>
      </c>
      <c r="CN12" s="86">
        <f t="shared" si="15"/>
        <v>0</v>
      </c>
      <c r="CO12" s="86">
        <f t="shared" si="15"/>
        <v>0</v>
      </c>
      <c r="CP12" s="86">
        <f t="shared" si="15"/>
        <v>0</v>
      </c>
      <c r="CQ12" s="86">
        <f t="shared" si="15"/>
        <v>0</v>
      </c>
      <c r="CR12" s="86">
        <f t="shared" si="15"/>
        <v>0</v>
      </c>
      <c r="CS12" s="86">
        <f t="shared" si="15"/>
        <v>0</v>
      </c>
      <c r="CT12" s="86">
        <f t="shared" si="15"/>
        <v>0</v>
      </c>
      <c r="CU12" s="86">
        <f t="shared" si="15"/>
        <v>0</v>
      </c>
      <c r="CV12" s="86">
        <f t="shared" si="14"/>
        <v>0</v>
      </c>
      <c r="CW12" s="86">
        <f t="shared" si="14"/>
        <v>0</v>
      </c>
      <c r="CX12" s="86">
        <f t="shared" si="14"/>
        <v>0</v>
      </c>
      <c r="CY12" s="86">
        <f t="shared" si="14"/>
        <v>0</v>
      </c>
      <c r="CZ12" s="86">
        <f t="shared" si="14"/>
        <v>0</v>
      </c>
      <c r="DA12" s="86">
        <f t="shared" si="14"/>
        <v>0</v>
      </c>
      <c r="DB12" s="86">
        <f t="shared" si="14"/>
        <v>0</v>
      </c>
      <c r="DC12" s="86">
        <f t="shared" si="14"/>
        <v>0</v>
      </c>
      <c r="DD12" s="86">
        <f t="shared" si="14"/>
        <v>0</v>
      </c>
      <c r="DE12" s="86">
        <f t="shared" si="14"/>
        <v>0</v>
      </c>
      <c r="DH12" s="12" t="s">
        <v>266</v>
      </c>
      <c r="DI12" s="22">
        <f>Данные!AD12</f>
        <v>10</v>
      </c>
      <c r="DJ12" s="22">
        <f>Данные!AE12</f>
        <v>10</v>
      </c>
      <c r="DK12" s="49"/>
      <c r="DL12" s="49"/>
      <c r="DM12" s="22">
        <f>Данные!AH12</f>
        <v>10</v>
      </c>
      <c r="DN12" s="22">
        <f>Данные!AI12</f>
        <v>10</v>
      </c>
      <c r="DO12" s="49"/>
      <c r="DP12" s="49"/>
      <c r="DQ12" s="22">
        <f>Данные!AL12</f>
        <v>10</v>
      </c>
      <c r="DR12" s="22">
        <f>Данные!AM12</f>
        <v>10</v>
      </c>
      <c r="DS12" s="49"/>
      <c r="DT12" s="49"/>
      <c r="DU12" s="22">
        <f>Данные!AP12</f>
        <v>10</v>
      </c>
      <c r="DV12" s="22">
        <f>Данные!AQ12</f>
        <v>10</v>
      </c>
      <c r="DW12" s="49"/>
      <c r="DX12" s="49"/>
      <c r="DY12" s="22">
        <f>Данные!AT12</f>
        <v>12</v>
      </c>
      <c r="DZ12" s="22">
        <f>Данные!AU12</f>
        <v>10</v>
      </c>
      <c r="EA12" s="49"/>
      <c r="EB12" s="49"/>
      <c r="EC12" s="22">
        <f>Данные!AX12</f>
        <v>12</v>
      </c>
      <c r="ED12" s="22">
        <f>Данные!AY12</f>
        <v>12</v>
      </c>
      <c r="EE12" s="49"/>
      <c r="EF12" s="49"/>
      <c r="EG12" s="22">
        <f>Данные!BB12</f>
        <v>13</v>
      </c>
      <c r="EH12" s="22">
        <f>Данные!BC12</f>
        <v>12</v>
      </c>
      <c r="EI12" s="49"/>
      <c r="EJ12" s="49"/>
      <c r="EL12" s="17" t="str">
        <f>Данные!BG13</f>
        <v>должность</v>
      </c>
      <c r="EM12" s="18">
        <f>Данные!BH13</f>
        <v>1</v>
      </c>
    </row>
    <row r="13" spans="1:143" ht="28.8" x14ac:dyDescent="0.3">
      <c r="A13" s="61">
        <f>Данные!A13</f>
        <v>4699</v>
      </c>
      <c r="B13" cm="1">
        <f t="array" ref="B13:L13">Данные!B13:L13</f>
        <v>2018</v>
      </c>
      <c r="C13" t="str">
        <v>компьютерных технологий и электронного обучения</v>
      </c>
      <c r="D13" t="str">
        <v>Абрамян Геннадий Владимирович</v>
      </c>
      <c r="E13" t="str">
        <v>доктор педагогических наук</v>
      </c>
      <c r="F13" t="str">
        <v>профессор</v>
      </c>
      <c r="G13">
        <v>1</v>
      </c>
      <c r="H13">
        <v>17337</v>
      </c>
      <c r="I13" t="str">
        <v>Мультимедиа технологии и компьютерная графика</v>
      </c>
      <c r="J13">
        <v>18</v>
      </c>
      <c r="K13">
        <v>0</v>
      </c>
      <c r="L13">
        <v>54</v>
      </c>
      <c r="M13" s="16">
        <f t="shared" si="4"/>
        <v>7.2</v>
      </c>
      <c r="N13" s="16">
        <f t="shared" si="5"/>
        <v>11.9</v>
      </c>
      <c r="O13" s="16">
        <f t="shared" si="6"/>
        <v>7.5</v>
      </c>
      <c r="P13" s="16">
        <f t="shared" si="6"/>
        <v>7.5</v>
      </c>
      <c r="Q13" s="62" cm="1">
        <f t="array" ref="Q13:AA13">Данные!Q13:AA13</f>
        <v>0</v>
      </c>
      <c r="R13" s="16">
        <v>0</v>
      </c>
      <c r="S13" s="16">
        <v>0</v>
      </c>
      <c r="T13" s="21">
        <v>10</v>
      </c>
      <c r="U13">
        <v>0</v>
      </c>
      <c r="V13">
        <v>0</v>
      </c>
      <c r="W13">
        <v>30</v>
      </c>
      <c r="X13">
        <v>1</v>
      </c>
      <c r="Y13">
        <v>2</v>
      </c>
      <c r="Z13">
        <v>0</v>
      </c>
      <c r="AA13" t="str">
        <v>осн</v>
      </c>
      <c r="AB13" s="86">
        <f t="shared" si="7"/>
        <v>750</v>
      </c>
      <c r="AC13" s="86" t="str">
        <f t="shared" si="8"/>
        <v/>
      </c>
      <c r="AD13" s="86" t="str">
        <f t="shared" ca="1" si="9"/>
        <v/>
      </c>
      <c r="AE13" s="86">
        <f t="shared" si="10"/>
        <v>116.10000000000001</v>
      </c>
      <c r="AF13" s="86">
        <f t="shared" si="11"/>
        <v>0.15480000000000002</v>
      </c>
      <c r="AI13" s="86">
        <f t="shared" si="12"/>
        <v>0</v>
      </c>
      <c r="AJ13" s="86">
        <f t="shared" si="15"/>
        <v>0.15480000000000002</v>
      </c>
      <c r="AK13" s="86">
        <f t="shared" si="15"/>
        <v>0</v>
      </c>
      <c r="AL13" s="86">
        <f t="shared" si="15"/>
        <v>0</v>
      </c>
      <c r="AM13" s="86">
        <f t="shared" si="15"/>
        <v>0</v>
      </c>
      <c r="AN13" s="86">
        <f t="shared" si="15"/>
        <v>0</v>
      </c>
      <c r="AO13" s="86">
        <f t="shared" si="15"/>
        <v>0</v>
      </c>
      <c r="AP13" s="86">
        <f t="shared" si="15"/>
        <v>0</v>
      </c>
      <c r="AQ13" s="86">
        <f t="shared" si="15"/>
        <v>0</v>
      </c>
      <c r="AR13" s="86">
        <f t="shared" si="15"/>
        <v>0</v>
      </c>
      <c r="AS13" s="86">
        <f t="shared" si="15"/>
        <v>0</v>
      </c>
      <c r="AT13" s="86">
        <f t="shared" si="15"/>
        <v>0</v>
      </c>
      <c r="AU13" s="86">
        <f t="shared" si="15"/>
        <v>0</v>
      </c>
      <c r="AV13" s="86">
        <f t="shared" si="15"/>
        <v>0</v>
      </c>
      <c r="AW13" s="86">
        <f t="shared" si="15"/>
        <v>0</v>
      </c>
      <c r="AX13" s="86">
        <f t="shared" si="15"/>
        <v>0</v>
      </c>
      <c r="AY13" s="86">
        <f t="shared" si="15"/>
        <v>0</v>
      </c>
      <c r="AZ13" s="86">
        <f t="shared" si="15"/>
        <v>0</v>
      </c>
      <c r="BA13" s="86">
        <f t="shared" si="15"/>
        <v>0</v>
      </c>
      <c r="BB13" s="86">
        <f t="shared" si="15"/>
        <v>0</v>
      </c>
      <c r="BC13" s="86">
        <f t="shared" si="15"/>
        <v>0</v>
      </c>
      <c r="BD13" s="86">
        <f t="shared" si="15"/>
        <v>0</v>
      </c>
      <c r="BE13" s="86">
        <f t="shared" si="15"/>
        <v>0</v>
      </c>
      <c r="BF13" s="86">
        <f t="shared" si="15"/>
        <v>0</v>
      </c>
      <c r="BG13" s="86">
        <f t="shared" si="15"/>
        <v>0</v>
      </c>
      <c r="BH13" s="86">
        <f t="shared" si="15"/>
        <v>0</v>
      </c>
      <c r="BI13" s="86">
        <f t="shared" si="15"/>
        <v>0</v>
      </c>
      <c r="BJ13" s="86">
        <f t="shared" si="15"/>
        <v>0</v>
      </c>
      <c r="BK13" s="86">
        <f t="shared" si="15"/>
        <v>0</v>
      </c>
      <c r="BL13" s="86">
        <f t="shared" si="15"/>
        <v>0</v>
      </c>
      <c r="BM13" s="86">
        <f t="shared" si="15"/>
        <v>0</v>
      </c>
      <c r="BN13" s="86">
        <f t="shared" si="15"/>
        <v>0</v>
      </c>
      <c r="BO13" s="86">
        <f t="shared" si="15"/>
        <v>0</v>
      </c>
      <c r="BP13" s="86">
        <f t="shared" si="15"/>
        <v>0</v>
      </c>
      <c r="BQ13" s="86">
        <f t="shared" si="15"/>
        <v>0</v>
      </c>
      <c r="BR13" s="86">
        <f t="shared" si="15"/>
        <v>0</v>
      </c>
      <c r="BS13" s="86">
        <f t="shared" si="15"/>
        <v>0</v>
      </c>
      <c r="BT13" s="86">
        <f t="shared" si="15"/>
        <v>0</v>
      </c>
      <c r="BU13" s="86">
        <f t="shared" si="15"/>
        <v>0</v>
      </c>
      <c r="BV13" s="86">
        <f t="shared" si="15"/>
        <v>0</v>
      </c>
      <c r="BW13" s="86">
        <f t="shared" si="15"/>
        <v>0</v>
      </c>
      <c r="BX13" s="86">
        <f t="shared" si="15"/>
        <v>0</v>
      </c>
      <c r="BY13" s="86">
        <f t="shared" si="15"/>
        <v>0</v>
      </c>
      <c r="BZ13" s="86">
        <f t="shared" si="15"/>
        <v>0</v>
      </c>
      <c r="CA13" s="86">
        <f t="shared" si="15"/>
        <v>0</v>
      </c>
      <c r="CB13" s="86">
        <f t="shared" si="15"/>
        <v>0</v>
      </c>
      <c r="CC13" s="86">
        <f t="shared" si="15"/>
        <v>0</v>
      </c>
      <c r="CD13" s="86">
        <f t="shared" si="15"/>
        <v>0</v>
      </c>
      <c r="CE13" s="86">
        <f t="shared" si="15"/>
        <v>0</v>
      </c>
      <c r="CF13" s="86">
        <f t="shared" si="15"/>
        <v>0</v>
      </c>
      <c r="CG13" s="86">
        <f t="shared" si="15"/>
        <v>0</v>
      </c>
      <c r="CH13" s="86">
        <f t="shared" si="15"/>
        <v>0</v>
      </c>
      <c r="CI13" s="86">
        <f t="shared" si="15"/>
        <v>0</v>
      </c>
      <c r="CJ13" s="86">
        <f t="shared" si="15"/>
        <v>0</v>
      </c>
      <c r="CK13" s="86">
        <f t="shared" si="15"/>
        <v>0</v>
      </c>
      <c r="CL13" s="86">
        <f t="shared" si="15"/>
        <v>0</v>
      </c>
      <c r="CM13" s="86">
        <f t="shared" si="15"/>
        <v>0</v>
      </c>
      <c r="CN13" s="86">
        <f t="shared" si="15"/>
        <v>0</v>
      </c>
      <c r="CO13" s="86">
        <f t="shared" si="15"/>
        <v>0</v>
      </c>
      <c r="CP13" s="86">
        <f t="shared" si="15"/>
        <v>0</v>
      </c>
      <c r="CQ13" s="86">
        <f t="shared" si="15"/>
        <v>0</v>
      </c>
      <c r="CR13" s="86">
        <f t="shared" si="15"/>
        <v>0</v>
      </c>
      <c r="CS13" s="86">
        <f t="shared" si="15"/>
        <v>0</v>
      </c>
      <c r="CT13" s="86">
        <f t="shared" si="15"/>
        <v>0</v>
      </c>
      <c r="CU13" s="86">
        <f t="shared" si="15"/>
        <v>0</v>
      </c>
      <c r="CV13" s="86">
        <f t="shared" si="14"/>
        <v>0</v>
      </c>
      <c r="CW13" s="86">
        <f t="shared" si="14"/>
        <v>0</v>
      </c>
      <c r="CX13" s="86">
        <f t="shared" si="14"/>
        <v>0</v>
      </c>
      <c r="CY13" s="86">
        <f t="shared" si="14"/>
        <v>0</v>
      </c>
      <c r="CZ13" s="86">
        <f t="shared" si="14"/>
        <v>0</v>
      </c>
      <c r="DA13" s="86">
        <f t="shared" si="14"/>
        <v>0</v>
      </c>
      <c r="DB13" s="86">
        <f t="shared" si="14"/>
        <v>0</v>
      </c>
      <c r="DC13" s="86">
        <f t="shared" si="14"/>
        <v>0</v>
      </c>
      <c r="DD13" s="86">
        <f t="shared" si="14"/>
        <v>0</v>
      </c>
      <c r="DE13" s="86">
        <f t="shared" si="14"/>
        <v>0</v>
      </c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L13" s="17" t="str">
        <f>Данные!BG14</f>
        <v>должность</v>
      </c>
      <c r="EM13" s="18">
        <f>Данные!BH14</f>
        <v>1</v>
      </c>
    </row>
    <row r="14" spans="1:143" ht="28.8" x14ac:dyDescent="0.3">
      <c r="A14" s="61">
        <f>Данные!A14</f>
        <v>4701</v>
      </c>
      <c r="B14" cm="1">
        <f t="array" ref="B14:L14">Данные!B14:L14</f>
        <v>2016</v>
      </c>
      <c r="C14" t="str">
        <v>компьютерных технологий и электронного обучения</v>
      </c>
      <c r="D14" t="str">
        <v>Аксютин Павел Александрович</v>
      </c>
      <c r="E14" t="str">
        <v>нет</v>
      </c>
      <c r="F14" t="str">
        <v>ассистент</v>
      </c>
      <c r="G14">
        <v>0.5</v>
      </c>
      <c r="H14">
        <v>15313</v>
      </c>
      <c r="I14" t="str">
        <v>Информационные технологии</v>
      </c>
      <c r="J14">
        <v>0</v>
      </c>
      <c r="K14">
        <v>0</v>
      </c>
      <c r="L14">
        <v>0</v>
      </c>
      <c r="M14" s="16">
        <f t="shared" si="4"/>
        <v>0</v>
      </c>
      <c r="N14" s="16">
        <f t="shared" si="5"/>
        <v>9.2600000000000016</v>
      </c>
      <c r="O14" s="16">
        <f t="shared" si="6"/>
        <v>5.5</v>
      </c>
      <c r="P14" s="16">
        <f t="shared" si="6"/>
        <v>5.5</v>
      </c>
      <c r="Q14" s="62" cm="1">
        <f t="array" ref="Q14:AA14">Данные!Q14:AA14</f>
        <v>0</v>
      </c>
      <c r="R14" s="16">
        <v>0</v>
      </c>
      <c r="S14" s="16">
        <v>0</v>
      </c>
      <c r="T14" s="21">
        <v>7</v>
      </c>
      <c r="U14">
        <v>0</v>
      </c>
      <c r="V14">
        <v>0</v>
      </c>
      <c r="W14">
        <v>22</v>
      </c>
      <c r="X14">
        <v>1</v>
      </c>
      <c r="Y14">
        <v>2</v>
      </c>
      <c r="Z14">
        <v>0</v>
      </c>
      <c r="AA14" t="str">
        <v>осн</v>
      </c>
      <c r="AB14" s="86">
        <f t="shared" si="7"/>
        <v>900</v>
      </c>
      <c r="AC14" s="86" t="str">
        <f t="shared" si="8"/>
        <v/>
      </c>
      <c r="AD14" s="86" t="str">
        <f t="shared" ca="1" si="9"/>
        <v/>
      </c>
      <c r="AE14" s="86">
        <f t="shared" si="10"/>
        <v>27.26</v>
      </c>
      <c r="AF14" s="86">
        <f t="shared" si="11"/>
        <v>3.028888888888889E-2</v>
      </c>
      <c r="AI14" s="86">
        <f t="shared" si="12"/>
        <v>0</v>
      </c>
      <c r="AJ14" s="86">
        <f t="shared" si="15"/>
        <v>0</v>
      </c>
      <c r="AK14" s="86">
        <f t="shared" si="15"/>
        <v>0</v>
      </c>
      <c r="AL14" s="86">
        <f t="shared" si="15"/>
        <v>0</v>
      </c>
      <c r="AM14" s="86">
        <f t="shared" si="15"/>
        <v>3.028888888888889E-2</v>
      </c>
      <c r="AN14" s="86">
        <f t="shared" si="15"/>
        <v>0</v>
      </c>
      <c r="AO14" s="86">
        <f t="shared" si="15"/>
        <v>0</v>
      </c>
      <c r="AP14" s="86">
        <f t="shared" si="15"/>
        <v>0</v>
      </c>
      <c r="AQ14" s="86">
        <f t="shared" si="15"/>
        <v>0</v>
      </c>
      <c r="AR14" s="86">
        <f t="shared" si="15"/>
        <v>0</v>
      </c>
      <c r="AS14" s="86">
        <f t="shared" si="15"/>
        <v>0</v>
      </c>
      <c r="AT14" s="86">
        <f t="shared" si="15"/>
        <v>0</v>
      </c>
      <c r="AU14" s="86">
        <f t="shared" si="15"/>
        <v>0</v>
      </c>
      <c r="AV14" s="86">
        <f t="shared" si="15"/>
        <v>0</v>
      </c>
      <c r="AW14" s="86">
        <f t="shared" si="15"/>
        <v>0</v>
      </c>
      <c r="AX14" s="86">
        <f t="shared" si="15"/>
        <v>0</v>
      </c>
      <c r="AY14" s="86">
        <f t="shared" si="15"/>
        <v>0</v>
      </c>
      <c r="AZ14" s="86">
        <f t="shared" si="15"/>
        <v>0</v>
      </c>
      <c r="BA14" s="86">
        <f t="shared" si="15"/>
        <v>0</v>
      </c>
      <c r="BB14" s="86">
        <f t="shared" si="15"/>
        <v>0</v>
      </c>
      <c r="BC14" s="86">
        <f t="shared" si="15"/>
        <v>0</v>
      </c>
      <c r="BD14" s="86">
        <f t="shared" si="15"/>
        <v>0</v>
      </c>
      <c r="BE14" s="86">
        <f t="shared" si="15"/>
        <v>0</v>
      </c>
      <c r="BF14" s="86">
        <f t="shared" si="15"/>
        <v>0</v>
      </c>
      <c r="BG14" s="86">
        <f t="shared" si="15"/>
        <v>0</v>
      </c>
      <c r="BH14" s="86">
        <f t="shared" si="15"/>
        <v>0</v>
      </c>
      <c r="BI14" s="86">
        <f t="shared" si="15"/>
        <v>0</v>
      </c>
      <c r="BJ14" s="86">
        <f t="shared" si="15"/>
        <v>0</v>
      </c>
      <c r="BK14" s="86">
        <f t="shared" si="15"/>
        <v>0</v>
      </c>
      <c r="BL14" s="86">
        <f t="shared" si="15"/>
        <v>0</v>
      </c>
      <c r="BM14" s="86">
        <f t="shared" si="15"/>
        <v>0</v>
      </c>
      <c r="BN14" s="86">
        <f t="shared" si="15"/>
        <v>0</v>
      </c>
      <c r="BO14" s="86">
        <f t="shared" si="15"/>
        <v>0</v>
      </c>
      <c r="BP14" s="86">
        <f t="shared" si="15"/>
        <v>0</v>
      </c>
      <c r="BQ14" s="86">
        <f t="shared" si="15"/>
        <v>0</v>
      </c>
      <c r="BR14" s="86">
        <f t="shared" si="15"/>
        <v>0</v>
      </c>
      <c r="BS14" s="86">
        <f t="shared" si="15"/>
        <v>0</v>
      </c>
      <c r="BT14" s="86">
        <f t="shared" si="15"/>
        <v>0</v>
      </c>
      <c r="BU14" s="86">
        <f t="shared" si="15"/>
        <v>0</v>
      </c>
      <c r="BV14" s="86">
        <f t="shared" si="15"/>
        <v>0</v>
      </c>
      <c r="BW14" s="86">
        <f t="shared" si="15"/>
        <v>0</v>
      </c>
      <c r="BX14" s="86">
        <f t="shared" si="15"/>
        <v>0</v>
      </c>
      <c r="BY14" s="86">
        <f t="shared" si="15"/>
        <v>0</v>
      </c>
      <c r="BZ14" s="86">
        <f t="shared" si="15"/>
        <v>0</v>
      </c>
      <c r="CA14" s="86">
        <f t="shared" si="15"/>
        <v>0</v>
      </c>
      <c r="CB14" s="86">
        <f t="shared" si="15"/>
        <v>0</v>
      </c>
      <c r="CC14" s="86">
        <f t="shared" si="15"/>
        <v>0</v>
      </c>
      <c r="CD14" s="86">
        <f t="shared" si="15"/>
        <v>0</v>
      </c>
      <c r="CE14" s="86">
        <f t="shared" si="15"/>
        <v>0</v>
      </c>
      <c r="CF14" s="86">
        <f t="shared" si="15"/>
        <v>0</v>
      </c>
      <c r="CG14" s="86">
        <f t="shared" si="15"/>
        <v>0</v>
      </c>
      <c r="CH14" s="86">
        <f t="shared" si="15"/>
        <v>0</v>
      </c>
      <c r="CI14" s="86">
        <f t="shared" si="15"/>
        <v>0</v>
      </c>
      <c r="CJ14" s="86">
        <f t="shared" si="15"/>
        <v>0</v>
      </c>
      <c r="CK14" s="86">
        <f t="shared" si="15"/>
        <v>0</v>
      </c>
      <c r="CL14" s="86">
        <f t="shared" si="15"/>
        <v>0</v>
      </c>
      <c r="CM14" s="86">
        <f t="shared" si="15"/>
        <v>0</v>
      </c>
      <c r="CN14" s="86">
        <f t="shared" si="15"/>
        <v>0</v>
      </c>
      <c r="CO14" s="86">
        <f t="shared" si="15"/>
        <v>0</v>
      </c>
      <c r="CP14" s="86">
        <f t="shared" si="15"/>
        <v>0</v>
      </c>
      <c r="CQ14" s="86">
        <f t="shared" si="15"/>
        <v>0</v>
      </c>
      <c r="CR14" s="86">
        <f t="shared" si="15"/>
        <v>0</v>
      </c>
      <c r="CS14" s="86">
        <f t="shared" si="15"/>
        <v>0</v>
      </c>
      <c r="CT14" s="86">
        <f t="shared" si="15"/>
        <v>0</v>
      </c>
      <c r="CU14" s="86">
        <f t="shared" ref="CU14:DE17" si="16">IF(CU$1 = $D14, $AF14, 0)</f>
        <v>0</v>
      </c>
      <c r="CV14" s="86">
        <f t="shared" si="16"/>
        <v>0</v>
      </c>
      <c r="CW14" s="86">
        <f t="shared" si="16"/>
        <v>0</v>
      </c>
      <c r="CX14" s="86">
        <f t="shared" si="16"/>
        <v>0</v>
      </c>
      <c r="CY14" s="86">
        <f t="shared" si="16"/>
        <v>0</v>
      </c>
      <c r="CZ14" s="86">
        <f t="shared" si="16"/>
        <v>0</v>
      </c>
      <c r="DA14" s="86">
        <f t="shared" si="16"/>
        <v>0</v>
      </c>
      <c r="DB14" s="86">
        <f t="shared" si="16"/>
        <v>0</v>
      </c>
      <c r="DC14" s="86">
        <f t="shared" si="16"/>
        <v>0</v>
      </c>
      <c r="DD14" s="86">
        <f t="shared" si="16"/>
        <v>0</v>
      </c>
      <c r="DE14" s="86">
        <f t="shared" si="16"/>
        <v>0</v>
      </c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L14" s="17" t="str">
        <f>Данные!BG15</f>
        <v>должность</v>
      </c>
      <c r="EM14" s="18">
        <f>Данные!BH15</f>
        <v>1</v>
      </c>
    </row>
    <row r="15" spans="1:143" ht="28.8" x14ac:dyDescent="0.3">
      <c r="A15" s="61">
        <f>Данные!A15</f>
        <v>4701</v>
      </c>
      <c r="B15" cm="1">
        <f t="array" ref="B15:L15">Данные!B15:L15</f>
        <v>2016</v>
      </c>
      <c r="C15" t="str">
        <v>компьютерных технологий и электронного обучения</v>
      </c>
      <c r="D15" t="str">
        <v>Власова Елена Зотиковна</v>
      </c>
      <c r="E15" t="str">
        <v>доктор педагогических наук</v>
      </c>
      <c r="F15" t="str">
        <v>заведующий кафедрой</v>
      </c>
      <c r="G15">
        <v>1</v>
      </c>
      <c r="H15">
        <v>15313</v>
      </c>
      <c r="I15" t="str">
        <v>Информатика</v>
      </c>
      <c r="J15">
        <v>2</v>
      </c>
      <c r="K15">
        <v>0</v>
      </c>
      <c r="L15">
        <v>0</v>
      </c>
      <c r="M15" s="16">
        <f t="shared" si="4"/>
        <v>0.2</v>
      </c>
      <c r="N15" s="16">
        <f t="shared" si="5"/>
        <v>9.2600000000000016</v>
      </c>
      <c r="O15" s="16">
        <f t="shared" si="6"/>
        <v>5.5</v>
      </c>
      <c r="P15" s="16">
        <f t="shared" si="6"/>
        <v>5.5</v>
      </c>
      <c r="Q15" s="62" cm="1">
        <f t="array" ref="Q15:AA15">Данные!Q15:AA15</f>
        <v>0</v>
      </c>
      <c r="R15" s="16">
        <v>0</v>
      </c>
      <c r="S15" s="16">
        <v>0</v>
      </c>
      <c r="T15" s="21">
        <v>9</v>
      </c>
      <c r="U15">
        <v>0</v>
      </c>
      <c r="V15">
        <v>0</v>
      </c>
      <c r="W15">
        <v>22</v>
      </c>
      <c r="X15">
        <v>1</v>
      </c>
      <c r="Y15">
        <v>2</v>
      </c>
      <c r="Z15">
        <v>0</v>
      </c>
      <c r="AA15" t="str">
        <v>осн</v>
      </c>
      <c r="AB15" s="86">
        <f t="shared" si="7"/>
        <v>700</v>
      </c>
      <c r="AC15" s="86" t="str">
        <f t="shared" si="8"/>
        <v/>
      </c>
      <c r="AD15" s="86" t="str">
        <f t="shared" ca="1" si="9"/>
        <v/>
      </c>
      <c r="AE15" s="86">
        <f t="shared" si="10"/>
        <v>31.46</v>
      </c>
      <c r="AF15" s="86">
        <f t="shared" si="11"/>
        <v>4.4942857142857146E-2</v>
      </c>
      <c r="AI15" s="86">
        <f t="shared" si="12"/>
        <v>0</v>
      </c>
      <c r="AJ15" s="86">
        <f t="shared" ref="AJ15:CU18" si="17">IF(AJ$1 = $D15, $AF15, 0)</f>
        <v>0</v>
      </c>
      <c r="AK15" s="86">
        <f t="shared" si="17"/>
        <v>0</v>
      </c>
      <c r="AL15" s="86">
        <f t="shared" si="17"/>
        <v>0</v>
      </c>
      <c r="AM15" s="86">
        <f t="shared" si="17"/>
        <v>0</v>
      </c>
      <c r="AN15" s="86">
        <f t="shared" si="17"/>
        <v>0</v>
      </c>
      <c r="AO15" s="86">
        <f t="shared" si="17"/>
        <v>0</v>
      </c>
      <c r="AP15" s="86">
        <f t="shared" si="17"/>
        <v>0</v>
      </c>
      <c r="AQ15" s="86">
        <f t="shared" si="17"/>
        <v>0</v>
      </c>
      <c r="AR15" s="86">
        <f t="shared" si="17"/>
        <v>0</v>
      </c>
      <c r="AS15" s="86">
        <f t="shared" si="17"/>
        <v>0</v>
      </c>
      <c r="AT15" s="86">
        <f t="shared" si="17"/>
        <v>0</v>
      </c>
      <c r="AU15" s="86">
        <f t="shared" si="17"/>
        <v>0</v>
      </c>
      <c r="AV15" s="86">
        <f t="shared" si="17"/>
        <v>0</v>
      </c>
      <c r="AW15" s="86">
        <f t="shared" si="17"/>
        <v>0</v>
      </c>
      <c r="AX15" s="86">
        <f t="shared" si="17"/>
        <v>4.4942857142857146E-2</v>
      </c>
      <c r="AY15" s="86">
        <f t="shared" si="17"/>
        <v>0</v>
      </c>
      <c r="AZ15" s="86">
        <f t="shared" si="17"/>
        <v>0</v>
      </c>
      <c r="BA15" s="86">
        <f t="shared" si="17"/>
        <v>0</v>
      </c>
      <c r="BB15" s="86">
        <f t="shared" si="17"/>
        <v>0</v>
      </c>
      <c r="BC15" s="86">
        <f t="shared" si="17"/>
        <v>0</v>
      </c>
      <c r="BD15" s="86">
        <f t="shared" si="17"/>
        <v>0</v>
      </c>
      <c r="BE15" s="86">
        <f t="shared" si="17"/>
        <v>0</v>
      </c>
      <c r="BF15" s="86">
        <f t="shared" si="17"/>
        <v>0</v>
      </c>
      <c r="BG15" s="86">
        <f t="shared" si="17"/>
        <v>0</v>
      </c>
      <c r="BH15" s="86">
        <f t="shared" si="17"/>
        <v>0</v>
      </c>
      <c r="BI15" s="86">
        <f t="shared" si="17"/>
        <v>0</v>
      </c>
      <c r="BJ15" s="86">
        <f t="shared" si="17"/>
        <v>0</v>
      </c>
      <c r="BK15" s="86">
        <f t="shared" si="17"/>
        <v>0</v>
      </c>
      <c r="BL15" s="86">
        <f t="shared" si="17"/>
        <v>0</v>
      </c>
      <c r="BM15" s="86">
        <f t="shared" si="17"/>
        <v>0</v>
      </c>
      <c r="BN15" s="86">
        <f t="shared" si="17"/>
        <v>0</v>
      </c>
      <c r="BO15" s="86">
        <f t="shared" si="17"/>
        <v>0</v>
      </c>
      <c r="BP15" s="86">
        <f t="shared" si="17"/>
        <v>0</v>
      </c>
      <c r="BQ15" s="86">
        <f t="shared" si="17"/>
        <v>0</v>
      </c>
      <c r="BR15" s="86">
        <f t="shared" si="17"/>
        <v>0</v>
      </c>
      <c r="BS15" s="86">
        <f t="shared" si="17"/>
        <v>0</v>
      </c>
      <c r="BT15" s="86">
        <f t="shared" si="17"/>
        <v>0</v>
      </c>
      <c r="BU15" s="86">
        <f t="shared" si="17"/>
        <v>0</v>
      </c>
      <c r="BV15" s="86">
        <f t="shared" si="17"/>
        <v>0</v>
      </c>
      <c r="BW15" s="86">
        <f t="shared" si="17"/>
        <v>0</v>
      </c>
      <c r="BX15" s="86">
        <f t="shared" si="17"/>
        <v>0</v>
      </c>
      <c r="BY15" s="86">
        <f t="shared" si="17"/>
        <v>0</v>
      </c>
      <c r="BZ15" s="86">
        <f t="shared" si="17"/>
        <v>0</v>
      </c>
      <c r="CA15" s="86">
        <f t="shared" si="17"/>
        <v>0</v>
      </c>
      <c r="CB15" s="86">
        <f t="shared" si="17"/>
        <v>0</v>
      </c>
      <c r="CC15" s="86">
        <f t="shared" si="17"/>
        <v>0</v>
      </c>
      <c r="CD15" s="86">
        <f t="shared" si="17"/>
        <v>0</v>
      </c>
      <c r="CE15" s="86">
        <f t="shared" si="17"/>
        <v>0</v>
      </c>
      <c r="CF15" s="86">
        <f t="shared" si="17"/>
        <v>0</v>
      </c>
      <c r="CG15" s="86">
        <f t="shared" si="17"/>
        <v>0</v>
      </c>
      <c r="CH15" s="86">
        <f t="shared" si="17"/>
        <v>0</v>
      </c>
      <c r="CI15" s="86">
        <f t="shared" si="17"/>
        <v>0</v>
      </c>
      <c r="CJ15" s="86">
        <f t="shared" si="17"/>
        <v>0</v>
      </c>
      <c r="CK15" s="86">
        <f t="shared" si="17"/>
        <v>0</v>
      </c>
      <c r="CL15" s="86">
        <f t="shared" si="17"/>
        <v>0</v>
      </c>
      <c r="CM15" s="86">
        <f t="shared" si="17"/>
        <v>0</v>
      </c>
      <c r="CN15" s="86">
        <f t="shared" si="17"/>
        <v>0</v>
      </c>
      <c r="CO15" s="86">
        <f t="shared" si="17"/>
        <v>0</v>
      </c>
      <c r="CP15" s="86">
        <f t="shared" si="17"/>
        <v>0</v>
      </c>
      <c r="CQ15" s="86">
        <f t="shared" si="17"/>
        <v>0</v>
      </c>
      <c r="CR15" s="86">
        <f t="shared" si="17"/>
        <v>0</v>
      </c>
      <c r="CS15" s="86">
        <f t="shared" si="17"/>
        <v>0</v>
      </c>
      <c r="CT15" s="86">
        <f t="shared" si="17"/>
        <v>0</v>
      </c>
      <c r="CU15" s="86">
        <f t="shared" si="17"/>
        <v>0</v>
      </c>
      <c r="CV15" s="86">
        <f t="shared" si="16"/>
        <v>0</v>
      </c>
      <c r="CW15" s="86">
        <f t="shared" si="16"/>
        <v>0</v>
      </c>
      <c r="CX15" s="86">
        <f t="shared" si="16"/>
        <v>0</v>
      </c>
      <c r="CY15" s="86">
        <f t="shared" si="16"/>
        <v>0</v>
      </c>
      <c r="CZ15" s="86">
        <f t="shared" si="16"/>
        <v>0</v>
      </c>
      <c r="DA15" s="86">
        <f t="shared" si="16"/>
        <v>0</v>
      </c>
      <c r="DB15" s="86">
        <f t="shared" si="16"/>
        <v>0</v>
      </c>
      <c r="DC15" s="86">
        <f t="shared" si="16"/>
        <v>0</v>
      </c>
      <c r="DD15" s="86">
        <f t="shared" si="16"/>
        <v>0</v>
      </c>
      <c r="DE15" s="86">
        <f t="shared" si="16"/>
        <v>0</v>
      </c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L15" s="17" t="str">
        <f>Данные!BG16</f>
        <v>должность</v>
      </c>
      <c r="EM15" s="18">
        <f>Данные!BH16</f>
        <v>1</v>
      </c>
    </row>
    <row r="16" spans="1:143" ht="28.8" x14ac:dyDescent="0.3">
      <c r="A16" s="61">
        <f>Данные!A16</f>
        <v>4701</v>
      </c>
      <c r="B16" cm="1">
        <f t="array" ref="B16:L16">Данные!B16:L16</f>
        <v>2016</v>
      </c>
      <c r="C16" t="str">
        <v>компьютерных технологий и электронного обучения</v>
      </c>
      <c r="D16" t="str">
        <v>Гончарова Светлана Викторовна</v>
      </c>
      <c r="E16" t="str">
        <v>кандидат педагогических наук</v>
      </c>
      <c r="F16" t="str">
        <v>доцент</v>
      </c>
      <c r="G16">
        <v>1</v>
      </c>
      <c r="H16">
        <v>15313</v>
      </c>
      <c r="I16" t="str">
        <v>Информатика</v>
      </c>
      <c r="J16">
        <v>32</v>
      </c>
      <c r="K16">
        <v>0</v>
      </c>
      <c r="L16">
        <v>51</v>
      </c>
      <c r="M16" s="16">
        <f t="shared" si="4"/>
        <v>8.3000000000000007</v>
      </c>
      <c r="N16" s="16">
        <f t="shared" si="5"/>
        <v>9.2600000000000016</v>
      </c>
      <c r="O16" s="16">
        <f t="shared" si="6"/>
        <v>5.5</v>
      </c>
      <c r="P16" s="16">
        <f t="shared" si="6"/>
        <v>5.5</v>
      </c>
      <c r="Q16" s="62" cm="1">
        <f t="array" ref="Q16:AA16">Данные!Q16:AA16</f>
        <v>0</v>
      </c>
      <c r="R16" s="16">
        <v>0</v>
      </c>
      <c r="S16" s="16">
        <v>0</v>
      </c>
      <c r="T16" s="21">
        <v>4</v>
      </c>
      <c r="U16">
        <v>0</v>
      </c>
      <c r="V16">
        <v>0</v>
      </c>
      <c r="W16">
        <v>22</v>
      </c>
      <c r="X16">
        <v>1</v>
      </c>
      <c r="Y16">
        <v>2</v>
      </c>
      <c r="Z16">
        <v>0</v>
      </c>
      <c r="AA16" t="str">
        <v>осн</v>
      </c>
      <c r="AB16" s="86">
        <f t="shared" si="7"/>
        <v>800</v>
      </c>
      <c r="AC16" s="86" t="str">
        <f t="shared" si="8"/>
        <v/>
      </c>
      <c r="AD16" s="86" t="str">
        <f t="shared" ca="1" si="9"/>
        <v/>
      </c>
      <c r="AE16" s="86">
        <f t="shared" si="10"/>
        <v>115.56</v>
      </c>
      <c r="AF16" s="86">
        <f t="shared" si="11"/>
        <v>0.14445</v>
      </c>
      <c r="AI16" s="86">
        <f t="shared" si="12"/>
        <v>0</v>
      </c>
      <c r="AJ16" s="86">
        <f t="shared" si="17"/>
        <v>0</v>
      </c>
      <c r="AK16" s="86">
        <f t="shared" si="17"/>
        <v>0</v>
      </c>
      <c r="AL16" s="86">
        <f t="shared" si="17"/>
        <v>0</v>
      </c>
      <c r="AM16" s="86">
        <f t="shared" si="17"/>
        <v>0</v>
      </c>
      <c r="AN16" s="86">
        <f t="shared" si="17"/>
        <v>0</v>
      </c>
      <c r="AO16" s="86">
        <f t="shared" si="17"/>
        <v>0</v>
      </c>
      <c r="AP16" s="86">
        <f t="shared" si="17"/>
        <v>0</v>
      </c>
      <c r="AQ16" s="86">
        <f t="shared" si="17"/>
        <v>0</v>
      </c>
      <c r="AR16" s="86">
        <f t="shared" si="17"/>
        <v>0</v>
      </c>
      <c r="AS16" s="86">
        <f t="shared" si="17"/>
        <v>0</v>
      </c>
      <c r="AT16" s="86">
        <f t="shared" si="17"/>
        <v>0</v>
      </c>
      <c r="AU16" s="86">
        <f t="shared" si="17"/>
        <v>0</v>
      </c>
      <c r="AV16" s="86">
        <f t="shared" si="17"/>
        <v>0</v>
      </c>
      <c r="AW16" s="86">
        <f t="shared" si="17"/>
        <v>0</v>
      </c>
      <c r="AX16" s="86">
        <f t="shared" si="17"/>
        <v>0</v>
      </c>
      <c r="AY16" s="86">
        <f t="shared" si="17"/>
        <v>0</v>
      </c>
      <c r="AZ16" s="86">
        <f t="shared" si="17"/>
        <v>0</v>
      </c>
      <c r="BA16" s="86">
        <f t="shared" si="17"/>
        <v>0</v>
      </c>
      <c r="BB16" s="86">
        <f t="shared" si="17"/>
        <v>0.14445</v>
      </c>
      <c r="BC16" s="86">
        <f t="shared" si="17"/>
        <v>0</v>
      </c>
      <c r="BD16" s="86">
        <f t="shared" si="17"/>
        <v>0</v>
      </c>
      <c r="BE16" s="86">
        <f t="shared" si="17"/>
        <v>0</v>
      </c>
      <c r="BF16" s="86">
        <f t="shared" si="17"/>
        <v>0</v>
      </c>
      <c r="BG16" s="86">
        <f t="shared" si="17"/>
        <v>0</v>
      </c>
      <c r="BH16" s="86">
        <f t="shared" si="17"/>
        <v>0</v>
      </c>
      <c r="BI16" s="86">
        <f t="shared" si="17"/>
        <v>0</v>
      </c>
      <c r="BJ16" s="86">
        <f t="shared" si="17"/>
        <v>0</v>
      </c>
      <c r="BK16" s="86">
        <f t="shared" si="17"/>
        <v>0</v>
      </c>
      <c r="BL16" s="86">
        <f t="shared" si="17"/>
        <v>0</v>
      </c>
      <c r="BM16" s="86">
        <f t="shared" si="17"/>
        <v>0</v>
      </c>
      <c r="BN16" s="86">
        <f t="shared" si="17"/>
        <v>0</v>
      </c>
      <c r="BO16" s="86">
        <f t="shared" si="17"/>
        <v>0</v>
      </c>
      <c r="BP16" s="86">
        <f t="shared" si="17"/>
        <v>0</v>
      </c>
      <c r="BQ16" s="86">
        <f t="shared" si="17"/>
        <v>0</v>
      </c>
      <c r="BR16" s="86">
        <f t="shared" si="17"/>
        <v>0</v>
      </c>
      <c r="BS16" s="86">
        <f t="shared" si="17"/>
        <v>0</v>
      </c>
      <c r="BT16" s="86">
        <f t="shared" si="17"/>
        <v>0</v>
      </c>
      <c r="BU16" s="86">
        <f t="shared" si="17"/>
        <v>0</v>
      </c>
      <c r="BV16" s="86">
        <f t="shared" si="17"/>
        <v>0</v>
      </c>
      <c r="BW16" s="86">
        <f t="shared" si="17"/>
        <v>0</v>
      </c>
      <c r="BX16" s="86">
        <f t="shared" si="17"/>
        <v>0</v>
      </c>
      <c r="BY16" s="86">
        <f t="shared" si="17"/>
        <v>0</v>
      </c>
      <c r="BZ16" s="86">
        <f t="shared" si="17"/>
        <v>0</v>
      </c>
      <c r="CA16" s="86">
        <f t="shared" si="17"/>
        <v>0</v>
      </c>
      <c r="CB16" s="86">
        <f t="shared" si="17"/>
        <v>0</v>
      </c>
      <c r="CC16" s="86">
        <f t="shared" si="17"/>
        <v>0</v>
      </c>
      <c r="CD16" s="86">
        <f t="shared" si="17"/>
        <v>0</v>
      </c>
      <c r="CE16" s="86">
        <f t="shared" si="17"/>
        <v>0</v>
      </c>
      <c r="CF16" s="86">
        <f t="shared" si="17"/>
        <v>0</v>
      </c>
      <c r="CG16" s="86">
        <f t="shared" si="17"/>
        <v>0</v>
      </c>
      <c r="CH16" s="86">
        <f t="shared" si="17"/>
        <v>0</v>
      </c>
      <c r="CI16" s="86">
        <f t="shared" si="17"/>
        <v>0</v>
      </c>
      <c r="CJ16" s="86">
        <f t="shared" si="17"/>
        <v>0</v>
      </c>
      <c r="CK16" s="86">
        <f t="shared" si="17"/>
        <v>0</v>
      </c>
      <c r="CL16" s="86">
        <f t="shared" si="17"/>
        <v>0</v>
      </c>
      <c r="CM16" s="86">
        <f t="shared" si="17"/>
        <v>0</v>
      </c>
      <c r="CN16" s="86">
        <f t="shared" si="17"/>
        <v>0</v>
      </c>
      <c r="CO16" s="86">
        <f t="shared" si="17"/>
        <v>0</v>
      </c>
      <c r="CP16" s="86">
        <f t="shared" si="17"/>
        <v>0</v>
      </c>
      <c r="CQ16" s="86">
        <f t="shared" si="17"/>
        <v>0</v>
      </c>
      <c r="CR16" s="86">
        <f t="shared" si="17"/>
        <v>0</v>
      </c>
      <c r="CS16" s="86">
        <f t="shared" si="17"/>
        <v>0</v>
      </c>
      <c r="CT16" s="86">
        <f t="shared" si="17"/>
        <v>0</v>
      </c>
      <c r="CU16" s="86">
        <f t="shared" si="17"/>
        <v>0</v>
      </c>
      <c r="CV16" s="86">
        <f t="shared" si="16"/>
        <v>0</v>
      </c>
      <c r="CW16" s="86">
        <f t="shared" si="16"/>
        <v>0</v>
      </c>
      <c r="CX16" s="86">
        <f t="shared" si="16"/>
        <v>0</v>
      </c>
      <c r="CY16" s="86">
        <f t="shared" si="16"/>
        <v>0</v>
      </c>
      <c r="CZ16" s="86">
        <f t="shared" si="16"/>
        <v>0</v>
      </c>
      <c r="DA16" s="86">
        <f t="shared" si="16"/>
        <v>0</v>
      </c>
      <c r="DB16" s="86">
        <f t="shared" si="16"/>
        <v>0</v>
      </c>
      <c r="DC16" s="86">
        <f t="shared" si="16"/>
        <v>0</v>
      </c>
      <c r="DD16" s="86">
        <f t="shared" si="16"/>
        <v>0</v>
      </c>
      <c r="DE16" s="86">
        <f t="shared" si="16"/>
        <v>0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L16" s="17" t="s">
        <v>279</v>
      </c>
      <c r="EM16" s="18">
        <v>1</v>
      </c>
    </row>
    <row r="17" spans="1:140" x14ac:dyDescent="0.3">
      <c r="A17" s="61">
        <f>Данные!A17</f>
        <v>4701</v>
      </c>
      <c r="B17" cm="1">
        <f t="array" ref="B17:L17">Данные!B17:L17</f>
        <v>2016</v>
      </c>
      <c r="C17" t="str">
        <v>компьютерных технологий и электронного обучения</v>
      </c>
      <c r="D17" t="str">
        <v>Ильина Татьяна Сергеевна</v>
      </c>
      <c r="E17" t="str">
        <v>нет</v>
      </c>
      <c r="F17" t="str">
        <v>старший преподаватель</v>
      </c>
      <c r="G17">
        <v>1</v>
      </c>
      <c r="H17">
        <v>15313</v>
      </c>
      <c r="I17" t="str">
        <v>Информатика</v>
      </c>
      <c r="J17">
        <v>0</v>
      </c>
      <c r="K17">
        <v>0</v>
      </c>
      <c r="L17">
        <v>102</v>
      </c>
      <c r="M17" s="16">
        <f t="shared" si="4"/>
        <v>10.199999999999999</v>
      </c>
      <c r="N17" s="16">
        <f t="shared" si="5"/>
        <v>9.2600000000000016</v>
      </c>
      <c r="O17" s="16">
        <f t="shared" si="6"/>
        <v>5.5</v>
      </c>
      <c r="P17" s="16">
        <f t="shared" si="6"/>
        <v>5.5</v>
      </c>
      <c r="Q17" s="62" cm="1">
        <f t="array" ref="Q17:AA17">Данные!Q17:AA17</f>
        <v>0</v>
      </c>
      <c r="R17" s="16">
        <v>0</v>
      </c>
      <c r="S17" s="16">
        <v>0</v>
      </c>
      <c r="T17" s="21">
        <v>10</v>
      </c>
      <c r="U17">
        <v>0</v>
      </c>
      <c r="V17">
        <v>0</v>
      </c>
      <c r="W17">
        <v>22</v>
      </c>
      <c r="X17">
        <v>1</v>
      </c>
      <c r="Y17">
        <v>2</v>
      </c>
      <c r="Z17">
        <v>0</v>
      </c>
      <c r="AA17" t="str">
        <v>осн</v>
      </c>
      <c r="AB17" s="86">
        <f t="shared" si="7"/>
        <v>850</v>
      </c>
      <c r="AC17" s="86" t="str">
        <f t="shared" si="8"/>
        <v/>
      </c>
      <c r="AD17" s="86" t="str">
        <f t="shared" ca="1" si="9"/>
        <v/>
      </c>
      <c r="AE17" s="86">
        <f t="shared" si="10"/>
        <v>142.46</v>
      </c>
      <c r="AF17" s="86">
        <f t="shared" si="11"/>
        <v>0.1676</v>
      </c>
      <c r="AI17" s="86">
        <f t="shared" si="12"/>
        <v>0</v>
      </c>
      <c r="AJ17" s="86">
        <f t="shared" si="17"/>
        <v>0</v>
      </c>
      <c r="AK17" s="86">
        <f t="shared" si="17"/>
        <v>0</v>
      </c>
      <c r="AL17" s="86">
        <f t="shared" si="17"/>
        <v>0</v>
      </c>
      <c r="AM17" s="86">
        <f t="shared" si="17"/>
        <v>0</v>
      </c>
      <c r="AN17" s="86">
        <f t="shared" si="17"/>
        <v>0</v>
      </c>
      <c r="AO17" s="86">
        <f t="shared" si="17"/>
        <v>0</v>
      </c>
      <c r="AP17" s="86">
        <f t="shared" si="17"/>
        <v>0</v>
      </c>
      <c r="AQ17" s="86">
        <f t="shared" si="17"/>
        <v>0</v>
      </c>
      <c r="AR17" s="86">
        <f t="shared" si="17"/>
        <v>0</v>
      </c>
      <c r="AS17" s="86">
        <f t="shared" si="17"/>
        <v>0</v>
      </c>
      <c r="AT17" s="86">
        <f t="shared" si="17"/>
        <v>0</v>
      </c>
      <c r="AU17" s="86">
        <f t="shared" si="17"/>
        <v>0</v>
      </c>
      <c r="AV17" s="86">
        <f t="shared" si="17"/>
        <v>0</v>
      </c>
      <c r="AW17" s="86">
        <f t="shared" si="17"/>
        <v>0</v>
      </c>
      <c r="AX17" s="86">
        <f t="shared" si="17"/>
        <v>0</v>
      </c>
      <c r="AY17" s="86">
        <f t="shared" si="17"/>
        <v>0</v>
      </c>
      <c r="AZ17" s="86">
        <f t="shared" si="17"/>
        <v>0</v>
      </c>
      <c r="BA17" s="86">
        <f t="shared" si="17"/>
        <v>0</v>
      </c>
      <c r="BB17" s="86">
        <f t="shared" si="17"/>
        <v>0</v>
      </c>
      <c r="BC17" s="86">
        <f t="shared" si="17"/>
        <v>0</v>
      </c>
      <c r="BD17" s="86">
        <f t="shared" si="17"/>
        <v>0</v>
      </c>
      <c r="BE17" s="86">
        <f t="shared" si="17"/>
        <v>0</v>
      </c>
      <c r="BF17" s="86">
        <f t="shared" si="17"/>
        <v>0</v>
      </c>
      <c r="BG17" s="86">
        <f t="shared" si="17"/>
        <v>0</v>
      </c>
      <c r="BH17" s="86">
        <f t="shared" si="17"/>
        <v>0</v>
      </c>
      <c r="BI17" s="86">
        <f t="shared" si="17"/>
        <v>0</v>
      </c>
      <c r="BJ17" s="86">
        <f t="shared" si="17"/>
        <v>0</v>
      </c>
      <c r="BK17" s="86">
        <f t="shared" si="17"/>
        <v>0</v>
      </c>
      <c r="BL17" s="86">
        <f t="shared" si="17"/>
        <v>0</v>
      </c>
      <c r="BM17" s="86">
        <f t="shared" si="17"/>
        <v>0</v>
      </c>
      <c r="BN17" s="86">
        <f t="shared" si="17"/>
        <v>0</v>
      </c>
      <c r="BO17" s="86">
        <f t="shared" si="17"/>
        <v>0</v>
      </c>
      <c r="BP17" s="86">
        <f t="shared" si="17"/>
        <v>0.1676</v>
      </c>
      <c r="BQ17" s="86">
        <f t="shared" si="17"/>
        <v>0</v>
      </c>
      <c r="BR17" s="86">
        <f t="shared" si="17"/>
        <v>0</v>
      </c>
      <c r="BS17" s="86">
        <f t="shared" si="17"/>
        <v>0</v>
      </c>
      <c r="BT17" s="86">
        <f t="shared" si="17"/>
        <v>0</v>
      </c>
      <c r="BU17" s="86">
        <f t="shared" si="17"/>
        <v>0</v>
      </c>
      <c r="BV17" s="86">
        <f t="shared" si="17"/>
        <v>0</v>
      </c>
      <c r="BW17" s="86">
        <f t="shared" si="17"/>
        <v>0</v>
      </c>
      <c r="BX17" s="86">
        <f t="shared" si="17"/>
        <v>0</v>
      </c>
      <c r="BY17" s="86">
        <f t="shared" si="17"/>
        <v>0</v>
      </c>
      <c r="BZ17" s="86">
        <f t="shared" si="17"/>
        <v>0</v>
      </c>
      <c r="CA17" s="86">
        <f t="shared" si="17"/>
        <v>0</v>
      </c>
      <c r="CB17" s="86">
        <f t="shared" si="17"/>
        <v>0</v>
      </c>
      <c r="CC17" s="86">
        <f t="shared" si="17"/>
        <v>0</v>
      </c>
      <c r="CD17" s="86">
        <f t="shared" si="17"/>
        <v>0</v>
      </c>
      <c r="CE17" s="86">
        <f t="shared" si="17"/>
        <v>0</v>
      </c>
      <c r="CF17" s="86">
        <f t="shared" si="17"/>
        <v>0</v>
      </c>
      <c r="CG17" s="86">
        <f t="shared" si="17"/>
        <v>0</v>
      </c>
      <c r="CH17" s="86">
        <f t="shared" si="17"/>
        <v>0</v>
      </c>
      <c r="CI17" s="86">
        <f t="shared" si="17"/>
        <v>0</v>
      </c>
      <c r="CJ17" s="86">
        <f t="shared" si="17"/>
        <v>0</v>
      </c>
      <c r="CK17" s="86">
        <f t="shared" si="17"/>
        <v>0</v>
      </c>
      <c r="CL17" s="86">
        <f t="shared" si="17"/>
        <v>0</v>
      </c>
      <c r="CM17" s="86">
        <f t="shared" si="17"/>
        <v>0</v>
      </c>
      <c r="CN17" s="86">
        <f t="shared" si="17"/>
        <v>0</v>
      </c>
      <c r="CO17" s="86">
        <f t="shared" si="17"/>
        <v>0</v>
      </c>
      <c r="CP17" s="86">
        <f t="shared" si="17"/>
        <v>0</v>
      </c>
      <c r="CQ17" s="86">
        <f t="shared" si="17"/>
        <v>0</v>
      </c>
      <c r="CR17" s="86">
        <f t="shared" si="17"/>
        <v>0</v>
      </c>
      <c r="CS17" s="86">
        <f t="shared" si="17"/>
        <v>0</v>
      </c>
      <c r="CT17" s="86">
        <f t="shared" si="17"/>
        <v>0</v>
      </c>
      <c r="CU17" s="86">
        <f t="shared" si="17"/>
        <v>0</v>
      </c>
      <c r="CV17" s="86">
        <f t="shared" si="16"/>
        <v>0</v>
      </c>
      <c r="CW17" s="86">
        <f t="shared" si="16"/>
        <v>0</v>
      </c>
      <c r="CX17" s="86">
        <f t="shared" si="16"/>
        <v>0</v>
      </c>
      <c r="CY17" s="86">
        <f t="shared" si="16"/>
        <v>0</v>
      </c>
      <c r="CZ17" s="86">
        <f t="shared" si="16"/>
        <v>0</v>
      </c>
      <c r="DA17" s="86">
        <f t="shared" si="16"/>
        <v>0</v>
      </c>
      <c r="DB17" s="86">
        <f t="shared" si="16"/>
        <v>0</v>
      </c>
      <c r="DC17" s="86">
        <f t="shared" si="16"/>
        <v>0</v>
      </c>
      <c r="DD17" s="86">
        <f t="shared" si="16"/>
        <v>0</v>
      </c>
      <c r="DE17" s="86">
        <f t="shared" si="16"/>
        <v>0</v>
      </c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</row>
    <row r="18" spans="1:140" x14ac:dyDescent="0.3">
      <c r="A18" s="61">
        <f>Данные!A18</f>
        <v>4701</v>
      </c>
      <c r="B18" cm="1">
        <f t="array" ref="B18:L18">Данные!B18:L18</f>
        <v>2016</v>
      </c>
      <c r="C18" t="str">
        <v>компьютерных технологий и электронного обучения</v>
      </c>
      <c r="D18" t="str">
        <v>Карпова Наталья Александровна</v>
      </c>
      <c r="E18" t="str">
        <v>кандидат технических наук</v>
      </c>
      <c r="F18" t="str">
        <v>доцент</v>
      </c>
      <c r="G18">
        <v>0.5</v>
      </c>
      <c r="H18">
        <v>15313</v>
      </c>
      <c r="I18" t="str">
        <v>Информационные технологии</v>
      </c>
      <c r="J18">
        <v>17</v>
      </c>
      <c r="K18">
        <v>0</v>
      </c>
      <c r="L18">
        <v>102</v>
      </c>
      <c r="M18" s="16">
        <f t="shared" si="4"/>
        <v>11.9</v>
      </c>
      <c r="N18" s="16">
        <f t="shared" si="5"/>
        <v>9.2600000000000016</v>
      </c>
      <c r="O18" s="16">
        <f t="shared" si="6"/>
        <v>5.5</v>
      </c>
      <c r="P18" s="16">
        <f t="shared" si="6"/>
        <v>5.5</v>
      </c>
      <c r="Q18" s="62" cm="1">
        <f t="array" ref="Q18:AA18">Данные!Q18:AA18</f>
        <v>0</v>
      </c>
      <c r="R18" s="16">
        <v>0</v>
      </c>
      <c r="S18" s="16">
        <v>0</v>
      </c>
      <c r="T18" s="21">
        <v>12</v>
      </c>
      <c r="U18">
        <v>0</v>
      </c>
      <c r="V18">
        <v>0</v>
      </c>
      <c r="W18">
        <v>22</v>
      </c>
      <c r="X18">
        <v>1</v>
      </c>
      <c r="Y18">
        <v>2</v>
      </c>
      <c r="Z18">
        <v>0</v>
      </c>
      <c r="AA18" t="str">
        <v>осн</v>
      </c>
      <c r="AB18" s="86">
        <f t="shared" si="7"/>
        <v>800</v>
      </c>
      <c r="AC18" s="86" t="str">
        <f t="shared" si="8"/>
        <v/>
      </c>
      <c r="AD18" s="86" t="str">
        <f t="shared" ca="1" si="9"/>
        <v/>
      </c>
      <c r="AE18" s="86">
        <f t="shared" si="10"/>
        <v>163.16</v>
      </c>
      <c r="AF18" s="86">
        <f t="shared" si="11"/>
        <v>0.20394999999999999</v>
      </c>
      <c r="AI18" s="86">
        <f t="shared" si="12"/>
        <v>0</v>
      </c>
      <c r="AJ18" s="86">
        <f t="shared" si="17"/>
        <v>0</v>
      </c>
      <c r="AK18" s="86">
        <f t="shared" si="17"/>
        <v>0</v>
      </c>
      <c r="AL18" s="86">
        <f t="shared" si="17"/>
        <v>0</v>
      </c>
      <c r="AM18" s="86">
        <f t="shared" si="17"/>
        <v>0</v>
      </c>
      <c r="AN18" s="86">
        <f t="shared" si="17"/>
        <v>0</v>
      </c>
      <c r="AO18" s="86">
        <f t="shared" si="17"/>
        <v>0</v>
      </c>
      <c r="AP18" s="86">
        <f t="shared" si="17"/>
        <v>0</v>
      </c>
      <c r="AQ18" s="86">
        <f t="shared" si="17"/>
        <v>0</v>
      </c>
      <c r="AR18" s="86">
        <f t="shared" si="17"/>
        <v>0</v>
      </c>
      <c r="AS18" s="86">
        <f t="shared" si="17"/>
        <v>0</v>
      </c>
      <c r="AT18" s="86">
        <f t="shared" si="17"/>
        <v>0</v>
      </c>
      <c r="AU18" s="86">
        <f t="shared" si="17"/>
        <v>0</v>
      </c>
      <c r="AV18" s="86">
        <f t="shared" si="17"/>
        <v>0</v>
      </c>
      <c r="AW18" s="86">
        <f t="shared" si="17"/>
        <v>0</v>
      </c>
      <c r="AX18" s="86">
        <f t="shared" si="17"/>
        <v>0</v>
      </c>
      <c r="AY18" s="86">
        <f t="shared" si="17"/>
        <v>0</v>
      </c>
      <c r="AZ18" s="86">
        <f t="shared" si="17"/>
        <v>0</v>
      </c>
      <c r="BA18" s="86">
        <f t="shared" si="17"/>
        <v>0</v>
      </c>
      <c r="BB18" s="86">
        <f t="shared" si="17"/>
        <v>0</v>
      </c>
      <c r="BC18" s="86">
        <f t="shared" si="17"/>
        <v>0</v>
      </c>
      <c r="BD18" s="86">
        <f t="shared" si="17"/>
        <v>0</v>
      </c>
      <c r="BE18" s="86">
        <f t="shared" si="17"/>
        <v>0</v>
      </c>
      <c r="BF18" s="86">
        <f t="shared" si="17"/>
        <v>0</v>
      </c>
      <c r="BG18" s="86">
        <f t="shared" si="17"/>
        <v>0</v>
      </c>
      <c r="BH18" s="86">
        <f t="shared" si="17"/>
        <v>0</v>
      </c>
      <c r="BI18" s="86">
        <f t="shared" si="17"/>
        <v>0</v>
      </c>
      <c r="BJ18" s="86">
        <f t="shared" si="17"/>
        <v>0</v>
      </c>
      <c r="BK18" s="86">
        <f t="shared" si="17"/>
        <v>0</v>
      </c>
      <c r="BL18" s="86">
        <f t="shared" si="17"/>
        <v>0</v>
      </c>
      <c r="BM18" s="86">
        <f t="shared" si="17"/>
        <v>0</v>
      </c>
      <c r="BN18" s="86">
        <f t="shared" si="17"/>
        <v>0</v>
      </c>
      <c r="BO18" s="86">
        <f t="shared" si="17"/>
        <v>0</v>
      </c>
      <c r="BP18" s="86">
        <f t="shared" si="17"/>
        <v>0</v>
      </c>
      <c r="BQ18" s="86">
        <f t="shared" si="17"/>
        <v>0.20394999999999999</v>
      </c>
      <c r="BR18" s="86">
        <f t="shared" si="17"/>
        <v>0</v>
      </c>
      <c r="BS18" s="86">
        <f t="shared" si="17"/>
        <v>0</v>
      </c>
      <c r="BT18" s="86">
        <f t="shared" si="17"/>
        <v>0</v>
      </c>
      <c r="BU18" s="86">
        <f t="shared" si="17"/>
        <v>0</v>
      </c>
      <c r="BV18" s="86">
        <f t="shared" si="17"/>
        <v>0</v>
      </c>
      <c r="BW18" s="86">
        <f t="shared" si="17"/>
        <v>0</v>
      </c>
      <c r="BX18" s="86">
        <f t="shared" si="17"/>
        <v>0</v>
      </c>
      <c r="BY18" s="86">
        <f t="shared" si="17"/>
        <v>0</v>
      </c>
      <c r="BZ18" s="86">
        <f t="shared" si="17"/>
        <v>0</v>
      </c>
      <c r="CA18" s="86">
        <f t="shared" si="17"/>
        <v>0</v>
      </c>
      <c r="CB18" s="86">
        <f t="shared" si="17"/>
        <v>0</v>
      </c>
      <c r="CC18" s="86">
        <f t="shared" si="17"/>
        <v>0</v>
      </c>
      <c r="CD18" s="86">
        <f t="shared" si="17"/>
        <v>0</v>
      </c>
      <c r="CE18" s="86">
        <f t="shared" si="17"/>
        <v>0</v>
      </c>
      <c r="CF18" s="86">
        <f t="shared" si="17"/>
        <v>0</v>
      </c>
      <c r="CG18" s="86">
        <f t="shared" si="17"/>
        <v>0</v>
      </c>
      <c r="CH18" s="86">
        <f t="shared" si="17"/>
        <v>0</v>
      </c>
      <c r="CI18" s="86">
        <f t="shared" si="17"/>
        <v>0</v>
      </c>
      <c r="CJ18" s="86">
        <f t="shared" si="17"/>
        <v>0</v>
      </c>
      <c r="CK18" s="86">
        <f t="shared" si="17"/>
        <v>0</v>
      </c>
      <c r="CL18" s="86">
        <f t="shared" si="17"/>
        <v>0</v>
      </c>
      <c r="CM18" s="86">
        <f t="shared" si="17"/>
        <v>0</v>
      </c>
      <c r="CN18" s="86">
        <f t="shared" si="17"/>
        <v>0</v>
      </c>
      <c r="CO18" s="86">
        <f t="shared" si="17"/>
        <v>0</v>
      </c>
      <c r="CP18" s="86">
        <f t="shared" si="17"/>
        <v>0</v>
      </c>
      <c r="CQ18" s="86">
        <f t="shared" si="17"/>
        <v>0</v>
      </c>
      <c r="CR18" s="86">
        <f t="shared" si="17"/>
        <v>0</v>
      </c>
      <c r="CS18" s="86">
        <f t="shared" si="17"/>
        <v>0</v>
      </c>
      <c r="CT18" s="86">
        <f t="shared" si="17"/>
        <v>0</v>
      </c>
      <c r="CU18" s="86">
        <f t="shared" ref="CU18:DE21" si="18">IF(CU$1 = $D18, $AF18, 0)</f>
        <v>0</v>
      </c>
      <c r="CV18" s="86">
        <f t="shared" si="18"/>
        <v>0</v>
      </c>
      <c r="CW18" s="86">
        <f t="shared" si="18"/>
        <v>0</v>
      </c>
      <c r="CX18" s="86">
        <f t="shared" si="18"/>
        <v>0</v>
      </c>
      <c r="CY18" s="86">
        <f t="shared" si="18"/>
        <v>0</v>
      </c>
      <c r="CZ18" s="86">
        <f t="shared" si="18"/>
        <v>0</v>
      </c>
      <c r="DA18" s="86">
        <f t="shared" si="18"/>
        <v>0</v>
      </c>
      <c r="DB18" s="86">
        <f t="shared" si="18"/>
        <v>0</v>
      </c>
      <c r="DC18" s="86">
        <f t="shared" si="18"/>
        <v>0</v>
      </c>
      <c r="DD18" s="86">
        <f t="shared" si="18"/>
        <v>0</v>
      </c>
      <c r="DE18" s="86">
        <f t="shared" si="18"/>
        <v>0</v>
      </c>
    </row>
    <row r="19" spans="1:140" x14ac:dyDescent="0.3">
      <c r="A19" s="61">
        <f>Данные!A19</f>
        <v>4755</v>
      </c>
      <c r="B19" cm="1">
        <f t="array" ref="B19:L19">Данные!B19:L19</f>
        <v>2016</v>
      </c>
      <c r="C19" t="str">
        <v>компьютерных технологий и электронного обучения</v>
      </c>
      <c r="D19" t="str">
        <v>Абрамян Геннадий Владимирович</v>
      </c>
      <c r="E19" t="str">
        <v>доктор педагогических наук</v>
      </c>
      <c r="F19" t="str">
        <v>профессор</v>
      </c>
      <c r="G19">
        <v>1</v>
      </c>
      <c r="H19">
        <v>15058</v>
      </c>
      <c r="I19" t="str">
        <v>Информационное обеспечение технологического образования. Применение Интернет-технологий в технологическом образовании</v>
      </c>
      <c r="J19">
        <v>18</v>
      </c>
      <c r="K19">
        <v>0</v>
      </c>
      <c r="L19">
        <v>72</v>
      </c>
      <c r="M19" s="16">
        <f t="shared" si="4"/>
        <v>9</v>
      </c>
      <c r="N19" s="16">
        <f t="shared" si="5"/>
        <v>12.23</v>
      </c>
      <c r="O19" s="16">
        <f t="shared" si="6"/>
        <v>7.75</v>
      </c>
      <c r="P19" s="16">
        <f t="shared" si="6"/>
        <v>7.75</v>
      </c>
      <c r="Q19" s="62" cm="1">
        <f t="array" ref="Q19:AA19">Данные!Q19:AA19</f>
        <v>0</v>
      </c>
      <c r="R19" s="16">
        <v>0</v>
      </c>
      <c r="S19" s="16">
        <v>0</v>
      </c>
      <c r="T19" s="21">
        <v>17</v>
      </c>
      <c r="U19">
        <v>0</v>
      </c>
      <c r="V19">
        <v>0</v>
      </c>
      <c r="W19">
        <v>31</v>
      </c>
      <c r="X19">
        <v>2</v>
      </c>
      <c r="Y19">
        <v>3</v>
      </c>
      <c r="Z19">
        <v>0</v>
      </c>
      <c r="AA19" t="str">
        <v>осн</v>
      </c>
      <c r="AB19" s="86">
        <f t="shared" si="7"/>
        <v>750</v>
      </c>
      <c r="AC19" s="86" t="str">
        <f t="shared" si="8"/>
        <v/>
      </c>
      <c r="AD19" s="86" t="str">
        <f t="shared" ca="1" si="9"/>
        <v/>
      </c>
      <c r="AE19" s="86">
        <f t="shared" si="10"/>
        <v>143.73000000000002</v>
      </c>
      <c r="AF19" s="86">
        <f t="shared" si="11"/>
        <v>0.19164000000000003</v>
      </c>
      <c r="AI19" s="86">
        <f t="shared" si="12"/>
        <v>0</v>
      </c>
      <c r="AJ19" s="86">
        <f t="shared" ref="AJ19:CU22" si="19">IF(AJ$1 = $D19, $AF19, 0)</f>
        <v>0.19164000000000003</v>
      </c>
      <c r="AK19" s="86">
        <f t="shared" si="19"/>
        <v>0</v>
      </c>
      <c r="AL19" s="86">
        <f t="shared" si="19"/>
        <v>0</v>
      </c>
      <c r="AM19" s="86">
        <f t="shared" si="19"/>
        <v>0</v>
      </c>
      <c r="AN19" s="86">
        <f t="shared" si="19"/>
        <v>0</v>
      </c>
      <c r="AO19" s="86">
        <f t="shared" si="19"/>
        <v>0</v>
      </c>
      <c r="AP19" s="86">
        <f t="shared" si="19"/>
        <v>0</v>
      </c>
      <c r="AQ19" s="86">
        <f t="shared" si="19"/>
        <v>0</v>
      </c>
      <c r="AR19" s="86">
        <f t="shared" si="19"/>
        <v>0</v>
      </c>
      <c r="AS19" s="86">
        <f t="shared" si="19"/>
        <v>0</v>
      </c>
      <c r="AT19" s="86">
        <f t="shared" si="19"/>
        <v>0</v>
      </c>
      <c r="AU19" s="86">
        <f t="shared" si="19"/>
        <v>0</v>
      </c>
      <c r="AV19" s="86">
        <f t="shared" si="19"/>
        <v>0</v>
      </c>
      <c r="AW19" s="86">
        <f t="shared" si="19"/>
        <v>0</v>
      </c>
      <c r="AX19" s="86">
        <f t="shared" si="19"/>
        <v>0</v>
      </c>
      <c r="AY19" s="86">
        <f t="shared" si="19"/>
        <v>0</v>
      </c>
      <c r="AZ19" s="86">
        <f t="shared" si="19"/>
        <v>0</v>
      </c>
      <c r="BA19" s="86">
        <f t="shared" si="19"/>
        <v>0</v>
      </c>
      <c r="BB19" s="86">
        <f t="shared" si="19"/>
        <v>0</v>
      </c>
      <c r="BC19" s="86">
        <f t="shared" si="19"/>
        <v>0</v>
      </c>
      <c r="BD19" s="86">
        <f t="shared" si="19"/>
        <v>0</v>
      </c>
      <c r="BE19" s="86">
        <f t="shared" si="19"/>
        <v>0</v>
      </c>
      <c r="BF19" s="86">
        <f t="shared" si="19"/>
        <v>0</v>
      </c>
      <c r="BG19" s="86">
        <f t="shared" si="19"/>
        <v>0</v>
      </c>
      <c r="BH19" s="86">
        <f t="shared" si="19"/>
        <v>0</v>
      </c>
      <c r="BI19" s="86">
        <f t="shared" si="19"/>
        <v>0</v>
      </c>
      <c r="BJ19" s="86">
        <f t="shared" si="19"/>
        <v>0</v>
      </c>
      <c r="BK19" s="86">
        <f t="shared" si="19"/>
        <v>0</v>
      </c>
      <c r="BL19" s="86">
        <f t="shared" si="19"/>
        <v>0</v>
      </c>
      <c r="BM19" s="86">
        <f t="shared" si="19"/>
        <v>0</v>
      </c>
      <c r="BN19" s="86">
        <f t="shared" si="19"/>
        <v>0</v>
      </c>
      <c r="BO19" s="86">
        <f t="shared" si="19"/>
        <v>0</v>
      </c>
      <c r="BP19" s="86">
        <f t="shared" si="19"/>
        <v>0</v>
      </c>
      <c r="BQ19" s="86">
        <f t="shared" si="19"/>
        <v>0</v>
      </c>
      <c r="BR19" s="86">
        <f t="shared" si="19"/>
        <v>0</v>
      </c>
      <c r="BS19" s="86">
        <f t="shared" si="19"/>
        <v>0</v>
      </c>
      <c r="BT19" s="86">
        <f t="shared" si="19"/>
        <v>0</v>
      </c>
      <c r="BU19" s="86">
        <f t="shared" si="19"/>
        <v>0</v>
      </c>
      <c r="BV19" s="86">
        <f t="shared" si="19"/>
        <v>0</v>
      </c>
      <c r="BW19" s="86">
        <f t="shared" si="19"/>
        <v>0</v>
      </c>
      <c r="BX19" s="86">
        <f t="shared" si="19"/>
        <v>0</v>
      </c>
      <c r="BY19" s="86">
        <f t="shared" si="19"/>
        <v>0</v>
      </c>
      <c r="BZ19" s="86">
        <f t="shared" si="19"/>
        <v>0</v>
      </c>
      <c r="CA19" s="86">
        <f t="shared" si="19"/>
        <v>0</v>
      </c>
      <c r="CB19" s="86">
        <f t="shared" si="19"/>
        <v>0</v>
      </c>
      <c r="CC19" s="86">
        <f t="shared" si="19"/>
        <v>0</v>
      </c>
      <c r="CD19" s="86">
        <f t="shared" si="19"/>
        <v>0</v>
      </c>
      <c r="CE19" s="86">
        <f t="shared" si="19"/>
        <v>0</v>
      </c>
      <c r="CF19" s="86">
        <f t="shared" si="19"/>
        <v>0</v>
      </c>
      <c r="CG19" s="86">
        <f t="shared" si="19"/>
        <v>0</v>
      </c>
      <c r="CH19" s="86">
        <f t="shared" si="19"/>
        <v>0</v>
      </c>
      <c r="CI19" s="86">
        <f t="shared" si="19"/>
        <v>0</v>
      </c>
      <c r="CJ19" s="86">
        <f t="shared" si="19"/>
        <v>0</v>
      </c>
      <c r="CK19" s="86">
        <f t="shared" si="19"/>
        <v>0</v>
      </c>
      <c r="CL19" s="86">
        <f t="shared" si="19"/>
        <v>0</v>
      </c>
      <c r="CM19" s="86">
        <f t="shared" si="19"/>
        <v>0</v>
      </c>
      <c r="CN19" s="86">
        <f t="shared" si="19"/>
        <v>0</v>
      </c>
      <c r="CO19" s="86">
        <f t="shared" si="19"/>
        <v>0</v>
      </c>
      <c r="CP19" s="86">
        <f t="shared" si="19"/>
        <v>0</v>
      </c>
      <c r="CQ19" s="86">
        <f t="shared" si="19"/>
        <v>0</v>
      </c>
      <c r="CR19" s="86">
        <f t="shared" si="19"/>
        <v>0</v>
      </c>
      <c r="CS19" s="86">
        <f t="shared" si="19"/>
        <v>0</v>
      </c>
      <c r="CT19" s="86">
        <f t="shared" si="19"/>
        <v>0</v>
      </c>
      <c r="CU19" s="86">
        <f t="shared" si="19"/>
        <v>0</v>
      </c>
      <c r="CV19" s="86">
        <f t="shared" si="18"/>
        <v>0</v>
      </c>
      <c r="CW19" s="86">
        <f t="shared" si="18"/>
        <v>0</v>
      </c>
      <c r="CX19" s="86">
        <f t="shared" si="18"/>
        <v>0</v>
      </c>
      <c r="CY19" s="86">
        <f t="shared" si="18"/>
        <v>0</v>
      </c>
      <c r="CZ19" s="86">
        <f t="shared" si="18"/>
        <v>0</v>
      </c>
      <c r="DA19" s="86">
        <f t="shared" si="18"/>
        <v>0</v>
      </c>
      <c r="DB19" s="86">
        <f t="shared" si="18"/>
        <v>0</v>
      </c>
      <c r="DC19" s="86">
        <f t="shared" si="18"/>
        <v>0</v>
      </c>
      <c r="DD19" s="86">
        <f t="shared" si="18"/>
        <v>0</v>
      </c>
      <c r="DE19" s="86">
        <f t="shared" si="18"/>
        <v>0</v>
      </c>
    </row>
    <row r="20" spans="1:140" x14ac:dyDescent="0.3">
      <c r="A20" s="61">
        <f>Данные!A20</f>
        <v>4755</v>
      </c>
      <c r="B20" cm="1">
        <f t="array" ref="B20:L20">Данные!B20:L20</f>
        <v>2016</v>
      </c>
      <c r="C20" t="str">
        <v>компьютерных технологий и электронного обучения</v>
      </c>
      <c r="D20" t="str">
        <v>Авксентьева Елена Юрьевна</v>
      </c>
      <c r="E20" t="str">
        <v>кандидат педагогических наук</v>
      </c>
      <c r="F20" t="str">
        <v>доцент</v>
      </c>
      <c r="G20">
        <v>1</v>
      </c>
      <c r="H20">
        <v>15058</v>
      </c>
      <c r="I20" t="str">
        <v>Информационные технологии</v>
      </c>
      <c r="J20">
        <v>0</v>
      </c>
      <c r="K20">
        <v>96</v>
      </c>
      <c r="L20">
        <v>0</v>
      </c>
      <c r="M20" s="16">
        <f t="shared" si="4"/>
        <v>9.6</v>
      </c>
      <c r="N20" s="16">
        <f t="shared" si="5"/>
        <v>12.23</v>
      </c>
      <c r="O20" s="16">
        <f t="shared" si="6"/>
        <v>7.75</v>
      </c>
      <c r="P20" s="16">
        <f t="shared" si="6"/>
        <v>7.75</v>
      </c>
      <c r="Q20" s="62" cm="1">
        <f t="array" ref="Q20:AA20">Данные!Q20:AA20</f>
        <v>0</v>
      </c>
      <c r="R20" s="16">
        <v>0</v>
      </c>
      <c r="S20" s="16">
        <v>0</v>
      </c>
      <c r="T20" s="21">
        <v>12</v>
      </c>
      <c r="U20">
        <v>0</v>
      </c>
      <c r="V20">
        <v>0</v>
      </c>
      <c r="W20">
        <v>31</v>
      </c>
      <c r="X20">
        <v>2</v>
      </c>
      <c r="Y20">
        <v>3</v>
      </c>
      <c r="Z20">
        <v>0</v>
      </c>
      <c r="AA20" t="str">
        <v>осн</v>
      </c>
      <c r="AB20" s="86">
        <f t="shared" si="7"/>
        <v>800</v>
      </c>
      <c r="AC20" s="86" t="str">
        <f t="shared" si="8"/>
        <v/>
      </c>
      <c r="AD20" s="86" t="str">
        <f t="shared" ca="1" si="9"/>
        <v/>
      </c>
      <c r="AE20" s="86">
        <f t="shared" si="10"/>
        <v>145.32999999999998</v>
      </c>
      <c r="AF20" s="86">
        <f t="shared" si="11"/>
        <v>0.18166249999999998</v>
      </c>
      <c r="AI20" s="86">
        <f t="shared" si="12"/>
        <v>0</v>
      </c>
      <c r="AJ20" s="86">
        <f t="shared" si="19"/>
        <v>0</v>
      </c>
      <c r="AK20" s="86">
        <f t="shared" si="19"/>
        <v>0.18166249999999998</v>
      </c>
      <c r="AL20" s="86">
        <f t="shared" si="19"/>
        <v>0</v>
      </c>
      <c r="AM20" s="86">
        <f t="shared" si="19"/>
        <v>0</v>
      </c>
      <c r="AN20" s="86">
        <f t="shared" si="19"/>
        <v>0</v>
      </c>
      <c r="AO20" s="86">
        <f t="shared" si="19"/>
        <v>0</v>
      </c>
      <c r="AP20" s="86">
        <f t="shared" si="19"/>
        <v>0</v>
      </c>
      <c r="AQ20" s="86">
        <f t="shared" si="19"/>
        <v>0</v>
      </c>
      <c r="AR20" s="86">
        <f t="shared" si="19"/>
        <v>0</v>
      </c>
      <c r="AS20" s="86">
        <f t="shared" si="19"/>
        <v>0</v>
      </c>
      <c r="AT20" s="86">
        <f t="shared" si="19"/>
        <v>0</v>
      </c>
      <c r="AU20" s="86">
        <f t="shared" si="19"/>
        <v>0</v>
      </c>
      <c r="AV20" s="86">
        <f t="shared" si="19"/>
        <v>0</v>
      </c>
      <c r="AW20" s="86">
        <f t="shared" si="19"/>
        <v>0</v>
      </c>
      <c r="AX20" s="86">
        <f t="shared" si="19"/>
        <v>0</v>
      </c>
      <c r="AY20" s="86">
        <f t="shared" si="19"/>
        <v>0</v>
      </c>
      <c r="AZ20" s="86">
        <f t="shared" si="19"/>
        <v>0</v>
      </c>
      <c r="BA20" s="86">
        <f t="shared" si="19"/>
        <v>0</v>
      </c>
      <c r="BB20" s="86">
        <f t="shared" si="19"/>
        <v>0</v>
      </c>
      <c r="BC20" s="86">
        <f t="shared" si="19"/>
        <v>0</v>
      </c>
      <c r="BD20" s="86">
        <f t="shared" si="19"/>
        <v>0</v>
      </c>
      <c r="BE20" s="86">
        <f t="shared" si="19"/>
        <v>0</v>
      </c>
      <c r="BF20" s="86">
        <f t="shared" si="19"/>
        <v>0</v>
      </c>
      <c r="BG20" s="86">
        <f t="shared" si="19"/>
        <v>0</v>
      </c>
      <c r="BH20" s="86">
        <f t="shared" si="19"/>
        <v>0</v>
      </c>
      <c r="BI20" s="86">
        <f t="shared" si="19"/>
        <v>0</v>
      </c>
      <c r="BJ20" s="86">
        <f t="shared" si="19"/>
        <v>0</v>
      </c>
      <c r="BK20" s="86">
        <f t="shared" si="19"/>
        <v>0</v>
      </c>
      <c r="BL20" s="86">
        <f t="shared" si="19"/>
        <v>0</v>
      </c>
      <c r="BM20" s="86">
        <f t="shared" si="19"/>
        <v>0</v>
      </c>
      <c r="BN20" s="86">
        <f t="shared" si="19"/>
        <v>0</v>
      </c>
      <c r="BO20" s="86">
        <f t="shared" si="19"/>
        <v>0</v>
      </c>
      <c r="BP20" s="86">
        <f t="shared" si="19"/>
        <v>0</v>
      </c>
      <c r="BQ20" s="86">
        <f t="shared" si="19"/>
        <v>0</v>
      </c>
      <c r="BR20" s="86">
        <f t="shared" si="19"/>
        <v>0</v>
      </c>
      <c r="BS20" s="86">
        <f t="shared" si="19"/>
        <v>0</v>
      </c>
      <c r="BT20" s="86">
        <f t="shared" si="19"/>
        <v>0</v>
      </c>
      <c r="BU20" s="86">
        <f t="shared" si="19"/>
        <v>0</v>
      </c>
      <c r="BV20" s="86">
        <f t="shared" si="19"/>
        <v>0</v>
      </c>
      <c r="BW20" s="86">
        <f t="shared" si="19"/>
        <v>0</v>
      </c>
      <c r="BX20" s="86">
        <f t="shared" si="19"/>
        <v>0</v>
      </c>
      <c r="BY20" s="86">
        <f t="shared" si="19"/>
        <v>0</v>
      </c>
      <c r="BZ20" s="86">
        <f t="shared" si="19"/>
        <v>0</v>
      </c>
      <c r="CA20" s="86">
        <f t="shared" si="19"/>
        <v>0</v>
      </c>
      <c r="CB20" s="86">
        <f t="shared" si="19"/>
        <v>0</v>
      </c>
      <c r="CC20" s="86">
        <f t="shared" si="19"/>
        <v>0</v>
      </c>
      <c r="CD20" s="86">
        <f t="shared" si="19"/>
        <v>0</v>
      </c>
      <c r="CE20" s="86">
        <f t="shared" si="19"/>
        <v>0</v>
      </c>
      <c r="CF20" s="86">
        <f t="shared" si="19"/>
        <v>0</v>
      </c>
      <c r="CG20" s="86">
        <f t="shared" si="19"/>
        <v>0</v>
      </c>
      <c r="CH20" s="86">
        <f t="shared" si="19"/>
        <v>0</v>
      </c>
      <c r="CI20" s="86">
        <f t="shared" si="19"/>
        <v>0</v>
      </c>
      <c r="CJ20" s="86">
        <f t="shared" si="19"/>
        <v>0</v>
      </c>
      <c r="CK20" s="86">
        <f t="shared" si="19"/>
        <v>0</v>
      </c>
      <c r="CL20" s="86">
        <f t="shared" si="19"/>
        <v>0</v>
      </c>
      <c r="CM20" s="86">
        <f t="shared" si="19"/>
        <v>0</v>
      </c>
      <c r="CN20" s="86">
        <f t="shared" si="19"/>
        <v>0</v>
      </c>
      <c r="CO20" s="86">
        <f t="shared" si="19"/>
        <v>0</v>
      </c>
      <c r="CP20" s="86">
        <f t="shared" si="19"/>
        <v>0</v>
      </c>
      <c r="CQ20" s="86">
        <f t="shared" si="19"/>
        <v>0</v>
      </c>
      <c r="CR20" s="86">
        <f t="shared" si="19"/>
        <v>0</v>
      </c>
      <c r="CS20" s="86">
        <f t="shared" si="19"/>
        <v>0</v>
      </c>
      <c r="CT20" s="86">
        <f t="shared" si="19"/>
        <v>0</v>
      </c>
      <c r="CU20" s="86">
        <f t="shared" si="19"/>
        <v>0</v>
      </c>
      <c r="CV20" s="86">
        <f t="shared" si="18"/>
        <v>0</v>
      </c>
      <c r="CW20" s="86">
        <f t="shared" si="18"/>
        <v>0</v>
      </c>
      <c r="CX20" s="86">
        <f t="shared" si="18"/>
        <v>0</v>
      </c>
      <c r="CY20" s="86">
        <f t="shared" si="18"/>
        <v>0</v>
      </c>
      <c r="CZ20" s="86">
        <f t="shared" si="18"/>
        <v>0</v>
      </c>
      <c r="DA20" s="86">
        <f t="shared" si="18"/>
        <v>0</v>
      </c>
      <c r="DB20" s="86">
        <f t="shared" si="18"/>
        <v>0</v>
      </c>
      <c r="DC20" s="86">
        <f t="shared" si="18"/>
        <v>0</v>
      </c>
      <c r="DD20" s="86">
        <f t="shared" si="18"/>
        <v>0</v>
      </c>
      <c r="DE20" s="86">
        <f t="shared" si="18"/>
        <v>0</v>
      </c>
    </row>
    <row r="21" spans="1:140" x14ac:dyDescent="0.3">
      <c r="A21" s="61">
        <f>Данные!A21</f>
        <v>4755</v>
      </c>
      <c r="B21" cm="1">
        <f t="array" ref="B21:L21">Данные!B21:L21</f>
        <v>2016</v>
      </c>
      <c r="C21" t="str">
        <v>компьютерных технологий и электронного обучения</v>
      </c>
      <c r="D21" t="str">
        <v>Карпова Наталья Александровна</v>
      </c>
      <c r="E21" t="str">
        <v>кандидат технических наук</v>
      </c>
      <c r="F21" t="str">
        <v>доцент</v>
      </c>
      <c r="G21">
        <v>1</v>
      </c>
      <c r="H21">
        <v>15058</v>
      </c>
      <c r="I21" t="str">
        <v>Информационное обеспечение технологического образования. Применение Интернет-технологий в технологическом образовании</v>
      </c>
      <c r="J21">
        <v>0</v>
      </c>
      <c r="K21">
        <v>0</v>
      </c>
      <c r="L21">
        <v>0</v>
      </c>
      <c r="M21" s="16">
        <f t="shared" si="4"/>
        <v>0</v>
      </c>
      <c r="N21" s="16">
        <f t="shared" si="5"/>
        <v>12.23</v>
      </c>
      <c r="O21" s="16">
        <f t="shared" si="6"/>
        <v>7.75</v>
      </c>
      <c r="P21" s="16">
        <f t="shared" si="6"/>
        <v>7.75</v>
      </c>
      <c r="Q21" s="62" cm="1">
        <f t="array" ref="Q21:AA21">Данные!Q21:AA21</f>
        <v>0</v>
      </c>
      <c r="R21" s="16">
        <v>0</v>
      </c>
      <c r="S21" s="16">
        <v>0</v>
      </c>
      <c r="T21" s="21">
        <v>2</v>
      </c>
      <c r="U21">
        <v>0</v>
      </c>
      <c r="V21">
        <v>0</v>
      </c>
      <c r="W21">
        <v>31</v>
      </c>
      <c r="X21">
        <v>2</v>
      </c>
      <c r="Y21">
        <v>3</v>
      </c>
      <c r="Z21">
        <v>0</v>
      </c>
      <c r="AA21" t="str">
        <v>осн</v>
      </c>
      <c r="AB21" s="86">
        <f t="shared" si="7"/>
        <v>800</v>
      </c>
      <c r="AC21" s="86" t="str">
        <f t="shared" si="8"/>
        <v/>
      </c>
      <c r="AD21" s="86" t="str">
        <f t="shared" ca="1" si="9"/>
        <v/>
      </c>
      <c r="AE21" s="86">
        <f t="shared" si="10"/>
        <v>29.73</v>
      </c>
      <c r="AF21" s="86">
        <f t="shared" si="11"/>
        <v>3.7162500000000001E-2</v>
      </c>
      <c r="AI21" s="86">
        <f t="shared" si="12"/>
        <v>0</v>
      </c>
      <c r="AJ21" s="86">
        <f t="shared" si="19"/>
        <v>0</v>
      </c>
      <c r="AK21" s="86">
        <f t="shared" si="19"/>
        <v>0</v>
      </c>
      <c r="AL21" s="86">
        <f t="shared" si="19"/>
        <v>0</v>
      </c>
      <c r="AM21" s="86">
        <f t="shared" si="19"/>
        <v>0</v>
      </c>
      <c r="AN21" s="86">
        <f t="shared" si="19"/>
        <v>0</v>
      </c>
      <c r="AO21" s="86">
        <f t="shared" si="19"/>
        <v>0</v>
      </c>
      <c r="AP21" s="86">
        <f t="shared" si="19"/>
        <v>0</v>
      </c>
      <c r="AQ21" s="86">
        <f t="shared" si="19"/>
        <v>0</v>
      </c>
      <c r="AR21" s="86">
        <f t="shared" si="19"/>
        <v>0</v>
      </c>
      <c r="AS21" s="86">
        <f t="shared" si="19"/>
        <v>0</v>
      </c>
      <c r="AT21" s="86">
        <f t="shared" si="19"/>
        <v>0</v>
      </c>
      <c r="AU21" s="86">
        <f t="shared" si="19"/>
        <v>0</v>
      </c>
      <c r="AV21" s="86">
        <f t="shared" si="19"/>
        <v>0</v>
      </c>
      <c r="AW21" s="86">
        <f t="shared" si="19"/>
        <v>0</v>
      </c>
      <c r="AX21" s="86">
        <f t="shared" si="19"/>
        <v>0</v>
      </c>
      <c r="AY21" s="86">
        <f t="shared" si="19"/>
        <v>0</v>
      </c>
      <c r="AZ21" s="86">
        <f t="shared" si="19"/>
        <v>0</v>
      </c>
      <c r="BA21" s="86">
        <f t="shared" si="19"/>
        <v>0</v>
      </c>
      <c r="BB21" s="86">
        <f t="shared" si="19"/>
        <v>0</v>
      </c>
      <c r="BC21" s="86">
        <f t="shared" si="19"/>
        <v>0</v>
      </c>
      <c r="BD21" s="86">
        <f t="shared" si="19"/>
        <v>0</v>
      </c>
      <c r="BE21" s="86">
        <f t="shared" si="19"/>
        <v>0</v>
      </c>
      <c r="BF21" s="86">
        <f t="shared" si="19"/>
        <v>0</v>
      </c>
      <c r="BG21" s="86">
        <f t="shared" si="19"/>
        <v>0</v>
      </c>
      <c r="BH21" s="86">
        <f t="shared" si="19"/>
        <v>0</v>
      </c>
      <c r="BI21" s="86">
        <f t="shared" si="19"/>
        <v>0</v>
      </c>
      <c r="BJ21" s="86">
        <f t="shared" si="19"/>
        <v>0</v>
      </c>
      <c r="BK21" s="86">
        <f t="shared" si="19"/>
        <v>0</v>
      </c>
      <c r="BL21" s="86">
        <f t="shared" si="19"/>
        <v>0</v>
      </c>
      <c r="BM21" s="86">
        <f t="shared" si="19"/>
        <v>0</v>
      </c>
      <c r="BN21" s="86">
        <f t="shared" si="19"/>
        <v>0</v>
      </c>
      <c r="BO21" s="86">
        <f t="shared" si="19"/>
        <v>0</v>
      </c>
      <c r="BP21" s="86">
        <f t="shared" si="19"/>
        <v>0</v>
      </c>
      <c r="BQ21" s="86">
        <f t="shared" si="19"/>
        <v>3.7162500000000001E-2</v>
      </c>
      <c r="BR21" s="86">
        <f t="shared" si="19"/>
        <v>0</v>
      </c>
      <c r="BS21" s="86">
        <f t="shared" si="19"/>
        <v>0</v>
      </c>
      <c r="BT21" s="86">
        <f t="shared" si="19"/>
        <v>0</v>
      </c>
      <c r="BU21" s="86">
        <f t="shared" si="19"/>
        <v>0</v>
      </c>
      <c r="BV21" s="86">
        <f t="shared" si="19"/>
        <v>0</v>
      </c>
      <c r="BW21" s="86">
        <f t="shared" si="19"/>
        <v>0</v>
      </c>
      <c r="BX21" s="86">
        <f t="shared" si="19"/>
        <v>0</v>
      </c>
      <c r="BY21" s="86">
        <f t="shared" si="19"/>
        <v>0</v>
      </c>
      <c r="BZ21" s="86">
        <f t="shared" si="19"/>
        <v>0</v>
      </c>
      <c r="CA21" s="86">
        <f t="shared" si="19"/>
        <v>0</v>
      </c>
      <c r="CB21" s="86">
        <f t="shared" si="19"/>
        <v>0</v>
      </c>
      <c r="CC21" s="86">
        <f t="shared" si="19"/>
        <v>0</v>
      </c>
      <c r="CD21" s="86">
        <f t="shared" si="19"/>
        <v>0</v>
      </c>
      <c r="CE21" s="86">
        <f t="shared" si="19"/>
        <v>0</v>
      </c>
      <c r="CF21" s="86">
        <f t="shared" si="19"/>
        <v>0</v>
      </c>
      <c r="CG21" s="86">
        <f t="shared" si="19"/>
        <v>0</v>
      </c>
      <c r="CH21" s="86">
        <f t="shared" si="19"/>
        <v>0</v>
      </c>
      <c r="CI21" s="86">
        <f t="shared" si="19"/>
        <v>0</v>
      </c>
      <c r="CJ21" s="86">
        <f t="shared" si="19"/>
        <v>0</v>
      </c>
      <c r="CK21" s="86">
        <f t="shared" si="19"/>
        <v>0</v>
      </c>
      <c r="CL21" s="86">
        <f t="shared" si="19"/>
        <v>0</v>
      </c>
      <c r="CM21" s="86">
        <f t="shared" si="19"/>
        <v>0</v>
      </c>
      <c r="CN21" s="86">
        <f t="shared" si="19"/>
        <v>0</v>
      </c>
      <c r="CO21" s="86">
        <f t="shared" si="19"/>
        <v>0</v>
      </c>
      <c r="CP21" s="86">
        <f t="shared" si="19"/>
        <v>0</v>
      </c>
      <c r="CQ21" s="86">
        <f t="shared" si="19"/>
        <v>0</v>
      </c>
      <c r="CR21" s="86">
        <f t="shared" si="19"/>
        <v>0</v>
      </c>
      <c r="CS21" s="86">
        <f t="shared" si="19"/>
        <v>0</v>
      </c>
      <c r="CT21" s="86">
        <f t="shared" si="19"/>
        <v>0</v>
      </c>
      <c r="CU21" s="86">
        <f t="shared" si="19"/>
        <v>0</v>
      </c>
      <c r="CV21" s="86">
        <f t="shared" si="18"/>
        <v>0</v>
      </c>
      <c r="CW21" s="86">
        <f t="shared" si="18"/>
        <v>0</v>
      </c>
      <c r="CX21" s="86">
        <f t="shared" si="18"/>
        <v>0</v>
      </c>
      <c r="CY21" s="86">
        <f t="shared" si="18"/>
        <v>0</v>
      </c>
      <c r="CZ21" s="86">
        <f t="shared" si="18"/>
        <v>0</v>
      </c>
      <c r="DA21" s="86">
        <f t="shared" si="18"/>
        <v>0</v>
      </c>
      <c r="DB21" s="86">
        <f t="shared" si="18"/>
        <v>0</v>
      </c>
      <c r="DC21" s="86">
        <f t="shared" si="18"/>
        <v>0</v>
      </c>
      <c r="DD21" s="86">
        <f t="shared" si="18"/>
        <v>0</v>
      </c>
      <c r="DE21" s="86">
        <f t="shared" si="18"/>
        <v>0</v>
      </c>
    </row>
    <row r="22" spans="1:140" x14ac:dyDescent="0.3">
      <c r="A22" s="61">
        <f>Данные!A22</f>
        <v>4755</v>
      </c>
      <c r="B22" cm="1">
        <f t="array" ref="B22:L22">Данные!B22:L22</f>
        <v>2016</v>
      </c>
      <c r="C22" t="str">
        <v>компьютерных технологий и электронного обучения</v>
      </c>
      <c r="D22" t="str">
        <v>Полякова Наталия Александровна</v>
      </c>
      <c r="E22" t="str">
        <v>кандидат педагогических наук</v>
      </c>
      <c r="F22" t="str">
        <v>доцент</v>
      </c>
      <c r="G22">
        <v>1</v>
      </c>
      <c r="H22">
        <v>15058</v>
      </c>
      <c r="I22" t="str">
        <v>Информационные технологии</v>
      </c>
      <c r="J22">
        <v>9</v>
      </c>
      <c r="K22">
        <v>0</v>
      </c>
      <c r="L22">
        <v>0</v>
      </c>
      <c r="M22" s="16">
        <f t="shared" si="4"/>
        <v>0.9</v>
      </c>
      <c r="N22" s="16">
        <f t="shared" si="5"/>
        <v>12.23</v>
      </c>
      <c r="O22" s="16">
        <f t="shared" si="6"/>
        <v>7.75</v>
      </c>
      <c r="P22" s="16">
        <f t="shared" si="6"/>
        <v>7.75</v>
      </c>
      <c r="Q22" s="62" cm="1">
        <f t="array" ref="Q22:AA22">Данные!Q22:AA22</f>
        <v>0</v>
      </c>
      <c r="R22" s="16">
        <v>0</v>
      </c>
      <c r="S22" s="16">
        <v>0</v>
      </c>
      <c r="T22" s="21">
        <v>0</v>
      </c>
      <c r="U22">
        <v>0</v>
      </c>
      <c r="V22">
        <v>0</v>
      </c>
      <c r="W22">
        <v>31</v>
      </c>
      <c r="X22">
        <v>2</v>
      </c>
      <c r="Y22">
        <v>3</v>
      </c>
      <c r="Z22">
        <v>0</v>
      </c>
      <c r="AA22" t="str">
        <v>осн</v>
      </c>
      <c r="AB22" s="86">
        <f t="shared" si="7"/>
        <v>800</v>
      </c>
      <c r="AC22" s="86" t="str">
        <f t="shared" si="8"/>
        <v/>
      </c>
      <c r="AD22" s="86" t="str">
        <f t="shared" ca="1" si="9"/>
        <v/>
      </c>
      <c r="AE22" s="86">
        <f t="shared" si="10"/>
        <v>37.630000000000003</v>
      </c>
      <c r="AF22" s="86">
        <f t="shared" si="11"/>
        <v>4.7037500000000003E-2</v>
      </c>
      <c r="AI22" s="86">
        <f t="shared" si="12"/>
        <v>0</v>
      </c>
      <c r="AJ22" s="86">
        <f t="shared" si="19"/>
        <v>0</v>
      </c>
      <c r="AK22" s="86">
        <f t="shared" si="19"/>
        <v>0</v>
      </c>
      <c r="AL22" s="86">
        <f t="shared" si="19"/>
        <v>0</v>
      </c>
      <c r="AM22" s="86">
        <f t="shared" si="19"/>
        <v>0</v>
      </c>
      <c r="AN22" s="86">
        <f t="shared" si="19"/>
        <v>0</v>
      </c>
      <c r="AO22" s="86">
        <f t="shared" si="19"/>
        <v>0</v>
      </c>
      <c r="AP22" s="86">
        <f t="shared" si="19"/>
        <v>0</v>
      </c>
      <c r="AQ22" s="86">
        <f t="shared" si="19"/>
        <v>0</v>
      </c>
      <c r="AR22" s="86">
        <f t="shared" si="19"/>
        <v>0</v>
      </c>
      <c r="AS22" s="86">
        <f t="shared" si="19"/>
        <v>0</v>
      </c>
      <c r="AT22" s="86">
        <f t="shared" si="19"/>
        <v>0</v>
      </c>
      <c r="AU22" s="86">
        <f t="shared" si="19"/>
        <v>0</v>
      </c>
      <c r="AV22" s="86">
        <f t="shared" si="19"/>
        <v>0</v>
      </c>
      <c r="AW22" s="86">
        <f t="shared" si="19"/>
        <v>0</v>
      </c>
      <c r="AX22" s="86">
        <f t="shared" si="19"/>
        <v>0</v>
      </c>
      <c r="AY22" s="86">
        <f t="shared" si="19"/>
        <v>0</v>
      </c>
      <c r="AZ22" s="86">
        <f t="shared" si="19"/>
        <v>0</v>
      </c>
      <c r="BA22" s="86">
        <f t="shared" si="19"/>
        <v>0</v>
      </c>
      <c r="BB22" s="86">
        <f t="shared" si="19"/>
        <v>0</v>
      </c>
      <c r="BC22" s="86">
        <f t="shared" si="19"/>
        <v>0</v>
      </c>
      <c r="BD22" s="86">
        <f t="shared" si="19"/>
        <v>0</v>
      </c>
      <c r="BE22" s="86">
        <f t="shared" si="19"/>
        <v>0</v>
      </c>
      <c r="BF22" s="86">
        <f t="shared" si="19"/>
        <v>0</v>
      </c>
      <c r="BG22" s="86">
        <f t="shared" si="19"/>
        <v>0</v>
      </c>
      <c r="BH22" s="86">
        <f t="shared" si="19"/>
        <v>0</v>
      </c>
      <c r="BI22" s="86">
        <f t="shared" si="19"/>
        <v>0</v>
      </c>
      <c r="BJ22" s="86">
        <f t="shared" si="19"/>
        <v>0</v>
      </c>
      <c r="BK22" s="86">
        <f t="shared" si="19"/>
        <v>0</v>
      </c>
      <c r="BL22" s="86">
        <f t="shared" si="19"/>
        <v>0</v>
      </c>
      <c r="BM22" s="86">
        <f t="shared" si="19"/>
        <v>0</v>
      </c>
      <c r="BN22" s="86">
        <f t="shared" si="19"/>
        <v>0</v>
      </c>
      <c r="BO22" s="86">
        <f t="shared" si="19"/>
        <v>0</v>
      </c>
      <c r="BP22" s="86">
        <f t="shared" si="19"/>
        <v>0</v>
      </c>
      <c r="BQ22" s="86">
        <f t="shared" si="19"/>
        <v>0</v>
      </c>
      <c r="BR22" s="86">
        <f t="shared" si="19"/>
        <v>0</v>
      </c>
      <c r="BS22" s="86">
        <f t="shared" si="19"/>
        <v>0</v>
      </c>
      <c r="BT22" s="86">
        <f t="shared" si="19"/>
        <v>0</v>
      </c>
      <c r="BU22" s="86">
        <f t="shared" si="19"/>
        <v>0</v>
      </c>
      <c r="BV22" s="86">
        <f t="shared" si="19"/>
        <v>0</v>
      </c>
      <c r="BW22" s="86">
        <f t="shared" si="19"/>
        <v>0</v>
      </c>
      <c r="BX22" s="86">
        <f t="shared" si="19"/>
        <v>0</v>
      </c>
      <c r="BY22" s="86">
        <f t="shared" si="19"/>
        <v>0</v>
      </c>
      <c r="BZ22" s="86">
        <f t="shared" si="19"/>
        <v>0</v>
      </c>
      <c r="CA22" s="86">
        <f t="shared" si="19"/>
        <v>0</v>
      </c>
      <c r="CB22" s="86">
        <f t="shared" si="19"/>
        <v>0</v>
      </c>
      <c r="CC22" s="86">
        <f t="shared" si="19"/>
        <v>0</v>
      </c>
      <c r="CD22" s="86">
        <f t="shared" si="19"/>
        <v>0</v>
      </c>
      <c r="CE22" s="86">
        <f t="shared" si="19"/>
        <v>0</v>
      </c>
      <c r="CF22" s="86">
        <f t="shared" si="19"/>
        <v>0</v>
      </c>
      <c r="CG22" s="86">
        <f t="shared" si="19"/>
        <v>0</v>
      </c>
      <c r="CH22" s="86">
        <f t="shared" si="19"/>
        <v>0</v>
      </c>
      <c r="CI22" s="86">
        <f t="shared" si="19"/>
        <v>0</v>
      </c>
      <c r="CJ22" s="86">
        <f t="shared" si="19"/>
        <v>0</v>
      </c>
      <c r="CK22" s="86">
        <f t="shared" si="19"/>
        <v>0</v>
      </c>
      <c r="CL22" s="86">
        <f t="shared" si="19"/>
        <v>0</v>
      </c>
      <c r="CM22" s="86">
        <f t="shared" si="19"/>
        <v>4.7037500000000003E-2</v>
      </c>
      <c r="CN22" s="86">
        <f t="shared" si="19"/>
        <v>0</v>
      </c>
      <c r="CO22" s="86">
        <f t="shared" si="19"/>
        <v>0</v>
      </c>
      <c r="CP22" s="86">
        <f t="shared" si="19"/>
        <v>0</v>
      </c>
      <c r="CQ22" s="86">
        <f t="shared" si="19"/>
        <v>0</v>
      </c>
      <c r="CR22" s="86">
        <f t="shared" si="19"/>
        <v>0</v>
      </c>
      <c r="CS22" s="86">
        <f t="shared" si="19"/>
        <v>0</v>
      </c>
      <c r="CT22" s="86">
        <f t="shared" si="19"/>
        <v>0</v>
      </c>
      <c r="CU22" s="86">
        <f t="shared" ref="CU22:DE25" si="20">IF(CU$1 = $D22, $AF22, 0)</f>
        <v>0</v>
      </c>
      <c r="CV22" s="86">
        <f t="shared" si="20"/>
        <v>0</v>
      </c>
      <c r="CW22" s="86">
        <f t="shared" si="20"/>
        <v>0</v>
      </c>
      <c r="CX22" s="86">
        <f t="shared" si="20"/>
        <v>0</v>
      </c>
      <c r="CY22" s="86">
        <f t="shared" si="20"/>
        <v>0</v>
      </c>
      <c r="CZ22" s="86">
        <f t="shared" si="20"/>
        <v>0</v>
      </c>
      <c r="DA22" s="86">
        <f t="shared" si="20"/>
        <v>0</v>
      </c>
      <c r="DB22" s="86">
        <f t="shared" si="20"/>
        <v>0</v>
      </c>
      <c r="DC22" s="86">
        <f t="shared" si="20"/>
        <v>0</v>
      </c>
      <c r="DD22" s="86">
        <f t="shared" si="20"/>
        <v>0</v>
      </c>
      <c r="DE22" s="86">
        <f t="shared" si="20"/>
        <v>0</v>
      </c>
    </row>
    <row r="23" spans="1:140" x14ac:dyDescent="0.3">
      <c r="A23" s="61">
        <f>Данные!A23</f>
        <v>4755</v>
      </c>
      <c r="B23" cm="1">
        <f t="array" ref="B23:L23">Данные!B23:L23</f>
        <v>2017</v>
      </c>
      <c r="C23" t="str">
        <v>компьютерных технологий и электронного обучения</v>
      </c>
      <c r="D23" t="str">
        <v>Готская Ирина Борисовна</v>
      </c>
      <c r="E23" t="str">
        <v>доктор педагогических наук</v>
      </c>
      <c r="F23" t="str">
        <v>профессор</v>
      </c>
      <c r="G23">
        <v>1</v>
      </c>
      <c r="H23">
        <v>16007</v>
      </c>
      <c r="I23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23">
        <v>32</v>
      </c>
      <c r="K23">
        <v>0</v>
      </c>
      <c r="L23">
        <v>160</v>
      </c>
      <c r="M23" s="16">
        <f t="shared" si="4"/>
        <v>19.2</v>
      </c>
      <c r="N23" s="16">
        <f t="shared" si="5"/>
        <v>12.56</v>
      </c>
      <c r="O23" s="16">
        <f t="shared" si="6"/>
        <v>8</v>
      </c>
      <c r="P23" s="16">
        <f t="shared" si="6"/>
        <v>8</v>
      </c>
      <c r="Q23" s="62" cm="1">
        <f t="array" ref="Q23:AA23">Данные!Q23:AA23</f>
        <v>0</v>
      </c>
      <c r="R23" s="16">
        <v>0</v>
      </c>
      <c r="S23" s="16">
        <v>0</v>
      </c>
      <c r="T23" s="21">
        <v>22</v>
      </c>
      <c r="U23">
        <v>0</v>
      </c>
      <c r="V23">
        <v>0</v>
      </c>
      <c r="W23">
        <v>32</v>
      </c>
      <c r="X23">
        <v>2</v>
      </c>
      <c r="Y23">
        <v>3</v>
      </c>
      <c r="Z23">
        <v>0</v>
      </c>
      <c r="AA23" t="str">
        <v>осн</v>
      </c>
      <c r="AB23" s="86">
        <f t="shared" si="7"/>
        <v>750</v>
      </c>
      <c r="AC23" s="86" t="str">
        <f t="shared" si="8"/>
        <v/>
      </c>
      <c r="AD23" s="86" t="str">
        <f t="shared" ca="1" si="9"/>
        <v/>
      </c>
      <c r="AE23" s="86">
        <f t="shared" si="10"/>
        <v>261.76</v>
      </c>
      <c r="AF23" s="86">
        <f t="shared" si="11"/>
        <v>0.34901333333333334</v>
      </c>
      <c r="AI23" s="86">
        <f t="shared" si="12"/>
        <v>0</v>
      </c>
      <c r="AJ23" s="86">
        <f t="shared" ref="AJ23:CU26" si="21">IF(AJ$1 = $D23, $AF23, 0)</f>
        <v>0</v>
      </c>
      <c r="AK23" s="86">
        <f t="shared" si="21"/>
        <v>0</v>
      </c>
      <c r="AL23" s="86">
        <f t="shared" si="21"/>
        <v>0</v>
      </c>
      <c r="AM23" s="86">
        <f t="shared" si="21"/>
        <v>0</v>
      </c>
      <c r="AN23" s="86">
        <f t="shared" si="21"/>
        <v>0</v>
      </c>
      <c r="AO23" s="86">
        <f t="shared" si="21"/>
        <v>0</v>
      </c>
      <c r="AP23" s="86">
        <f t="shared" si="21"/>
        <v>0</v>
      </c>
      <c r="AQ23" s="86">
        <f t="shared" si="21"/>
        <v>0</v>
      </c>
      <c r="AR23" s="86">
        <f t="shared" si="21"/>
        <v>0</v>
      </c>
      <c r="AS23" s="86">
        <f t="shared" si="21"/>
        <v>0</v>
      </c>
      <c r="AT23" s="86">
        <f t="shared" si="21"/>
        <v>0</v>
      </c>
      <c r="AU23" s="86">
        <f t="shared" si="21"/>
        <v>0</v>
      </c>
      <c r="AV23" s="86">
        <f t="shared" si="21"/>
        <v>0</v>
      </c>
      <c r="AW23" s="86">
        <f t="shared" si="21"/>
        <v>0</v>
      </c>
      <c r="AX23" s="86">
        <f t="shared" si="21"/>
        <v>0</v>
      </c>
      <c r="AY23" s="86">
        <f t="shared" si="21"/>
        <v>0</v>
      </c>
      <c r="AZ23" s="86">
        <f t="shared" si="21"/>
        <v>0</v>
      </c>
      <c r="BA23" s="86">
        <f t="shared" si="21"/>
        <v>0</v>
      </c>
      <c r="BB23" s="86">
        <f t="shared" si="21"/>
        <v>0</v>
      </c>
      <c r="BC23" s="86">
        <f t="shared" si="21"/>
        <v>0</v>
      </c>
      <c r="BD23" s="86">
        <f t="shared" si="21"/>
        <v>0.34901333333333334</v>
      </c>
      <c r="BE23" s="86">
        <f t="shared" si="21"/>
        <v>0</v>
      </c>
      <c r="BF23" s="86">
        <f t="shared" si="21"/>
        <v>0</v>
      </c>
      <c r="BG23" s="86">
        <f t="shared" si="21"/>
        <v>0</v>
      </c>
      <c r="BH23" s="86">
        <f t="shared" si="21"/>
        <v>0</v>
      </c>
      <c r="BI23" s="86">
        <f t="shared" si="21"/>
        <v>0</v>
      </c>
      <c r="BJ23" s="86">
        <f t="shared" si="21"/>
        <v>0</v>
      </c>
      <c r="BK23" s="86">
        <f t="shared" si="21"/>
        <v>0</v>
      </c>
      <c r="BL23" s="86">
        <f t="shared" si="21"/>
        <v>0</v>
      </c>
      <c r="BM23" s="86">
        <f t="shared" si="21"/>
        <v>0</v>
      </c>
      <c r="BN23" s="86">
        <f t="shared" si="21"/>
        <v>0</v>
      </c>
      <c r="BO23" s="86">
        <f t="shared" si="21"/>
        <v>0</v>
      </c>
      <c r="BP23" s="86">
        <f t="shared" si="21"/>
        <v>0</v>
      </c>
      <c r="BQ23" s="86">
        <f t="shared" si="21"/>
        <v>0</v>
      </c>
      <c r="BR23" s="86">
        <f t="shared" si="21"/>
        <v>0</v>
      </c>
      <c r="BS23" s="86">
        <f t="shared" si="21"/>
        <v>0</v>
      </c>
      <c r="BT23" s="86">
        <f t="shared" si="21"/>
        <v>0</v>
      </c>
      <c r="BU23" s="86">
        <f t="shared" si="21"/>
        <v>0</v>
      </c>
      <c r="BV23" s="86">
        <f t="shared" si="21"/>
        <v>0</v>
      </c>
      <c r="BW23" s="86">
        <f t="shared" si="21"/>
        <v>0</v>
      </c>
      <c r="BX23" s="86">
        <f t="shared" si="21"/>
        <v>0</v>
      </c>
      <c r="BY23" s="86">
        <f t="shared" si="21"/>
        <v>0</v>
      </c>
      <c r="BZ23" s="86">
        <f t="shared" si="21"/>
        <v>0</v>
      </c>
      <c r="CA23" s="86">
        <f t="shared" si="21"/>
        <v>0</v>
      </c>
      <c r="CB23" s="86">
        <f t="shared" si="21"/>
        <v>0</v>
      </c>
      <c r="CC23" s="86">
        <f t="shared" si="21"/>
        <v>0</v>
      </c>
      <c r="CD23" s="86">
        <f t="shared" si="21"/>
        <v>0</v>
      </c>
      <c r="CE23" s="86">
        <f t="shared" si="21"/>
        <v>0</v>
      </c>
      <c r="CF23" s="86">
        <f t="shared" si="21"/>
        <v>0</v>
      </c>
      <c r="CG23" s="86">
        <f t="shared" si="21"/>
        <v>0</v>
      </c>
      <c r="CH23" s="86">
        <f t="shared" si="21"/>
        <v>0</v>
      </c>
      <c r="CI23" s="86">
        <f t="shared" si="21"/>
        <v>0</v>
      </c>
      <c r="CJ23" s="86">
        <f t="shared" si="21"/>
        <v>0</v>
      </c>
      <c r="CK23" s="86">
        <f t="shared" si="21"/>
        <v>0</v>
      </c>
      <c r="CL23" s="86">
        <f t="shared" si="21"/>
        <v>0</v>
      </c>
      <c r="CM23" s="86">
        <f t="shared" si="21"/>
        <v>0</v>
      </c>
      <c r="CN23" s="86">
        <f t="shared" si="21"/>
        <v>0</v>
      </c>
      <c r="CO23" s="86">
        <f t="shared" si="21"/>
        <v>0</v>
      </c>
      <c r="CP23" s="86">
        <f t="shared" si="21"/>
        <v>0</v>
      </c>
      <c r="CQ23" s="86">
        <f t="shared" si="21"/>
        <v>0</v>
      </c>
      <c r="CR23" s="86">
        <f t="shared" si="21"/>
        <v>0</v>
      </c>
      <c r="CS23" s="86">
        <f t="shared" si="21"/>
        <v>0</v>
      </c>
      <c r="CT23" s="86">
        <f t="shared" si="21"/>
        <v>0</v>
      </c>
      <c r="CU23" s="86">
        <f t="shared" si="21"/>
        <v>0</v>
      </c>
      <c r="CV23" s="86">
        <f t="shared" si="20"/>
        <v>0</v>
      </c>
      <c r="CW23" s="86">
        <f t="shared" si="20"/>
        <v>0</v>
      </c>
      <c r="CX23" s="86">
        <f t="shared" si="20"/>
        <v>0</v>
      </c>
      <c r="CY23" s="86">
        <f t="shared" si="20"/>
        <v>0</v>
      </c>
      <c r="CZ23" s="86">
        <f t="shared" si="20"/>
        <v>0</v>
      </c>
      <c r="DA23" s="86">
        <f t="shared" si="20"/>
        <v>0</v>
      </c>
      <c r="DB23" s="86">
        <f t="shared" si="20"/>
        <v>0</v>
      </c>
      <c r="DC23" s="86">
        <f t="shared" si="20"/>
        <v>0</v>
      </c>
      <c r="DD23" s="86">
        <f t="shared" si="20"/>
        <v>0</v>
      </c>
      <c r="DE23" s="86">
        <f t="shared" si="20"/>
        <v>0</v>
      </c>
    </row>
    <row r="24" spans="1:140" x14ac:dyDescent="0.3">
      <c r="A24" s="61">
        <f>Данные!A24</f>
        <v>4755</v>
      </c>
      <c r="B24" cm="1">
        <f t="array" ref="B24:L24">Данные!B24:L24</f>
        <v>2018</v>
      </c>
      <c r="C24" t="str">
        <v>компьютерных технологий и электронного обучения</v>
      </c>
      <c r="D24" t="str">
        <v>Готская Ирина Борисовна</v>
      </c>
      <c r="E24" t="str">
        <v>доктор педагогических наук</v>
      </c>
      <c r="F24" t="str">
        <v>профессор</v>
      </c>
      <c r="G24">
        <v>0.75</v>
      </c>
      <c r="H24">
        <v>17235</v>
      </c>
      <c r="I2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24">
        <v>16</v>
      </c>
      <c r="K24">
        <v>0</v>
      </c>
      <c r="L24">
        <v>80</v>
      </c>
      <c r="M24" s="16">
        <f t="shared" si="4"/>
        <v>9.6</v>
      </c>
      <c r="N24" s="16">
        <f t="shared" si="5"/>
        <v>9.92</v>
      </c>
      <c r="O24" s="16">
        <f t="shared" si="6"/>
        <v>6</v>
      </c>
      <c r="P24" s="16">
        <f t="shared" si="6"/>
        <v>6</v>
      </c>
      <c r="Q24" s="62" cm="1">
        <f t="array" ref="Q24:AA24">Данные!Q24:AA24</f>
        <v>0</v>
      </c>
      <c r="R24" s="16">
        <v>0</v>
      </c>
      <c r="S24" s="16">
        <v>0</v>
      </c>
      <c r="T24" s="21">
        <v>13</v>
      </c>
      <c r="U24">
        <v>0</v>
      </c>
      <c r="V24">
        <v>0</v>
      </c>
      <c r="W24">
        <v>24</v>
      </c>
      <c r="X24">
        <v>1</v>
      </c>
      <c r="Y24">
        <v>2</v>
      </c>
      <c r="Z24">
        <v>0</v>
      </c>
      <c r="AA24" t="str">
        <v>осн</v>
      </c>
      <c r="AB24" s="86">
        <f t="shared" si="7"/>
        <v>750</v>
      </c>
      <c r="AC24" s="86" t="str">
        <f t="shared" si="8"/>
        <v/>
      </c>
      <c r="AD24" s="86" t="str">
        <f t="shared" ca="1" si="9"/>
        <v/>
      </c>
      <c r="AE24" s="86">
        <f t="shared" si="10"/>
        <v>140.51999999999998</v>
      </c>
      <c r="AF24" s="86">
        <f t="shared" si="11"/>
        <v>0.18735999999999997</v>
      </c>
      <c r="AI24" s="86">
        <f t="shared" si="12"/>
        <v>0</v>
      </c>
      <c r="AJ24" s="86">
        <f t="shared" si="21"/>
        <v>0</v>
      </c>
      <c r="AK24" s="86">
        <f t="shared" si="21"/>
        <v>0</v>
      </c>
      <c r="AL24" s="86">
        <f t="shared" si="21"/>
        <v>0</v>
      </c>
      <c r="AM24" s="86">
        <f t="shared" si="21"/>
        <v>0</v>
      </c>
      <c r="AN24" s="86">
        <f t="shared" si="21"/>
        <v>0</v>
      </c>
      <c r="AO24" s="86">
        <f t="shared" si="21"/>
        <v>0</v>
      </c>
      <c r="AP24" s="86">
        <f t="shared" si="21"/>
        <v>0</v>
      </c>
      <c r="AQ24" s="86">
        <f t="shared" si="21"/>
        <v>0</v>
      </c>
      <c r="AR24" s="86">
        <f t="shared" si="21"/>
        <v>0</v>
      </c>
      <c r="AS24" s="86">
        <f t="shared" si="21"/>
        <v>0</v>
      </c>
      <c r="AT24" s="86">
        <f t="shared" si="21"/>
        <v>0</v>
      </c>
      <c r="AU24" s="86">
        <f t="shared" si="21"/>
        <v>0</v>
      </c>
      <c r="AV24" s="86">
        <f t="shared" si="21"/>
        <v>0</v>
      </c>
      <c r="AW24" s="86">
        <f t="shared" si="21"/>
        <v>0</v>
      </c>
      <c r="AX24" s="86">
        <f t="shared" si="21"/>
        <v>0</v>
      </c>
      <c r="AY24" s="86">
        <f t="shared" si="21"/>
        <v>0</v>
      </c>
      <c r="AZ24" s="86">
        <f t="shared" si="21"/>
        <v>0</v>
      </c>
      <c r="BA24" s="86">
        <f t="shared" si="21"/>
        <v>0</v>
      </c>
      <c r="BB24" s="86">
        <f t="shared" si="21"/>
        <v>0</v>
      </c>
      <c r="BC24" s="86">
        <f t="shared" si="21"/>
        <v>0</v>
      </c>
      <c r="BD24" s="86">
        <f t="shared" si="21"/>
        <v>0.18735999999999997</v>
      </c>
      <c r="BE24" s="86">
        <f t="shared" si="21"/>
        <v>0</v>
      </c>
      <c r="BF24" s="86">
        <f t="shared" si="21"/>
        <v>0</v>
      </c>
      <c r="BG24" s="86">
        <f t="shared" si="21"/>
        <v>0</v>
      </c>
      <c r="BH24" s="86">
        <f t="shared" si="21"/>
        <v>0</v>
      </c>
      <c r="BI24" s="86">
        <f t="shared" si="21"/>
        <v>0</v>
      </c>
      <c r="BJ24" s="86">
        <f t="shared" si="21"/>
        <v>0</v>
      </c>
      <c r="BK24" s="86">
        <f t="shared" si="21"/>
        <v>0</v>
      </c>
      <c r="BL24" s="86">
        <f t="shared" si="21"/>
        <v>0</v>
      </c>
      <c r="BM24" s="86">
        <f t="shared" si="21"/>
        <v>0</v>
      </c>
      <c r="BN24" s="86">
        <f t="shared" si="21"/>
        <v>0</v>
      </c>
      <c r="BO24" s="86">
        <f t="shared" si="21"/>
        <v>0</v>
      </c>
      <c r="BP24" s="86">
        <f t="shared" si="21"/>
        <v>0</v>
      </c>
      <c r="BQ24" s="86">
        <f t="shared" si="21"/>
        <v>0</v>
      </c>
      <c r="BR24" s="86">
        <f t="shared" si="21"/>
        <v>0</v>
      </c>
      <c r="BS24" s="86">
        <f t="shared" si="21"/>
        <v>0</v>
      </c>
      <c r="BT24" s="86">
        <f t="shared" si="21"/>
        <v>0</v>
      </c>
      <c r="BU24" s="86">
        <f t="shared" si="21"/>
        <v>0</v>
      </c>
      <c r="BV24" s="86">
        <f t="shared" si="21"/>
        <v>0</v>
      </c>
      <c r="BW24" s="86">
        <f t="shared" si="21"/>
        <v>0</v>
      </c>
      <c r="BX24" s="86">
        <f t="shared" si="21"/>
        <v>0</v>
      </c>
      <c r="BY24" s="86">
        <f t="shared" si="21"/>
        <v>0</v>
      </c>
      <c r="BZ24" s="86">
        <f t="shared" si="21"/>
        <v>0</v>
      </c>
      <c r="CA24" s="86">
        <f t="shared" si="21"/>
        <v>0</v>
      </c>
      <c r="CB24" s="86">
        <f t="shared" si="21"/>
        <v>0</v>
      </c>
      <c r="CC24" s="86">
        <f t="shared" si="21"/>
        <v>0</v>
      </c>
      <c r="CD24" s="86">
        <f t="shared" si="21"/>
        <v>0</v>
      </c>
      <c r="CE24" s="86">
        <f t="shared" si="21"/>
        <v>0</v>
      </c>
      <c r="CF24" s="86">
        <f t="shared" si="21"/>
        <v>0</v>
      </c>
      <c r="CG24" s="86">
        <f t="shared" si="21"/>
        <v>0</v>
      </c>
      <c r="CH24" s="86">
        <f t="shared" si="21"/>
        <v>0</v>
      </c>
      <c r="CI24" s="86">
        <f t="shared" si="21"/>
        <v>0</v>
      </c>
      <c r="CJ24" s="86">
        <f t="shared" si="21"/>
        <v>0</v>
      </c>
      <c r="CK24" s="86">
        <f t="shared" si="21"/>
        <v>0</v>
      </c>
      <c r="CL24" s="86">
        <f t="shared" si="21"/>
        <v>0</v>
      </c>
      <c r="CM24" s="86">
        <f t="shared" si="21"/>
        <v>0</v>
      </c>
      <c r="CN24" s="86">
        <f t="shared" si="21"/>
        <v>0</v>
      </c>
      <c r="CO24" s="86">
        <f t="shared" si="21"/>
        <v>0</v>
      </c>
      <c r="CP24" s="86">
        <f t="shared" si="21"/>
        <v>0</v>
      </c>
      <c r="CQ24" s="86">
        <f t="shared" si="21"/>
        <v>0</v>
      </c>
      <c r="CR24" s="86">
        <f t="shared" si="21"/>
        <v>0</v>
      </c>
      <c r="CS24" s="86">
        <f t="shared" si="21"/>
        <v>0</v>
      </c>
      <c r="CT24" s="86">
        <f t="shared" si="21"/>
        <v>0</v>
      </c>
      <c r="CU24" s="86">
        <f t="shared" si="21"/>
        <v>0</v>
      </c>
      <c r="CV24" s="86">
        <f t="shared" si="20"/>
        <v>0</v>
      </c>
      <c r="CW24" s="86">
        <f t="shared" si="20"/>
        <v>0</v>
      </c>
      <c r="CX24" s="86">
        <f t="shared" si="20"/>
        <v>0</v>
      </c>
      <c r="CY24" s="86">
        <f t="shared" si="20"/>
        <v>0</v>
      </c>
      <c r="CZ24" s="86">
        <f t="shared" si="20"/>
        <v>0</v>
      </c>
      <c r="DA24" s="86">
        <f t="shared" si="20"/>
        <v>0</v>
      </c>
      <c r="DB24" s="86">
        <f t="shared" si="20"/>
        <v>0</v>
      </c>
      <c r="DC24" s="86">
        <f t="shared" si="20"/>
        <v>0</v>
      </c>
      <c r="DD24" s="86">
        <f t="shared" si="20"/>
        <v>0</v>
      </c>
      <c r="DE24" s="86">
        <f t="shared" si="20"/>
        <v>0</v>
      </c>
    </row>
    <row r="25" spans="1:140" x14ac:dyDescent="0.3">
      <c r="A25" s="61">
        <f>Данные!A25</f>
        <v>4848</v>
      </c>
      <c r="B25" cm="1">
        <f t="array" ref="B25:L25">Данные!B25:L25</f>
        <v>2015</v>
      </c>
      <c r="C25" t="str">
        <v>компьютерных технологий и электронного обучения</v>
      </c>
      <c r="D25" t="str">
        <v>Абрамян Геннадий Владимирович</v>
      </c>
      <c r="E25" t="str">
        <v>доктор педагогических наук</v>
      </c>
      <c r="F25" t="str">
        <v>профессор</v>
      </c>
      <c r="G25">
        <v>1</v>
      </c>
      <c r="H25">
        <v>14014</v>
      </c>
      <c r="I25" t="str">
        <v>ЭВМ и периферийные устройства</v>
      </c>
      <c r="J25">
        <v>42</v>
      </c>
      <c r="K25">
        <v>0</v>
      </c>
      <c r="L25">
        <v>42</v>
      </c>
      <c r="M25" s="16">
        <f t="shared" si="4"/>
        <v>8.4</v>
      </c>
      <c r="N25" s="16">
        <f t="shared" si="5"/>
        <v>6.29</v>
      </c>
      <c r="O25" s="16">
        <f t="shared" si="6"/>
        <v>3.25</v>
      </c>
      <c r="P25" s="16">
        <f t="shared" si="6"/>
        <v>3.25</v>
      </c>
      <c r="Q25" s="62" cm="1">
        <f t="array" ref="Q25:AA25">Данные!Q25:AA25</f>
        <v>0</v>
      </c>
      <c r="R25" s="16">
        <v>0</v>
      </c>
      <c r="S25" s="16">
        <v>0</v>
      </c>
      <c r="T25" s="21">
        <v>0</v>
      </c>
      <c r="U25">
        <v>0</v>
      </c>
      <c r="V25">
        <v>0</v>
      </c>
      <c r="W25">
        <v>13</v>
      </c>
      <c r="X25">
        <v>1</v>
      </c>
      <c r="Y25">
        <v>1</v>
      </c>
      <c r="Z25">
        <v>0</v>
      </c>
      <c r="AA25" t="str">
        <v>осн</v>
      </c>
      <c r="AB25" s="86">
        <f t="shared" si="7"/>
        <v>750</v>
      </c>
      <c r="AC25" s="86" t="str">
        <f t="shared" si="8"/>
        <v>ИВТ (бак)</v>
      </c>
      <c r="AD25" s="86" t="str">
        <f t="shared" ca="1" si="9"/>
        <v>2015/2016</v>
      </c>
      <c r="AE25" s="86">
        <f t="shared" si="10"/>
        <v>105.19000000000001</v>
      </c>
      <c r="AF25" s="86">
        <f t="shared" si="11"/>
        <v>0.14025333333333334</v>
      </c>
      <c r="AI25" s="86">
        <f t="shared" si="12"/>
        <v>0</v>
      </c>
      <c r="AJ25" s="86">
        <f t="shared" si="21"/>
        <v>0.14025333333333334</v>
      </c>
      <c r="AK25" s="86">
        <f t="shared" si="21"/>
        <v>0</v>
      </c>
      <c r="AL25" s="86">
        <f t="shared" si="21"/>
        <v>0</v>
      </c>
      <c r="AM25" s="86">
        <f t="shared" si="21"/>
        <v>0</v>
      </c>
      <c r="AN25" s="86">
        <f t="shared" si="21"/>
        <v>0</v>
      </c>
      <c r="AO25" s="86">
        <f t="shared" si="21"/>
        <v>0</v>
      </c>
      <c r="AP25" s="86">
        <f t="shared" si="21"/>
        <v>0</v>
      </c>
      <c r="AQ25" s="86">
        <f t="shared" si="21"/>
        <v>0</v>
      </c>
      <c r="AR25" s="86">
        <f t="shared" si="21"/>
        <v>0</v>
      </c>
      <c r="AS25" s="86">
        <f t="shared" si="21"/>
        <v>0</v>
      </c>
      <c r="AT25" s="86">
        <f t="shared" si="21"/>
        <v>0</v>
      </c>
      <c r="AU25" s="86">
        <f t="shared" si="21"/>
        <v>0</v>
      </c>
      <c r="AV25" s="86">
        <f t="shared" si="21"/>
        <v>0</v>
      </c>
      <c r="AW25" s="86">
        <f t="shared" si="21"/>
        <v>0</v>
      </c>
      <c r="AX25" s="86">
        <f t="shared" si="21"/>
        <v>0</v>
      </c>
      <c r="AY25" s="86">
        <f t="shared" si="21"/>
        <v>0</v>
      </c>
      <c r="AZ25" s="86">
        <f t="shared" si="21"/>
        <v>0</v>
      </c>
      <c r="BA25" s="86">
        <f t="shared" si="21"/>
        <v>0</v>
      </c>
      <c r="BB25" s="86">
        <f t="shared" si="21"/>
        <v>0</v>
      </c>
      <c r="BC25" s="86">
        <f t="shared" si="21"/>
        <v>0</v>
      </c>
      <c r="BD25" s="86">
        <f t="shared" si="21"/>
        <v>0</v>
      </c>
      <c r="BE25" s="86">
        <f t="shared" si="21"/>
        <v>0</v>
      </c>
      <c r="BF25" s="86">
        <f t="shared" si="21"/>
        <v>0</v>
      </c>
      <c r="BG25" s="86">
        <f t="shared" si="21"/>
        <v>0</v>
      </c>
      <c r="BH25" s="86">
        <f t="shared" si="21"/>
        <v>0</v>
      </c>
      <c r="BI25" s="86">
        <f t="shared" si="21"/>
        <v>0</v>
      </c>
      <c r="BJ25" s="86">
        <f t="shared" si="21"/>
        <v>0</v>
      </c>
      <c r="BK25" s="86">
        <f t="shared" si="21"/>
        <v>0</v>
      </c>
      <c r="BL25" s="86">
        <f t="shared" si="21"/>
        <v>0</v>
      </c>
      <c r="BM25" s="86">
        <f t="shared" si="21"/>
        <v>0</v>
      </c>
      <c r="BN25" s="86">
        <f t="shared" si="21"/>
        <v>0</v>
      </c>
      <c r="BO25" s="86">
        <f t="shared" si="21"/>
        <v>0</v>
      </c>
      <c r="BP25" s="86">
        <f t="shared" si="21"/>
        <v>0</v>
      </c>
      <c r="BQ25" s="86">
        <f t="shared" si="21"/>
        <v>0</v>
      </c>
      <c r="BR25" s="86">
        <f t="shared" si="21"/>
        <v>0</v>
      </c>
      <c r="BS25" s="86">
        <f t="shared" si="21"/>
        <v>0</v>
      </c>
      <c r="BT25" s="86">
        <f t="shared" si="21"/>
        <v>0</v>
      </c>
      <c r="BU25" s="86">
        <f t="shared" si="21"/>
        <v>0</v>
      </c>
      <c r="BV25" s="86">
        <f t="shared" si="21"/>
        <v>0</v>
      </c>
      <c r="BW25" s="86">
        <f t="shared" si="21"/>
        <v>0</v>
      </c>
      <c r="BX25" s="86">
        <f t="shared" si="21"/>
        <v>0</v>
      </c>
      <c r="BY25" s="86">
        <f t="shared" si="21"/>
        <v>0</v>
      </c>
      <c r="BZ25" s="86">
        <f t="shared" si="21"/>
        <v>0</v>
      </c>
      <c r="CA25" s="86">
        <f t="shared" si="21"/>
        <v>0</v>
      </c>
      <c r="CB25" s="86">
        <f t="shared" si="21"/>
        <v>0</v>
      </c>
      <c r="CC25" s="86">
        <f t="shared" si="21"/>
        <v>0</v>
      </c>
      <c r="CD25" s="86">
        <f t="shared" si="21"/>
        <v>0</v>
      </c>
      <c r="CE25" s="86">
        <f t="shared" si="21"/>
        <v>0</v>
      </c>
      <c r="CF25" s="86">
        <f t="shared" si="21"/>
        <v>0</v>
      </c>
      <c r="CG25" s="86">
        <f t="shared" si="21"/>
        <v>0</v>
      </c>
      <c r="CH25" s="86">
        <f t="shared" si="21"/>
        <v>0</v>
      </c>
      <c r="CI25" s="86">
        <f t="shared" si="21"/>
        <v>0</v>
      </c>
      <c r="CJ25" s="86">
        <f t="shared" si="21"/>
        <v>0</v>
      </c>
      <c r="CK25" s="86">
        <f t="shared" si="21"/>
        <v>0</v>
      </c>
      <c r="CL25" s="86">
        <f t="shared" si="21"/>
        <v>0</v>
      </c>
      <c r="CM25" s="86">
        <f t="shared" si="21"/>
        <v>0</v>
      </c>
      <c r="CN25" s="86">
        <f t="shared" si="21"/>
        <v>0</v>
      </c>
      <c r="CO25" s="86">
        <f t="shared" si="21"/>
        <v>0</v>
      </c>
      <c r="CP25" s="86">
        <f t="shared" si="21"/>
        <v>0</v>
      </c>
      <c r="CQ25" s="86">
        <f t="shared" si="21"/>
        <v>0</v>
      </c>
      <c r="CR25" s="86">
        <f t="shared" si="21"/>
        <v>0</v>
      </c>
      <c r="CS25" s="86">
        <f t="shared" si="21"/>
        <v>0</v>
      </c>
      <c r="CT25" s="86">
        <f t="shared" si="21"/>
        <v>0</v>
      </c>
      <c r="CU25" s="86">
        <f t="shared" si="21"/>
        <v>0</v>
      </c>
      <c r="CV25" s="86">
        <f t="shared" si="20"/>
        <v>0</v>
      </c>
      <c r="CW25" s="86">
        <f t="shared" si="20"/>
        <v>0</v>
      </c>
      <c r="CX25" s="86">
        <f t="shared" si="20"/>
        <v>0</v>
      </c>
      <c r="CY25" s="86">
        <f t="shared" si="20"/>
        <v>0</v>
      </c>
      <c r="CZ25" s="86">
        <f t="shared" si="20"/>
        <v>0</v>
      </c>
      <c r="DA25" s="86">
        <f t="shared" si="20"/>
        <v>0</v>
      </c>
      <c r="DB25" s="86">
        <f t="shared" si="20"/>
        <v>0</v>
      </c>
      <c r="DC25" s="86">
        <f t="shared" si="20"/>
        <v>0</v>
      </c>
      <c r="DD25" s="86">
        <f t="shared" si="20"/>
        <v>0</v>
      </c>
      <c r="DE25" s="86">
        <f t="shared" si="20"/>
        <v>0</v>
      </c>
    </row>
    <row r="26" spans="1:140" x14ac:dyDescent="0.3">
      <c r="A26" s="61">
        <f>Данные!A26</f>
        <v>4848</v>
      </c>
      <c r="B26" cm="1">
        <f t="array" ref="B26:L26">Данные!B26:L26</f>
        <v>2015</v>
      </c>
      <c r="C26" t="str">
        <v>компьютерных технологий и электронного обучения</v>
      </c>
      <c r="D26" t="str">
        <v>Власова Елена Зотиковна</v>
      </c>
      <c r="E26" t="str">
        <v>доктор педагогических наук</v>
      </c>
      <c r="F26" t="str">
        <v>заведующий кафедрой</v>
      </c>
      <c r="G26">
        <v>1</v>
      </c>
      <c r="H26">
        <v>14014</v>
      </c>
      <c r="I26" t="str">
        <v>Информатика</v>
      </c>
      <c r="J26">
        <v>17</v>
      </c>
      <c r="K26">
        <v>17</v>
      </c>
      <c r="L26">
        <v>0</v>
      </c>
      <c r="M26" s="16">
        <f t="shared" si="4"/>
        <v>3.4</v>
      </c>
      <c r="N26" s="16">
        <f t="shared" si="5"/>
        <v>6.29</v>
      </c>
      <c r="O26" s="16">
        <f t="shared" si="6"/>
        <v>3.25</v>
      </c>
      <c r="P26" s="16">
        <f t="shared" si="6"/>
        <v>3.25</v>
      </c>
      <c r="Q26" s="62" cm="1">
        <f t="array" ref="Q26:AA26">Данные!Q26:AA26</f>
        <v>0</v>
      </c>
      <c r="R26" s="16">
        <v>0</v>
      </c>
      <c r="S26" s="16">
        <v>0</v>
      </c>
      <c r="T26" s="21">
        <v>0</v>
      </c>
      <c r="U26">
        <v>0</v>
      </c>
      <c r="V26">
        <v>0</v>
      </c>
      <c r="W26">
        <v>13</v>
      </c>
      <c r="X26">
        <v>1</v>
      </c>
      <c r="Y26">
        <v>1</v>
      </c>
      <c r="Z26">
        <v>0</v>
      </c>
      <c r="AA26" t="str">
        <v>осн</v>
      </c>
      <c r="AB26" s="86">
        <f t="shared" si="7"/>
        <v>700</v>
      </c>
      <c r="AC26" s="86" t="str">
        <f t="shared" si="8"/>
        <v>ИВТ (бак)</v>
      </c>
      <c r="AD26" s="86" t="str">
        <f t="shared" ca="1" si="9"/>
        <v>2015/2016</v>
      </c>
      <c r="AE26" s="86">
        <f t="shared" si="10"/>
        <v>50.19</v>
      </c>
      <c r="AF26" s="86">
        <f t="shared" si="11"/>
        <v>7.17E-2</v>
      </c>
      <c r="AI26" s="86">
        <f t="shared" si="12"/>
        <v>0</v>
      </c>
      <c r="AJ26" s="86">
        <f t="shared" si="21"/>
        <v>0</v>
      </c>
      <c r="AK26" s="86">
        <f t="shared" si="21"/>
        <v>0</v>
      </c>
      <c r="AL26" s="86">
        <f t="shared" si="21"/>
        <v>0</v>
      </c>
      <c r="AM26" s="86">
        <f t="shared" si="21"/>
        <v>0</v>
      </c>
      <c r="AN26" s="86">
        <f t="shared" si="21"/>
        <v>0</v>
      </c>
      <c r="AO26" s="86">
        <f t="shared" si="21"/>
        <v>0</v>
      </c>
      <c r="AP26" s="86">
        <f t="shared" si="21"/>
        <v>0</v>
      </c>
      <c r="AQ26" s="86">
        <f t="shared" si="21"/>
        <v>0</v>
      </c>
      <c r="AR26" s="86">
        <f t="shared" si="21"/>
        <v>0</v>
      </c>
      <c r="AS26" s="86">
        <f t="shared" si="21"/>
        <v>0</v>
      </c>
      <c r="AT26" s="86">
        <f t="shared" si="21"/>
        <v>0</v>
      </c>
      <c r="AU26" s="86">
        <f t="shared" si="21"/>
        <v>0</v>
      </c>
      <c r="AV26" s="86">
        <f t="shared" si="21"/>
        <v>0</v>
      </c>
      <c r="AW26" s="86">
        <f t="shared" si="21"/>
        <v>0</v>
      </c>
      <c r="AX26" s="86">
        <f t="shared" si="21"/>
        <v>7.17E-2</v>
      </c>
      <c r="AY26" s="86">
        <f t="shared" si="21"/>
        <v>0</v>
      </c>
      <c r="AZ26" s="86">
        <f t="shared" si="21"/>
        <v>0</v>
      </c>
      <c r="BA26" s="86">
        <f t="shared" si="21"/>
        <v>0</v>
      </c>
      <c r="BB26" s="86">
        <f t="shared" si="21"/>
        <v>0</v>
      </c>
      <c r="BC26" s="86">
        <f t="shared" si="21"/>
        <v>0</v>
      </c>
      <c r="BD26" s="86">
        <f t="shared" si="21"/>
        <v>0</v>
      </c>
      <c r="BE26" s="86">
        <f t="shared" si="21"/>
        <v>0</v>
      </c>
      <c r="BF26" s="86">
        <f t="shared" si="21"/>
        <v>0</v>
      </c>
      <c r="BG26" s="86">
        <f t="shared" si="21"/>
        <v>0</v>
      </c>
      <c r="BH26" s="86">
        <f t="shared" si="21"/>
        <v>0</v>
      </c>
      <c r="BI26" s="86">
        <f t="shared" si="21"/>
        <v>0</v>
      </c>
      <c r="BJ26" s="86">
        <f t="shared" si="21"/>
        <v>0</v>
      </c>
      <c r="BK26" s="86">
        <f t="shared" si="21"/>
        <v>0</v>
      </c>
      <c r="BL26" s="86">
        <f t="shared" si="21"/>
        <v>0</v>
      </c>
      <c r="BM26" s="86">
        <f t="shared" si="21"/>
        <v>0</v>
      </c>
      <c r="BN26" s="86">
        <f t="shared" si="21"/>
        <v>0</v>
      </c>
      <c r="BO26" s="86">
        <f t="shared" si="21"/>
        <v>0</v>
      </c>
      <c r="BP26" s="86">
        <f t="shared" si="21"/>
        <v>0</v>
      </c>
      <c r="BQ26" s="86">
        <f t="shared" si="21"/>
        <v>0</v>
      </c>
      <c r="BR26" s="86">
        <f t="shared" si="21"/>
        <v>0</v>
      </c>
      <c r="BS26" s="86">
        <f t="shared" si="21"/>
        <v>0</v>
      </c>
      <c r="BT26" s="86">
        <f t="shared" si="21"/>
        <v>0</v>
      </c>
      <c r="BU26" s="86">
        <f t="shared" si="21"/>
        <v>0</v>
      </c>
      <c r="BV26" s="86">
        <f t="shared" si="21"/>
        <v>0</v>
      </c>
      <c r="BW26" s="86">
        <f t="shared" si="21"/>
        <v>0</v>
      </c>
      <c r="BX26" s="86">
        <f t="shared" si="21"/>
        <v>0</v>
      </c>
      <c r="BY26" s="86">
        <f t="shared" si="21"/>
        <v>0</v>
      </c>
      <c r="BZ26" s="86">
        <f t="shared" si="21"/>
        <v>0</v>
      </c>
      <c r="CA26" s="86">
        <f t="shared" si="21"/>
        <v>0</v>
      </c>
      <c r="CB26" s="86">
        <f t="shared" si="21"/>
        <v>0</v>
      </c>
      <c r="CC26" s="86">
        <f t="shared" si="21"/>
        <v>0</v>
      </c>
      <c r="CD26" s="86">
        <f t="shared" si="21"/>
        <v>0</v>
      </c>
      <c r="CE26" s="86">
        <f t="shared" si="21"/>
        <v>0</v>
      </c>
      <c r="CF26" s="86">
        <f t="shared" si="21"/>
        <v>0</v>
      </c>
      <c r="CG26" s="86">
        <f t="shared" si="21"/>
        <v>0</v>
      </c>
      <c r="CH26" s="86">
        <f t="shared" si="21"/>
        <v>0</v>
      </c>
      <c r="CI26" s="86">
        <f t="shared" si="21"/>
        <v>0</v>
      </c>
      <c r="CJ26" s="86">
        <f t="shared" si="21"/>
        <v>0</v>
      </c>
      <c r="CK26" s="86">
        <f t="shared" si="21"/>
        <v>0</v>
      </c>
      <c r="CL26" s="86">
        <f t="shared" si="21"/>
        <v>0</v>
      </c>
      <c r="CM26" s="86">
        <f t="shared" si="21"/>
        <v>0</v>
      </c>
      <c r="CN26" s="86">
        <f t="shared" si="21"/>
        <v>0</v>
      </c>
      <c r="CO26" s="86">
        <f t="shared" si="21"/>
        <v>0</v>
      </c>
      <c r="CP26" s="86">
        <f t="shared" si="21"/>
        <v>0</v>
      </c>
      <c r="CQ26" s="86">
        <f t="shared" si="21"/>
        <v>0</v>
      </c>
      <c r="CR26" s="86">
        <f t="shared" si="21"/>
        <v>0</v>
      </c>
      <c r="CS26" s="86">
        <f t="shared" si="21"/>
        <v>0</v>
      </c>
      <c r="CT26" s="86">
        <f t="shared" si="21"/>
        <v>0</v>
      </c>
      <c r="CU26" s="86">
        <f t="shared" ref="CU26:DE29" si="22">IF(CU$1 = $D26, $AF26, 0)</f>
        <v>0</v>
      </c>
      <c r="CV26" s="86">
        <f t="shared" si="22"/>
        <v>0</v>
      </c>
      <c r="CW26" s="86">
        <f t="shared" si="22"/>
        <v>0</v>
      </c>
      <c r="CX26" s="86">
        <f t="shared" si="22"/>
        <v>0</v>
      </c>
      <c r="CY26" s="86">
        <f t="shared" si="22"/>
        <v>0</v>
      </c>
      <c r="CZ26" s="86">
        <f t="shared" si="22"/>
        <v>0</v>
      </c>
      <c r="DA26" s="86">
        <f t="shared" si="22"/>
        <v>0</v>
      </c>
      <c r="DB26" s="86">
        <f t="shared" si="22"/>
        <v>0</v>
      </c>
      <c r="DC26" s="86">
        <f t="shared" si="22"/>
        <v>0</v>
      </c>
      <c r="DD26" s="86">
        <f t="shared" si="22"/>
        <v>0</v>
      </c>
      <c r="DE26" s="86">
        <f t="shared" si="22"/>
        <v>0</v>
      </c>
    </row>
    <row r="27" spans="1:140" s="6" customFormat="1" x14ac:dyDescent="0.3">
      <c r="A27" s="61">
        <f>Данные!A27</f>
        <v>4848</v>
      </c>
      <c r="B27" cm="1">
        <f t="array" ref="B27:L27">Данные!B27:L27</f>
        <v>2015</v>
      </c>
      <c r="C27" t="str">
        <v>компьютерных технологий и электронного обучения</v>
      </c>
      <c r="D27" t="str">
        <v>Власова Елена Зотиковна</v>
      </c>
      <c r="E27" t="str">
        <v>доктор педагогических наук</v>
      </c>
      <c r="F27" t="str">
        <v>заведующий кафедрой</v>
      </c>
      <c r="G27">
        <v>1</v>
      </c>
      <c r="H27">
        <v>14014</v>
      </c>
      <c r="I27" t="str">
        <v>Программирование</v>
      </c>
      <c r="J27">
        <v>13</v>
      </c>
      <c r="K27">
        <v>0</v>
      </c>
      <c r="L27">
        <v>23</v>
      </c>
      <c r="M27" s="16">
        <f t="shared" si="4"/>
        <v>3.6</v>
      </c>
      <c r="N27" s="16">
        <f t="shared" si="5"/>
        <v>6.29</v>
      </c>
      <c r="O27" s="16">
        <f t="shared" si="6"/>
        <v>3.25</v>
      </c>
      <c r="P27" s="16">
        <f t="shared" si="6"/>
        <v>3.25</v>
      </c>
      <c r="Q27" s="62" cm="1">
        <f t="array" ref="Q27:AA27">Данные!Q27:AA27</f>
        <v>0</v>
      </c>
      <c r="R27" s="16">
        <v>0</v>
      </c>
      <c r="S27" s="16">
        <v>0</v>
      </c>
      <c r="T27" s="21">
        <v>0</v>
      </c>
      <c r="U27">
        <v>0</v>
      </c>
      <c r="V27">
        <v>0</v>
      </c>
      <c r="W27">
        <v>13</v>
      </c>
      <c r="X27">
        <v>1</v>
      </c>
      <c r="Y27">
        <v>1</v>
      </c>
      <c r="Z27">
        <v>0</v>
      </c>
      <c r="AA27" t="str">
        <v>осн</v>
      </c>
      <c r="AB27" s="86">
        <f t="shared" si="7"/>
        <v>700</v>
      </c>
      <c r="AC27" s="86" t="str">
        <f t="shared" si="8"/>
        <v>ИВТ (бак)</v>
      </c>
      <c r="AD27" s="86" t="str">
        <f t="shared" ca="1" si="9"/>
        <v>2015/2016</v>
      </c>
      <c r="AE27" s="86">
        <f t="shared" si="10"/>
        <v>52.39</v>
      </c>
      <c r="AF27" s="86">
        <f t="shared" si="11"/>
        <v>7.4842857142857142E-2</v>
      </c>
      <c r="AI27" s="86">
        <f t="shared" si="12"/>
        <v>0</v>
      </c>
      <c r="AJ27" s="86">
        <f t="shared" ref="AJ27:CU30" si="23">IF(AJ$1 = $D27, $AF27, 0)</f>
        <v>0</v>
      </c>
      <c r="AK27" s="86">
        <f t="shared" si="23"/>
        <v>0</v>
      </c>
      <c r="AL27" s="86">
        <f t="shared" si="23"/>
        <v>0</v>
      </c>
      <c r="AM27" s="86">
        <f t="shared" si="23"/>
        <v>0</v>
      </c>
      <c r="AN27" s="86">
        <f t="shared" si="23"/>
        <v>0</v>
      </c>
      <c r="AO27" s="86">
        <f t="shared" si="23"/>
        <v>0</v>
      </c>
      <c r="AP27" s="86">
        <f t="shared" si="23"/>
        <v>0</v>
      </c>
      <c r="AQ27" s="86">
        <f t="shared" si="23"/>
        <v>0</v>
      </c>
      <c r="AR27" s="86">
        <f t="shared" si="23"/>
        <v>0</v>
      </c>
      <c r="AS27" s="86">
        <f t="shared" si="23"/>
        <v>0</v>
      </c>
      <c r="AT27" s="86">
        <f t="shared" si="23"/>
        <v>0</v>
      </c>
      <c r="AU27" s="86">
        <f t="shared" si="23"/>
        <v>0</v>
      </c>
      <c r="AV27" s="86">
        <f t="shared" si="23"/>
        <v>0</v>
      </c>
      <c r="AW27" s="86">
        <f t="shared" si="23"/>
        <v>0</v>
      </c>
      <c r="AX27" s="86">
        <f t="shared" si="23"/>
        <v>7.4842857142857142E-2</v>
      </c>
      <c r="AY27" s="86">
        <f t="shared" si="23"/>
        <v>0</v>
      </c>
      <c r="AZ27" s="86">
        <f t="shared" si="23"/>
        <v>0</v>
      </c>
      <c r="BA27" s="86">
        <f t="shared" si="23"/>
        <v>0</v>
      </c>
      <c r="BB27" s="86">
        <f t="shared" si="23"/>
        <v>0</v>
      </c>
      <c r="BC27" s="86">
        <f t="shared" si="23"/>
        <v>0</v>
      </c>
      <c r="BD27" s="86">
        <f t="shared" si="23"/>
        <v>0</v>
      </c>
      <c r="BE27" s="86">
        <f t="shared" si="23"/>
        <v>0</v>
      </c>
      <c r="BF27" s="86">
        <f t="shared" si="23"/>
        <v>0</v>
      </c>
      <c r="BG27" s="86">
        <f t="shared" si="23"/>
        <v>0</v>
      </c>
      <c r="BH27" s="86">
        <f t="shared" si="23"/>
        <v>0</v>
      </c>
      <c r="BI27" s="86">
        <f t="shared" si="23"/>
        <v>0</v>
      </c>
      <c r="BJ27" s="86">
        <f t="shared" si="23"/>
        <v>0</v>
      </c>
      <c r="BK27" s="86">
        <f t="shared" si="23"/>
        <v>0</v>
      </c>
      <c r="BL27" s="86">
        <f t="shared" si="23"/>
        <v>0</v>
      </c>
      <c r="BM27" s="86">
        <f t="shared" si="23"/>
        <v>0</v>
      </c>
      <c r="BN27" s="86">
        <f t="shared" si="23"/>
        <v>0</v>
      </c>
      <c r="BO27" s="86">
        <f t="shared" si="23"/>
        <v>0</v>
      </c>
      <c r="BP27" s="86">
        <f t="shared" si="23"/>
        <v>0</v>
      </c>
      <c r="BQ27" s="86">
        <f t="shared" si="23"/>
        <v>0</v>
      </c>
      <c r="BR27" s="86">
        <f t="shared" si="23"/>
        <v>0</v>
      </c>
      <c r="BS27" s="86">
        <f t="shared" si="23"/>
        <v>0</v>
      </c>
      <c r="BT27" s="86">
        <f t="shared" si="23"/>
        <v>0</v>
      </c>
      <c r="BU27" s="86">
        <f t="shared" si="23"/>
        <v>0</v>
      </c>
      <c r="BV27" s="86">
        <f t="shared" si="23"/>
        <v>0</v>
      </c>
      <c r="BW27" s="86">
        <f t="shared" si="23"/>
        <v>0</v>
      </c>
      <c r="BX27" s="86">
        <f t="shared" si="23"/>
        <v>0</v>
      </c>
      <c r="BY27" s="86">
        <f t="shared" si="23"/>
        <v>0</v>
      </c>
      <c r="BZ27" s="86">
        <f t="shared" si="23"/>
        <v>0</v>
      </c>
      <c r="CA27" s="86">
        <f t="shared" si="23"/>
        <v>0</v>
      </c>
      <c r="CB27" s="86">
        <f t="shared" si="23"/>
        <v>0</v>
      </c>
      <c r="CC27" s="86">
        <f t="shared" si="23"/>
        <v>0</v>
      </c>
      <c r="CD27" s="86">
        <f t="shared" si="23"/>
        <v>0</v>
      </c>
      <c r="CE27" s="86">
        <f t="shared" si="23"/>
        <v>0</v>
      </c>
      <c r="CF27" s="86">
        <f t="shared" si="23"/>
        <v>0</v>
      </c>
      <c r="CG27" s="86">
        <f t="shared" si="23"/>
        <v>0</v>
      </c>
      <c r="CH27" s="86">
        <f t="shared" si="23"/>
        <v>0</v>
      </c>
      <c r="CI27" s="86">
        <f t="shared" si="23"/>
        <v>0</v>
      </c>
      <c r="CJ27" s="86">
        <f t="shared" si="23"/>
        <v>0</v>
      </c>
      <c r="CK27" s="86">
        <f t="shared" si="23"/>
        <v>0</v>
      </c>
      <c r="CL27" s="86">
        <f t="shared" si="23"/>
        <v>0</v>
      </c>
      <c r="CM27" s="86">
        <f t="shared" si="23"/>
        <v>0</v>
      </c>
      <c r="CN27" s="86">
        <f t="shared" si="23"/>
        <v>0</v>
      </c>
      <c r="CO27" s="86">
        <f t="shared" si="23"/>
        <v>0</v>
      </c>
      <c r="CP27" s="86">
        <f t="shared" si="23"/>
        <v>0</v>
      </c>
      <c r="CQ27" s="86">
        <f t="shared" si="23"/>
        <v>0</v>
      </c>
      <c r="CR27" s="86">
        <f t="shared" si="23"/>
        <v>0</v>
      </c>
      <c r="CS27" s="86">
        <f t="shared" si="23"/>
        <v>0</v>
      </c>
      <c r="CT27" s="86">
        <f t="shared" si="23"/>
        <v>0</v>
      </c>
      <c r="CU27" s="86">
        <f t="shared" si="23"/>
        <v>0</v>
      </c>
      <c r="CV27" s="86">
        <f t="shared" si="22"/>
        <v>0</v>
      </c>
      <c r="CW27" s="86">
        <f t="shared" si="22"/>
        <v>0</v>
      </c>
      <c r="CX27" s="86">
        <f t="shared" si="22"/>
        <v>0</v>
      </c>
      <c r="CY27" s="86">
        <f t="shared" si="22"/>
        <v>0</v>
      </c>
      <c r="CZ27" s="86">
        <f t="shared" si="22"/>
        <v>0</v>
      </c>
      <c r="DA27" s="86">
        <f t="shared" si="22"/>
        <v>0</v>
      </c>
      <c r="DB27" s="86">
        <f t="shared" si="22"/>
        <v>0</v>
      </c>
      <c r="DC27" s="86">
        <f t="shared" si="22"/>
        <v>0</v>
      </c>
      <c r="DD27" s="86">
        <f t="shared" si="22"/>
        <v>0</v>
      </c>
      <c r="DE27" s="86">
        <f t="shared" si="22"/>
        <v>0</v>
      </c>
    </row>
    <row r="28" spans="1:140" s="6" customFormat="1" x14ac:dyDescent="0.3">
      <c r="A28" s="61">
        <f>Данные!A28</f>
        <v>4848</v>
      </c>
      <c r="B28" cm="1">
        <f t="array" ref="B28:L28">Данные!B28:L28</f>
        <v>2015</v>
      </c>
      <c r="C28" t="str">
        <v>компьютерных технологий и электронного обучения</v>
      </c>
      <c r="D28" t="str">
        <v>Власова Елена Зотиковна</v>
      </c>
      <c r="E28" t="str">
        <v>доктор педагогических наук</v>
      </c>
      <c r="F28" t="str">
        <v>заведующий кафедрой</v>
      </c>
      <c r="G28">
        <v>1</v>
      </c>
      <c r="H28">
        <v>14014</v>
      </c>
      <c r="I28" t="str">
        <v>Модуль "ИТ в математике и физике"</v>
      </c>
      <c r="J28">
        <v>0</v>
      </c>
      <c r="K28">
        <v>0</v>
      </c>
      <c r="L28">
        <v>0</v>
      </c>
      <c r="M28" s="16">
        <f t="shared" si="4"/>
        <v>0</v>
      </c>
      <c r="N28" s="16">
        <f t="shared" si="5"/>
        <v>6.29</v>
      </c>
      <c r="O28" s="16">
        <f t="shared" si="6"/>
        <v>3.25</v>
      </c>
      <c r="P28" s="16">
        <f t="shared" si="6"/>
        <v>3.25</v>
      </c>
      <c r="Q28" s="62" cm="1">
        <f t="array" ref="Q28:AA28">Данные!Q28:AA28</f>
        <v>0</v>
      </c>
      <c r="R28" s="16">
        <v>0</v>
      </c>
      <c r="S28" s="16">
        <v>0</v>
      </c>
      <c r="T28" s="21">
        <v>0</v>
      </c>
      <c r="U28">
        <v>0</v>
      </c>
      <c r="V28">
        <v>0</v>
      </c>
      <c r="W28">
        <v>13</v>
      </c>
      <c r="X28">
        <v>1</v>
      </c>
      <c r="Y28">
        <v>1</v>
      </c>
      <c r="Z28">
        <v>0</v>
      </c>
      <c r="AA28" t="str">
        <v>осн</v>
      </c>
      <c r="AB28" s="86">
        <f t="shared" si="7"/>
        <v>700</v>
      </c>
      <c r="AC28" s="86" t="str">
        <f t="shared" si="8"/>
        <v>ИВТ (бак)</v>
      </c>
      <c r="AD28" s="86" t="str">
        <f t="shared" ca="1" si="9"/>
        <v>2015/2016</v>
      </c>
      <c r="AE28" s="86">
        <f t="shared" si="10"/>
        <v>12.79</v>
      </c>
      <c r="AF28" s="86">
        <f t="shared" si="11"/>
        <v>1.827142857142857E-2</v>
      </c>
      <c r="AI28" s="86">
        <f t="shared" si="12"/>
        <v>0</v>
      </c>
      <c r="AJ28" s="86">
        <f t="shared" si="23"/>
        <v>0</v>
      </c>
      <c r="AK28" s="86">
        <f t="shared" si="23"/>
        <v>0</v>
      </c>
      <c r="AL28" s="86">
        <f t="shared" si="23"/>
        <v>0</v>
      </c>
      <c r="AM28" s="86">
        <f t="shared" si="23"/>
        <v>0</v>
      </c>
      <c r="AN28" s="86">
        <f t="shared" si="23"/>
        <v>0</v>
      </c>
      <c r="AO28" s="86">
        <f t="shared" si="23"/>
        <v>0</v>
      </c>
      <c r="AP28" s="86">
        <f t="shared" si="23"/>
        <v>0</v>
      </c>
      <c r="AQ28" s="86">
        <f t="shared" si="23"/>
        <v>0</v>
      </c>
      <c r="AR28" s="86">
        <f t="shared" si="23"/>
        <v>0</v>
      </c>
      <c r="AS28" s="86">
        <f t="shared" si="23"/>
        <v>0</v>
      </c>
      <c r="AT28" s="86">
        <f t="shared" si="23"/>
        <v>0</v>
      </c>
      <c r="AU28" s="86">
        <f t="shared" si="23"/>
        <v>0</v>
      </c>
      <c r="AV28" s="86">
        <f t="shared" si="23"/>
        <v>0</v>
      </c>
      <c r="AW28" s="86">
        <f t="shared" si="23"/>
        <v>0</v>
      </c>
      <c r="AX28" s="86">
        <f t="shared" si="23"/>
        <v>1.827142857142857E-2</v>
      </c>
      <c r="AY28" s="86">
        <f t="shared" si="23"/>
        <v>0</v>
      </c>
      <c r="AZ28" s="86">
        <f t="shared" si="23"/>
        <v>0</v>
      </c>
      <c r="BA28" s="86">
        <f t="shared" si="23"/>
        <v>0</v>
      </c>
      <c r="BB28" s="86">
        <f t="shared" si="23"/>
        <v>0</v>
      </c>
      <c r="BC28" s="86">
        <f t="shared" si="23"/>
        <v>0</v>
      </c>
      <c r="BD28" s="86">
        <f t="shared" si="23"/>
        <v>0</v>
      </c>
      <c r="BE28" s="86">
        <f t="shared" si="23"/>
        <v>0</v>
      </c>
      <c r="BF28" s="86">
        <f t="shared" si="23"/>
        <v>0</v>
      </c>
      <c r="BG28" s="86">
        <f t="shared" si="23"/>
        <v>0</v>
      </c>
      <c r="BH28" s="86">
        <f t="shared" si="23"/>
        <v>0</v>
      </c>
      <c r="BI28" s="86">
        <f t="shared" si="23"/>
        <v>0</v>
      </c>
      <c r="BJ28" s="86">
        <f t="shared" si="23"/>
        <v>0</v>
      </c>
      <c r="BK28" s="86">
        <f t="shared" si="23"/>
        <v>0</v>
      </c>
      <c r="BL28" s="86">
        <f t="shared" si="23"/>
        <v>0</v>
      </c>
      <c r="BM28" s="86">
        <f t="shared" si="23"/>
        <v>0</v>
      </c>
      <c r="BN28" s="86">
        <f t="shared" si="23"/>
        <v>0</v>
      </c>
      <c r="BO28" s="86">
        <f t="shared" si="23"/>
        <v>0</v>
      </c>
      <c r="BP28" s="86">
        <f t="shared" si="23"/>
        <v>0</v>
      </c>
      <c r="BQ28" s="86">
        <f t="shared" si="23"/>
        <v>0</v>
      </c>
      <c r="BR28" s="86">
        <f t="shared" si="23"/>
        <v>0</v>
      </c>
      <c r="BS28" s="86">
        <f t="shared" si="23"/>
        <v>0</v>
      </c>
      <c r="BT28" s="86">
        <f t="shared" si="23"/>
        <v>0</v>
      </c>
      <c r="BU28" s="86">
        <f t="shared" si="23"/>
        <v>0</v>
      </c>
      <c r="BV28" s="86">
        <f t="shared" si="23"/>
        <v>0</v>
      </c>
      <c r="BW28" s="86">
        <f t="shared" si="23"/>
        <v>0</v>
      </c>
      <c r="BX28" s="86">
        <f t="shared" si="23"/>
        <v>0</v>
      </c>
      <c r="BY28" s="86">
        <f t="shared" si="23"/>
        <v>0</v>
      </c>
      <c r="BZ28" s="86">
        <f t="shared" si="23"/>
        <v>0</v>
      </c>
      <c r="CA28" s="86">
        <f t="shared" si="23"/>
        <v>0</v>
      </c>
      <c r="CB28" s="86">
        <f t="shared" si="23"/>
        <v>0</v>
      </c>
      <c r="CC28" s="86">
        <f t="shared" si="23"/>
        <v>0</v>
      </c>
      <c r="CD28" s="86">
        <f t="shared" si="23"/>
        <v>0</v>
      </c>
      <c r="CE28" s="86">
        <f t="shared" si="23"/>
        <v>0</v>
      </c>
      <c r="CF28" s="86">
        <f t="shared" si="23"/>
        <v>0</v>
      </c>
      <c r="CG28" s="86">
        <f t="shared" si="23"/>
        <v>0</v>
      </c>
      <c r="CH28" s="86">
        <f t="shared" si="23"/>
        <v>0</v>
      </c>
      <c r="CI28" s="86">
        <f t="shared" si="23"/>
        <v>0</v>
      </c>
      <c r="CJ28" s="86">
        <f t="shared" si="23"/>
        <v>0</v>
      </c>
      <c r="CK28" s="86">
        <f t="shared" si="23"/>
        <v>0</v>
      </c>
      <c r="CL28" s="86">
        <f t="shared" si="23"/>
        <v>0</v>
      </c>
      <c r="CM28" s="86">
        <f t="shared" si="23"/>
        <v>0</v>
      </c>
      <c r="CN28" s="86">
        <f t="shared" si="23"/>
        <v>0</v>
      </c>
      <c r="CO28" s="86">
        <f t="shared" si="23"/>
        <v>0</v>
      </c>
      <c r="CP28" s="86">
        <f t="shared" si="23"/>
        <v>0</v>
      </c>
      <c r="CQ28" s="86">
        <f t="shared" si="23"/>
        <v>0</v>
      </c>
      <c r="CR28" s="86">
        <f t="shared" si="23"/>
        <v>0</v>
      </c>
      <c r="CS28" s="86">
        <f t="shared" si="23"/>
        <v>0</v>
      </c>
      <c r="CT28" s="86">
        <f t="shared" si="23"/>
        <v>0</v>
      </c>
      <c r="CU28" s="86">
        <f t="shared" si="23"/>
        <v>0</v>
      </c>
      <c r="CV28" s="86">
        <f t="shared" si="22"/>
        <v>0</v>
      </c>
      <c r="CW28" s="86">
        <f t="shared" si="22"/>
        <v>0</v>
      </c>
      <c r="CX28" s="86">
        <f t="shared" si="22"/>
        <v>0</v>
      </c>
      <c r="CY28" s="86">
        <f t="shared" si="22"/>
        <v>0</v>
      </c>
      <c r="CZ28" s="86">
        <f t="shared" si="22"/>
        <v>0</v>
      </c>
      <c r="DA28" s="86">
        <f t="shared" si="22"/>
        <v>0</v>
      </c>
      <c r="DB28" s="86">
        <f t="shared" si="22"/>
        <v>0</v>
      </c>
      <c r="DC28" s="86">
        <f t="shared" si="22"/>
        <v>0</v>
      </c>
      <c r="DD28" s="86">
        <f t="shared" si="22"/>
        <v>0</v>
      </c>
      <c r="DE28" s="86">
        <f t="shared" si="22"/>
        <v>0</v>
      </c>
    </row>
    <row r="29" spans="1:140" s="6" customFormat="1" x14ac:dyDescent="0.3">
      <c r="A29" s="61">
        <f>Данные!A29</f>
        <v>4848</v>
      </c>
      <c r="B29" cm="1">
        <f t="array" ref="B29:L29">Данные!B29:L29</f>
        <v>2015</v>
      </c>
      <c r="C29" t="str">
        <v>компьютерных технологий и электронного обучения</v>
      </c>
      <c r="D29" t="str">
        <v>Власова Елена Зотиковна</v>
      </c>
      <c r="E29" t="str">
        <v>доктор педагогических наук</v>
      </c>
      <c r="F29" t="str">
        <v>заведующий кафедрой</v>
      </c>
      <c r="G29">
        <v>1</v>
      </c>
      <c r="H29">
        <v>14014</v>
      </c>
      <c r="I29" t="str">
        <v>Модуль "ИТ в математике и физике". ИТ в физике</v>
      </c>
      <c r="J29">
        <v>12</v>
      </c>
      <c r="K29">
        <v>0</v>
      </c>
      <c r="L29">
        <v>0</v>
      </c>
      <c r="M29" s="16">
        <f t="shared" si="4"/>
        <v>1.2</v>
      </c>
      <c r="N29" s="16">
        <f t="shared" si="5"/>
        <v>6.29</v>
      </c>
      <c r="O29" s="16">
        <f t="shared" si="6"/>
        <v>3.25</v>
      </c>
      <c r="P29" s="16">
        <f t="shared" si="6"/>
        <v>3.25</v>
      </c>
      <c r="Q29" s="62" cm="1">
        <f t="array" ref="Q29:AA29">Данные!Q29:AA29</f>
        <v>0</v>
      </c>
      <c r="R29" s="16">
        <v>0</v>
      </c>
      <c r="S29" s="16">
        <v>0</v>
      </c>
      <c r="T29" s="21">
        <v>0</v>
      </c>
      <c r="U29">
        <v>0</v>
      </c>
      <c r="V29">
        <v>0</v>
      </c>
      <c r="W29">
        <v>13</v>
      </c>
      <c r="X29">
        <v>1</v>
      </c>
      <c r="Y29">
        <v>1</v>
      </c>
      <c r="Z29">
        <v>0</v>
      </c>
      <c r="AA29" t="str">
        <v>осн</v>
      </c>
      <c r="AB29" s="86">
        <f t="shared" si="7"/>
        <v>700</v>
      </c>
      <c r="AC29" s="86" t="str">
        <f t="shared" si="8"/>
        <v>ИВТ (бак)</v>
      </c>
      <c r="AD29" s="86" t="str">
        <f t="shared" ca="1" si="9"/>
        <v>2015/2016</v>
      </c>
      <c r="AE29" s="86">
        <f t="shared" si="10"/>
        <v>25.99</v>
      </c>
      <c r="AF29" s="86">
        <f t="shared" si="11"/>
        <v>3.7128571428571427E-2</v>
      </c>
      <c r="AI29" s="86">
        <f t="shared" si="12"/>
        <v>0</v>
      </c>
      <c r="AJ29" s="86">
        <f t="shared" si="23"/>
        <v>0</v>
      </c>
      <c r="AK29" s="86">
        <f t="shared" si="23"/>
        <v>0</v>
      </c>
      <c r="AL29" s="86">
        <f t="shared" si="23"/>
        <v>0</v>
      </c>
      <c r="AM29" s="86">
        <f t="shared" si="23"/>
        <v>0</v>
      </c>
      <c r="AN29" s="86">
        <f t="shared" si="23"/>
        <v>0</v>
      </c>
      <c r="AO29" s="86">
        <f t="shared" si="23"/>
        <v>0</v>
      </c>
      <c r="AP29" s="86">
        <f t="shared" si="23"/>
        <v>0</v>
      </c>
      <c r="AQ29" s="86">
        <f t="shared" si="23"/>
        <v>0</v>
      </c>
      <c r="AR29" s="86">
        <f t="shared" si="23"/>
        <v>0</v>
      </c>
      <c r="AS29" s="86">
        <f t="shared" si="23"/>
        <v>0</v>
      </c>
      <c r="AT29" s="86">
        <f t="shared" si="23"/>
        <v>0</v>
      </c>
      <c r="AU29" s="86">
        <f t="shared" si="23"/>
        <v>0</v>
      </c>
      <c r="AV29" s="86">
        <f t="shared" si="23"/>
        <v>0</v>
      </c>
      <c r="AW29" s="86">
        <f t="shared" si="23"/>
        <v>0</v>
      </c>
      <c r="AX29" s="86">
        <f t="shared" si="23"/>
        <v>3.7128571428571427E-2</v>
      </c>
      <c r="AY29" s="86">
        <f t="shared" si="23"/>
        <v>0</v>
      </c>
      <c r="AZ29" s="86">
        <f t="shared" si="23"/>
        <v>0</v>
      </c>
      <c r="BA29" s="86">
        <f t="shared" si="23"/>
        <v>0</v>
      </c>
      <c r="BB29" s="86">
        <f t="shared" si="23"/>
        <v>0</v>
      </c>
      <c r="BC29" s="86">
        <f t="shared" si="23"/>
        <v>0</v>
      </c>
      <c r="BD29" s="86">
        <f t="shared" si="23"/>
        <v>0</v>
      </c>
      <c r="BE29" s="86">
        <f t="shared" si="23"/>
        <v>0</v>
      </c>
      <c r="BF29" s="86">
        <f t="shared" si="23"/>
        <v>0</v>
      </c>
      <c r="BG29" s="86">
        <f t="shared" si="23"/>
        <v>0</v>
      </c>
      <c r="BH29" s="86">
        <f t="shared" si="23"/>
        <v>0</v>
      </c>
      <c r="BI29" s="86">
        <f t="shared" si="23"/>
        <v>0</v>
      </c>
      <c r="BJ29" s="86">
        <f t="shared" si="23"/>
        <v>0</v>
      </c>
      <c r="BK29" s="86">
        <f t="shared" si="23"/>
        <v>0</v>
      </c>
      <c r="BL29" s="86">
        <f t="shared" si="23"/>
        <v>0</v>
      </c>
      <c r="BM29" s="86">
        <f t="shared" si="23"/>
        <v>0</v>
      </c>
      <c r="BN29" s="86">
        <f t="shared" si="23"/>
        <v>0</v>
      </c>
      <c r="BO29" s="86">
        <f t="shared" si="23"/>
        <v>0</v>
      </c>
      <c r="BP29" s="86">
        <f t="shared" si="23"/>
        <v>0</v>
      </c>
      <c r="BQ29" s="86">
        <f t="shared" si="23"/>
        <v>0</v>
      </c>
      <c r="BR29" s="86">
        <f t="shared" si="23"/>
        <v>0</v>
      </c>
      <c r="BS29" s="86">
        <f t="shared" si="23"/>
        <v>0</v>
      </c>
      <c r="BT29" s="86">
        <f t="shared" si="23"/>
        <v>0</v>
      </c>
      <c r="BU29" s="86">
        <f t="shared" si="23"/>
        <v>0</v>
      </c>
      <c r="BV29" s="86">
        <f t="shared" si="23"/>
        <v>0</v>
      </c>
      <c r="BW29" s="86">
        <f t="shared" si="23"/>
        <v>0</v>
      </c>
      <c r="BX29" s="86">
        <f t="shared" si="23"/>
        <v>0</v>
      </c>
      <c r="BY29" s="86">
        <f t="shared" si="23"/>
        <v>0</v>
      </c>
      <c r="BZ29" s="86">
        <f t="shared" si="23"/>
        <v>0</v>
      </c>
      <c r="CA29" s="86">
        <f t="shared" si="23"/>
        <v>0</v>
      </c>
      <c r="CB29" s="86">
        <f t="shared" si="23"/>
        <v>0</v>
      </c>
      <c r="CC29" s="86">
        <f t="shared" si="23"/>
        <v>0</v>
      </c>
      <c r="CD29" s="86">
        <f t="shared" si="23"/>
        <v>0</v>
      </c>
      <c r="CE29" s="86">
        <f t="shared" si="23"/>
        <v>0</v>
      </c>
      <c r="CF29" s="86">
        <f t="shared" si="23"/>
        <v>0</v>
      </c>
      <c r="CG29" s="86">
        <f t="shared" si="23"/>
        <v>0</v>
      </c>
      <c r="CH29" s="86">
        <f t="shared" si="23"/>
        <v>0</v>
      </c>
      <c r="CI29" s="86">
        <f t="shared" si="23"/>
        <v>0</v>
      </c>
      <c r="CJ29" s="86">
        <f t="shared" si="23"/>
        <v>0</v>
      </c>
      <c r="CK29" s="86">
        <f t="shared" si="23"/>
        <v>0</v>
      </c>
      <c r="CL29" s="86">
        <f t="shared" si="23"/>
        <v>0</v>
      </c>
      <c r="CM29" s="86">
        <f t="shared" si="23"/>
        <v>0</v>
      </c>
      <c r="CN29" s="86">
        <f t="shared" si="23"/>
        <v>0</v>
      </c>
      <c r="CO29" s="86">
        <f t="shared" si="23"/>
        <v>0</v>
      </c>
      <c r="CP29" s="86">
        <f t="shared" si="23"/>
        <v>0</v>
      </c>
      <c r="CQ29" s="86">
        <f t="shared" si="23"/>
        <v>0</v>
      </c>
      <c r="CR29" s="86">
        <f t="shared" si="23"/>
        <v>0</v>
      </c>
      <c r="CS29" s="86">
        <f t="shared" si="23"/>
        <v>0</v>
      </c>
      <c r="CT29" s="86">
        <f t="shared" si="23"/>
        <v>0</v>
      </c>
      <c r="CU29" s="86">
        <f t="shared" si="23"/>
        <v>0</v>
      </c>
      <c r="CV29" s="86">
        <f t="shared" si="22"/>
        <v>0</v>
      </c>
      <c r="CW29" s="86">
        <f t="shared" si="22"/>
        <v>0</v>
      </c>
      <c r="CX29" s="86">
        <f t="shared" si="22"/>
        <v>0</v>
      </c>
      <c r="CY29" s="86">
        <f t="shared" si="22"/>
        <v>0</v>
      </c>
      <c r="CZ29" s="86">
        <f t="shared" si="22"/>
        <v>0</v>
      </c>
      <c r="DA29" s="86">
        <f t="shared" si="22"/>
        <v>0</v>
      </c>
      <c r="DB29" s="86">
        <f t="shared" si="22"/>
        <v>0</v>
      </c>
      <c r="DC29" s="86">
        <f t="shared" si="22"/>
        <v>0</v>
      </c>
      <c r="DD29" s="86">
        <f t="shared" si="22"/>
        <v>0</v>
      </c>
      <c r="DE29" s="86">
        <f t="shared" si="22"/>
        <v>0</v>
      </c>
    </row>
    <row r="30" spans="1:140" s="6" customFormat="1" x14ac:dyDescent="0.3">
      <c r="A30" s="61">
        <f>Данные!A30</f>
        <v>4848</v>
      </c>
      <c r="B30" cm="1">
        <f t="array" ref="B30:L30">Данные!B30:L30</f>
        <v>2015</v>
      </c>
      <c r="C30" t="str">
        <v>компьютерных технологий и электронного обучения</v>
      </c>
      <c r="D30" t="str">
        <v>Гончарова Светлана Викторовна</v>
      </c>
      <c r="E30" t="str">
        <v>кандидат педагогических наук</v>
      </c>
      <c r="F30" t="str">
        <v>доцент</v>
      </c>
      <c r="G30">
        <v>1</v>
      </c>
      <c r="H30">
        <v>14014</v>
      </c>
      <c r="I30" t="str">
        <v>Информатика</v>
      </c>
      <c r="J30">
        <v>0</v>
      </c>
      <c r="K30">
        <v>0</v>
      </c>
      <c r="L30">
        <v>34</v>
      </c>
      <c r="M30" s="16">
        <f t="shared" si="4"/>
        <v>3.4</v>
      </c>
      <c r="N30" s="16">
        <f t="shared" si="5"/>
        <v>6.29</v>
      </c>
      <c r="O30" s="16">
        <f t="shared" si="6"/>
        <v>3.25</v>
      </c>
      <c r="P30" s="16">
        <f t="shared" si="6"/>
        <v>3.25</v>
      </c>
      <c r="Q30" s="62" cm="1">
        <f t="array" ref="Q30:AA30">Данные!Q30:AA30</f>
        <v>0</v>
      </c>
      <c r="R30" s="16">
        <v>0</v>
      </c>
      <c r="S30" s="16">
        <v>0</v>
      </c>
      <c r="T30" s="21">
        <v>0</v>
      </c>
      <c r="U30">
        <v>0</v>
      </c>
      <c r="V30">
        <v>0</v>
      </c>
      <c r="W30">
        <v>13</v>
      </c>
      <c r="X30">
        <v>1</v>
      </c>
      <c r="Y30">
        <v>1</v>
      </c>
      <c r="Z30">
        <v>0</v>
      </c>
      <c r="AA30" t="str">
        <v>осн</v>
      </c>
      <c r="AB30" s="86">
        <f t="shared" si="7"/>
        <v>800</v>
      </c>
      <c r="AC30" s="86" t="str">
        <f t="shared" si="8"/>
        <v>ИВТ (бак)</v>
      </c>
      <c r="AD30" s="86" t="str">
        <f t="shared" ca="1" si="9"/>
        <v>2015/2016</v>
      </c>
      <c r="AE30" s="86">
        <f t="shared" si="10"/>
        <v>50.19</v>
      </c>
      <c r="AF30" s="86">
        <f t="shared" si="11"/>
        <v>6.2737500000000002E-2</v>
      </c>
      <c r="AI30" s="86">
        <f t="shared" si="12"/>
        <v>0</v>
      </c>
      <c r="AJ30" s="86">
        <f t="shared" si="23"/>
        <v>0</v>
      </c>
      <c r="AK30" s="86">
        <f t="shared" si="23"/>
        <v>0</v>
      </c>
      <c r="AL30" s="86">
        <f t="shared" si="23"/>
        <v>0</v>
      </c>
      <c r="AM30" s="86">
        <f t="shared" si="23"/>
        <v>0</v>
      </c>
      <c r="AN30" s="86">
        <f t="shared" si="23"/>
        <v>0</v>
      </c>
      <c r="AO30" s="86">
        <f t="shared" si="23"/>
        <v>0</v>
      </c>
      <c r="AP30" s="86">
        <f t="shared" si="23"/>
        <v>0</v>
      </c>
      <c r="AQ30" s="86">
        <f t="shared" si="23"/>
        <v>0</v>
      </c>
      <c r="AR30" s="86">
        <f t="shared" si="23"/>
        <v>0</v>
      </c>
      <c r="AS30" s="86">
        <f t="shared" si="23"/>
        <v>0</v>
      </c>
      <c r="AT30" s="86">
        <f t="shared" si="23"/>
        <v>0</v>
      </c>
      <c r="AU30" s="86">
        <f t="shared" si="23"/>
        <v>0</v>
      </c>
      <c r="AV30" s="86">
        <f t="shared" si="23"/>
        <v>0</v>
      </c>
      <c r="AW30" s="86">
        <f t="shared" si="23"/>
        <v>0</v>
      </c>
      <c r="AX30" s="86">
        <f t="shared" si="23"/>
        <v>0</v>
      </c>
      <c r="AY30" s="86">
        <f t="shared" si="23"/>
        <v>0</v>
      </c>
      <c r="AZ30" s="86">
        <f t="shared" si="23"/>
        <v>0</v>
      </c>
      <c r="BA30" s="86">
        <f t="shared" si="23"/>
        <v>0</v>
      </c>
      <c r="BB30" s="86">
        <f t="shared" si="23"/>
        <v>6.2737500000000002E-2</v>
      </c>
      <c r="BC30" s="86">
        <f t="shared" si="23"/>
        <v>0</v>
      </c>
      <c r="BD30" s="86">
        <f t="shared" si="23"/>
        <v>0</v>
      </c>
      <c r="BE30" s="86">
        <f t="shared" si="23"/>
        <v>0</v>
      </c>
      <c r="BF30" s="86">
        <f t="shared" si="23"/>
        <v>0</v>
      </c>
      <c r="BG30" s="86">
        <f t="shared" si="23"/>
        <v>0</v>
      </c>
      <c r="BH30" s="86">
        <f t="shared" si="23"/>
        <v>0</v>
      </c>
      <c r="BI30" s="86">
        <f t="shared" si="23"/>
        <v>0</v>
      </c>
      <c r="BJ30" s="86">
        <f t="shared" si="23"/>
        <v>0</v>
      </c>
      <c r="BK30" s="86">
        <f t="shared" si="23"/>
        <v>0</v>
      </c>
      <c r="BL30" s="86">
        <f t="shared" si="23"/>
        <v>0</v>
      </c>
      <c r="BM30" s="86">
        <f t="shared" si="23"/>
        <v>0</v>
      </c>
      <c r="BN30" s="86">
        <f t="shared" si="23"/>
        <v>0</v>
      </c>
      <c r="BO30" s="86">
        <f t="shared" si="23"/>
        <v>0</v>
      </c>
      <c r="BP30" s="86">
        <f t="shared" si="23"/>
        <v>0</v>
      </c>
      <c r="BQ30" s="86">
        <f t="shared" si="23"/>
        <v>0</v>
      </c>
      <c r="BR30" s="86">
        <f t="shared" si="23"/>
        <v>0</v>
      </c>
      <c r="BS30" s="86">
        <f t="shared" si="23"/>
        <v>0</v>
      </c>
      <c r="BT30" s="86">
        <f t="shared" si="23"/>
        <v>0</v>
      </c>
      <c r="BU30" s="86">
        <f t="shared" si="23"/>
        <v>0</v>
      </c>
      <c r="BV30" s="86">
        <f t="shared" si="23"/>
        <v>0</v>
      </c>
      <c r="BW30" s="86">
        <f t="shared" si="23"/>
        <v>0</v>
      </c>
      <c r="BX30" s="86">
        <f t="shared" si="23"/>
        <v>0</v>
      </c>
      <c r="BY30" s="86">
        <f t="shared" si="23"/>
        <v>0</v>
      </c>
      <c r="BZ30" s="86">
        <f t="shared" si="23"/>
        <v>0</v>
      </c>
      <c r="CA30" s="86">
        <f t="shared" si="23"/>
        <v>0</v>
      </c>
      <c r="CB30" s="86">
        <f t="shared" si="23"/>
        <v>0</v>
      </c>
      <c r="CC30" s="86">
        <f t="shared" si="23"/>
        <v>0</v>
      </c>
      <c r="CD30" s="86">
        <f t="shared" si="23"/>
        <v>0</v>
      </c>
      <c r="CE30" s="86">
        <f t="shared" si="23"/>
        <v>0</v>
      </c>
      <c r="CF30" s="86">
        <f t="shared" si="23"/>
        <v>0</v>
      </c>
      <c r="CG30" s="86">
        <f t="shared" si="23"/>
        <v>0</v>
      </c>
      <c r="CH30" s="86">
        <f t="shared" si="23"/>
        <v>0</v>
      </c>
      <c r="CI30" s="86">
        <f t="shared" si="23"/>
        <v>0</v>
      </c>
      <c r="CJ30" s="86">
        <f t="shared" si="23"/>
        <v>0</v>
      </c>
      <c r="CK30" s="86">
        <f t="shared" si="23"/>
        <v>0</v>
      </c>
      <c r="CL30" s="86">
        <f t="shared" si="23"/>
        <v>0</v>
      </c>
      <c r="CM30" s="86">
        <f t="shared" si="23"/>
        <v>0</v>
      </c>
      <c r="CN30" s="86">
        <f t="shared" si="23"/>
        <v>0</v>
      </c>
      <c r="CO30" s="86">
        <f t="shared" si="23"/>
        <v>0</v>
      </c>
      <c r="CP30" s="86">
        <f t="shared" si="23"/>
        <v>0</v>
      </c>
      <c r="CQ30" s="86">
        <f t="shared" si="23"/>
        <v>0</v>
      </c>
      <c r="CR30" s="86">
        <f t="shared" si="23"/>
        <v>0</v>
      </c>
      <c r="CS30" s="86">
        <f t="shared" si="23"/>
        <v>0</v>
      </c>
      <c r="CT30" s="86">
        <f t="shared" si="23"/>
        <v>0</v>
      </c>
      <c r="CU30" s="86">
        <f t="shared" ref="CU30:DE33" si="24">IF(CU$1 = $D30, $AF30, 0)</f>
        <v>0</v>
      </c>
      <c r="CV30" s="86">
        <f t="shared" si="24"/>
        <v>0</v>
      </c>
      <c r="CW30" s="86">
        <f t="shared" si="24"/>
        <v>0</v>
      </c>
      <c r="CX30" s="86">
        <f t="shared" si="24"/>
        <v>0</v>
      </c>
      <c r="CY30" s="86">
        <f t="shared" si="24"/>
        <v>0</v>
      </c>
      <c r="CZ30" s="86">
        <f t="shared" si="24"/>
        <v>0</v>
      </c>
      <c r="DA30" s="86">
        <f t="shared" si="24"/>
        <v>0</v>
      </c>
      <c r="DB30" s="86">
        <f t="shared" si="24"/>
        <v>0</v>
      </c>
      <c r="DC30" s="86">
        <f t="shared" si="24"/>
        <v>0</v>
      </c>
      <c r="DD30" s="86">
        <f t="shared" si="24"/>
        <v>0</v>
      </c>
      <c r="DE30" s="86">
        <f t="shared" si="24"/>
        <v>0</v>
      </c>
    </row>
    <row r="31" spans="1:140" s="6" customFormat="1" x14ac:dyDescent="0.3">
      <c r="A31" s="61">
        <f>Данные!A31</f>
        <v>4848</v>
      </c>
      <c r="B31" cm="1">
        <f t="array" ref="B31:L31">Данные!B31:L31</f>
        <v>2015</v>
      </c>
      <c r="C31" t="str">
        <v>компьютерных технологий и электронного обучения</v>
      </c>
      <c r="D31" t="str">
        <v>Гончарова Светлана Викторовна</v>
      </c>
      <c r="E31" t="str">
        <v>кандидат педагогических наук</v>
      </c>
      <c r="F31" t="str">
        <v>доцент</v>
      </c>
      <c r="G31">
        <v>1</v>
      </c>
      <c r="H31">
        <v>14014</v>
      </c>
      <c r="I31" t="str">
        <v>Модуль "ИТ в математике и физике"</v>
      </c>
      <c r="J31">
        <v>0</v>
      </c>
      <c r="K31">
        <v>0</v>
      </c>
      <c r="L31">
        <v>0</v>
      </c>
      <c r="M31" s="16">
        <f t="shared" si="4"/>
        <v>0</v>
      </c>
      <c r="N31" s="16">
        <f t="shared" si="5"/>
        <v>6.29</v>
      </c>
      <c r="O31" s="16">
        <f t="shared" si="6"/>
        <v>3.25</v>
      </c>
      <c r="P31" s="16">
        <f t="shared" si="6"/>
        <v>3.25</v>
      </c>
      <c r="Q31" s="62" cm="1">
        <f t="array" ref="Q31:AA31">Данные!Q31:AA31</f>
        <v>0</v>
      </c>
      <c r="R31" s="16">
        <v>0</v>
      </c>
      <c r="S31" s="16">
        <v>0</v>
      </c>
      <c r="T31" s="21">
        <v>0</v>
      </c>
      <c r="U31">
        <v>0</v>
      </c>
      <c r="V31">
        <v>0</v>
      </c>
      <c r="W31">
        <v>13</v>
      </c>
      <c r="X31">
        <v>1</v>
      </c>
      <c r="Y31">
        <v>1</v>
      </c>
      <c r="Z31">
        <v>0</v>
      </c>
      <c r="AA31" t="str">
        <v>осн</v>
      </c>
      <c r="AB31" s="86">
        <f t="shared" si="7"/>
        <v>800</v>
      </c>
      <c r="AC31" s="86" t="str">
        <f t="shared" si="8"/>
        <v>ИВТ (бак)</v>
      </c>
      <c r="AD31" s="86" t="str">
        <f t="shared" ca="1" si="9"/>
        <v>2015/2016</v>
      </c>
      <c r="AE31" s="86">
        <f t="shared" si="10"/>
        <v>12.79</v>
      </c>
      <c r="AF31" s="86">
        <f t="shared" si="11"/>
        <v>1.5987499999999998E-2</v>
      </c>
      <c r="AI31" s="86">
        <f t="shared" si="12"/>
        <v>0</v>
      </c>
      <c r="AJ31" s="86">
        <f t="shared" ref="AJ31:CU34" si="25">IF(AJ$1 = $D31, $AF31, 0)</f>
        <v>0</v>
      </c>
      <c r="AK31" s="86">
        <f t="shared" si="25"/>
        <v>0</v>
      </c>
      <c r="AL31" s="86">
        <f t="shared" si="25"/>
        <v>0</v>
      </c>
      <c r="AM31" s="86">
        <f t="shared" si="25"/>
        <v>0</v>
      </c>
      <c r="AN31" s="86">
        <f t="shared" si="25"/>
        <v>0</v>
      </c>
      <c r="AO31" s="86">
        <f t="shared" si="25"/>
        <v>0</v>
      </c>
      <c r="AP31" s="86">
        <f t="shared" si="25"/>
        <v>0</v>
      </c>
      <c r="AQ31" s="86">
        <f t="shared" si="25"/>
        <v>0</v>
      </c>
      <c r="AR31" s="86">
        <f t="shared" si="25"/>
        <v>0</v>
      </c>
      <c r="AS31" s="86">
        <f t="shared" si="25"/>
        <v>0</v>
      </c>
      <c r="AT31" s="86">
        <f t="shared" si="25"/>
        <v>0</v>
      </c>
      <c r="AU31" s="86">
        <f t="shared" si="25"/>
        <v>0</v>
      </c>
      <c r="AV31" s="86">
        <f t="shared" si="25"/>
        <v>0</v>
      </c>
      <c r="AW31" s="86">
        <f t="shared" si="25"/>
        <v>0</v>
      </c>
      <c r="AX31" s="86">
        <f t="shared" si="25"/>
        <v>0</v>
      </c>
      <c r="AY31" s="86">
        <f t="shared" si="25"/>
        <v>0</v>
      </c>
      <c r="AZ31" s="86">
        <f t="shared" si="25"/>
        <v>0</v>
      </c>
      <c r="BA31" s="86">
        <f t="shared" si="25"/>
        <v>0</v>
      </c>
      <c r="BB31" s="86">
        <f t="shared" si="25"/>
        <v>1.5987499999999998E-2</v>
      </c>
      <c r="BC31" s="86">
        <f t="shared" si="25"/>
        <v>0</v>
      </c>
      <c r="BD31" s="86">
        <f t="shared" si="25"/>
        <v>0</v>
      </c>
      <c r="BE31" s="86">
        <f t="shared" si="25"/>
        <v>0</v>
      </c>
      <c r="BF31" s="86">
        <f t="shared" si="25"/>
        <v>0</v>
      </c>
      <c r="BG31" s="86">
        <f t="shared" si="25"/>
        <v>0</v>
      </c>
      <c r="BH31" s="86">
        <f t="shared" si="25"/>
        <v>0</v>
      </c>
      <c r="BI31" s="86">
        <f t="shared" si="25"/>
        <v>0</v>
      </c>
      <c r="BJ31" s="86">
        <f t="shared" si="25"/>
        <v>0</v>
      </c>
      <c r="BK31" s="86">
        <f t="shared" si="25"/>
        <v>0</v>
      </c>
      <c r="BL31" s="86">
        <f t="shared" si="25"/>
        <v>0</v>
      </c>
      <c r="BM31" s="86">
        <f t="shared" si="25"/>
        <v>0</v>
      </c>
      <c r="BN31" s="86">
        <f t="shared" si="25"/>
        <v>0</v>
      </c>
      <c r="BO31" s="86">
        <f t="shared" si="25"/>
        <v>0</v>
      </c>
      <c r="BP31" s="86">
        <f t="shared" si="25"/>
        <v>0</v>
      </c>
      <c r="BQ31" s="86">
        <f t="shared" si="25"/>
        <v>0</v>
      </c>
      <c r="BR31" s="86">
        <f t="shared" si="25"/>
        <v>0</v>
      </c>
      <c r="BS31" s="86">
        <f t="shared" si="25"/>
        <v>0</v>
      </c>
      <c r="BT31" s="86">
        <f t="shared" si="25"/>
        <v>0</v>
      </c>
      <c r="BU31" s="86">
        <f t="shared" si="25"/>
        <v>0</v>
      </c>
      <c r="BV31" s="86">
        <f t="shared" si="25"/>
        <v>0</v>
      </c>
      <c r="BW31" s="86">
        <f t="shared" si="25"/>
        <v>0</v>
      </c>
      <c r="BX31" s="86">
        <f t="shared" si="25"/>
        <v>0</v>
      </c>
      <c r="BY31" s="86">
        <f t="shared" si="25"/>
        <v>0</v>
      </c>
      <c r="BZ31" s="86">
        <f t="shared" si="25"/>
        <v>0</v>
      </c>
      <c r="CA31" s="86">
        <f t="shared" si="25"/>
        <v>0</v>
      </c>
      <c r="CB31" s="86">
        <f t="shared" si="25"/>
        <v>0</v>
      </c>
      <c r="CC31" s="86">
        <f t="shared" si="25"/>
        <v>0</v>
      </c>
      <c r="CD31" s="86">
        <f t="shared" si="25"/>
        <v>0</v>
      </c>
      <c r="CE31" s="86">
        <f t="shared" si="25"/>
        <v>0</v>
      </c>
      <c r="CF31" s="86">
        <f t="shared" si="25"/>
        <v>0</v>
      </c>
      <c r="CG31" s="86">
        <f t="shared" si="25"/>
        <v>0</v>
      </c>
      <c r="CH31" s="86">
        <f t="shared" si="25"/>
        <v>0</v>
      </c>
      <c r="CI31" s="86">
        <f t="shared" si="25"/>
        <v>0</v>
      </c>
      <c r="CJ31" s="86">
        <f t="shared" si="25"/>
        <v>0</v>
      </c>
      <c r="CK31" s="86">
        <f t="shared" si="25"/>
        <v>0</v>
      </c>
      <c r="CL31" s="86">
        <f t="shared" si="25"/>
        <v>0</v>
      </c>
      <c r="CM31" s="86">
        <f t="shared" si="25"/>
        <v>0</v>
      </c>
      <c r="CN31" s="86">
        <f t="shared" si="25"/>
        <v>0</v>
      </c>
      <c r="CO31" s="86">
        <f t="shared" si="25"/>
        <v>0</v>
      </c>
      <c r="CP31" s="86">
        <f t="shared" si="25"/>
        <v>0</v>
      </c>
      <c r="CQ31" s="86">
        <f t="shared" si="25"/>
        <v>0</v>
      </c>
      <c r="CR31" s="86">
        <f t="shared" si="25"/>
        <v>0</v>
      </c>
      <c r="CS31" s="86">
        <f t="shared" si="25"/>
        <v>0</v>
      </c>
      <c r="CT31" s="86">
        <f t="shared" si="25"/>
        <v>0</v>
      </c>
      <c r="CU31" s="86">
        <f t="shared" si="25"/>
        <v>0</v>
      </c>
      <c r="CV31" s="86">
        <f t="shared" si="24"/>
        <v>0</v>
      </c>
      <c r="CW31" s="86">
        <f t="shared" si="24"/>
        <v>0</v>
      </c>
      <c r="CX31" s="86">
        <f t="shared" si="24"/>
        <v>0</v>
      </c>
      <c r="CY31" s="86">
        <f t="shared" si="24"/>
        <v>0</v>
      </c>
      <c r="CZ31" s="86">
        <f t="shared" si="24"/>
        <v>0</v>
      </c>
      <c r="DA31" s="86">
        <f t="shared" si="24"/>
        <v>0</v>
      </c>
      <c r="DB31" s="86">
        <f t="shared" si="24"/>
        <v>0</v>
      </c>
      <c r="DC31" s="86">
        <f t="shared" si="24"/>
        <v>0</v>
      </c>
      <c r="DD31" s="86">
        <f t="shared" si="24"/>
        <v>0</v>
      </c>
      <c r="DE31" s="86">
        <f t="shared" si="24"/>
        <v>0</v>
      </c>
    </row>
    <row r="32" spans="1:140" s="6" customFormat="1" x14ac:dyDescent="0.3">
      <c r="A32" s="61">
        <f>Данные!A32</f>
        <v>4848</v>
      </c>
      <c r="B32" cm="1">
        <f t="array" ref="B32:L32">Данные!B32:L32</f>
        <v>2015</v>
      </c>
      <c r="C32" t="str">
        <v>компьютерных технологий и электронного обучения</v>
      </c>
      <c r="D32" t="str">
        <v>Гончарова Светлана Викторовна</v>
      </c>
      <c r="E32" t="str">
        <v>кандидат педагогических наук</v>
      </c>
      <c r="F32" t="str">
        <v>доцент</v>
      </c>
      <c r="G32">
        <v>1</v>
      </c>
      <c r="H32">
        <v>14014</v>
      </c>
      <c r="I32" t="str">
        <v>Модуль "ИТ в математике и физике". ИТ в физике</v>
      </c>
      <c r="J32">
        <v>0</v>
      </c>
      <c r="K32">
        <v>0</v>
      </c>
      <c r="L32">
        <v>24</v>
      </c>
      <c r="M32" s="16">
        <f t="shared" si="4"/>
        <v>2.4</v>
      </c>
      <c r="N32" s="16">
        <f t="shared" si="5"/>
        <v>6.29</v>
      </c>
      <c r="O32" s="16">
        <f t="shared" si="6"/>
        <v>3.25</v>
      </c>
      <c r="P32" s="16">
        <f t="shared" si="6"/>
        <v>3.25</v>
      </c>
      <c r="Q32" s="62" cm="1">
        <f t="array" ref="Q32:AA32">Данные!Q32:AA32</f>
        <v>0</v>
      </c>
      <c r="R32" s="16">
        <v>0</v>
      </c>
      <c r="S32" s="16">
        <v>0</v>
      </c>
      <c r="T32" s="21">
        <v>0</v>
      </c>
      <c r="U32">
        <v>0</v>
      </c>
      <c r="V32">
        <v>0</v>
      </c>
      <c r="W32">
        <v>13</v>
      </c>
      <c r="X32">
        <v>1</v>
      </c>
      <c r="Y32">
        <v>1</v>
      </c>
      <c r="Z32">
        <v>0</v>
      </c>
      <c r="AA32" t="str">
        <v>осн</v>
      </c>
      <c r="AB32" s="86">
        <f t="shared" si="7"/>
        <v>800</v>
      </c>
      <c r="AC32" s="86" t="str">
        <f t="shared" si="8"/>
        <v>ИВТ (бак)</v>
      </c>
      <c r="AD32" s="86" t="str">
        <f t="shared" ca="1" si="9"/>
        <v>2015/2016</v>
      </c>
      <c r="AE32" s="86">
        <f t="shared" si="10"/>
        <v>39.19</v>
      </c>
      <c r="AF32" s="86">
        <f t="shared" si="11"/>
        <v>4.8987499999999996E-2</v>
      </c>
      <c r="AI32" s="86">
        <f t="shared" si="12"/>
        <v>0</v>
      </c>
      <c r="AJ32" s="86">
        <f t="shared" si="25"/>
        <v>0</v>
      </c>
      <c r="AK32" s="86">
        <f t="shared" si="25"/>
        <v>0</v>
      </c>
      <c r="AL32" s="86">
        <f t="shared" si="25"/>
        <v>0</v>
      </c>
      <c r="AM32" s="86">
        <f t="shared" si="25"/>
        <v>0</v>
      </c>
      <c r="AN32" s="86">
        <f t="shared" si="25"/>
        <v>0</v>
      </c>
      <c r="AO32" s="86">
        <f t="shared" si="25"/>
        <v>0</v>
      </c>
      <c r="AP32" s="86">
        <f t="shared" si="25"/>
        <v>0</v>
      </c>
      <c r="AQ32" s="86">
        <f t="shared" si="25"/>
        <v>0</v>
      </c>
      <c r="AR32" s="86">
        <f t="shared" si="25"/>
        <v>0</v>
      </c>
      <c r="AS32" s="86">
        <f t="shared" si="25"/>
        <v>0</v>
      </c>
      <c r="AT32" s="86">
        <f t="shared" si="25"/>
        <v>0</v>
      </c>
      <c r="AU32" s="86">
        <f t="shared" si="25"/>
        <v>0</v>
      </c>
      <c r="AV32" s="86">
        <f t="shared" si="25"/>
        <v>0</v>
      </c>
      <c r="AW32" s="86">
        <f t="shared" si="25"/>
        <v>0</v>
      </c>
      <c r="AX32" s="86">
        <f t="shared" si="25"/>
        <v>0</v>
      </c>
      <c r="AY32" s="86">
        <f t="shared" si="25"/>
        <v>0</v>
      </c>
      <c r="AZ32" s="86">
        <f t="shared" si="25"/>
        <v>0</v>
      </c>
      <c r="BA32" s="86">
        <f t="shared" si="25"/>
        <v>0</v>
      </c>
      <c r="BB32" s="86">
        <f t="shared" si="25"/>
        <v>4.8987499999999996E-2</v>
      </c>
      <c r="BC32" s="86">
        <f t="shared" si="25"/>
        <v>0</v>
      </c>
      <c r="BD32" s="86">
        <f t="shared" si="25"/>
        <v>0</v>
      </c>
      <c r="BE32" s="86">
        <f t="shared" si="25"/>
        <v>0</v>
      </c>
      <c r="BF32" s="86">
        <f t="shared" si="25"/>
        <v>0</v>
      </c>
      <c r="BG32" s="86">
        <f t="shared" si="25"/>
        <v>0</v>
      </c>
      <c r="BH32" s="86">
        <f t="shared" si="25"/>
        <v>0</v>
      </c>
      <c r="BI32" s="86">
        <f t="shared" si="25"/>
        <v>0</v>
      </c>
      <c r="BJ32" s="86">
        <f t="shared" si="25"/>
        <v>0</v>
      </c>
      <c r="BK32" s="86">
        <f t="shared" si="25"/>
        <v>0</v>
      </c>
      <c r="BL32" s="86">
        <f t="shared" si="25"/>
        <v>0</v>
      </c>
      <c r="BM32" s="86">
        <f t="shared" si="25"/>
        <v>0</v>
      </c>
      <c r="BN32" s="86">
        <f t="shared" si="25"/>
        <v>0</v>
      </c>
      <c r="BO32" s="86">
        <f t="shared" si="25"/>
        <v>0</v>
      </c>
      <c r="BP32" s="86">
        <f t="shared" si="25"/>
        <v>0</v>
      </c>
      <c r="BQ32" s="86">
        <f t="shared" si="25"/>
        <v>0</v>
      </c>
      <c r="BR32" s="86">
        <f t="shared" si="25"/>
        <v>0</v>
      </c>
      <c r="BS32" s="86">
        <f t="shared" si="25"/>
        <v>0</v>
      </c>
      <c r="BT32" s="86">
        <f t="shared" si="25"/>
        <v>0</v>
      </c>
      <c r="BU32" s="86">
        <f t="shared" si="25"/>
        <v>0</v>
      </c>
      <c r="BV32" s="86">
        <f t="shared" si="25"/>
        <v>0</v>
      </c>
      <c r="BW32" s="86">
        <f t="shared" si="25"/>
        <v>0</v>
      </c>
      <c r="BX32" s="86">
        <f t="shared" si="25"/>
        <v>0</v>
      </c>
      <c r="BY32" s="86">
        <f t="shared" si="25"/>
        <v>0</v>
      </c>
      <c r="BZ32" s="86">
        <f t="shared" si="25"/>
        <v>0</v>
      </c>
      <c r="CA32" s="86">
        <f t="shared" si="25"/>
        <v>0</v>
      </c>
      <c r="CB32" s="86">
        <f t="shared" si="25"/>
        <v>0</v>
      </c>
      <c r="CC32" s="86">
        <f t="shared" si="25"/>
        <v>0</v>
      </c>
      <c r="CD32" s="86">
        <f t="shared" si="25"/>
        <v>0</v>
      </c>
      <c r="CE32" s="86">
        <f t="shared" si="25"/>
        <v>0</v>
      </c>
      <c r="CF32" s="86">
        <f t="shared" si="25"/>
        <v>0</v>
      </c>
      <c r="CG32" s="86">
        <f t="shared" si="25"/>
        <v>0</v>
      </c>
      <c r="CH32" s="86">
        <f t="shared" si="25"/>
        <v>0</v>
      </c>
      <c r="CI32" s="86">
        <f t="shared" si="25"/>
        <v>0</v>
      </c>
      <c r="CJ32" s="86">
        <f t="shared" si="25"/>
        <v>0</v>
      </c>
      <c r="CK32" s="86">
        <f t="shared" si="25"/>
        <v>0</v>
      </c>
      <c r="CL32" s="86">
        <f t="shared" si="25"/>
        <v>0</v>
      </c>
      <c r="CM32" s="86">
        <f t="shared" si="25"/>
        <v>0</v>
      </c>
      <c r="CN32" s="86">
        <f t="shared" si="25"/>
        <v>0</v>
      </c>
      <c r="CO32" s="86">
        <f t="shared" si="25"/>
        <v>0</v>
      </c>
      <c r="CP32" s="86">
        <f t="shared" si="25"/>
        <v>0</v>
      </c>
      <c r="CQ32" s="86">
        <f t="shared" si="25"/>
        <v>0</v>
      </c>
      <c r="CR32" s="86">
        <f t="shared" si="25"/>
        <v>0</v>
      </c>
      <c r="CS32" s="86">
        <f t="shared" si="25"/>
        <v>0</v>
      </c>
      <c r="CT32" s="86">
        <f t="shared" si="25"/>
        <v>0</v>
      </c>
      <c r="CU32" s="86">
        <f t="shared" si="25"/>
        <v>0</v>
      </c>
      <c r="CV32" s="86">
        <f t="shared" si="24"/>
        <v>0</v>
      </c>
      <c r="CW32" s="86">
        <f t="shared" si="24"/>
        <v>0</v>
      </c>
      <c r="CX32" s="86">
        <f t="shared" si="24"/>
        <v>0</v>
      </c>
      <c r="CY32" s="86">
        <f t="shared" si="24"/>
        <v>0</v>
      </c>
      <c r="CZ32" s="86">
        <f t="shared" si="24"/>
        <v>0</v>
      </c>
      <c r="DA32" s="86">
        <f t="shared" si="24"/>
        <v>0</v>
      </c>
      <c r="DB32" s="86">
        <f t="shared" si="24"/>
        <v>0</v>
      </c>
      <c r="DC32" s="86">
        <f t="shared" si="24"/>
        <v>0</v>
      </c>
      <c r="DD32" s="86">
        <f t="shared" si="24"/>
        <v>0</v>
      </c>
      <c r="DE32" s="86">
        <f t="shared" si="24"/>
        <v>0</v>
      </c>
    </row>
    <row r="33" spans="1:109" s="6" customFormat="1" x14ac:dyDescent="0.3">
      <c r="A33" s="61">
        <f>Данные!A33</f>
        <v>4848</v>
      </c>
      <c r="B33" cm="1">
        <f t="array" ref="B33:L33">Данные!B33:L33</f>
        <v>2015</v>
      </c>
      <c r="C33" t="str">
        <v>компьютерных технологий и электронного обучения</v>
      </c>
      <c r="D33" t="str">
        <v>Гончарова Светлана Викторовна</v>
      </c>
      <c r="E33" t="str">
        <v>кандидат педагогических наук</v>
      </c>
      <c r="F33" t="str">
        <v>доцент</v>
      </c>
      <c r="G33">
        <v>1</v>
      </c>
      <c r="H33">
        <v>14014</v>
      </c>
      <c r="I33" t="str">
        <v>Программирование</v>
      </c>
      <c r="J33">
        <v>14</v>
      </c>
      <c r="K33">
        <v>0</v>
      </c>
      <c r="L33">
        <v>22</v>
      </c>
      <c r="M33" s="16">
        <f t="shared" si="4"/>
        <v>3.6</v>
      </c>
      <c r="N33" s="16">
        <f t="shared" si="5"/>
        <v>6.29</v>
      </c>
      <c r="O33" s="16">
        <f t="shared" si="6"/>
        <v>3.25</v>
      </c>
      <c r="P33" s="16">
        <f t="shared" si="6"/>
        <v>3.25</v>
      </c>
      <c r="Q33" s="62" cm="1">
        <f t="array" ref="Q33:AA33">Данные!Q33:AA33</f>
        <v>0</v>
      </c>
      <c r="R33" s="16">
        <v>0</v>
      </c>
      <c r="S33" s="16">
        <v>0</v>
      </c>
      <c r="T33" s="21">
        <v>0</v>
      </c>
      <c r="U33">
        <v>0</v>
      </c>
      <c r="V33">
        <v>0</v>
      </c>
      <c r="W33">
        <v>13</v>
      </c>
      <c r="X33">
        <v>1</v>
      </c>
      <c r="Y33">
        <v>1</v>
      </c>
      <c r="Z33">
        <v>0</v>
      </c>
      <c r="AA33" t="str">
        <v>осн</v>
      </c>
      <c r="AB33" s="86">
        <f t="shared" si="7"/>
        <v>800</v>
      </c>
      <c r="AC33" s="86" t="str">
        <f t="shared" si="8"/>
        <v>ИВТ (бак)</v>
      </c>
      <c r="AD33" s="86" t="str">
        <f t="shared" ca="1" si="9"/>
        <v>2015/2016</v>
      </c>
      <c r="AE33" s="86">
        <f t="shared" si="10"/>
        <v>52.39</v>
      </c>
      <c r="AF33" s="86">
        <f t="shared" si="11"/>
        <v>6.5487500000000004E-2</v>
      </c>
      <c r="AI33" s="86">
        <f t="shared" si="12"/>
        <v>0</v>
      </c>
      <c r="AJ33" s="86">
        <f t="shared" si="25"/>
        <v>0</v>
      </c>
      <c r="AK33" s="86">
        <f t="shared" si="25"/>
        <v>0</v>
      </c>
      <c r="AL33" s="86">
        <f t="shared" si="25"/>
        <v>0</v>
      </c>
      <c r="AM33" s="86">
        <f t="shared" si="25"/>
        <v>0</v>
      </c>
      <c r="AN33" s="86">
        <f t="shared" si="25"/>
        <v>0</v>
      </c>
      <c r="AO33" s="86">
        <f t="shared" si="25"/>
        <v>0</v>
      </c>
      <c r="AP33" s="86">
        <f t="shared" si="25"/>
        <v>0</v>
      </c>
      <c r="AQ33" s="86">
        <f t="shared" si="25"/>
        <v>0</v>
      </c>
      <c r="AR33" s="86">
        <f t="shared" si="25"/>
        <v>0</v>
      </c>
      <c r="AS33" s="86">
        <f t="shared" si="25"/>
        <v>0</v>
      </c>
      <c r="AT33" s="86">
        <f t="shared" si="25"/>
        <v>0</v>
      </c>
      <c r="AU33" s="86">
        <f t="shared" si="25"/>
        <v>0</v>
      </c>
      <c r="AV33" s="86">
        <f t="shared" si="25"/>
        <v>0</v>
      </c>
      <c r="AW33" s="86">
        <f t="shared" si="25"/>
        <v>0</v>
      </c>
      <c r="AX33" s="86">
        <f t="shared" si="25"/>
        <v>0</v>
      </c>
      <c r="AY33" s="86">
        <f t="shared" si="25"/>
        <v>0</v>
      </c>
      <c r="AZ33" s="86">
        <f t="shared" si="25"/>
        <v>0</v>
      </c>
      <c r="BA33" s="86">
        <f t="shared" si="25"/>
        <v>0</v>
      </c>
      <c r="BB33" s="86">
        <f t="shared" si="25"/>
        <v>6.5487500000000004E-2</v>
      </c>
      <c r="BC33" s="86">
        <f t="shared" si="25"/>
        <v>0</v>
      </c>
      <c r="BD33" s="86">
        <f t="shared" si="25"/>
        <v>0</v>
      </c>
      <c r="BE33" s="86">
        <f t="shared" si="25"/>
        <v>0</v>
      </c>
      <c r="BF33" s="86">
        <f t="shared" si="25"/>
        <v>0</v>
      </c>
      <c r="BG33" s="86">
        <f t="shared" si="25"/>
        <v>0</v>
      </c>
      <c r="BH33" s="86">
        <f t="shared" si="25"/>
        <v>0</v>
      </c>
      <c r="BI33" s="86">
        <f t="shared" si="25"/>
        <v>0</v>
      </c>
      <c r="BJ33" s="86">
        <f t="shared" si="25"/>
        <v>0</v>
      </c>
      <c r="BK33" s="86">
        <f t="shared" si="25"/>
        <v>0</v>
      </c>
      <c r="BL33" s="86">
        <f t="shared" si="25"/>
        <v>0</v>
      </c>
      <c r="BM33" s="86">
        <f t="shared" si="25"/>
        <v>0</v>
      </c>
      <c r="BN33" s="86">
        <f t="shared" si="25"/>
        <v>0</v>
      </c>
      <c r="BO33" s="86">
        <f t="shared" si="25"/>
        <v>0</v>
      </c>
      <c r="BP33" s="86">
        <f t="shared" si="25"/>
        <v>0</v>
      </c>
      <c r="BQ33" s="86">
        <f t="shared" si="25"/>
        <v>0</v>
      </c>
      <c r="BR33" s="86">
        <f t="shared" si="25"/>
        <v>0</v>
      </c>
      <c r="BS33" s="86">
        <f t="shared" si="25"/>
        <v>0</v>
      </c>
      <c r="BT33" s="86">
        <f t="shared" si="25"/>
        <v>0</v>
      </c>
      <c r="BU33" s="86">
        <f t="shared" si="25"/>
        <v>0</v>
      </c>
      <c r="BV33" s="86">
        <f t="shared" si="25"/>
        <v>0</v>
      </c>
      <c r="BW33" s="86">
        <f t="shared" si="25"/>
        <v>0</v>
      </c>
      <c r="BX33" s="86">
        <f t="shared" si="25"/>
        <v>0</v>
      </c>
      <c r="BY33" s="86">
        <f t="shared" si="25"/>
        <v>0</v>
      </c>
      <c r="BZ33" s="86">
        <f t="shared" si="25"/>
        <v>0</v>
      </c>
      <c r="CA33" s="86">
        <f t="shared" si="25"/>
        <v>0</v>
      </c>
      <c r="CB33" s="86">
        <f t="shared" si="25"/>
        <v>0</v>
      </c>
      <c r="CC33" s="86">
        <f t="shared" si="25"/>
        <v>0</v>
      </c>
      <c r="CD33" s="86">
        <f t="shared" si="25"/>
        <v>0</v>
      </c>
      <c r="CE33" s="86">
        <f t="shared" si="25"/>
        <v>0</v>
      </c>
      <c r="CF33" s="86">
        <f t="shared" si="25"/>
        <v>0</v>
      </c>
      <c r="CG33" s="86">
        <f t="shared" si="25"/>
        <v>0</v>
      </c>
      <c r="CH33" s="86">
        <f t="shared" si="25"/>
        <v>0</v>
      </c>
      <c r="CI33" s="86">
        <f t="shared" si="25"/>
        <v>0</v>
      </c>
      <c r="CJ33" s="86">
        <f t="shared" si="25"/>
        <v>0</v>
      </c>
      <c r="CK33" s="86">
        <f t="shared" si="25"/>
        <v>0</v>
      </c>
      <c r="CL33" s="86">
        <f t="shared" si="25"/>
        <v>0</v>
      </c>
      <c r="CM33" s="86">
        <f t="shared" si="25"/>
        <v>0</v>
      </c>
      <c r="CN33" s="86">
        <f t="shared" si="25"/>
        <v>0</v>
      </c>
      <c r="CO33" s="86">
        <f t="shared" si="25"/>
        <v>0</v>
      </c>
      <c r="CP33" s="86">
        <f t="shared" si="25"/>
        <v>0</v>
      </c>
      <c r="CQ33" s="86">
        <f t="shared" si="25"/>
        <v>0</v>
      </c>
      <c r="CR33" s="86">
        <f t="shared" si="25"/>
        <v>0</v>
      </c>
      <c r="CS33" s="86">
        <f t="shared" si="25"/>
        <v>0</v>
      </c>
      <c r="CT33" s="86">
        <f t="shared" si="25"/>
        <v>0</v>
      </c>
      <c r="CU33" s="86">
        <f t="shared" si="25"/>
        <v>0</v>
      </c>
      <c r="CV33" s="86">
        <f t="shared" si="24"/>
        <v>0</v>
      </c>
      <c r="CW33" s="86">
        <f t="shared" si="24"/>
        <v>0</v>
      </c>
      <c r="CX33" s="86">
        <f t="shared" si="24"/>
        <v>0</v>
      </c>
      <c r="CY33" s="86">
        <f t="shared" si="24"/>
        <v>0</v>
      </c>
      <c r="CZ33" s="86">
        <f t="shared" si="24"/>
        <v>0</v>
      </c>
      <c r="DA33" s="86">
        <f t="shared" si="24"/>
        <v>0</v>
      </c>
      <c r="DB33" s="86">
        <f t="shared" si="24"/>
        <v>0</v>
      </c>
      <c r="DC33" s="86">
        <f t="shared" si="24"/>
        <v>0</v>
      </c>
      <c r="DD33" s="86">
        <f t="shared" si="24"/>
        <v>0</v>
      </c>
      <c r="DE33" s="86">
        <f t="shared" si="24"/>
        <v>0</v>
      </c>
    </row>
    <row r="34" spans="1:109" s="6" customFormat="1" x14ac:dyDescent="0.3">
      <c r="A34" s="61">
        <f>Данные!A34</f>
        <v>4848</v>
      </c>
      <c r="B34" cm="1">
        <f t="array" ref="B34:L34">Данные!B34:L34</f>
        <v>2015</v>
      </c>
      <c r="C34" t="str">
        <v>компьютерных технологий и электронного обучения</v>
      </c>
      <c r="D34" t="str">
        <v>Государев Илья Борисович</v>
      </c>
      <c r="E34" t="str">
        <v>кандидат педагогических наук</v>
      </c>
      <c r="F34" t="str">
        <v>доцент</v>
      </c>
      <c r="G34">
        <v>1</v>
      </c>
      <c r="H34">
        <v>14014</v>
      </c>
      <c r="I34" t="str">
        <v>Информационные технологии в изучении иностранных языков</v>
      </c>
      <c r="J34">
        <v>6</v>
      </c>
      <c r="K34">
        <v>0</v>
      </c>
      <c r="L34">
        <v>12</v>
      </c>
      <c r="M34" s="16">
        <f t="shared" si="4"/>
        <v>1.8</v>
      </c>
      <c r="N34" s="16">
        <f t="shared" si="5"/>
        <v>6.29</v>
      </c>
      <c r="O34" s="16">
        <f t="shared" si="6"/>
        <v>3.25</v>
      </c>
      <c r="P34" s="16">
        <f t="shared" si="6"/>
        <v>3.25</v>
      </c>
      <c r="Q34" s="62" cm="1">
        <f t="array" ref="Q34:AA34">Данные!Q34:AA34</f>
        <v>0</v>
      </c>
      <c r="R34" s="16">
        <v>0</v>
      </c>
      <c r="S34" s="16">
        <v>0</v>
      </c>
      <c r="T34" s="21">
        <v>0</v>
      </c>
      <c r="U34">
        <v>0</v>
      </c>
      <c r="V34">
        <v>0</v>
      </c>
      <c r="W34">
        <v>13</v>
      </c>
      <c r="X34">
        <v>1</v>
      </c>
      <c r="Y34">
        <v>1</v>
      </c>
      <c r="Z34">
        <v>0</v>
      </c>
      <c r="AA34" t="str">
        <v>осн</v>
      </c>
      <c r="AB34" s="86">
        <f t="shared" si="7"/>
        <v>800</v>
      </c>
      <c r="AC34" s="86" t="str">
        <f t="shared" si="8"/>
        <v>ИВТ (бак)</v>
      </c>
      <c r="AD34" s="86" t="str">
        <f t="shared" ca="1" si="9"/>
        <v>2015/2016</v>
      </c>
      <c r="AE34" s="86">
        <f t="shared" si="10"/>
        <v>32.590000000000003</v>
      </c>
      <c r="AF34" s="86">
        <f t="shared" si="11"/>
        <v>4.0737500000000003E-2</v>
      </c>
      <c r="AI34" s="86">
        <f t="shared" si="12"/>
        <v>0</v>
      </c>
      <c r="AJ34" s="86">
        <f t="shared" si="25"/>
        <v>0</v>
      </c>
      <c r="AK34" s="86">
        <f t="shared" si="25"/>
        <v>0</v>
      </c>
      <c r="AL34" s="86">
        <f t="shared" si="25"/>
        <v>0</v>
      </c>
      <c r="AM34" s="86">
        <f t="shared" si="25"/>
        <v>0</v>
      </c>
      <c r="AN34" s="86">
        <f t="shared" si="25"/>
        <v>0</v>
      </c>
      <c r="AO34" s="86">
        <f t="shared" si="25"/>
        <v>0</v>
      </c>
      <c r="AP34" s="86">
        <f t="shared" si="25"/>
        <v>0</v>
      </c>
      <c r="AQ34" s="86">
        <f t="shared" si="25"/>
        <v>0</v>
      </c>
      <c r="AR34" s="86">
        <f t="shared" si="25"/>
        <v>0</v>
      </c>
      <c r="AS34" s="86">
        <f t="shared" si="25"/>
        <v>0</v>
      </c>
      <c r="AT34" s="86">
        <f t="shared" si="25"/>
        <v>0</v>
      </c>
      <c r="AU34" s="86">
        <f t="shared" si="25"/>
        <v>0</v>
      </c>
      <c r="AV34" s="86">
        <f t="shared" si="25"/>
        <v>0</v>
      </c>
      <c r="AW34" s="86">
        <f t="shared" si="25"/>
        <v>0</v>
      </c>
      <c r="AX34" s="86">
        <f t="shared" si="25"/>
        <v>0</v>
      </c>
      <c r="AY34" s="86">
        <f t="shared" si="25"/>
        <v>0</v>
      </c>
      <c r="AZ34" s="86">
        <f t="shared" si="25"/>
        <v>0</v>
      </c>
      <c r="BA34" s="86">
        <f t="shared" si="25"/>
        <v>0</v>
      </c>
      <c r="BB34" s="86">
        <f t="shared" si="25"/>
        <v>0</v>
      </c>
      <c r="BC34" s="86">
        <f t="shared" si="25"/>
        <v>4.0737500000000003E-2</v>
      </c>
      <c r="BD34" s="86">
        <f t="shared" si="25"/>
        <v>0</v>
      </c>
      <c r="BE34" s="86">
        <f t="shared" si="25"/>
        <v>0</v>
      </c>
      <c r="BF34" s="86">
        <f t="shared" si="25"/>
        <v>0</v>
      </c>
      <c r="BG34" s="86">
        <f t="shared" si="25"/>
        <v>0</v>
      </c>
      <c r="BH34" s="86">
        <f t="shared" si="25"/>
        <v>0</v>
      </c>
      <c r="BI34" s="86">
        <f t="shared" si="25"/>
        <v>0</v>
      </c>
      <c r="BJ34" s="86">
        <f t="shared" si="25"/>
        <v>0</v>
      </c>
      <c r="BK34" s="86">
        <f t="shared" si="25"/>
        <v>0</v>
      </c>
      <c r="BL34" s="86">
        <f t="shared" si="25"/>
        <v>0</v>
      </c>
      <c r="BM34" s="86">
        <f t="shared" si="25"/>
        <v>0</v>
      </c>
      <c r="BN34" s="86">
        <f t="shared" si="25"/>
        <v>0</v>
      </c>
      <c r="BO34" s="86">
        <f t="shared" si="25"/>
        <v>0</v>
      </c>
      <c r="BP34" s="86">
        <f t="shared" si="25"/>
        <v>0</v>
      </c>
      <c r="BQ34" s="86">
        <f t="shared" si="25"/>
        <v>0</v>
      </c>
      <c r="BR34" s="86">
        <f t="shared" si="25"/>
        <v>0</v>
      </c>
      <c r="BS34" s="86">
        <f t="shared" si="25"/>
        <v>0</v>
      </c>
      <c r="BT34" s="86">
        <f t="shared" si="25"/>
        <v>0</v>
      </c>
      <c r="BU34" s="86">
        <f t="shared" si="25"/>
        <v>0</v>
      </c>
      <c r="BV34" s="86">
        <f t="shared" si="25"/>
        <v>0</v>
      </c>
      <c r="BW34" s="86">
        <f t="shared" si="25"/>
        <v>0</v>
      </c>
      <c r="BX34" s="86">
        <f t="shared" si="25"/>
        <v>0</v>
      </c>
      <c r="BY34" s="86">
        <f t="shared" si="25"/>
        <v>0</v>
      </c>
      <c r="BZ34" s="86">
        <f t="shared" si="25"/>
        <v>0</v>
      </c>
      <c r="CA34" s="86">
        <f t="shared" si="25"/>
        <v>0</v>
      </c>
      <c r="CB34" s="86">
        <f t="shared" si="25"/>
        <v>0</v>
      </c>
      <c r="CC34" s="86">
        <f t="shared" si="25"/>
        <v>0</v>
      </c>
      <c r="CD34" s="86">
        <f t="shared" si="25"/>
        <v>0</v>
      </c>
      <c r="CE34" s="86">
        <f t="shared" si="25"/>
        <v>0</v>
      </c>
      <c r="CF34" s="86">
        <f t="shared" si="25"/>
        <v>0</v>
      </c>
      <c r="CG34" s="86">
        <f t="shared" si="25"/>
        <v>0</v>
      </c>
      <c r="CH34" s="86">
        <f t="shared" si="25"/>
        <v>0</v>
      </c>
      <c r="CI34" s="86">
        <f t="shared" si="25"/>
        <v>0</v>
      </c>
      <c r="CJ34" s="86">
        <f t="shared" si="25"/>
        <v>0</v>
      </c>
      <c r="CK34" s="86">
        <f t="shared" si="25"/>
        <v>0</v>
      </c>
      <c r="CL34" s="86">
        <f t="shared" si="25"/>
        <v>0</v>
      </c>
      <c r="CM34" s="86">
        <f t="shared" si="25"/>
        <v>0</v>
      </c>
      <c r="CN34" s="86">
        <f t="shared" si="25"/>
        <v>0</v>
      </c>
      <c r="CO34" s="86">
        <f t="shared" si="25"/>
        <v>0</v>
      </c>
      <c r="CP34" s="86">
        <f t="shared" si="25"/>
        <v>0</v>
      </c>
      <c r="CQ34" s="86">
        <f t="shared" si="25"/>
        <v>0</v>
      </c>
      <c r="CR34" s="86">
        <f t="shared" si="25"/>
        <v>0</v>
      </c>
      <c r="CS34" s="86">
        <f t="shared" si="25"/>
        <v>0</v>
      </c>
      <c r="CT34" s="86">
        <f t="shared" si="25"/>
        <v>0</v>
      </c>
      <c r="CU34" s="86">
        <f t="shared" ref="CU34:DE37" si="26">IF(CU$1 = $D34, $AF34, 0)</f>
        <v>0</v>
      </c>
      <c r="CV34" s="86">
        <f t="shared" si="26"/>
        <v>0</v>
      </c>
      <c r="CW34" s="86">
        <f t="shared" si="26"/>
        <v>0</v>
      </c>
      <c r="CX34" s="86">
        <f t="shared" si="26"/>
        <v>0</v>
      </c>
      <c r="CY34" s="86">
        <f t="shared" si="26"/>
        <v>0</v>
      </c>
      <c r="CZ34" s="86">
        <f t="shared" si="26"/>
        <v>0</v>
      </c>
      <c r="DA34" s="86">
        <f t="shared" si="26"/>
        <v>0</v>
      </c>
      <c r="DB34" s="86">
        <f t="shared" si="26"/>
        <v>0</v>
      </c>
      <c r="DC34" s="86">
        <f t="shared" si="26"/>
        <v>0</v>
      </c>
      <c r="DD34" s="86">
        <f t="shared" si="26"/>
        <v>0</v>
      </c>
      <c r="DE34" s="86">
        <f t="shared" si="26"/>
        <v>0</v>
      </c>
    </row>
    <row r="35" spans="1:109" s="6" customFormat="1" x14ac:dyDescent="0.3">
      <c r="A35" s="61">
        <f>Данные!A35</f>
        <v>4848</v>
      </c>
      <c r="B35" cm="1">
        <f t="array" ref="B35:L35">Данные!B35:L35</f>
        <v>2015</v>
      </c>
      <c r="C35" t="str">
        <v>компьютерных технологий и электронного обучения</v>
      </c>
      <c r="D35" t="str">
        <v>Государев Илья Борисович</v>
      </c>
      <c r="E35" t="str">
        <v>кандидат педагогических наук</v>
      </c>
      <c r="F35" t="str">
        <v>доцент</v>
      </c>
      <c r="G35">
        <v>1</v>
      </c>
      <c r="H35">
        <v>14014</v>
      </c>
      <c r="I35" t="str">
        <v>Модуль "Дискретные структуры"</v>
      </c>
      <c r="J35">
        <v>0</v>
      </c>
      <c r="K35">
        <v>0</v>
      </c>
      <c r="L35">
        <v>0</v>
      </c>
      <c r="M35" s="16">
        <f t="shared" si="4"/>
        <v>0</v>
      </c>
      <c r="N35" s="16">
        <f t="shared" si="5"/>
        <v>6.29</v>
      </c>
      <c r="O35" s="16">
        <f t="shared" si="6"/>
        <v>3.25</v>
      </c>
      <c r="P35" s="16">
        <f t="shared" si="6"/>
        <v>3.25</v>
      </c>
      <c r="Q35" s="62" cm="1">
        <f t="array" ref="Q35:AA35">Данные!Q35:AA35</f>
        <v>0</v>
      </c>
      <c r="R35" s="16">
        <v>0</v>
      </c>
      <c r="S35" s="16">
        <v>0</v>
      </c>
      <c r="T35" s="21">
        <v>0</v>
      </c>
      <c r="U35">
        <v>0</v>
      </c>
      <c r="V35">
        <v>0</v>
      </c>
      <c r="W35">
        <v>13</v>
      </c>
      <c r="X35">
        <v>1</v>
      </c>
      <c r="Y35">
        <v>1</v>
      </c>
      <c r="Z35">
        <v>0</v>
      </c>
      <c r="AA35" t="str">
        <v>осн</v>
      </c>
      <c r="AB35" s="86">
        <f t="shared" si="7"/>
        <v>800</v>
      </c>
      <c r="AC35" s="86" t="str">
        <f t="shared" si="8"/>
        <v>ИВТ (бак)</v>
      </c>
      <c r="AD35" s="86" t="str">
        <f t="shared" ca="1" si="9"/>
        <v>2015/2016</v>
      </c>
      <c r="AE35" s="86">
        <f t="shared" si="10"/>
        <v>12.79</v>
      </c>
      <c r="AF35" s="86">
        <f t="shared" si="11"/>
        <v>1.5987499999999998E-2</v>
      </c>
      <c r="AI35" s="86">
        <f t="shared" si="12"/>
        <v>0</v>
      </c>
      <c r="AJ35" s="86">
        <f t="shared" ref="AJ35:CU38" si="27">IF(AJ$1 = $D35, $AF35, 0)</f>
        <v>0</v>
      </c>
      <c r="AK35" s="86">
        <f t="shared" si="27"/>
        <v>0</v>
      </c>
      <c r="AL35" s="86">
        <f t="shared" si="27"/>
        <v>0</v>
      </c>
      <c r="AM35" s="86">
        <f t="shared" si="27"/>
        <v>0</v>
      </c>
      <c r="AN35" s="86">
        <f t="shared" si="27"/>
        <v>0</v>
      </c>
      <c r="AO35" s="86">
        <f t="shared" si="27"/>
        <v>0</v>
      </c>
      <c r="AP35" s="86">
        <f t="shared" si="27"/>
        <v>0</v>
      </c>
      <c r="AQ35" s="86">
        <f t="shared" si="27"/>
        <v>0</v>
      </c>
      <c r="AR35" s="86">
        <f t="shared" si="27"/>
        <v>0</v>
      </c>
      <c r="AS35" s="86">
        <f t="shared" si="27"/>
        <v>0</v>
      </c>
      <c r="AT35" s="86">
        <f t="shared" si="27"/>
        <v>0</v>
      </c>
      <c r="AU35" s="86">
        <f t="shared" si="27"/>
        <v>0</v>
      </c>
      <c r="AV35" s="86">
        <f t="shared" si="27"/>
        <v>0</v>
      </c>
      <c r="AW35" s="86">
        <f t="shared" si="27"/>
        <v>0</v>
      </c>
      <c r="AX35" s="86">
        <f t="shared" si="27"/>
        <v>0</v>
      </c>
      <c r="AY35" s="86">
        <f t="shared" si="27"/>
        <v>0</v>
      </c>
      <c r="AZ35" s="86">
        <f t="shared" si="27"/>
        <v>0</v>
      </c>
      <c r="BA35" s="86">
        <f t="shared" si="27"/>
        <v>0</v>
      </c>
      <c r="BB35" s="86">
        <f t="shared" si="27"/>
        <v>0</v>
      </c>
      <c r="BC35" s="86">
        <f t="shared" si="27"/>
        <v>1.5987499999999998E-2</v>
      </c>
      <c r="BD35" s="86">
        <f t="shared" si="27"/>
        <v>0</v>
      </c>
      <c r="BE35" s="86">
        <f t="shared" si="27"/>
        <v>0</v>
      </c>
      <c r="BF35" s="86">
        <f t="shared" si="27"/>
        <v>0</v>
      </c>
      <c r="BG35" s="86">
        <f t="shared" si="27"/>
        <v>0</v>
      </c>
      <c r="BH35" s="86">
        <f t="shared" si="27"/>
        <v>0</v>
      </c>
      <c r="BI35" s="86">
        <f t="shared" si="27"/>
        <v>0</v>
      </c>
      <c r="BJ35" s="86">
        <f t="shared" si="27"/>
        <v>0</v>
      </c>
      <c r="BK35" s="86">
        <f t="shared" si="27"/>
        <v>0</v>
      </c>
      <c r="BL35" s="86">
        <f t="shared" si="27"/>
        <v>0</v>
      </c>
      <c r="BM35" s="86">
        <f t="shared" si="27"/>
        <v>0</v>
      </c>
      <c r="BN35" s="86">
        <f t="shared" si="27"/>
        <v>0</v>
      </c>
      <c r="BO35" s="86">
        <f t="shared" si="27"/>
        <v>0</v>
      </c>
      <c r="BP35" s="86">
        <f t="shared" si="27"/>
        <v>0</v>
      </c>
      <c r="BQ35" s="86">
        <f t="shared" si="27"/>
        <v>0</v>
      </c>
      <c r="BR35" s="86">
        <f t="shared" si="27"/>
        <v>0</v>
      </c>
      <c r="BS35" s="86">
        <f t="shared" si="27"/>
        <v>0</v>
      </c>
      <c r="BT35" s="86">
        <f t="shared" si="27"/>
        <v>0</v>
      </c>
      <c r="BU35" s="86">
        <f t="shared" si="27"/>
        <v>0</v>
      </c>
      <c r="BV35" s="86">
        <f t="shared" si="27"/>
        <v>0</v>
      </c>
      <c r="BW35" s="86">
        <f t="shared" si="27"/>
        <v>0</v>
      </c>
      <c r="BX35" s="86">
        <f t="shared" si="27"/>
        <v>0</v>
      </c>
      <c r="BY35" s="86">
        <f t="shared" si="27"/>
        <v>0</v>
      </c>
      <c r="BZ35" s="86">
        <f t="shared" si="27"/>
        <v>0</v>
      </c>
      <c r="CA35" s="86">
        <f t="shared" si="27"/>
        <v>0</v>
      </c>
      <c r="CB35" s="86">
        <f t="shared" si="27"/>
        <v>0</v>
      </c>
      <c r="CC35" s="86">
        <f t="shared" si="27"/>
        <v>0</v>
      </c>
      <c r="CD35" s="86">
        <f t="shared" si="27"/>
        <v>0</v>
      </c>
      <c r="CE35" s="86">
        <f t="shared" si="27"/>
        <v>0</v>
      </c>
      <c r="CF35" s="86">
        <f t="shared" si="27"/>
        <v>0</v>
      </c>
      <c r="CG35" s="86">
        <f t="shared" si="27"/>
        <v>0</v>
      </c>
      <c r="CH35" s="86">
        <f t="shared" si="27"/>
        <v>0</v>
      </c>
      <c r="CI35" s="86">
        <f t="shared" si="27"/>
        <v>0</v>
      </c>
      <c r="CJ35" s="86">
        <f t="shared" si="27"/>
        <v>0</v>
      </c>
      <c r="CK35" s="86">
        <f t="shared" si="27"/>
        <v>0</v>
      </c>
      <c r="CL35" s="86">
        <f t="shared" si="27"/>
        <v>0</v>
      </c>
      <c r="CM35" s="86">
        <f t="shared" si="27"/>
        <v>0</v>
      </c>
      <c r="CN35" s="86">
        <f t="shared" si="27"/>
        <v>0</v>
      </c>
      <c r="CO35" s="86">
        <f t="shared" si="27"/>
        <v>0</v>
      </c>
      <c r="CP35" s="86">
        <f t="shared" si="27"/>
        <v>0</v>
      </c>
      <c r="CQ35" s="86">
        <f t="shared" si="27"/>
        <v>0</v>
      </c>
      <c r="CR35" s="86">
        <f t="shared" si="27"/>
        <v>0</v>
      </c>
      <c r="CS35" s="86">
        <f t="shared" si="27"/>
        <v>0</v>
      </c>
      <c r="CT35" s="86">
        <f t="shared" si="27"/>
        <v>0</v>
      </c>
      <c r="CU35" s="86">
        <f t="shared" si="27"/>
        <v>0</v>
      </c>
      <c r="CV35" s="86">
        <f t="shared" si="26"/>
        <v>0</v>
      </c>
      <c r="CW35" s="86">
        <f t="shared" si="26"/>
        <v>0</v>
      </c>
      <c r="CX35" s="86">
        <f t="shared" si="26"/>
        <v>0</v>
      </c>
      <c r="CY35" s="86">
        <f t="shared" si="26"/>
        <v>0</v>
      </c>
      <c r="CZ35" s="86">
        <f t="shared" si="26"/>
        <v>0</v>
      </c>
      <c r="DA35" s="86">
        <f t="shared" si="26"/>
        <v>0</v>
      </c>
      <c r="DB35" s="86">
        <f t="shared" si="26"/>
        <v>0</v>
      </c>
      <c r="DC35" s="86">
        <f t="shared" si="26"/>
        <v>0</v>
      </c>
      <c r="DD35" s="86">
        <f t="shared" si="26"/>
        <v>0</v>
      </c>
      <c r="DE35" s="86">
        <f t="shared" si="26"/>
        <v>0</v>
      </c>
    </row>
    <row r="36" spans="1:109" s="6" customFormat="1" x14ac:dyDescent="0.3">
      <c r="A36" s="61">
        <f>Данные!A36</f>
        <v>4848</v>
      </c>
      <c r="B36" cm="1">
        <f t="array" ref="B36:L36">Данные!B36:L36</f>
        <v>2015</v>
      </c>
      <c r="C36" t="str">
        <v>компьютерных технологий и электронного обучения</v>
      </c>
      <c r="D36" t="str">
        <v>Государев Илья Борисович</v>
      </c>
      <c r="E36" t="str">
        <v>кандидат педагогических наук</v>
      </c>
      <c r="F36" t="str">
        <v>доцент</v>
      </c>
      <c r="G36">
        <v>1</v>
      </c>
      <c r="H36">
        <v>14014</v>
      </c>
      <c r="I36" t="str">
        <v>Модуль "Дискретные структуры". Дискретная математика</v>
      </c>
      <c r="J36">
        <v>17</v>
      </c>
      <c r="K36">
        <v>17</v>
      </c>
      <c r="L36">
        <v>0</v>
      </c>
      <c r="M36" s="16">
        <f t="shared" si="4"/>
        <v>3.4</v>
      </c>
      <c r="N36" s="16">
        <f t="shared" si="5"/>
        <v>6.29</v>
      </c>
      <c r="O36" s="16">
        <f t="shared" si="6"/>
        <v>3.25</v>
      </c>
      <c r="P36" s="16">
        <f t="shared" si="6"/>
        <v>3.25</v>
      </c>
      <c r="Q36" s="62" cm="1">
        <f t="array" ref="Q36:AA36">Данные!Q36:AA36</f>
        <v>0</v>
      </c>
      <c r="R36" s="16">
        <v>0</v>
      </c>
      <c r="S36" s="16">
        <v>0</v>
      </c>
      <c r="T36" s="21">
        <v>0</v>
      </c>
      <c r="U36">
        <v>0</v>
      </c>
      <c r="V36">
        <v>0</v>
      </c>
      <c r="W36">
        <v>13</v>
      </c>
      <c r="X36">
        <v>1</v>
      </c>
      <c r="Y36">
        <v>1</v>
      </c>
      <c r="Z36">
        <v>0</v>
      </c>
      <c r="AA36" t="str">
        <v>осн</v>
      </c>
      <c r="AB36" s="86">
        <f t="shared" si="7"/>
        <v>800</v>
      </c>
      <c r="AC36" s="86" t="str">
        <f t="shared" si="8"/>
        <v>ИВТ (бак)</v>
      </c>
      <c r="AD36" s="86" t="str">
        <f t="shared" ca="1" si="9"/>
        <v>2015/2016</v>
      </c>
      <c r="AE36" s="86">
        <f t="shared" si="10"/>
        <v>50.19</v>
      </c>
      <c r="AF36" s="86">
        <f t="shared" si="11"/>
        <v>6.2737500000000002E-2</v>
      </c>
      <c r="AI36" s="86">
        <f t="shared" si="12"/>
        <v>0</v>
      </c>
      <c r="AJ36" s="86">
        <f t="shared" si="27"/>
        <v>0</v>
      </c>
      <c r="AK36" s="86">
        <f t="shared" si="27"/>
        <v>0</v>
      </c>
      <c r="AL36" s="86">
        <f t="shared" si="27"/>
        <v>0</v>
      </c>
      <c r="AM36" s="86">
        <f t="shared" si="27"/>
        <v>0</v>
      </c>
      <c r="AN36" s="86">
        <f t="shared" si="27"/>
        <v>0</v>
      </c>
      <c r="AO36" s="86">
        <f t="shared" si="27"/>
        <v>0</v>
      </c>
      <c r="AP36" s="86">
        <f t="shared" si="27"/>
        <v>0</v>
      </c>
      <c r="AQ36" s="86">
        <f t="shared" si="27"/>
        <v>0</v>
      </c>
      <c r="AR36" s="86">
        <f t="shared" si="27"/>
        <v>0</v>
      </c>
      <c r="AS36" s="86">
        <f t="shared" si="27"/>
        <v>0</v>
      </c>
      <c r="AT36" s="86">
        <f t="shared" si="27"/>
        <v>0</v>
      </c>
      <c r="AU36" s="86">
        <f t="shared" si="27"/>
        <v>0</v>
      </c>
      <c r="AV36" s="86">
        <f t="shared" si="27"/>
        <v>0</v>
      </c>
      <c r="AW36" s="86">
        <f t="shared" si="27"/>
        <v>0</v>
      </c>
      <c r="AX36" s="86">
        <f t="shared" si="27"/>
        <v>0</v>
      </c>
      <c r="AY36" s="86">
        <f t="shared" si="27"/>
        <v>0</v>
      </c>
      <c r="AZ36" s="86">
        <f t="shared" si="27"/>
        <v>0</v>
      </c>
      <c r="BA36" s="86">
        <f t="shared" si="27"/>
        <v>0</v>
      </c>
      <c r="BB36" s="86">
        <f t="shared" si="27"/>
        <v>0</v>
      </c>
      <c r="BC36" s="86">
        <f t="shared" si="27"/>
        <v>6.2737500000000002E-2</v>
      </c>
      <c r="BD36" s="86">
        <f t="shared" si="27"/>
        <v>0</v>
      </c>
      <c r="BE36" s="86">
        <f t="shared" si="27"/>
        <v>0</v>
      </c>
      <c r="BF36" s="86">
        <f t="shared" si="27"/>
        <v>0</v>
      </c>
      <c r="BG36" s="86">
        <f t="shared" si="27"/>
        <v>0</v>
      </c>
      <c r="BH36" s="86">
        <f t="shared" si="27"/>
        <v>0</v>
      </c>
      <c r="BI36" s="86">
        <f t="shared" si="27"/>
        <v>0</v>
      </c>
      <c r="BJ36" s="86">
        <f t="shared" si="27"/>
        <v>0</v>
      </c>
      <c r="BK36" s="86">
        <f t="shared" si="27"/>
        <v>0</v>
      </c>
      <c r="BL36" s="86">
        <f t="shared" si="27"/>
        <v>0</v>
      </c>
      <c r="BM36" s="86">
        <f t="shared" si="27"/>
        <v>0</v>
      </c>
      <c r="BN36" s="86">
        <f t="shared" si="27"/>
        <v>0</v>
      </c>
      <c r="BO36" s="86">
        <f t="shared" si="27"/>
        <v>0</v>
      </c>
      <c r="BP36" s="86">
        <f t="shared" si="27"/>
        <v>0</v>
      </c>
      <c r="BQ36" s="86">
        <f t="shared" si="27"/>
        <v>0</v>
      </c>
      <c r="BR36" s="86">
        <f t="shared" si="27"/>
        <v>0</v>
      </c>
      <c r="BS36" s="86">
        <f t="shared" si="27"/>
        <v>0</v>
      </c>
      <c r="BT36" s="86">
        <f t="shared" si="27"/>
        <v>0</v>
      </c>
      <c r="BU36" s="86">
        <f t="shared" si="27"/>
        <v>0</v>
      </c>
      <c r="BV36" s="86">
        <f t="shared" si="27"/>
        <v>0</v>
      </c>
      <c r="BW36" s="86">
        <f t="shared" si="27"/>
        <v>0</v>
      </c>
      <c r="BX36" s="86">
        <f t="shared" si="27"/>
        <v>0</v>
      </c>
      <c r="BY36" s="86">
        <f t="shared" si="27"/>
        <v>0</v>
      </c>
      <c r="BZ36" s="86">
        <f t="shared" si="27"/>
        <v>0</v>
      </c>
      <c r="CA36" s="86">
        <f t="shared" si="27"/>
        <v>0</v>
      </c>
      <c r="CB36" s="86">
        <f t="shared" si="27"/>
        <v>0</v>
      </c>
      <c r="CC36" s="86">
        <f t="shared" si="27"/>
        <v>0</v>
      </c>
      <c r="CD36" s="86">
        <f t="shared" si="27"/>
        <v>0</v>
      </c>
      <c r="CE36" s="86">
        <f t="shared" si="27"/>
        <v>0</v>
      </c>
      <c r="CF36" s="86">
        <f t="shared" si="27"/>
        <v>0</v>
      </c>
      <c r="CG36" s="86">
        <f t="shared" si="27"/>
        <v>0</v>
      </c>
      <c r="CH36" s="86">
        <f t="shared" si="27"/>
        <v>0</v>
      </c>
      <c r="CI36" s="86">
        <f t="shared" si="27"/>
        <v>0</v>
      </c>
      <c r="CJ36" s="86">
        <f t="shared" si="27"/>
        <v>0</v>
      </c>
      <c r="CK36" s="86">
        <f t="shared" si="27"/>
        <v>0</v>
      </c>
      <c r="CL36" s="86">
        <f t="shared" si="27"/>
        <v>0</v>
      </c>
      <c r="CM36" s="86">
        <f t="shared" si="27"/>
        <v>0</v>
      </c>
      <c r="CN36" s="86">
        <f t="shared" si="27"/>
        <v>0</v>
      </c>
      <c r="CO36" s="86">
        <f t="shared" si="27"/>
        <v>0</v>
      </c>
      <c r="CP36" s="86">
        <f t="shared" si="27"/>
        <v>0</v>
      </c>
      <c r="CQ36" s="86">
        <f t="shared" si="27"/>
        <v>0</v>
      </c>
      <c r="CR36" s="86">
        <f t="shared" si="27"/>
        <v>0</v>
      </c>
      <c r="CS36" s="86">
        <f t="shared" si="27"/>
        <v>0</v>
      </c>
      <c r="CT36" s="86">
        <f t="shared" si="27"/>
        <v>0</v>
      </c>
      <c r="CU36" s="86">
        <f t="shared" si="27"/>
        <v>0</v>
      </c>
      <c r="CV36" s="86">
        <f t="shared" si="26"/>
        <v>0</v>
      </c>
      <c r="CW36" s="86">
        <f t="shared" si="26"/>
        <v>0</v>
      </c>
      <c r="CX36" s="86">
        <f t="shared" si="26"/>
        <v>0</v>
      </c>
      <c r="CY36" s="86">
        <f t="shared" si="26"/>
        <v>0</v>
      </c>
      <c r="CZ36" s="86">
        <f t="shared" si="26"/>
        <v>0</v>
      </c>
      <c r="DA36" s="86">
        <f t="shared" si="26"/>
        <v>0</v>
      </c>
      <c r="DB36" s="86">
        <f t="shared" si="26"/>
        <v>0</v>
      </c>
      <c r="DC36" s="86">
        <f t="shared" si="26"/>
        <v>0</v>
      </c>
      <c r="DD36" s="86">
        <f t="shared" si="26"/>
        <v>0</v>
      </c>
      <c r="DE36" s="86">
        <f t="shared" si="26"/>
        <v>0</v>
      </c>
    </row>
    <row r="37" spans="1:109" s="6" customFormat="1" x14ac:dyDescent="0.3">
      <c r="A37" s="61">
        <f>Данные!A37</f>
        <v>4848</v>
      </c>
      <c r="B37" cm="1">
        <f t="array" ref="B37:L37">Данные!B37:L37</f>
        <v>2015</v>
      </c>
      <c r="C37" t="str">
        <v>компьютерных технологий и электронного обучения</v>
      </c>
      <c r="D37" t="str">
        <v>Государев Илья Борисович</v>
      </c>
      <c r="E37" t="str">
        <v>кандидат педагогических наук</v>
      </c>
      <c r="F37" t="str">
        <v>доцент</v>
      </c>
      <c r="G37">
        <v>1</v>
      </c>
      <c r="H37">
        <v>14014</v>
      </c>
      <c r="I37" t="str">
        <v>Модуль "Дискретные структуры". Алгоритмы и анализ сложности</v>
      </c>
      <c r="J37">
        <v>9</v>
      </c>
      <c r="K37">
        <v>9</v>
      </c>
      <c r="L37">
        <v>0</v>
      </c>
      <c r="M37" s="16">
        <f t="shared" si="4"/>
        <v>1.8</v>
      </c>
      <c r="N37" s="16">
        <f t="shared" si="5"/>
        <v>6.29</v>
      </c>
      <c r="O37" s="16">
        <f t="shared" si="6"/>
        <v>3.25</v>
      </c>
      <c r="P37" s="16">
        <f t="shared" si="6"/>
        <v>3.25</v>
      </c>
      <c r="Q37" s="62" cm="1">
        <f t="array" ref="Q37:AA37">Данные!Q37:AA37</f>
        <v>0</v>
      </c>
      <c r="R37" s="16">
        <v>0</v>
      </c>
      <c r="S37" s="16">
        <v>0</v>
      </c>
      <c r="T37" s="21">
        <v>0</v>
      </c>
      <c r="U37">
        <v>0</v>
      </c>
      <c r="V37">
        <v>0</v>
      </c>
      <c r="W37">
        <v>13</v>
      </c>
      <c r="X37">
        <v>1</v>
      </c>
      <c r="Y37">
        <v>1</v>
      </c>
      <c r="Z37">
        <v>0</v>
      </c>
      <c r="AA37" t="str">
        <v>осн</v>
      </c>
      <c r="AB37" s="86">
        <f t="shared" si="7"/>
        <v>800</v>
      </c>
      <c r="AC37" s="86" t="str">
        <f t="shared" si="8"/>
        <v>ИВТ (бак)</v>
      </c>
      <c r="AD37" s="86" t="str">
        <f t="shared" ca="1" si="9"/>
        <v>2015/2016</v>
      </c>
      <c r="AE37" s="86">
        <f t="shared" si="10"/>
        <v>32.590000000000003</v>
      </c>
      <c r="AF37" s="86">
        <f t="shared" si="11"/>
        <v>4.0737500000000003E-2</v>
      </c>
      <c r="AI37" s="86">
        <f t="shared" si="12"/>
        <v>0</v>
      </c>
      <c r="AJ37" s="86">
        <f t="shared" si="27"/>
        <v>0</v>
      </c>
      <c r="AK37" s="86">
        <f t="shared" si="27"/>
        <v>0</v>
      </c>
      <c r="AL37" s="86">
        <f t="shared" si="27"/>
        <v>0</v>
      </c>
      <c r="AM37" s="86">
        <f t="shared" si="27"/>
        <v>0</v>
      </c>
      <c r="AN37" s="86">
        <f t="shared" si="27"/>
        <v>0</v>
      </c>
      <c r="AO37" s="86">
        <f t="shared" si="27"/>
        <v>0</v>
      </c>
      <c r="AP37" s="86">
        <f t="shared" si="27"/>
        <v>0</v>
      </c>
      <c r="AQ37" s="86">
        <f t="shared" si="27"/>
        <v>0</v>
      </c>
      <c r="AR37" s="86">
        <f t="shared" si="27"/>
        <v>0</v>
      </c>
      <c r="AS37" s="86">
        <f t="shared" si="27"/>
        <v>0</v>
      </c>
      <c r="AT37" s="86">
        <f t="shared" si="27"/>
        <v>0</v>
      </c>
      <c r="AU37" s="86">
        <f t="shared" si="27"/>
        <v>0</v>
      </c>
      <c r="AV37" s="86">
        <f t="shared" si="27"/>
        <v>0</v>
      </c>
      <c r="AW37" s="86">
        <f t="shared" si="27"/>
        <v>0</v>
      </c>
      <c r="AX37" s="86">
        <f t="shared" si="27"/>
        <v>0</v>
      </c>
      <c r="AY37" s="86">
        <f t="shared" si="27"/>
        <v>0</v>
      </c>
      <c r="AZ37" s="86">
        <f t="shared" si="27"/>
        <v>0</v>
      </c>
      <c r="BA37" s="86">
        <f t="shared" si="27"/>
        <v>0</v>
      </c>
      <c r="BB37" s="86">
        <f t="shared" si="27"/>
        <v>0</v>
      </c>
      <c r="BC37" s="86">
        <f t="shared" si="27"/>
        <v>4.0737500000000003E-2</v>
      </c>
      <c r="BD37" s="86">
        <f t="shared" si="27"/>
        <v>0</v>
      </c>
      <c r="BE37" s="86">
        <f t="shared" si="27"/>
        <v>0</v>
      </c>
      <c r="BF37" s="86">
        <f t="shared" si="27"/>
        <v>0</v>
      </c>
      <c r="BG37" s="86">
        <f t="shared" si="27"/>
        <v>0</v>
      </c>
      <c r="BH37" s="86">
        <f t="shared" si="27"/>
        <v>0</v>
      </c>
      <c r="BI37" s="86">
        <f t="shared" si="27"/>
        <v>0</v>
      </c>
      <c r="BJ37" s="86">
        <f t="shared" si="27"/>
        <v>0</v>
      </c>
      <c r="BK37" s="86">
        <f t="shared" si="27"/>
        <v>0</v>
      </c>
      <c r="BL37" s="86">
        <f t="shared" si="27"/>
        <v>0</v>
      </c>
      <c r="BM37" s="86">
        <f t="shared" si="27"/>
        <v>0</v>
      </c>
      <c r="BN37" s="86">
        <f t="shared" si="27"/>
        <v>0</v>
      </c>
      <c r="BO37" s="86">
        <f t="shared" si="27"/>
        <v>0</v>
      </c>
      <c r="BP37" s="86">
        <f t="shared" si="27"/>
        <v>0</v>
      </c>
      <c r="BQ37" s="86">
        <f t="shared" si="27"/>
        <v>0</v>
      </c>
      <c r="BR37" s="86">
        <f t="shared" si="27"/>
        <v>0</v>
      </c>
      <c r="BS37" s="86">
        <f t="shared" si="27"/>
        <v>0</v>
      </c>
      <c r="BT37" s="86">
        <f t="shared" si="27"/>
        <v>0</v>
      </c>
      <c r="BU37" s="86">
        <f t="shared" si="27"/>
        <v>0</v>
      </c>
      <c r="BV37" s="86">
        <f t="shared" si="27"/>
        <v>0</v>
      </c>
      <c r="BW37" s="86">
        <f t="shared" si="27"/>
        <v>0</v>
      </c>
      <c r="BX37" s="86">
        <f t="shared" si="27"/>
        <v>0</v>
      </c>
      <c r="BY37" s="86">
        <f t="shared" si="27"/>
        <v>0</v>
      </c>
      <c r="BZ37" s="86">
        <f t="shared" si="27"/>
        <v>0</v>
      </c>
      <c r="CA37" s="86">
        <f t="shared" si="27"/>
        <v>0</v>
      </c>
      <c r="CB37" s="86">
        <f t="shared" si="27"/>
        <v>0</v>
      </c>
      <c r="CC37" s="86">
        <f t="shared" si="27"/>
        <v>0</v>
      </c>
      <c r="CD37" s="86">
        <f t="shared" si="27"/>
        <v>0</v>
      </c>
      <c r="CE37" s="86">
        <f t="shared" si="27"/>
        <v>0</v>
      </c>
      <c r="CF37" s="86">
        <f t="shared" si="27"/>
        <v>0</v>
      </c>
      <c r="CG37" s="86">
        <f t="shared" si="27"/>
        <v>0</v>
      </c>
      <c r="CH37" s="86">
        <f t="shared" si="27"/>
        <v>0</v>
      </c>
      <c r="CI37" s="86">
        <f t="shared" si="27"/>
        <v>0</v>
      </c>
      <c r="CJ37" s="86">
        <f t="shared" si="27"/>
        <v>0</v>
      </c>
      <c r="CK37" s="86">
        <f t="shared" si="27"/>
        <v>0</v>
      </c>
      <c r="CL37" s="86">
        <f t="shared" si="27"/>
        <v>0</v>
      </c>
      <c r="CM37" s="86">
        <f t="shared" si="27"/>
        <v>0</v>
      </c>
      <c r="CN37" s="86">
        <f t="shared" si="27"/>
        <v>0</v>
      </c>
      <c r="CO37" s="86">
        <f t="shared" si="27"/>
        <v>0</v>
      </c>
      <c r="CP37" s="86">
        <f t="shared" si="27"/>
        <v>0</v>
      </c>
      <c r="CQ37" s="86">
        <f t="shared" si="27"/>
        <v>0</v>
      </c>
      <c r="CR37" s="86">
        <f t="shared" si="27"/>
        <v>0</v>
      </c>
      <c r="CS37" s="86">
        <f t="shared" si="27"/>
        <v>0</v>
      </c>
      <c r="CT37" s="86">
        <f t="shared" si="27"/>
        <v>0</v>
      </c>
      <c r="CU37" s="86">
        <f t="shared" si="27"/>
        <v>0</v>
      </c>
      <c r="CV37" s="86">
        <f t="shared" si="26"/>
        <v>0</v>
      </c>
      <c r="CW37" s="86">
        <f t="shared" si="26"/>
        <v>0</v>
      </c>
      <c r="CX37" s="86">
        <f t="shared" si="26"/>
        <v>0</v>
      </c>
      <c r="CY37" s="86">
        <f t="shared" si="26"/>
        <v>0</v>
      </c>
      <c r="CZ37" s="86">
        <f t="shared" si="26"/>
        <v>0</v>
      </c>
      <c r="DA37" s="86">
        <f t="shared" si="26"/>
        <v>0</v>
      </c>
      <c r="DB37" s="86">
        <f t="shared" si="26"/>
        <v>0</v>
      </c>
      <c r="DC37" s="86">
        <f t="shared" si="26"/>
        <v>0</v>
      </c>
      <c r="DD37" s="86">
        <f t="shared" si="26"/>
        <v>0</v>
      </c>
      <c r="DE37" s="86">
        <f t="shared" si="26"/>
        <v>0</v>
      </c>
    </row>
    <row r="38" spans="1:109" s="6" customFormat="1" x14ac:dyDescent="0.3">
      <c r="A38" s="61">
        <f>Данные!A38</f>
        <v>4848</v>
      </c>
      <c r="B38" cm="1">
        <f t="array" ref="B38:L38">Данные!B38:L38</f>
        <v>2015</v>
      </c>
      <c r="C38" t="str">
        <v>компьютерных технологий и электронного обучения</v>
      </c>
      <c r="D38" t="str">
        <v>Ильина Татьяна Сергеевна</v>
      </c>
      <c r="E38" t="str">
        <v>нет</v>
      </c>
      <c r="F38" t="str">
        <v>старший преподаватель</v>
      </c>
      <c r="G38">
        <v>1</v>
      </c>
      <c r="H38">
        <v>14014</v>
      </c>
      <c r="I38" t="str">
        <v>Математика</v>
      </c>
      <c r="J38">
        <v>54</v>
      </c>
      <c r="K38">
        <v>54</v>
      </c>
      <c r="L38">
        <v>0</v>
      </c>
      <c r="M38" s="16">
        <f t="shared" si="4"/>
        <v>10.8</v>
      </c>
      <c r="N38" s="16">
        <f t="shared" si="5"/>
        <v>6.29</v>
      </c>
      <c r="O38" s="16">
        <f t="shared" si="6"/>
        <v>3.25</v>
      </c>
      <c r="P38" s="16">
        <f t="shared" si="6"/>
        <v>3.25</v>
      </c>
      <c r="Q38" s="62" cm="1">
        <f t="array" ref="Q38:AA38">Данные!Q38:AA38</f>
        <v>0</v>
      </c>
      <c r="R38" s="16">
        <v>0</v>
      </c>
      <c r="S38" s="16">
        <v>0</v>
      </c>
      <c r="T38" s="21">
        <v>0</v>
      </c>
      <c r="U38">
        <v>0</v>
      </c>
      <c r="V38">
        <v>0</v>
      </c>
      <c r="W38">
        <v>13</v>
      </c>
      <c r="X38">
        <v>1</v>
      </c>
      <c r="Y38">
        <v>1</v>
      </c>
      <c r="Z38">
        <v>0</v>
      </c>
      <c r="AA38" t="str">
        <v>осн</v>
      </c>
      <c r="AB38" s="86">
        <f t="shared" si="7"/>
        <v>850</v>
      </c>
      <c r="AC38" s="86" t="str">
        <f t="shared" si="8"/>
        <v>ИВТ (бак)</v>
      </c>
      <c r="AD38" s="86" t="str">
        <f t="shared" ca="1" si="9"/>
        <v>2015/2016</v>
      </c>
      <c r="AE38" s="86">
        <f t="shared" si="10"/>
        <v>131.59</v>
      </c>
      <c r="AF38" s="86">
        <f t="shared" si="11"/>
        <v>0.15481176470588234</v>
      </c>
      <c r="AI38" s="86">
        <f t="shared" si="12"/>
        <v>0</v>
      </c>
      <c r="AJ38" s="86">
        <f t="shared" si="27"/>
        <v>0</v>
      </c>
      <c r="AK38" s="86">
        <f t="shared" si="27"/>
        <v>0</v>
      </c>
      <c r="AL38" s="86">
        <f t="shared" si="27"/>
        <v>0</v>
      </c>
      <c r="AM38" s="86">
        <f t="shared" si="27"/>
        <v>0</v>
      </c>
      <c r="AN38" s="86">
        <f t="shared" si="27"/>
        <v>0</v>
      </c>
      <c r="AO38" s="86">
        <f t="shared" si="27"/>
        <v>0</v>
      </c>
      <c r="AP38" s="86">
        <f t="shared" si="27"/>
        <v>0</v>
      </c>
      <c r="AQ38" s="86">
        <f t="shared" si="27"/>
        <v>0</v>
      </c>
      <c r="AR38" s="86">
        <f t="shared" si="27"/>
        <v>0</v>
      </c>
      <c r="AS38" s="86">
        <f t="shared" si="27"/>
        <v>0</v>
      </c>
      <c r="AT38" s="86">
        <f t="shared" si="27"/>
        <v>0</v>
      </c>
      <c r="AU38" s="86">
        <f t="shared" si="27"/>
        <v>0</v>
      </c>
      <c r="AV38" s="86">
        <f t="shared" si="27"/>
        <v>0</v>
      </c>
      <c r="AW38" s="86">
        <f t="shared" si="27"/>
        <v>0</v>
      </c>
      <c r="AX38" s="86">
        <f t="shared" si="27"/>
        <v>0</v>
      </c>
      <c r="AY38" s="86">
        <f t="shared" si="27"/>
        <v>0</v>
      </c>
      <c r="AZ38" s="86">
        <f t="shared" si="27"/>
        <v>0</v>
      </c>
      <c r="BA38" s="86">
        <f t="shared" si="27"/>
        <v>0</v>
      </c>
      <c r="BB38" s="86">
        <f t="shared" si="27"/>
        <v>0</v>
      </c>
      <c r="BC38" s="86">
        <f t="shared" si="27"/>
        <v>0</v>
      </c>
      <c r="BD38" s="86">
        <f t="shared" si="27"/>
        <v>0</v>
      </c>
      <c r="BE38" s="86">
        <f t="shared" si="27"/>
        <v>0</v>
      </c>
      <c r="BF38" s="86">
        <f t="shared" si="27"/>
        <v>0</v>
      </c>
      <c r="BG38" s="86">
        <f t="shared" si="27"/>
        <v>0</v>
      </c>
      <c r="BH38" s="86">
        <f t="shared" si="27"/>
        <v>0</v>
      </c>
      <c r="BI38" s="86">
        <f t="shared" si="27"/>
        <v>0</v>
      </c>
      <c r="BJ38" s="86">
        <f t="shared" si="27"/>
        <v>0</v>
      </c>
      <c r="BK38" s="86">
        <f t="shared" si="27"/>
        <v>0</v>
      </c>
      <c r="BL38" s="86">
        <f t="shared" si="27"/>
        <v>0</v>
      </c>
      <c r="BM38" s="86">
        <f t="shared" si="27"/>
        <v>0</v>
      </c>
      <c r="BN38" s="86">
        <f t="shared" si="27"/>
        <v>0</v>
      </c>
      <c r="BO38" s="86">
        <f t="shared" si="27"/>
        <v>0</v>
      </c>
      <c r="BP38" s="86">
        <f t="shared" si="27"/>
        <v>0.15481176470588234</v>
      </c>
      <c r="BQ38" s="86">
        <f t="shared" si="27"/>
        <v>0</v>
      </c>
      <c r="BR38" s="86">
        <f t="shared" si="27"/>
        <v>0</v>
      </c>
      <c r="BS38" s="86">
        <f t="shared" si="27"/>
        <v>0</v>
      </c>
      <c r="BT38" s="86">
        <f t="shared" si="27"/>
        <v>0</v>
      </c>
      <c r="BU38" s="86">
        <f t="shared" si="27"/>
        <v>0</v>
      </c>
      <c r="BV38" s="86">
        <f t="shared" si="27"/>
        <v>0</v>
      </c>
      <c r="BW38" s="86">
        <f t="shared" si="27"/>
        <v>0</v>
      </c>
      <c r="BX38" s="86">
        <f t="shared" si="27"/>
        <v>0</v>
      </c>
      <c r="BY38" s="86">
        <f t="shared" si="27"/>
        <v>0</v>
      </c>
      <c r="BZ38" s="86">
        <f t="shared" si="27"/>
        <v>0</v>
      </c>
      <c r="CA38" s="86">
        <f t="shared" si="27"/>
        <v>0</v>
      </c>
      <c r="CB38" s="86">
        <f t="shared" si="27"/>
        <v>0</v>
      </c>
      <c r="CC38" s="86">
        <f t="shared" si="27"/>
        <v>0</v>
      </c>
      <c r="CD38" s="86">
        <f t="shared" si="27"/>
        <v>0</v>
      </c>
      <c r="CE38" s="86">
        <f t="shared" si="27"/>
        <v>0</v>
      </c>
      <c r="CF38" s="86">
        <f t="shared" si="27"/>
        <v>0</v>
      </c>
      <c r="CG38" s="86">
        <f t="shared" si="27"/>
        <v>0</v>
      </c>
      <c r="CH38" s="86">
        <f t="shared" si="27"/>
        <v>0</v>
      </c>
      <c r="CI38" s="86">
        <f t="shared" si="27"/>
        <v>0</v>
      </c>
      <c r="CJ38" s="86">
        <f t="shared" si="27"/>
        <v>0</v>
      </c>
      <c r="CK38" s="86">
        <f t="shared" si="27"/>
        <v>0</v>
      </c>
      <c r="CL38" s="86">
        <f t="shared" si="27"/>
        <v>0</v>
      </c>
      <c r="CM38" s="86">
        <f t="shared" si="27"/>
        <v>0</v>
      </c>
      <c r="CN38" s="86">
        <f t="shared" si="27"/>
        <v>0</v>
      </c>
      <c r="CO38" s="86">
        <f t="shared" si="27"/>
        <v>0</v>
      </c>
      <c r="CP38" s="86">
        <f t="shared" si="27"/>
        <v>0</v>
      </c>
      <c r="CQ38" s="86">
        <f t="shared" si="27"/>
        <v>0</v>
      </c>
      <c r="CR38" s="86">
        <f t="shared" si="27"/>
        <v>0</v>
      </c>
      <c r="CS38" s="86">
        <f t="shared" si="27"/>
        <v>0</v>
      </c>
      <c r="CT38" s="86">
        <f t="shared" si="27"/>
        <v>0</v>
      </c>
      <c r="CU38" s="86">
        <f t="shared" ref="CU38:DE41" si="28">IF(CU$1 = $D38, $AF38, 0)</f>
        <v>0</v>
      </c>
      <c r="CV38" s="86">
        <f t="shared" si="28"/>
        <v>0</v>
      </c>
      <c r="CW38" s="86">
        <f t="shared" si="28"/>
        <v>0</v>
      </c>
      <c r="CX38" s="86">
        <f t="shared" si="28"/>
        <v>0</v>
      </c>
      <c r="CY38" s="86">
        <f t="shared" si="28"/>
        <v>0</v>
      </c>
      <c r="CZ38" s="86">
        <f t="shared" si="28"/>
        <v>0</v>
      </c>
      <c r="DA38" s="86">
        <f t="shared" si="28"/>
        <v>0</v>
      </c>
      <c r="DB38" s="86">
        <f t="shared" si="28"/>
        <v>0</v>
      </c>
      <c r="DC38" s="86">
        <f t="shared" si="28"/>
        <v>0</v>
      </c>
      <c r="DD38" s="86">
        <f t="shared" si="28"/>
        <v>0</v>
      </c>
      <c r="DE38" s="86">
        <f t="shared" si="28"/>
        <v>0</v>
      </c>
    </row>
    <row r="39" spans="1:109" s="6" customFormat="1" x14ac:dyDescent="0.3">
      <c r="A39" s="61">
        <f>Данные!A39</f>
        <v>4848</v>
      </c>
      <c r="B39" cm="1">
        <f t="array" ref="B39:L39">Данные!B39:L39</f>
        <v>2015</v>
      </c>
      <c r="C39" t="str">
        <v>компьютерных технологий и электронного обучения</v>
      </c>
      <c r="D39" t="str">
        <v>Ильина Татьяна Сергеевна</v>
      </c>
      <c r="E39" t="str">
        <v>нет</v>
      </c>
      <c r="F39" t="str">
        <v>старший преподаватель</v>
      </c>
      <c r="G39">
        <v>1</v>
      </c>
      <c r="H39">
        <v>14014</v>
      </c>
      <c r="I39" t="str">
        <v>Модуль "ИТ в математике и физике". Информационные технологии в математике</v>
      </c>
      <c r="J39">
        <v>0</v>
      </c>
      <c r="K39">
        <v>0</v>
      </c>
      <c r="L39">
        <v>36</v>
      </c>
      <c r="M39" s="16">
        <f t="shared" si="4"/>
        <v>3.6</v>
      </c>
      <c r="N39" s="16">
        <f t="shared" si="5"/>
        <v>6.29</v>
      </c>
      <c r="O39" s="16">
        <f t="shared" si="6"/>
        <v>3.25</v>
      </c>
      <c r="P39" s="16">
        <f t="shared" si="6"/>
        <v>3.25</v>
      </c>
      <c r="Q39" s="62" cm="1">
        <f t="array" ref="Q39:AA39">Данные!Q39:AA39</f>
        <v>0</v>
      </c>
      <c r="R39" s="16">
        <v>0</v>
      </c>
      <c r="S39" s="16">
        <v>0</v>
      </c>
      <c r="T39" s="21">
        <v>0</v>
      </c>
      <c r="U39">
        <v>0</v>
      </c>
      <c r="V39">
        <v>0</v>
      </c>
      <c r="W39">
        <v>13</v>
      </c>
      <c r="X39">
        <v>1</v>
      </c>
      <c r="Y39">
        <v>1</v>
      </c>
      <c r="Z39">
        <v>0</v>
      </c>
      <c r="AA39" t="str">
        <v>осн</v>
      </c>
      <c r="AB39" s="86">
        <f t="shared" si="7"/>
        <v>850</v>
      </c>
      <c r="AC39" s="86" t="str">
        <f t="shared" si="8"/>
        <v>ИВТ (бак)</v>
      </c>
      <c r="AD39" s="86" t="str">
        <f t="shared" ca="1" si="9"/>
        <v>2015/2016</v>
      </c>
      <c r="AE39" s="86">
        <f t="shared" si="10"/>
        <v>52.39</v>
      </c>
      <c r="AF39" s="86">
        <f t="shared" si="11"/>
        <v>6.1635294117647059E-2</v>
      </c>
      <c r="AI39" s="86">
        <f t="shared" si="12"/>
        <v>0</v>
      </c>
      <c r="AJ39" s="86">
        <f t="shared" ref="AJ39:CU42" si="29">IF(AJ$1 = $D39, $AF39, 0)</f>
        <v>0</v>
      </c>
      <c r="AK39" s="86">
        <f t="shared" si="29"/>
        <v>0</v>
      </c>
      <c r="AL39" s="86">
        <f t="shared" si="29"/>
        <v>0</v>
      </c>
      <c r="AM39" s="86">
        <f t="shared" si="29"/>
        <v>0</v>
      </c>
      <c r="AN39" s="86">
        <f t="shared" si="29"/>
        <v>0</v>
      </c>
      <c r="AO39" s="86">
        <f t="shared" si="29"/>
        <v>0</v>
      </c>
      <c r="AP39" s="86">
        <f t="shared" si="29"/>
        <v>0</v>
      </c>
      <c r="AQ39" s="86">
        <f t="shared" si="29"/>
        <v>0</v>
      </c>
      <c r="AR39" s="86">
        <f t="shared" si="29"/>
        <v>0</v>
      </c>
      <c r="AS39" s="86">
        <f t="shared" si="29"/>
        <v>0</v>
      </c>
      <c r="AT39" s="86">
        <f t="shared" si="29"/>
        <v>0</v>
      </c>
      <c r="AU39" s="86">
        <f t="shared" si="29"/>
        <v>0</v>
      </c>
      <c r="AV39" s="86">
        <f t="shared" si="29"/>
        <v>0</v>
      </c>
      <c r="AW39" s="86">
        <f t="shared" si="29"/>
        <v>0</v>
      </c>
      <c r="AX39" s="86">
        <f t="shared" si="29"/>
        <v>0</v>
      </c>
      <c r="AY39" s="86">
        <f t="shared" si="29"/>
        <v>0</v>
      </c>
      <c r="AZ39" s="86">
        <f t="shared" si="29"/>
        <v>0</v>
      </c>
      <c r="BA39" s="86">
        <f t="shared" si="29"/>
        <v>0</v>
      </c>
      <c r="BB39" s="86">
        <f t="shared" si="29"/>
        <v>0</v>
      </c>
      <c r="BC39" s="86">
        <f t="shared" si="29"/>
        <v>0</v>
      </c>
      <c r="BD39" s="86">
        <f t="shared" si="29"/>
        <v>0</v>
      </c>
      <c r="BE39" s="86">
        <f t="shared" si="29"/>
        <v>0</v>
      </c>
      <c r="BF39" s="86">
        <f t="shared" si="29"/>
        <v>0</v>
      </c>
      <c r="BG39" s="86">
        <f t="shared" si="29"/>
        <v>0</v>
      </c>
      <c r="BH39" s="86">
        <f t="shared" si="29"/>
        <v>0</v>
      </c>
      <c r="BI39" s="86">
        <f t="shared" si="29"/>
        <v>0</v>
      </c>
      <c r="BJ39" s="86">
        <f t="shared" si="29"/>
        <v>0</v>
      </c>
      <c r="BK39" s="86">
        <f t="shared" si="29"/>
        <v>0</v>
      </c>
      <c r="BL39" s="86">
        <f t="shared" si="29"/>
        <v>0</v>
      </c>
      <c r="BM39" s="86">
        <f t="shared" si="29"/>
        <v>0</v>
      </c>
      <c r="BN39" s="86">
        <f t="shared" si="29"/>
        <v>0</v>
      </c>
      <c r="BO39" s="86">
        <f t="shared" si="29"/>
        <v>0</v>
      </c>
      <c r="BP39" s="86">
        <f t="shared" si="29"/>
        <v>6.1635294117647059E-2</v>
      </c>
      <c r="BQ39" s="86">
        <f t="shared" si="29"/>
        <v>0</v>
      </c>
      <c r="BR39" s="86">
        <f t="shared" si="29"/>
        <v>0</v>
      </c>
      <c r="BS39" s="86">
        <f t="shared" si="29"/>
        <v>0</v>
      </c>
      <c r="BT39" s="86">
        <f t="shared" si="29"/>
        <v>0</v>
      </c>
      <c r="BU39" s="86">
        <f t="shared" si="29"/>
        <v>0</v>
      </c>
      <c r="BV39" s="86">
        <f t="shared" si="29"/>
        <v>0</v>
      </c>
      <c r="BW39" s="86">
        <f t="shared" si="29"/>
        <v>0</v>
      </c>
      <c r="BX39" s="86">
        <f t="shared" si="29"/>
        <v>0</v>
      </c>
      <c r="BY39" s="86">
        <f t="shared" si="29"/>
        <v>0</v>
      </c>
      <c r="BZ39" s="86">
        <f t="shared" si="29"/>
        <v>0</v>
      </c>
      <c r="CA39" s="86">
        <f t="shared" si="29"/>
        <v>0</v>
      </c>
      <c r="CB39" s="86">
        <f t="shared" si="29"/>
        <v>0</v>
      </c>
      <c r="CC39" s="86">
        <f t="shared" si="29"/>
        <v>0</v>
      </c>
      <c r="CD39" s="86">
        <f t="shared" si="29"/>
        <v>0</v>
      </c>
      <c r="CE39" s="86">
        <f t="shared" si="29"/>
        <v>0</v>
      </c>
      <c r="CF39" s="86">
        <f t="shared" si="29"/>
        <v>0</v>
      </c>
      <c r="CG39" s="86">
        <f t="shared" si="29"/>
        <v>0</v>
      </c>
      <c r="CH39" s="86">
        <f t="shared" si="29"/>
        <v>0</v>
      </c>
      <c r="CI39" s="86">
        <f t="shared" si="29"/>
        <v>0</v>
      </c>
      <c r="CJ39" s="86">
        <f t="shared" si="29"/>
        <v>0</v>
      </c>
      <c r="CK39" s="86">
        <f t="shared" si="29"/>
        <v>0</v>
      </c>
      <c r="CL39" s="86">
        <f t="shared" si="29"/>
        <v>0</v>
      </c>
      <c r="CM39" s="86">
        <f t="shared" si="29"/>
        <v>0</v>
      </c>
      <c r="CN39" s="86">
        <f t="shared" si="29"/>
        <v>0</v>
      </c>
      <c r="CO39" s="86">
        <f t="shared" si="29"/>
        <v>0</v>
      </c>
      <c r="CP39" s="86">
        <f t="shared" si="29"/>
        <v>0</v>
      </c>
      <c r="CQ39" s="86">
        <f t="shared" si="29"/>
        <v>0</v>
      </c>
      <c r="CR39" s="86">
        <f t="shared" si="29"/>
        <v>0</v>
      </c>
      <c r="CS39" s="86">
        <f t="shared" si="29"/>
        <v>0</v>
      </c>
      <c r="CT39" s="86">
        <f t="shared" si="29"/>
        <v>0</v>
      </c>
      <c r="CU39" s="86">
        <f t="shared" si="29"/>
        <v>0</v>
      </c>
      <c r="CV39" s="86">
        <f t="shared" si="28"/>
        <v>0</v>
      </c>
      <c r="CW39" s="86">
        <f t="shared" si="28"/>
        <v>0</v>
      </c>
      <c r="CX39" s="86">
        <f t="shared" si="28"/>
        <v>0</v>
      </c>
      <c r="CY39" s="86">
        <f t="shared" si="28"/>
        <v>0</v>
      </c>
      <c r="CZ39" s="86">
        <f t="shared" si="28"/>
        <v>0</v>
      </c>
      <c r="DA39" s="86">
        <f t="shared" si="28"/>
        <v>0</v>
      </c>
      <c r="DB39" s="86">
        <f t="shared" si="28"/>
        <v>0</v>
      </c>
      <c r="DC39" s="86">
        <f t="shared" si="28"/>
        <v>0</v>
      </c>
      <c r="DD39" s="86">
        <f t="shared" si="28"/>
        <v>0</v>
      </c>
      <c r="DE39" s="86">
        <f t="shared" si="28"/>
        <v>0</v>
      </c>
    </row>
    <row r="40" spans="1:109" s="6" customFormat="1" x14ac:dyDescent="0.3">
      <c r="A40" s="61">
        <f>Данные!A40</f>
        <v>4848</v>
      </c>
      <c r="B40" cm="1">
        <f t="array" ref="B40:L40">Данные!B40:L40</f>
        <v>2016</v>
      </c>
      <c r="C40" t="str">
        <v>компьютерных технологий и электронного обучения</v>
      </c>
      <c r="D40" t="str">
        <v>Абрамян Геннадий Владимирович</v>
      </c>
      <c r="E40" t="str">
        <v>доктор педагогических наук</v>
      </c>
      <c r="F40" t="str">
        <v>профессор</v>
      </c>
      <c r="G40">
        <v>1</v>
      </c>
      <c r="H40">
        <v>15377</v>
      </c>
      <c r="I40" t="str">
        <v>Базы данных</v>
      </c>
      <c r="J40">
        <v>36</v>
      </c>
      <c r="K40">
        <v>12</v>
      </c>
      <c r="L40">
        <v>26</v>
      </c>
      <c r="M40" s="16">
        <f t="shared" si="4"/>
        <v>7.4</v>
      </c>
      <c r="N40" s="16">
        <f t="shared" si="5"/>
        <v>6.29</v>
      </c>
      <c r="O40" s="16">
        <f t="shared" si="6"/>
        <v>3.25</v>
      </c>
      <c r="P40" s="16">
        <f t="shared" si="6"/>
        <v>3.25</v>
      </c>
      <c r="Q40" s="62" cm="1">
        <f t="array" ref="Q40:AA40">Данные!Q40:AA40</f>
        <v>0</v>
      </c>
      <c r="R40" s="16">
        <v>0</v>
      </c>
      <c r="S40" s="16">
        <v>0</v>
      </c>
      <c r="T40" s="21">
        <v>0</v>
      </c>
      <c r="U40">
        <v>0</v>
      </c>
      <c r="V40">
        <v>0</v>
      </c>
      <c r="W40">
        <v>13</v>
      </c>
      <c r="X40">
        <v>1</v>
      </c>
      <c r="Y40">
        <v>1</v>
      </c>
      <c r="Z40">
        <v>0</v>
      </c>
      <c r="AA40" t="str">
        <v>осн</v>
      </c>
      <c r="AB40" s="86">
        <f t="shared" si="7"/>
        <v>750</v>
      </c>
      <c r="AC40" s="86" t="str">
        <f t="shared" si="8"/>
        <v>ИВТ (бак)</v>
      </c>
      <c r="AD40" s="86" t="str">
        <f t="shared" ca="1" si="9"/>
        <v>2016/2017</v>
      </c>
      <c r="AE40" s="86">
        <f t="shared" si="10"/>
        <v>94.190000000000012</v>
      </c>
      <c r="AF40" s="86">
        <f t="shared" si="11"/>
        <v>0.12558666666666668</v>
      </c>
      <c r="AI40" s="86">
        <f t="shared" si="12"/>
        <v>0</v>
      </c>
      <c r="AJ40" s="86">
        <f t="shared" si="29"/>
        <v>0.12558666666666668</v>
      </c>
      <c r="AK40" s="86">
        <f t="shared" si="29"/>
        <v>0</v>
      </c>
      <c r="AL40" s="86">
        <f t="shared" si="29"/>
        <v>0</v>
      </c>
      <c r="AM40" s="86">
        <f t="shared" si="29"/>
        <v>0</v>
      </c>
      <c r="AN40" s="86">
        <f t="shared" si="29"/>
        <v>0</v>
      </c>
      <c r="AO40" s="86">
        <f t="shared" si="29"/>
        <v>0</v>
      </c>
      <c r="AP40" s="86">
        <f t="shared" si="29"/>
        <v>0</v>
      </c>
      <c r="AQ40" s="86">
        <f t="shared" si="29"/>
        <v>0</v>
      </c>
      <c r="AR40" s="86">
        <f t="shared" si="29"/>
        <v>0</v>
      </c>
      <c r="AS40" s="86">
        <f t="shared" si="29"/>
        <v>0</v>
      </c>
      <c r="AT40" s="86">
        <f t="shared" si="29"/>
        <v>0</v>
      </c>
      <c r="AU40" s="86">
        <f t="shared" si="29"/>
        <v>0</v>
      </c>
      <c r="AV40" s="86">
        <f t="shared" si="29"/>
        <v>0</v>
      </c>
      <c r="AW40" s="86">
        <f t="shared" si="29"/>
        <v>0</v>
      </c>
      <c r="AX40" s="86">
        <f t="shared" si="29"/>
        <v>0</v>
      </c>
      <c r="AY40" s="86">
        <f t="shared" si="29"/>
        <v>0</v>
      </c>
      <c r="AZ40" s="86">
        <f t="shared" si="29"/>
        <v>0</v>
      </c>
      <c r="BA40" s="86">
        <f t="shared" si="29"/>
        <v>0</v>
      </c>
      <c r="BB40" s="86">
        <f t="shared" si="29"/>
        <v>0</v>
      </c>
      <c r="BC40" s="86">
        <f t="shared" si="29"/>
        <v>0</v>
      </c>
      <c r="BD40" s="86">
        <f t="shared" si="29"/>
        <v>0</v>
      </c>
      <c r="BE40" s="86">
        <f t="shared" si="29"/>
        <v>0</v>
      </c>
      <c r="BF40" s="86">
        <f t="shared" si="29"/>
        <v>0</v>
      </c>
      <c r="BG40" s="86">
        <f t="shared" si="29"/>
        <v>0</v>
      </c>
      <c r="BH40" s="86">
        <f t="shared" si="29"/>
        <v>0</v>
      </c>
      <c r="BI40" s="86">
        <f t="shared" si="29"/>
        <v>0</v>
      </c>
      <c r="BJ40" s="86">
        <f t="shared" si="29"/>
        <v>0</v>
      </c>
      <c r="BK40" s="86">
        <f t="shared" si="29"/>
        <v>0</v>
      </c>
      <c r="BL40" s="86">
        <f t="shared" si="29"/>
        <v>0</v>
      </c>
      <c r="BM40" s="86">
        <f t="shared" si="29"/>
        <v>0</v>
      </c>
      <c r="BN40" s="86">
        <f t="shared" si="29"/>
        <v>0</v>
      </c>
      <c r="BO40" s="86">
        <f t="shared" si="29"/>
        <v>0</v>
      </c>
      <c r="BP40" s="86">
        <f t="shared" si="29"/>
        <v>0</v>
      </c>
      <c r="BQ40" s="86">
        <f t="shared" si="29"/>
        <v>0</v>
      </c>
      <c r="BR40" s="86">
        <f t="shared" si="29"/>
        <v>0</v>
      </c>
      <c r="BS40" s="86">
        <f t="shared" si="29"/>
        <v>0</v>
      </c>
      <c r="BT40" s="86">
        <f t="shared" si="29"/>
        <v>0</v>
      </c>
      <c r="BU40" s="86">
        <f t="shared" si="29"/>
        <v>0</v>
      </c>
      <c r="BV40" s="86">
        <f t="shared" si="29"/>
        <v>0</v>
      </c>
      <c r="BW40" s="86">
        <f t="shared" si="29"/>
        <v>0</v>
      </c>
      <c r="BX40" s="86">
        <f t="shared" si="29"/>
        <v>0</v>
      </c>
      <c r="BY40" s="86">
        <f t="shared" si="29"/>
        <v>0</v>
      </c>
      <c r="BZ40" s="86">
        <f t="shared" si="29"/>
        <v>0</v>
      </c>
      <c r="CA40" s="86">
        <f t="shared" si="29"/>
        <v>0</v>
      </c>
      <c r="CB40" s="86">
        <f t="shared" si="29"/>
        <v>0</v>
      </c>
      <c r="CC40" s="86">
        <f t="shared" si="29"/>
        <v>0</v>
      </c>
      <c r="CD40" s="86">
        <f t="shared" si="29"/>
        <v>0</v>
      </c>
      <c r="CE40" s="86">
        <f t="shared" si="29"/>
        <v>0</v>
      </c>
      <c r="CF40" s="86">
        <f t="shared" si="29"/>
        <v>0</v>
      </c>
      <c r="CG40" s="86">
        <f t="shared" si="29"/>
        <v>0</v>
      </c>
      <c r="CH40" s="86">
        <f t="shared" si="29"/>
        <v>0</v>
      </c>
      <c r="CI40" s="86">
        <f t="shared" si="29"/>
        <v>0</v>
      </c>
      <c r="CJ40" s="86">
        <f t="shared" si="29"/>
        <v>0</v>
      </c>
      <c r="CK40" s="86">
        <f t="shared" si="29"/>
        <v>0</v>
      </c>
      <c r="CL40" s="86">
        <f t="shared" si="29"/>
        <v>0</v>
      </c>
      <c r="CM40" s="86">
        <f t="shared" si="29"/>
        <v>0</v>
      </c>
      <c r="CN40" s="86">
        <f t="shared" si="29"/>
        <v>0</v>
      </c>
      <c r="CO40" s="86">
        <f t="shared" si="29"/>
        <v>0</v>
      </c>
      <c r="CP40" s="86">
        <f t="shared" si="29"/>
        <v>0</v>
      </c>
      <c r="CQ40" s="86">
        <f t="shared" si="29"/>
        <v>0</v>
      </c>
      <c r="CR40" s="86">
        <f t="shared" si="29"/>
        <v>0</v>
      </c>
      <c r="CS40" s="86">
        <f t="shared" si="29"/>
        <v>0</v>
      </c>
      <c r="CT40" s="86">
        <f t="shared" si="29"/>
        <v>0</v>
      </c>
      <c r="CU40" s="86">
        <f t="shared" si="29"/>
        <v>0</v>
      </c>
      <c r="CV40" s="86">
        <f t="shared" si="28"/>
        <v>0</v>
      </c>
      <c r="CW40" s="86">
        <f t="shared" si="28"/>
        <v>0</v>
      </c>
      <c r="CX40" s="86">
        <f t="shared" si="28"/>
        <v>0</v>
      </c>
      <c r="CY40" s="86">
        <f t="shared" si="28"/>
        <v>0</v>
      </c>
      <c r="CZ40" s="86">
        <f t="shared" si="28"/>
        <v>0</v>
      </c>
      <c r="DA40" s="86">
        <f t="shared" si="28"/>
        <v>0</v>
      </c>
      <c r="DB40" s="86">
        <f t="shared" si="28"/>
        <v>0</v>
      </c>
      <c r="DC40" s="86">
        <f t="shared" si="28"/>
        <v>0</v>
      </c>
      <c r="DD40" s="86">
        <f t="shared" si="28"/>
        <v>0</v>
      </c>
      <c r="DE40" s="86">
        <f t="shared" si="28"/>
        <v>0</v>
      </c>
    </row>
    <row r="41" spans="1:109" s="6" customFormat="1" x14ac:dyDescent="0.3">
      <c r="A41" s="61">
        <f>Данные!A41</f>
        <v>4848</v>
      </c>
      <c r="B41" cm="1">
        <f t="array" ref="B41:L41">Данные!B41:L41</f>
        <v>2016</v>
      </c>
      <c r="C41" t="str">
        <v>компьютерных технологий и электронного обучения</v>
      </c>
      <c r="D41" t="str">
        <v>Абрамян Геннадий Владимирович</v>
      </c>
      <c r="E41" t="str">
        <v>доктор педагогических наук</v>
      </c>
      <c r="F41" t="str">
        <v>профессор</v>
      </c>
      <c r="G41">
        <v>1</v>
      </c>
      <c r="H41">
        <v>15377</v>
      </c>
      <c r="I41" t="str">
        <v>Операционные системы</v>
      </c>
      <c r="J41">
        <v>4</v>
      </c>
      <c r="K41">
        <v>14</v>
      </c>
      <c r="L41">
        <v>14</v>
      </c>
      <c r="M41" s="16">
        <f t="shared" si="4"/>
        <v>3.2</v>
      </c>
      <c r="N41" s="16">
        <f t="shared" si="5"/>
        <v>6.29</v>
      </c>
      <c r="O41" s="16">
        <f t="shared" si="6"/>
        <v>3.25</v>
      </c>
      <c r="P41" s="16">
        <f t="shared" si="6"/>
        <v>3.25</v>
      </c>
      <c r="Q41" s="62" cm="1">
        <f t="array" ref="Q41:AA41">Данные!Q41:AA41</f>
        <v>0</v>
      </c>
      <c r="R41" s="16">
        <v>0</v>
      </c>
      <c r="S41" s="16">
        <v>0</v>
      </c>
      <c r="T41" s="21">
        <v>0</v>
      </c>
      <c r="U41">
        <v>0</v>
      </c>
      <c r="V41">
        <v>0</v>
      </c>
      <c r="W41">
        <v>13</v>
      </c>
      <c r="X41">
        <v>1</v>
      </c>
      <c r="Y41">
        <v>1</v>
      </c>
      <c r="Z41">
        <v>0</v>
      </c>
      <c r="AA41" t="str">
        <v>осн</v>
      </c>
      <c r="AB41" s="86">
        <f t="shared" si="7"/>
        <v>750</v>
      </c>
      <c r="AC41" s="86" t="str">
        <f t="shared" si="8"/>
        <v>ИВТ (бак)</v>
      </c>
      <c r="AD41" s="86" t="str">
        <f t="shared" ca="1" si="9"/>
        <v>2016/2017</v>
      </c>
      <c r="AE41" s="86">
        <f t="shared" si="10"/>
        <v>47.99</v>
      </c>
      <c r="AF41" s="86">
        <f t="shared" si="11"/>
        <v>6.3986666666666664E-2</v>
      </c>
      <c r="AI41" s="86">
        <f t="shared" si="12"/>
        <v>0</v>
      </c>
      <c r="AJ41" s="86">
        <f t="shared" si="29"/>
        <v>6.3986666666666664E-2</v>
      </c>
      <c r="AK41" s="86">
        <f t="shared" si="29"/>
        <v>0</v>
      </c>
      <c r="AL41" s="86">
        <f t="shared" si="29"/>
        <v>0</v>
      </c>
      <c r="AM41" s="86">
        <f t="shared" si="29"/>
        <v>0</v>
      </c>
      <c r="AN41" s="86">
        <f t="shared" si="29"/>
        <v>0</v>
      </c>
      <c r="AO41" s="86">
        <f t="shared" si="29"/>
        <v>0</v>
      </c>
      <c r="AP41" s="86">
        <f t="shared" si="29"/>
        <v>0</v>
      </c>
      <c r="AQ41" s="86">
        <f t="shared" si="29"/>
        <v>0</v>
      </c>
      <c r="AR41" s="86">
        <f t="shared" si="29"/>
        <v>0</v>
      </c>
      <c r="AS41" s="86">
        <f t="shared" si="29"/>
        <v>0</v>
      </c>
      <c r="AT41" s="86">
        <f t="shared" si="29"/>
        <v>0</v>
      </c>
      <c r="AU41" s="86">
        <f t="shared" si="29"/>
        <v>0</v>
      </c>
      <c r="AV41" s="86">
        <f t="shared" si="29"/>
        <v>0</v>
      </c>
      <c r="AW41" s="86">
        <f t="shared" si="29"/>
        <v>0</v>
      </c>
      <c r="AX41" s="86">
        <f t="shared" si="29"/>
        <v>0</v>
      </c>
      <c r="AY41" s="86">
        <f t="shared" si="29"/>
        <v>0</v>
      </c>
      <c r="AZ41" s="86">
        <f t="shared" si="29"/>
        <v>0</v>
      </c>
      <c r="BA41" s="86">
        <f t="shared" si="29"/>
        <v>0</v>
      </c>
      <c r="BB41" s="86">
        <f t="shared" si="29"/>
        <v>0</v>
      </c>
      <c r="BC41" s="86">
        <f t="shared" si="29"/>
        <v>0</v>
      </c>
      <c r="BD41" s="86">
        <f t="shared" si="29"/>
        <v>0</v>
      </c>
      <c r="BE41" s="86">
        <f t="shared" si="29"/>
        <v>0</v>
      </c>
      <c r="BF41" s="86">
        <f t="shared" si="29"/>
        <v>0</v>
      </c>
      <c r="BG41" s="86">
        <f t="shared" si="29"/>
        <v>0</v>
      </c>
      <c r="BH41" s="86">
        <f t="shared" si="29"/>
        <v>0</v>
      </c>
      <c r="BI41" s="86">
        <f t="shared" si="29"/>
        <v>0</v>
      </c>
      <c r="BJ41" s="86">
        <f t="shared" si="29"/>
        <v>0</v>
      </c>
      <c r="BK41" s="86">
        <f t="shared" si="29"/>
        <v>0</v>
      </c>
      <c r="BL41" s="86">
        <f t="shared" si="29"/>
        <v>0</v>
      </c>
      <c r="BM41" s="86">
        <f t="shared" si="29"/>
        <v>0</v>
      </c>
      <c r="BN41" s="86">
        <f t="shared" si="29"/>
        <v>0</v>
      </c>
      <c r="BO41" s="86">
        <f t="shared" si="29"/>
        <v>0</v>
      </c>
      <c r="BP41" s="86">
        <f t="shared" si="29"/>
        <v>0</v>
      </c>
      <c r="BQ41" s="86">
        <f t="shared" si="29"/>
        <v>0</v>
      </c>
      <c r="BR41" s="86">
        <f t="shared" si="29"/>
        <v>0</v>
      </c>
      <c r="BS41" s="86">
        <f t="shared" si="29"/>
        <v>0</v>
      </c>
      <c r="BT41" s="86">
        <f t="shared" si="29"/>
        <v>0</v>
      </c>
      <c r="BU41" s="86">
        <f t="shared" si="29"/>
        <v>0</v>
      </c>
      <c r="BV41" s="86">
        <f t="shared" si="29"/>
        <v>0</v>
      </c>
      <c r="BW41" s="86">
        <f t="shared" si="29"/>
        <v>0</v>
      </c>
      <c r="BX41" s="86">
        <f t="shared" si="29"/>
        <v>0</v>
      </c>
      <c r="BY41" s="86">
        <f t="shared" si="29"/>
        <v>0</v>
      </c>
      <c r="BZ41" s="86">
        <f t="shared" si="29"/>
        <v>0</v>
      </c>
      <c r="CA41" s="86">
        <f t="shared" si="29"/>
        <v>0</v>
      </c>
      <c r="CB41" s="86">
        <f t="shared" si="29"/>
        <v>0</v>
      </c>
      <c r="CC41" s="86">
        <f t="shared" si="29"/>
        <v>0</v>
      </c>
      <c r="CD41" s="86">
        <f t="shared" si="29"/>
        <v>0</v>
      </c>
      <c r="CE41" s="86">
        <f t="shared" si="29"/>
        <v>0</v>
      </c>
      <c r="CF41" s="86">
        <f t="shared" si="29"/>
        <v>0</v>
      </c>
      <c r="CG41" s="86">
        <f t="shared" si="29"/>
        <v>0</v>
      </c>
      <c r="CH41" s="86">
        <f t="shared" si="29"/>
        <v>0</v>
      </c>
      <c r="CI41" s="86">
        <f t="shared" si="29"/>
        <v>0</v>
      </c>
      <c r="CJ41" s="86">
        <f t="shared" si="29"/>
        <v>0</v>
      </c>
      <c r="CK41" s="86">
        <f t="shared" si="29"/>
        <v>0</v>
      </c>
      <c r="CL41" s="86">
        <f t="shared" si="29"/>
        <v>0</v>
      </c>
      <c r="CM41" s="86">
        <f t="shared" si="29"/>
        <v>0</v>
      </c>
      <c r="CN41" s="86">
        <f t="shared" si="29"/>
        <v>0</v>
      </c>
      <c r="CO41" s="86">
        <f t="shared" si="29"/>
        <v>0</v>
      </c>
      <c r="CP41" s="86">
        <f t="shared" si="29"/>
        <v>0</v>
      </c>
      <c r="CQ41" s="86">
        <f t="shared" si="29"/>
        <v>0</v>
      </c>
      <c r="CR41" s="86">
        <f t="shared" si="29"/>
        <v>0</v>
      </c>
      <c r="CS41" s="86">
        <f t="shared" si="29"/>
        <v>0</v>
      </c>
      <c r="CT41" s="86">
        <f t="shared" si="29"/>
        <v>0</v>
      </c>
      <c r="CU41" s="86">
        <f t="shared" si="29"/>
        <v>0</v>
      </c>
      <c r="CV41" s="86">
        <f t="shared" si="28"/>
        <v>0</v>
      </c>
      <c r="CW41" s="86">
        <f t="shared" si="28"/>
        <v>0</v>
      </c>
      <c r="CX41" s="86">
        <f t="shared" si="28"/>
        <v>0</v>
      </c>
      <c r="CY41" s="86">
        <f t="shared" si="28"/>
        <v>0</v>
      </c>
      <c r="CZ41" s="86">
        <f t="shared" si="28"/>
        <v>0</v>
      </c>
      <c r="DA41" s="86">
        <f t="shared" si="28"/>
        <v>0</v>
      </c>
      <c r="DB41" s="86">
        <f t="shared" si="28"/>
        <v>0</v>
      </c>
      <c r="DC41" s="86">
        <f t="shared" si="28"/>
        <v>0</v>
      </c>
      <c r="DD41" s="86">
        <f t="shared" si="28"/>
        <v>0</v>
      </c>
      <c r="DE41" s="86">
        <f t="shared" si="28"/>
        <v>0</v>
      </c>
    </row>
    <row r="42" spans="1:109" s="6" customFormat="1" x14ac:dyDescent="0.3">
      <c r="A42" s="61">
        <f>Данные!A42</f>
        <v>4848</v>
      </c>
      <c r="B42" cm="1">
        <f t="array" ref="B42:L42">Данные!B42:L42</f>
        <v>2016</v>
      </c>
      <c r="C42" t="str">
        <v>компьютерных технологий и электронного обучения</v>
      </c>
      <c r="D42" t="str">
        <v>Абрамян Геннадий Владимирович</v>
      </c>
      <c r="E42" t="str">
        <v>доктор педагогических наук</v>
      </c>
      <c r="F42" t="str">
        <v>профессор</v>
      </c>
      <c r="G42">
        <v>1</v>
      </c>
      <c r="H42">
        <v>15377</v>
      </c>
      <c r="I42" t="str">
        <v>Программирование</v>
      </c>
      <c r="J42">
        <v>34</v>
      </c>
      <c r="K42">
        <v>0</v>
      </c>
      <c r="L42">
        <v>0</v>
      </c>
      <c r="M42" s="16">
        <f t="shared" si="4"/>
        <v>3.4</v>
      </c>
      <c r="N42" s="16">
        <f t="shared" si="5"/>
        <v>6.29</v>
      </c>
      <c r="O42" s="16">
        <f t="shared" si="6"/>
        <v>3.25</v>
      </c>
      <c r="P42" s="16">
        <f t="shared" si="6"/>
        <v>3.25</v>
      </c>
      <c r="Q42" s="62" cm="1">
        <f t="array" ref="Q42:AA42">Данные!Q42:AA42</f>
        <v>0</v>
      </c>
      <c r="R42" s="16">
        <v>0</v>
      </c>
      <c r="S42" s="16">
        <v>0</v>
      </c>
      <c r="T42" s="21">
        <v>0</v>
      </c>
      <c r="U42">
        <v>0</v>
      </c>
      <c r="V42">
        <v>0</v>
      </c>
      <c r="W42">
        <v>13</v>
      </c>
      <c r="X42">
        <v>1</v>
      </c>
      <c r="Y42">
        <v>1</v>
      </c>
      <c r="Z42">
        <v>0</v>
      </c>
      <c r="AA42">
        <v>0</v>
      </c>
      <c r="AB42" s="86">
        <f t="shared" si="7"/>
        <v>750</v>
      </c>
      <c r="AC42" s="86" t="str">
        <f t="shared" si="8"/>
        <v>ИВТ (бак)</v>
      </c>
      <c r="AD42" s="86" t="str">
        <f t="shared" ca="1" si="9"/>
        <v>2016/2017</v>
      </c>
      <c r="AE42" s="86">
        <f t="shared" si="10"/>
        <v>50.19</v>
      </c>
      <c r="AF42" s="86">
        <f t="shared" si="11"/>
        <v>6.6919999999999993E-2</v>
      </c>
      <c r="AI42" s="86">
        <f t="shared" si="12"/>
        <v>0</v>
      </c>
      <c r="AJ42" s="86">
        <f t="shared" si="29"/>
        <v>6.6919999999999993E-2</v>
      </c>
      <c r="AK42" s="86">
        <f t="shared" si="29"/>
        <v>0</v>
      </c>
      <c r="AL42" s="86">
        <f t="shared" si="29"/>
        <v>0</v>
      </c>
      <c r="AM42" s="86">
        <f t="shared" si="29"/>
        <v>0</v>
      </c>
      <c r="AN42" s="86">
        <f t="shared" si="29"/>
        <v>0</v>
      </c>
      <c r="AO42" s="86">
        <f t="shared" si="29"/>
        <v>0</v>
      </c>
      <c r="AP42" s="86">
        <f t="shared" si="29"/>
        <v>0</v>
      </c>
      <c r="AQ42" s="86">
        <f t="shared" si="29"/>
        <v>0</v>
      </c>
      <c r="AR42" s="86">
        <f t="shared" si="29"/>
        <v>0</v>
      </c>
      <c r="AS42" s="86">
        <f t="shared" si="29"/>
        <v>0</v>
      </c>
      <c r="AT42" s="86">
        <f t="shared" si="29"/>
        <v>0</v>
      </c>
      <c r="AU42" s="86">
        <f t="shared" si="29"/>
        <v>0</v>
      </c>
      <c r="AV42" s="86">
        <f t="shared" si="29"/>
        <v>0</v>
      </c>
      <c r="AW42" s="86">
        <f t="shared" si="29"/>
        <v>0</v>
      </c>
      <c r="AX42" s="86">
        <f t="shared" si="29"/>
        <v>0</v>
      </c>
      <c r="AY42" s="86">
        <f t="shared" si="29"/>
        <v>0</v>
      </c>
      <c r="AZ42" s="86">
        <f t="shared" si="29"/>
        <v>0</v>
      </c>
      <c r="BA42" s="86">
        <f t="shared" si="29"/>
        <v>0</v>
      </c>
      <c r="BB42" s="86">
        <f t="shared" si="29"/>
        <v>0</v>
      </c>
      <c r="BC42" s="86">
        <f t="shared" si="29"/>
        <v>0</v>
      </c>
      <c r="BD42" s="86">
        <f t="shared" si="29"/>
        <v>0</v>
      </c>
      <c r="BE42" s="86">
        <f t="shared" si="29"/>
        <v>0</v>
      </c>
      <c r="BF42" s="86">
        <f t="shared" si="29"/>
        <v>0</v>
      </c>
      <c r="BG42" s="86">
        <f t="shared" si="29"/>
        <v>0</v>
      </c>
      <c r="BH42" s="86">
        <f t="shared" si="29"/>
        <v>0</v>
      </c>
      <c r="BI42" s="86">
        <f t="shared" si="29"/>
        <v>0</v>
      </c>
      <c r="BJ42" s="86">
        <f t="shared" si="29"/>
        <v>0</v>
      </c>
      <c r="BK42" s="86">
        <f t="shared" si="29"/>
        <v>0</v>
      </c>
      <c r="BL42" s="86">
        <f t="shared" si="29"/>
        <v>0</v>
      </c>
      <c r="BM42" s="86">
        <f t="shared" si="29"/>
        <v>0</v>
      </c>
      <c r="BN42" s="86">
        <f t="shared" si="29"/>
        <v>0</v>
      </c>
      <c r="BO42" s="86">
        <f t="shared" si="29"/>
        <v>0</v>
      </c>
      <c r="BP42" s="86">
        <f t="shared" si="29"/>
        <v>0</v>
      </c>
      <c r="BQ42" s="86">
        <f t="shared" si="29"/>
        <v>0</v>
      </c>
      <c r="BR42" s="86">
        <f t="shared" si="29"/>
        <v>0</v>
      </c>
      <c r="BS42" s="86">
        <f t="shared" si="29"/>
        <v>0</v>
      </c>
      <c r="BT42" s="86">
        <f t="shared" si="29"/>
        <v>0</v>
      </c>
      <c r="BU42" s="86">
        <f t="shared" si="29"/>
        <v>0</v>
      </c>
      <c r="BV42" s="86">
        <f t="shared" si="29"/>
        <v>0</v>
      </c>
      <c r="BW42" s="86">
        <f t="shared" si="29"/>
        <v>0</v>
      </c>
      <c r="BX42" s="86">
        <f t="shared" si="29"/>
        <v>0</v>
      </c>
      <c r="BY42" s="86">
        <f t="shared" si="29"/>
        <v>0</v>
      </c>
      <c r="BZ42" s="86">
        <f t="shared" si="29"/>
        <v>0</v>
      </c>
      <c r="CA42" s="86">
        <f t="shared" si="29"/>
        <v>0</v>
      </c>
      <c r="CB42" s="86">
        <f t="shared" si="29"/>
        <v>0</v>
      </c>
      <c r="CC42" s="86">
        <f t="shared" si="29"/>
        <v>0</v>
      </c>
      <c r="CD42" s="86">
        <f t="shared" si="29"/>
        <v>0</v>
      </c>
      <c r="CE42" s="86">
        <f t="shared" si="29"/>
        <v>0</v>
      </c>
      <c r="CF42" s="86">
        <f t="shared" si="29"/>
        <v>0</v>
      </c>
      <c r="CG42" s="86">
        <f t="shared" si="29"/>
        <v>0</v>
      </c>
      <c r="CH42" s="86">
        <f t="shared" si="29"/>
        <v>0</v>
      </c>
      <c r="CI42" s="86">
        <f t="shared" si="29"/>
        <v>0</v>
      </c>
      <c r="CJ42" s="86">
        <f t="shared" si="29"/>
        <v>0</v>
      </c>
      <c r="CK42" s="86">
        <f t="shared" si="29"/>
        <v>0</v>
      </c>
      <c r="CL42" s="86">
        <f t="shared" si="29"/>
        <v>0</v>
      </c>
      <c r="CM42" s="86">
        <f t="shared" si="29"/>
        <v>0</v>
      </c>
      <c r="CN42" s="86">
        <f t="shared" si="29"/>
        <v>0</v>
      </c>
      <c r="CO42" s="86">
        <f t="shared" si="29"/>
        <v>0</v>
      </c>
      <c r="CP42" s="86">
        <f t="shared" si="29"/>
        <v>0</v>
      </c>
      <c r="CQ42" s="86">
        <f t="shared" si="29"/>
        <v>0</v>
      </c>
      <c r="CR42" s="86">
        <f t="shared" si="29"/>
        <v>0</v>
      </c>
      <c r="CS42" s="86">
        <f t="shared" si="29"/>
        <v>0</v>
      </c>
      <c r="CT42" s="86">
        <f t="shared" si="29"/>
        <v>0</v>
      </c>
      <c r="CU42" s="86">
        <f t="shared" ref="CU42:DE45" si="30">IF(CU$1 = $D42, $AF42, 0)</f>
        <v>0</v>
      </c>
      <c r="CV42" s="86">
        <f t="shared" si="30"/>
        <v>0</v>
      </c>
      <c r="CW42" s="86">
        <f t="shared" si="30"/>
        <v>0</v>
      </c>
      <c r="CX42" s="86">
        <f t="shared" si="30"/>
        <v>0</v>
      </c>
      <c r="CY42" s="86">
        <f t="shared" si="30"/>
        <v>0</v>
      </c>
      <c r="CZ42" s="86">
        <f t="shared" si="30"/>
        <v>0</v>
      </c>
      <c r="DA42" s="86">
        <f t="shared" si="30"/>
        <v>0</v>
      </c>
      <c r="DB42" s="86">
        <f t="shared" si="30"/>
        <v>0</v>
      </c>
      <c r="DC42" s="86">
        <f t="shared" si="30"/>
        <v>0</v>
      </c>
      <c r="DD42" s="86">
        <f t="shared" si="30"/>
        <v>0</v>
      </c>
      <c r="DE42" s="86">
        <f t="shared" si="30"/>
        <v>0</v>
      </c>
    </row>
    <row r="43" spans="1:109" s="6" customFormat="1" x14ac:dyDescent="0.3">
      <c r="A43" s="61">
        <f>Данные!A43</f>
        <v>4848</v>
      </c>
      <c r="B43" cm="1">
        <f t="array" ref="B43:L43">Данные!B43:L43</f>
        <v>2016</v>
      </c>
      <c r="C43" t="str">
        <v>компьютерных технологий и электронного обучения</v>
      </c>
      <c r="D43" t="str">
        <v>Авксентьева Елена Юрьевна</v>
      </c>
      <c r="E43" t="str">
        <v>кандидат педагогических наук</v>
      </c>
      <c r="F43" t="str">
        <v>доцент</v>
      </c>
      <c r="G43">
        <v>1</v>
      </c>
      <c r="H43">
        <v>15377</v>
      </c>
      <c r="I43" t="str">
        <v>Модуль "Технологии и методы вычислений". Информационные технологии в решении задач оптимизации</v>
      </c>
      <c r="J43">
        <v>18</v>
      </c>
      <c r="K43">
        <v>0</v>
      </c>
      <c r="L43">
        <v>18</v>
      </c>
      <c r="M43" s="16">
        <f t="shared" si="4"/>
        <v>3.6</v>
      </c>
      <c r="N43" s="16">
        <f t="shared" si="5"/>
        <v>6.29</v>
      </c>
      <c r="O43" s="16">
        <f t="shared" si="6"/>
        <v>3.25</v>
      </c>
      <c r="P43" s="16">
        <f t="shared" si="6"/>
        <v>3.25</v>
      </c>
      <c r="Q43" s="62" cm="1">
        <f t="array" ref="Q43:AA43">Данные!Q43:AA43</f>
        <v>0</v>
      </c>
      <c r="R43" s="16">
        <v>0</v>
      </c>
      <c r="S43" s="16">
        <v>0</v>
      </c>
      <c r="T43" s="21">
        <v>0</v>
      </c>
      <c r="U43">
        <v>0</v>
      </c>
      <c r="V43">
        <v>0</v>
      </c>
      <c r="W43">
        <v>13</v>
      </c>
      <c r="X43">
        <v>1</v>
      </c>
      <c r="Y43">
        <v>1</v>
      </c>
      <c r="Z43">
        <v>0</v>
      </c>
      <c r="AA43" t="str">
        <v>осн</v>
      </c>
      <c r="AB43" s="86">
        <f t="shared" si="7"/>
        <v>800</v>
      </c>
      <c r="AC43" s="86" t="str">
        <f t="shared" si="8"/>
        <v>ИВТ (бак)</v>
      </c>
      <c r="AD43" s="86" t="str">
        <f t="shared" ca="1" si="9"/>
        <v>2016/2017</v>
      </c>
      <c r="AE43" s="86">
        <f t="shared" si="10"/>
        <v>52.39</v>
      </c>
      <c r="AF43" s="86">
        <f t="shared" si="11"/>
        <v>6.5487500000000004E-2</v>
      </c>
      <c r="AI43" s="86">
        <f t="shared" si="12"/>
        <v>0</v>
      </c>
      <c r="AJ43" s="86">
        <f t="shared" ref="AJ43:CU46" si="31">IF(AJ$1 = $D43, $AF43, 0)</f>
        <v>0</v>
      </c>
      <c r="AK43" s="86">
        <f t="shared" si="31"/>
        <v>6.5487500000000004E-2</v>
      </c>
      <c r="AL43" s="86">
        <f t="shared" si="31"/>
        <v>0</v>
      </c>
      <c r="AM43" s="86">
        <f t="shared" si="31"/>
        <v>0</v>
      </c>
      <c r="AN43" s="86">
        <f t="shared" si="31"/>
        <v>0</v>
      </c>
      <c r="AO43" s="86">
        <f t="shared" si="31"/>
        <v>0</v>
      </c>
      <c r="AP43" s="86">
        <f t="shared" si="31"/>
        <v>0</v>
      </c>
      <c r="AQ43" s="86">
        <f t="shared" si="31"/>
        <v>0</v>
      </c>
      <c r="AR43" s="86">
        <f t="shared" si="31"/>
        <v>0</v>
      </c>
      <c r="AS43" s="86">
        <f t="shared" si="31"/>
        <v>0</v>
      </c>
      <c r="AT43" s="86">
        <f t="shared" si="31"/>
        <v>0</v>
      </c>
      <c r="AU43" s="86">
        <f t="shared" si="31"/>
        <v>0</v>
      </c>
      <c r="AV43" s="86">
        <f t="shared" si="31"/>
        <v>0</v>
      </c>
      <c r="AW43" s="86">
        <f t="shared" si="31"/>
        <v>0</v>
      </c>
      <c r="AX43" s="86">
        <f t="shared" si="31"/>
        <v>0</v>
      </c>
      <c r="AY43" s="86">
        <f t="shared" si="31"/>
        <v>0</v>
      </c>
      <c r="AZ43" s="86">
        <f t="shared" si="31"/>
        <v>0</v>
      </c>
      <c r="BA43" s="86">
        <f t="shared" si="31"/>
        <v>0</v>
      </c>
      <c r="BB43" s="86">
        <f t="shared" si="31"/>
        <v>0</v>
      </c>
      <c r="BC43" s="86">
        <f t="shared" si="31"/>
        <v>0</v>
      </c>
      <c r="BD43" s="86">
        <f t="shared" si="31"/>
        <v>0</v>
      </c>
      <c r="BE43" s="86">
        <f t="shared" si="31"/>
        <v>0</v>
      </c>
      <c r="BF43" s="86">
        <f t="shared" si="31"/>
        <v>0</v>
      </c>
      <c r="BG43" s="86">
        <f t="shared" si="31"/>
        <v>0</v>
      </c>
      <c r="BH43" s="86">
        <f t="shared" si="31"/>
        <v>0</v>
      </c>
      <c r="BI43" s="86">
        <f t="shared" si="31"/>
        <v>0</v>
      </c>
      <c r="BJ43" s="86">
        <f t="shared" si="31"/>
        <v>0</v>
      </c>
      <c r="BK43" s="86">
        <f t="shared" si="31"/>
        <v>0</v>
      </c>
      <c r="BL43" s="86">
        <f t="shared" si="31"/>
        <v>0</v>
      </c>
      <c r="BM43" s="86">
        <f t="shared" si="31"/>
        <v>0</v>
      </c>
      <c r="BN43" s="86">
        <f t="shared" si="31"/>
        <v>0</v>
      </c>
      <c r="BO43" s="86">
        <f t="shared" si="31"/>
        <v>0</v>
      </c>
      <c r="BP43" s="86">
        <f t="shared" si="31"/>
        <v>0</v>
      </c>
      <c r="BQ43" s="86">
        <f t="shared" si="31"/>
        <v>0</v>
      </c>
      <c r="BR43" s="86">
        <f t="shared" si="31"/>
        <v>0</v>
      </c>
      <c r="BS43" s="86">
        <f t="shared" si="31"/>
        <v>0</v>
      </c>
      <c r="BT43" s="86">
        <f t="shared" si="31"/>
        <v>0</v>
      </c>
      <c r="BU43" s="86">
        <f t="shared" si="31"/>
        <v>0</v>
      </c>
      <c r="BV43" s="86">
        <f t="shared" si="31"/>
        <v>0</v>
      </c>
      <c r="BW43" s="86">
        <f t="shared" si="31"/>
        <v>0</v>
      </c>
      <c r="BX43" s="86">
        <f t="shared" si="31"/>
        <v>0</v>
      </c>
      <c r="BY43" s="86">
        <f t="shared" si="31"/>
        <v>0</v>
      </c>
      <c r="BZ43" s="86">
        <f t="shared" si="31"/>
        <v>0</v>
      </c>
      <c r="CA43" s="86">
        <f t="shared" si="31"/>
        <v>0</v>
      </c>
      <c r="CB43" s="86">
        <f t="shared" si="31"/>
        <v>0</v>
      </c>
      <c r="CC43" s="86">
        <f t="shared" si="31"/>
        <v>0</v>
      </c>
      <c r="CD43" s="86">
        <f t="shared" si="31"/>
        <v>0</v>
      </c>
      <c r="CE43" s="86">
        <f t="shared" si="31"/>
        <v>0</v>
      </c>
      <c r="CF43" s="86">
        <f t="shared" si="31"/>
        <v>0</v>
      </c>
      <c r="CG43" s="86">
        <f t="shared" si="31"/>
        <v>0</v>
      </c>
      <c r="CH43" s="86">
        <f t="shared" si="31"/>
        <v>0</v>
      </c>
      <c r="CI43" s="86">
        <f t="shared" si="31"/>
        <v>0</v>
      </c>
      <c r="CJ43" s="86">
        <f t="shared" si="31"/>
        <v>0</v>
      </c>
      <c r="CK43" s="86">
        <f t="shared" si="31"/>
        <v>0</v>
      </c>
      <c r="CL43" s="86">
        <f t="shared" si="31"/>
        <v>0</v>
      </c>
      <c r="CM43" s="86">
        <f t="shared" si="31"/>
        <v>0</v>
      </c>
      <c r="CN43" s="86">
        <f t="shared" si="31"/>
        <v>0</v>
      </c>
      <c r="CO43" s="86">
        <f t="shared" si="31"/>
        <v>0</v>
      </c>
      <c r="CP43" s="86">
        <f t="shared" si="31"/>
        <v>0</v>
      </c>
      <c r="CQ43" s="86">
        <f t="shared" si="31"/>
        <v>0</v>
      </c>
      <c r="CR43" s="86">
        <f t="shared" si="31"/>
        <v>0</v>
      </c>
      <c r="CS43" s="86">
        <f t="shared" si="31"/>
        <v>0</v>
      </c>
      <c r="CT43" s="86">
        <f t="shared" si="31"/>
        <v>0</v>
      </c>
      <c r="CU43" s="86">
        <f t="shared" si="31"/>
        <v>0</v>
      </c>
      <c r="CV43" s="86">
        <f t="shared" si="30"/>
        <v>0</v>
      </c>
      <c r="CW43" s="86">
        <f t="shared" si="30"/>
        <v>0</v>
      </c>
      <c r="CX43" s="86">
        <f t="shared" si="30"/>
        <v>0</v>
      </c>
      <c r="CY43" s="86">
        <f t="shared" si="30"/>
        <v>0</v>
      </c>
      <c r="CZ43" s="86">
        <f t="shared" si="30"/>
        <v>0</v>
      </c>
      <c r="DA43" s="86">
        <f t="shared" si="30"/>
        <v>0</v>
      </c>
      <c r="DB43" s="86">
        <f t="shared" si="30"/>
        <v>0</v>
      </c>
      <c r="DC43" s="86">
        <f t="shared" si="30"/>
        <v>0</v>
      </c>
      <c r="DD43" s="86">
        <f t="shared" si="30"/>
        <v>0</v>
      </c>
      <c r="DE43" s="86">
        <f t="shared" si="30"/>
        <v>0</v>
      </c>
    </row>
    <row r="44" spans="1:109" s="6" customFormat="1" x14ac:dyDescent="0.3">
      <c r="A44" s="61">
        <f>Данные!A44</f>
        <v>4848</v>
      </c>
      <c r="B44" cm="1">
        <f t="array" ref="B44:L44">Данные!B44:L44</f>
        <v>2016</v>
      </c>
      <c r="C44" t="str">
        <v>компьютерных технологий и электронного обучения</v>
      </c>
      <c r="D44" t="str">
        <v>Власова Елена Зотиковна</v>
      </c>
      <c r="E44" t="str">
        <v>доктор педагогических наук</v>
      </c>
      <c r="F44" t="str">
        <v>заведующий кафедрой</v>
      </c>
      <c r="G44">
        <v>1</v>
      </c>
      <c r="H44">
        <v>15377</v>
      </c>
      <c r="I44" t="str">
        <v>Модуль "Технологии и методы вычислений"</v>
      </c>
      <c r="J44">
        <v>0</v>
      </c>
      <c r="K44">
        <v>0</v>
      </c>
      <c r="L44">
        <v>0</v>
      </c>
      <c r="M44" s="16">
        <f t="shared" si="4"/>
        <v>0</v>
      </c>
      <c r="N44" s="16">
        <f t="shared" si="5"/>
        <v>6.29</v>
      </c>
      <c r="O44" s="16">
        <f t="shared" si="6"/>
        <v>3.25</v>
      </c>
      <c r="P44" s="16">
        <f t="shared" si="6"/>
        <v>3.25</v>
      </c>
      <c r="Q44" s="62" cm="1">
        <f t="array" ref="Q44:AA44">Данные!Q44:AA44</f>
        <v>0</v>
      </c>
      <c r="R44" s="16">
        <v>0</v>
      </c>
      <c r="S44" s="16">
        <v>0</v>
      </c>
      <c r="T44" s="21">
        <v>0</v>
      </c>
      <c r="U44">
        <v>0</v>
      </c>
      <c r="V44">
        <v>0</v>
      </c>
      <c r="W44">
        <v>13</v>
      </c>
      <c r="X44">
        <v>1</v>
      </c>
      <c r="Y44">
        <v>1</v>
      </c>
      <c r="Z44">
        <v>0</v>
      </c>
      <c r="AA44" t="str">
        <v>осн</v>
      </c>
      <c r="AB44" s="86">
        <f t="shared" si="7"/>
        <v>700</v>
      </c>
      <c r="AC44" s="86" t="str">
        <f t="shared" si="8"/>
        <v>ИВТ (бак)</v>
      </c>
      <c r="AD44" s="86" t="str">
        <f t="shared" ca="1" si="9"/>
        <v>2016/2017</v>
      </c>
      <c r="AE44" s="86">
        <f t="shared" si="10"/>
        <v>12.79</v>
      </c>
      <c r="AF44" s="86">
        <f t="shared" si="11"/>
        <v>1.827142857142857E-2</v>
      </c>
      <c r="AI44" s="86">
        <f t="shared" si="12"/>
        <v>0</v>
      </c>
      <c r="AJ44" s="86">
        <f t="shared" si="31"/>
        <v>0</v>
      </c>
      <c r="AK44" s="86">
        <f t="shared" si="31"/>
        <v>0</v>
      </c>
      <c r="AL44" s="86">
        <f t="shared" si="31"/>
        <v>0</v>
      </c>
      <c r="AM44" s="86">
        <f t="shared" si="31"/>
        <v>0</v>
      </c>
      <c r="AN44" s="86">
        <f t="shared" si="31"/>
        <v>0</v>
      </c>
      <c r="AO44" s="86">
        <f t="shared" si="31"/>
        <v>0</v>
      </c>
      <c r="AP44" s="86">
        <f t="shared" si="31"/>
        <v>0</v>
      </c>
      <c r="AQ44" s="86">
        <f t="shared" si="31"/>
        <v>0</v>
      </c>
      <c r="AR44" s="86">
        <f t="shared" si="31"/>
        <v>0</v>
      </c>
      <c r="AS44" s="86">
        <f t="shared" si="31"/>
        <v>0</v>
      </c>
      <c r="AT44" s="86">
        <f t="shared" si="31"/>
        <v>0</v>
      </c>
      <c r="AU44" s="86">
        <f t="shared" si="31"/>
        <v>0</v>
      </c>
      <c r="AV44" s="86">
        <f t="shared" si="31"/>
        <v>0</v>
      </c>
      <c r="AW44" s="86">
        <f t="shared" si="31"/>
        <v>0</v>
      </c>
      <c r="AX44" s="86">
        <f t="shared" si="31"/>
        <v>1.827142857142857E-2</v>
      </c>
      <c r="AY44" s="86">
        <f t="shared" si="31"/>
        <v>0</v>
      </c>
      <c r="AZ44" s="86">
        <f t="shared" si="31"/>
        <v>0</v>
      </c>
      <c r="BA44" s="86">
        <f t="shared" si="31"/>
        <v>0</v>
      </c>
      <c r="BB44" s="86">
        <f t="shared" si="31"/>
        <v>0</v>
      </c>
      <c r="BC44" s="86">
        <f t="shared" si="31"/>
        <v>0</v>
      </c>
      <c r="BD44" s="86">
        <f t="shared" si="31"/>
        <v>0</v>
      </c>
      <c r="BE44" s="86">
        <f t="shared" si="31"/>
        <v>0</v>
      </c>
      <c r="BF44" s="86">
        <f t="shared" si="31"/>
        <v>0</v>
      </c>
      <c r="BG44" s="86">
        <f t="shared" si="31"/>
        <v>0</v>
      </c>
      <c r="BH44" s="86">
        <f t="shared" si="31"/>
        <v>0</v>
      </c>
      <c r="BI44" s="86">
        <f t="shared" si="31"/>
        <v>0</v>
      </c>
      <c r="BJ44" s="86">
        <f t="shared" si="31"/>
        <v>0</v>
      </c>
      <c r="BK44" s="86">
        <f t="shared" si="31"/>
        <v>0</v>
      </c>
      <c r="BL44" s="86">
        <f t="shared" si="31"/>
        <v>0</v>
      </c>
      <c r="BM44" s="86">
        <f t="shared" si="31"/>
        <v>0</v>
      </c>
      <c r="BN44" s="86">
        <f t="shared" si="31"/>
        <v>0</v>
      </c>
      <c r="BO44" s="86">
        <f t="shared" si="31"/>
        <v>0</v>
      </c>
      <c r="BP44" s="86">
        <f t="shared" si="31"/>
        <v>0</v>
      </c>
      <c r="BQ44" s="86">
        <f t="shared" si="31"/>
        <v>0</v>
      </c>
      <c r="BR44" s="86">
        <f t="shared" si="31"/>
        <v>0</v>
      </c>
      <c r="BS44" s="86">
        <f t="shared" si="31"/>
        <v>0</v>
      </c>
      <c r="BT44" s="86">
        <f t="shared" si="31"/>
        <v>0</v>
      </c>
      <c r="BU44" s="86">
        <f t="shared" si="31"/>
        <v>0</v>
      </c>
      <c r="BV44" s="86">
        <f t="shared" si="31"/>
        <v>0</v>
      </c>
      <c r="BW44" s="86">
        <f t="shared" si="31"/>
        <v>0</v>
      </c>
      <c r="BX44" s="86">
        <f t="shared" si="31"/>
        <v>0</v>
      </c>
      <c r="BY44" s="86">
        <f t="shared" si="31"/>
        <v>0</v>
      </c>
      <c r="BZ44" s="86">
        <f t="shared" si="31"/>
        <v>0</v>
      </c>
      <c r="CA44" s="86">
        <f t="shared" si="31"/>
        <v>0</v>
      </c>
      <c r="CB44" s="86">
        <f t="shared" si="31"/>
        <v>0</v>
      </c>
      <c r="CC44" s="86">
        <f t="shared" si="31"/>
        <v>0</v>
      </c>
      <c r="CD44" s="86">
        <f t="shared" si="31"/>
        <v>0</v>
      </c>
      <c r="CE44" s="86">
        <f t="shared" si="31"/>
        <v>0</v>
      </c>
      <c r="CF44" s="86">
        <f t="shared" si="31"/>
        <v>0</v>
      </c>
      <c r="CG44" s="86">
        <f t="shared" si="31"/>
        <v>0</v>
      </c>
      <c r="CH44" s="86">
        <f t="shared" si="31"/>
        <v>0</v>
      </c>
      <c r="CI44" s="86">
        <f t="shared" si="31"/>
        <v>0</v>
      </c>
      <c r="CJ44" s="86">
        <f t="shared" si="31"/>
        <v>0</v>
      </c>
      <c r="CK44" s="86">
        <f t="shared" si="31"/>
        <v>0</v>
      </c>
      <c r="CL44" s="86">
        <f t="shared" si="31"/>
        <v>0</v>
      </c>
      <c r="CM44" s="86">
        <f t="shared" si="31"/>
        <v>0</v>
      </c>
      <c r="CN44" s="86">
        <f t="shared" si="31"/>
        <v>0</v>
      </c>
      <c r="CO44" s="86">
        <f t="shared" si="31"/>
        <v>0</v>
      </c>
      <c r="CP44" s="86">
        <f t="shared" si="31"/>
        <v>0</v>
      </c>
      <c r="CQ44" s="86">
        <f t="shared" si="31"/>
        <v>0</v>
      </c>
      <c r="CR44" s="86">
        <f t="shared" si="31"/>
        <v>0</v>
      </c>
      <c r="CS44" s="86">
        <f t="shared" si="31"/>
        <v>0</v>
      </c>
      <c r="CT44" s="86">
        <f t="shared" si="31"/>
        <v>0</v>
      </c>
      <c r="CU44" s="86">
        <f t="shared" si="31"/>
        <v>0</v>
      </c>
      <c r="CV44" s="86">
        <f t="shared" si="30"/>
        <v>0</v>
      </c>
      <c r="CW44" s="86">
        <f t="shared" si="30"/>
        <v>0</v>
      </c>
      <c r="CX44" s="86">
        <f t="shared" si="30"/>
        <v>0</v>
      </c>
      <c r="CY44" s="86">
        <f t="shared" si="30"/>
        <v>0</v>
      </c>
      <c r="CZ44" s="86">
        <f t="shared" si="30"/>
        <v>0</v>
      </c>
      <c r="DA44" s="86">
        <f t="shared" si="30"/>
        <v>0</v>
      </c>
      <c r="DB44" s="86">
        <f t="shared" si="30"/>
        <v>0</v>
      </c>
      <c r="DC44" s="86">
        <f t="shared" si="30"/>
        <v>0</v>
      </c>
      <c r="DD44" s="86">
        <f t="shared" si="30"/>
        <v>0</v>
      </c>
      <c r="DE44" s="86">
        <f t="shared" si="30"/>
        <v>0</v>
      </c>
    </row>
    <row r="45" spans="1:109" s="6" customFormat="1" x14ac:dyDescent="0.3">
      <c r="A45" s="61">
        <f>Данные!A45</f>
        <v>4848</v>
      </c>
      <c r="B45" cm="1">
        <f t="array" ref="B45:L45">Данные!B45:L45</f>
        <v>2016</v>
      </c>
      <c r="C45" t="str">
        <v>компьютерных технологий и электронного обучения</v>
      </c>
      <c r="D45" t="str">
        <v>Власова Елена Зотиковна</v>
      </c>
      <c r="E45" t="str">
        <v>доктор педагогических наук</v>
      </c>
      <c r="F45" t="str">
        <v>заведующий кафедрой</v>
      </c>
      <c r="G45">
        <v>1</v>
      </c>
      <c r="H45">
        <v>15377</v>
      </c>
      <c r="I45" t="str">
        <v>Модуль "Технологии и методы вычислений". Анализ данных</v>
      </c>
      <c r="J45">
        <v>17</v>
      </c>
      <c r="K45">
        <v>0</v>
      </c>
      <c r="L45">
        <v>0</v>
      </c>
      <c r="M45" s="16">
        <f t="shared" si="4"/>
        <v>1.7</v>
      </c>
      <c r="N45" s="16">
        <f t="shared" si="5"/>
        <v>6.29</v>
      </c>
      <c r="O45" s="16">
        <f t="shared" si="6"/>
        <v>3.25</v>
      </c>
      <c r="P45" s="16">
        <f t="shared" si="6"/>
        <v>3.25</v>
      </c>
      <c r="Q45" s="62" cm="1">
        <f t="array" ref="Q45:AA45">Данные!Q45:AA45</f>
        <v>0</v>
      </c>
      <c r="R45" s="16">
        <v>0</v>
      </c>
      <c r="S45" s="16">
        <v>0</v>
      </c>
      <c r="T45" s="21">
        <v>0</v>
      </c>
      <c r="U45">
        <v>0</v>
      </c>
      <c r="V45">
        <v>0</v>
      </c>
      <c r="W45">
        <v>13</v>
      </c>
      <c r="X45">
        <v>1</v>
      </c>
      <c r="Y45">
        <v>1</v>
      </c>
      <c r="Z45">
        <v>0</v>
      </c>
      <c r="AA45" t="str">
        <v>осн</v>
      </c>
      <c r="AB45" s="86">
        <f t="shared" si="7"/>
        <v>700</v>
      </c>
      <c r="AC45" s="86" t="str">
        <f t="shared" si="8"/>
        <v>ИВТ (бак)</v>
      </c>
      <c r="AD45" s="86" t="str">
        <f t="shared" ca="1" si="9"/>
        <v>2016/2017</v>
      </c>
      <c r="AE45" s="86">
        <f t="shared" si="10"/>
        <v>31.49</v>
      </c>
      <c r="AF45" s="86">
        <f t="shared" si="11"/>
        <v>4.4985714285714282E-2</v>
      </c>
      <c r="AI45" s="86">
        <f t="shared" si="12"/>
        <v>0</v>
      </c>
      <c r="AJ45" s="86">
        <f t="shared" si="31"/>
        <v>0</v>
      </c>
      <c r="AK45" s="86">
        <f t="shared" si="31"/>
        <v>0</v>
      </c>
      <c r="AL45" s="86">
        <f t="shared" si="31"/>
        <v>0</v>
      </c>
      <c r="AM45" s="86">
        <f t="shared" si="31"/>
        <v>0</v>
      </c>
      <c r="AN45" s="86">
        <f t="shared" si="31"/>
        <v>0</v>
      </c>
      <c r="AO45" s="86">
        <f t="shared" si="31"/>
        <v>0</v>
      </c>
      <c r="AP45" s="86">
        <f t="shared" si="31"/>
        <v>0</v>
      </c>
      <c r="AQ45" s="86">
        <f t="shared" si="31"/>
        <v>0</v>
      </c>
      <c r="AR45" s="86">
        <f t="shared" si="31"/>
        <v>0</v>
      </c>
      <c r="AS45" s="86">
        <f t="shared" si="31"/>
        <v>0</v>
      </c>
      <c r="AT45" s="86">
        <f t="shared" si="31"/>
        <v>0</v>
      </c>
      <c r="AU45" s="86">
        <f t="shared" si="31"/>
        <v>0</v>
      </c>
      <c r="AV45" s="86">
        <f t="shared" si="31"/>
        <v>0</v>
      </c>
      <c r="AW45" s="86">
        <f t="shared" si="31"/>
        <v>0</v>
      </c>
      <c r="AX45" s="86">
        <f t="shared" si="31"/>
        <v>4.4985714285714282E-2</v>
      </c>
      <c r="AY45" s="86">
        <f t="shared" si="31"/>
        <v>0</v>
      </c>
      <c r="AZ45" s="86">
        <f t="shared" si="31"/>
        <v>0</v>
      </c>
      <c r="BA45" s="86">
        <f t="shared" si="31"/>
        <v>0</v>
      </c>
      <c r="BB45" s="86">
        <f t="shared" si="31"/>
        <v>0</v>
      </c>
      <c r="BC45" s="86">
        <f t="shared" si="31"/>
        <v>0</v>
      </c>
      <c r="BD45" s="86">
        <f t="shared" si="31"/>
        <v>0</v>
      </c>
      <c r="BE45" s="86">
        <f t="shared" si="31"/>
        <v>0</v>
      </c>
      <c r="BF45" s="86">
        <f t="shared" si="31"/>
        <v>0</v>
      </c>
      <c r="BG45" s="86">
        <f t="shared" si="31"/>
        <v>0</v>
      </c>
      <c r="BH45" s="86">
        <f t="shared" si="31"/>
        <v>0</v>
      </c>
      <c r="BI45" s="86">
        <f t="shared" si="31"/>
        <v>0</v>
      </c>
      <c r="BJ45" s="86">
        <f t="shared" si="31"/>
        <v>0</v>
      </c>
      <c r="BK45" s="86">
        <f t="shared" si="31"/>
        <v>0</v>
      </c>
      <c r="BL45" s="86">
        <f t="shared" si="31"/>
        <v>0</v>
      </c>
      <c r="BM45" s="86">
        <f t="shared" si="31"/>
        <v>0</v>
      </c>
      <c r="BN45" s="86">
        <f t="shared" si="31"/>
        <v>0</v>
      </c>
      <c r="BO45" s="86">
        <f t="shared" si="31"/>
        <v>0</v>
      </c>
      <c r="BP45" s="86">
        <f t="shared" si="31"/>
        <v>0</v>
      </c>
      <c r="BQ45" s="86">
        <f t="shared" si="31"/>
        <v>0</v>
      </c>
      <c r="BR45" s="86">
        <f t="shared" si="31"/>
        <v>0</v>
      </c>
      <c r="BS45" s="86">
        <f t="shared" si="31"/>
        <v>0</v>
      </c>
      <c r="BT45" s="86">
        <f t="shared" si="31"/>
        <v>0</v>
      </c>
      <c r="BU45" s="86">
        <f t="shared" si="31"/>
        <v>0</v>
      </c>
      <c r="BV45" s="86">
        <f t="shared" si="31"/>
        <v>0</v>
      </c>
      <c r="BW45" s="86">
        <f t="shared" si="31"/>
        <v>0</v>
      </c>
      <c r="BX45" s="86">
        <f t="shared" si="31"/>
        <v>0</v>
      </c>
      <c r="BY45" s="86">
        <f t="shared" si="31"/>
        <v>0</v>
      </c>
      <c r="BZ45" s="86">
        <f t="shared" si="31"/>
        <v>0</v>
      </c>
      <c r="CA45" s="86">
        <f t="shared" si="31"/>
        <v>0</v>
      </c>
      <c r="CB45" s="86">
        <f t="shared" si="31"/>
        <v>0</v>
      </c>
      <c r="CC45" s="86">
        <f t="shared" si="31"/>
        <v>0</v>
      </c>
      <c r="CD45" s="86">
        <f t="shared" si="31"/>
        <v>0</v>
      </c>
      <c r="CE45" s="86">
        <f t="shared" si="31"/>
        <v>0</v>
      </c>
      <c r="CF45" s="86">
        <f t="shared" si="31"/>
        <v>0</v>
      </c>
      <c r="CG45" s="86">
        <f t="shared" si="31"/>
        <v>0</v>
      </c>
      <c r="CH45" s="86">
        <f t="shared" si="31"/>
        <v>0</v>
      </c>
      <c r="CI45" s="86">
        <f t="shared" si="31"/>
        <v>0</v>
      </c>
      <c r="CJ45" s="86">
        <f t="shared" si="31"/>
        <v>0</v>
      </c>
      <c r="CK45" s="86">
        <f t="shared" si="31"/>
        <v>0</v>
      </c>
      <c r="CL45" s="86">
        <f t="shared" si="31"/>
        <v>0</v>
      </c>
      <c r="CM45" s="86">
        <f t="shared" si="31"/>
        <v>0</v>
      </c>
      <c r="CN45" s="86">
        <f t="shared" si="31"/>
        <v>0</v>
      </c>
      <c r="CO45" s="86">
        <f t="shared" si="31"/>
        <v>0</v>
      </c>
      <c r="CP45" s="86">
        <f t="shared" si="31"/>
        <v>0</v>
      </c>
      <c r="CQ45" s="86">
        <f t="shared" si="31"/>
        <v>0</v>
      </c>
      <c r="CR45" s="86">
        <f t="shared" si="31"/>
        <v>0</v>
      </c>
      <c r="CS45" s="86">
        <f t="shared" si="31"/>
        <v>0</v>
      </c>
      <c r="CT45" s="86">
        <f t="shared" si="31"/>
        <v>0</v>
      </c>
      <c r="CU45" s="86">
        <f t="shared" si="31"/>
        <v>0</v>
      </c>
      <c r="CV45" s="86">
        <f t="shared" si="30"/>
        <v>0</v>
      </c>
      <c r="CW45" s="86">
        <f t="shared" si="30"/>
        <v>0</v>
      </c>
      <c r="CX45" s="86">
        <f t="shared" si="30"/>
        <v>0</v>
      </c>
      <c r="CY45" s="86">
        <f t="shared" si="30"/>
        <v>0</v>
      </c>
      <c r="CZ45" s="86">
        <f t="shared" si="30"/>
        <v>0</v>
      </c>
      <c r="DA45" s="86">
        <f t="shared" si="30"/>
        <v>0</v>
      </c>
      <c r="DB45" s="86">
        <f t="shared" si="30"/>
        <v>0</v>
      </c>
      <c r="DC45" s="86">
        <f t="shared" si="30"/>
        <v>0</v>
      </c>
      <c r="DD45" s="86">
        <f t="shared" si="30"/>
        <v>0</v>
      </c>
      <c r="DE45" s="86">
        <f t="shared" si="30"/>
        <v>0</v>
      </c>
    </row>
    <row r="46" spans="1:109" s="6" customFormat="1" x14ac:dyDescent="0.3">
      <c r="A46" s="61">
        <f>Данные!A46</f>
        <v>4848</v>
      </c>
      <c r="B46" cm="1">
        <f t="array" ref="B46:L46">Данные!B46:L46</f>
        <v>2016</v>
      </c>
      <c r="C46" t="str">
        <v>компьютерных технологий и электронного обучения</v>
      </c>
      <c r="D46" t="str">
        <v>Власова Елена Зотиковна</v>
      </c>
      <c r="E46" t="str">
        <v>доктор педагогических наук</v>
      </c>
      <c r="F46" t="str">
        <v>заведующий кафедрой</v>
      </c>
      <c r="G46">
        <v>1</v>
      </c>
      <c r="H46">
        <v>15377</v>
      </c>
      <c r="I46" t="str">
        <v>Модуль "Технологии и методы вычислений". Вычислительная математика</v>
      </c>
      <c r="J46">
        <v>17</v>
      </c>
      <c r="K46">
        <v>0</v>
      </c>
      <c r="L46">
        <v>0</v>
      </c>
      <c r="M46" s="16">
        <f t="shared" si="4"/>
        <v>1.7</v>
      </c>
      <c r="N46" s="16">
        <f t="shared" si="5"/>
        <v>6.29</v>
      </c>
      <c r="O46" s="16">
        <f t="shared" si="6"/>
        <v>3.25</v>
      </c>
      <c r="P46" s="16">
        <f t="shared" si="6"/>
        <v>3.25</v>
      </c>
      <c r="Q46" s="62" cm="1">
        <f t="array" ref="Q46:AA46">Данные!Q46:AA46</f>
        <v>0</v>
      </c>
      <c r="R46" s="16">
        <v>0</v>
      </c>
      <c r="S46" s="16">
        <v>0</v>
      </c>
      <c r="T46" s="21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 t="str">
        <v>осн</v>
      </c>
      <c r="AB46" s="86">
        <f t="shared" si="7"/>
        <v>700</v>
      </c>
      <c r="AC46" s="86" t="str">
        <f t="shared" si="8"/>
        <v>ИВТ (бак)</v>
      </c>
      <c r="AD46" s="86" t="str">
        <f t="shared" ca="1" si="9"/>
        <v>2016/2017</v>
      </c>
      <c r="AE46" s="86">
        <f t="shared" si="10"/>
        <v>31.49</v>
      </c>
      <c r="AF46" s="86">
        <f t="shared" si="11"/>
        <v>4.4985714285714282E-2</v>
      </c>
      <c r="AI46" s="86">
        <f t="shared" si="12"/>
        <v>0</v>
      </c>
      <c r="AJ46" s="86">
        <f t="shared" si="31"/>
        <v>0</v>
      </c>
      <c r="AK46" s="86">
        <f t="shared" si="31"/>
        <v>0</v>
      </c>
      <c r="AL46" s="86">
        <f t="shared" si="31"/>
        <v>0</v>
      </c>
      <c r="AM46" s="86">
        <f t="shared" si="31"/>
        <v>0</v>
      </c>
      <c r="AN46" s="86">
        <f t="shared" si="31"/>
        <v>0</v>
      </c>
      <c r="AO46" s="86">
        <f t="shared" si="31"/>
        <v>0</v>
      </c>
      <c r="AP46" s="86">
        <f t="shared" si="31"/>
        <v>0</v>
      </c>
      <c r="AQ46" s="86">
        <f t="shared" si="31"/>
        <v>0</v>
      </c>
      <c r="AR46" s="86">
        <f t="shared" si="31"/>
        <v>0</v>
      </c>
      <c r="AS46" s="86">
        <f t="shared" si="31"/>
        <v>0</v>
      </c>
      <c r="AT46" s="86">
        <f t="shared" si="31"/>
        <v>0</v>
      </c>
      <c r="AU46" s="86">
        <f t="shared" si="31"/>
        <v>0</v>
      </c>
      <c r="AV46" s="86">
        <f t="shared" si="31"/>
        <v>0</v>
      </c>
      <c r="AW46" s="86">
        <f t="shared" si="31"/>
        <v>0</v>
      </c>
      <c r="AX46" s="86">
        <f t="shared" si="31"/>
        <v>4.4985714285714282E-2</v>
      </c>
      <c r="AY46" s="86">
        <f t="shared" si="31"/>
        <v>0</v>
      </c>
      <c r="AZ46" s="86">
        <f t="shared" si="31"/>
        <v>0</v>
      </c>
      <c r="BA46" s="86">
        <f t="shared" si="31"/>
        <v>0</v>
      </c>
      <c r="BB46" s="86">
        <f t="shared" si="31"/>
        <v>0</v>
      </c>
      <c r="BC46" s="86">
        <f t="shared" si="31"/>
        <v>0</v>
      </c>
      <c r="BD46" s="86">
        <f t="shared" si="31"/>
        <v>0</v>
      </c>
      <c r="BE46" s="86">
        <f t="shared" si="31"/>
        <v>0</v>
      </c>
      <c r="BF46" s="86">
        <f t="shared" si="31"/>
        <v>0</v>
      </c>
      <c r="BG46" s="86">
        <f t="shared" si="31"/>
        <v>0</v>
      </c>
      <c r="BH46" s="86">
        <f t="shared" si="31"/>
        <v>0</v>
      </c>
      <c r="BI46" s="86">
        <f t="shared" si="31"/>
        <v>0</v>
      </c>
      <c r="BJ46" s="86">
        <f t="shared" si="31"/>
        <v>0</v>
      </c>
      <c r="BK46" s="86">
        <f t="shared" si="31"/>
        <v>0</v>
      </c>
      <c r="BL46" s="86">
        <f t="shared" si="31"/>
        <v>0</v>
      </c>
      <c r="BM46" s="86">
        <f t="shared" si="31"/>
        <v>0</v>
      </c>
      <c r="BN46" s="86">
        <f t="shared" si="31"/>
        <v>0</v>
      </c>
      <c r="BO46" s="86">
        <f t="shared" si="31"/>
        <v>0</v>
      </c>
      <c r="BP46" s="86">
        <f t="shared" si="31"/>
        <v>0</v>
      </c>
      <c r="BQ46" s="86">
        <f t="shared" si="31"/>
        <v>0</v>
      </c>
      <c r="BR46" s="86">
        <f t="shared" si="31"/>
        <v>0</v>
      </c>
      <c r="BS46" s="86">
        <f t="shared" si="31"/>
        <v>0</v>
      </c>
      <c r="BT46" s="86">
        <f t="shared" si="31"/>
        <v>0</v>
      </c>
      <c r="BU46" s="86">
        <f t="shared" si="31"/>
        <v>0</v>
      </c>
      <c r="BV46" s="86">
        <f t="shared" si="31"/>
        <v>0</v>
      </c>
      <c r="BW46" s="86">
        <f t="shared" si="31"/>
        <v>0</v>
      </c>
      <c r="BX46" s="86">
        <f t="shared" si="31"/>
        <v>0</v>
      </c>
      <c r="BY46" s="86">
        <f t="shared" si="31"/>
        <v>0</v>
      </c>
      <c r="BZ46" s="86">
        <f t="shared" si="31"/>
        <v>0</v>
      </c>
      <c r="CA46" s="86">
        <f t="shared" si="31"/>
        <v>0</v>
      </c>
      <c r="CB46" s="86">
        <f t="shared" si="31"/>
        <v>0</v>
      </c>
      <c r="CC46" s="86">
        <f t="shared" si="31"/>
        <v>0</v>
      </c>
      <c r="CD46" s="86">
        <f t="shared" si="31"/>
        <v>0</v>
      </c>
      <c r="CE46" s="86">
        <f t="shared" si="31"/>
        <v>0</v>
      </c>
      <c r="CF46" s="86">
        <f t="shared" si="31"/>
        <v>0</v>
      </c>
      <c r="CG46" s="86">
        <f t="shared" si="31"/>
        <v>0</v>
      </c>
      <c r="CH46" s="86">
        <f t="shared" si="31"/>
        <v>0</v>
      </c>
      <c r="CI46" s="86">
        <f t="shared" si="31"/>
        <v>0</v>
      </c>
      <c r="CJ46" s="86">
        <f t="shared" si="31"/>
        <v>0</v>
      </c>
      <c r="CK46" s="86">
        <f t="shared" si="31"/>
        <v>0</v>
      </c>
      <c r="CL46" s="86">
        <f t="shared" si="31"/>
        <v>0</v>
      </c>
      <c r="CM46" s="86">
        <f t="shared" si="31"/>
        <v>0</v>
      </c>
      <c r="CN46" s="86">
        <f t="shared" si="31"/>
        <v>0</v>
      </c>
      <c r="CO46" s="86">
        <f t="shared" si="31"/>
        <v>0</v>
      </c>
      <c r="CP46" s="86">
        <f t="shared" si="31"/>
        <v>0</v>
      </c>
      <c r="CQ46" s="86">
        <f t="shared" si="31"/>
        <v>0</v>
      </c>
      <c r="CR46" s="86">
        <f t="shared" si="31"/>
        <v>0</v>
      </c>
      <c r="CS46" s="86">
        <f t="shared" si="31"/>
        <v>0</v>
      </c>
      <c r="CT46" s="86">
        <f t="shared" si="31"/>
        <v>0</v>
      </c>
      <c r="CU46" s="86">
        <f t="shared" ref="CU46:DE49" si="32">IF(CU$1 = $D46, $AF46, 0)</f>
        <v>0</v>
      </c>
      <c r="CV46" s="86">
        <f t="shared" si="32"/>
        <v>0</v>
      </c>
      <c r="CW46" s="86">
        <f t="shared" si="32"/>
        <v>0</v>
      </c>
      <c r="CX46" s="86">
        <f t="shared" si="32"/>
        <v>0</v>
      </c>
      <c r="CY46" s="86">
        <f t="shared" si="32"/>
        <v>0</v>
      </c>
      <c r="CZ46" s="86">
        <f t="shared" si="32"/>
        <v>0</v>
      </c>
      <c r="DA46" s="86">
        <f t="shared" si="32"/>
        <v>0</v>
      </c>
      <c r="DB46" s="86">
        <f t="shared" si="32"/>
        <v>0</v>
      </c>
      <c r="DC46" s="86">
        <f t="shared" si="32"/>
        <v>0</v>
      </c>
      <c r="DD46" s="86">
        <f t="shared" si="32"/>
        <v>0</v>
      </c>
      <c r="DE46" s="86">
        <f t="shared" si="32"/>
        <v>0</v>
      </c>
    </row>
    <row r="47" spans="1:109" s="6" customFormat="1" x14ac:dyDescent="0.3">
      <c r="A47" s="61">
        <f>Данные!A47</f>
        <v>4848</v>
      </c>
      <c r="B47" cm="1">
        <f t="array" ref="B47:L47">Данные!B47:L47</f>
        <v>2016</v>
      </c>
      <c r="C47" t="str">
        <v>компьютерных технологий и электронного обучения</v>
      </c>
      <c r="D47" t="str">
        <v>Власова Елена Зотиковна</v>
      </c>
      <c r="E47" t="str">
        <v>доктор педагогических наук</v>
      </c>
      <c r="F47" t="str">
        <v>заведующий кафедрой</v>
      </c>
      <c r="G47">
        <v>1</v>
      </c>
      <c r="H47">
        <v>15377</v>
      </c>
      <c r="I47" t="str">
        <v>Модуль "Технологии и методы вычислений". Технологии компьютерного моделирования</v>
      </c>
      <c r="J47">
        <v>18</v>
      </c>
      <c r="K47">
        <v>0</v>
      </c>
      <c r="L47">
        <v>27</v>
      </c>
      <c r="M47" s="16">
        <f t="shared" si="4"/>
        <v>4.5</v>
      </c>
      <c r="N47" s="16">
        <f t="shared" si="5"/>
        <v>6.29</v>
      </c>
      <c r="O47" s="16">
        <f t="shared" si="6"/>
        <v>3.25</v>
      </c>
      <c r="P47" s="16">
        <f t="shared" si="6"/>
        <v>3.25</v>
      </c>
      <c r="Q47" s="62" cm="1">
        <f t="array" ref="Q47:AA47">Данные!Q47:AA47</f>
        <v>0</v>
      </c>
      <c r="R47" s="16">
        <v>0</v>
      </c>
      <c r="S47" s="16">
        <v>0</v>
      </c>
      <c r="T47" s="21">
        <v>0</v>
      </c>
      <c r="U47">
        <v>0</v>
      </c>
      <c r="V47">
        <v>0</v>
      </c>
      <c r="W47">
        <v>13</v>
      </c>
      <c r="X47">
        <v>1</v>
      </c>
      <c r="Y47">
        <v>1</v>
      </c>
      <c r="Z47">
        <v>0</v>
      </c>
      <c r="AA47" t="str">
        <v>осн</v>
      </c>
      <c r="AB47" s="86">
        <f t="shared" si="7"/>
        <v>700</v>
      </c>
      <c r="AC47" s="86" t="str">
        <f t="shared" si="8"/>
        <v>ИВТ (бак)</v>
      </c>
      <c r="AD47" s="86" t="str">
        <f t="shared" ca="1" si="9"/>
        <v>2016/2017</v>
      </c>
      <c r="AE47" s="86">
        <f t="shared" si="10"/>
        <v>62.29</v>
      </c>
      <c r="AF47" s="86">
        <f t="shared" si="11"/>
        <v>8.8985714285714279E-2</v>
      </c>
      <c r="AI47" s="86">
        <f t="shared" si="12"/>
        <v>0</v>
      </c>
      <c r="AJ47" s="86">
        <f t="shared" ref="AJ47:CU50" si="33">IF(AJ$1 = $D47, $AF47, 0)</f>
        <v>0</v>
      </c>
      <c r="AK47" s="86">
        <f t="shared" si="33"/>
        <v>0</v>
      </c>
      <c r="AL47" s="86">
        <f t="shared" si="33"/>
        <v>0</v>
      </c>
      <c r="AM47" s="86">
        <f t="shared" si="33"/>
        <v>0</v>
      </c>
      <c r="AN47" s="86">
        <f t="shared" si="33"/>
        <v>0</v>
      </c>
      <c r="AO47" s="86">
        <f t="shared" si="33"/>
        <v>0</v>
      </c>
      <c r="AP47" s="86">
        <f t="shared" si="33"/>
        <v>0</v>
      </c>
      <c r="AQ47" s="86">
        <f t="shared" si="33"/>
        <v>0</v>
      </c>
      <c r="AR47" s="86">
        <f t="shared" si="33"/>
        <v>0</v>
      </c>
      <c r="AS47" s="86">
        <f t="shared" si="33"/>
        <v>0</v>
      </c>
      <c r="AT47" s="86">
        <f t="shared" si="33"/>
        <v>0</v>
      </c>
      <c r="AU47" s="86">
        <f t="shared" si="33"/>
        <v>0</v>
      </c>
      <c r="AV47" s="86">
        <f t="shared" si="33"/>
        <v>0</v>
      </c>
      <c r="AW47" s="86">
        <f t="shared" si="33"/>
        <v>0</v>
      </c>
      <c r="AX47" s="86">
        <f t="shared" si="33"/>
        <v>8.8985714285714279E-2</v>
      </c>
      <c r="AY47" s="86">
        <f t="shared" si="33"/>
        <v>0</v>
      </c>
      <c r="AZ47" s="86">
        <f t="shared" si="33"/>
        <v>0</v>
      </c>
      <c r="BA47" s="86">
        <f t="shared" si="33"/>
        <v>0</v>
      </c>
      <c r="BB47" s="86">
        <f t="shared" si="33"/>
        <v>0</v>
      </c>
      <c r="BC47" s="86">
        <f t="shared" si="33"/>
        <v>0</v>
      </c>
      <c r="BD47" s="86">
        <f t="shared" si="33"/>
        <v>0</v>
      </c>
      <c r="BE47" s="86">
        <f t="shared" si="33"/>
        <v>0</v>
      </c>
      <c r="BF47" s="86">
        <f t="shared" si="33"/>
        <v>0</v>
      </c>
      <c r="BG47" s="86">
        <f t="shared" si="33"/>
        <v>0</v>
      </c>
      <c r="BH47" s="86">
        <f t="shared" si="33"/>
        <v>0</v>
      </c>
      <c r="BI47" s="86">
        <f t="shared" si="33"/>
        <v>0</v>
      </c>
      <c r="BJ47" s="86">
        <f t="shared" si="33"/>
        <v>0</v>
      </c>
      <c r="BK47" s="86">
        <f t="shared" si="33"/>
        <v>0</v>
      </c>
      <c r="BL47" s="86">
        <f t="shared" si="33"/>
        <v>0</v>
      </c>
      <c r="BM47" s="86">
        <f t="shared" si="33"/>
        <v>0</v>
      </c>
      <c r="BN47" s="86">
        <f t="shared" si="33"/>
        <v>0</v>
      </c>
      <c r="BO47" s="86">
        <f t="shared" si="33"/>
        <v>0</v>
      </c>
      <c r="BP47" s="86">
        <f t="shared" si="33"/>
        <v>0</v>
      </c>
      <c r="BQ47" s="86">
        <f t="shared" si="33"/>
        <v>0</v>
      </c>
      <c r="BR47" s="86">
        <f t="shared" si="33"/>
        <v>0</v>
      </c>
      <c r="BS47" s="86">
        <f t="shared" si="33"/>
        <v>0</v>
      </c>
      <c r="BT47" s="86">
        <f t="shared" si="33"/>
        <v>0</v>
      </c>
      <c r="BU47" s="86">
        <f t="shared" si="33"/>
        <v>0</v>
      </c>
      <c r="BV47" s="86">
        <f t="shared" si="33"/>
        <v>0</v>
      </c>
      <c r="BW47" s="86">
        <f t="shared" si="33"/>
        <v>0</v>
      </c>
      <c r="BX47" s="86">
        <f t="shared" si="33"/>
        <v>0</v>
      </c>
      <c r="BY47" s="86">
        <f t="shared" si="33"/>
        <v>0</v>
      </c>
      <c r="BZ47" s="86">
        <f t="shared" si="33"/>
        <v>0</v>
      </c>
      <c r="CA47" s="86">
        <f t="shared" si="33"/>
        <v>0</v>
      </c>
      <c r="CB47" s="86">
        <f t="shared" si="33"/>
        <v>0</v>
      </c>
      <c r="CC47" s="86">
        <f t="shared" si="33"/>
        <v>0</v>
      </c>
      <c r="CD47" s="86">
        <f t="shared" si="33"/>
        <v>0</v>
      </c>
      <c r="CE47" s="86">
        <f t="shared" si="33"/>
        <v>0</v>
      </c>
      <c r="CF47" s="86">
        <f t="shared" si="33"/>
        <v>0</v>
      </c>
      <c r="CG47" s="86">
        <f t="shared" si="33"/>
        <v>0</v>
      </c>
      <c r="CH47" s="86">
        <f t="shared" si="33"/>
        <v>0</v>
      </c>
      <c r="CI47" s="86">
        <f t="shared" si="33"/>
        <v>0</v>
      </c>
      <c r="CJ47" s="86">
        <f t="shared" si="33"/>
        <v>0</v>
      </c>
      <c r="CK47" s="86">
        <f t="shared" si="33"/>
        <v>0</v>
      </c>
      <c r="CL47" s="86">
        <f t="shared" si="33"/>
        <v>0</v>
      </c>
      <c r="CM47" s="86">
        <f t="shared" si="33"/>
        <v>0</v>
      </c>
      <c r="CN47" s="86">
        <f t="shared" si="33"/>
        <v>0</v>
      </c>
      <c r="CO47" s="86">
        <f t="shared" si="33"/>
        <v>0</v>
      </c>
      <c r="CP47" s="86">
        <f t="shared" si="33"/>
        <v>0</v>
      </c>
      <c r="CQ47" s="86">
        <f t="shared" si="33"/>
        <v>0</v>
      </c>
      <c r="CR47" s="86">
        <f t="shared" si="33"/>
        <v>0</v>
      </c>
      <c r="CS47" s="86">
        <f t="shared" si="33"/>
        <v>0</v>
      </c>
      <c r="CT47" s="86">
        <f t="shared" si="33"/>
        <v>0</v>
      </c>
      <c r="CU47" s="86">
        <f t="shared" si="33"/>
        <v>0</v>
      </c>
      <c r="CV47" s="86">
        <f t="shared" si="32"/>
        <v>0</v>
      </c>
      <c r="CW47" s="86">
        <f t="shared" si="32"/>
        <v>0</v>
      </c>
      <c r="CX47" s="86">
        <f t="shared" si="32"/>
        <v>0</v>
      </c>
      <c r="CY47" s="86">
        <f t="shared" si="32"/>
        <v>0</v>
      </c>
      <c r="CZ47" s="86">
        <f t="shared" si="32"/>
        <v>0</v>
      </c>
      <c r="DA47" s="86">
        <f t="shared" si="32"/>
        <v>0</v>
      </c>
      <c r="DB47" s="86">
        <f t="shared" si="32"/>
        <v>0</v>
      </c>
      <c r="DC47" s="86">
        <f t="shared" si="32"/>
        <v>0</v>
      </c>
      <c r="DD47" s="86">
        <f t="shared" si="32"/>
        <v>0</v>
      </c>
      <c r="DE47" s="86">
        <f t="shared" si="32"/>
        <v>0</v>
      </c>
    </row>
    <row r="48" spans="1:109" s="6" customFormat="1" x14ac:dyDescent="0.3">
      <c r="A48" s="61">
        <f>Данные!A48</f>
        <v>4848</v>
      </c>
      <c r="B48" cm="1">
        <f t="array" ref="B48:L48">Данные!B48:L48</f>
        <v>2016</v>
      </c>
      <c r="C48" t="str">
        <v>компьютерных технологий и электронного обучения</v>
      </c>
      <c r="D48" t="str">
        <v>Гончарова Светлана Викторовна</v>
      </c>
      <c r="E48" t="str">
        <v>кандидат педагогических наук</v>
      </c>
      <c r="F48" t="str">
        <v>доцент</v>
      </c>
      <c r="G48">
        <v>1</v>
      </c>
      <c r="H48">
        <v>15377</v>
      </c>
      <c r="I48" t="str">
        <v>Модуль "Технологии и методы вычислений"</v>
      </c>
      <c r="J48">
        <v>0</v>
      </c>
      <c r="K48">
        <v>0</v>
      </c>
      <c r="L48">
        <v>0</v>
      </c>
      <c r="M48" s="16">
        <f t="shared" si="4"/>
        <v>0</v>
      </c>
      <c r="N48" s="16">
        <f t="shared" si="5"/>
        <v>6.29</v>
      </c>
      <c r="O48" s="16">
        <f t="shared" si="6"/>
        <v>3.25</v>
      </c>
      <c r="P48" s="16">
        <f t="shared" si="6"/>
        <v>3.25</v>
      </c>
      <c r="Q48" s="62" cm="1">
        <f t="array" ref="Q48:AA48">Данные!Q48:AA48</f>
        <v>0</v>
      </c>
      <c r="R48" s="16">
        <v>0</v>
      </c>
      <c r="S48" s="16">
        <v>0</v>
      </c>
      <c r="T48" s="21">
        <v>0</v>
      </c>
      <c r="U48">
        <v>0</v>
      </c>
      <c r="V48">
        <v>0</v>
      </c>
      <c r="W48">
        <v>13</v>
      </c>
      <c r="X48">
        <v>1</v>
      </c>
      <c r="Y48">
        <v>1</v>
      </c>
      <c r="Z48">
        <v>0</v>
      </c>
      <c r="AA48" t="str">
        <v>осн</v>
      </c>
      <c r="AB48" s="86">
        <f t="shared" si="7"/>
        <v>800</v>
      </c>
      <c r="AC48" s="86" t="str">
        <f t="shared" si="8"/>
        <v>ИВТ (бак)</v>
      </c>
      <c r="AD48" s="86" t="str">
        <f t="shared" ca="1" si="9"/>
        <v>2016/2017</v>
      </c>
      <c r="AE48" s="86">
        <f t="shared" si="10"/>
        <v>12.79</v>
      </c>
      <c r="AF48" s="86">
        <f t="shared" si="11"/>
        <v>1.5987499999999998E-2</v>
      </c>
      <c r="AI48" s="86">
        <f t="shared" si="12"/>
        <v>0</v>
      </c>
      <c r="AJ48" s="86">
        <f t="shared" si="33"/>
        <v>0</v>
      </c>
      <c r="AK48" s="86">
        <f t="shared" si="33"/>
        <v>0</v>
      </c>
      <c r="AL48" s="86">
        <f t="shared" si="33"/>
        <v>0</v>
      </c>
      <c r="AM48" s="86">
        <f t="shared" si="33"/>
        <v>0</v>
      </c>
      <c r="AN48" s="86">
        <f t="shared" si="33"/>
        <v>0</v>
      </c>
      <c r="AO48" s="86">
        <f t="shared" si="33"/>
        <v>0</v>
      </c>
      <c r="AP48" s="86">
        <f t="shared" si="33"/>
        <v>0</v>
      </c>
      <c r="AQ48" s="86">
        <f t="shared" si="33"/>
        <v>0</v>
      </c>
      <c r="AR48" s="86">
        <f t="shared" si="33"/>
        <v>0</v>
      </c>
      <c r="AS48" s="86">
        <f t="shared" si="33"/>
        <v>0</v>
      </c>
      <c r="AT48" s="86">
        <f t="shared" si="33"/>
        <v>0</v>
      </c>
      <c r="AU48" s="86">
        <f t="shared" si="33"/>
        <v>0</v>
      </c>
      <c r="AV48" s="86">
        <f t="shared" si="33"/>
        <v>0</v>
      </c>
      <c r="AW48" s="86">
        <f t="shared" si="33"/>
        <v>0</v>
      </c>
      <c r="AX48" s="86">
        <f t="shared" si="33"/>
        <v>0</v>
      </c>
      <c r="AY48" s="86">
        <f t="shared" si="33"/>
        <v>0</v>
      </c>
      <c r="AZ48" s="86">
        <f t="shared" si="33"/>
        <v>0</v>
      </c>
      <c r="BA48" s="86">
        <f t="shared" si="33"/>
        <v>0</v>
      </c>
      <c r="BB48" s="86">
        <f t="shared" si="33"/>
        <v>1.5987499999999998E-2</v>
      </c>
      <c r="BC48" s="86">
        <f t="shared" si="33"/>
        <v>0</v>
      </c>
      <c r="BD48" s="86">
        <f t="shared" si="33"/>
        <v>0</v>
      </c>
      <c r="BE48" s="86">
        <f t="shared" si="33"/>
        <v>0</v>
      </c>
      <c r="BF48" s="86">
        <f t="shared" si="33"/>
        <v>0</v>
      </c>
      <c r="BG48" s="86">
        <f t="shared" si="33"/>
        <v>0</v>
      </c>
      <c r="BH48" s="86">
        <f t="shared" si="33"/>
        <v>0</v>
      </c>
      <c r="BI48" s="86">
        <f t="shared" si="33"/>
        <v>0</v>
      </c>
      <c r="BJ48" s="86">
        <f t="shared" si="33"/>
        <v>0</v>
      </c>
      <c r="BK48" s="86">
        <f t="shared" si="33"/>
        <v>0</v>
      </c>
      <c r="BL48" s="86">
        <f t="shared" si="33"/>
        <v>0</v>
      </c>
      <c r="BM48" s="86">
        <f t="shared" si="33"/>
        <v>0</v>
      </c>
      <c r="BN48" s="86">
        <f t="shared" si="33"/>
        <v>0</v>
      </c>
      <c r="BO48" s="86">
        <f t="shared" si="33"/>
        <v>0</v>
      </c>
      <c r="BP48" s="86">
        <f t="shared" si="33"/>
        <v>0</v>
      </c>
      <c r="BQ48" s="86">
        <f t="shared" si="33"/>
        <v>0</v>
      </c>
      <c r="BR48" s="86">
        <f t="shared" si="33"/>
        <v>0</v>
      </c>
      <c r="BS48" s="86">
        <f t="shared" si="33"/>
        <v>0</v>
      </c>
      <c r="BT48" s="86">
        <f t="shared" si="33"/>
        <v>0</v>
      </c>
      <c r="BU48" s="86">
        <f t="shared" si="33"/>
        <v>0</v>
      </c>
      <c r="BV48" s="86">
        <f t="shared" si="33"/>
        <v>0</v>
      </c>
      <c r="BW48" s="86">
        <f t="shared" si="33"/>
        <v>0</v>
      </c>
      <c r="BX48" s="86">
        <f t="shared" si="33"/>
        <v>0</v>
      </c>
      <c r="BY48" s="86">
        <f t="shared" si="33"/>
        <v>0</v>
      </c>
      <c r="BZ48" s="86">
        <f t="shared" si="33"/>
        <v>0</v>
      </c>
      <c r="CA48" s="86">
        <f t="shared" si="33"/>
        <v>0</v>
      </c>
      <c r="CB48" s="86">
        <f t="shared" si="33"/>
        <v>0</v>
      </c>
      <c r="CC48" s="86">
        <f t="shared" si="33"/>
        <v>0</v>
      </c>
      <c r="CD48" s="86">
        <f t="shared" si="33"/>
        <v>0</v>
      </c>
      <c r="CE48" s="86">
        <f t="shared" si="33"/>
        <v>0</v>
      </c>
      <c r="CF48" s="86">
        <f t="shared" si="33"/>
        <v>0</v>
      </c>
      <c r="CG48" s="86">
        <f t="shared" si="33"/>
        <v>0</v>
      </c>
      <c r="CH48" s="86">
        <f t="shared" si="33"/>
        <v>0</v>
      </c>
      <c r="CI48" s="86">
        <f t="shared" si="33"/>
        <v>0</v>
      </c>
      <c r="CJ48" s="86">
        <f t="shared" si="33"/>
        <v>0</v>
      </c>
      <c r="CK48" s="86">
        <f t="shared" si="33"/>
        <v>0</v>
      </c>
      <c r="CL48" s="86">
        <f t="shared" si="33"/>
        <v>0</v>
      </c>
      <c r="CM48" s="86">
        <f t="shared" si="33"/>
        <v>0</v>
      </c>
      <c r="CN48" s="86">
        <f t="shared" si="33"/>
        <v>0</v>
      </c>
      <c r="CO48" s="86">
        <f t="shared" si="33"/>
        <v>0</v>
      </c>
      <c r="CP48" s="86">
        <f t="shared" si="33"/>
        <v>0</v>
      </c>
      <c r="CQ48" s="86">
        <f t="shared" si="33"/>
        <v>0</v>
      </c>
      <c r="CR48" s="86">
        <f t="shared" si="33"/>
        <v>0</v>
      </c>
      <c r="CS48" s="86">
        <f t="shared" si="33"/>
        <v>0</v>
      </c>
      <c r="CT48" s="86">
        <f t="shared" si="33"/>
        <v>0</v>
      </c>
      <c r="CU48" s="86">
        <f t="shared" si="33"/>
        <v>0</v>
      </c>
      <c r="CV48" s="86">
        <f t="shared" si="32"/>
        <v>0</v>
      </c>
      <c r="CW48" s="86">
        <f t="shared" si="32"/>
        <v>0</v>
      </c>
      <c r="CX48" s="86">
        <f t="shared" si="32"/>
        <v>0</v>
      </c>
      <c r="CY48" s="86">
        <f t="shared" si="32"/>
        <v>0</v>
      </c>
      <c r="CZ48" s="86">
        <f t="shared" si="32"/>
        <v>0</v>
      </c>
      <c r="DA48" s="86">
        <f t="shared" si="32"/>
        <v>0</v>
      </c>
      <c r="DB48" s="86">
        <f t="shared" si="32"/>
        <v>0</v>
      </c>
      <c r="DC48" s="86">
        <f t="shared" si="32"/>
        <v>0</v>
      </c>
      <c r="DD48" s="86">
        <f t="shared" si="32"/>
        <v>0</v>
      </c>
      <c r="DE48" s="86">
        <f t="shared" si="32"/>
        <v>0</v>
      </c>
    </row>
    <row r="49" spans="1:109" s="6" customFormat="1" x14ac:dyDescent="0.3">
      <c r="A49" s="61">
        <f>Данные!A49</f>
        <v>4848</v>
      </c>
      <c r="B49" cm="1">
        <f t="array" ref="B49:L49">Данные!B49:L49</f>
        <v>2016</v>
      </c>
      <c r="C49" t="str">
        <v>компьютерных технологий и электронного обучения</v>
      </c>
      <c r="D49" t="str">
        <v>Гончарова Светлана Викторовна</v>
      </c>
      <c r="E49" t="str">
        <v>кандидат педагогических наук</v>
      </c>
      <c r="F49" t="str">
        <v>доцент</v>
      </c>
      <c r="G49">
        <v>1</v>
      </c>
      <c r="H49">
        <v>15377</v>
      </c>
      <c r="I49" t="str">
        <v>Модуль "Технологии и методы вычислений". Анализ данных</v>
      </c>
      <c r="J49">
        <v>0</v>
      </c>
      <c r="K49">
        <v>0</v>
      </c>
      <c r="L49">
        <v>34</v>
      </c>
      <c r="M49" s="16">
        <f t="shared" si="4"/>
        <v>3.4</v>
      </c>
      <c r="N49" s="16">
        <f t="shared" si="5"/>
        <v>6.29</v>
      </c>
      <c r="O49" s="16">
        <f t="shared" si="6"/>
        <v>3.25</v>
      </c>
      <c r="P49" s="16">
        <f t="shared" si="6"/>
        <v>3.25</v>
      </c>
      <c r="Q49" s="62" cm="1">
        <f t="array" ref="Q49:AA49">Данные!Q49:AA49</f>
        <v>0</v>
      </c>
      <c r="R49" s="16">
        <v>0</v>
      </c>
      <c r="S49" s="16">
        <v>0</v>
      </c>
      <c r="T49" s="21">
        <v>0</v>
      </c>
      <c r="U49">
        <v>0</v>
      </c>
      <c r="V49">
        <v>0</v>
      </c>
      <c r="W49">
        <v>13</v>
      </c>
      <c r="X49">
        <v>1</v>
      </c>
      <c r="Y49">
        <v>1</v>
      </c>
      <c r="Z49">
        <v>0</v>
      </c>
      <c r="AA49" t="str">
        <v>осн</v>
      </c>
      <c r="AB49" s="86">
        <f t="shared" si="7"/>
        <v>800</v>
      </c>
      <c r="AC49" s="86" t="str">
        <f t="shared" si="8"/>
        <v>ИВТ (бак)</v>
      </c>
      <c r="AD49" s="86" t="str">
        <f t="shared" ca="1" si="9"/>
        <v>2016/2017</v>
      </c>
      <c r="AE49" s="86">
        <f t="shared" si="10"/>
        <v>50.19</v>
      </c>
      <c r="AF49" s="86">
        <f t="shared" si="11"/>
        <v>6.2737500000000002E-2</v>
      </c>
      <c r="AI49" s="86">
        <f t="shared" si="12"/>
        <v>0</v>
      </c>
      <c r="AJ49" s="86">
        <f t="shared" si="33"/>
        <v>0</v>
      </c>
      <c r="AK49" s="86">
        <f t="shared" si="33"/>
        <v>0</v>
      </c>
      <c r="AL49" s="86">
        <f t="shared" si="33"/>
        <v>0</v>
      </c>
      <c r="AM49" s="86">
        <f t="shared" si="33"/>
        <v>0</v>
      </c>
      <c r="AN49" s="86">
        <f t="shared" si="33"/>
        <v>0</v>
      </c>
      <c r="AO49" s="86">
        <f t="shared" si="33"/>
        <v>0</v>
      </c>
      <c r="AP49" s="86">
        <f t="shared" si="33"/>
        <v>0</v>
      </c>
      <c r="AQ49" s="86">
        <f t="shared" si="33"/>
        <v>0</v>
      </c>
      <c r="AR49" s="86">
        <f t="shared" si="33"/>
        <v>0</v>
      </c>
      <c r="AS49" s="86">
        <f t="shared" si="33"/>
        <v>0</v>
      </c>
      <c r="AT49" s="86">
        <f t="shared" si="33"/>
        <v>0</v>
      </c>
      <c r="AU49" s="86">
        <f t="shared" si="33"/>
        <v>0</v>
      </c>
      <c r="AV49" s="86">
        <f t="shared" si="33"/>
        <v>0</v>
      </c>
      <c r="AW49" s="86">
        <f t="shared" si="33"/>
        <v>0</v>
      </c>
      <c r="AX49" s="86">
        <f t="shared" si="33"/>
        <v>0</v>
      </c>
      <c r="AY49" s="86">
        <f t="shared" si="33"/>
        <v>0</v>
      </c>
      <c r="AZ49" s="86">
        <f t="shared" si="33"/>
        <v>0</v>
      </c>
      <c r="BA49" s="86">
        <f t="shared" si="33"/>
        <v>0</v>
      </c>
      <c r="BB49" s="86">
        <f t="shared" si="33"/>
        <v>6.2737500000000002E-2</v>
      </c>
      <c r="BC49" s="86">
        <f t="shared" si="33"/>
        <v>0</v>
      </c>
      <c r="BD49" s="86">
        <f t="shared" si="33"/>
        <v>0</v>
      </c>
      <c r="BE49" s="86">
        <f t="shared" si="33"/>
        <v>0</v>
      </c>
      <c r="BF49" s="86">
        <f t="shared" si="33"/>
        <v>0</v>
      </c>
      <c r="BG49" s="86">
        <f t="shared" si="33"/>
        <v>0</v>
      </c>
      <c r="BH49" s="86">
        <f t="shared" si="33"/>
        <v>0</v>
      </c>
      <c r="BI49" s="86">
        <f t="shared" si="33"/>
        <v>0</v>
      </c>
      <c r="BJ49" s="86">
        <f t="shared" si="33"/>
        <v>0</v>
      </c>
      <c r="BK49" s="86">
        <f t="shared" si="33"/>
        <v>0</v>
      </c>
      <c r="BL49" s="86">
        <f t="shared" si="33"/>
        <v>0</v>
      </c>
      <c r="BM49" s="86">
        <f t="shared" si="33"/>
        <v>0</v>
      </c>
      <c r="BN49" s="86">
        <f t="shared" si="33"/>
        <v>0</v>
      </c>
      <c r="BO49" s="86">
        <f t="shared" si="33"/>
        <v>0</v>
      </c>
      <c r="BP49" s="86">
        <f t="shared" si="33"/>
        <v>0</v>
      </c>
      <c r="BQ49" s="86">
        <f t="shared" si="33"/>
        <v>0</v>
      </c>
      <c r="BR49" s="86">
        <f t="shared" si="33"/>
        <v>0</v>
      </c>
      <c r="BS49" s="86">
        <f t="shared" si="33"/>
        <v>0</v>
      </c>
      <c r="BT49" s="86">
        <f t="shared" si="33"/>
        <v>0</v>
      </c>
      <c r="BU49" s="86">
        <f t="shared" si="33"/>
        <v>0</v>
      </c>
      <c r="BV49" s="86">
        <f t="shared" si="33"/>
        <v>0</v>
      </c>
      <c r="BW49" s="86">
        <f t="shared" si="33"/>
        <v>0</v>
      </c>
      <c r="BX49" s="86">
        <f t="shared" si="33"/>
        <v>0</v>
      </c>
      <c r="BY49" s="86">
        <f t="shared" si="33"/>
        <v>0</v>
      </c>
      <c r="BZ49" s="86">
        <f t="shared" si="33"/>
        <v>0</v>
      </c>
      <c r="CA49" s="86">
        <f t="shared" si="33"/>
        <v>0</v>
      </c>
      <c r="CB49" s="86">
        <f t="shared" si="33"/>
        <v>0</v>
      </c>
      <c r="CC49" s="86">
        <f t="shared" si="33"/>
        <v>0</v>
      </c>
      <c r="CD49" s="86">
        <f t="shared" si="33"/>
        <v>0</v>
      </c>
      <c r="CE49" s="86">
        <f t="shared" si="33"/>
        <v>0</v>
      </c>
      <c r="CF49" s="86">
        <f t="shared" si="33"/>
        <v>0</v>
      </c>
      <c r="CG49" s="86">
        <f t="shared" si="33"/>
        <v>0</v>
      </c>
      <c r="CH49" s="86">
        <f t="shared" si="33"/>
        <v>0</v>
      </c>
      <c r="CI49" s="86">
        <f t="shared" si="33"/>
        <v>0</v>
      </c>
      <c r="CJ49" s="86">
        <f t="shared" si="33"/>
        <v>0</v>
      </c>
      <c r="CK49" s="86">
        <f t="shared" si="33"/>
        <v>0</v>
      </c>
      <c r="CL49" s="86">
        <f t="shared" si="33"/>
        <v>0</v>
      </c>
      <c r="CM49" s="86">
        <f t="shared" si="33"/>
        <v>0</v>
      </c>
      <c r="CN49" s="86">
        <f t="shared" si="33"/>
        <v>0</v>
      </c>
      <c r="CO49" s="86">
        <f t="shared" si="33"/>
        <v>0</v>
      </c>
      <c r="CP49" s="86">
        <f t="shared" si="33"/>
        <v>0</v>
      </c>
      <c r="CQ49" s="86">
        <f t="shared" si="33"/>
        <v>0</v>
      </c>
      <c r="CR49" s="86">
        <f t="shared" si="33"/>
        <v>0</v>
      </c>
      <c r="CS49" s="86">
        <f t="shared" si="33"/>
        <v>0</v>
      </c>
      <c r="CT49" s="86">
        <f t="shared" si="33"/>
        <v>0</v>
      </c>
      <c r="CU49" s="86">
        <f t="shared" si="33"/>
        <v>0</v>
      </c>
      <c r="CV49" s="86">
        <f t="shared" si="32"/>
        <v>0</v>
      </c>
      <c r="CW49" s="86">
        <f t="shared" si="32"/>
        <v>0</v>
      </c>
      <c r="CX49" s="86">
        <f t="shared" si="32"/>
        <v>0</v>
      </c>
      <c r="CY49" s="86">
        <f t="shared" si="32"/>
        <v>0</v>
      </c>
      <c r="CZ49" s="86">
        <f t="shared" si="32"/>
        <v>0</v>
      </c>
      <c r="DA49" s="86">
        <f t="shared" si="32"/>
        <v>0</v>
      </c>
      <c r="DB49" s="86">
        <f t="shared" si="32"/>
        <v>0</v>
      </c>
      <c r="DC49" s="86">
        <f t="shared" si="32"/>
        <v>0</v>
      </c>
      <c r="DD49" s="86">
        <f t="shared" si="32"/>
        <v>0</v>
      </c>
      <c r="DE49" s="86">
        <f t="shared" si="32"/>
        <v>0</v>
      </c>
    </row>
    <row r="50" spans="1:109" s="6" customFormat="1" x14ac:dyDescent="0.3">
      <c r="A50" s="61">
        <f>Данные!A50</f>
        <v>4848</v>
      </c>
      <c r="B50" cm="1">
        <f t="array" ref="B50:L50">Данные!B50:L50</f>
        <v>2016</v>
      </c>
      <c r="C50" t="str">
        <v>компьютерных технологий и электронного обучения</v>
      </c>
      <c r="D50" t="str">
        <v>Гончарова Светлана Викторовна</v>
      </c>
      <c r="E50" t="str">
        <v>кандидат педагогических наук</v>
      </c>
      <c r="F50" t="str">
        <v>доцент</v>
      </c>
      <c r="G50">
        <v>1</v>
      </c>
      <c r="H50">
        <v>15377</v>
      </c>
      <c r="I50" t="str">
        <v>Модуль "Технологии и методы вычислений". Технологии компьютерного моделирования</v>
      </c>
      <c r="J50">
        <v>0</v>
      </c>
      <c r="K50">
        <v>0</v>
      </c>
      <c r="L50">
        <v>27</v>
      </c>
      <c r="M50" s="16">
        <f t="shared" si="4"/>
        <v>2.7</v>
      </c>
      <c r="N50" s="16">
        <f t="shared" si="5"/>
        <v>6.29</v>
      </c>
      <c r="O50" s="16">
        <f t="shared" si="6"/>
        <v>3.25</v>
      </c>
      <c r="P50" s="16">
        <f t="shared" si="6"/>
        <v>3.25</v>
      </c>
      <c r="Q50" s="62" cm="1">
        <f t="array" ref="Q50:AA50">Данные!Q50:AA50</f>
        <v>0</v>
      </c>
      <c r="R50" s="16">
        <v>0</v>
      </c>
      <c r="S50" s="16">
        <v>0</v>
      </c>
      <c r="T50" s="21">
        <v>0</v>
      </c>
      <c r="U50">
        <v>0</v>
      </c>
      <c r="V50">
        <v>0</v>
      </c>
      <c r="W50">
        <v>13</v>
      </c>
      <c r="X50">
        <v>1</v>
      </c>
      <c r="Y50">
        <v>1</v>
      </c>
      <c r="Z50">
        <v>0</v>
      </c>
      <c r="AA50" t="str">
        <v>осн</v>
      </c>
      <c r="AB50" s="86">
        <f t="shared" si="7"/>
        <v>800</v>
      </c>
      <c r="AC50" s="86" t="str">
        <f t="shared" si="8"/>
        <v>ИВТ (бак)</v>
      </c>
      <c r="AD50" s="86" t="str">
        <f t="shared" ca="1" si="9"/>
        <v>2016/2017</v>
      </c>
      <c r="AE50" s="86">
        <f t="shared" si="10"/>
        <v>42.49</v>
      </c>
      <c r="AF50" s="86">
        <f t="shared" si="11"/>
        <v>5.31125E-2</v>
      </c>
      <c r="AI50" s="86">
        <f t="shared" si="12"/>
        <v>0</v>
      </c>
      <c r="AJ50" s="86">
        <f t="shared" si="33"/>
        <v>0</v>
      </c>
      <c r="AK50" s="86">
        <f t="shared" si="33"/>
        <v>0</v>
      </c>
      <c r="AL50" s="86">
        <f t="shared" si="33"/>
        <v>0</v>
      </c>
      <c r="AM50" s="86">
        <f t="shared" si="33"/>
        <v>0</v>
      </c>
      <c r="AN50" s="86">
        <f t="shared" si="33"/>
        <v>0</v>
      </c>
      <c r="AO50" s="86">
        <f t="shared" si="33"/>
        <v>0</v>
      </c>
      <c r="AP50" s="86">
        <f t="shared" si="33"/>
        <v>0</v>
      </c>
      <c r="AQ50" s="86">
        <f t="shared" si="33"/>
        <v>0</v>
      </c>
      <c r="AR50" s="86">
        <f t="shared" si="33"/>
        <v>0</v>
      </c>
      <c r="AS50" s="86">
        <f t="shared" si="33"/>
        <v>0</v>
      </c>
      <c r="AT50" s="86">
        <f t="shared" si="33"/>
        <v>0</v>
      </c>
      <c r="AU50" s="86">
        <f t="shared" si="33"/>
        <v>0</v>
      </c>
      <c r="AV50" s="86">
        <f t="shared" si="33"/>
        <v>0</v>
      </c>
      <c r="AW50" s="86">
        <f t="shared" si="33"/>
        <v>0</v>
      </c>
      <c r="AX50" s="86">
        <f t="shared" si="33"/>
        <v>0</v>
      </c>
      <c r="AY50" s="86">
        <f t="shared" si="33"/>
        <v>0</v>
      </c>
      <c r="AZ50" s="86">
        <f t="shared" si="33"/>
        <v>0</v>
      </c>
      <c r="BA50" s="86">
        <f t="shared" si="33"/>
        <v>0</v>
      </c>
      <c r="BB50" s="86">
        <f t="shared" si="33"/>
        <v>5.31125E-2</v>
      </c>
      <c r="BC50" s="86">
        <f t="shared" si="33"/>
        <v>0</v>
      </c>
      <c r="BD50" s="86">
        <f t="shared" si="33"/>
        <v>0</v>
      </c>
      <c r="BE50" s="86">
        <f t="shared" si="33"/>
        <v>0</v>
      </c>
      <c r="BF50" s="86">
        <f t="shared" si="33"/>
        <v>0</v>
      </c>
      <c r="BG50" s="86">
        <f t="shared" si="33"/>
        <v>0</v>
      </c>
      <c r="BH50" s="86">
        <f t="shared" si="33"/>
        <v>0</v>
      </c>
      <c r="BI50" s="86">
        <f t="shared" si="33"/>
        <v>0</v>
      </c>
      <c r="BJ50" s="86">
        <f t="shared" si="33"/>
        <v>0</v>
      </c>
      <c r="BK50" s="86">
        <f t="shared" si="33"/>
        <v>0</v>
      </c>
      <c r="BL50" s="86">
        <f t="shared" si="33"/>
        <v>0</v>
      </c>
      <c r="BM50" s="86">
        <f t="shared" si="33"/>
        <v>0</v>
      </c>
      <c r="BN50" s="86">
        <f t="shared" si="33"/>
        <v>0</v>
      </c>
      <c r="BO50" s="86">
        <f t="shared" si="33"/>
        <v>0</v>
      </c>
      <c r="BP50" s="86">
        <f t="shared" si="33"/>
        <v>0</v>
      </c>
      <c r="BQ50" s="86">
        <f t="shared" si="33"/>
        <v>0</v>
      </c>
      <c r="BR50" s="86">
        <f t="shared" si="33"/>
        <v>0</v>
      </c>
      <c r="BS50" s="86">
        <f t="shared" si="33"/>
        <v>0</v>
      </c>
      <c r="BT50" s="86">
        <f t="shared" si="33"/>
        <v>0</v>
      </c>
      <c r="BU50" s="86">
        <f t="shared" si="33"/>
        <v>0</v>
      </c>
      <c r="BV50" s="86">
        <f t="shared" si="33"/>
        <v>0</v>
      </c>
      <c r="BW50" s="86">
        <f t="shared" si="33"/>
        <v>0</v>
      </c>
      <c r="BX50" s="86">
        <f t="shared" si="33"/>
        <v>0</v>
      </c>
      <c r="BY50" s="86">
        <f t="shared" si="33"/>
        <v>0</v>
      </c>
      <c r="BZ50" s="86">
        <f t="shared" si="33"/>
        <v>0</v>
      </c>
      <c r="CA50" s="86">
        <f t="shared" si="33"/>
        <v>0</v>
      </c>
      <c r="CB50" s="86">
        <f t="shared" si="33"/>
        <v>0</v>
      </c>
      <c r="CC50" s="86">
        <f t="shared" si="33"/>
        <v>0</v>
      </c>
      <c r="CD50" s="86">
        <f t="shared" si="33"/>
        <v>0</v>
      </c>
      <c r="CE50" s="86">
        <f t="shared" si="33"/>
        <v>0</v>
      </c>
      <c r="CF50" s="86">
        <f t="shared" si="33"/>
        <v>0</v>
      </c>
      <c r="CG50" s="86">
        <f t="shared" si="33"/>
        <v>0</v>
      </c>
      <c r="CH50" s="86">
        <f t="shared" si="33"/>
        <v>0</v>
      </c>
      <c r="CI50" s="86">
        <f t="shared" si="33"/>
        <v>0</v>
      </c>
      <c r="CJ50" s="86">
        <f t="shared" si="33"/>
        <v>0</v>
      </c>
      <c r="CK50" s="86">
        <f t="shared" si="33"/>
        <v>0</v>
      </c>
      <c r="CL50" s="86">
        <f t="shared" si="33"/>
        <v>0</v>
      </c>
      <c r="CM50" s="86">
        <f t="shared" si="33"/>
        <v>0</v>
      </c>
      <c r="CN50" s="86">
        <f t="shared" si="33"/>
        <v>0</v>
      </c>
      <c r="CO50" s="86">
        <f t="shared" si="33"/>
        <v>0</v>
      </c>
      <c r="CP50" s="86">
        <f t="shared" si="33"/>
        <v>0</v>
      </c>
      <c r="CQ50" s="86">
        <f t="shared" si="33"/>
        <v>0</v>
      </c>
      <c r="CR50" s="86">
        <f t="shared" si="33"/>
        <v>0</v>
      </c>
      <c r="CS50" s="86">
        <f t="shared" si="33"/>
        <v>0</v>
      </c>
      <c r="CT50" s="86">
        <f t="shared" si="33"/>
        <v>0</v>
      </c>
      <c r="CU50" s="86">
        <f t="shared" ref="CU50:DE53" si="34">IF(CU$1 = $D50, $AF50, 0)</f>
        <v>0</v>
      </c>
      <c r="CV50" s="86">
        <f t="shared" si="34"/>
        <v>0</v>
      </c>
      <c r="CW50" s="86">
        <f t="shared" si="34"/>
        <v>0</v>
      </c>
      <c r="CX50" s="86">
        <f t="shared" si="34"/>
        <v>0</v>
      </c>
      <c r="CY50" s="86">
        <f t="shared" si="34"/>
        <v>0</v>
      </c>
      <c r="CZ50" s="86">
        <f t="shared" si="34"/>
        <v>0</v>
      </c>
      <c r="DA50" s="86">
        <f t="shared" si="34"/>
        <v>0</v>
      </c>
      <c r="DB50" s="86">
        <f t="shared" si="34"/>
        <v>0</v>
      </c>
      <c r="DC50" s="86">
        <f t="shared" si="34"/>
        <v>0</v>
      </c>
      <c r="DD50" s="86">
        <f t="shared" si="34"/>
        <v>0</v>
      </c>
      <c r="DE50" s="86">
        <f t="shared" si="34"/>
        <v>0</v>
      </c>
    </row>
    <row r="51" spans="1:109" s="6" customFormat="1" x14ac:dyDescent="0.3">
      <c r="A51" s="61">
        <f>Данные!A51</f>
        <v>4848</v>
      </c>
      <c r="B51" cm="1">
        <f t="array" ref="B51:L51">Данные!B51:L51</f>
        <v>2016</v>
      </c>
      <c r="C51" t="str">
        <v>компьютерных технологий и электронного обучения</v>
      </c>
      <c r="D51" t="str">
        <v>Государев Илья Борисович</v>
      </c>
      <c r="E51" t="str">
        <v>кандидат педагогических наук</v>
      </c>
      <c r="F51" t="str">
        <v>доцент</v>
      </c>
      <c r="G51">
        <v>1</v>
      </c>
      <c r="H51">
        <v>15377</v>
      </c>
      <c r="I51" t="str">
        <v>Модуль "Проектирование и разработка веб-решений "</v>
      </c>
      <c r="J51">
        <v>0</v>
      </c>
      <c r="K51">
        <v>0</v>
      </c>
      <c r="L51">
        <v>0</v>
      </c>
      <c r="M51" s="16">
        <f t="shared" si="4"/>
        <v>0</v>
      </c>
      <c r="N51" s="16">
        <f t="shared" si="5"/>
        <v>6.29</v>
      </c>
      <c r="O51" s="16">
        <f t="shared" si="6"/>
        <v>3.25</v>
      </c>
      <c r="P51" s="16">
        <f t="shared" si="6"/>
        <v>3.25</v>
      </c>
      <c r="Q51" s="62" cm="1">
        <f t="array" ref="Q51:AA51">Данные!Q51:AA51</f>
        <v>0</v>
      </c>
      <c r="R51" s="16">
        <v>0</v>
      </c>
      <c r="S51" s="16">
        <v>0</v>
      </c>
      <c r="T51" s="21">
        <v>0</v>
      </c>
      <c r="U51">
        <v>0</v>
      </c>
      <c r="V51">
        <v>0</v>
      </c>
      <c r="W51">
        <v>13</v>
      </c>
      <c r="X51">
        <v>1</v>
      </c>
      <c r="Y51">
        <v>1</v>
      </c>
      <c r="Z51">
        <v>0</v>
      </c>
      <c r="AA51" t="str">
        <v>осн</v>
      </c>
      <c r="AB51" s="86">
        <f t="shared" si="7"/>
        <v>800</v>
      </c>
      <c r="AC51" s="86" t="str">
        <f t="shared" si="8"/>
        <v>ИВТ (бак)</v>
      </c>
      <c r="AD51" s="86" t="str">
        <f t="shared" ca="1" si="9"/>
        <v>2016/2017</v>
      </c>
      <c r="AE51" s="86">
        <f t="shared" si="10"/>
        <v>12.79</v>
      </c>
      <c r="AF51" s="86">
        <f t="shared" si="11"/>
        <v>1.5987499999999998E-2</v>
      </c>
      <c r="AI51" s="86">
        <f t="shared" si="12"/>
        <v>0</v>
      </c>
      <c r="AJ51" s="86">
        <f t="shared" ref="AJ51:CU54" si="35">IF(AJ$1 = $D51, $AF51, 0)</f>
        <v>0</v>
      </c>
      <c r="AK51" s="86">
        <f t="shared" si="35"/>
        <v>0</v>
      </c>
      <c r="AL51" s="86">
        <f t="shared" si="35"/>
        <v>0</v>
      </c>
      <c r="AM51" s="86">
        <f t="shared" si="35"/>
        <v>0</v>
      </c>
      <c r="AN51" s="86">
        <f t="shared" si="35"/>
        <v>0</v>
      </c>
      <c r="AO51" s="86">
        <f t="shared" si="35"/>
        <v>0</v>
      </c>
      <c r="AP51" s="86">
        <f t="shared" si="35"/>
        <v>0</v>
      </c>
      <c r="AQ51" s="86">
        <f t="shared" si="35"/>
        <v>0</v>
      </c>
      <c r="AR51" s="86">
        <f t="shared" si="35"/>
        <v>0</v>
      </c>
      <c r="AS51" s="86">
        <f t="shared" si="35"/>
        <v>0</v>
      </c>
      <c r="AT51" s="86">
        <f t="shared" si="35"/>
        <v>0</v>
      </c>
      <c r="AU51" s="86">
        <f t="shared" si="35"/>
        <v>0</v>
      </c>
      <c r="AV51" s="86">
        <f t="shared" si="35"/>
        <v>0</v>
      </c>
      <c r="AW51" s="86">
        <f t="shared" si="35"/>
        <v>0</v>
      </c>
      <c r="AX51" s="86">
        <f t="shared" si="35"/>
        <v>0</v>
      </c>
      <c r="AY51" s="86">
        <f t="shared" si="35"/>
        <v>0</v>
      </c>
      <c r="AZ51" s="86">
        <f t="shared" si="35"/>
        <v>0</v>
      </c>
      <c r="BA51" s="86">
        <f t="shared" si="35"/>
        <v>0</v>
      </c>
      <c r="BB51" s="86">
        <f t="shared" si="35"/>
        <v>0</v>
      </c>
      <c r="BC51" s="86">
        <f t="shared" si="35"/>
        <v>1.5987499999999998E-2</v>
      </c>
      <c r="BD51" s="86">
        <f t="shared" si="35"/>
        <v>0</v>
      </c>
      <c r="BE51" s="86">
        <f t="shared" si="35"/>
        <v>0</v>
      </c>
      <c r="BF51" s="86">
        <f t="shared" si="35"/>
        <v>0</v>
      </c>
      <c r="BG51" s="86">
        <f t="shared" si="35"/>
        <v>0</v>
      </c>
      <c r="BH51" s="86">
        <f t="shared" si="35"/>
        <v>0</v>
      </c>
      <c r="BI51" s="86">
        <f t="shared" si="35"/>
        <v>0</v>
      </c>
      <c r="BJ51" s="86">
        <f t="shared" si="35"/>
        <v>0</v>
      </c>
      <c r="BK51" s="86">
        <f t="shared" si="35"/>
        <v>0</v>
      </c>
      <c r="BL51" s="86">
        <f t="shared" si="35"/>
        <v>0</v>
      </c>
      <c r="BM51" s="86">
        <f t="shared" si="35"/>
        <v>0</v>
      </c>
      <c r="BN51" s="86">
        <f t="shared" si="35"/>
        <v>0</v>
      </c>
      <c r="BO51" s="86">
        <f t="shared" si="35"/>
        <v>0</v>
      </c>
      <c r="BP51" s="86">
        <f t="shared" si="35"/>
        <v>0</v>
      </c>
      <c r="BQ51" s="86">
        <f t="shared" si="35"/>
        <v>0</v>
      </c>
      <c r="BR51" s="86">
        <f t="shared" si="35"/>
        <v>0</v>
      </c>
      <c r="BS51" s="86">
        <f t="shared" si="35"/>
        <v>0</v>
      </c>
      <c r="BT51" s="86">
        <f t="shared" si="35"/>
        <v>0</v>
      </c>
      <c r="BU51" s="86">
        <f t="shared" si="35"/>
        <v>0</v>
      </c>
      <c r="BV51" s="86">
        <f t="shared" si="35"/>
        <v>0</v>
      </c>
      <c r="BW51" s="86">
        <f t="shared" si="35"/>
        <v>0</v>
      </c>
      <c r="BX51" s="86">
        <f t="shared" si="35"/>
        <v>0</v>
      </c>
      <c r="BY51" s="86">
        <f t="shared" si="35"/>
        <v>0</v>
      </c>
      <c r="BZ51" s="86">
        <f t="shared" si="35"/>
        <v>0</v>
      </c>
      <c r="CA51" s="86">
        <f t="shared" si="35"/>
        <v>0</v>
      </c>
      <c r="CB51" s="86">
        <f t="shared" si="35"/>
        <v>0</v>
      </c>
      <c r="CC51" s="86">
        <f t="shared" si="35"/>
        <v>0</v>
      </c>
      <c r="CD51" s="86">
        <f t="shared" si="35"/>
        <v>0</v>
      </c>
      <c r="CE51" s="86">
        <f t="shared" si="35"/>
        <v>0</v>
      </c>
      <c r="CF51" s="86">
        <f t="shared" si="35"/>
        <v>0</v>
      </c>
      <c r="CG51" s="86">
        <f t="shared" si="35"/>
        <v>0</v>
      </c>
      <c r="CH51" s="86">
        <f t="shared" si="35"/>
        <v>0</v>
      </c>
      <c r="CI51" s="86">
        <f t="shared" si="35"/>
        <v>0</v>
      </c>
      <c r="CJ51" s="86">
        <f t="shared" si="35"/>
        <v>0</v>
      </c>
      <c r="CK51" s="86">
        <f t="shared" si="35"/>
        <v>0</v>
      </c>
      <c r="CL51" s="86">
        <f t="shared" si="35"/>
        <v>0</v>
      </c>
      <c r="CM51" s="86">
        <f t="shared" si="35"/>
        <v>0</v>
      </c>
      <c r="CN51" s="86">
        <f t="shared" si="35"/>
        <v>0</v>
      </c>
      <c r="CO51" s="86">
        <f t="shared" si="35"/>
        <v>0</v>
      </c>
      <c r="CP51" s="86">
        <f t="shared" si="35"/>
        <v>0</v>
      </c>
      <c r="CQ51" s="86">
        <f t="shared" si="35"/>
        <v>0</v>
      </c>
      <c r="CR51" s="86">
        <f t="shared" si="35"/>
        <v>0</v>
      </c>
      <c r="CS51" s="86">
        <f t="shared" si="35"/>
        <v>0</v>
      </c>
      <c r="CT51" s="86">
        <f t="shared" si="35"/>
        <v>0</v>
      </c>
      <c r="CU51" s="86">
        <f t="shared" si="35"/>
        <v>0</v>
      </c>
      <c r="CV51" s="86">
        <f t="shared" si="34"/>
        <v>0</v>
      </c>
      <c r="CW51" s="86">
        <f t="shared" si="34"/>
        <v>0</v>
      </c>
      <c r="CX51" s="86">
        <f t="shared" si="34"/>
        <v>0</v>
      </c>
      <c r="CY51" s="86">
        <f t="shared" si="34"/>
        <v>0</v>
      </c>
      <c r="CZ51" s="86">
        <f t="shared" si="34"/>
        <v>0</v>
      </c>
      <c r="DA51" s="86">
        <f t="shared" si="34"/>
        <v>0</v>
      </c>
      <c r="DB51" s="86">
        <f t="shared" si="34"/>
        <v>0</v>
      </c>
      <c r="DC51" s="86">
        <f t="shared" si="34"/>
        <v>0</v>
      </c>
      <c r="DD51" s="86">
        <f t="shared" si="34"/>
        <v>0</v>
      </c>
      <c r="DE51" s="86">
        <f t="shared" si="34"/>
        <v>0</v>
      </c>
    </row>
    <row r="52" spans="1:109" s="6" customFormat="1" x14ac:dyDescent="0.3">
      <c r="A52" s="61">
        <f>Данные!A52</f>
        <v>4848</v>
      </c>
      <c r="B52" cm="1">
        <f t="array" ref="B52:L52">Данные!B52:L52</f>
        <v>2016</v>
      </c>
      <c r="C52" t="str">
        <v>компьютерных технологий и электронного обучения</v>
      </c>
      <c r="D52" t="str">
        <v>Государев Илья Борисович</v>
      </c>
      <c r="E52" t="str">
        <v>кандидат педагогических наук</v>
      </c>
      <c r="F52" t="str">
        <v>доцент</v>
      </c>
      <c r="G52">
        <v>1</v>
      </c>
      <c r="H52">
        <v>15377</v>
      </c>
      <c r="I52" t="str">
        <v>Модуль "Проектирование и разработка веб-решений ". Веб-проектирование и веб-дизайн</v>
      </c>
      <c r="J52">
        <v>17</v>
      </c>
      <c r="K52">
        <v>17</v>
      </c>
      <c r="L52">
        <v>20</v>
      </c>
      <c r="M52" s="16">
        <f t="shared" si="4"/>
        <v>5.4</v>
      </c>
      <c r="N52" s="16">
        <f t="shared" si="5"/>
        <v>6.29</v>
      </c>
      <c r="O52" s="16">
        <f t="shared" si="6"/>
        <v>3.25</v>
      </c>
      <c r="P52" s="16">
        <f t="shared" si="6"/>
        <v>3.25</v>
      </c>
      <c r="Q52" s="62" cm="1">
        <f t="array" ref="Q52:AA52">Данные!Q52:AA52</f>
        <v>0</v>
      </c>
      <c r="R52" s="16">
        <v>0</v>
      </c>
      <c r="S52" s="16">
        <v>0</v>
      </c>
      <c r="T52" s="21">
        <v>0</v>
      </c>
      <c r="U52">
        <v>0</v>
      </c>
      <c r="V52">
        <v>0</v>
      </c>
      <c r="W52">
        <v>13</v>
      </c>
      <c r="X52">
        <v>1</v>
      </c>
      <c r="Y52">
        <v>1</v>
      </c>
      <c r="Z52">
        <v>0</v>
      </c>
      <c r="AA52" t="str">
        <v>осн</v>
      </c>
      <c r="AB52" s="86">
        <f t="shared" si="7"/>
        <v>800</v>
      </c>
      <c r="AC52" s="86" t="str">
        <f t="shared" si="8"/>
        <v>ИВТ (бак)</v>
      </c>
      <c r="AD52" s="86" t="str">
        <f t="shared" ca="1" si="9"/>
        <v>2016/2017</v>
      </c>
      <c r="AE52" s="86">
        <f t="shared" si="10"/>
        <v>72.19</v>
      </c>
      <c r="AF52" s="86">
        <f t="shared" si="11"/>
        <v>9.0237499999999998E-2</v>
      </c>
      <c r="AI52" s="86">
        <f t="shared" si="12"/>
        <v>0</v>
      </c>
      <c r="AJ52" s="86">
        <f t="shared" si="35"/>
        <v>0</v>
      </c>
      <c r="AK52" s="86">
        <f t="shared" si="35"/>
        <v>0</v>
      </c>
      <c r="AL52" s="86">
        <f t="shared" si="35"/>
        <v>0</v>
      </c>
      <c r="AM52" s="86">
        <f t="shared" si="35"/>
        <v>0</v>
      </c>
      <c r="AN52" s="86">
        <f t="shared" si="35"/>
        <v>0</v>
      </c>
      <c r="AO52" s="86">
        <f t="shared" si="35"/>
        <v>0</v>
      </c>
      <c r="AP52" s="86">
        <f t="shared" si="35"/>
        <v>0</v>
      </c>
      <c r="AQ52" s="86">
        <f t="shared" si="35"/>
        <v>0</v>
      </c>
      <c r="AR52" s="86">
        <f t="shared" si="35"/>
        <v>0</v>
      </c>
      <c r="AS52" s="86">
        <f t="shared" si="35"/>
        <v>0</v>
      </c>
      <c r="AT52" s="86">
        <f t="shared" si="35"/>
        <v>0</v>
      </c>
      <c r="AU52" s="86">
        <f t="shared" si="35"/>
        <v>0</v>
      </c>
      <c r="AV52" s="86">
        <f t="shared" si="35"/>
        <v>0</v>
      </c>
      <c r="AW52" s="86">
        <f t="shared" si="35"/>
        <v>0</v>
      </c>
      <c r="AX52" s="86">
        <f t="shared" si="35"/>
        <v>0</v>
      </c>
      <c r="AY52" s="86">
        <f t="shared" si="35"/>
        <v>0</v>
      </c>
      <c r="AZ52" s="86">
        <f t="shared" si="35"/>
        <v>0</v>
      </c>
      <c r="BA52" s="86">
        <f t="shared" si="35"/>
        <v>0</v>
      </c>
      <c r="BB52" s="86">
        <f t="shared" si="35"/>
        <v>0</v>
      </c>
      <c r="BC52" s="86">
        <f t="shared" si="35"/>
        <v>9.0237499999999998E-2</v>
      </c>
      <c r="BD52" s="86">
        <f t="shared" si="35"/>
        <v>0</v>
      </c>
      <c r="BE52" s="86">
        <f t="shared" si="35"/>
        <v>0</v>
      </c>
      <c r="BF52" s="86">
        <f t="shared" si="35"/>
        <v>0</v>
      </c>
      <c r="BG52" s="86">
        <f t="shared" si="35"/>
        <v>0</v>
      </c>
      <c r="BH52" s="86">
        <f t="shared" si="35"/>
        <v>0</v>
      </c>
      <c r="BI52" s="86">
        <f t="shared" si="35"/>
        <v>0</v>
      </c>
      <c r="BJ52" s="86">
        <f t="shared" si="35"/>
        <v>0</v>
      </c>
      <c r="BK52" s="86">
        <f t="shared" si="35"/>
        <v>0</v>
      </c>
      <c r="BL52" s="86">
        <f t="shared" si="35"/>
        <v>0</v>
      </c>
      <c r="BM52" s="86">
        <f t="shared" si="35"/>
        <v>0</v>
      </c>
      <c r="BN52" s="86">
        <f t="shared" si="35"/>
        <v>0</v>
      </c>
      <c r="BO52" s="86">
        <f t="shared" si="35"/>
        <v>0</v>
      </c>
      <c r="BP52" s="86">
        <f t="shared" si="35"/>
        <v>0</v>
      </c>
      <c r="BQ52" s="86">
        <f t="shared" si="35"/>
        <v>0</v>
      </c>
      <c r="BR52" s="86">
        <f t="shared" si="35"/>
        <v>0</v>
      </c>
      <c r="BS52" s="86">
        <f t="shared" si="35"/>
        <v>0</v>
      </c>
      <c r="BT52" s="86">
        <f t="shared" si="35"/>
        <v>0</v>
      </c>
      <c r="BU52" s="86">
        <f t="shared" si="35"/>
        <v>0</v>
      </c>
      <c r="BV52" s="86">
        <f t="shared" si="35"/>
        <v>0</v>
      </c>
      <c r="BW52" s="86">
        <f t="shared" si="35"/>
        <v>0</v>
      </c>
      <c r="BX52" s="86">
        <f t="shared" si="35"/>
        <v>0</v>
      </c>
      <c r="BY52" s="86">
        <f t="shared" si="35"/>
        <v>0</v>
      </c>
      <c r="BZ52" s="86">
        <f t="shared" si="35"/>
        <v>0</v>
      </c>
      <c r="CA52" s="86">
        <f t="shared" si="35"/>
        <v>0</v>
      </c>
      <c r="CB52" s="86">
        <f t="shared" si="35"/>
        <v>0</v>
      </c>
      <c r="CC52" s="86">
        <f t="shared" si="35"/>
        <v>0</v>
      </c>
      <c r="CD52" s="86">
        <f t="shared" si="35"/>
        <v>0</v>
      </c>
      <c r="CE52" s="86">
        <f t="shared" si="35"/>
        <v>0</v>
      </c>
      <c r="CF52" s="86">
        <f t="shared" si="35"/>
        <v>0</v>
      </c>
      <c r="CG52" s="86">
        <f t="shared" si="35"/>
        <v>0</v>
      </c>
      <c r="CH52" s="86">
        <f t="shared" si="35"/>
        <v>0</v>
      </c>
      <c r="CI52" s="86">
        <f t="shared" si="35"/>
        <v>0</v>
      </c>
      <c r="CJ52" s="86">
        <f t="shared" si="35"/>
        <v>0</v>
      </c>
      <c r="CK52" s="86">
        <f t="shared" si="35"/>
        <v>0</v>
      </c>
      <c r="CL52" s="86">
        <f t="shared" si="35"/>
        <v>0</v>
      </c>
      <c r="CM52" s="86">
        <f t="shared" si="35"/>
        <v>0</v>
      </c>
      <c r="CN52" s="86">
        <f t="shared" si="35"/>
        <v>0</v>
      </c>
      <c r="CO52" s="86">
        <f t="shared" si="35"/>
        <v>0</v>
      </c>
      <c r="CP52" s="86">
        <f t="shared" si="35"/>
        <v>0</v>
      </c>
      <c r="CQ52" s="86">
        <f t="shared" si="35"/>
        <v>0</v>
      </c>
      <c r="CR52" s="86">
        <f t="shared" si="35"/>
        <v>0</v>
      </c>
      <c r="CS52" s="86">
        <f t="shared" si="35"/>
        <v>0</v>
      </c>
      <c r="CT52" s="86">
        <f t="shared" si="35"/>
        <v>0</v>
      </c>
      <c r="CU52" s="86">
        <f t="shared" si="35"/>
        <v>0</v>
      </c>
      <c r="CV52" s="86">
        <f t="shared" si="34"/>
        <v>0</v>
      </c>
      <c r="CW52" s="86">
        <f t="shared" si="34"/>
        <v>0</v>
      </c>
      <c r="CX52" s="86">
        <f t="shared" si="34"/>
        <v>0</v>
      </c>
      <c r="CY52" s="86">
        <f t="shared" si="34"/>
        <v>0</v>
      </c>
      <c r="CZ52" s="86">
        <f t="shared" si="34"/>
        <v>0</v>
      </c>
      <c r="DA52" s="86">
        <f t="shared" si="34"/>
        <v>0</v>
      </c>
      <c r="DB52" s="86">
        <f t="shared" si="34"/>
        <v>0</v>
      </c>
      <c r="DC52" s="86">
        <f t="shared" si="34"/>
        <v>0</v>
      </c>
      <c r="DD52" s="86">
        <f t="shared" si="34"/>
        <v>0</v>
      </c>
      <c r="DE52" s="86">
        <f t="shared" si="34"/>
        <v>0</v>
      </c>
    </row>
    <row r="53" spans="1:109" s="6" customFormat="1" x14ac:dyDescent="0.3">
      <c r="A53" s="61">
        <f>Данные!A53</f>
        <v>4848</v>
      </c>
      <c r="B53" cm="1">
        <f t="array" ref="B53:L53">Данные!B53:L53</f>
        <v>2016</v>
      </c>
      <c r="C53" t="str">
        <v>компьютерных технологий и электронного обучения</v>
      </c>
      <c r="D53" t="str">
        <v>Государев Илья Борисович</v>
      </c>
      <c r="E53" t="str">
        <v>кандидат педагогических наук</v>
      </c>
      <c r="F53" t="str">
        <v>доцент</v>
      </c>
      <c r="G53">
        <v>1</v>
      </c>
      <c r="H53">
        <v>15377</v>
      </c>
      <c r="I53" t="str">
        <v>Модуль "Проектирование и разработка веб-решений ". Компьютерный практикум</v>
      </c>
      <c r="J53">
        <v>0</v>
      </c>
      <c r="K53">
        <v>0</v>
      </c>
      <c r="L53">
        <v>36</v>
      </c>
      <c r="M53" s="16">
        <f t="shared" si="4"/>
        <v>3.6</v>
      </c>
      <c r="N53" s="16">
        <f t="shared" si="5"/>
        <v>6.29</v>
      </c>
      <c r="O53" s="16">
        <f t="shared" si="6"/>
        <v>3.25</v>
      </c>
      <c r="P53" s="16">
        <f t="shared" si="6"/>
        <v>3.25</v>
      </c>
      <c r="Q53" s="62" cm="1">
        <f t="array" ref="Q53:AA53">Данные!Q53:AA53</f>
        <v>0</v>
      </c>
      <c r="R53" s="16">
        <v>0</v>
      </c>
      <c r="S53" s="16">
        <v>0</v>
      </c>
      <c r="T53" s="21">
        <v>0</v>
      </c>
      <c r="U53">
        <v>0</v>
      </c>
      <c r="V53">
        <v>0</v>
      </c>
      <c r="W53">
        <v>13</v>
      </c>
      <c r="X53">
        <v>1</v>
      </c>
      <c r="Y53">
        <v>1</v>
      </c>
      <c r="Z53">
        <v>0</v>
      </c>
      <c r="AA53" t="str">
        <v>осн</v>
      </c>
      <c r="AB53" s="86">
        <f t="shared" si="7"/>
        <v>800</v>
      </c>
      <c r="AC53" s="86" t="str">
        <f t="shared" si="8"/>
        <v>ИВТ (бак)</v>
      </c>
      <c r="AD53" s="86" t="str">
        <f t="shared" ca="1" si="9"/>
        <v>2016/2017</v>
      </c>
      <c r="AE53" s="86">
        <f t="shared" si="10"/>
        <v>52.39</v>
      </c>
      <c r="AF53" s="86">
        <f t="shared" si="11"/>
        <v>6.5487500000000004E-2</v>
      </c>
      <c r="AI53" s="86">
        <f t="shared" si="12"/>
        <v>0</v>
      </c>
      <c r="AJ53" s="86">
        <f t="shared" si="35"/>
        <v>0</v>
      </c>
      <c r="AK53" s="86">
        <f t="shared" si="35"/>
        <v>0</v>
      </c>
      <c r="AL53" s="86">
        <f t="shared" si="35"/>
        <v>0</v>
      </c>
      <c r="AM53" s="86">
        <f t="shared" si="35"/>
        <v>0</v>
      </c>
      <c r="AN53" s="86">
        <f t="shared" si="35"/>
        <v>0</v>
      </c>
      <c r="AO53" s="86">
        <f t="shared" si="35"/>
        <v>0</v>
      </c>
      <c r="AP53" s="86">
        <f t="shared" si="35"/>
        <v>0</v>
      </c>
      <c r="AQ53" s="86">
        <f t="shared" si="35"/>
        <v>0</v>
      </c>
      <c r="AR53" s="86">
        <f t="shared" si="35"/>
        <v>0</v>
      </c>
      <c r="AS53" s="86">
        <f t="shared" si="35"/>
        <v>0</v>
      </c>
      <c r="AT53" s="86">
        <f t="shared" si="35"/>
        <v>0</v>
      </c>
      <c r="AU53" s="86">
        <f t="shared" si="35"/>
        <v>0</v>
      </c>
      <c r="AV53" s="86">
        <f t="shared" si="35"/>
        <v>0</v>
      </c>
      <c r="AW53" s="86">
        <f t="shared" si="35"/>
        <v>0</v>
      </c>
      <c r="AX53" s="86">
        <f t="shared" si="35"/>
        <v>0</v>
      </c>
      <c r="AY53" s="86">
        <f t="shared" si="35"/>
        <v>0</v>
      </c>
      <c r="AZ53" s="86">
        <f t="shared" si="35"/>
        <v>0</v>
      </c>
      <c r="BA53" s="86">
        <f t="shared" si="35"/>
        <v>0</v>
      </c>
      <c r="BB53" s="86">
        <f t="shared" si="35"/>
        <v>0</v>
      </c>
      <c r="BC53" s="86">
        <f t="shared" si="35"/>
        <v>6.5487500000000004E-2</v>
      </c>
      <c r="BD53" s="86">
        <f t="shared" si="35"/>
        <v>0</v>
      </c>
      <c r="BE53" s="86">
        <f t="shared" si="35"/>
        <v>0</v>
      </c>
      <c r="BF53" s="86">
        <f t="shared" si="35"/>
        <v>0</v>
      </c>
      <c r="BG53" s="86">
        <f t="shared" si="35"/>
        <v>0</v>
      </c>
      <c r="BH53" s="86">
        <f t="shared" si="35"/>
        <v>0</v>
      </c>
      <c r="BI53" s="86">
        <f t="shared" si="35"/>
        <v>0</v>
      </c>
      <c r="BJ53" s="86">
        <f t="shared" si="35"/>
        <v>0</v>
      </c>
      <c r="BK53" s="86">
        <f t="shared" si="35"/>
        <v>0</v>
      </c>
      <c r="BL53" s="86">
        <f t="shared" si="35"/>
        <v>0</v>
      </c>
      <c r="BM53" s="86">
        <f t="shared" si="35"/>
        <v>0</v>
      </c>
      <c r="BN53" s="86">
        <f t="shared" si="35"/>
        <v>0</v>
      </c>
      <c r="BO53" s="86">
        <f t="shared" si="35"/>
        <v>0</v>
      </c>
      <c r="BP53" s="86">
        <f t="shared" si="35"/>
        <v>0</v>
      </c>
      <c r="BQ53" s="86">
        <f t="shared" si="35"/>
        <v>0</v>
      </c>
      <c r="BR53" s="86">
        <f t="shared" si="35"/>
        <v>0</v>
      </c>
      <c r="BS53" s="86">
        <f t="shared" si="35"/>
        <v>0</v>
      </c>
      <c r="BT53" s="86">
        <f t="shared" si="35"/>
        <v>0</v>
      </c>
      <c r="BU53" s="86">
        <f t="shared" si="35"/>
        <v>0</v>
      </c>
      <c r="BV53" s="86">
        <f t="shared" si="35"/>
        <v>0</v>
      </c>
      <c r="BW53" s="86">
        <f t="shared" si="35"/>
        <v>0</v>
      </c>
      <c r="BX53" s="86">
        <f t="shared" si="35"/>
        <v>0</v>
      </c>
      <c r="BY53" s="86">
        <f t="shared" si="35"/>
        <v>0</v>
      </c>
      <c r="BZ53" s="86">
        <f t="shared" si="35"/>
        <v>0</v>
      </c>
      <c r="CA53" s="86">
        <f t="shared" si="35"/>
        <v>0</v>
      </c>
      <c r="CB53" s="86">
        <f t="shared" si="35"/>
        <v>0</v>
      </c>
      <c r="CC53" s="86">
        <f t="shared" si="35"/>
        <v>0</v>
      </c>
      <c r="CD53" s="86">
        <f t="shared" si="35"/>
        <v>0</v>
      </c>
      <c r="CE53" s="86">
        <f t="shared" si="35"/>
        <v>0</v>
      </c>
      <c r="CF53" s="86">
        <f t="shared" si="35"/>
        <v>0</v>
      </c>
      <c r="CG53" s="86">
        <f t="shared" si="35"/>
        <v>0</v>
      </c>
      <c r="CH53" s="86">
        <f t="shared" si="35"/>
        <v>0</v>
      </c>
      <c r="CI53" s="86">
        <f t="shared" si="35"/>
        <v>0</v>
      </c>
      <c r="CJ53" s="86">
        <f t="shared" si="35"/>
        <v>0</v>
      </c>
      <c r="CK53" s="86">
        <f t="shared" si="35"/>
        <v>0</v>
      </c>
      <c r="CL53" s="86">
        <f t="shared" si="35"/>
        <v>0</v>
      </c>
      <c r="CM53" s="86">
        <f t="shared" si="35"/>
        <v>0</v>
      </c>
      <c r="CN53" s="86">
        <f t="shared" si="35"/>
        <v>0</v>
      </c>
      <c r="CO53" s="86">
        <f t="shared" si="35"/>
        <v>0</v>
      </c>
      <c r="CP53" s="86">
        <f t="shared" si="35"/>
        <v>0</v>
      </c>
      <c r="CQ53" s="86">
        <f t="shared" si="35"/>
        <v>0</v>
      </c>
      <c r="CR53" s="86">
        <f t="shared" si="35"/>
        <v>0</v>
      </c>
      <c r="CS53" s="86">
        <f t="shared" si="35"/>
        <v>0</v>
      </c>
      <c r="CT53" s="86">
        <f t="shared" si="35"/>
        <v>0</v>
      </c>
      <c r="CU53" s="86">
        <f t="shared" si="35"/>
        <v>0</v>
      </c>
      <c r="CV53" s="86">
        <f t="shared" si="34"/>
        <v>0</v>
      </c>
      <c r="CW53" s="86">
        <f t="shared" si="34"/>
        <v>0</v>
      </c>
      <c r="CX53" s="86">
        <f t="shared" si="34"/>
        <v>0</v>
      </c>
      <c r="CY53" s="86">
        <f t="shared" si="34"/>
        <v>0</v>
      </c>
      <c r="CZ53" s="86">
        <f t="shared" si="34"/>
        <v>0</v>
      </c>
      <c r="DA53" s="86">
        <f t="shared" si="34"/>
        <v>0</v>
      </c>
      <c r="DB53" s="86">
        <f t="shared" si="34"/>
        <v>0</v>
      </c>
      <c r="DC53" s="86">
        <f t="shared" si="34"/>
        <v>0</v>
      </c>
      <c r="DD53" s="86">
        <f t="shared" si="34"/>
        <v>0</v>
      </c>
      <c r="DE53" s="86">
        <f t="shared" si="34"/>
        <v>0</v>
      </c>
    </row>
    <row r="54" spans="1:109" s="6" customFormat="1" x14ac:dyDescent="0.3">
      <c r="A54" s="61">
        <f>Данные!A54</f>
        <v>4848</v>
      </c>
      <c r="B54" cm="1">
        <f t="array" ref="B54:L54">Данные!B54:L54</f>
        <v>2016</v>
      </c>
      <c r="C54" t="str">
        <v>компьютерных технологий и электронного обучения</v>
      </c>
      <c r="D54" t="str">
        <v>Государев Илья Борисович</v>
      </c>
      <c r="E54" t="str">
        <v>кандидат педагогических наук</v>
      </c>
      <c r="F54" t="str">
        <v>доцент</v>
      </c>
      <c r="G54">
        <v>1</v>
      </c>
      <c r="H54">
        <v>15377</v>
      </c>
      <c r="I54" t="str">
        <v>Модуль "Проектирование и разработка веб-решений ". Разработка интерфейсов обогащенных веб-приложений</v>
      </c>
      <c r="J54">
        <v>0</v>
      </c>
      <c r="K54">
        <v>0</v>
      </c>
      <c r="L54">
        <v>36</v>
      </c>
      <c r="M54" s="16">
        <f t="shared" si="4"/>
        <v>3.6</v>
      </c>
      <c r="N54" s="16">
        <f t="shared" si="5"/>
        <v>6.29</v>
      </c>
      <c r="O54" s="16">
        <f t="shared" si="6"/>
        <v>3.25</v>
      </c>
      <c r="P54" s="16">
        <f t="shared" si="6"/>
        <v>3.25</v>
      </c>
      <c r="Q54" s="62" cm="1">
        <f t="array" ref="Q54:AA54">Данные!Q54:AA54</f>
        <v>0</v>
      </c>
      <c r="R54" s="16">
        <v>0</v>
      </c>
      <c r="S54" s="16">
        <v>0</v>
      </c>
      <c r="T54" s="21">
        <v>0</v>
      </c>
      <c r="U54">
        <v>0</v>
      </c>
      <c r="V54">
        <v>0</v>
      </c>
      <c r="W54">
        <v>13</v>
      </c>
      <c r="X54">
        <v>1</v>
      </c>
      <c r="Y54">
        <v>1</v>
      </c>
      <c r="Z54">
        <v>0</v>
      </c>
      <c r="AA54" t="str">
        <v>осн</v>
      </c>
      <c r="AB54" s="86">
        <f t="shared" si="7"/>
        <v>800</v>
      </c>
      <c r="AC54" s="86" t="str">
        <f t="shared" si="8"/>
        <v>ИВТ (бак)</v>
      </c>
      <c r="AD54" s="86" t="str">
        <f t="shared" ca="1" si="9"/>
        <v>2016/2017</v>
      </c>
      <c r="AE54" s="86">
        <f t="shared" si="10"/>
        <v>52.39</v>
      </c>
      <c r="AF54" s="86">
        <f t="shared" si="11"/>
        <v>6.5487500000000004E-2</v>
      </c>
      <c r="AI54" s="86">
        <f t="shared" si="12"/>
        <v>0</v>
      </c>
      <c r="AJ54" s="86">
        <f t="shared" si="35"/>
        <v>0</v>
      </c>
      <c r="AK54" s="86">
        <f t="shared" si="35"/>
        <v>0</v>
      </c>
      <c r="AL54" s="86">
        <f t="shared" si="35"/>
        <v>0</v>
      </c>
      <c r="AM54" s="86">
        <f t="shared" si="35"/>
        <v>0</v>
      </c>
      <c r="AN54" s="86">
        <f t="shared" si="35"/>
        <v>0</v>
      </c>
      <c r="AO54" s="86">
        <f t="shared" si="35"/>
        <v>0</v>
      </c>
      <c r="AP54" s="86">
        <f t="shared" si="35"/>
        <v>0</v>
      </c>
      <c r="AQ54" s="86">
        <f t="shared" si="35"/>
        <v>0</v>
      </c>
      <c r="AR54" s="86">
        <f t="shared" si="35"/>
        <v>0</v>
      </c>
      <c r="AS54" s="86">
        <f t="shared" si="35"/>
        <v>0</v>
      </c>
      <c r="AT54" s="86">
        <f t="shared" si="35"/>
        <v>0</v>
      </c>
      <c r="AU54" s="86">
        <f t="shared" si="35"/>
        <v>0</v>
      </c>
      <c r="AV54" s="86">
        <f t="shared" si="35"/>
        <v>0</v>
      </c>
      <c r="AW54" s="86">
        <f t="shared" si="35"/>
        <v>0</v>
      </c>
      <c r="AX54" s="86">
        <f t="shared" si="35"/>
        <v>0</v>
      </c>
      <c r="AY54" s="86">
        <f t="shared" si="35"/>
        <v>0</v>
      </c>
      <c r="AZ54" s="86">
        <f t="shared" si="35"/>
        <v>0</v>
      </c>
      <c r="BA54" s="86">
        <f t="shared" si="35"/>
        <v>0</v>
      </c>
      <c r="BB54" s="86">
        <f t="shared" si="35"/>
        <v>0</v>
      </c>
      <c r="BC54" s="86">
        <f t="shared" si="35"/>
        <v>6.5487500000000004E-2</v>
      </c>
      <c r="BD54" s="86">
        <f t="shared" si="35"/>
        <v>0</v>
      </c>
      <c r="BE54" s="86">
        <f t="shared" si="35"/>
        <v>0</v>
      </c>
      <c r="BF54" s="86">
        <f t="shared" si="35"/>
        <v>0</v>
      </c>
      <c r="BG54" s="86">
        <f t="shared" si="35"/>
        <v>0</v>
      </c>
      <c r="BH54" s="86">
        <f t="shared" si="35"/>
        <v>0</v>
      </c>
      <c r="BI54" s="86">
        <f t="shared" si="35"/>
        <v>0</v>
      </c>
      <c r="BJ54" s="86">
        <f t="shared" si="35"/>
        <v>0</v>
      </c>
      <c r="BK54" s="86">
        <f t="shared" si="35"/>
        <v>0</v>
      </c>
      <c r="BL54" s="86">
        <f t="shared" si="35"/>
        <v>0</v>
      </c>
      <c r="BM54" s="86">
        <f t="shared" si="35"/>
        <v>0</v>
      </c>
      <c r="BN54" s="86">
        <f t="shared" si="35"/>
        <v>0</v>
      </c>
      <c r="BO54" s="86">
        <f t="shared" si="35"/>
        <v>0</v>
      </c>
      <c r="BP54" s="86">
        <f t="shared" si="35"/>
        <v>0</v>
      </c>
      <c r="BQ54" s="86">
        <f t="shared" si="35"/>
        <v>0</v>
      </c>
      <c r="BR54" s="86">
        <f t="shared" si="35"/>
        <v>0</v>
      </c>
      <c r="BS54" s="86">
        <f t="shared" si="35"/>
        <v>0</v>
      </c>
      <c r="BT54" s="86">
        <f t="shared" si="35"/>
        <v>0</v>
      </c>
      <c r="BU54" s="86">
        <f t="shared" si="35"/>
        <v>0</v>
      </c>
      <c r="BV54" s="86">
        <f t="shared" si="35"/>
        <v>0</v>
      </c>
      <c r="BW54" s="86">
        <f t="shared" si="35"/>
        <v>0</v>
      </c>
      <c r="BX54" s="86">
        <f t="shared" si="35"/>
        <v>0</v>
      </c>
      <c r="BY54" s="86">
        <f t="shared" si="35"/>
        <v>0</v>
      </c>
      <c r="BZ54" s="86">
        <f t="shared" si="35"/>
        <v>0</v>
      </c>
      <c r="CA54" s="86">
        <f t="shared" si="35"/>
        <v>0</v>
      </c>
      <c r="CB54" s="86">
        <f t="shared" si="35"/>
        <v>0</v>
      </c>
      <c r="CC54" s="86">
        <f t="shared" si="35"/>
        <v>0</v>
      </c>
      <c r="CD54" s="86">
        <f t="shared" si="35"/>
        <v>0</v>
      </c>
      <c r="CE54" s="86">
        <f t="shared" si="35"/>
        <v>0</v>
      </c>
      <c r="CF54" s="86">
        <f t="shared" si="35"/>
        <v>0</v>
      </c>
      <c r="CG54" s="86">
        <f t="shared" si="35"/>
        <v>0</v>
      </c>
      <c r="CH54" s="86">
        <f t="shared" si="35"/>
        <v>0</v>
      </c>
      <c r="CI54" s="86">
        <f t="shared" si="35"/>
        <v>0</v>
      </c>
      <c r="CJ54" s="86">
        <f t="shared" si="35"/>
        <v>0</v>
      </c>
      <c r="CK54" s="86">
        <f t="shared" si="35"/>
        <v>0</v>
      </c>
      <c r="CL54" s="86">
        <f t="shared" si="35"/>
        <v>0</v>
      </c>
      <c r="CM54" s="86">
        <f t="shared" si="35"/>
        <v>0</v>
      </c>
      <c r="CN54" s="86">
        <f t="shared" si="35"/>
        <v>0</v>
      </c>
      <c r="CO54" s="86">
        <f t="shared" si="35"/>
        <v>0</v>
      </c>
      <c r="CP54" s="86">
        <f t="shared" si="35"/>
        <v>0</v>
      </c>
      <c r="CQ54" s="86">
        <f t="shared" si="35"/>
        <v>0</v>
      </c>
      <c r="CR54" s="86">
        <f t="shared" si="35"/>
        <v>0</v>
      </c>
      <c r="CS54" s="86">
        <f t="shared" si="35"/>
        <v>0</v>
      </c>
      <c r="CT54" s="86">
        <f t="shared" si="35"/>
        <v>0</v>
      </c>
      <c r="CU54" s="86">
        <f t="shared" ref="CU54:DE57" si="36">IF(CU$1 = $D54, $AF54, 0)</f>
        <v>0</v>
      </c>
      <c r="CV54" s="86">
        <f t="shared" si="36"/>
        <v>0</v>
      </c>
      <c r="CW54" s="86">
        <f t="shared" si="36"/>
        <v>0</v>
      </c>
      <c r="CX54" s="86">
        <f t="shared" si="36"/>
        <v>0</v>
      </c>
      <c r="CY54" s="86">
        <f t="shared" si="36"/>
        <v>0</v>
      </c>
      <c r="CZ54" s="86">
        <f t="shared" si="36"/>
        <v>0</v>
      </c>
      <c r="DA54" s="86">
        <f t="shared" si="36"/>
        <v>0</v>
      </c>
      <c r="DB54" s="86">
        <f t="shared" si="36"/>
        <v>0</v>
      </c>
      <c r="DC54" s="86">
        <f t="shared" si="36"/>
        <v>0</v>
      </c>
      <c r="DD54" s="86">
        <f t="shared" si="36"/>
        <v>0</v>
      </c>
      <c r="DE54" s="86">
        <f t="shared" si="36"/>
        <v>0</v>
      </c>
    </row>
    <row r="55" spans="1:109" s="6" customFormat="1" x14ac:dyDescent="0.3">
      <c r="A55" s="61">
        <f>Данные!A55</f>
        <v>4848</v>
      </c>
      <c r="B55" cm="1">
        <f t="array" ref="B55:L55">Данные!B55:L55</f>
        <v>2016</v>
      </c>
      <c r="C55" t="str">
        <v>компьютерных технологий и электронного обучения</v>
      </c>
      <c r="D55" t="str">
        <v>Государев Илья Борисович</v>
      </c>
      <c r="E55" t="str">
        <v>кандидат педагогических наук</v>
      </c>
      <c r="F55" t="str">
        <v>доцент</v>
      </c>
      <c r="G55">
        <v>1</v>
      </c>
      <c r="H55">
        <v>15377</v>
      </c>
      <c r="I55" t="str">
        <v>Управление программными проектами</v>
      </c>
      <c r="J55">
        <v>14</v>
      </c>
      <c r="K55">
        <v>0</v>
      </c>
      <c r="L55">
        <v>0</v>
      </c>
      <c r="M55" s="16">
        <f t="shared" si="4"/>
        <v>1.4</v>
      </c>
      <c r="N55" s="16">
        <f t="shared" si="5"/>
        <v>6.29</v>
      </c>
      <c r="O55" s="16">
        <f t="shared" si="6"/>
        <v>3.25</v>
      </c>
      <c r="P55" s="16">
        <f t="shared" si="6"/>
        <v>3.25</v>
      </c>
      <c r="Q55" s="62" cm="1">
        <f t="array" ref="Q55:AA55">Данные!Q55:AA55</f>
        <v>0</v>
      </c>
      <c r="R55" s="16">
        <v>0</v>
      </c>
      <c r="S55" s="16">
        <v>0</v>
      </c>
      <c r="T55" s="21">
        <v>0</v>
      </c>
      <c r="U55">
        <v>0</v>
      </c>
      <c r="V55">
        <v>0</v>
      </c>
      <c r="W55">
        <v>13</v>
      </c>
      <c r="X55">
        <v>1</v>
      </c>
      <c r="Y55">
        <v>1</v>
      </c>
      <c r="Z55">
        <v>0</v>
      </c>
      <c r="AA55">
        <v>0</v>
      </c>
      <c r="AB55" s="86">
        <f t="shared" si="7"/>
        <v>800</v>
      </c>
      <c r="AC55" s="86" t="str">
        <f t="shared" si="8"/>
        <v>ИВТ (бак)</v>
      </c>
      <c r="AD55" s="86" t="str">
        <f t="shared" ca="1" si="9"/>
        <v>2016/2017</v>
      </c>
      <c r="AE55" s="86">
        <f t="shared" si="10"/>
        <v>28.19</v>
      </c>
      <c r="AF55" s="86">
        <f t="shared" si="11"/>
        <v>3.5237500000000005E-2</v>
      </c>
      <c r="AI55" s="86">
        <f t="shared" si="12"/>
        <v>0</v>
      </c>
      <c r="AJ55" s="86">
        <f t="shared" ref="AJ55:CU58" si="37">IF(AJ$1 = $D55, $AF55, 0)</f>
        <v>0</v>
      </c>
      <c r="AK55" s="86">
        <f t="shared" si="37"/>
        <v>0</v>
      </c>
      <c r="AL55" s="86">
        <f t="shared" si="37"/>
        <v>0</v>
      </c>
      <c r="AM55" s="86">
        <f t="shared" si="37"/>
        <v>0</v>
      </c>
      <c r="AN55" s="86">
        <f t="shared" si="37"/>
        <v>0</v>
      </c>
      <c r="AO55" s="86">
        <f t="shared" si="37"/>
        <v>0</v>
      </c>
      <c r="AP55" s="86">
        <f t="shared" si="37"/>
        <v>0</v>
      </c>
      <c r="AQ55" s="86">
        <f t="shared" si="37"/>
        <v>0</v>
      </c>
      <c r="AR55" s="86">
        <f t="shared" si="37"/>
        <v>0</v>
      </c>
      <c r="AS55" s="86">
        <f t="shared" si="37"/>
        <v>0</v>
      </c>
      <c r="AT55" s="86">
        <f t="shared" si="37"/>
        <v>0</v>
      </c>
      <c r="AU55" s="86">
        <f t="shared" si="37"/>
        <v>0</v>
      </c>
      <c r="AV55" s="86">
        <f t="shared" si="37"/>
        <v>0</v>
      </c>
      <c r="AW55" s="86">
        <f t="shared" si="37"/>
        <v>0</v>
      </c>
      <c r="AX55" s="86">
        <f t="shared" si="37"/>
        <v>0</v>
      </c>
      <c r="AY55" s="86">
        <f t="shared" si="37"/>
        <v>0</v>
      </c>
      <c r="AZ55" s="86">
        <f t="shared" si="37"/>
        <v>0</v>
      </c>
      <c r="BA55" s="86">
        <f t="shared" si="37"/>
        <v>0</v>
      </c>
      <c r="BB55" s="86">
        <f t="shared" si="37"/>
        <v>0</v>
      </c>
      <c r="BC55" s="86">
        <f t="shared" si="37"/>
        <v>3.5237500000000005E-2</v>
      </c>
      <c r="BD55" s="86">
        <f t="shared" si="37"/>
        <v>0</v>
      </c>
      <c r="BE55" s="86">
        <f t="shared" si="37"/>
        <v>0</v>
      </c>
      <c r="BF55" s="86">
        <f t="shared" si="37"/>
        <v>0</v>
      </c>
      <c r="BG55" s="86">
        <f t="shared" si="37"/>
        <v>0</v>
      </c>
      <c r="BH55" s="86">
        <f t="shared" si="37"/>
        <v>0</v>
      </c>
      <c r="BI55" s="86">
        <f t="shared" si="37"/>
        <v>0</v>
      </c>
      <c r="BJ55" s="86">
        <f t="shared" si="37"/>
        <v>0</v>
      </c>
      <c r="BK55" s="86">
        <f t="shared" si="37"/>
        <v>0</v>
      </c>
      <c r="BL55" s="86">
        <f t="shared" si="37"/>
        <v>0</v>
      </c>
      <c r="BM55" s="86">
        <f t="shared" si="37"/>
        <v>0</v>
      </c>
      <c r="BN55" s="86">
        <f t="shared" si="37"/>
        <v>0</v>
      </c>
      <c r="BO55" s="86">
        <f t="shared" si="37"/>
        <v>0</v>
      </c>
      <c r="BP55" s="86">
        <f t="shared" si="37"/>
        <v>0</v>
      </c>
      <c r="BQ55" s="86">
        <f t="shared" si="37"/>
        <v>0</v>
      </c>
      <c r="BR55" s="86">
        <f t="shared" si="37"/>
        <v>0</v>
      </c>
      <c r="BS55" s="86">
        <f t="shared" si="37"/>
        <v>0</v>
      </c>
      <c r="BT55" s="86">
        <f t="shared" si="37"/>
        <v>0</v>
      </c>
      <c r="BU55" s="86">
        <f t="shared" si="37"/>
        <v>0</v>
      </c>
      <c r="BV55" s="86">
        <f t="shared" si="37"/>
        <v>0</v>
      </c>
      <c r="BW55" s="86">
        <f t="shared" si="37"/>
        <v>0</v>
      </c>
      <c r="BX55" s="86">
        <f t="shared" si="37"/>
        <v>0</v>
      </c>
      <c r="BY55" s="86">
        <f t="shared" si="37"/>
        <v>0</v>
      </c>
      <c r="BZ55" s="86">
        <f t="shared" si="37"/>
        <v>0</v>
      </c>
      <c r="CA55" s="86">
        <f t="shared" si="37"/>
        <v>0</v>
      </c>
      <c r="CB55" s="86">
        <f t="shared" si="37"/>
        <v>0</v>
      </c>
      <c r="CC55" s="86">
        <f t="shared" si="37"/>
        <v>0</v>
      </c>
      <c r="CD55" s="86">
        <f t="shared" si="37"/>
        <v>0</v>
      </c>
      <c r="CE55" s="86">
        <f t="shared" si="37"/>
        <v>0</v>
      </c>
      <c r="CF55" s="86">
        <f t="shared" si="37"/>
        <v>0</v>
      </c>
      <c r="CG55" s="86">
        <f t="shared" si="37"/>
        <v>0</v>
      </c>
      <c r="CH55" s="86">
        <f t="shared" si="37"/>
        <v>0</v>
      </c>
      <c r="CI55" s="86">
        <f t="shared" si="37"/>
        <v>0</v>
      </c>
      <c r="CJ55" s="86">
        <f t="shared" si="37"/>
        <v>0</v>
      </c>
      <c r="CK55" s="86">
        <f t="shared" si="37"/>
        <v>0</v>
      </c>
      <c r="CL55" s="86">
        <f t="shared" si="37"/>
        <v>0</v>
      </c>
      <c r="CM55" s="86">
        <f t="shared" si="37"/>
        <v>0</v>
      </c>
      <c r="CN55" s="86">
        <f t="shared" si="37"/>
        <v>0</v>
      </c>
      <c r="CO55" s="86">
        <f t="shared" si="37"/>
        <v>0</v>
      </c>
      <c r="CP55" s="86">
        <f t="shared" si="37"/>
        <v>0</v>
      </c>
      <c r="CQ55" s="86">
        <f t="shared" si="37"/>
        <v>0</v>
      </c>
      <c r="CR55" s="86">
        <f t="shared" si="37"/>
        <v>0</v>
      </c>
      <c r="CS55" s="86">
        <f t="shared" si="37"/>
        <v>0</v>
      </c>
      <c r="CT55" s="86">
        <f t="shared" si="37"/>
        <v>0</v>
      </c>
      <c r="CU55" s="86">
        <f t="shared" si="37"/>
        <v>0</v>
      </c>
      <c r="CV55" s="86">
        <f t="shared" si="36"/>
        <v>0</v>
      </c>
      <c r="CW55" s="86">
        <f t="shared" si="36"/>
        <v>0</v>
      </c>
      <c r="CX55" s="86">
        <f t="shared" si="36"/>
        <v>0</v>
      </c>
      <c r="CY55" s="86">
        <f t="shared" si="36"/>
        <v>0</v>
      </c>
      <c r="CZ55" s="86">
        <f t="shared" si="36"/>
        <v>0</v>
      </c>
      <c r="DA55" s="86">
        <f t="shared" si="36"/>
        <v>0</v>
      </c>
      <c r="DB55" s="86">
        <f t="shared" si="36"/>
        <v>0</v>
      </c>
      <c r="DC55" s="86">
        <f t="shared" si="36"/>
        <v>0</v>
      </c>
      <c r="DD55" s="86">
        <f t="shared" si="36"/>
        <v>0</v>
      </c>
      <c r="DE55" s="86">
        <f t="shared" si="36"/>
        <v>0</v>
      </c>
    </row>
    <row r="56" spans="1:109" s="6" customFormat="1" x14ac:dyDescent="0.3">
      <c r="A56" s="61">
        <f>Данные!A56</f>
        <v>4848</v>
      </c>
      <c r="B56" cm="1">
        <f t="array" ref="B56:L56">Данные!B56:L56</f>
        <v>2016</v>
      </c>
      <c r="C56" t="str">
        <v>компьютерных технологий и электронного обучения</v>
      </c>
      <c r="D56" t="str">
        <v>Жуков Николай Николаевич</v>
      </c>
      <c r="E56" t="str">
        <v>нет</v>
      </c>
      <c r="F56" t="str">
        <v>ассистент</v>
      </c>
      <c r="G56">
        <v>1</v>
      </c>
      <c r="H56">
        <v>15377</v>
      </c>
      <c r="I56" t="str">
        <v>Модуль "Технологии и методы вычислений". Вычислительная математика</v>
      </c>
      <c r="J56">
        <v>0</v>
      </c>
      <c r="K56">
        <v>0</v>
      </c>
      <c r="L56">
        <v>34</v>
      </c>
      <c r="M56" s="16">
        <f t="shared" si="4"/>
        <v>3.4</v>
      </c>
      <c r="N56" s="16">
        <f t="shared" si="5"/>
        <v>6.29</v>
      </c>
      <c r="O56" s="16">
        <f t="shared" si="6"/>
        <v>3.25</v>
      </c>
      <c r="P56" s="16">
        <f t="shared" si="6"/>
        <v>3.25</v>
      </c>
      <c r="Q56" s="62" cm="1">
        <f t="array" ref="Q56:AA56">Данные!Q56:AA56</f>
        <v>0</v>
      </c>
      <c r="R56" s="16">
        <v>0</v>
      </c>
      <c r="S56" s="16">
        <v>0</v>
      </c>
      <c r="T56" s="21">
        <v>0</v>
      </c>
      <c r="U56">
        <v>0</v>
      </c>
      <c r="V56">
        <v>0</v>
      </c>
      <c r="W56">
        <v>13</v>
      </c>
      <c r="X56">
        <v>1</v>
      </c>
      <c r="Y56">
        <v>1</v>
      </c>
      <c r="Z56">
        <v>0</v>
      </c>
      <c r="AA56" t="str">
        <v>осн</v>
      </c>
      <c r="AB56" s="86">
        <f t="shared" si="7"/>
        <v>900</v>
      </c>
      <c r="AC56" s="86" t="str">
        <f t="shared" si="8"/>
        <v>ИВТ (бак)</v>
      </c>
      <c r="AD56" s="86" t="str">
        <f t="shared" ca="1" si="9"/>
        <v>2016/2017</v>
      </c>
      <c r="AE56" s="86">
        <f t="shared" si="10"/>
        <v>50.19</v>
      </c>
      <c r="AF56" s="86">
        <f t="shared" si="11"/>
        <v>5.5766666666666666E-2</v>
      </c>
      <c r="AI56" s="86">
        <f t="shared" si="12"/>
        <v>0</v>
      </c>
      <c r="AJ56" s="86">
        <f t="shared" si="37"/>
        <v>0</v>
      </c>
      <c r="AK56" s="86">
        <f t="shared" si="37"/>
        <v>0</v>
      </c>
      <c r="AL56" s="86">
        <f t="shared" si="37"/>
        <v>0</v>
      </c>
      <c r="AM56" s="86">
        <f t="shared" si="37"/>
        <v>0</v>
      </c>
      <c r="AN56" s="86">
        <f t="shared" si="37"/>
        <v>0</v>
      </c>
      <c r="AO56" s="86">
        <f t="shared" si="37"/>
        <v>0</v>
      </c>
      <c r="AP56" s="86">
        <f t="shared" si="37"/>
        <v>0</v>
      </c>
      <c r="AQ56" s="86">
        <f t="shared" si="37"/>
        <v>0</v>
      </c>
      <c r="AR56" s="86">
        <f t="shared" si="37"/>
        <v>0</v>
      </c>
      <c r="AS56" s="86">
        <f t="shared" si="37"/>
        <v>0</v>
      </c>
      <c r="AT56" s="86">
        <f t="shared" si="37"/>
        <v>0</v>
      </c>
      <c r="AU56" s="86">
        <f t="shared" si="37"/>
        <v>0</v>
      </c>
      <c r="AV56" s="86">
        <f t="shared" si="37"/>
        <v>0</v>
      </c>
      <c r="AW56" s="86">
        <f t="shared" si="37"/>
        <v>0</v>
      </c>
      <c r="AX56" s="86">
        <f t="shared" si="37"/>
        <v>0</v>
      </c>
      <c r="AY56" s="86">
        <f t="shared" si="37"/>
        <v>0</v>
      </c>
      <c r="AZ56" s="86">
        <f t="shared" si="37"/>
        <v>0</v>
      </c>
      <c r="BA56" s="86">
        <f t="shared" si="37"/>
        <v>0</v>
      </c>
      <c r="BB56" s="86">
        <f t="shared" si="37"/>
        <v>0</v>
      </c>
      <c r="BC56" s="86">
        <f t="shared" si="37"/>
        <v>0</v>
      </c>
      <c r="BD56" s="86">
        <f t="shared" si="37"/>
        <v>0</v>
      </c>
      <c r="BE56" s="86">
        <f t="shared" si="37"/>
        <v>0</v>
      </c>
      <c r="BF56" s="86">
        <f t="shared" si="37"/>
        <v>0</v>
      </c>
      <c r="BG56" s="86">
        <f t="shared" si="37"/>
        <v>0</v>
      </c>
      <c r="BH56" s="86">
        <f t="shared" si="37"/>
        <v>0</v>
      </c>
      <c r="BI56" s="86">
        <f t="shared" si="37"/>
        <v>0</v>
      </c>
      <c r="BJ56" s="86">
        <f t="shared" si="37"/>
        <v>5.5766666666666666E-2</v>
      </c>
      <c r="BK56" s="86">
        <f t="shared" si="37"/>
        <v>0</v>
      </c>
      <c r="BL56" s="86">
        <f t="shared" si="37"/>
        <v>0</v>
      </c>
      <c r="BM56" s="86">
        <f t="shared" si="37"/>
        <v>0</v>
      </c>
      <c r="BN56" s="86">
        <f t="shared" si="37"/>
        <v>0</v>
      </c>
      <c r="BO56" s="86">
        <f t="shared" si="37"/>
        <v>0</v>
      </c>
      <c r="BP56" s="86">
        <f t="shared" si="37"/>
        <v>0</v>
      </c>
      <c r="BQ56" s="86">
        <f t="shared" si="37"/>
        <v>0</v>
      </c>
      <c r="BR56" s="86">
        <f t="shared" si="37"/>
        <v>0</v>
      </c>
      <c r="BS56" s="86">
        <f t="shared" si="37"/>
        <v>0</v>
      </c>
      <c r="BT56" s="86">
        <f t="shared" si="37"/>
        <v>0</v>
      </c>
      <c r="BU56" s="86">
        <f t="shared" si="37"/>
        <v>0</v>
      </c>
      <c r="BV56" s="86">
        <f t="shared" si="37"/>
        <v>0</v>
      </c>
      <c r="BW56" s="86">
        <f t="shared" si="37"/>
        <v>0</v>
      </c>
      <c r="BX56" s="86">
        <f t="shared" si="37"/>
        <v>0</v>
      </c>
      <c r="BY56" s="86">
        <f t="shared" si="37"/>
        <v>0</v>
      </c>
      <c r="BZ56" s="86">
        <f t="shared" si="37"/>
        <v>0</v>
      </c>
      <c r="CA56" s="86">
        <f t="shared" si="37"/>
        <v>0</v>
      </c>
      <c r="CB56" s="86">
        <f t="shared" si="37"/>
        <v>0</v>
      </c>
      <c r="CC56" s="86">
        <f t="shared" si="37"/>
        <v>0</v>
      </c>
      <c r="CD56" s="86">
        <f t="shared" si="37"/>
        <v>0</v>
      </c>
      <c r="CE56" s="86">
        <f t="shared" si="37"/>
        <v>0</v>
      </c>
      <c r="CF56" s="86">
        <f t="shared" si="37"/>
        <v>0</v>
      </c>
      <c r="CG56" s="86">
        <f t="shared" si="37"/>
        <v>0</v>
      </c>
      <c r="CH56" s="86">
        <f t="shared" si="37"/>
        <v>0</v>
      </c>
      <c r="CI56" s="86">
        <f t="shared" si="37"/>
        <v>0</v>
      </c>
      <c r="CJ56" s="86">
        <f t="shared" si="37"/>
        <v>0</v>
      </c>
      <c r="CK56" s="86">
        <f t="shared" si="37"/>
        <v>0</v>
      </c>
      <c r="CL56" s="86">
        <f t="shared" si="37"/>
        <v>0</v>
      </c>
      <c r="CM56" s="86">
        <f t="shared" si="37"/>
        <v>0</v>
      </c>
      <c r="CN56" s="86">
        <f t="shared" si="37"/>
        <v>0</v>
      </c>
      <c r="CO56" s="86">
        <f t="shared" si="37"/>
        <v>0</v>
      </c>
      <c r="CP56" s="86">
        <f t="shared" si="37"/>
        <v>0</v>
      </c>
      <c r="CQ56" s="86">
        <f t="shared" si="37"/>
        <v>0</v>
      </c>
      <c r="CR56" s="86">
        <f t="shared" si="37"/>
        <v>0</v>
      </c>
      <c r="CS56" s="86">
        <f t="shared" si="37"/>
        <v>0</v>
      </c>
      <c r="CT56" s="86">
        <f t="shared" si="37"/>
        <v>0</v>
      </c>
      <c r="CU56" s="86">
        <f t="shared" si="37"/>
        <v>0</v>
      </c>
      <c r="CV56" s="86">
        <f t="shared" si="36"/>
        <v>0</v>
      </c>
      <c r="CW56" s="86">
        <f t="shared" si="36"/>
        <v>0</v>
      </c>
      <c r="CX56" s="86">
        <f t="shared" si="36"/>
        <v>0</v>
      </c>
      <c r="CY56" s="86">
        <f t="shared" si="36"/>
        <v>0</v>
      </c>
      <c r="CZ56" s="86">
        <f t="shared" si="36"/>
        <v>0</v>
      </c>
      <c r="DA56" s="86">
        <f t="shared" si="36"/>
        <v>0</v>
      </c>
      <c r="DB56" s="86">
        <f t="shared" si="36"/>
        <v>0</v>
      </c>
      <c r="DC56" s="86">
        <f t="shared" si="36"/>
        <v>0</v>
      </c>
      <c r="DD56" s="86">
        <f t="shared" si="36"/>
        <v>0</v>
      </c>
      <c r="DE56" s="86">
        <f t="shared" si="36"/>
        <v>0</v>
      </c>
    </row>
    <row r="57" spans="1:109" s="6" customFormat="1" x14ac:dyDescent="0.3">
      <c r="A57" s="61">
        <f>Данные!A57</f>
        <v>4848</v>
      </c>
      <c r="B57" cm="1">
        <f t="array" ref="B57:L57">Данные!B57:L57</f>
        <v>2016</v>
      </c>
      <c r="C57" t="str">
        <v>компьютерных технологий и электронного обучения</v>
      </c>
      <c r="D57" t="str">
        <v>Жуков Николай Николаевич</v>
      </c>
      <c r="E57" t="str">
        <v>нет</v>
      </c>
      <c r="F57" t="str">
        <v>ассистент</v>
      </c>
      <c r="G57">
        <v>1</v>
      </c>
      <c r="H57">
        <v>15377</v>
      </c>
      <c r="I57" t="str">
        <v>Базы данных</v>
      </c>
      <c r="J57">
        <v>0</v>
      </c>
      <c r="K57">
        <v>0</v>
      </c>
      <c r="L57">
        <v>34</v>
      </c>
      <c r="M57" s="16">
        <f t="shared" si="4"/>
        <v>3.4</v>
      </c>
      <c r="N57" s="16">
        <f t="shared" si="5"/>
        <v>6.29</v>
      </c>
      <c r="O57" s="16">
        <f t="shared" si="6"/>
        <v>3.25</v>
      </c>
      <c r="P57" s="16">
        <f t="shared" si="6"/>
        <v>3.25</v>
      </c>
      <c r="Q57" s="62" cm="1">
        <f t="array" ref="Q57:AA57">Данные!Q57:AA57</f>
        <v>0</v>
      </c>
      <c r="R57" s="16">
        <v>0</v>
      </c>
      <c r="S57" s="16">
        <v>0</v>
      </c>
      <c r="T57" s="21">
        <v>0</v>
      </c>
      <c r="U57">
        <v>0</v>
      </c>
      <c r="V57">
        <v>0</v>
      </c>
      <c r="W57">
        <v>13</v>
      </c>
      <c r="X57">
        <v>1</v>
      </c>
      <c r="Y57">
        <v>1</v>
      </c>
      <c r="Z57">
        <v>0</v>
      </c>
      <c r="AA57">
        <v>0</v>
      </c>
      <c r="AB57" s="86">
        <f t="shared" si="7"/>
        <v>900</v>
      </c>
      <c r="AC57" s="86" t="str">
        <f t="shared" si="8"/>
        <v>ИВТ (бак)</v>
      </c>
      <c r="AD57" s="86" t="str">
        <f t="shared" ca="1" si="9"/>
        <v>2016/2017</v>
      </c>
      <c r="AE57" s="86">
        <f t="shared" si="10"/>
        <v>50.19</v>
      </c>
      <c r="AF57" s="86">
        <f t="shared" si="11"/>
        <v>5.5766666666666666E-2</v>
      </c>
      <c r="AI57" s="86">
        <f t="shared" si="12"/>
        <v>0</v>
      </c>
      <c r="AJ57" s="86">
        <f t="shared" si="37"/>
        <v>0</v>
      </c>
      <c r="AK57" s="86">
        <f t="shared" si="37"/>
        <v>0</v>
      </c>
      <c r="AL57" s="86">
        <f t="shared" si="37"/>
        <v>0</v>
      </c>
      <c r="AM57" s="86">
        <f t="shared" si="37"/>
        <v>0</v>
      </c>
      <c r="AN57" s="86">
        <f t="shared" si="37"/>
        <v>0</v>
      </c>
      <c r="AO57" s="86">
        <f t="shared" si="37"/>
        <v>0</v>
      </c>
      <c r="AP57" s="86">
        <f t="shared" si="37"/>
        <v>0</v>
      </c>
      <c r="AQ57" s="86">
        <f t="shared" si="37"/>
        <v>0</v>
      </c>
      <c r="AR57" s="86">
        <f t="shared" si="37"/>
        <v>0</v>
      </c>
      <c r="AS57" s="86">
        <f t="shared" si="37"/>
        <v>0</v>
      </c>
      <c r="AT57" s="86">
        <f t="shared" si="37"/>
        <v>0</v>
      </c>
      <c r="AU57" s="86">
        <f t="shared" si="37"/>
        <v>0</v>
      </c>
      <c r="AV57" s="86">
        <f t="shared" si="37"/>
        <v>0</v>
      </c>
      <c r="AW57" s="86">
        <f t="shared" si="37"/>
        <v>0</v>
      </c>
      <c r="AX57" s="86">
        <f t="shared" si="37"/>
        <v>0</v>
      </c>
      <c r="AY57" s="86">
        <f t="shared" si="37"/>
        <v>0</v>
      </c>
      <c r="AZ57" s="86">
        <f t="shared" si="37"/>
        <v>0</v>
      </c>
      <c r="BA57" s="86">
        <f t="shared" si="37"/>
        <v>0</v>
      </c>
      <c r="BB57" s="86">
        <f t="shared" si="37"/>
        <v>0</v>
      </c>
      <c r="BC57" s="86">
        <f t="shared" si="37"/>
        <v>0</v>
      </c>
      <c r="BD57" s="86">
        <f t="shared" si="37"/>
        <v>0</v>
      </c>
      <c r="BE57" s="86">
        <f t="shared" si="37"/>
        <v>0</v>
      </c>
      <c r="BF57" s="86">
        <f t="shared" si="37"/>
        <v>0</v>
      </c>
      <c r="BG57" s="86">
        <f t="shared" si="37"/>
        <v>0</v>
      </c>
      <c r="BH57" s="86">
        <f t="shared" si="37"/>
        <v>0</v>
      </c>
      <c r="BI57" s="86">
        <f t="shared" si="37"/>
        <v>0</v>
      </c>
      <c r="BJ57" s="86">
        <f t="shared" si="37"/>
        <v>5.5766666666666666E-2</v>
      </c>
      <c r="BK57" s="86">
        <f t="shared" si="37"/>
        <v>0</v>
      </c>
      <c r="BL57" s="86">
        <f t="shared" si="37"/>
        <v>0</v>
      </c>
      <c r="BM57" s="86">
        <f t="shared" si="37"/>
        <v>0</v>
      </c>
      <c r="BN57" s="86">
        <f t="shared" si="37"/>
        <v>0</v>
      </c>
      <c r="BO57" s="86">
        <f t="shared" si="37"/>
        <v>0</v>
      </c>
      <c r="BP57" s="86">
        <f t="shared" si="37"/>
        <v>0</v>
      </c>
      <c r="BQ57" s="86">
        <f t="shared" si="37"/>
        <v>0</v>
      </c>
      <c r="BR57" s="86">
        <f t="shared" si="37"/>
        <v>0</v>
      </c>
      <c r="BS57" s="86">
        <f t="shared" si="37"/>
        <v>0</v>
      </c>
      <c r="BT57" s="86">
        <f t="shared" si="37"/>
        <v>0</v>
      </c>
      <c r="BU57" s="86">
        <f t="shared" si="37"/>
        <v>0</v>
      </c>
      <c r="BV57" s="86">
        <f t="shared" si="37"/>
        <v>0</v>
      </c>
      <c r="BW57" s="86">
        <f t="shared" si="37"/>
        <v>0</v>
      </c>
      <c r="BX57" s="86">
        <f t="shared" si="37"/>
        <v>0</v>
      </c>
      <c r="BY57" s="86">
        <f t="shared" si="37"/>
        <v>0</v>
      </c>
      <c r="BZ57" s="86">
        <f t="shared" si="37"/>
        <v>0</v>
      </c>
      <c r="CA57" s="86">
        <f t="shared" si="37"/>
        <v>0</v>
      </c>
      <c r="CB57" s="86">
        <f t="shared" si="37"/>
        <v>0</v>
      </c>
      <c r="CC57" s="86">
        <f t="shared" si="37"/>
        <v>0</v>
      </c>
      <c r="CD57" s="86">
        <f t="shared" si="37"/>
        <v>0</v>
      </c>
      <c r="CE57" s="86">
        <f t="shared" si="37"/>
        <v>0</v>
      </c>
      <c r="CF57" s="86">
        <f t="shared" si="37"/>
        <v>0</v>
      </c>
      <c r="CG57" s="86">
        <f t="shared" si="37"/>
        <v>0</v>
      </c>
      <c r="CH57" s="86">
        <f t="shared" si="37"/>
        <v>0</v>
      </c>
      <c r="CI57" s="86">
        <f t="shared" si="37"/>
        <v>0</v>
      </c>
      <c r="CJ57" s="86">
        <f t="shared" si="37"/>
        <v>0</v>
      </c>
      <c r="CK57" s="86">
        <f t="shared" si="37"/>
        <v>0</v>
      </c>
      <c r="CL57" s="86">
        <f t="shared" si="37"/>
        <v>0</v>
      </c>
      <c r="CM57" s="86">
        <f t="shared" si="37"/>
        <v>0</v>
      </c>
      <c r="CN57" s="86">
        <f t="shared" si="37"/>
        <v>0</v>
      </c>
      <c r="CO57" s="86">
        <f t="shared" si="37"/>
        <v>0</v>
      </c>
      <c r="CP57" s="86">
        <f t="shared" si="37"/>
        <v>0</v>
      </c>
      <c r="CQ57" s="86">
        <f t="shared" si="37"/>
        <v>0</v>
      </c>
      <c r="CR57" s="86">
        <f t="shared" si="37"/>
        <v>0</v>
      </c>
      <c r="CS57" s="86">
        <f t="shared" si="37"/>
        <v>0</v>
      </c>
      <c r="CT57" s="86">
        <f t="shared" si="37"/>
        <v>0</v>
      </c>
      <c r="CU57" s="86">
        <f t="shared" si="37"/>
        <v>0</v>
      </c>
      <c r="CV57" s="86">
        <f t="shared" si="36"/>
        <v>0</v>
      </c>
      <c r="CW57" s="86">
        <f t="shared" si="36"/>
        <v>0</v>
      </c>
      <c r="CX57" s="86">
        <f t="shared" si="36"/>
        <v>0</v>
      </c>
      <c r="CY57" s="86">
        <f t="shared" si="36"/>
        <v>0</v>
      </c>
      <c r="CZ57" s="86">
        <f t="shared" si="36"/>
        <v>0</v>
      </c>
      <c r="DA57" s="86">
        <f t="shared" si="36"/>
        <v>0</v>
      </c>
      <c r="DB57" s="86">
        <f t="shared" si="36"/>
        <v>0</v>
      </c>
      <c r="DC57" s="86">
        <f t="shared" si="36"/>
        <v>0</v>
      </c>
      <c r="DD57" s="86">
        <f t="shared" si="36"/>
        <v>0</v>
      </c>
      <c r="DE57" s="86">
        <f t="shared" si="36"/>
        <v>0</v>
      </c>
    </row>
    <row r="58" spans="1:109" s="6" customFormat="1" x14ac:dyDescent="0.3">
      <c r="A58" s="61">
        <f>Данные!A58</f>
        <v>4848</v>
      </c>
      <c r="B58" cm="1">
        <f t="array" ref="B58:L58">Данные!B58:L58</f>
        <v>2016</v>
      </c>
      <c r="C58" t="str">
        <v>компьютерных технологий и электронного обучения</v>
      </c>
      <c r="D58" t="str">
        <v>Жуков Николай Николаевич</v>
      </c>
      <c r="E58" t="str">
        <v>нет</v>
      </c>
      <c r="F58" t="str">
        <v>ассистент</v>
      </c>
      <c r="G58">
        <v>1</v>
      </c>
      <c r="H58">
        <v>15377</v>
      </c>
      <c r="I58" t="str">
        <v>Программирование</v>
      </c>
      <c r="J58">
        <v>0</v>
      </c>
      <c r="K58">
        <v>0</v>
      </c>
      <c r="L58">
        <v>34</v>
      </c>
      <c r="M58" s="16">
        <f t="shared" si="4"/>
        <v>3.4</v>
      </c>
      <c r="N58" s="16">
        <f t="shared" si="5"/>
        <v>6.29</v>
      </c>
      <c r="O58" s="16">
        <f t="shared" si="6"/>
        <v>3.25</v>
      </c>
      <c r="P58" s="16">
        <f t="shared" si="6"/>
        <v>3.25</v>
      </c>
      <c r="Q58" s="62" cm="1">
        <f t="array" ref="Q58:AA58">Данные!Q58:AA58</f>
        <v>0</v>
      </c>
      <c r="R58" s="16">
        <v>0</v>
      </c>
      <c r="S58" s="16">
        <v>0</v>
      </c>
      <c r="T58" s="21">
        <v>0</v>
      </c>
      <c r="U58">
        <v>0</v>
      </c>
      <c r="V58">
        <v>0</v>
      </c>
      <c r="W58">
        <v>13</v>
      </c>
      <c r="X58">
        <v>1</v>
      </c>
      <c r="Y58">
        <v>1</v>
      </c>
      <c r="Z58">
        <v>0</v>
      </c>
      <c r="AA58" t="str">
        <v>осн</v>
      </c>
      <c r="AB58" s="86">
        <f t="shared" si="7"/>
        <v>900</v>
      </c>
      <c r="AC58" s="86" t="str">
        <f t="shared" si="8"/>
        <v>ИВТ (бак)</v>
      </c>
      <c r="AD58" s="86" t="str">
        <f t="shared" ca="1" si="9"/>
        <v>2016/2017</v>
      </c>
      <c r="AE58" s="86">
        <f t="shared" si="10"/>
        <v>50.19</v>
      </c>
      <c r="AF58" s="86">
        <f t="shared" si="11"/>
        <v>5.5766666666666666E-2</v>
      </c>
      <c r="AI58" s="86">
        <f t="shared" si="12"/>
        <v>0</v>
      </c>
      <c r="AJ58" s="86">
        <f t="shared" si="37"/>
        <v>0</v>
      </c>
      <c r="AK58" s="86">
        <f t="shared" si="37"/>
        <v>0</v>
      </c>
      <c r="AL58" s="86">
        <f t="shared" si="37"/>
        <v>0</v>
      </c>
      <c r="AM58" s="86">
        <f t="shared" si="37"/>
        <v>0</v>
      </c>
      <c r="AN58" s="86">
        <f t="shared" si="37"/>
        <v>0</v>
      </c>
      <c r="AO58" s="86">
        <f t="shared" si="37"/>
        <v>0</v>
      </c>
      <c r="AP58" s="86">
        <f t="shared" si="37"/>
        <v>0</v>
      </c>
      <c r="AQ58" s="86">
        <f t="shared" si="37"/>
        <v>0</v>
      </c>
      <c r="AR58" s="86">
        <f t="shared" si="37"/>
        <v>0</v>
      </c>
      <c r="AS58" s="86">
        <f t="shared" si="37"/>
        <v>0</v>
      </c>
      <c r="AT58" s="86">
        <f t="shared" si="37"/>
        <v>0</v>
      </c>
      <c r="AU58" s="86">
        <f t="shared" si="37"/>
        <v>0</v>
      </c>
      <c r="AV58" s="86">
        <f t="shared" si="37"/>
        <v>0</v>
      </c>
      <c r="AW58" s="86">
        <f t="shared" si="37"/>
        <v>0</v>
      </c>
      <c r="AX58" s="86">
        <f t="shared" si="37"/>
        <v>0</v>
      </c>
      <c r="AY58" s="86">
        <f t="shared" si="37"/>
        <v>0</v>
      </c>
      <c r="AZ58" s="86">
        <f t="shared" si="37"/>
        <v>0</v>
      </c>
      <c r="BA58" s="86">
        <f t="shared" si="37"/>
        <v>0</v>
      </c>
      <c r="BB58" s="86">
        <f t="shared" si="37"/>
        <v>0</v>
      </c>
      <c r="BC58" s="86">
        <f t="shared" si="37"/>
        <v>0</v>
      </c>
      <c r="BD58" s="86">
        <f t="shared" si="37"/>
        <v>0</v>
      </c>
      <c r="BE58" s="86">
        <f t="shared" si="37"/>
        <v>0</v>
      </c>
      <c r="BF58" s="86">
        <f t="shared" si="37"/>
        <v>0</v>
      </c>
      <c r="BG58" s="86">
        <f t="shared" si="37"/>
        <v>0</v>
      </c>
      <c r="BH58" s="86">
        <f t="shared" si="37"/>
        <v>0</v>
      </c>
      <c r="BI58" s="86">
        <f t="shared" si="37"/>
        <v>0</v>
      </c>
      <c r="BJ58" s="86">
        <f t="shared" si="37"/>
        <v>5.5766666666666666E-2</v>
      </c>
      <c r="BK58" s="86">
        <f t="shared" si="37"/>
        <v>0</v>
      </c>
      <c r="BL58" s="86">
        <f t="shared" si="37"/>
        <v>0</v>
      </c>
      <c r="BM58" s="86">
        <f t="shared" si="37"/>
        <v>0</v>
      </c>
      <c r="BN58" s="86">
        <f t="shared" si="37"/>
        <v>0</v>
      </c>
      <c r="BO58" s="86">
        <f t="shared" si="37"/>
        <v>0</v>
      </c>
      <c r="BP58" s="86">
        <f t="shared" si="37"/>
        <v>0</v>
      </c>
      <c r="BQ58" s="86">
        <f t="shared" si="37"/>
        <v>0</v>
      </c>
      <c r="BR58" s="86">
        <f t="shared" si="37"/>
        <v>0</v>
      </c>
      <c r="BS58" s="86">
        <f t="shared" si="37"/>
        <v>0</v>
      </c>
      <c r="BT58" s="86">
        <f t="shared" si="37"/>
        <v>0</v>
      </c>
      <c r="BU58" s="86">
        <f t="shared" si="37"/>
        <v>0</v>
      </c>
      <c r="BV58" s="86">
        <f t="shared" si="37"/>
        <v>0</v>
      </c>
      <c r="BW58" s="86">
        <f t="shared" si="37"/>
        <v>0</v>
      </c>
      <c r="BX58" s="86">
        <f t="shared" si="37"/>
        <v>0</v>
      </c>
      <c r="BY58" s="86">
        <f t="shared" si="37"/>
        <v>0</v>
      </c>
      <c r="BZ58" s="86">
        <f t="shared" si="37"/>
        <v>0</v>
      </c>
      <c r="CA58" s="86">
        <f t="shared" si="37"/>
        <v>0</v>
      </c>
      <c r="CB58" s="86">
        <f t="shared" si="37"/>
        <v>0</v>
      </c>
      <c r="CC58" s="86">
        <f t="shared" si="37"/>
        <v>0</v>
      </c>
      <c r="CD58" s="86">
        <f t="shared" si="37"/>
        <v>0</v>
      </c>
      <c r="CE58" s="86">
        <f t="shared" si="37"/>
        <v>0</v>
      </c>
      <c r="CF58" s="86">
        <f t="shared" si="37"/>
        <v>0</v>
      </c>
      <c r="CG58" s="86">
        <f t="shared" si="37"/>
        <v>0</v>
      </c>
      <c r="CH58" s="86">
        <f t="shared" si="37"/>
        <v>0</v>
      </c>
      <c r="CI58" s="86">
        <f t="shared" si="37"/>
        <v>0</v>
      </c>
      <c r="CJ58" s="86">
        <f t="shared" si="37"/>
        <v>0</v>
      </c>
      <c r="CK58" s="86">
        <f t="shared" si="37"/>
        <v>0</v>
      </c>
      <c r="CL58" s="86">
        <f t="shared" si="37"/>
        <v>0</v>
      </c>
      <c r="CM58" s="86">
        <f t="shared" si="37"/>
        <v>0</v>
      </c>
      <c r="CN58" s="86">
        <f t="shared" si="37"/>
        <v>0</v>
      </c>
      <c r="CO58" s="86">
        <f t="shared" si="37"/>
        <v>0</v>
      </c>
      <c r="CP58" s="86">
        <f t="shared" si="37"/>
        <v>0</v>
      </c>
      <c r="CQ58" s="86">
        <f t="shared" si="37"/>
        <v>0</v>
      </c>
      <c r="CR58" s="86">
        <f t="shared" si="37"/>
        <v>0</v>
      </c>
      <c r="CS58" s="86">
        <f t="shared" si="37"/>
        <v>0</v>
      </c>
      <c r="CT58" s="86">
        <f t="shared" si="37"/>
        <v>0</v>
      </c>
      <c r="CU58" s="86">
        <f t="shared" ref="CU58:DE61" si="38">IF(CU$1 = $D58, $AF58, 0)</f>
        <v>0</v>
      </c>
      <c r="CV58" s="86">
        <f t="shared" si="38"/>
        <v>0</v>
      </c>
      <c r="CW58" s="86">
        <f t="shared" si="38"/>
        <v>0</v>
      </c>
      <c r="CX58" s="86">
        <f t="shared" si="38"/>
        <v>0</v>
      </c>
      <c r="CY58" s="86">
        <f t="shared" si="38"/>
        <v>0</v>
      </c>
      <c r="CZ58" s="86">
        <f t="shared" si="38"/>
        <v>0</v>
      </c>
      <c r="DA58" s="86">
        <f t="shared" si="38"/>
        <v>0</v>
      </c>
      <c r="DB58" s="86">
        <f t="shared" si="38"/>
        <v>0</v>
      </c>
      <c r="DC58" s="86">
        <f t="shared" si="38"/>
        <v>0</v>
      </c>
      <c r="DD58" s="86">
        <f t="shared" si="38"/>
        <v>0</v>
      </c>
      <c r="DE58" s="86">
        <f t="shared" si="38"/>
        <v>0</v>
      </c>
    </row>
    <row r="59" spans="1:109" s="6" customFormat="1" x14ac:dyDescent="0.3">
      <c r="A59" s="61">
        <f>Данные!A59</f>
        <v>4848</v>
      </c>
      <c r="B59" cm="1">
        <f t="array" ref="B59:L59">Данные!B59:L59</f>
        <v>2016</v>
      </c>
      <c r="C59" t="str">
        <v>компьютерных технологий и электронного обучения</v>
      </c>
      <c r="D59" t="str">
        <v>Жуков Николай Николаевич</v>
      </c>
      <c r="E59" t="str">
        <v>нет</v>
      </c>
      <c r="F59" t="str">
        <v>ассистент</v>
      </c>
      <c r="G59">
        <v>1</v>
      </c>
      <c r="H59">
        <v>15377</v>
      </c>
      <c r="I59" t="str">
        <v>Управление программными проектами</v>
      </c>
      <c r="J59">
        <v>0</v>
      </c>
      <c r="K59">
        <v>0</v>
      </c>
      <c r="L59">
        <v>32</v>
      </c>
      <c r="M59" s="16">
        <f t="shared" si="4"/>
        <v>3.2</v>
      </c>
      <c r="N59" s="16">
        <f t="shared" si="5"/>
        <v>6.29</v>
      </c>
      <c r="O59" s="16">
        <f t="shared" si="6"/>
        <v>3.25</v>
      </c>
      <c r="P59" s="16">
        <f t="shared" si="6"/>
        <v>3.25</v>
      </c>
      <c r="Q59" s="62" cm="1">
        <f t="array" ref="Q59:AA59">Данные!Q59:AA59</f>
        <v>0</v>
      </c>
      <c r="R59" s="16">
        <v>0</v>
      </c>
      <c r="S59" s="16">
        <v>0</v>
      </c>
      <c r="T59" s="21">
        <v>0</v>
      </c>
      <c r="U59">
        <v>0</v>
      </c>
      <c r="V59">
        <v>0</v>
      </c>
      <c r="W59">
        <v>13</v>
      </c>
      <c r="X59">
        <v>1</v>
      </c>
      <c r="Y59">
        <v>1</v>
      </c>
      <c r="Z59">
        <v>0</v>
      </c>
      <c r="AA59" t="str">
        <v>осн</v>
      </c>
      <c r="AB59" s="86">
        <f t="shared" si="7"/>
        <v>900</v>
      </c>
      <c r="AC59" s="86" t="str">
        <f t="shared" si="8"/>
        <v>ИВТ (бак)</v>
      </c>
      <c r="AD59" s="86" t="str">
        <f t="shared" ca="1" si="9"/>
        <v>2016/2017</v>
      </c>
      <c r="AE59" s="86">
        <f t="shared" si="10"/>
        <v>47.99</v>
      </c>
      <c r="AF59" s="86">
        <f t="shared" si="11"/>
        <v>5.3322222222222222E-2</v>
      </c>
      <c r="AI59" s="86">
        <f t="shared" si="12"/>
        <v>0</v>
      </c>
      <c r="AJ59" s="86">
        <f t="shared" ref="AJ59:CU62" si="39">IF(AJ$1 = $D59, $AF59, 0)</f>
        <v>0</v>
      </c>
      <c r="AK59" s="86">
        <f t="shared" si="39"/>
        <v>0</v>
      </c>
      <c r="AL59" s="86">
        <f t="shared" si="39"/>
        <v>0</v>
      </c>
      <c r="AM59" s="86">
        <f t="shared" si="39"/>
        <v>0</v>
      </c>
      <c r="AN59" s="86">
        <f t="shared" si="39"/>
        <v>0</v>
      </c>
      <c r="AO59" s="86">
        <f t="shared" si="39"/>
        <v>0</v>
      </c>
      <c r="AP59" s="86">
        <f t="shared" si="39"/>
        <v>0</v>
      </c>
      <c r="AQ59" s="86">
        <f t="shared" si="39"/>
        <v>0</v>
      </c>
      <c r="AR59" s="86">
        <f t="shared" si="39"/>
        <v>0</v>
      </c>
      <c r="AS59" s="86">
        <f t="shared" si="39"/>
        <v>0</v>
      </c>
      <c r="AT59" s="86">
        <f t="shared" si="39"/>
        <v>0</v>
      </c>
      <c r="AU59" s="86">
        <f t="shared" si="39"/>
        <v>0</v>
      </c>
      <c r="AV59" s="86">
        <f t="shared" si="39"/>
        <v>0</v>
      </c>
      <c r="AW59" s="86">
        <f t="shared" si="39"/>
        <v>0</v>
      </c>
      <c r="AX59" s="86">
        <f t="shared" si="39"/>
        <v>0</v>
      </c>
      <c r="AY59" s="86">
        <f t="shared" si="39"/>
        <v>0</v>
      </c>
      <c r="AZ59" s="86">
        <f t="shared" si="39"/>
        <v>0</v>
      </c>
      <c r="BA59" s="86">
        <f t="shared" si="39"/>
        <v>0</v>
      </c>
      <c r="BB59" s="86">
        <f t="shared" si="39"/>
        <v>0</v>
      </c>
      <c r="BC59" s="86">
        <f t="shared" si="39"/>
        <v>0</v>
      </c>
      <c r="BD59" s="86">
        <f t="shared" si="39"/>
        <v>0</v>
      </c>
      <c r="BE59" s="86">
        <f t="shared" si="39"/>
        <v>0</v>
      </c>
      <c r="BF59" s="86">
        <f t="shared" si="39"/>
        <v>0</v>
      </c>
      <c r="BG59" s="86">
        <f t="shared" si="39"/>
        <v>0</v>
      </c>
      <c r="BH59" s="86">
        <f t="shared" si="39"/>
        <v>0</v>
      </c>
      <c r="BI59" s="86">
        <f t="shared" si="39"/>
        <v>0</v>
      </c>
      <c r="BJ59" s="86">
        <f t="shared" si="39"/>
        <v>5.3322222222222222E-2</v>
      </c>
      <c r="BK59" s="86">
        <f t="shared" si="39"/>
        <v>0</v>
      </c>
      <c r="BL59" s="86">
        <f t="shared" si="39"/>
        <v>0</v>
      </c>
      <c r="BM59" s="86">
        <f t="shared" si="39"/>
        <v>0</v>
      </c>
      <c r="BN59" s="86">
        <f t="shared" si="39"/>
        <v>0</v>
      </c>
      <c r="BO59" s="86">
        <f t="shared" si="39"/>
        <v>0</v>
      </c>
      <c r="BP59" s="86">
        <f t="shared" si="39"/>
        <v>0</v>
      </c>
      <c r="BQ59" s="86">
        <f t="shared" si="39"/>
        <v>0</v>
      </c>
      <c r="BR59" s="86">
        <f t="shared" si="39"/>
        <v>0</v>
      </c>
      <c r="BS59" s="86">
        <f t="shared" si="39"/>
        <v>0</v>
      </c>
      <c r="BT59" s="86">
        <f t="shared" si="39"/>
        <v>0</v>
      </c>
      <c r="BU59" s="86">
        <f t="shared" si="39"/>
        <v>0</v>
      </c>
      <c r="BV59" s="86">
        <f t="shared" si="39"/>
        <v>0</v>
      </c>
      <c r="BW59" s="86">
        <f t="shared" si="39"/>
        <v>0</v>
      </c>
      <c r="BX59" s="86">
        <f t="shared" si="39"/>
        <v>0</v>
      </c>
      <c r="BY59" s="86">
        <f t="shared" si="39"/>
        <v>0</v>
      </c>
      <c r="BZ59" s="86">
        <f t="shared" si="39"/>
        <v>0</v>
      </c>
      <c r="CA59" s="86">
        <f t="shared" si="39"/>
        <v>0</v>
      </c>
      <c r="CB59" s="86">
        <f t="shared" si="39"/>
        <v>0</v>
      </c>
      <c r="CC59" s="86">
        <f t="shared" si="39"/>
        <v>0</v>
      </c>
      <c r="CD59" s="86">
        <f t="shared" si="39"/>
        <v>0</v>
      </c>
      <c r="CE59" s="86">
        <f t="shared" si="39"/>
        <v>0</v>
      </c>
      <c r="CF59" s="86">
        <f t="shared" si="39"/>
        <v>0</v>
      </c>
      <c r="CG59" s="86">
        <f t="shared" si="39"/>
        <v>0</v>
      </c>
      <c r="CH59" s="86">
        <f t="shared" si="39"/>
        <v>0</v>
      </c>
      <c r="CI59" s="86">
        <f t="shared" si="39"/>
        <v>0</v>
      </c>
      <c r="CJ59" s="86">
        <f t="shared" si="39"/>
        <v>0</v>
      </c>
      <c r="CK59" s="86">
        <f t="shared" si="39"/>
        <v>0</v>
      </c>
      <c r="CL59" s="86">
        <f t="shared" si="39"/>
        <v>0</v>
      </c>
      <c r="CM59" s="86">
        <f t="shared" si="39"/>
        <v>0</v>
      </c>
      <c r="CN59" s="86">
        <f t="shared" si="39"/>
        <v>0</v>
      </c>
      <c r="CO59" s="86">
        <f t="shared" si="39"/>
        <v>0</v>
      </c>
      <c r="CP59" s="86">
        <f t="shared" si="39"/>
        <v>0</v>
      </c>
      <c r="CQ59" s="86">
        <f t="shared" si="39"/>
        <v>0</v>
      </c>
      <c r="CR59" s="86">
        <f t="shared" si="39"/>
        <v>0</v>
      </c>
      <c r="CS59" s="86">
        <f t="shared" si="39"/>
        <v>0</v>
      </c>
      <c r="CT59" s="86">
        <f t="shared" si="39"/>
        <v>0</v>
      </c>
      <c r="CU59" s="86">
        <f t="shared" si="39"/>
        <v>0</v>
      </c>
      <c r="CV59" s="86">
        <f t="shared" si="38"/>
        <v>0</v>
      </c>
      <c r="CW59" s="86">
        <f t="shared" si="38"/>
        <v>0</v>
      </c>
      <c r="CX59" s="86">
        <f t="shared" si="38"/>
        <v>0</v>
      </c>
      <c r="CY59" s="86">
        <f t="shared" si="38"/>
        <v>0</v>
      </c>
      <c r="CZ59" s="86">
        <f t="shared" si="38"/>
        <v>0</v>
      </c>
      <c r="DA59" s="86">
        <f t="shared" si="38"/>
        <v>0</v>
      </c>
      <c r="DB59" s="86">
        <f t="shared" si="38"/>
        <v>0</v>
      </c>
      <c r="DC59" s="86">
        <f t="shared" si="38"/>
        <v>0</v>
      </c>
      <c r="DD59" s="86">
        <f t="shared" si="38"/>
        <v>0</v>
      </c>
      <c r="DE59" s="86">
        <f t="shared" si="38"/>
        <v>0</v>
      </c>
    </row>
    <row r="60" spans="1:109" s="6" customFormat="1" x14ac:dyDescent="0.3">
      <c r="A60" s="61">
        <f>Данные!A60</f>
        <v>4848</v>
      </c>
      <c r="B60" cm="1">
        <f t="array" ref="B60:L60">Данные!B60:L60</f>
        <v>2016</v>
      </c>
      <c r="C60" t="str">
        <v>компьютерных технологий и электронного обучения</v>
      </c>
      <c r="D60" t="str">
        <v>Жуков Николай Николаевич</v>
      </c>
      <c r="E60" t="str">
        <v>нет</v>
      </c>
      <c r="F60" t="str">
        <v>ассистент</v>
      </c>
      <c r="G60">
        <v>1</v>
      </c>
      <c r="H60">
        <v>15377</v>
      </c>
      <c r="I60" t="str">
        <v>Модуль "Проектирование и разработка веб-решений ". Веб-проектирование и веб-дизайн</v>
      </c>
      <c r="J60">
        <v>0</v>
      </c>
      <c r="K60">
        <v>0</v>
      </c>
      <c r="L60">
        <v>14</v>
      </c>
      <c r="M60" s="16">
        <f t="shared" si="4"/>
        <v>1.4</v>
      </c>
      <c r="N60" s="16">
        <f t="shared" si="5"/>
        <v>6.29</v>
      </c>
      <c r="O60" s="16">
        <f t="shared" si="6"/>
        <v>3.25</v>
      </c>
      <c r="P60" s="16">
        <f t="shared" si="6"/>
        <v>3.25</v>
      </c>
      <c r="Q60" s="62" cm="1">
        <f t="array" ref="Q60:AA60">Данные!Q60:AA60</f>
        <v>0</v>
      </c>
      <c r="R60" s="16">
        <v>0</v>
      </c>
      <c r="S60" s="16">
        <v>0</v>
      </c>
      <c r="T60" s="21">
        <v>0</v>
      </c>
      <c r="U60">
        <v>0</v>
      </c>
      <c r="V60">
        <v>0</v>
      </c>
      <c r="W60">
        <v>13</v>
      </c>
      <c r="X60">
        <v>1</v>
      </c>
      <c r="Y60">
        <v>1</v>
      </c>
      <c r="Z60">
        <v>0</v>
      </c>
      <c r="AA60">
        <v>0</v>
      </c>
      <c r="AB60" s="86">
        <f t="shared" si="7"/>
        <v>900</v>
      </c>
      <c r="AC60" s="86" t="str">
        <f t="shared" si="8"/>
        <v>ИВТ (бак)</v>
      </c>
      <c r="AD60" s="86" t="str">
        <f t="shared" ca="1" si="9"/>
        <v>2016/2017</v>
      </c>
      <c r="AE60" s="86">
        <f t="shared" si="10"/>
        <v>28.19</v>
      </c>
      <c r="AF60" s="86">
        <f t="shared" si="11"/>
        <v>3.1322222222222224E-2</v>
      </c>
      <c r="AI60" s="86">
        <f t="shared" si="12"/>
        <v>0</v>
      </c>
      <c r="AJ60" s="86">
        <f t="shared" si="39"/>
        <v>0</v>
      </c>
      <c r="AK60" s="86">
        <f t="shared" si="39"/>
        <v>0</v>
      </c>
      <c r="AL60" s="86">
        <f t="shared" si="39"/>
        <v>0</v>
      </c>
      <c r="AM60" s="86">
        <f t="shared" si="39"/>
        <v>0</v>
      </c>
      <c r="AN60" s="86">
        <f t="shared" si="39"/>
        <v>0</v>
      </c>
      <c r="AO60" s="86">
        <f t="shared" si="39"/>
        <v>0</v>
      </c>
      <c r="AP60" s="86">
        <f t="shared" si="39"/>
        <v>0</v>
      </c>
      <c r="AQ60" s="86">
        <f t="shared" si="39"/>
        <v>0</v>
      </c>
      <c r="AR60" s="86">
        <f t="shared" si="39"/>
        <v>0</v>
      </c>
      <c r="AS60" s="86">
        <f t="shared" si="39"/>
        <v>0</v>
      </c>
      <c r="AT60" s="86">
        <f t="shared" si="39"/>
        <v>0</v>
      </c>
      <c r="AU60" s="86">
        <f t="shared" si="39"/>
        <v>0</v>
      </c>
      <c r="AV60" s="86">
        <f t="shared" si="39"/>
        <v>0</v>
      </c>
      <c r="AW60" s="86">
        <f t="shared" si="39"/>
        <v>0</v>
      </c>
      <c r="AX60" s="86">
        <f t="shared" si="39"/>
        <v>0</v>
      </c>
      <c r="AY60" s="86">
        <f t="shared" si="39"/>
        <v>0</v>
      </c>
      <c r="AZ60" s="86">
        <f t="shared" si="39"/>
        <v>0</v>
      </c>
      <c r="BA60" s="86">
        <f t="shared" si="39"/>
        <v>0</v>
      </c>
      <c r="BB60" s="86">
        <f t="shared" si="39"/>
        <v>0</v>
      </c>
      <c r="BC60" s="86">
        <f t="shared" si="39"/>
        <v>0</v>
      </c>
      <c r="BD60" s="86">
        <f t="shared" si="39"/>
        <v>0</v>
      </c>
      <c r="BE60" s="86">
        <f t="shared" si="39"/>
        <v>0</v>
      </c>
      <c r="BF60" s="86">
        <f t="shared" si="39"/>
        <v>0</v>
      </c>
      <c r="BG60" s="86">
        <f t="shared" si="39"/>
        <v>0</v>
      </c>
      <c r="BH60" s="86">
        <f t="shared" si="39"/>
        <v>0</v>
      </c>
      <c r="BI60" s="86">
        <f t="shared" si="39"/>
        <v>0</v>
      </c>
      <c r="BJ60" s="86">
        <f t="shared" si="39"/>
        <v>3.1322222222222224E-2</v>
      </c>
      <c r="BK60" s="86">
        <f t="shared" si="39"/>
        <v>0</v>
      </c>
      <c r="BL60" s="86">
        <f t="shared" si="39"/>
        <v>0</v>
      </c>
      <c r="BM60" s="86">
        <f t="shared" si="39"/>
        <v>0</v>
      </c>
      <c r="BN60" s="86">
        <f t="shared" si="39"/>
        <v>0</v>
      </c>
      <c r="BO60" s="86">
        <f t="shared" si="39"/>
        <v>0</v>
      </c>
      <c r="BP60" s="86">
        <f t="shared" si="39"/>
        <v>0</v>
      </c>
      <c r="BQ60" s="86">
        <f t="shared" si="39"/>
        <v>0</v>
      </c>
      <c r="BR60" s="86">
        <f t="shared" si="39"/>
        <v>0</v>
      </c>
      <c r="BS60" s="86">
        <f t="shared" si="39"/>
        <v>0</v>
      </c>
      <c r="BT60" s="86">
        <f t="shared" si="39"/>
        <v>0</v>
      </c>
      <c r="BU60" s="86">
        <f t="shared" si="39"/>
        <v>0</v>
      </c>
      <c r="BV60" s="86">
        <f t="shared" si="39"/>
        <v>0</v>
      </c>
      <c r="BW60" s="86">
        <f t="shared" si="39"/>
        <v>0</v>
      </c>
      <c r="BX60" s="86">
        <f t="shared" si="39"/>
        <v>0</v>
      </c>
      <c r="BY60" s="86">
        <f t="shared" si="39"/>
        <v>0</v>
      </c>
      <c r="BZ60" s="86">
        <f t="shared" si="39"/>
        <v>0</v>
      </c>
      <c r="CA60" s="86">
        <f t="shared" si="39"/>
        <v>0</v>
      </c>
      <c r="CB60" s="86">
        <f t="shared" si="39"/>
        <v>0</v>
      </c>
      <c r="CC60" s="86">
        <f t="shared" si="39"/>
        <v>0</v>
      </c>
      <c r="CD60" s="86">
        <f t="shared" si="39"/>
        <v>0</v>
      </c>
      <c r="CE60" s="86">
        <f t="shared" si="39"/>
        <v>0</v>
      </c>
      <c r="CF60" s="86">
        <f t="shared" si="39"/>
        <v>0</v>
      </c>
      <c r="CG60" s="86">
        <f t="shared" si="39"/>
        <v>0</v>
      </c>
      <c r="CH60" s="86">
        <f t="shared" si="39"/>
        <v>0</v>
      </c>
      <c r="CI60" s="86">
        <f t="shared" si="39"/>
        <v>0</v>
      </c>
      <c r="CJ60" s="86">
        <f t="shared" si="39"/>
        <v>0</v>
      </c>
      <c r="CK60" s="86">
        <f t="shared" si="39"/>
        <v>0</v>
      </c>
      <c r="CL60" s="86">
        <f t="shared" si="39"/>
        <v>0</v>
      </c>
      <c r="CM60" s="86">
        <f t="shared" si="39"/>
        <v>0</v>
      </c>
      <c r="CN60" s="86">
        <f t="shared" si="39"/>
        <v>0</v>
      </c>
      <c r="CO60" s="86">
        <f t="shared" si="39"/>
        <v>0</v>
      </c>
      <c r="CP60" s="86">
        <f t="shared" si="39"/>
        <v>0</v>
      </c>
      <c r="CQ60" s="86">
        <f t="shared" si="39"/>
        <v>0</v>
      </c>
      <c r="CR60" s="86">
        <f t="shared" si="39"/>
        <v>0</v>
      </c>
      <c r="CS60" s="86">
        <f t="shared" si="39"/>
        <v>0</v>
      </c>
      <c r="CT60" s="86">
        <f t="shared" si="39"/>
        <v>0</v>
      </c>
      <c r="CU60" s="86">
        <f t="shared" si="39"/>
        <v>0</v>
      </c>
      <c r="CV60" s="86">
        <f t="shared" si="38"/>
        <v>0</v>
      </c>
      <c r="CW60" s="86">
        <f t="shared" si="38"/>
        <v>0</v>
      </c>
      <c r="CX60" s="86">
        <f t="shared" si="38"/>
        <v>0</v>
      </c>
      <c r="CY60" s="86">
        <f t="shared" si="38"/>
        <v>0</v>
      </c>
      <c r="CZ60" s="86">
        <f t="shared" si="38"/>
        <v>0</v>
      </c>
      <c r="DA60" s="86">
        <f t="shared" si="38"/>
        <v>0</v>
      </c>
      <c r="DB60" s="86">
        <f t="shared" si="38"/>
        <v>0</v>
      </c>
      <c r="DC60" s="86">
        <f t="shared" si="38"/>
        <v>0</v>
      </c>
      <c r="DD60" s="86">
        <f t="shared" si="38"/>
        <v>0</v>
      </c>
      <c r="DE60" s="86">
        <f t="shared" si="38"/>
        <v>0</v>
      </c>
    </row>
    <row r="61" spans="1:109" s="6" customFormat="1" x14ac:dyDescent="0.3">
      <c r="A61" s="61">
        <f>Данные!A61</f>
        <v>4848</v>
      </c>
      <c r="B61" cm="1">
        <f t="array" ref="B61:L61">Данные!B61:L61</f>
        <v>2016</v>
      </c>
      <c r="C61" t="str">
        <v>компьютерных технологий и электронного обучения</v>
      </c>
      <c r="D61" t="str">
        <v>Ильина Татьяна Сергеевна</v>
      </c>
      <c r="E61" t="str">
        <v>нет</v>
      </c>
      <c r="F61" t="str">
        <v>старший преподаватель</v>
      </c>
      <c r="G61">
        <v>1</v>
      </c>
      <c r="H61">
        <v>15377</v>
      </c>
      <c r="I61" t="str">
        <v>Математика</v>
      </c>
      <c r="J61">
        <v>54</v>
      </c>
      <c r="K61">
        <v>54</v>
      </c>
      <c r="L61">
        <v>0</v>
      </c>
      <c r="M61" s="16">
        <f t="shared" si="4"/>
        <v>10.8</v>
      </c>
      <c r="N61" s="16">
        <f t="shared" si="5"/>
        <v>6.29</v>
      </c>
      <c r="O61" s="16">
        <f t="shared" si="6"/>
        <v>3.25</v>
      </c>
      <c r="P61" s="16">
        <f t="shared" si="6"/>
        <v>3.25</v>
      </c>
      <c r="Q61" s="62" cm="1">
        <f t="array" ref="Q61:AA61">Данные!Q61:AA61</f>
        <v>0</v>
      </c>
      <c r="R61" s="16">
        <v>0</v>
      </c>
      <c r="S61" s="16">
        <v>0</v>
      </c>
      <c r="T61" s="21">
        <v>0</v>
      </c>
      <c r="U61">
        <v>0</v>
      </c>
      <c r="V61">
        <v>0</v>
      </c>
      <c r="W61">
        <v>13</v>
      </c>
      <c r="X61">
        <v>1</v>
      </c>
      <c r="Y61">
        <v>1</v>
      </c>
      <c r="Z61">
        <v>0</v>
      </c>
      <c r="AA61" t="str">
        <v>осн</v>
      </c>
      <c r="AB61" s="86">
        <f t="shared" si="7"/>
        <v>850</v>
      </c>
      <c r="AC61" s="86" t="str">
        <f t="shared" si="8"/>
        <v>ИВТ (бак)</v>
      </c>
      <c r="AD61" s="86" t="str">
        <f t="shared" ca="1" si="9"/>
        <v>2016/2017</v>
      </c>
      <c r="AE61" s="86">
        <f t="shared" si="10"/>
        <v>131.59</v>
      </c>
      <c r="AF61" s="86">
        <f t="shared" si="11"/>
        <v>0.15481176470588234</v>
      </c>
      <c r="AI61" s="86">
        <f t="shared" si="12"/>
        <v>0</v>
      </c>
      <c r="AJ61" s="86">
        <f t="shared" si="39"/>
        <v>0</v>
      </c>
      <c r="AK61" s="86">
        <f t="shared" si="39"/>
        <v>0</v>
      </c>
      <c r="AL61" s="86">
        <f t="shared" si="39"/>
        <v>0</v>
      </c>
      <c r="AM61" s="86">
        <f t="shared" si="39"/>
        <v>0</v>
      </c>
      <c r="AN61" s="86">
        <f t="shared" si="39"/>
        <v>0</v>
      </c>
      <c r="AO61" s="86">
        <f t="shared" si="39"/>
        <v>0</v>
      </c>
      <c r="AP61" s="86">
        <f t="shared" si="39"/>
        <v>0</v>
      </c>
      <c r="AQ61" s="86">
        <f t="shared" si="39"/>
        <v>0</v>
      </c>
      <c r="AR61" s="86">
        <f t="shared" si="39"/>
        <v>0</v>
      </c>
      <c r="AS61" s="86">
        <f t="shared" si="39"/>
        <v>0</v>
      </c>
      <c r="AT61" s="86">
        <f t="shared" si="39"/>
        <v>0</v>
      </c>
      <c r="AU61" s="86">
        <f t="shared" si="39"/>
        <v>0</v>
      </c>
      <c r="AV61" s="86">
        <f t="shared" si="39"/>
        <v>0</v>
      </c>
      <c r="AW61" s="86">
        <f t="shared" si="39"/>
        <v>0</v>
      </c>
      <c r="AX61" s="86">
        <f t="shared" si="39"/>
        <v>0</v>
      </c>
      <c r="AY61" s="86">
        <f t="shared" si="39"/>
        <v>0</v>
      </c>
      <c r="AZ61" s="86">
        <f t="shared" si="39"/>
        <v>0</v>
      </c>
      <c r="BA61" s="86">
        <f t="shared" si="39"/>
        <v>0</v>
      </c>
      <c r="BB61" s="86">
        <f t="shared" si="39"/>
        <v>0</v>
      </c>
      <c r="BC61" s="86">
        <f t="shared" si="39"/>
        <v>0</v>
      </c>
      <c r="BD61" s="86">
        <f t="shared" si="39"/>
        <v>0</v>
      </c>
      <c r="BE61" s="86">
        <f t="shared" si="39"/>
        <v>0</v>
      </c>
      <c r="BF61" s="86">
        <f t="shared" si="39"/>
        <v>0</v>
      </c>
      <c r="BG61" s="86">
        <f t="shared" si="39"/>
        <v>0</v>
      </c>
      <c r="BH61" s="86">
        <f t="shared" si="39"/>
        <v>0</v>
      </c>
      <c r="BI61" s="86">
        <f t="shared" si="39"/>
        <v>0</v>
      </c>
      <c r="BJ61" s="86">
        <f t="shared" si="39"/>
        <v>0</v>
      </c>
      <c r="BK61" s="86">
        <f t="shared" si="39"/>
        <v>0</v>
      </c>
      <c r="BL61" s="86">
        <f t="shared" si="39"/>
        <v>0</v>
      </c>
      <c r="BM61" s="86">
        <f t="shared" si="39"/>
        <v>0</v>
      </c>
      <c r="BN61" s="86">
        <f t="shared" si="39"/>
        <v>0</v>
      </c>
      <c r="BO61" s="86">
        <f t="shared" si="39"/>
        <v>0</v>
      </c>
      <c r="BP61" s="86">
        <f t="shared" si="39"/>
        <v>0.15481176470588234</v>
      </c>
      <c r="BQ61" s="86">
        <f t="shared" si="39"/>
        <v>0</v>
      </c>
      <c r="BR61" s="86">
        <f t="shared" si="39"/>
        <v>0</v>
      </c>
      <c r="BS61" s="86">
        <f t="shared" si="39"/>
        <v>0</v>
      </c>
      <c r="BT61" s="86">
        <f t="shared" si="39"/>
        <v>0</v>
      </c>
      <c r="BU61" s="86">
        <f t="shared" si="39"/>
        <v>0</v>
      </c>
      <c r="BV61" s="86">
        <f t="shared" si="39"/>
        <v>0</v>
      </c>
      <c r="BW61" s="86">
        <f t="shared" si="39"/>
        <v>0</v>
      </c>
      <c r="BX61" s="86">
        <f t="shared" si="39"/>
        <v>0</v>
      </c>
      <c r="BY61" s="86">
        <f t="shared" si="39"/>
        <v>0</v>
      </c>
      <c r="BZ61" s="86">
        <f t="shared" si="39"/>
        <v>0</v>
      </c>
      <c r="CA61" s="86">
        <f t="shared" si="39"/>
        <v>0</v>
      </c>
      <c r="CB61" s="86">
        <f t="shared" si="39"/>
        <v>0</v>
      </c>
      <c r="CC61" s="86">
        <f t="shared" si="39"/>
        <v>0</v>
      </c>
      <c r="CD61" s="86">
        <f t="shared" si="39"/>
        <v>0</v>
      </c>
      <c r="CE61" s="86">
        <f t="shared" si="39"/>
        <v>0</v>
      </c>
      <c r="CF61" s="86">
        <f t="shared" si="39"/>
        <v>0</v>
      </c>
      <c r="CG61" s="86">
        <f t="shared" si="39"/>
        <v>0</v>
      </c>
      <c r="CH61" s="86">
        <f t="shared" si="39"/>
        <v>0</v>
      </c>
      <c r="CI61" s="86">
        <f t="shared" si="39"/>
        <v>0</v>
      </c>
      <c r="CJ61" s="86">
        <f t="shared" si="39"/>
        <v>0</v>
      </c>
      <c r="CK61" s="86">
        <f t="shared" si="39"/>
        <v>0</v>
      </c>
      <c r="CL61" s="86">
        <f t="shared" si="39"/>
        <v>0</v>
      </c>
      <c r="CM61" s="86">
        <f t="shared" si="39"/>
        <v>0</v>
      </c>
      <c r="CN61" s="86">
        <f t="shared" si="39"/>
        <v>0</v>
      </c>
      <c r="CO61" s="86">
        <f t="shared" si="39"/>
        <v>0</v>
      </c>
      <c r="CP61" s="86">
        <f t="shared" si="39"/>
        <v>0</v>
      </c>
      <c r="CQ61" s="86">
        <f t="shared" si="39"/>
        <v>0</v>
      </c>
      <c r="CR61" s="86">
        <f t="shared" si="39"/>
        <v>0</v>
      </c>
      <c r="CS61" s="86">
        <f t="shared" si="39"/>
        <v>0</v>
      </c>
      <c r="CT61" s="86">
        <f t="shared" si="39"/>
        <v>0</v>
      </c>
      <c r="CU61" s="86">
        <f t="shared" si="39"/>
        <v>0</v>
      </c>
      <c r="CV61" s="86">
        <f t="shared" si="38"/>
        <v>0</v>
      </c>
      <c r="CW61" s="86">
        <f t="shared" si="38"/>
        <v>0</v>
      </c>
      <c r="CX61" s="86">
        <f t="shared" si="38"/>
        <v>0</v>
      </c>
      <c r="CY61" s="86">
        <f t="shared" si="38"/>
        <v>0</v>
      </c>
      <c r="CZ61" s="86">
        <f t="shared" si="38"/>
        <v>0</v>
      </c>
      <c r="DA61" s="86">
        <f t="shared" si="38"/>
        <v>0</v>
      </c>
      <c r="DB61" s="86">
        <f t="shared" si="38"/>
        <v>0</v>
      </c>
      <c r="DC61" s="86">
        <f t="shared" si="38"/>
        <v>0</v>
      </c>
      <c r="DD61" s="86">
        <f t="shared" si="38"/>
        <v>0</v>
      </c>
      <c r="DE61" s="86">
        <f t="shared" si="38"/>
        <v>0</v>
      </c>
    </row>
    <row r="62" spans="1:109" s="6" customFormat="1" x14ac:dyDescent="0.3">
      <c r="A62" s="61">
        <f>Данные!A62</f>
        <v>4848</v>
      </c>
      <c r="B62" cm="1">
        <f t="array" ref="B62:L62">Данные!B62:L62</f>
        <v>2017</v>
      </c>
      <c r="C62" t="str">
        <v>компьютерных технологий и электронного обучения</v>
      </c>
      <c r="D62" t="str">
        <v>Авксентьева Елена Юрьевна</v>
      </c>
      <c r="E62" t="str">
        <v>кандидат педагогических наук</v>
      </c>
      <c r="F62" t="str">
        <v>доцент</v>
      </c>
      <c r="G62">
        <v>1</v>
      </c>
      <c r="H62">
        <v>16003</v>
      </c>
      <c r="I62" t="str">
        <v>Инженерная и компьютерная графика</v>
      </c>
      <c r="J62">
        <v>0</v>
      </c>
      <c r="K62">
        <v>48</v>
      </c>
      <c r="L62">
        <v>9</v>
      </c>
      <c r="M62" s="16">
        <f t="shared" si="4"/>
        <v>5.7</v>
      </c>
      <c r="N62" s="16">
        <f t="shared" si="5"/>
        <v>6.29</v>
      </c>
      <c r="O62" s="16">
        <f t="shared" si="6"/>
        <v>3.25</v>
      </c>
      <c r="P62" s="16">
        <f t="shared" si="6"/>
        <v>3.25</v>
      </c>
      <c r="Q62" s="62" cm="1">
        <f t="array" ref="Q62:AA62">Данные!Q62:AA62</f>
        <v>0</v>
      </c>
      <c r="R62" s="16">
        <v>0</v>
      </c>
      <c r="S62" s="16">
        <v>0</v>
      </c>
      <c r="T62" s="21">
        <v>0</v>
      </c>
      <c r="U62">
        <v>0</v>
      </c>
      <c r="V62">
        <v>0</v>
      </c>
      <c r="W62">
        <v>13</v>
      </c>
      <c r="X62">
        <v>1</v>
      </c>
      <c r="Y62">
        <v>1</v>
      </c>
      <c r="Z62">
        <v>0</v>
      </c>
      <c r="AA62" t="str">
        <v>осн</v>
      </c>
      <c r="AB62" s="86">
        <f t="shared" si="7"/>
        <v>800</v>
      </c>
      <c r="AC62" s="86" t="str">
        <f t="shared" si="8"/>
        <v>ИВТ (бак)</v>
      </c>
      <c r="AD62" s="86" t="str">
        <f t="shared" ca="1" si="9"/>
        <v>2017/2018</v>
      </c>
      <c r="AE62" s="86">
        <f t="shared" si="10"/>
        <v>75.490000000000009</v>
      </c>
      <c r="AF62" s="86">
        <f t="shared" si="11"/>
        <v>9.4362500000000016E-2</v>
      </c>
      <c r="AI62" s="86">
        <f t="shared" si="12"/>
        <v>0</v>
      </c>
      <c r="AJ62" s="86">
        <f t="shared" si="39"/>
        <v>0</v>
      </c>
      <c r="AK62" s="86">
        <f t="shared" si="39"/>
        <v>9.4362500000000016E-2</v>
      </c>
      <c r="AL62" s="86">
        <f t="shared" si="39"/>
        <v>0</v>
      </c>
      <c r="AM62" s="86">
        <f t="shared" si="39"/>
        <v>0</v>
      </c>
      <c r="AN62" s="86">
        <f t="shared" si="39"/>
        <v>0</v>
      </c>
      <c r="AO62" s="86">
        <f t="shared" si="39"/>
        <v>0</v>
      </c>
      <c r="AP62" s="86">
        <f t="shared" si="39"/>
        <v>0</v>
      </c>
      <c r="AQ62" s="86">
        <f t="shared" si="39"/>
        <v>0</v>
      </c>
      <c r="AR62" s="86">
        <f t="shared" si="39"/>
        <v>0</v>
      </c>
      <c r="AS62" s="86">
        <f t="shared" si="39"/>
        <v>0</v>
      </c>
      <c r="AT62" s="86">
        <f t="shared" si="39"/>
        <v>0</v>
      </c>
      <c r="AU62" s="86">
        <f t="shared" si="39"/>
        <v>0</v>
      </c>
      <c r="AV62" s="86">
        <f t="shared" si="39"/>
        <v>0</v>
      </c>
      <c r="AW62" s="86">
        <f t="shared" si="39"/>
        <v>0</v>
      </c>
      <c r="AX62" s="86">
        <f t="shared" si="39"/>
        <v>0</v>
      </c>
      <c r="AY62" s="86">
        <f t="shared" si="39"/>
        <v>0</v>
      </c>
      <c r="AZ62" s="86">
        <f t="shared" si="39"/>
        <v>0</v>
      </c>
      <c r="BA62" s="86">
        <f t="shared" si="39"/>
        <v>0</v>
      </c>
      <c r="BB62" s="86">
        <f t="shared" si="39"/>
        <v>0</v>
      </c>
      <c r="BC62" s="86">
        <f t="shared" si="39"/>
        <v>0</v>
      </c>
      <c r="BD62" s="86">
        <f t="shared" si="39"/>
        <v>0</v>
      </c>
      <c r="BE62" s="86">
        <f t="shared" si="39"/>
        <v>0</v>
      </c>
      <c r="BF62" s="86">
        <f t="shared" si="39"/>
        <v>0</v>
      </c>
      <c r="BG62" s="86">
        <f t="shared" si="39"/>
        <v>0</v>
      </c>
      <c r="BH62" s="86">
        <f t="shared" si="39"/>
        <v>0</v>
      </c>
      <c r="BI62" s="86">
        <f t="shared" si="39"/>
        <v>0</v>
      </c>
      <c r="BJ62" s="86">
        <f t="shared" si="39"/>
        <v>0</v>
      </c>
      <c r="BK62" s="86">
        <f t="shared" si="39"/>
        <v>0</v>
      </c>
      <c r="BL62" s="86">
        <f t="shared" si="39"/>
        <v>0</v>
      </c>
      <c r="BM62" s="86">
        <f t="shared" si="39"/>
        <v>0</v>
      </c>
      <c r="BN62" s="86">
        <f t="shared" si="39"/>
        <v>0</v>
      </c>
      <c r="BO62" s="86">
        <f t="shared" si="39"/>
        <v>0</v>
      </c>
      <c r="BP62" s="86">
        <f t="shared" si="39"/>
        <v>0</v>
      </c>
      <c r="BQ62" s="86">
        <f t="shared" si="39"/>
        <v>0</v>
      </c>
      <c r="BR62" s="86">
        <f t="shared" si="39"/>
        <v>0</v>
      </c>
      <c r="BS62" s="86">
        <f t="shared" si="39"/>
        <v>0</v>
      </c>
      <c r="BT62" s="86">
        <f t="shared" si="39"/>
        <v>0</v>
      </c>
      <c r="BU62" s="86">
        <f t="shared" si="39"/>
        <v>0</v>
      </c>
      <c r="BV62" s="86">
        <f t="shared" si="39"/>
        <v>0</v>
      </c>
      <c r="BW62" s="86">
        <f t="shared" si="39"/>
        <v>0</v>
      </c>
      <c r="BX62" s="86">
        <f t="shared" si="39"/>
        <v>0</v>
      </c>
      <c r="BY62" s="86">
        <f t="shared" si="39"/>
        <v>0</v>
      </c>
      <c r="BZ62" s="86">
        <f t="shared" si="39"/>
        <v>0</v>
      </c>
      <c r="CA62" s="86">
        <f t="shared" si="39"/>
        <v>0</v>
      </c>
      <c r="CB62" s="86">
        <f t="shared" si="39"/>
        <v>0</v>
      </c>
      <c r="CC62" s="86">
        <f t="shared" si="39"/>
        <v>0</v>
      </c>
      <c r="CD62" s="86">
        <f t="shared" si="39"/>
        <v>0</v>
      </c>
      <c r="CE62" s="86">
        <f t="shared" si="39"/>
        <v>0</v>
      </c>
      <c r="CF62" s="86">
        <f t="shared" si="39"/>
        <v>0</v>
      </c>
      <c r="CG62" s="86">
        <f t="shared" si="39"/>
        <v>0</v>
      </c>
      <c r="CH62" s="86">
        <f t="shared" si="39"/>
        <v>0</v>
      </c>
      <c r="CI62" s="86">
        <f t="shared" si="39"/>
        <v>0</v>
      </c>
      <c r="CJ62" s="86">
        <f t="shared" si="39"/>
        <v>0</v>
      </c>
      <c r="CK62" s="86">
        <f t="shared" si="39"/>
        <v>0</v>
      </c>
      <c r="CL62" s="86">
        <f t="shared" si="39"/>
        <v>0</v>
      </c>
      <c r="CM62" s="86">
        <f t="shared" si="39"/>
        <v>0</v>
      </c>
      <c r="CN62" s="86">
        <f t="shared" si="39"/>
        <v>0</v>
      </c>
      <c r="CO62" s="86">
        <f t="shared" si="39"/>
        <v>0</v>
      </c>
      <c r="CP62" s="86">
        <f t="shared" si="39"/>
        <v>0</v>
      </c>
      <c r="CQ62" s="86">
        <f t="shared" si="39"/>
        <v>0</v>
      </c>
      <c r="CR62" s="86">
        <f t="shared" si="39"/>
        <v>0</v>
      </c>
      <c r="CS62" s="86">
        <f t="shared" si="39"/>
        <v>0</v>
      </c>
      <c r="CT62" s="86">
        <f t="shared" si="39"/>
        <v>0</v>
      </c>
      <c r="CU62" s="86">
        <f t="shared" ref="CU62:DE65" si="40">IF(CU$1 = $D62, $AF62, 0)</f>
        <v>0</v>
      </c>
      <c r="CV62" s="86">
        <f t="shared" si="40"/>
        <v>0</v>
      </c>
      <c r="CW62" s="86">
        <f t="shared" si="40"/>
        <v>0</v>
      </c>
      <c r="CX62" s="86">
        <f t="shared" si="40"/>
        <v>0</v>
      </c>
      <c r="CY62" s="86">
        <f t="shared" si="40"/>
        <v>0</v>
      </c>
      <c r="CZ62" s="86">
        <f t="shared" si="40"/>
        <v>0</v>
      </c>
      <c r="DA62" s="86">
        <f t="shared" si="40"/>
        <v>0</v>
      </c>
      <c r="DB62" s="86">
        <f t="shared" si="40"/>
        <v>0</v>
      </c>
      <c r="DC62" s="86">
        <f t="shared" si="40"/>
        <v>0</v>
      </c>
      <c r="DD62" s="86">
        <f t="shared" si="40"/>
        <v>0</v>
      </c>
      <c r="DE62" s="86">
        <f t="shared" si="40"/>
        <v>0</v>
      </c>
    </row>
    <row r="63" spans="1:109" s="6" customFormat="1" x14ac:dyDescent="0.3">
      <c r="A63" s="61">
        <f>Данные!A63</f>
        <v>4848</v>
      </c>
      <c r="B63" cm="1">
        <f t="array" ref="B63:L63">Данные!B63:L63</f>
        <v>2017</v>
      </c>
      <c r="C63" t="str">
        <v>компьютерных технологий и электронного обучения</v>
      </c>
      <c r="D63" t="str">
        <v>Авксентьева Елена Юрьевна</v>
      </c>
      <c r="E63" t="str">
        <v>кандидат педагогических наук</v>
      </c>
      <c r="F63" t="str">
        <v>доцент</v>
      </c>
      <c r="G63">
        <v>1</v>
      </c>
      <c r="H63">
        <v>16003</v>
      </c>
      <c r="I63" t="str">
        <v>Программирование</v>
      </c>
      <c r="J63">
        <v>54</v>
      </c>
      <c r="K63">
        <v>0</v>
      </c>
      <c r="L63">
        <v>0</v>
      </c>
      <c r="M63" s="16">
        <f t="shared" si="4"/>
        <v>5.4</v>
      </c>
      <c r="N63" s="16">
        <f t="shared" si="5"/>
        <v>6.29</v>
      </c>
      <c r="O63" s="16">
        <f t="shared" si="6"/>
        <v>3.25</v>
      </c>
      <c r="P63" s="16">
        <f t="shared" si="6"/>
        <v>3.25</v>
      </c>
      <c r="Q63" s="62" cm="1">
        <f t="array" ref="Q63:AA63">Данные!Q63:AA63</f>
        <v>0</v>
      </c>
      <c r="R63" s="16">
        <v>0</v>
      </c>
      <c r="S63" s="16">
        <v>0</v>
      </c>
      <c r="T63" s="21">
        <v>0</v>
      </c>
      <c r="U63">
        <v>0</v>
      </c>
      <c r="V63">
        <v>0</v>
      </c>
      <c r="W63">
        <v>13</v>
      </c>
      <c r="X63">
        <v>1</v>
      </c>
      <c r="Y63">
        <v>1</v>
      </c>
      <c r="Z63">
        <v>0</v>
      </c>
      <c r="AA63" t="str">
        <v>осн</v>
      </c>
      <c r="AB63" s="86">
        <f t="shared" si="7"/>
        <v>800</v>
      </c>
      <c r="AC63" s="86" t="str">
        <f t="shared" si="8"/>
        <v>ИВТ (бак)</v>
      </c>
      <c r="AD63" s="86" t="str">
        <f t="shared" ca="1" si="9"/>
        <v>2017/2018</v>
      </c>
      <c r="AE63" s="86">
        <f t="shared" si="10"/>
        <v>72.19</v>
      </c>
      <c r="AF63" s="86">
        <f t="shared" si="11"/>
        <v>9.0237499999999998E-2</v>
      </c>
      <c r="AI63" s="86">
        <f t="shared" si="12"/>
        <v>0</v>
      </c>
      <c r="AJ63" s="86">
        <f t="shared" ref="AJ63:CU66" si="41">IF(AJ$1 = $D63, $AF63, 0)</f>
        <v>0</v>
      </c>
      <c r="AK63" s="86">
        <f t="shared" si="41"/>
        <v>9.0237499999999998E-2</v>
      </c>
      <c r="AL63" s="86">
        <f t="shared" si="41"/>
        <v>0</v>
      </c>
      <c r="AM63" s="86">
        <f t="shared" si="41"/>
        <v>0</v>
      </c>
      <c r="AN63" s="86">
        <f t="shared" si="41"/>
        <v>0</v>
      </c>
      <c r="AO63" s="86">
        <f t="shared" si="41"/>
        <v>0</v>
      </c>
      <c r="AP63" s="86">
        <f t="shared" si="41"/>
        <v>0</v>
      </c>
      <c r="AQ63" s="86">
        <f t="shared" si="41"/>
        <v>0</v>
      </c>
      <c r="AR63" s="86">
        <f t="shared" si="41"/>
        <v>0</v>
      </c>
      <c r="AS63" s="86">
        <f t="shared" si="41"/>
        <v>0</v>
      </c>
      <c r="AT63" s="86">
        <f t="shared" si="41"/>
        <v>0</v>
      </c>
      <c r="AU63" s="86">
        <f t="shared" si="41"/>
        <v>0</v>
      </c>
      <c r="AV63" s="86">
        <f t="shared" si="41"/>
        <v>0</v>
      </c>
      <c r="AW63" s="86">
        <f t="shared" si="41"/>
        <v>0</v>
      </c>
      <c r="AX63" s="86">
        <f t="shared" si="41"/>
        <v>0</v>
      </c>
      <c r="AY63" s="86">
        <f t="shared" si="41"/>
        <v>0</v>
      </c>
      <c r="AZ63" s="86">
        <f t="shared" si="41"/>
        <v>0</v>
      </c>
      <c r="BA63" s="86">
        <f t="shared" si="41"/>
        <v>0</v>
      </c>
      <c r="BB63" s="86">
        <f t="shared" si="41"/>
        <v>0</v>
      </c>
      <c r="BC63" s="86">
        <f t="shared" si="41"/>
        <v>0</v>
      </c>
      <c r="BD63" s="86">
        <f t="shared" si="41"/>
        <v>0</v>
      </c>
      <c r="BE63" s="86">
        <f t="shared" si="41"/>
        <v>0</v>
      </c>
      <c r="BF63" s="86">
        <f t="shared" si="41"/>
        <v>0</v>
      </c>
      <c r="BG63" s="86">
        <f t="shared" si="41"/>
        <v>0</v>
      </c>
      <c r="BH63" s="86">
        <f t="shared" si="41"/>
        <v>0</v>
      </c>
      <c r="BI63" s="86">
        <f t="shared" si="41"/>
        <v>0</v>
      </c>
      <c r="BJ63" s="86">
        <f t="shared" si="41"/>
        <v>0</v>
      </c>
      <c r="BK63" s="86">
        <f t="shared" si="41"/>
        <v>0</v>
      </c>
      <c r="BL63" s="86">
        <f t="shared" si="41"/>
        <v>0</v>
      </c>
      <c r="BM63" s="86">
        <f t="shared" si="41"/>
        <v>0</v>
      </c>
      <c r="BN63" s="86">
        <f t="shared" si="41"/>
        <v>0</v>
      </c>
      <c r="BO63" s="86">
        <f t="shared" si="41"/>
        <v>0</v>
      </c>
      <c r="BP63" s="86">
        <f t="shared" si="41"/>
        <v>0</v>
      </c>
      <c r="BQ63" s="86">
        <f t="shared" si="41"/>
        <v>0</v>
      </c>
      <c r="BR63" s="86">
        <f t="shared" si="41"/>
        <v>0</v>
      </c>
      <c r="BS63" s="86">
        <f t="shared" si="41"/>
        <v>0</v>
      </c>
      <c r="BT63" s="86">
        <f t="shared" si="41"/>
        <v>0</v>
      </c>
      <c r="BU63" s="86">
        <f t="shared" si="41"/>
        <v>0</v>
      </c>
      <c r="BV63" s="86">
        <f t="shared" si="41"/>
        <v>0</v>
      </c>
      <c r="BW63" s="86">
        <f t="shared" si="41"/>
        <v>0</v>
      </c>
      <c r="BX63" s="86">
        <f t="shared" si="41"/>
        <v>0</v>
      </c>
      <c r="BY63" s="86">
        <f t="shared" si="41"/>
        <v>0</v>
      </c>
      <c r="BZ63" s="86">
        <f t="shared" si="41"/>
        <v>0</v>
      </c>
      <c r="CA63" s="86">
        <f t="shared" si="41"/>
        <v>0</v>
      </c>
      <c r="CB63" s="86">
        <f t="shared" si="41"/>
        <v>0</v>
      </c>
      <c r="CC63" s="86">
        <f t="shared" si="41"/>
        <v>0</v>
      </c>
      <c r="CD63" s="86">
        <f t="shared" si="41"/>
        <v>0</v>
      </c>
      <c r="CE63" s="86">
        <f t="shared" si="41"/>
        <v>0</v>
      </c>
      <c r="CF63" s="86">
        <f t="shared" si="41"/>
        <v>0</v>
      </c>
      <c r="CG63" s="86">
        <f t="shared" si="41"/>
        <v>0</v>
      </c>
      <c r="CH63" s="86">
        <f t="shared" si="41"/>
        <v>0</v>
      </c>
      <c r="CI63" s="86">
        <f t="shared" si="41"/>
        <v>0</v>
      </c>
      <c r="CJ63" s="86">
        <f t="shared" si="41"/>
        <v>0</v>
      </c>
      <c r="CK63" s="86">
        <f t="shared" si="41"/>
        <v>0</v>
      </c>
      <c r="CL63" s="86">
        <f t="shared" si="41"/>
        <v>0</v>
      </c>
      <c r="CM63" s="86">
        <f t="shared" si="41"/>
        <v>0</v>
      </c>
      <c r="CN63" s="86">
        <f t="shared" si="41"/>
        <v>0</v>
      </c>
      <c r="CO63" s="86">
        <f t="shared" si="41"/>
        <v>0</v>
      </c>
      <c r="CP63" s="86">
        <f t="shared" si="41"/>
        <v>0</v>
      </c>
      <c r="CQ63" s="86">
        <f t="shared" si="41"/>
        <v>0</v>
      </c>
      <c r="CR63" s="86">
        <f t="shared" si="41"/>
        <v>0</v>
      </c>
      <c r="CS63" s="86">
        <f t="shared" si="41"/>
        <v>0</v>
      </c>
      <c r="CT63" s="86">
        <f t="shared" si="41"/>
        <v>0</v>
      </c>
      <c r="CU63" s="86">
        <f t="shared" si="41"/>
        <v>0</v>
      </c>
      <c r="CV63" s="86">
        <f t="shared" si="40"/>
        <v>0</v>
      </c>
      <c r="CW63" s="86">
        <f t="shared" si="40"/>
        <v>0</v>
      </c>
      <c r="CX63" s="86">
        <f t="shared" si="40"/>
        <v>0</v>
      </c>
      <c r="CY63" s="86">
        <f t="shared" si="40"/>
        <v>0</v>
      </c>
      <c r="CZ63" s="86">
        <f t="shared" si="40"/>
        <v>0</v>
      </c>
      <c r="DA63" s="86">
        <f t="shared" si="40"/>
        <v>0</v>
      </c>
      <c r="DB63" s="86">
        <f t="shared" si="40"/>
        <v>0</v>
      </c>
      <c r="DC63" s="86">
        <f t="shared" si="40"/>
        <v>0</v>
      </c>
      <c r="DD63" s="86">
        <f t="shared" si="40"/>
        <v>0</v>
      </c>
      <c r="DE63" s="86">
        <f t="shared" si="40"/>
        <v>0</v>
      </c>
    </row>
    <row r="64" spans="1:109" s="6" customFormat="1" x14ac:dyDescent="0.3">
      <c r="A64" s="61">
        <f>Данные!A64</f>
        <v>4848</v>
      </c>
      <c r="B64" cm="1">
        <f t="array" ref="B64:L64">Данные!B64:L64</f>
        <v>2017</v>
      </c>
      <c r="C64" t="str">
        <v>компьютерных технологий и электронного обучения</v>
      </c>
      <c r="D64" t="str">
        <v>Авксентьева Елена Юрьевна</v>
      </c>
      <c r="E64" t="str">
        <v>кандидат педагогических наук</v>
      </c>
      <c r="F64" t="str">
        <v>доцент</v>
      </c>
      <c r="G64">
        <v>1</v>
      </c>
      <c r="H64">
        <v>16003</v>
      </c>
      <c r="I64" t="str">
        <v>Сети и телекоммуникации</v>
      </c>
      <c r="J64">
        <v>24</v>
      </c>
      <c r="K64">
        <v>0</v>
      </c>
      <c r="L64">
        <v>48</v>
      </c>
      <c r="M64" s="16">
        <f t="shared" si="4"/>
        <v>7.2</v>
      </c>
      <c r="N64" s="16">
        <f t="shared" si="5"/>
        <v>6.29</v>
      </c>
      <c r="O64" s="16">
        <f t="shared" si="6"/>
        <v>3.25</v>
      </c>
      <c r="P64" s="16">
        <f t="shared" si="6"/>
        <v>3.25</v>
      </c>
      <c r="Q64" s="62" cm="1">
        <f t="array" ref="Q64:AA64">Данные!Q64:AA64</f>
        <v>0</v>
      </c>
      <c r="R64" s="16">
        <v>0</v>
      </c>
      <c r="S64" s="16">
        <v>0</v>
      </c>
      <c r="T64" s="21">
        <v>0</v>
      </c>
      <c r="U64">
        <v>0</v>
      </c>
      <c r="V64">
        <v>0</v>
      </c>
      <c r="W64">
        <v>13</v>
      </c>
      <c r="X64">
        <v>1</v>
      </c>
      <c r="Y64">
        <v>1</v>
      </c>
      <c r="Z64">
        <v>0</v>
      </c>
      <c r="AA64" t="str">
        <v>осн</v>
      </c>
      <c r="AB64" s="86">
        <f t="shared" si="7"/>
        <v>800</v>
      </c>
      <c r="AC64" s="86" t="str">
        <f t="shared" si="8"/>
        <v>ИВТ (бак)</v>
      </c>
      <c r="AD64" s="86" t="str">
        <f t="shared" ca="1" si="9"/>
        <v>2017/2018</v>
      </c>
      <c r="AE64" s="86">
        <f t="shared" si="10"/>
        <v>91.990000000000009</v>
      </c>
      <c r="AF64" s="86">
        <f t="shared" si="11"/>
        <v>0.11498750000000001</v>
      </c>
      <c r="AI64" s="86">
        <f t="shared" si="12"/>
        <v>0</v>
      </c>
      <c r="AJ64" s="86">
        <f t="shared" si="41"/>
        <v>0</v>
      </c>
      <c r="AK64" s="86">
        <f t="shared" si="41"/>
        <v>0.11498750000000001</v>
      </c>
      <c r="AL64" s="86">
        <f t="shared" si="41"/>
        <v>0</v>
      </c>
      <c r="AM64" s="86">
        <f t="shared" si="41"/>
        <v>0</v>
      </c>
      <c r="AN64" s="86">
        <f t="shared" si="41"/>
        <v>0</v>
      </c>
      <c r="AO64" s="86">
        <f t="shared" si="41"/>
        <v>0</v>
      </c>
      <c r="AP64" s="86">
        <f t="shared" si="41"/>
        <v>0</v>
      </c>
      <c r="AQ64" s="86">
        <f t="shared" si="41"/>
        <v>0</v>
      </c>
      <c r="AR64" s="86">
        <f t="shared" si="41"/>
        <v>0</v>
      </c>
      <c r="AS64" s="86">
        <f t="shared" si="41"/>
        <v>0</v>
      </c>
      <c r="AT64" s="86">
        <f t="shared" si="41"/>
        <v>0</v>
      </c>
      <c r="AU64" s="86">
        <f t="shared" si="41"/>
        <v>0</v>
      </c>
      <c r="AV64" s="86">
        <f t="shared" si="41"/>
        <v>0</v>
      </c>
      <c r="AW64" s="86">
        <f t="shared" si="41"/>
        <v>0</v>
      </c>
      <c r="AX64" s="86">
        <f t="shared" si="41"/>
        <v>0</v>
      </c>
      <c r="AY64" s="86">
        <f t="shared" si="41"/>
        <v>0</v>
      </c>
      <c r="AZ64" s="86">
        <f t="shared" si="41"/>
        <v>0</v>
      </c>
      <c r="BA64" s="86">
        <f t="shared" si="41"/>
        <v>0</v>
      </c>
      <c r="BB64" s="86">
        <f t="shared" si="41"/>
        <v>0</v>
      </c>
      <c r="BC64" s="86">
        <f t="shared" si="41"/>
        <v>0</v>
      </c>
      <c r="BD64" s="86">
        <f t="shared" si="41"/>
        <v>0</v>
      </c>
      <c r="BE64" s="86">
        <f t="shared" si="41"/>
        <v>0</v>
      </c>
      <c r="BF64" s="86">
        <f t="shared" si="41"/>
        <v>0</v>
      </c>
      <c r="BG64" s="86">
        <f t="shared" si="41"/>
        <v>0</v>
      </c>
      <c r="BH64" s="86">
        <f t="shared" si="41"/>
        <v>0</v>
      </c>
      <c r="BI64" s="86">
        <f t="shared" si="41"/>
        <v>0</v>
      </c>
      <c r="BJ64" s="86">
        <f t="shared" si="41"/>
        <v>0</v>
      </c>
      <c r="BK64" s="86">
        <f t="shared" si="41"/>
        <v>0</v>
      </c>
      <c r="BL64" s="86">
        <f t="shared" si="41"/>
        <v>0</v>
      </c>
      <c r="BM64" s="86">
        <f t="shared" si="41"/>
        <v>0</v>
      </c>
      <c r="BN64" s="86">
        <f t="shared" si="41"/>
        <v>0</v>
      </c>
      <c r="BO64" s="86">
        <f t="shared" si="41"/>
        <v>0</v>
      </c>
      <c r="BP64" s="86">
        <f t="shared" si="41"/>
        <v>0</v>
      </c>
      <c r="BQ64" s="86">
        <f t="shared" si="41"/>
        <v>0</v>
      </c>
      <c r="BR64" s="86">
        <f t="shared" si="41"/>
        <v>0</v>
      </c>
      <c r="BS64" s="86">
        <f t="shared" si="41"/>
        <v>0</v>
      </c>
      <c r="BT64" s="86">
        <f t="shared" si="41"/>
        <v>0</v>
      </c>
      <c r="BU64" s="86">
        <f t="shared" si="41"/>
        <v>0</v>
      </c>
      <c r="BV64" s="86">
        <f t="shared" si="41"/>
        <v>0</v>
      </c>
      <c r="BW64" s="86">
        <f t="shared" si="41"/>
        <v>0</v>
      </c>
      <c r="BX64" s="86">
        <f t="shared" si="41"/>
        <v>0</v>
      </c>
      <c r="BY64" s="86">
        <f t="shared" si="41"/>
        <v>0</v>
      </c>
      <c r="BZ64" s="86">
        <f t="shared" si="41"/>
        <v>0</v>
      </c>
      <c r="CA64" s="86">
        <f t="shared" si="41"/>
        <v>0</v>
      </c>
      <c r="CB64" s="86">
        <f t="shared" si="41"/>
        <v>0</v>
      </c>
      <c r="CC64" s="86">
        <f t="shared" si="41"/>
        <v>0</v>
      </c>
      <c r="CD64" s="86">
        <f t="shared" si="41"/>
        <v>0</v>
      </c>
      <c r="CE64" s="86">
        <f t="shared" si="41"/>
        <v>0</v>
      </c>
      <c r="CF64" s="86">
        <f t="shared" si="41"/>
        <v>0</v>
      </c>
      <c r="CG64" s="86">
        <f t="shared" si="41"/>
        <v>0</v>
      </c>
      <c r="CH64" s="86">
        <f t="shared" si="41"/>
        <v>0</v>
      </c>
      <c r="CI64" s="86">
        <f t="shared" si="41"/>
        <v>0</v>
      </c>
      <c r="CJ64" s="86">
        <f t="shared" si="41"/>
        <v>0</v>
      </c>
      <c r="CK64" s="86">
        <f t="shared" si="41"/>
        <v>0</v>
      </c>
      <c r="CL64" s="86">
        <f t="shared" si="41"/>
        <v>0</v>
      </c>
      <c r="CM64" s="86">
        <f t="shared" si="41"/>
        <v>0</v>
      </c>
      <c r="CN64" s="86">
        <f t="shared" si="41"/>
        <v>0</v>
      </c>
      <c r="CO64" s="86">
        <f t="shared" si="41"/>
        <v>0</v>
      </c>
      <c r="CP64" s="86">
        <f t="shared" si="41"/>
        <v>0</v>
      </c>
      <c r="CQ64" s="86">
        <f t="shared" si="41"/>
        <v>0</v>
      </c>
      <c r="CR64" s="86">
        <f t="shared" si="41"/>
        <v>0</v>
      </c>
      <c r="CS64" s="86">
        <f t="shared" si="41"/>
        <v>0</v>
      </c>
      <c r="CT64" s="86">
        <f t="shared" si="41"/>
        <v>0</v>
      </c>
      <c r="CU64" s="86">
        <f t="shared" si="41"/>
        <v>0</v>
      </c>
      <c r="CV64" s="86">
        <f t="shared" si="40"/>
        <v>0</v>
      </c>
      <c r="CW64" s="86">
        <f t="shared" si="40"/>
        <v>0</v>
      </c>
      <c r="CX64" s="86">
        <f t="shared" si="40"/>
        <v>0</v>
      </c>
      <c r="CY64" s="86">
        <f t="shared" si="40"/>
        <v>0</v>
      </c>
      <c r="CZ64" s="86">
        <f t="shared" si="40"/>
        <v>0</v>
      </c>
      <c r="DA64" s="86">
        <f t="shared" si="40"/>
        <v>0</v>
      </c>
      <c r="DB64" s="86">
        <f t="shared" si="40"/>
        <v>0</v>
      </c>
      <c r="DC64" s="86">
        <f t="shared" si="40"/>
        <v>0</v>
      </c>
      <c r="DD64" s="86">
        <f t="shared" si="40"/>
        <v>0</v>
      </c>
      <c r="DE64" s="86">
        <f t="shared" si="40"/>
        <v>0</v>
      </c>
    </row>
    <row r="65" spans="1:109" s="6" customFormat="1" x14ac:dyDescent="0.3">
      <c r="A65" s="61">
        <f>Данные!A65</f>
        <v>4848</v>
      </c>
      <c r="B65" cm="1">
        <f t="array" ref="B65:L65">Данные!B65:L65</f>
        <v>2017</v>
      </c>
      <c r="C65" t="str">
        <v>компьютерных технологий и электронного обучения</v>
      </c>
      <c r="D65" t="str">
        <v>Аксютин Павел Александрович</v>
      </c>
      <c r="E65" t="str">
        <v>нет</v>
      </c>
      <c r="F65" t="str">
        <v>ассистент</v>
      </c>
      <c r="G65">
        <v>0.5</v>
      </c>
      <c r="H65">
        <v>16003</v>
      </c>
      <c r="I65" t="str">
        <v>Модуль "Информационные технологии". Дисциплины и курсы по выбору. Прикладные информационные технологии</v>
      </c>
      <c r="J65">
        <v>0</v>
      </c>
      <c r="K65">
        <v>22</v>
      </c>
      <c r="L65">
        <v>22</v>
      </c>
      <c r="M65" s="16">
        <f t="shared" si="4"/>
        <v>4.4000000000000004</v>
      </c>
      <c r="N65" s="16">
        <f t="shared" si="5"/>
        <v>6.29</v>
      </c>
      <c r="O65" s="16">
        <f t="shared" si="6"/>
        <v>3.25</v>
      </c>
      <c r="P65" s="16">
        <f t="shared" si="6"/>
        <v>3.25</v>
      </c>
      <c r="Q65" s="62" cm="1">
        <f t="array" ref="Q65:AA65">Данные!Q65:AA65</f>
        <v>0</v>
      </c>
      <c r="R65" s="16">
        <v>0</v>
      </c>
      <c r="S65" s="16">
        <v>0</v>
      </c>
      <c r="T65" s="21">
        <v>0</v>
      </c>
      <c r="U65">
        <v>0</v>
      </c>
      <c r="V65">
        <v>0</v>
      </c>
      <c r="W65">
        <v>13</v>
      </c>
      <c r="X65">
        <v>1</v>
      </c>
      <c r="Y65">
        <v>1</v>
      </c>
      <c r="Z65">
        <v>0</v>
      </c>
      <c r="AA65" t="str">
        <v>осн</v>
      </c>
      <c r="AB65" s="86">
        <f t="shared" si="7"/>
        <v>900</v>
      </c>
      <c r="AC65" s="86" t="str">
        <f t="shared" si="8"/>
        <v>ИВТ (бак)</v>
      </c>
      <c r="AD65" s="86" t="str">
        <f t="shared" ca="1" si="9"/>
        <v>2017/2018</v>
      </c>
      <c r="AE65" s="86">
        <f t="shared" si="10"/>
        <v>61.19</v>
      </c>
      <c r="AF65" s="86">
        <f t="shared" si="11"/>
        <v>6.798888888888889E-2</v>
      </c>
      <c r="AI65" s="86">
        <f t="shared" si="12"/>
        <v>0</v>
      </c>
      <c r="AJ65" s="86">
        <f t="shared" si="41"/>
        <v>0</v>
      </c>
      <c r="AK65" s="86">
        <f t="shared" si="41"/>
        <v>0</v>
      </c>
      <c r="AL65" s="86">
        <f t="shared" si="41"/>
        <v>0</v>
      </c>
      <c r="AM65" s="86">
        <f t="shared" si="41"/>
        <v>6.798888888888889E-2</v>
      </c>
      <c r="AN65" s="86">
        <f t="shared" si="41"/>
        <v>0</v>
      </c>
      <c r="AO65" s="86">
        <f t="shared" si="41"/>
        <v>0</v>
      </c>
      <c r="AP65" s="86">
        <f t="shared" si="41"/>
        <v>0</v>
      </c>
      <c r="AQ65" s="86">
        <f t="shared" si="41"/>
        <v>0</v>
      </c>
      <c r="AR65" s="86">
        <f t="shared" si="41"/>
        <v>0</v>
      </c>
      <c r="AS65" s="86">
        <f t="shared" si="41"/>
        <v>0</v>
      </c>
      <c r="AT65" s="86">
        <f t="shared" si="41"/>
        <v>0</v>
      </c>
      <c r="AU65" s="86">
        <f t="shared" si="41"/>
        <v>0</v>
      </c>
      <c r="AV65" s="86">
        <f t="shared" si="41"/>
        <v>0</v>
      </c>
      <c r="AW65" s="86">
        <f t="shared" si="41"/>
        <v>0</v>
      </c>
      <c r="AX65" s="86">
        <f t="shared" si="41"/>
        <v>0</v>
      </c>
      <c r="AY65" s="86">
        <f t="shared" si="41"/>
        <v>0</v>
      </c>
      <c r="AZ65" s="86">
        <f t="shared" si="41"/>
        <v>0</v>
      </c>
      <c r="BA65" s="86">
        <f t="shared" si="41"/>
        <v>0</v>
      </c>
      <c r="BB65" s="86">
        <f t="shared" si="41"/>
        <v>0</v>
      </c>
      <c r="BC65" s="86">
        <f t="shared" si="41"/>
        <v>0</v>
      </c>
      <c r="BD65" s="86">
        <f t="shared" si="41"/>
        <v>0</v>
      </c>
      <c r="BE65" s="86">
        <f t="shared" si="41"/>
        <v>0</v>
      </c>
      <c r="BF65" s="86">
        <f t="shared" si="41"/>
        <v>0</v>
      </c>
      <c r="BG65" s="86">
        <f t="shared" si="41"/>
        <v>0</v>
      </c>
      <c r="BH65" s="86">
        <f t="shared" si="41"/>
        <v>0</v>
      </c>
      <c r="BI65" s="86">
        <f t="shared" si="41"/>
        <v>0</v>
      </c>
      <c r="BJ65" s="86">
        <f t="shared" si="41"/>
        <v>0</v>
      </c>
      <c r="BK65" s="86">
        <f t="shared" si="41"/>
        <v>0</v>
      </c>
      <c r="BL65" s="86">
        <f t="shared" si="41"/>
        <v>0</v>
      </c>
      <c r="BM65" s="86">
        <f t="shared" si="41"/>
        <v>0</v>
      </c>
      <c r="BN65" s="86">
        <f t="shared" si="41"/>
        <v>0</v>
      </c>
      <c r="BO65" s="86">
        <f t="shared" si="41"/>
        <v>0</v>
      </c>
      <c r="BP65" s="86">
        <f t="shared" si="41"/>
        <v>0</v>
      </c>
      <c r="BQ65" s="86">
        <f t="shared" si="41"/>
        <v>0</v>
      </c>
      <c r="BR65" s="86">
        <f t="shared" si="41"/>
        <v>0</v>
      </c>
      <c r="BS65" s="86">
        <f t="shared" si="41"/>
        <v>0</v>
      </c>
      <c r="BT65" s="86">
        <f t="shared" si="41"/>
        <v>0</v>
      </c>
      <c r="BU65" s="86">
        <f t="shared" si="41"/>
        <v>0</v>
      </c>
      <c r="BV65" s="86">
        <f t="shared" si="41"/>
        <v>0</v>
      </c>
      <c r="BW65" s="86">
        <f t="shared" si="41"/>
        <v>0</v>
      </c>
      <c r="BX65" s="86">
        <f t="shared" si="41"/>
        <v>0</v>
      </c>
      <c r="BY65" s="86">
        <f t="shared" si="41"/>
        <v>0</v>
      </c>
      <c r="BZ65" s="86">
        <f t="shared" si="41"/>
        <v>0</v>
      </c>
      <c r="CA65" s="86">
        <f t="shared" si="41"/>
        <v>0</v>
      </c>
      <c r="CB65" s="86">
        <f t="shared" si="41"/>
        <v>0</v>
      </c>
      <c r="CC65" s="86">
        <f t="shared" si="41"/>
        <v>0</v>
      </c>
      <c r="CD65" s="86">
        <f t="shared" si="41"/>
        <v>0</v>
      </c>
      <c r="CE65" s="86">
        <f t="shared" si="41"/>
        <v>0</v>
      </c>
      <c r="CF65" s="86">
        <f t="shared" si="41"/>
        <v>0</v>
      </c>
      <c r="CG65" s="86">
        <f t="shared" si="41"/>
        <v>0</v>
      </c>
      <c r="CH65" s="86">
        <f t="shared" si="41"/>
        <v>0</v>
      </c>
      <c r="CI65" s="86">
        <f t="shared" si="41"/>
        <v>0</v>
      </c>
      <c r="CJ65" s="86">
        <f t="shared" si="41"/>
        <v>0</v>
      </c>
      <c r="CK65" s="86">
        <f t="shared" si="41"/>
        <v>0</v>
      </c>
      <c r="CL65" s="86">
        <f t="shared" si="41"/>
        <v>0</v>
      </c>
      <c r="CM65" s="86">
        <f t="shared" si="41"/>
        <v>0</v>
      </c>
      <c r="CN65" s="86">
        <f t="shared" si="41"/>
        <v>0</v>
      </c>
      <c r="CO65" s="86">
        <f t="shared" si="41"/>
        <v>0</v>
      </c>
      <c r="CP65" s="86">
        <f t="shared" si="41"/>
        <v>0</v>
      </c>
      <c r="CQ65" s="86">
        <f t="shared" si="41"/>
        <v>0</v>
      </c>
      <c r="CR65" s="86">
        <f t="shared" si="41"/>
        <v>0</v>
      </c>
      <c r="CS65" s="86">
        <f t="shared" si="41"/>
        <v>0</v>
      </c>
      <c r="CT65" s="86">
        <f t="shared" si="41"/>
        <v>0</v>
      </c>
      <c r="CU65" s="86">
        <f t="shared" si="41"/>
        <v>0</v>
      </c>
      <c r="CV65" s="86">
        <f t="shared" si="40"/>
        <v>0</v>
      </c>
      <c r="CW65" s="86">
        <f t="shared" si="40"/>
        <v>0</v>
      </c>
      <c r="CX65" s="86">
        <f t="shared" si="40"/>
        <v>0</v>
      </c>
      <c r="CY65" s="86">
        <f t="shared" si="40"/>
        <v>0</v>
      </c>
      <c r="CZ65" s="86">
        <f t="shared" si="40"/>
        <v>0</v>
      </c>
      <c r="DA65" s="86">
        <f t="shared" si="40"/>
        <v>0</v>
      </c>
      <c r="DB65" s="86">
        <f t="shared" si="40"/>
        <v>0</v>
      </c>
      <c r="DC65" s="86">
        <f t="shared" si="40"/>
        <v>0</v>
      </c>
      <c r="DD65" s="86">
        <f t="shared" si="40"/>
        <v>0</v>
      </c>
      <c r="DE65" s="86">
        <f t="shared" si="40"/>
        <v>0</v>
      </c>
    </row>
    <row r="66" spans="1:109" s="6" customFormat="1" x14ac:dyDescent="0.3">
      <c r="A66" s="61">
        <f>Данные!A66</f>
        <v>4848</v>
      </c>
      <c r="B66" cm="1">
        <f t="array" ref="B66:L66">Данные!B66:L66</f>
        <v>2017</v>
      </c>
      <c r="C66" t="str">
        <v>компьютерных технологий и электронного обучения</v>
      </c>
      <c r="D66" t="str">
        <v>Аксютин Павел Александрович</v>
      </c>
      <c r="E66" t="str">
        <v>нет</v>
      </c>
      <c r="F66" t="str">
        <v>ассистент</v>
      </c>
      <c r="G66">
        <v>0.5</v>
      </c>
      <c r="H66">
        <v>16003</v>
      </c>
      <c r="I66" t="str">
        <v>Модуль "Информационные технологии". Техника и технологии представления и публикации информации</v>
      </c>
      <c r="J66">
        <v>0</v>
      </c>
      <c r="K66">
        <v>0</v>
      </c>
      <c r="L66">
        <v>34</v>
      </c>
      <c r="M66" s="16">
        <f t="shared" si="4"/>
        <v>3.4</v>
      </c>
      <c r="N66" s="16">
        <f t="shared" si="5"/>
        <v>6.29</v>
      </c>
      <c r="O66" s="16">
        <f t="shared" si="6"/>
        <v>3.25</v>
      </c>
      <c r="P66" s="16">
        <f t="shared" si="6"/>
        <v>3.25</v>
      </c>
      <c r="Q66" s="62" cm="1">
        <f t="array" ref="Q66:AA66">Данные!Q66:AA66</f>
        <v>0</v>
      </c>
      <c r="R66" s="16">
        <v>0</v>
      </c>
      <c r="S66" s="16">
        <v>0</v>
      </c>
      <c r="T66" s="21">
        <v>0</v>
      </c>
      <c r="U66">
        <v>0</v>
      </c>
      <c r="V66">
        <v>0</v>
      </c>
      <c r="W66">
        <v>13</v>
      </c>
      <c r="X66">
        <v>1</v>
      </c>
      <c r="Y66">
        <v>1</v>
      </c>
      <c r="Z66">
        <v>0</v>
      </c>
      <c r="AA66">
        <v>0</v>
      </c>
      <c r="AB66" s="86">
        <f t="shared" si="7"/>
        <v>900</v>
      </c>
      <c r="AC66" s="86" t="str">
        <f t="shared" si="8"/>
        <v>ИВТ (бак)</v>
      </c>
      <c r="AD66" s="86" t="str">
        <f t="shared" ca="1" si="9"/>
        <v>2017/2018</v>
      </c>
      <c r="AE66" s="86">
        <f t="shared" si="10"/>
        <v>50.19</v>
      </c>
      <c r="AF66" s="86">
        <f t="shared" si="11"/>
        <v>5.5766666666666666E-2</v>
      </c>
      <c r="AI66" s="86">
        <f t="shared" si="12"/>
        <v>0</v>
      </c>
      <c r="AJ66" s="86">
        <f t="shared" si="41"/>
        <v>0</v>
      </c>
      <c r="AK66" s="86">
        <f t="shared" si="41"/>
        <v>0</v>
      </c>
      <c r="AL66" s="86">
        <f t="shared" si="41"/>
        <v>0</v>
      </c>
      <c r="AM66" s="86">
        <f t="shared" si="41"/>
        <v>5.5766666666666666E-2</v>
      </c>
      <c r="AN66" s="86">
        <f t="shared" si="41"/>
        <v>0</v>
      </c>
      <c r="AO66" s="86">
        <f t="shared" si="41"/>
        <v>0</v>
      </c>
      <c r="AP66" s="86">
        <f t="shared" si="41"/>
        <v>0</v>
      </c>
      <c r="AQ66" s="86">
        <f t="shared" si="41"/>
        <v>0</v>
      </c>
      <c r="AR66" s="86">
        <f t="shared" si="41"/>
        <v>0</v>
      </c>
      <c r="AS66" s="86">
        <f t="shared" si="41"/>
        <v>0</v>
      </c>
      <c r="AT66" s="86">
        <f t="shared" si="41"/>
        <v>0</v>
      </c>
      <c r="AU66" s="86">
        <f t="shared" si="41"/>
        <v>0</v>
      </c>
      <c r="AV66" s="86">
        <f t="shared" si="41"/>
        <v>0</v>
      </c>
      <c r="AW66" s="86">
        <f t="shared" si="41"/>
        <v>0</v>
      </c>
      <c r="AX66" s="86">
        <f t="shared" si="41"/>
        <v>0</v>
      </c>
      <c r="AY66" s="86">
        <f t="shared" si="41"/>
        <v>0</v>
      </c>
      <c r="AZ66" s="86">
        <f t="shared" si="41"/>
        <v>0</v>
      </c>
      <c r="BA66" s="86">
        <f t="shared" si="41"/>
        <v>0</v>
      </c>
      <c r="BB66" s="86">
        <f t="shared" si="41"/>
        <v>0</v>
      </c>
      <c r="BC66" s="86">
        <f t="shared" si="41"/>
        <v>0</v>
      </c>
      <c r="BD66" s="86">
        <f t="shared" si="41"/>
        <v>0</v>
      </c>
      <c r="BE66" s="86">
        <f t="shared" si="41"/>
        <v>0</v>
      </c>
      <c r="BF66" s="86">
        <f t="shared" si="41"/>
        <v>0</v>
      </c>
      <c r="BG66" s="86">
        <f t="shared" si="41"/>
        <v>0</v>
      </c>
      <c r="BH66" s="86">
        <f t="shared" si="41"/>
        <v>0</v>
      </c>
      <c r="BI66" s="86">
        <f t="shared" si="41"/>
        <v>0</v>
      </c>
      <c r="BJ66" s="86">
        <f t="shared" si="41"/>
        <v>0</v>
      </c>
      <c r="BK66" s="86">
        <f t="shared" si="41"/>
        <v>0</v>
      </c>
      <c r="BL66" s="86">
        <f t="shared" si="41"/>
        <v>0</v>
      </c>
      <c r="BM66" s="86">
        <f t="shared" si="41"/>
        <v>0</v>
      </c>
      <c r="BN66" s="86">
        <f t="shared" si="41"/>
        <v>0</v>
      </c>
      <c r="BO66" s="86">
        <f t="shared" si="41"/>
        <v>0</v>
      </c>
      <c r="BP66" s="86">
        <f t="shared" si="41"/>
        <v>0</v>
      </c>
      <c r="BQ66" s="86">
        <f t="shared" si="41"/>
        <v>0</v>
      </c>
      <c r="BR66" s="86">
        <f t="shared" si="41"/>
        <v>0</v>
      </c>
      <c r="BS66" s="86">
        <f t="shared" si="41"/>
        <v>0</v>
      </c>
      <c r="BT66" s="86">
        <f t="shared" si="41"/>
        <v>0</v>
      </c>
      <c r="BU66" s="86">
        <f t="shared" si="41"/>
        <v>0</v>
      </c>
      <c r="BV66" s="86">
        <f t="shared" si="41"/>
        <v>0</v>
      </c>
      <c r="BW66" s="86">
        <f t="shared" si="41"/>
        <v>0</v>
      </c>
      <c r="BX66" s="86">
        <f t="shared" si="41"/>
        <v>0</v>
      </c>
      <c r="BY66" s="86">
        <f t="shared" si="41"/>
        <v>0</v>
      </c>
      <c r="BZ66" s="86">
        <f t="shared" si="41"/>
        <v>0</v>
      </c>
      <c r="CA66" s="86">
        <f t="shared" si="41"/>
        <v>0</v>
      </c>
      <c r="CB66" s="86">
        <f t="shared" si="41"/>
        <v>0</v>
      </c>
      <c r="CC66" s="86">
        <f t="shared" si="41"/>
        <v>0</v>
      </c>
      <c r="CD66" s="86">
        <f t="shared" si="41"/>
        <v>0</v>
      </c>
      <c r="CE66" s="86">
        <f t="shared" si="41"/>
        <v>0</v>
      </c>
      <c r="CF66" s="86">
        <f t="shared" si="41"/>
        <v>0</v>
      </c>
      <c r="CG66" s="86">
        <f t="shared" si="41"/>
        <v>0</v>
      </c>
      <c r="CH66" s="86">
        <f t="shared" si="41"/>
        <v>0</v>
      </c>
      <c r="CI66" s="86">
        <f t="shared" si="41"/>
        <v>0</v>
      </c>
      <c r="CJ66" s="86">
        <f t="shared" si="41"/>
        <v>0</v>
      </c>
      <c r="CK66" s="86">
        <f t="shared" si="41"/>
        <v>0</v>
      </c>
      <c r="CL66" s="86">
        <f t="shared" si="41"/>
        <v>0</v>
      </c>
      <c r="CM66" s="86">
        <f t="shared" si="41"/>
        <v>0</v>
      </c>
      <c r="CN66" s="86">
        <f t="shared" si="41"/>
        <v>0</v>
      </c>
      <c r="CO66" s="86">
        <f t="shared" si="41"/>
        <v>0</v>
      </c>
      <c r="CP66" s="86">
        <f t="shared" si="41"/>
        <v>0</v>
      </c>
      <c r="CQ66" s="86">
        <f t="shared" si="41"/>
        <v>0</v>
      </c>
      <c r="CR66" s="86">
        <f t="shared" si="41"/>
        <v>0</v>
      </c>
      <c r="CS66" s="86">
        <f t="shared" si="41"/>
        <v>0</v>
      </c>
      <c r="CT66" s="86">
        <f t="shared" si="41"/>
        <v>0</v>
      </c>
      <c r="CU66" s="86">
        <f t="shared" ref="CU66:DE73" si="42">IF(CU$1 = $D66, $AF66, 0)</f>
        <v>0</v>
      </c>
      <c r="CV66" s="86">
        <f t="shared" si="42"/>
        <v>0</v>
      </c>
      <c r="CW66" s="86">
        <f t="shared" si="42"/>
        <v>0</v>
      </c>
      <c r="CX66" s="86">
        <f t="shared" si="42"/>
        <v>0</v>
      </c>
      <c r="CY66" s="86">
        <f t="shared" si="42"/>
        <v>0</v>
      </c>
      <c r="CZ66" s="86">
        <f t="shared" si="42"/>
        <v>0</v>
      </c>
      <c r="DA66" s="86">
        <f t="shared" si="42"/>
        <v>0</v>
      </c>
      <c r="DB66" s="86">
        <f t="shared" si="42"/>
        <v>0</v>
      </c>
      <c r="DC66" s="86">
        <f t="shared" si="42"/>
        <v>0</v>
      </c>
      <c r="DD66" s="86">
        <f t="shared" si="42"/>
        <v>0</v>
      </c>
      <c r="DE66" s="86">
        <f t="shared" si="42"/>
        <v>0</v>
      </c>
    </row>
    <row r="67" spans="1:109" s="6" customFormat="1" x14ac:dyDescent="0.3">
      <c r="A67" s="61">
        <f>Данные!A67</f>
        <v>4848</v>
      </c>
      <c r="B67" cm="1">
        <f t="array" ref="B67:L67">Данные!B67:L67</f>
        <v>2017</v>
      </c>
      <c r="C67" t="str">
        <v>компьютерных технологий и электронного обучения</v>
      </c>
      <c r="D67" t="str">
        <v>Аксютин Павел Александрович</v>
      </c>
      <c r="E67" t="str">
        <v>нет</v>
      </c>
      <c r="F67" t="str">
        <v>ассистент</v>
      </c>
      <c r="G67">
        <v>0.5</v>
      </c>
      <c r="H67">
        <v>16003</v>
      </c>
      <c r="I67" t="str">
        <v>Модуль "Информационные технологии". Основы корпоративного электронного обучения</v>
      </c>
      <c r="J67">
        <v>0</v>
      </c>
      <c r="K67">
        <v>10</v>
      </c>
      <c r="L67">
        <v>20</v>
      </c>
      <c r="M67" s="16">
        <f t="shared" si="4"/>
        <v>3</v>
      </c>
      <c r="N67" s="16">
        <f t="shared" si="5"/>
        <v>6.29</v>
      </c>
      <c r="O67" s="16">
        <f t="shared" si="6"/>
        <v>3.25</v>
      </c>
      <c r="P67" s="16">
        <f t="shared" si="6"/>
        <v>3.25</v>
      </c>
      <c r="Q67" s="62" cm="1">
        <f t="array" ref="Q67:AA67">Данные!Q67:AA67</f>
        <v>0</v>
      </c>
      <c r="R67" s="16">
        <v>0</v>
      </c>
      <c r="S67" s="16">
        <v>0</v>
      </c>
      <c r="T67" s="21">
        <v>0</v>
      </c>
      <c r="U67">
        <v>0</v>
      </c>
      <c r="V67">
        <v>0</v>
      </c>
      <c r="W67">
        <v>13</v>
      </c>
      <c r="X67">
        <v>1</v>
      </c>
      <c r="Y67">
        <v>1</v>
      </c>
      <c r="Z67">
        <v>0</v>
      </c>
      <c r="AA67">
        <v>0</v>
      </c>
      <c r="AB67" s="86">
        <f t="shared" si="7"/>
        <v>900</v>
      </c>
      <c r="AC67" s="86" t="str">
        <f t="shared" si="8"/>
        <v>ИВТ (бак)</v>
      </c>
      <c r="AD67" s="86" t="str">
        <f t="shared" ca="1" si="9"/>
        <v>2017/2018</v>
      </c>
      <c r="AE67" s="86">
        <f t="shared" si="10"/>
        <v>45.79</v>
      </c>
      <c r="AF67" s="86">
        <f t="shared" si="11"/>
        <v>5.0877777777777779E-2</v>
      </c>
      <c r="AI67" s="86">
        <f t="shared" si="12"/>
        <v>0</v>
      </c>
      <c r="AJ67" s="86">
        <f t="shared" ref="AJ67:CU70" si="43">IF(AJ$1 = $D67, $AF67, 0)</f>
        <v>0</v>
      </c>
      <c r="AK67" s="86">
        <f t="shared" si="43"/>
        <v>0</v>
      </c>
      <c r="AL67" s="86">
        <f t="shared" si="43"/>
        <v>0</v>
      </c>
      <c r="AM67" s="86">
        <f t="shared" si="43"/>
        <v>5.0877777777777779E-2</v>
      </c>
      <c r="AN67" s="86">
        <f t="shared" si="43"/>
        <v>0</v>
      </c>
      <c r="AO67" s="86">
        <f t="shared" si="43"/>
        <v>0</v>
      </c>
      <c r="AP67" s="86">
        <f t="shared" si="43"/>
        <v>0</v>
      </c>
      <c r="AQ67" s="86">
        <f t="shared" si="43"/>
        <v>0</v>
      </c>
      <c r="AR67" s="86">
        <f t="shared" si="43"/>
        <v>0</v>
      </c>
      <c r="AS67" s="86">
        <f t="shared" si="43"/>
        <v>0</v>
      </c>
      <c r="AT67" s="86">
        <f t="shared" si="43"/>
        <v>0</v>
      </c>
      <c r="AU67" s="86">
        <f t="shared" si="43"/>
        <v>0</v>
      </c>
      <c r="AV67" s="86">
        <f t="shared" si="43"/>
        <v>0</v>
      </c>
      <c r="AW67" s="86">
        <f t="shared" si="43"/>
        <v>0</v>
      </c>
      <c r="AX67" s="86">
        <f t="shared" si="43"/>
        <v>0</v>
      </c>
      <c r="AY67" s="86">
        <f t="shared" si="43"/>
        <v>0</v>
      </c>
      <c r="AZ67" s="86">
        <f t="shared" si="43"/>
        <v>0</v>
      </c>
      <c r="BA67" s="86">
        <f t="shared" si="43"/>
        <v>0</v>
      </c>
      <c r="BB67" s="86">
        <f t="shared" si="43"/>
        <v>0</v>
      </c>
      <c r="BC67" s="86">
        <f t="shared" si="43"/>
        <v>0</v>
      </c>
      <c r="BD67" s="86">
        <f t="shared" si="43"/>
        <v>0</v>
      </c>
      <c r="BE67" s="86">
        <f t="shared" si="43"/>
        <v>0</v>
      </c>
      <c r="BF67" s="86">
        <f t="shared" si="43"/>
        <v>0</v>
      </c>
      <c r="BG67" s="86">
        <f t="shared" si="43"/>
        <v>0</v>
      </c>
      <c r="BH67" s="86">
        <f t="shared" si="43"/>
        <v>0</v>
      </c>
      <c r="BI67" s="86">
        <f t="shared" si="43"/>
        <v>0</v>
      </c>
      <c r="BJ67" s="86">
        <f t="shared" si="43"/>
        <v>0</v>
      </c>
      <c r="BK67" s="86">
        <f t="shared" si="43"/>
        <v>0</v>
      </c>
      <c r="BL67" s="86">
        <f t="shared" si="43"/>
        <v>0</v>
      </c>
      <c r="BM67" s="86">
        <f t="shared" si="43"/>
        <v>0</v>
      </c>
      <c r="BN67" s="86">
        <f t="shared" si="43"/>
        <v>0</v>
      </c>
      <c r="BO67" s="86">
        <f t="shared" si="43"/>
        <v>0</v>
      </c>
      <c r="BP67" s="86">
        <f t="shared" si="43"/>
        <v>0</v>
      </c>
      <c r="BQ67" s="86">
        <f t="shared" si="43"/>
        <v>0</v>
      </c>
      <c r="BR67" s="86">
        <f t="shared" si="43"/>
        <v>0</v>
      </c>
      <c r="BS67" s="86">
        <f t="shared" si="43"/>
        <v>0</v>
      </c>
      <c r="BT67" s="86">
        <f t="shared" si="43"/>
        <v>0</v>
      </c>
      <c r="BU67" s="86">
        <f t="shared" si="43"/>
        <v>0</v>
      </c>
      <c r="BV67" s="86">
        <f t="shared" si="43"/>
        <v>0</v>
      </c>
      <c r="BW67" s="86">
        <f t="shared" si="43"/>
        <v>0</v>
      </c>
      <c r="BX67" s="86">
        <f t="shared" si="43"/>
        <v>0</v>
      </c>
      <c r="BY67" s="86">
        <f t="shared" si="43"/>
        <v>0</v>
      </c>
      <c r="BZ67" s="86">
        <f t="shared" si="43"/>
        <v>0</v>
      </c>
      <c r="CA67" s="86">
        <f t="shared" si="43"/>
        <v>0</v>
      </c>
      <c r="CB67" s="86">
        <f t="shared" si="43"/>
        <v>0</v>
      </c>
      <c r="CC67" s="86">
        <f t="shared" si="43"/>
        <v>0</v>
      </c>
      <c r="CD67" s="86">
        <f t="shared" si="43"/>
        <v>0</v>
      </c>
      <c r="CE67" s="86">
        <f t="shared" si="43"/>
        <v>0</v>
      </c>
      <c r="CF67" s="86">
        <f t="shared" si="43"/>
        <v>0</v>
      </c>
      <c r="CG67" s="86">
        <f t="shared" si="43"/>
        <v>0</v>
      </c>
      <c r="CH67" s="86">
        <f t="shared" si="43"/>
        <v>0</v>
      </c>
      <c r="CI67" s="86">
        <f t="shared" si="43"/>
        <v>0</v>
      </c>
      <c r="CJ67" s="86">
        <f t="shared" si="43"/>
        <v>0</v>
      </c>
      <c r="CK67" s="86">
        <f t="shared" si="43"/>
        <v>0</v>
      </c>
      <c r="CL67" s="86">
        <f t="shared" si="43"/>
        <v>0</v>
      </c>
      <c r="CM67" s="86">
        <f t="shared" si="43"/>
        <v>0</v>
      </c>
      <c r="CN67" s="86">
        <f t="shared" si="43"/>
        <v>0</v>
      </c>
      <c r="CO67" s="86">
        <f t="shared" si="43"/>
        <v>0</v>
      </c>
      <c r="CP67" s="86">
        <f t="shared" si="43"/>
        <v>0</v>
      </c>
      <c r="CQ67" s="86">
        <f t="shared" si="43"/>
        <v>0</v>
      </c>
      <c r="CR67" s="86">
        <f t="shared" si="43"/>
        <v>0</v>
      </c>
      <c r="CS67" s="86">
        <f t="shared" si="43"/>
        <v>0</v>
      </c>
      <c r="CT67" s="86">
        <f t="shared" si="43"/>
        <v>0</v>
      </c>
      <c r="CU67" s="86">
        <f t="shared" si="43"/>
        <v>0</v>
      </c>
      <c r="CV67" s="86">
        <f t="shared" si="42"/>
        <v>0</v>
      </c>
      <c r="CW67" s="86">
        <f t="shared" si="42"/>
        <v>0</v>
      </c>
      <c r="CX67" s="86">
        <f t="shared" si="42"/>
        <v>0</v>
      </c>
      <c r="CY67" s="86">
        <f t="shared" si="42"/>
        <v>0</v>
      </c>
      <c r="CZ67" s="86">
        <f t="shared" si="42"/>
        <v>0</v>
      </c>
      <c r="DA67" s="86">
        <f t="shared" si="42"/>
        <v>0</v>
      </c>
      <c r="DB67" s="86">
        <f t="shared" si="42"/>
        <v>0</v>
      </c>
      <c r="DC67" s="86">
        <f t="shared" si="42"/>
        <v>0</v>
      </c>
      <c r="DD67" s="86">
        <f t="shared" si="42"/>
        <v>0</v>
      </c>
      <c r="DE67" s="86">
        <f t="shared" si="42"/>
        <v>0</v>
      </c>
    </row>
    <row r="68" spans="1:109" s="6" customFormat="1" x14ac:dyDescent="0.3">
      <c r="A68" s="61">
        <f>Данные!A68</f>
        <v>4848</v>
      </c>
      <c r="B68" cm="1">
        <f t="array" ref="B68:L68">Данные!B68:L68</f>
        <v>2017</v>
      </c>
      <c r="C68" t="str">
        <v>компьютерных технологий и электронного обучения</v>
      </c>
      <c r="D68" t="str">
        <v>Аксютин Павел Александрович</v>
      </c>
      <c r="E68" t="str">
        <v>нет</v>
      </c>
      <c r="F68" t="str">
        <v>ассистент</v>
      </c>
      <c r="G68">
        <v>0.5</v>
      </c>
      <c r="H68">
        <v>16003</v>
      </c>
      <c r="I68" t="str">
        <v>Программирование</v>
      </c>
      <c r="J68">
        <v>0</v>
      </c>
      <c r="K68">
        <v>0</v>
      </c>
      <c r="L68">
        <v>20</v>
      </c>
      <c r="M68" s="16">
        <f t="shared" ref="M68:M131" si="44">SUM(J68:L68)/10</f>
        <v>2</v>
      </c>
      <c r="N68" s="16">
        <f t="shared" ref="N68:N131" si="45">2 + 0.33 * W68</f>
        <v>6.29</v>
      </c>
      <c r="O68" s="16">
        <f t="shared" ref="O68:P131" si="46">0.25 * $W68</f>
        <v>3.25</v>
      </c>
      <c r="P68" s="16">
        <f t="shared" si="46"/>
        <v>3.25</v>
      </c>
      <c r="Q68" s="62" cm="1">
        <f t="array" ref="Q68:AA68">Данные!Q68:AA68</f>
        <v>0</v>
      </c>
      <c r="R68" s="16">
        <v>0</v>
      </c>
      <c r="S68" s="16">
        <v>0</v>
      </c>
      <c r="T68" s="21">
        <v>0</v>
      </c>
      <c r="U68">
        <v>0</v>
      </c>
      <c r="V68">
        <v>0</v>
      </c>
      <c r="W68">
        <v>13</v>
      </c>
      <c r="X68">
        <v>1</v>
      </c>
      <c r="Y68">
        <v>1</v>
      </c>
      <c r="Z68">
        <v>0</v>
      </c>
      <c r="AA68">
        <v>0</v>
      </c>
      <c r="AB68" s="86">
        <f t="shared" ref="AB68:AB131" si="47">INDEX($EM$3:$EM$16,MATCH(F68,$EL$3:$EL$16,0))</f>
        <v>900</v>
      </c>
      <c r="AC68" s="86" t="str">
        <f t="shared" ref="AC68:AC131" si="48">IFERROR(IF(MATCH(H68, $DI$4:$EJ$4, 0) &gt; 0, "ИВТ (бак)", IF(MATCH(H68, $DI$5:$EH$5,0 )&gt;= 0, "КЭО (маг)", "")), "")</f>
        <v>ИВТ (бак)</v>
      </c>
      <c r="AD68" s="86" t="str">
        <f t="shared" ref="AD68:AD131" ca="1" si="49">IFERROR(OFFSET($DH$1, 0, ROUNDUP(IFERROR(MATCH(H68,$DI$4:$EJ$4,0),IFERROR(MATCH(H68,$DI$5:$EJ$5,0),"а")) / 4, 0) * 4 - 3),"")</f>
        <v>2017/2018</v>
      </c>
      <c r="AE68" s="86">
        <f t="shared" ref="AE68:AE131" si="50">SUM(J68:V68)</f>
        <v>34.79</v>
      </c>
      <c r="AF68" s="86">
        <f t="shared" ref="AF68:AF131" si="51">AE68/AB68</f>
        <v>3.8655555555555554E-2</v>
      </c>
      <c r="AI68" s="86">
        <f t="shared" si="12"/>
        <v>0</v>
      </c>
      <c r="AJ68" s="86">
        <f t="shared" si="43"/>
        <v>0</v>
      </c>
      <c r="AK68" s="86">
        <f t="shared" si="43"/>
        <v>0</v>
      </c>
      <c r="AL68" s="86">
        <f t="shared" si="43"/>
        <v>0</v>
      </c>
      <c r="AM68" s="86">
        <f t="shared" si="43"/>
        <v>3.8655555555555554E-2</v>
      </c>
      <c r="AN68" s="86">
        <f t="shared" si="43"/>
        <v>0</v>
      </c>
      <c r="AO68" s="86">
        <f t="shared" si="43"/>
        <v>0</v>
      </c>
      <c r="AP68" s="86">
        <f t="shared" si="43"/>
        <v>0</v>
      </c>
      <c r="AQ68" s="86">
        <f t="shared" si="43"/>
        <v>0</v>
      </c>
      <c r="AR68" s="86">
        <f t="shared" si="43"/>
        <v>0</v>
      </c>
      <c r="AS68" s="86">
        <f t="shared" si="43"/>
        <v>0</v>
      </c>
      <c r="AT68" s="86">
        <f t="shared" si="43"/>
        <v>0</v>
      </c>
      <c r="AU68" s="86">
        <f t="shared" si="43"/>
        <v>0</v>
      </c>
      <c r="AV68" s="86">
        <f t="shared" si="43"/>
        <v>0</v>
      </c>
      <c r="AW68" s="86">
        <f t="shared" si="43"/>
        <v>0</v>
      </c>
      <c r="AX68" s="86">
        <f t="shared" si="43"/>
        <v>0</v>
      </c>
      <c r="AY68" s="86">
        <f t="shared" si="43"/>
        <v>0</v>
      </c>
      <c r="AZ68" s="86">
        <f t="shared" si="43"/>
        <v>0</v>
      </c>
      <c r="BA68" s="86">
        <f t="shared" si="43"/>
        <v>0</v>
      </c>
      <c r="BB68" s="86">
        <f t="shared" si="43"/>
        <v>0</v>
      </c>
      <c r="BC68" s="86">
        <f t="shared" si="43"/>
        <v>0</v>
      </c>
      <c r="BD68" s="86">
        <f t="shared" si="43"/>
        <v>0</v>
      </c>
      <c r="BE68" s="86">
        <f t="shared" si="43"/>
        <v>0</v>
      </c>
      <c r="BF68" s="86">
        <f t="shared" si="43"/>
        <v>0</v>
      </c>
      <c r="BG68" s="86">
        <f t="shared" si="43"/>
        <v>0</v>
      </c>
      <c r="BH68" s="86">
        <f t="shared" si="43"/>
        <v>0</v>
      </c>
      <c r="BI68" s="86">
        <f t="shared" si="43"/>
        <v>0</v>
      </c>
      <c r="BJ68" s="86">
        <f t="shared" si="43"/>
        <v>0</v>
      </c>
      <c r="BK68" s="86">
        <f t="shared" si="43"/>
        <v>0</v>
      </c>
      <c r="BL68" s="86">
        <f t="shared" si="43"/>
        <v>0</v>
      </c>
      <c r="BM68" s="86">
        <f t="shared" si="43"/>
        <v>0</v>
      </c>
      <c r="BN68" s="86">
        <f t="shared" si="43"/>
        <v>0</v>
      </c>
      <c r="BO68" s="86">
        <f t="shared" si="43"/>
        <v>0</v>
      </c>
      <c r="BP68" s="86">
        <f t="shared" si="43"/>
        <v>0</v>
      </c>
      <c r="BQ68" s="86">
        <f t="shared" si="43"/>
        <v>0</v>
      </c>
      <c r="BR68" s="86">
        <f t="shared" si="43"/>
        <v>0</v>
      </c>
      <c r="BS68" s="86">
        <f t="shared" si="43"/>
        <v>0</v>
      </c>
      <c r="BT68" s="86">
        <f t="shared" si="43"/>
        <v>0</v>
      </c>
      <c r="BU68" s="86">
        <f t="shared" si="43"/>
        <v>0</v>
      </c>
      <c r="BV68" s="86">
        <f t="shared" si="43"/>
        <v>0</v>
      </c>
      <c r="BW68" s="86">
        <f t="shared" si="43"/>
        <v>0</v>
      </c>
      <c r="BX68" s="86">
        <f t="shared" si="43"/>
        <v>0</v>
      </c>
      <c r="BY68" s="86">
        <f t="shared" si="43"/>
        <v>0</v>
      </c>
      <c r="BZ68" s="86">
        <f t="shared" si="43"/>
        <v>0</v>
      </c>
      <c r="CA68" s="86">
        <f t="shared" si="43"/>
        <v>0</v>
      </c>
      <c r="CB68" s="86">
        <f t="shared" si="43"/>
        <v>0</v>
      </c>
      <c r="CC68" s="86">
        <f t="shared" si="43"/>
        <v>0</v>
      </c>
      <c r="CD68" s="86">
        <f t="shared" si="43"/>
        <v>0</v>
      </c>
      <c r="CE68" s="86">
        <f t="shared" si="43"/>
        <v>0</v>
      </c>
      <c r="CF68" s="86">
        <f t="shared" si="43"/>
        <v>0</v>
      </c>
      <c r="CG68" s="86">
        <f t="shared" si="43"/>
        <v>0</v>
      </c>
      <c r="CH68" s="86">
        <f t="shared" si="43"/>
        <v>0</v>
      </c>
      <c r="CI68" s="86">
        <f t="shared" si="43"/>
        <v>0</v>
      </c>
      <c r="CJ68" s="86">
        <f t="shared" si="43"/>
        <v>0</v>
      </c>
      <c r="CK68" s="86">
        <f t="shared" si="43"/>
        <v>0</v>
      </c>
      <c r="CL68" s="86">
        <f t="shared" si="43"/>
        <v>0</v>
      </c>
      <c r="CM68" s="86">
        <f t="shared" si="43"/>
        <v>0</v>
      </c>
      <c r="CN68" s="86">
        <f t="shared" si="43"/>
        <v>0</v>
      </c>
      <c r="CO68" s="86">
        <f t="shared" si="43"/>
        <v>0</v>
      </c>
      <c r="CP68" s="86">
        <f t="shared" si="43"/>
        <v>0</v>
      </c>
      <c r="CQ68" s="86">
        <f t="shared" si="43"/>
        <v>0</v>
      </c>
      <c r="CR68" s="86">
        <f t="shared" si="43"/>
        <v>0</v>
      </c>
      <c r="CS68" s="86">
        <f t="shared" si="43"/>
        <v>0</v>
      </c>
      <c r="CT68" s="86">
        <f t="shared" si="43"/>
        <v>0</v>
      </c>
      <c r="CU68" s="86">
        <f t="shared" si="43"/>
        <v>0</v>
      </c>
      <c r="CV68" s="86">
        <f t="shared" si="42"/>
        <v>0</v>
      </c>
      <c r="CW68" s="86">
        <f t="shared" si="42"/>
        <v>0</v>
      </c>
      <c r="CX68" s="86">
        <f t="shared" si="42"/>
        <v>0</v>
      </c>
      <c r="CY68" s="86">
        <f t="shared" si="42"/>
        <v>0</v>
      </c>
      <c r="CZ68" s="86">
        <f t="shared" si="42"/>
        <v>0</v>
      </c>
      <c r="DA68" s="86">
        <f t="shared" si="42"/>
        <v>0</v>
      </c>
      <c r="DB68" s="86">
        <f t="shared" si="42"/>
        <v>0</v>
      </c>
      <c r="DC68" s="86">
        <f t="shared" si="42"/>
        <v>0</v>
      </c>
      <c r="DD68" s="86">
        <f t="shared" si="42"/>
        <v>0</v>
      </c>
      <c r="DE68" s="86">
        <f t="shared" si="42"/>
        <v>0</v>
      </c>
    </row>
    <row r="69" spans="1:109" s="6" customFormat="1" x14ac:dyDescent="0.3">
      <c r="A69" s="61">
        <f>Данные!A69</f>
        <v>4848</v>
      </c>
      <c r="B69" cm="1">
        <f t="array" ref="B69:L69">Данные!B69:L69</f>
        <v>2017</v>
      </c>
      <c r="C69" t="str">
        <v>компьютерных технологий и электронного обучения</v>
      </c>
      <c r="D69" t="str">
        <v>Власова Елена Зотиковна</v>
      </c>
      <c r="E69" t="str">
        <v>доктор педагогических наук</v>
      </c>
      <c r="F69" t="str">
        <v>заведующий кафедрой</v>
      </c>
      <c r="G69">
        <v>1</v>
      </c>
      <c r="H69">
        <v>16003</v>
      </c>
      <c r="I69" t="str">
        <v>Подготовка к государственной итоговой аттестации</v>
      </c>
      <c r="J69">
        <v>10</v>
      </c>
      <c r="K69">
        <v>8</v>
      </c>
      <c r="L69">
        <v>0</v>
      </c>
      <c r="M69" s="16">
        <f t="shared" si="44"/>
        <v>1.8</v>
      </c>
      <c r="N69" s="16">
        <f t="shared" si="45"/>
        <v>6.29</v>
      </c>
      <c r="O69" s="16">
        <f t="shared" si="46"/>
        <v>3.25</v>
      </c>
      <c r="P69" s="16">
        <f t="shared" si="46"/>
        <v>3.25</v>
      </c>
      <c r="Q69" s="62" cm="1">
        <f t="array" ref="Q69:AA69">Данные!Q69:AA69</f>
        <v>0</v>
      </c>
      <c r="R69" s="16">
        <v>0</v>
      </c>
      <c r="S69" s="16">
        <v>0</v>
      </c>
      <c r="T69" s="21">
        <v>0</v>
      </c>
      <c r="U69">
        <v>0</v>
      </c>
      <c r="V69">
        <v>0</v>
      </c>
      <c r="W69">
        <v>13</v>
      </c>
      <c r="X69">
        <v>1</v>
      </c>
      <c r="Y69">
        <v>1</v>
      </c>
      <c r="Z69">
        <v>0</v>
      </c>
      <c r="AA69" t="str">
        <v>осн</v>
      </c>
      <c r="AB69" s="86">
        <f t="shared" si="47"/>
        <v>700</v>
      </c>
      <c r="AC69" s="86" t="str">
        <f t="shared" si="48"/>
        <v>ИВТ (бак)</v>
      </c>
      <c r="AD69" s="86" t="str">
        <f t="shared" ca="1" si="49"/>
        <v>2017/2018</v>
      </c>
      <c r="AE69" s="86">
        <f t="shared" si="50"/>
        <v>32.590000000000003</v>
      </c>
      <c r="AF69" s="86">
        <f t="shared" si="51"/>
        <v>4.6557142857142859E-2</v>
      </c>
      <c r="AI69" s="86">
        <f t="shared" si="12"/>
        <v>0</v>
      </c>
      <c r="AJ69" s="86">
        <f t="shared" si="43"/>
        <v>0</v>
      </c>
      <c r="AK69" s="86">
        <f t="shared" si="43"/>
        <v>0</v>
      </c>
      <c r="AL69" s="86">
        <f t="shared" si="43"/>
        <v>0</v>
      </c>
      <c r="AM69" s="86">
        <f t="shared" si="43"/>
        <v>0</v>
      </c>
      <c r="AN69" s="86">
        <f t="shared" si="43"/>
        <v>0</v>
      </c>
      <c r="AO69" s="86">
        <f t="shared" si="43"/>
        <v>0</v>
      </c>
      <c r="AP69" s="86">
        <f t="shared" si="43"/>
        <v>0</v>
      </c>
      <c r="AQ69" s="86">
        <f t="shared" si="43"/>
        <v>0</v>
      </c>
      <c r="AR69" s="86">
        <f t="shared" si="43"/>
        <v>0</v>
      </c>
      <c r="AS69" s="86">
        <f t="shared" si="43"/>
        <v>0</v>
      </c>
      <c r="AT69" s="86">
        <f t="shared" si="43"/>
        <v>0</v>
      </c>
      <c r="AU69" s="86">
        <f t="shared" si="43"/>
        <v>0</v>
      </c>
      <c r="AV69" s="86">
        <f t="shared" si="43"/>
        <v>0</v>
      </c>
      <c r="AW69" s="86">
        <f t="shared" si="43"/>
        <v>0</v>
      </c>
      <c r="AX69" s="86">
        <f t="shared" si="43"/>
        <v>4.6557142857142859E-2</v>
      </c>
      <c r="AY69" s="86">
        <f t="shared" si="43"/>
        <v>0</v>
      </c>
      <c r="AZ69" s="86">
        <f t="shared" si="43"/>
        <v>0</v>
      </c>
      <c r="BA69" s="86">
        <f t="shared" si="43"/>
        <v>0</v>
      </c>
      <c r="BB69" s="86">
        <f t="shared" si="43"/>
        <v>0</v>
      </c>
      <c r="BC69" s="86">
        <f t="shared" si="43"/>
        <v>0</v>
      </c>
      <c r="BD69" s="86">
        <f t="shared" si="43"/>
        <v>0</v>
      </c>
      <c r="BE69" s="86">
        <f t="shared" si="43"/>
        <v>0</v>
      </c>
      <c r="BF69" s="86">
        <f t="shared" si="43"/>
        <v>0</v>
      </c>
      <c r="BG69" s="86">
        <f t="shared" si="43"/>
        <v>0</v>
      </c>
      <c r="BH69" s="86">
        <f t="shared" si="43"/>
        <v>0</v>
      </c>
      <c r="BI69" s="86">
        <f t="shared" si="43"/>
        <v>0</v>
      </c>
      <c r="BJ69" s="86">
        <f t="shared" si="43"/>
        <v>0</v>
      </c>
      <c r="BK69" s="86">
        <f t="shared" si="43"/>
        <v>0</v>
      </c>
      <c r="BL69" s="86">
        <f t="shared" si="43"/>
        <v>0</v>
      </c>
      <c r="BM69" s="86">
        <f t="shared" si="43"/>
        <v>0</v>
      </c>
      <c r="BN69" s="86">
        <f t="shared" si="43"/>
        <v>0</v>
      </c>
      <c r="BO69" s="86">
        <f t="shared" si="43"/>
        <v>0</v>
      </c>
      <c r="BP69" s="86">
        <f t="shared" si="43"/>
        <v>0</v>
      </c>
      <c r="BQ69" s="86">
        <f t="shared" si="43"/>
        <v>0</v>
      </c>
      <c r="BR69" s="86">
        <f t="shared" si="43"/>
        <v>0</v>
      </c>
      <c r="BS69" s="86">
        <f t="shared" si="43"/>
        <v>0</v>
      </c>
      <c r="BT69" s="86">
        <f t="shared" si="43"/>
        <v>0</v>
      </c>
      <c r="BU69" s="86">
        <f t="shared" si="43"/>
        <v>0</v>
      </c>
      <c r="BV69" s="86">
        <f t="shared" si="43"/>
        <v>0</v>
      </c>
      <c r="BW69" s="86">
        <f t="shared" si="43"/>
        <v>0</v>
      </c>
      <c r="BX69" s="86">
        <f t="shared" si="43"/>
        <v>0</v>
      </c>
      <c r="BY69" s="86">
        <f t="shared" si="43"/>
        <v>0</v>
      </c>
      <c r="BZ69" s="86">
        <f t="shared" si="43"/>
        <v>0</v>
      </c>
      <c r="CA69" s="86">
        <f t="shared" si="43"/>
        <v>0</v>
      </c>
      <c r="CB69" s="86">
        <f t="shared" si="43"/>
        <v>0</v>
      </c>
      <c r="CC69" s="86">
        <f t="shared" si="43"/>
        <v>0</v>
      </c>
      <c r="CD69" s="86">
        <f t="shared" si="43"/>
        <v>0</v>
      </c>
      <c r="CE69" s="86">
        <f t="shared" si="43"/>
        <v>0</v>
      </c>
      <c r="CF69" s="86">
        <f t="shared" si="43"/>
        <v>0</v>
      </c>
      <c r="CG69" s="86">
        <f t="shared" si="43"/>
        <v>0</v>
      </c>
      <c r="CH69" s="86">
        <f t="shared" si="43"/>
        <v>0</v>
      </c>
      <c r="CI69" s="86">
        <f t="shared" si="43"/>
        <v>0</v>
      </c>
      <c r="CJ69" s="86">
        <f t="shared" si="43"/>
        <v>0</v>
      </c>
      <c r="CK69" s="86">
        <f t="shared" si="43"/>
        <v>0</v>
      </c>
      <c r="CL69" s="86">
        <f t="shared" si="43"/>
        <v>0</v>
      </c>
      <c r="CM69" s="86">
        <f t="shared" si="43"/>
        <v>0</v>
      </c>
      <c r="CN69" s="86">
        <f t="shared" si="43"/>
        <v>0</v>
      </c>
      <c r="CO69" s="86">
        <f t="shared" si="43"/>
        <v>0</v>
      </c>
      <c r="CP69" s="86">
        <f t="shared" si="43"/>
        <v>0</v>
      </c>
      <c r="CQ69" s="86">
        <f t="shared" si="43"/>
        <v>0</v>
      </c>
      <c r="CR69" s="86">
        <f t="shared" si="43"/>
        <v>0</v>
      </c>
      <c r="CS69" s="86">
        <f t="shared" si="43"/>
        <v>0</v>
      </c>
      <c r="CT69" s="86">
        <f t="shared" si="43"/>
        <v>0</v>
      </c>
      <c r="CU69" s="86">
        <f t="shared" si="43"/>
        <v>0</v>
      </c>
      <c r="CV69" s="86">
        <f t="shared" si="42"/>
        <v>0</v>
      </c>
      <c r="CW69" s="86">
        <f t="shared" si="42"/>
        <v>0</v>
      </c>
      <c r="CX69" s="86">
        <f t="shared" si="42"/>
        <v>0</v>
      </c>
      <c r="CY69" s="86">
        <f t="shared" si="42"/>
        <v>0</v>
      </c>
      <c r="CZ69" s="86">
        <f t="shared" si="42"/>
        <v>0</v>
      </c>
      <c r="DA69" s="86">
        <f t="shared" si="42"/>
        <v>0</v>
      </c>
      <c r="DB69" s="86">
        <f t="shared" si="42"/>
        <v>0</v>
      </c>
      <c r="DC69" s="86">
        <f t="shared" si="42"/>
        <v>0</v>
      </c>
      <c r="DD69" s="86">
        <f t="shared" si="42"/>
        <v>0</v>
      </c>
      <c r="DE69" s="86">
        <f t="shared" si="42"/>
        <v>0</v>
      </c>
    </row>
    <row r="70" spans="1:109" s="6" customFormat="1" x14ac:dyDescent="0.3">
      <c r="A70" s="61">
        <f>Данные!A70</f>
        <v>4848</v>
      </c>
      <c r="B70" cm="1">
        <f t="array" ref="B70:L70">Данные!B70:L70</f>
        <v>2017</v>
      </c>
      <c r="C70" t="str">
        <v>компьютерных технологий и электронного обучения</v>
      </c>
      <c r="D70" t="str">
        <v>Гончарова Светлана Викторовна</v>
      </c>
      <c r="E70" t="str">
        <v>кандидат педагогических наук</v>
      </c>
      <c r="F70" t="str">
        <v>доцент</v>
      </c>
      <c r="G70">
        <v>1</v>
      </c>
      <c r="H70">
        <v>16003</v>
      </c>
      <c r="I70" t="str">
        <v>Модуль "Информационные технологии". Основы корпоративного электронного обучения</v>
      </c>
      <c r="J70">
        <v>6</v>
      </c>
      <c r="K70">
        <v>0</v>
      </c>
      <c r="L70">
        <v>0</v>
      </c>
      <c r="M70" s="16">
        <f t="shared" si="44"/>
        <v>0.6</v>
      </c>
      <c r="N70" s="16">
        <f t="shared" si="45"/>
        <v>6.29</v>
      </c>
      <c r="O70" s="16">
        <f t="shared" si="46"/>
        <v>3.25</v>
      </c>
      <c r="P70" s="16">
        <f t="shared" si="46"/>
        <v>3.25</v>
      </c>
      <c r="Q70" s="62" cm="1">
        <f t="array" ref="Q70:AA70">Данные!Q70:AA70</f>
        <v>0</v>
      </c>
      <c r="R70" s="16">
        <v>0</v>
      </c>
      <c r="S70" s="16">
        <v>0</v>
      </c>
      <c r="T70" s="21">
        <v>0</v>
      </c>
      <c r="U70">
        <v>0</v>
      </c>
      <c r="V70">
        <v>0</v>
      </c>
      <c r="W70">
        <v>13</v>
      </c>
      <c r="X70">
        <v>1</v>
      </c>
      <c r="Y70">
        <v>1</v>
      </c>
      <c r="Z70">
        <v>0</v>
      </c>
      <c r="AA70" t="str">
        <v>осн</v>
      </c>
      <c r="AB70" s="86">
        <f t="shared" si="47"/>
        <v>800</v>
      </c>
      <c r="AC70" s="86" t="str">
        <f t="shared" si="48"/>
        <v>ИВТ (бак)</v>
      </c>
      <c r="AD70" s="86" t="str">
        <f t="shared" ca="1" si="49"/>
        <v>2017/2018</v>
      </c>
      <c r="AE70" s="86">
        <f t="shared" si="50"/>
        <v>19.39</v>
      </c>
      <c r="AF70" s="86">
        <f t="shared" si="51"/>
        <v>2.4237500000000002E-2</v>
      </c>
      <c r="AI70" s="86">
        <f t="shared" ref="AI70:AX133" si="52">IF(AI$1 = $D70, $AF70, 0)</f>
        <v>0</v>
      </c>
      <c r="AJ70" s="86">
        <f t="shared" si="52"/>
        <v>0</v>
      </c>
      <c r="AK70" s="86">
        <f t="shared" si="52"/>
        <v>0</v>
      </c>
      <c r="AL70" s="86">
        <f t="shared" si="52"/>
        <v>0</v>
      </c>
      <c r="AM70" s="86">
        <f t="shared" si="52"/>
        <v>0</v>
      </c>
      <c r="AN70" s="86">
        <f t="shared" si="52"/>
        <v>0</v>
      </c>
      <c r="AO70" s="86">
        <f t="shared" si="52"/>
        <v>0</v>
      </c>
      <c r="AP70" s="86">
        <f t="shared" si="52"/>
        <v>0</v>
      </c>
      <c r="AQ70" s="86">
        <f t="shared" si="52"/>
        <v>0</v>
      </c>
      <c r="AR70" s="86">
        <f t="shared" si="52"/>
        <v>0</v>
      </c>
      <c r="AS70" s="86">
        <f t="shared" si="52"/>
        <v>0</v>
      </c>
      <c r="AT70" s="86">
        <f t="shared" si="52"/>
        <v>0</v>
      </c>
      <c r="AU70" s="86">
        <f t="shared" si="52"/>
        <v>0</v>
      </c>
      <c r="AV70" s="86">
        <f t="shared" si="52"/>
        <v>0</v>
      </c>
      <c r="AW70" s="86">
        <f t="shared" si="52"/>
        <v>0</v>
      </c>
      <c r="AX70" s="86">
        <f t="shared" si="52"/>
        <v>0</v>
      </c>
      <c r="AY70" s="86">
        <f t="shared" si="43"/>
        <v>0</v>
      </c>
      <c r="AZ70" s="86">
        <f t="shared" si="43"/>
        <v>0</v>
      </c>
      <c r="BA70" s="86">
        <f t="shared" si="43"/>
        <v>0</v>
      </c>
      <c r="BB70" s="86">
        <f t="shared" si="43"/>
        <v>2.4237500000000002E-2</v>
      </c>
      <c r="BC70" s="86">
        <f t="shared" si="43"/>
        <v>0</v>
      </c>
      <c r="BD70" s="86">
        <f t="shared" si="43"/>
        <v>0</v>
      </c>
      <c r="BE70" s="86">
        <f t="shared" si="43"/>
        <v>0</v>
      </c>
      <c r="BF70" s="86">
        <f t="shared" si="43"/>
        <v>0</v>
      </c>
      <c r="BG70" s="86">
        <f t="shared" si="43"/>
        <v>0</v>
      </c>
      <c r="BH70" s="86">
        <f t="shared" si="43"/>
        <v>0</v>
      </c>
      <c r="BI70" s="86">
        <f t="shared" si="43"/>
        <v>0</v>
      </c>
      <c r="BJ70" s="86">
        <f t="shared" si="43"/>
        <v>0</v>
      </c>
      <c r="BK70" s="86">
        <f t="shared" si="43"/>
        <v>0</v>
      </c>
      <c r="BL70" s="86">
        <f t="shared" si="43"/>
        <v>0</v>
      </c>
      <c r="BM70" s="86">
        <f t="shared" si="43"/>
        <v>0</v>
      </c>
      <c r="BN70" s="86">
        <f t="shared" si="43"/>
        <v>0</v>
      </c>
      <c r="BO70" s="86">
        <f t="shared" si="43"/>
        <v>0</v>
      </c>
      <c r="BP70" s="86">
        <f t="shared" si="43"/>
        <v>0</v>
      </c>
      <c r="BQ70" s="86">
        <f t="shared" si="43"/>
        <v>0</v>
      </c>
      <c r="BR70" s="86">
        <f t="shared" si="43"/>
        <v>0</v>
      </c>
      <c r="BS70" s="86">
        <f t="shared" si="43"/>
        <v>0</v>
      </c>
      <c r="BT70" s="86">
        <f t="shared" si="43"/>
        <v>0</v>
      </c>
      <c r="BU70" s="86">
        <f t="shared" si="43"/>
        <v>0</v>
      </c>
      <c r="BV70" s="86">
        <f t="shared" si="43"/>
        <v>0</v>
      </c>
      <c r="BW70" s="86">
        <f t="shared" si="43"/>
        <v>0</v>
      </c>
      <c r="BX70" s="86">
        <f t="shared" si="43"/>
        <v>0</v>
      </c>
      <c r="BY70" s="86">
        <f t="shared" si="43"/>
        <v>0</v>
      </c>
      <c r="BZ70" s="86">
        <f t="shared" si="43"/>
        <v>0</v>
      </c>
      <c r="CA70" s="86">
        <f t="shared" si="43"/>
        <v>0</v>
      </c>
      <c r="CB70" s="86">
        <f t="shared" si="43"/>
        <v>0</v>
      </c>
      <c r="CC70" s="86">
        <f t="shared" si="43"/>
        <v>0</v>
      </c>
      <c r="CD70" s="86">
        <f t="shared" si="43"/>
        <v>0</v>
      </c>
      <c r="CE70" s="86">
        <f t="shared" si="43"/>
        <v>0</v>
      </c>
      <c r="CF70" s="86">
        <f t="shared" si="43"/>
        <v>0</v>
      </c>
      <c r="CG70" s="86">
        <f t="shared" si="43"/>
        <v>0</v>
      </c>
      <c r="CH70" s="86">
        <f t="shared" si="43"/>
        <v>0</v>
      </c>
      <c r="CI70" s="86">
        <f t="shared" si="43"/>
        <v>0</v>
      </c>
      <c r="CJ70" s="86">
        <f t="shared" si="43"/>
        <v>0</v>
      </c>
      <c r="CK70" s="86">
        <f t="shared" si="43"/>
        <v>0</v>
      </c>
      <c r="CL70" s="86">
        <f t="shared" si="43"/>
        <v>0</v>
      </c>
      <c r="CM70" s="86">
        <f t="shared" si="43"/>
        <v>0</v>
      </c>
      <c r="CN70" s="86">
        <f t="shared" si="43"/>
        <v>0</v>
      </c>
      <c r="CO70" s="86">
        <f t="shared" si="43"/>
        <v>0</v>
      </c>
      <c r="CP70" s="86">
        <f t="shared" si="43"/>
        <v>0</v>
      </c>
      <c r="CQ70" s="86">
        <f t="shared" si="43"/>
        <v>0</v>
      </c>
      <c r="CR70" s="86">
        <f t="shared" si="43"/>
        <v>0</v>
      </c>
      <c r="CS70" s="86">
        <f t="shared" si="43"/>
        <v>0</v>
      </c>
      <c r="CT70" s="86">
        <f t="shared" si="43"/>
        <v>0</v>
      </c>
      <c r="CU70" s="86">
        <f t="shared" si="43"/>
        <v>0</v>
      </c>
      <c r="CV70" s="86">
        <f t="shared" si="42"/>
        <v>0</v>
      </c>
      <c r="CW70" s="86">
        <f t="shared" si="42"/>
        <v>0</v>
      </c>
      <c r="CX70" s="86">
        <f t="shared" si="42"/>
        <v>0</v>
      </c>
      <c r="CY70" s="86">
        <f t="shared" si="42"/>
        <v>0</v>
      </c>
      <c r="CZ70" s="86">
        <f t="shared" si="42"/>
        <v>0</v>
      </c>
      <c r="DA70" s="86">
        <f t="shared" si="42"/>
        <v>0</v>
      </c>
      <c r="DB70" s="86">
        <f t="shared" si="42"/>
        <v>0</v>
      </c>
      <c r="DC70" s="86">
        <f t="shared" si="42"/>
        <v>0</v>
      </c>
      <c r="DD70" s="86">
        <f t="shared" si="42"/>
        <v>0</v>
      </c>
      <c r="DE70" s="86">
        <f t="shared" si="42"/>
        <v>0</v>
      </c>
    </row>
    <row r="71" spans="1:109" s="6" customFormat="1" x14ac:dyDescent="0.3">
      <c r="A71" s="61">
        <f>Данные!A71</f>
        <v>4848</v>
      </c>
      <c r="B71" cm="1">
        <f t="array" ref="B71:L71">Данные!B71:L71</f>
        <v>2017</v>
      </c>
      <c r="C71" t="str">
        <v>компьютерных технологий и электронного обучения</v>
      </c>
      <c r="D71" t="str">
        <v>Карпова Наталья Александровна</v>
      </c>
      <c r="E71" t="str">
        <v>кандидат технических наук</v>
      </c>
      <c r="F71" t="str">
        <v>доцент</v>
      </c>
      <c r="G71">
        <v>1</v>
      </c>
      <c r="H71">
        <v>16003</v>
      </c>
      <c r="I71" t="str">
        <v>Модуль "Информационные технологии"</v>
      </c>
      <c r="J71">
        <v>0</v>
      </c>
      <c r="K71">
        <v>0</v>
      </c>
      <c r="L71">
        <v>0</v>
      </c>
      <c r="M71" s="16">
        <f t="shared" si="44"/>
        <v>0</v>
      </c>
      <c r="N71" s="16">
        <f t="shared" si="45"/>
        <v>6.29</v>
      </c>
      <c r="O71" s="16">
        <f t="shared" si="46"/>
        <v>3.25</v>
      </c>
      <c r="P71" s="16">
        <f t="shared" si="46"/>
        <v>3.25</v>
      </c>
      <c r="Q71" s="62" cm="1">
        <f t="array" ref="Q71:AA71">Данные!Q71:AA71</f>
        <v>0</v>
      </c>
      <c r="R71" s="16">
        <v>0</v>
      </c>
      <c r="S71" s="16">
        <v>0</v>
      </c>
      <c r="T71" s="21">
        <v>0</v>
      </c>
      <c r="U71">
        <v>0</v>
      </c>
      <c r="V71">
        <v>0</v>
      </c>
      <c r="W71">
        <v>13</v>
      </c>
      <c r="X71">
        <v>1</v>
      </c>
      <c r="Y71">
        <v>1</v>
      </c>
      <c r="Z71">
        <v>0</v>
      </c>
      <c r="AA71" t="str">
        <v>осн</v>
      </c>
      <c r="AB71" s="86">
        <f t="shared" si="47"/>
        <v>800</v>
      </c>
      <c r="AC71" s="86" t="str">
        <f t="shared" si="48"/>
        <v>ИВТ (бак)</v>
      </c>
      <c r="AD71" s="86" t="str">
        <f t="shared" ca="1" si="49"/>
        <v>2017/2018</v>
      </c>
      <c r="AE71" s="86">
        <f t="shared" si="50"/>
        <v>12.79</v>
      </c>
      <c r="AF71" s="86">
        <f t="shared" si="51"/>
        <v>1.5987499999999998E-2</v>
      </c>
      <c r="AI71" s="86">
        <f t="shared" si="52"/>
        <v>0</v>
      </c>
      <c r="AJ71" s="86">
        <f t="shared" ref="AJ71:CU74" si="53">IF(AJ$1 = $D71, $AF71, 0)</f>
        <v>0</v>
      </c>
      <c r="AK71" s="86">
        <f t="shared" si="53"/>
        <v>0</v>
      </c>
      <c r="AL71" s="86">
        <f t="shared" si="53"/>
        <v>0</v>
      </c>
      <c r="AM71" s="86">
        <f t="shared" si="53"/>
        <v>0</v>
      </c>
      <c r="AN71" s="86">
        <f t="shared" si="53"/>
        <v>0</v>
      </c>
      <c r="AO71" s="86">
        <f t="shared" si="53"/>
        <v>0</v>
      </c>
      <c r="AP71" s="86">
        <f t="shared" si="53"/>
        <v>0</v>
      </c>
      <c r="AQ71" s="86">
        <f t="shared" si="53"/>
        <v>0</v>
      </c>
      <c r="AR71" s="86">
        <f t="shared" si="53"/>
        <v>0</v>
      </c>
      <c r="AS71" s="86">
        <f t="shared" si="53"/>
        <v>0</v>
      </c>
      <c r="AT71" s="86">
        <f t="shared" si="53"/>
        <v>0</v>
      </c>
      <c r="AU71" s="86">
        <f t="shared" si="53"/>
        <v>0</v>
      </c>
      <c r="AV71" s="86">
        <f t="shared" si="53"/>
        <v>0</v>
      </c>
      <c r="AW71" s="86">
        <f t="shared" si="53"/>
        <v>0</v>
      </c>
      <c r="AX71" s="86">
        <f t="shared" si="53"/>
        <v>0</v>
      </c>
      <c r="AY71" s="86">
        <f t="shared" si="53"/>
        <v>0</v>
      </c>
      <c r="AZ71" s="86">
        <f t="shared" si="53"/>
        <v>0</v>
      </c>
      <c r="BA71" s="86">
        <f t="shared" si="53"/>
        <v>0</v>
      </c>
      <c r="BB71" s="86">
        <f t="shared" si="53"/>
        <v>0</v>
      </c>
      <c r="BC71" s="86">
        <f t="shared" si="53"/>
        <v>0</v>
      </c>
      <c r="BD71" s="86">
        <f t="shared" si="53"/>
        <v>0</v>
      </c>
      <c r="BE71" s="86">
        <f t="shared" si="53"/>
        <v>0</v>
      </c>
      <c r="BF71" s="86">
        <f t="shared" si="53"/>
        <v>0</v>
      </c>
      <c r="BG71" s="86">
        <f t="shared" si="53"/>
        <v>0</v>
      </c>
      <c r="BH71" s="86">
        <f t="shared" si="53"/>
        <v>0</v>
      </c>
      <c r="BI71" s="86">
        <f t="shared" si="53"/>
        <v>0</v>
      </c>
      <c r="BJ71" s="86">
        <f t="shared" si="53"/>
        <v>0</v>
      </c>
      <c r="BK71" s="86">
        <f t="shared" si="53"/>
        <v>0</v>
      </c>
      <c r="BL71" s="86">
        <f t="shared" si="53"/>
        <v>0</v>
      </c>
      <c r="BM71" s="86">
        <f t="shared" si="53"/>
        <v>0</v>
      </c>
      <c r="BN71" s="86">
        <f t="shared" si="53"/>
        <v>0</v>
      </c>
      <c r="BO71" s="86">
        <f t="shared" si="53"/>
        <v>0</v>
      </c>
      <c r="BP71" s="86">
        <f t="shared" si="53"/>
        <v>0</v>
      </c>
      <c r="BQ71" s="86">
        <f t="shared" si="53"/>
        <v>1.5987499999999998E-2</v>
      </c>
      <c r="BR71" s="86">
        <f t="shared" si="53"/>
        <v>0</v>
      </c>
      <c r="BS71" s="86">
        <f t="shared" si="53"/>
        <v>0</v>
      </c>
      <c r="BT71" s="86">
        <f t="shared" si="53"/>
        <v>0</v>
      </c>
      <c r="BU71" s="86">
        <f t="shared" si="53"/>
        <v>0</v>
      </c>
      <c r="BV71" s="86">
        <f t="shared" si="53"/>
        <v>0</v>
      </c>
      <c r="BW71" s="86">
        <f t="shared" si="53"/>
        <v>0</v>
      </c>
      <c r="BX71" s="86">
        <f t="shared" si="53"/>
        <v>0</v>
      </c>
      <c r="BY71" s="86">
        <f t="shared" si="53"/>
        <v>0</v>
      </c>
      <c r="BZ71" s="86">
        <f t="shared" si="53"/>
        <v>0</v>
      </c>
      <c r="CA71" s="86">
        <f t="shared" si="53"/>
        <v>0</v>
      </c>
      <c r="CB71" s="86">
        <f t="shared" si="53"/>
        <v>0</v>
      </c>
      <c r="CC71" s="86">
        <f t="shared" si="53"/>
        <v>0</v>
      </c>
      <c r="CD71" s="86">
        <f t="shared" si="53"/>
        <v>0</v>
      </c>
      <c r="CE71" s="86">
        <f t="shared" si="53"/>
        <v>0</v>
      </c>
      <c r="CF71" s="86">
        <f t="shared" si="53"/>
        <v>0</v>
      </c>
      <c r="CG71" s="86">
        <f t="shared" si="53"/>
        <v>0</v>
      </c>
      <c r="CH71" s="86">
        <f t="shared" si="53"/>
        <v>0</v>
      </c>
      <c r="CI71" s="86">
        <f t="shared" si="53"/>
        <v>0</v>
      </c>
      <c r="CJ71" s="86">
        <f t="shared" si="53"/>
        <v>0</v>
      </c>
      <c r="CK71" s="86">
        <f t="shared" si="53"/>
        <v>0</v>
      </c>
      <c r="CL71" s="86">
        <f t="shared" si="53"/>
        <v>0</v>
      </c>
      <c r="CM71" s="86">
        <f t="shared" si="53"/>
        <v>0</v>
      </c>
      <c r="CN71" s="86">
        <f t="shared" si="53"/>
        <v>0</v>
      </c>
      <c r="CO71" s="86">
        <f t="shared" si="53"/>
        <v>0</v>
      </c>
      <c r="CP71" s="86">
        <f t="shared" si="53"/>
        <v>0</v>
      </c>
      <c r="CQ71" s="86">
        <f t="shared" si="53"/>
        <v>0</v>
      </c>
      <c r="CR71" s="86">
        <f t="shared" si="53"/>
        <v>0</v>
      </c>
      <c r="CS71" s="86">
        <f t="shared" si="53"/>
        <v>0</v>
      </c>
      <c r="CT71" s="86">
        <f t="shared" si="53"/>
        <v>0</v>
      </c>
      <c r="CU71" s="86">
        <f t="shared" si="53"/>
        <v>0</v>
      </c>
      <c r="CV71" s="86">
        <f t="shared" si="42"/>
        <v>0</v>
      </c>
      <c r="CW71" s="86">
        <f t="shared" si="42"/>
        <v>0</v>
      </c>
      <c r="CX71" s="86">
        <f t="shared" si="42"/>
        <v>0</v>
      </c>
      <c r="CY71" s="86">
        <f t="shared" si="42"/>
        <v>0</v>
      </c>
      <c r="CZ71" s="86">
        <f t="shared" si="42"/>
        <v>0</v>
      </c>
      <c r="DA71" s="86">
        <f t="shared" si="42"/>
        <v>0</v>
      </c>
      <c r="DB71" s="86">
        <f t="shared" si="42"/>
        <v>0</v>
      </c>
      <c r="DC71" s="86">
        <f t="shared" si="42"/>
        <v>0</v>
      </c>
      <c r="DD71" s="86">
        <f t="shared" si="42"/>
        <v>0</v>
      </c>
      <c r="DE71" s="86">
        <f t="shared" si="42"/>
        <v>0</v>
      </c>
    </row>
    <row r="72" spans="1:109" s="6" customFormat="1" x14ac:dyDescent="0.3">
      <c r="A72" s="61">
        <f>Данные!A72</f>
        <v>4848</v>
      </c>
      <c r="B72" cm="1">
        <f t="array" ref="B72:L72">Данные!B72:L72</f>
        <v>2017</v>
      </c>
      <c r="C72" t="str">
        <v>компьютерных технологий и электронного обучения</v>
      </c>
      <c r="D72" t="str">
        <v>Жуков Николай Николаевич</v>
      </c>
      <c r="E72" t="str">
        <v>нет</v>
      </c>
      <c r="F72" t="str">
        <v>ассистент</v>
      </c>
      <c r="G72">
        <v>1</v>
      </c>
      <c r="H72">
        <v>16003</v>
      </c>
      <c r="I72" t="str">
        <v>Инженерная и компьютерная графика</v>
      </c>
      <c r="J72">
        <v>0</v>
      </c>
      <c r="K72">
        <v>0</v>
      </c>
      <c r="L72">
        <v>54</v>
      </c>
      <c r="M72" s="16">
        <f t="shared" si="44"/>
        <v>5.4</v>
      </c>
      <c r="N72" s="16">
        <f t="shared" si="45"/>
        <v>6.29</v>
      </c>
      <c r="O72" s="16">
        <f t="shared" si="46"/>
        <v>3.25</v>
      </c>
      <c r="P72" s="16">
        <f t="shared" si="46"/>
        <v>3.25</v>
      </c>
      <c r="Q72" s="62" cm="1">
        <f t="array" ref="Q72:AA72">Данные!Q72:AA72</f>
        <v>0</v>
      </c>
      <c r="R72" s="16">
        <v>0</v>
      </c>
      <c r="S72" s="16">
        <v>0</v>
      </c>
      <c r="T72" s="21">
        <v>0</v>
      </c>
      <c r="U72">
        <v>0</v>
      </c>
      <c r="V72">
        <v>0</v>
      </c>
      <c r="W72">
        <v>13</v>
      </c>
      <c r="X72">
        <v>1</v>
      </c>
      <c r="Y72">
        <v>1</v>
      </c>
      <c r="Z72">
        <v>0</v>
      </c>
      <c r="AA72" t="str">
        <v>осн</v>
      </c>
      <c r="AB72" s="86">
        <f t="shared" si="47"/>
        <v>900</v>
      </c>
      <c r="AC72" s="86" t="str">
        <f t="shared" si="48"/>
        <v>ИВТ (бак)</v>
      </c>
      <c r="AD72" s="86" t="str">
        <f t="shared" ca="1" si="49"/>
        <v>2017/2018</v>
      </c>
      <c r="AE72" s="86">
        <f t="shared" si="50"/>
        <v>72.19</v>
      </c>
      <c r="AF72" s="86">
        <f t="shared" si="51"/>
        <v>8.0211111111111108E-2</v>
      </c>
      <c r="AI72" s="86">
        <f t="shared" si="52"/>
        <v>0</v>
      </c>
      <c r="AJ72" s="86">
        <f t="shared" si="53"/>
        <v>0</v>
      </c>
      <c r="AK72" s="86">
        <f t="shared" si="53"/>
        <v>0</v>
      </c>
      <c r="AL72" s="86">
        <f t="shared" si="53"/>
        <v>0</v>
      </c>
      <c r="AM72" s="86">
        <f t="shared" si="53"/>
        <v>0</v>
      </c>
      <c r="AN72" s="86">
        <f t="shared" si="53"/>
        <v>0</v>
      </c>
      <c r="AO72" s="86">
        <f t="shared" si="53"/>
        <v>0</v>
      </c>
      <c r="AP72" s="86">
        <f t="shared" si="53"/>
        <v>0</v>
      </c>
      <c r="AQ72" s="86">
        <f t="shared" si="53"/>
        <v>0</v>
      </c>
      <c r="AR72" s="86">
        <f t="shared" si="53"/>
        <v>0</v>
      </c>
      <c r="AS72" s="86">
        <f t="shared" si="53"/>
        <v>0</v>
      </c>
      <c r="AT72" s="86">
        <f t="shared" si="53"/>
        <v>0</v>
      </c>
      <c r="AU72" s="86">
        <f t="shared" si="53"/>
        <v>0</v>
      </c>
      <c r="AV72" s="86">
        <f t="shared" si="53"/>
        <v>0</v>
      </c>
      <c r="AW72" s="86">
        <f t="shared" si="53"/>
        <v>0</v>
      </c>
      <c r="AX72" s="86">
        <f t="shared" si="53"/>
        <v>0</v>
      </c>
      <c r="AY72" s="86">
        <f t="shared" si="53"/>
        <v>0</v>
      </c>
      <c r="AZ72" s="86">
        <f t="shared" si="53"/>
        <v>0</v>
      </c>
      <c r="BA72" s="86">
        <f t="shared" si="53"/>
        <v>0</v>
      </c>
      <c r="BB72" s="86">
        <f t="shared" si="53"/>
        <v>0</v>
      </c>
      <c r="BC72" s="86">
        <f t="shared" si="53"/>
        <v>0</v>
      </c>
      <c r="BD72" s="86">
        <f t="shared" si="53"/>
        <v>0</v>
      </c>
      <c r="BE72" s="86">
        <f t="shared" si="53"/>
        <v>0</v>
      </c>
      <c r="BF72" s="86">
        <f t="shared" si="53"/>
        <v>0</v>
      </c>
      <c r="BG72" s="86">
        <f t="shared" si="53"/>
        <v>0</v>
      </c>
      <c r="BH72" s="86">
        <f t="shared" si="53"/>
        <v>0</v>
      </c>
      <c r="BI72" s="86">
        <f t="shared" si="53"/>
        <v>0</v>
      </c>
      <c r="BJ72" s="86">
        <f t="shared" si="53"/>
        <v>8.0211111111111108E-2</v>
      </c>
      <c r="BK72" s="86">
        <f t="shared" si="53"/>
        <v>0</v>
      </c>
      <c r="BL72" s="86">
        <f t="shared" si="53"/>
        <v>0</v>
      </c>
      <c r="BM72" s="86">
        <f t="shared" si="53"/>
        <v>0</v>
      </c>
      <c r="BN72" s="86">
        <f t="shared" si="53"/>
        <v>0</v>
      </c>
      <c r="BO72" s="86">
        <f t="shared" si="53"/>
        <v>0</v>
      </c>
      <c r="BP72" s="86">
        <f t="shared" si="53"/>
        <v>0</v>
      </c>
      <c r="BQ72" s="86">
        <f t="shared" si="53"/>
        <v>0</v>
      </c>
      <c r="BR72" s="86">
        <f t="shared" si="53"/>
        <v>0</v>
      </c>
      <c r="BS72" s="86">
        <f t="shared" si="53"/>
        <v>0</v>
      </c>
      <c r="BT72" s="86">
        <f t="shared" si="53"/>
        <v>0</v>
      </c>
      <c r="BU72" s="86">
        <f t="shared" si="53"/>
        <v>0</v>
      </c>
      <c r="BV72" s="86">
        <f t="shared" si="53"/>
        <v>0</v>
      </c>
      <c r="BW72" s="86">
        <f t="shared" si="53"/>
        <v>0</v>
      </c>
      <c r="BX72" s="86">
        <f t="shared" si="53"/>
        <v>0</v>
      </c>
      <c r="BY72" s="86">
        <f t="shared" si="53"/>
        <v>0</v>
      </c>
      <c r="BZ72" s="86">
        <f t="shared" si="53"/>
        <v>0</v>
      </c>
      <c r="CA72" s="86">
        <f t="shared" si="53"/>
        <v>0</v>
      </c>
      <c r="CB72" s="86">
        <f t="shared" si="53"/>
        <v>0</v>
      </c>
      <c r="CC72" s="86">
        <f t="shared" si="53"/>
        <v>0</v>
      </c>
      <c r="CD72" s="86">
        <f t="shared" si="53"/>
        <v>0</v>
      </c>
      <c r="CE72" s="86">
        <f t="shared" si="53"/>
        <v>0</v>
      </c>
      <c r="CF72" s="86">
        <f t="shared" si="53"/>
        <v>0</v>
      </c>
      <c r="CG72" s="86">
        <f t="shared" si="53"/>
        <v>0</v>
      </c>
      <c r="CH72" s="86">
        <f t="shared" si="53"/>
        <v>0</v>
      </c>
      <c r="CI72" s="86">
        <f t="shared" si="53"/>
        <v>0</v>
      </c>
      <c r="CJ72" s="86">
        <f t="shared" si="53"/>
        <v>0</v>
      </c>
      <c r="CK72" s="86">
        <f t="shared" si="53"/>
        <v>0</v>
      </c>
      <c r="CL72" s="86">
        <f t="shared" si="53"/>
        <v>0</v>
      </c>
      <c r="CM72" s="86">
        <f t="shared" si="53"/>
        <v>0</v>
      </c>
      <c r="CN72" s="86">
        <f t="shared" si="53"/>
        <v>0</v>
      </c>
      <c r="CO72" s="86">
        <f t="shared" si="53"/>
        <v>0</v>
      </c>
      <c r="CP72" s="86">
        <f t="shared" si="53"/>
        <v>0</v>
      </c>
      <c r="CQ72" s="86">
        <f t="shared" si="53"/>
        <v>0</v>
      </c>
      <c r="CR72" s="86">
        <f t="shared" si="53"/>
        <v>0</v>
      </c>
      <c r="CS72" s="86">
        <f t="shared" si="53"/>
        <v>0</v>
      </c>
      <c r="CT72" s="86">
        <f t="shared" si="53"/>
        <v>0</v>
      </c>
      <c r="CU72" s="86">
        <f t="shared" si="53"/>
        <v>0</v>
      </c>
      <c r="CV72" s="86">
        <f t="shared" si="42"/>
        <v>0</v>
      </c>
      <c r="CW72" s="86">
        <f t="shared" si="42"/>
        <v>0</v>
      </c>
      <c r="CX72" s="86">
        <f t="shared" si="42"/>
        <v>0</v>
      </c>
      <c r="CY72" s="86">
        <f t="shared" si="42"/>
        <v>0</v>
      </c>
      <c r="CZ72" s="86">
        <f t="shared" si="42"/>
        <v>0</v>
      </c>
      <c r="DA72" s="86">
        <f t="shared" si="42"/>
        <v>0</v>
      </c>
      <c r="DB72" s="86">
        <f t="shared" si="42"/>
        <v>0</v>
      </c>
      <c r="DC72" s="86">
        <f t="shared" si="42"/>
        <v>0</v>
      </c>
      <c r="DD72" s="86">
        <f t="shared" si="42"/>
        <v>0</v>
      </c>
      <c r="DE72" s="86">
        <f t="shared" si="42"/>
        <v>0</v>
      </c>
    </row>
    <row r="73" spans="1:109" s="6" customFormat="1" x14ac:dyDescent="0.3">
      <c r="A73" s="61">
        <f>Данные!A73</f>
        <v>4848</v>
      </c>
      <c r="B73" cm="1">
        <f t="array" ref="B73:L73">Данные!B73:L73</f>
        <v>2017</v>
      </c>
      <c r="C73" t="str">
        <v>компьютерных технологий и электронного обучения</v>
      </c>
      <c r="D73" t="str">
        <v>Жуков Николай Николаевич</v>
      </c>
      <c r="E73" t="str">
        <v>нет</v>
      </c>
      <c r="F73" t="str">
        <v>ассистент</v>
      </c>
      <c r="G73">
        <v>1</v>
      </c>
      <c r="H73">
        <v>16003</v>
      </c>
      <c r="I73" t="str">
        <v>Программирование</v>
      </c>
      <c r="J73">
        <v>0</v>
      </c>
      <c r="K73">
        <v>0</v>
      </c>
      <c r="L73">
        <v>62</v>
      </c>
      <c r="M73" s="16">
        <f t="shared" si="44"/>
        <v>6.2</v>
      </c>
      <c r="N73" s="16">
        <f t="shared" si="45"/>
        <v>6.29</v>
      </c>
      <c r="O73" s="16">
        <f t="shared" si="46"/>
        <v>3.25</v>
      </c>
      <c r="P73" s="16">
        <f t="shared" si="46"/>
        <v>3.25</v>
      </c>
      <c r="Q73" s="62" cm="1">
        <f t="array" ref="Q73:AA73">Данные!Q73:AA73</f>
        <v>0</v>
      </c>
      <c r="R73" s="16">
        <v>0</v>
      </c>
      <c r="S73" s="16">
        <v>0</v>
      </c>
      <c r="T73" s="21">
        <v>0</v>
      </c>
      <c r="U73">
        <v>0</v>
      </c>
      <c r="V73">
        <v>0</v>
      </c>
      <c r="W73">
        <v>13</v>
      </c>
      <c r="X73">
        <v>1</v>
      </c>
      <c r="Y73">
        <v>1</v>
      </c>
      <c r="Z73">
        <v>0</v>
      </c>
      <c r="AA73" t="str">
        <v>осн</v>
      </c>
      <c r="AB73" s="86">
        <f t="shared" si="47"/>
        <v>900</v>
      </c>
      <c r="AC73" s="86" t="str">
        <f t="shared" si="48"/>
        <v>ИВТ (бак)</v>
      </c>
      <c r="AD73" s="86" t="str">
        <f t="shared" ca="1" si="49"/>
        <v>2017/2018</v>
      </c>
      <c r="AE73" s="86">
        <f t="shared" si="50"/>
        <v>80.990000000000009</v>
      </c>
      <c r="AF73" s="86">
        <f t="shared" si="51"/>
        <v>8.9988888888888896E-2</v>
      </c>
      <c r="AI73" s="86">
        <f t="shared" si="52"/>
        <v>0</v>
      </c>
      <c r="AJ73" s="86">
        <f t="shared" si="53"/>
        <v>0</v>
      </c>
      <c r="AK73" s="86">
        <f t="shared" si="53"/>
        <v>0</v>
      </c>
      <c r="AL73" s="86">
        <f t="shared" si="53"/>
        <v>0</v>
      </c>
      <c r="AM73" s="86">
        <f t="shared" si="53"/>
        <v>0</v>
      </c>
      <c r="AN73" s="86">
        <f t="shared" si="53"/>
        <v>0</v>
      </c>
      <c r="AO73" s="86">
        <f t="shared" si="53"/>
        <v>0</v>
      </c>
      <c r="AP73" s="86">
        <f t="shared" si="53"/>
        <v>0</v>
      </c>
      <c r="AQ73" s="86">
        <f t="shared" si="53"/>
        <v>0</v>
      </c>
      <c r="AR73" s="86">
        <f t="shared" si="53"/>
        <v>0</v>
      </c>
      <c r="AS73" s="86">
        <f t="shared" si="53"/>
        <v>0</v>
      </c>
      <c r="AT73" s="86">
        <f t="shared" si="53"/>
        <v>0</v>
      </c>
      <c r="AU73" s="86">
        <f t="shared" si="53"/>
        <v>0</v>
      </c>
      <c r="AV73" s="86">
        <f t="shared" si="53"/>
        <v>0</v>
      </c>
      <c r="AW73" s="86">
        <f t="shared" si="53"/>
        <v>0</v>
      </c>
      <c r="AX73" s="86">
        <f t="shared" si="53"/>
        <v>0</v>
      </c>
      <c r="AY73" s="86">
        <f t="shared" si="53"/>
        <v>0</v>
      </c>
      <c r="AZ73" s="86">
        <f t="shared" si="53"/>
        <v>0</v>
      </c>
      <c r="BA73" s="86">
        <f t="shared" si="53"/>
        <v>0</v>
      </c>
      <c r="BB73" s="86">
        <f t="shared" si="53"/>
        <v>0</v>
      </c>
      <c r="BC73" s="86">
        <f t="shared" si="53"/>
        <v>0</v>
      </c>
      <c r="BD73" s="86">
        <f t="shared" si="53"/>
        <v>0</v>
      </c>
      <c r="BE73" s="86">
        <f t="shared" si="53"/>
        <v>0</v>
      </c>
      <c r="BF73" s="86">
        <f t="shared" si="53"/>
        <v>0</v>
      </c>
      <c r="BG73" s="86">
        <f t="shared" si="53"/>
        <v>0</v>
      </c>
      <c r="BH73" s="86">
        <f t="shared" si="53"/>
        <v>0</v>
      </c>
      <c r="BI73" s="86">
        <f t="shared" si="53"/>
        <v>0</v>
      </c>
      <c r="BJ73" s="86">
        <f t="shared" si="53"/>
        <v>8.9988888888888896E-2</v>
      </c>
      <c r="BK73" s="86">
        <f t="shared" si="53"/>
        <v>0</v>
      </c>
      <c r="BL73" s="86">
        <f t="shared" si="53"/>
        <v>0</v>
      </c>
      <c r="BM73" s="86">
        <f t="shared" si="53"/>
        <v>0</v>
      </c>
      <c r="BN73" s="86">
        <f t="shared" si="53"/>
        <v>0</v>
      </c>
      <c r="BO73" s="86">
        <f t="shared" si="53"/>
        <v>0</v>
      </c>
      <c r="BP73" s="86">
        <f t="shared" si="53"/>
        <v>0</v>
      </c>
      <c r="BQ73" s="86">
        <f t="shared" si="53"/>
        <v>0</v>
      </c>
      <c r="BR73" s="86">
        <f t="shared" si="53"/>
        <v>0</v>
      </c>
      <c r="BS73" s="86">
        <f t="shared" si="53"/>
        <v>0</v>
      </c>
      <c r="BT73" s="86">
        <f t="shared" si="53"/>
        <v>0</v>
      </c>
      <c r="BU73" s="86">
        <f t="shared" si="53"/>
        <v>0</v>
      </c>
      <c r="BV73" s="86">
        <f t="shared" si="53"/>
        <v>0</v>
      </c>
      <c r="BW73" s="86">
        <f t="shared" si="53"/>
        <v>0</v>
      </c>
      <c r="BX73" s="86">
        <f t="shared" si="53"/>
        <v>0</v>
      </c>
      <c r="BY73" s="86">
        <f t="shared" si="53"/>
        <v>0</v>
      </c>
      <c r="BZ73" s="86">
        <f t="shared" si="53"/>
        <v>0</v>
      </c>
      <c r="CA73" s="86">
        <f t="shared" si="53"/>
        <v>0</v>
      </c>
      <c r="CB73" s="86">
        <f t="shared" si="53"/>
        <v>0</v>
      </c>
      <c r="CC73" s="86">
        <f t="shared" si="53"/>
        <v>0</v>
      </c>
      <c r="CD73" s="86">
        <f t="shared" si="53"/>
        <v>0</v>
      </c>
      <c r="CE73" s="86">
        <f t="shared" si="53"/>
        <v>0</v>
      </c>
      <c r="CF73" s="86">
        <f t="shared" si="53"/>
        <v>0</v>
      </c>
      <c r="CG73" s="86">
        <f t="shared" si="53"/>
        <v>0</v>
      </c>
      <c r="CH73" s="86">
        <f t="shared" si="53"/>
        <v>0</v>
      </c>
      <c r="CI73" s="86">
        <f t="shared" si="53"/>
        <v>0</v>
      </c>
      <c r="CJ73" s="86">
        <f t="shared" si="53"/>
        <v>0</v>
      </c>
      <c r="CK73" s="86">
        <f t="shared" si="53"/>
        <v>0</v>
      </c>
      <c r="CL73" s="86">
        <f t="shared" si="53"/>
        <v>0</v>
      </c>
      <c r="CM73" s="86">
        <f t="shared" si="53"/>
        <v>0</v>
      </c>
      <c r="CN73" s="86">
        <f t="shared" si="53"/>
        <v>0</v>
      </c>
      <c r="CO73" s="86">
        <f t="shared" si="53"/>
        <v>0</v>
      </c>
      <c r="CP73" s="86">
        <f t="shared" si="53"/>
        <v>0</v>
      </c>
      <c r="CQ73" s="86">
        <f t="shared" si="53"/>
        <v>0</v>
      </c>
      <c r="CR73" s="86">
        <f t="shared" si="53"/>
        <v>0</v>
      </c>
      <c r="CS73" s="86">
        <f t="shared" si="53"/>
        <v>0</v>
      </c>
      <c r="CT73" s="86">
        <f t="shared" si="53"/>
        <v>0</v>
      </c>
      <c r="CU73" s="86">
        <f t="shared" si="53"/>
        <v>0</v>
      </c>
      <c r="CV73" s="86">
        <f t="shared" si="42"/>
        <v>0</v>
      </c>
      <c r="CW73" s="86">
        <f t="shared" si="42"/>
        <v>0</v>
      </c>
      <c r="CX73" s="86">
        <f t="shared" si="42"/>
        <v>0</v>
      </c>
      <c r="CY73" s="86">
        <f t="shared" si="42"/>
        <v>0</v>
      </c>
      <c r="CZ73" s="86">
        <f t="shared" si="42"/>
        <v>0</v>
      </c>
      <c r="DA73" s="86">
        <f t="shared" si="42"/>
        <v>0</v>
      </c>
      <c r="DB73" s="86">
        <f t="shared" si="42"/>
        <v>0</v>
      </c>
      <c r="DC73" s="86">
        <f t="shared" si="42"/>
        <v>0</v>
      </c>
      <c r="DD73" s="86">
        <f t="shared" si="42"/>
        <v>0</v>
      </c>
      <c r="DE73" s="86">
        <f t="shared" si="42"/>
        <v>0</v>
      </c>
    </row>
    <row r="74" spans="1:109" s="6" customFormat="1" x14ac:dyDescent="0.3">
      <c r="A74" s="61">
        <f>Данные!A74</f>
        <v>4848</v>
      </c>
      <c r="B74" cm="1">
        <f t="array" ref="B74:L74">Данные!B74:L74</f>
        <v>2017</v>
      </c>
      <c r="C74" t="str">
        <v>компьютерных технологий и электронного обучения</v>
      </c>
      <c r="D74" t="str">
        <v>Жуков Николай Николаевич</v>
      </c>
      <c r="E74" t="str">
        <v>нет</v>
      </c>
      <c r="F74" t="str">
        <v>ассистент</v>
      </c>
      <c r="G74">
        <v>1</v>
      </c>
      <c r="H74">
        <v>16003</v>
      </c>
      <c r="I74" t="str">
        <v>Учебная практика. Информатика и вычислительная техника. Технологии разработки программного обеспечения</v>
      </c>
      <c r="J74">
        <v>0</v>
      </c>
      <c r="K74">
        <v>0</v>
      </c>
      <c r="L74">
        <v>0</v>
      </c>
      <c r="M74" s="16">
        <f t="shared" si="44"/>
        <v>0</v>
      </c>
      <c r="N74" s="16">
        <f t="shared" si="45"/>
        <v>6.29</v>
      </c>
      <c r="O74" s="16">
        <f t="shared" si="46"/>
        <v>3.25</v>
      </c>
      <c r="P74" s="16">
        <f t="shared" si="46"/>
        <v>3.25</v>
      </c>
      <c r="Q74" s="62" cm="1">
        <f t="array" ref="Q74:AA74">Данные!Q74:AA74</f>
        <v>0</v>
      </c>
      <c r="R74" s="16">
        <v>0</v>
      </c>
      <c r="S74" s="16">
        <v>0</v>
      </c>
      <c r="T74" s="21">
        <v>0</v>
      </c>
      <c r="U74">
        <v>26</v>
      </c>
      <c r="V74">
        <v>0</v>
      </c>
      <c r="W74">
        <v>13</v>
      </c>
      <c r="X74">
        <v>1</v>
      </c>
      <c r="Y74">
        <v>1</v>
      </c>
      <c r="Z74">
        <v>0</v>
      </c>
      <c r="AA74" t="str">
        <v>осн</v>
      </c>
      <c r="AB74" s="86">
        <f t="shared" si="47"/>
        <v>900</v>
      </c>
      <c r="AC74" s="86" t="str">
        <f t="shared" si="48"/>
        <v>ИВТ (бак)</v>
      </c>
      <c r="AD74" s="86" t="str">
        <f t="shared" ca="1" si="49"/>
        <v>2017/2018</v>
      </c>
      <c r="AE74" s="86">
        <f t="shared" si="50"/>
        <v>38.79</v>
      </c>
      <c r="AF74" s="86">
        <f t="shared" si="51"/>
        <v>4.3099999999999999E-2</v>
      </c>
      <c r="AI74" s="86">
        <f t="shared" si="52"/>
        <v>0</v>
      </c>
      <c r="AJ74" s="86">
        <f t="shared" si="53"/>
        <v>0</v>
      </c>
      <c r="AK74" s="86">
        <f t="shared" si="53"/>
        <v>0</v>
      </c>
      <c r="AL74" s="86">
        <f t="shared" si="53"/>
        <v>0</v>
      </c>
      <c r="AM74" s="86">
        <f t="shared" si="53"/>
        <v>0</v>
      </c>
      <c r="AN74" s="86">
        <f t="shared" si="53"/>
        <v>0</v>
      </c>
      <c r="AO74" s="86">
        <f t="shared" si="53"/>
        <v>0</v>
      </c>
      <c r="AP74" s="86">
        <f t="shared" si="53"/>
        <v>0</v>
      </c>
      <c r="AQ74" s="86">
        <f t="shared" si="53"/>
        <v>0</v>
      </c>
      <c r="AR74" s="86">
        <f t="shared" si="53"/>
        <v>0</v>
      </c>
      <c r="AS74" s="86">
        <f t="shared" si="53"/>
        <v>0</v>
      </c>
      <c r="AT74" s="86">
        <f t="shared" si="53"/>
        <v>0</v>
      </c>
      <c r="AU74" s="86">
        <f t="shared" si="53"/>
        <v>0</v>
      </c>
      <c r="AV74" s="86">
        <f t="shared" si="53"/>
        <v>0</v>
      </c>
      <c r="AW74" s="86">
        <f t="shared" si="53"/>
        <v>0</v>
      </c>
      <c r="AX74" s="86">
        <f t="shared" si="53"/>
        <v>0</v>
      </c>
      <c r="AY74" s="86">
        <f t="shared" si="53"/>
        <v>0</v>
      </c>
      <c r="AZ74" s="86">
        <f t="shared" si="53"/>
        <v>0</v>
      </c>
      <c r="BA74" s="86">
        <f t="shared" si="53"/>
        <v>0</v>
      </c>
      <c r="BB74" s="86">
        <f t="shared" si="53"/>
        <v>0</v>
      </c>
      <c r="BC74" s="86">
        <f t="shared" si="53"/>
        <v>0</v>
      </c>
      <c r="BD74" s="86">
        <f t="shared" si="53"/>
        <v>0</v>
      </c>
      <c r="BE74" s="86">
        <f t="shared" si="53"/>
        <v>0</v>
      </c>
      <c r="BF74" s="86">
        <f t="shared" si="53"/>
        <v>0</v>
      </c>
      <c r="BG74" s="86">
        <f t="shared" si="53"/>
        <v>0</v>
      </c>
      <c r="BH74" s="86">
        <f t="shared" si="53"/>
        <v>0</v>
      </c>
      <c r="BI74" s="86">
        <f t="shared" si="53"/>
        <v>0</v>
      </c>
      <c r="BJ74" s="86">
        <f t="shared" si="53"/>
        <v>4.3099999999999999E-2</v>
      </c>
      <c r="BK74" s="86">
        <f t="shared" si="53"/>
        <v>0</v>
      </c>
      <c r="BL74" s="86">
        <f t="shared" si="53"/>
        <v>0</v>
      </c>
      <c r="BM74" s="86">
        <f t="shared" si="53"/>
        <v>0</v>
      </c>
      <c r="BN74" s="86">
        <f t="shared" si="53"/>
        <v>0</v>
      </c>
      <c r="BO74" s="86">
        <f t="shared" si="53"/>
        <v>0</v>
      </c>
      <c r="BP74" s="86">
        <f t="shared" si="53"/>
        <v>0</v>
      </c>
      <c r="BQ74" s="86">
        <f t="shared" si="53"/>
        <v>0</v>
      </c>
      <c r="BR74" s="86">
        <f t="shared" si="53"/>
        <v>0</v>
      </c>
      <c r="BS74" s="86">
        <f t="shared" si="53"/>
        <v>0</v>
      </c>
      <c r="BT74" s="86">
        <f t="shared" si="53"/>
        <v>0</v>
      </c>
      <c r="BU74" s="86">
        <f t="shared" si="53"/>
        <v>0</v>
      </c>
      <c r="BV74" s="86">
        <f t="shared" si="53"/>
        <v>0</v>
      </c>
      <c r="BW74" s="86">
        <f t="shared" si="53"/>
        <v>0</v>
      </c>
      <c r="BX74" s="86">
        <f t="shared" si="53"/>
        <v>0</v>
      </c>
      <c r="BY74" s="86">
        <f t="shared" si="53"/>
        <v>0</v>
      </c>
      <c r="BZ74" s="86">
        <f t="shared" si="53"/>
        <v>0</v>
      </c>
      <c r="CA74" s="86">
        <f t="shared" si="53"/>
        <v>0</v>
      </c>
      <c r="CB74" s="86">
        <f t="shared" si="53"/>
        <v>0</v>
      </c>
      <c r="CC74" s="86">
        <f t="shared" si="53"/>
        <v>0</v>
      </c>
      <c r="CD74" s="86">
        <f t="shared" si="53"/>
        <v>0</v>
      </c>
      <c r="CE74" s="86">
        <f t="shared" si="53"/>
        <v>0</v>
      </c>
      <c r="CF74" s="86">
        <f t="shared" si="53"/>
        <v>0</v>
      </c>
      <c r="CG74" s="86">
        <f t="shared" si="53"/>
        <v>0</v>
      </c>
      <c r="CH74" s="86">
        <f t="shared" si="53"/>
        <v>0</v>
      </c>
      <c r="CI74" s="86">
        <f t="shared" si="53"/>
        <v>0</v>
      </c>
      <c r="CJ74" s="86">
        <f t="shared" si="53"/>
        <v>0</v>
      </c>
      <c r="CK74" s="86">
        <f t="shared" si="53"/>
        <v>0</v>
      </c>
      <c r="CL74" s="86">
        <f t="shared" si="53"/>
        <v>0</v>
      </c>
      <c r="CM74" s="86">
        <f t="shared" si="53"/>
        <v>0</v>
      </c>
      <c r="CN74" s="86">
        <f t="shared" si="53"/>
        <v>0</v>
      </c>
      <c r="CO74" s="86">
        <f t="shared" si="53"/>
        <v>0</v>
      </c>
      <c r="CP74" s="86">
        <f t="shared" si="53"/>
        <v>0</v>
      </c>
      <c r="CQ74" s="86">
        <f t="shared" si="53"/>
        <v>0</v>
      </c>
      <c r="CR74" s="86">
        <f t="shared" si="53"/>
        <v>0</v>
      </c>
      <c r="CS74" s="86">
        <f t="shared" si="53"/>
        <v>0</v>
      </c>
      <c r="CT74" s="86">
        <f t="shared" si="53"/>
        <v>0</v>
      </c>
      <c r="CU74" s="86">
        <f t="shared" ref="CU74:DE77" si="54">IF(CU$1 = $D74, $AF74, 0)</f>
        <v>0</v>
      </c>
      <c r="CV74" s="86">
        <f t="shared" si="54"/>
        <v>0</v>
      </c>
      <c r="CW74" s="86">
        <f t="shared" si="54"/>
        <v>0</v>
      </c>
      <c r="CX74" s="86">
        <f t="shared" si="54"/>
        <v>0</v>
      </c>
      <c r="CY74" s="86">
        <f t="shared" si="54"/>
        <v>0</v>
      </c>
      <c r="CZ74" s="86">
        <f t="shared" si="54"/>
        <v>0</v>
      </c>
      <c r="DA74" s="86">
        <f t="shared" si="54"/>
        <v>0</v>
      </c>
      <c r="DB74" s="86">
        <f t="shared" si="54"/>
        <v>0</v>
      </c>
      <c r="DC74" s="86">
        <f t="shared" si="54"/>
        <v>0</v>
      </c>
      <c r="DD74" s="86">
        <f t="shared" si="54"/>
        <v>0</v>
      </c>
      <c r="DE74" s="86">
        <f t="shared" si="54"/>
        <v>0</v>
      </c>
    </row>
    <row r="75" spans="1:109" s="6" customFormat="1" x14ac:dyDescent="0.3">
      <c r="A75" s="61">
        <f>Данные!A75</f>
        <v>4848</v>
      </c>
      <c r="B75" cm="1">
        <f t="array" ref="B75:L75">Данные!B75:L75</f>
        <v>2017</v>
      </c>
      <c r="C75" t="str">
        <v>компьютерных технологий и электронного обучения</v>
      </c>
      <c r="D75" t="str">
        <v>Ильина Татьяна Сергеевна</v>
      </c>
      <c r="E75" t="str">
        <v>нет</v>
      </c>
      <c r="F75" t="str">
        <v>старший преподаватель</v>
      </c>
      <c r="G75">
        <v>1</v>
      </c>
      <c r="H75">
        <v>16003</v>
      </c>
      <c r="I75" t="str">
        <v>Модуль "Информационные технологии". Техника и технологии представления и публикации информации</v>
      </c>
      <c r="J75">
        <v>17</v>
      </c>
      <c r="K75">
        <v>0</v>
      </c>
      <c r="L75">
        <v>0</v>
      </c>
      <c r="M75" s="16">
        <f t="shared" si="44"/>
        <v>1.7</v>
      </c>
      <c r="N75" s="16">
        <f t="shared" si="45"/>
        <v>6.29</v>
      </c>
      <c r="O75" s="16">
        <f t="shared" si="46"/>
        <v>3.25</v>
      </c>
      <c r="P75" s="16">
        <f t="shared" si="46"/>
        <v>3.25</v>
      </c>
      <c r="Q75" s="62" cm="1">
        <f t="array" ref="Q75:AA75">Данные!Q75:AA75</f>
        <v>0</v>
      </c>
      <c r="R75" s="16">
        <v>0</v>
      </c>
      <c r="S75" s="16">
        <v>0</v>
      </c>
      <c r="T75" s="21">
        <v>0</v>
      </c>
      <c r="U75">
        <v>0</v>
      </c>
      <c r="V75">
        <v>0</v>
      </c>
      <c r="W75">
        <v>13</v>
      </c>
      <c r="X75">
        <v>1</v>
      </c>
      <c r="Y75">
        <v>1</v>
      </c>
      <c r="Z75">
        <v>0</v>
      </c>
      <c r="AA75" t="str">
        <v>осн</v>
      </c>
      <c r="AB75" s="86">
        <f t="shared" si="47"/>
        <v>850</v>
      </c>
      <c r="AC75" s="86" t="str">
        <f t="shared" si="48"/>
        <v>ИВТ (бак)</v>
      </c>
      <c r="AD75" s="86" t="str">
        <f t="shared" ca="1" si="49"/>
        <v>2017/2018</v>
      </c>
      <c r="AE75" s="86">
        <f t="shared" si="50"/>
        <v>31.49</v>
      </c>
      <c r="AF75" s="86">
        <f t="shared" si="51"/>
        <v>3.7047058823529412E-2</v>
      </c>
      <c r="AI75" s="86">
        <f t="shared" si="52"/>
        <v>0</v>
      </c>
      <c r="AJ75" s="86">
        <f t="shared" ref="AJ75:CU78" si="55">IF(AJ$1 = $D75, $AF75, 0)</f>
        <v>0</v>
      </c>
      <c r="AK75" s="86">
        <f t="shared" si="55"/>
        <v>0</v>
      </c>
      <c r="AL75" s="86">
        <f t="shared" si="55"/>
        <v>0</v>
      </c>
      <c r="AM75" s="86">
        <f t="shared" si="55"/>
        <v>0</v>
      </c>
      <c r="AN75" s="86">
        <f t="shared" si="55"/>
        <v>0</v>
      </c>
      <c r="AO75" s="86">
        <f t="shared" si="55"/>
        <v>0</v>
      </c>
      <c r="AP75" s="86">
        <f t="shared" si="55"/>
        <v>0</v>
      </c>
      <c r="AQ75" s="86">
        <f t="shared" si="55"/>
        <v>0</v>
      </c>
      <c r="AR75" s="86">
        <f t="shared" si="55"/>
        <v>0</v>
      </c>
      <c r="AS75" s="86">
        <f t="shared" si="55"/>
        <v>0</v>
      </c>
      <c r="AT75" s="86">
        <f t="shared" si="55"/>
        <v>0</v>
      </c>
      <c r="AU75" s="86">
        <f t="shared" si="55"/>
        <v>0</v>
      </c>
      <c r="AV75" s="86">
        <f t="shared" si="55"/>
        <v>0</v>
      </c>
      <c r="AW75" s="86">
        <f t="shared" si="55"/>
        <v>0</v>
      </c>
      <c r="AX75" s="86">
        <f t="shared" si="55"/>
        <v>0</v>
      </c>
      <c r="AY75" s="86">
        <f t="shared" si="55"/>
        <v>0</v>
      </c>
      <c r="AZ75" s="86">
        <f t="shared" si="55"/>
        <v>0</v>
      </c>
      <c r="BA75" s="86">
        <f t="shared" si="55"/>
        <v>0</v>
      </c>
      <c r="BB75" s="86">
        <f t="shared" si="55"/>
        <v>0</v>
      </c>
      <c r="BC75" s="86">
        <f t="shared" si="55"/>
        <v>0</v>
      </c>
      <c r="BD75" s="86">
        <f t="shared" si="55"/>
        <v>0</v>
      </c>
      <c r="BE75" s="86">
        <f t="shared" si="55"/>
        <v>0</v>
      </c>
      <c r="BF75" s="86">
        <f t="shared" si="55"/>
        <v>0</v>
      </c>
      <c r="BG75" s="86">
        <f t="shared" si="55"/>
        <v>0</v>
      </c>
      <c r="BH75" s="86">
        <f t="shared" si="55"/>
        <v>0</v>
      </c>
      <c r="BI75" s="86">
        <f t="shared" si="55"/>
        <v>0</v>
      </c>
      <c r="BJ75" s="86">
        <f t="shared" si="55"/>
        <v>0</v>
      </c>
      <c r="BK75" s="86">
        <f t="shared" si="55"/>
        <v>0</v>
      </c>
      <c r="BL75" s="86">
        <f t="shared" si="55"/>
        <v>0</v>
      </c>
      <c r="BM75" s="86">
        <f t="shared" si="55"/>
        <v>0</v>
      </c>
      <c r="BN75" s="86">
        <f t="shared" si="55"/>
        <v>0</v>
      </c>
      <c r="BO75" s="86">
        <f t="shared" si="55"/>
        <v>0</v>
      </c>
      <c r="BP75" s="86">
        <f t="shared" si="55"/>
        <v>3.7047058823529412E-2</v>
      </c>
      <c r="BQ75" s="86">
        <f t="shared" si="55"/>
        <v>0</v>
      </c>
      <c r="BR75" s="86">
        <f t="shared" si="55"/>
        <v>0</v>
      </c>
      <c r="BS75" s="86">
        <f t="shared" si="55"/>
        <v>0</v>
      </c>
      <c r="BT75" s="86">
        <f t="shared" si="55"/>
        <v>0</v>
      </c>
      <c r="BU75" s="86">
        <f t="shared" si="55"/>
        <v>0</v>
      </c>
      <c r="BV75" s="86">
        <f t="shared" si="55"/>
        <v>0</v>
      </c>
      <c r="BW75" s="86">
        <f t="shared" si="55"/>
        <v>0</v>
      </c>
      <c r="BX75" s="86">
        <f t="shared" si="55"/>
        <v>0</v>
      </c>
      <c r="BY75" s="86">
        <f t="shared" si="55"/>
        <v>0</v>
      </c>
      <c r="BZ75" s="86">
        <f t="shared" si="55"/>
        <v>0</v>
      </c>
      <c r="CA75" s="86">
        <f t="shared" si="55"/>
        <v>0</v>
      </c>
      <c r="CB75" s="86">
        <f t="shared" si="55"/>
        <v>0</v>
      </c>
      <c r="CC75" s="86">
        <f t="shared" si="55"/>
        <v>0</v>
      </c>
      <c r="CD75" s="86">
        <f t="shared" si="55"/>
        <v>0</v>
      </c>
      <c r="CE75" s="86">
        <f t="shared" si="55"/>
        <v>0</v>
      </c>
      <c r="CF75" s="86">
        <f t="shared" si="55"/>
        <v>0</v>
      </c>
      <c r="CG75" s="86">
        <f t="shared" si="55"/>
        <v>0</v>
      </c>
      <c r="CH75" s="86">
        <f t="shared" si="55"/>
        <v>0</v>
      </c>
      <c r="CI75" s="86">
        <f t="shared" si="55"/>
        <v>0</v>
      </c>
      <c r="CJ75" s="86">
        <f t="shared" si="55"/>
        <v>0</v>
      </c>
      <c r="CK75" s="86">
        <f t="shared" si="55"/>
        <v>0</v>
      </c>
      <c r="CL75" s="86">
        <f t="shared" si="55"/>
        <v>0</v>
      </c>
      <c r="CM75" s="86">
        <f t="shared" si="55"/>
        <v>0</v>
      </c>
      <c r="CN75" s="86">
        <f t="shared" si="55"/>
        <v>0</v>
      </c>
      <c r="CO75" s="86">
        <f t="shared" si="55"/>
        <v>0</v>
      </c>
      <c r="CP75" s="86">
        <f t="shared" si="55"/>
        <v>0</v>
      </c>
      <c r="CQ75" s="86">
        <f t="shared" si="55"/>
        <v>0</v>
      </c>
      <c r="CR75" s="86">
        <f t="shared" si="55"/>
        <v>0</v>
      </c>
      <c r="CS75" s="86">
        <f t="shared" si="55"/>
        <v>0</v>
      </c>
      <c r="CT75" s="86">
        <f t="shared" si="55"/>
        <v>0</v>
      </c>
      <c r="CU75" s="86">
        <f t="shared" si="55"/>
        <v>0</v>
      </c>
      <c r="CV75" s="86">
        <f t="shared" si="54"/>
        <v>0</v>
      </c>
      <c r="CW75" s="86">
        <f t="shared" si="54"/>
        <v>0</v>
      </c>
      <c r="CX75" s="86">
        <f t="shared" si="54"/>
        <v>0</v>
      </c>
      <c r="CY75" s="86">
        <f t="shared" si="54"/>
        <v>0</v>
      </c>
      <c r="CZ75" s="86">
        <f t="shared" si="54"/>
        <v>0</v>
      </c>
      <c r="DA75" s="86">
        <f t="shared" si="54"/>
        <v>0</v>
      </c>
      <c r="DB75" s="86">
        <f t="shared" si="54"/>
        <v>0</v>
      </c>
      <c r="DC75" s="86">
        <f t="shared" si="54"/>
        <v>0</v>
      </c>
      <c r="DD75" s="86">
        <f t="shared" si="54"/>
        <v>0</v>
      </c>
      <c r="DE75" s="86">
        <f t="shared" si="54"/>
        <v>0</v>
      </c>
    </row>
    <row r="76" spans="1:109" s="6" customFormat="1" x14ac:dyDescent="0.3">
      <c r="A76" s="61">
        <f>Данные!A76</f>
        <v>4848</v>
      </c>
      <c r="B76" cm="1">
        <f t="array" ref="B76:L76">Данные!B76:L76</f>
        <v>2017</v>
      </c>
      <c r="C76" t="str">
        <v>компьютерных технологий и электронного обучения</v>
      </c>
      <c r="D76" t="str">
        <v>Ильина Татьяна Сергеевна</v>
      </c>
      <c r="E76" t="str">
        <v>нет</v>
      </c>
      <c r="F76" t="str">
        <v>старший преподаватель</v>
      </c>
      <c r="G76">
        <v>1</v>
      </c>
      <c r="H76">
        <v>16003</v>
      </c>
      <c r="I76" t="str">
        <v>Модуль "Информационные технологии". Дисциплины и курсы по выбору. Прикладные информационные технологии</v>
      </c>
      <c r="J76">
        <v>28</v>
      </c>
      <c r="K76">
        <v>0</v>
      </c>
      <c r="L76">
        <v>0</v>
      </c>
      <c r="M76" s="16">
        <f t="shared" si="44"/>
        <v>2.8</v>
      </c>
      <c r="N76" s="16">
        <f t="shared" si="45"/>
        <v>6.29</v>
      </c>
      <c r="O76" s="16">
        <f t="shared" si="46"/>
        <v>3.25</v>
      </c>
      <c r="P76" s="16">
        <f t="shared" si="46"/>
        <v>3.25</v>
      </c>
      <c r="Q76" s="62" cm="1">
        <f t="array" ref="Q76:AA76">Данные!Q76:AA76</f>
        <v>0</v>
      </c>
      <c r="R76" s="16">
        <v>0</v>
      </c>
      <c r="S76" s="16">
        <v>0</v>
      </c>
      <c r="T76" s="21">
        <v>0</v>
      </c>
      <c r="U76">
        <v>0</v>
      </c>
      <c r="V76">
        <v>0</v>
      </c>
      <c r="W76">
        <v>13</v>
      </c>
      <c r="X76">
        <v>1</v>
      </c>
      <c r="Y76">
        <v>1</v>
      </c>
      <c r="Z76">
        <v>0</v>
      </c>
      <c r="AA76">
        <v>0</v>
      </c>
      <c r="AB76" s="86">
        <f t="shared" si="47"/>
        <v>850</v>
      </c>
      <c r="AC76" s="86" t="str">
        <f t="shared" si="48"/>
        <v>ИВТ (бак)</v>
      </c>
      <c r="AD76" s="86" t="str">
        <f t="shared" ca="1" si="49"/>
        <v>2017/2018</v>
      </c>
      <c r="AE76" s="86">
        <f t="shared" si="50"/>
        <v>43.59</v>
      </c>
      <c r="AF76" s="86">
        <f t="shared" si="51"/>
        <v>5.1282352941176473E-2</v>
      </c>
      <c r="AI76" s="86">
        <f t="shared" si="52"/>
        <v>0</v>
      </c>
      <c r="AJ76" s="86">
        <f t="shared" si="55"/>
        <v>0</v>
      </c>
      <c r="AK76" s="86">
        <f t="shared" si="55"/>
        <v>0</v>
      </c>
      <c r="AL76" s="86">
        <f t="shared" si="55"/>
        <v>0</v>
      </c>
      <c r="AM76" s="86">
        <f t="shared" si="55"/>
        <v>0</v>
      </c>
      <c r="AN76" s="86">
        <f t="shared" si="55"/>
        <v>0</v>
      </c>
      <c r="AO76" s="86">
        <f t="shared" si="55"/>
        <v>0</v>
      </c>
      <c r="AP76" s="86">
        <f t="shared" si="55"/>
        <v>0</v>
      </c>
      <c r="AQ76" s="86">
        <f t="shared" si="55"/>
        <v>0</v>
      </c>
      <c r="AR76" s="86">
        <f t="shared" si="55"/>
        <v>0</v>
      </c>
      <c r="AS76" s="86">
        <f t="shared" si="55"/>
        <v>0</v>
      </c>
      <c r="AT76" s="86">
        <f t="shared" si="55"/>
        <v>0</v>
      </c>
      <c r="AU76" s="86">
        <f t="shared" si="55"/>
        <v>0</v>
      </c>
      <c r="AV76" s="86">
        <f t="shared" si="55"/>
        <v>0</v>
      </c>
      <c r="AW76" s="86">
        <f t="shared" si="55"/>
        <v>0</v>
      </c>
      <c r="AX76" s="86">
        <f t="shared" si="55"/>
        <v>0</v>
      </c>
      <c r="AY76" s="86">
        <f t="shared" si="55"/>
        <v>0</v>
      </c>
      <c r="AZ76" s="86">
        <f t="shared" si="55"/>
        <v>0</v>
      </c>
      <c r="BA76" s="86">
        <f t="shared" si="55"/>
        <v>0</v>
      </c>
      <c r="BB76" s="86">
        <f t="shared" si="55"/>
        <v>0</v>
      </c>
      <c r="BC76" s="86">
        <f t="shared" si="55"/>
        <v>0</v>
      </c>
      <c r="BD76" s="86">
        <f t="shared" si="55"/>
        <v>0</v>
      </c>
      <c r="BE76" s="86">
        <f t="shared" si="55"/>
        <v>0</v>
      </c>
      <c r="BF76" s="86">
        <f t="shared" si="55"/>
        <v>0</v>
      </c>
      <c r="BG76" s="86">
        <f t="shared" si="55"/>
        <v>0</v>
      </c>
      <c r="BH76" s="86">
        <f t="shared" si="55"/>
        <v>0</v>
      </c>
      <c r="BI76" s="86">
        <f t="shared" si="55"/>
        <v>0</v>
      </c>
      <c r="BJ76" s="86">
        <f t="shared" si="55"/>
        <v>0</v>
      </c>
      <c r="BK76" s="86">
        <f t="shared" si="55"/>
        <v>0</v>
      </c>
      <c r="BL76" s="86">
        <f t="shared" si="55"/>
        <v>0</v>
      </c>
      <c r="BM76" s="86">
        <f t="shared" si="55"/>
        <v>0</v>
      </c>
      <c r="BN76" s="86">
        <f t="shared" si="55"/>
        <v>0</v>
      </c>
      <c r="BO76" s="86">
        <f t="shared" si="55"/>
        <v>0</v>
      </c>
      <c r="BP76" s="86">
        <f t="shared" si="55"/>
        <v>5.1282352941176473E-2</v>
      </c>
      <c r="BQ76" s="86">
        <f t="shared" si="55"/>
        <v>0</v>
      </c>
      <c r="BR76" s="86">
        <f t="shared" si="55"/>
        <v>0</v>
      </c>
      <c r="BS76" s="86">
        <f t="shared" si="55"/>
        <v>0</v>
      </c>
      <c r="BT76" s="86">
        <f t="shared" si="55"/>
        <v>0</v>
      </c>
      <c r="BU76" s="86">
        <f t="shared" si="55"/>
        <v>0</v>
      </c>
      <c r="BV76" s="86">
        <f t="shared" si="55"/>
        <v>0</v>
      </c>
      <c r="BW76" s="86">
        <f t="shared" si="55"/>
        <v>0</v>
      </c>
      <c r="BX76" s="86">
        <f t="shared" si="55"/>
        <v>0</v>
      </c>
      <c r="BY76" s="86">
        <f t="shared" si="55"/>
        <v>0</v>
      </c>
      <c r="BZ76" s="86">
        <f t="shared" si="55"/>
        <v>0</v>
      </c>
      <c r="CA76" s="86">
        <f t="shared" si="55"/>
        <v>0</v>
      </c>
      <c r="CB76" s="86">
        <f t="shared" si="55"/>
        <v>0</v>
      </c>
      <c r="CC76" s="86">
        <f t="shared" si="55"/>
        <v>0</v>
      </c>
      <c r="CD76" s="86">
        <f t="shared" si="55"/>
        <v>0</v>
      </c>
      <c r="CE76" s="86">
        <f t="shared" si="55"/>
        <v>0</v>
      </c>
      <c r="CF76" s="86">
        <f t="shared" si="55"/>
        <v>0</v>
      </c>
      <c r="CG76" s="86">
        <f t="shared" si="55"/>
        <v>0</v>
      </c>
      <c r="CH76" s="86">
        <f t="shared" si="55"/>
        <v>0</v>
      </c>
      <c r="CI76" s="86">
        <f t="shared" si="55"/>
        <v>0</v>
      </c>
      <c r="CJ76" s="86">
        <f t="shared" si="55"/>
        <v>0</v>
      </c>
      <c r="CK76" s="86">
        <f t="shared" si="55"/>
        <v>0</v>
      </c>
      <c r="CL76" s="86">
        <f t="shared" si="55"/>
        <v>0</v>
      </c>
      <c r="CM76" s="86">
        <f t="shared" si="55"/>
        <v>0</v>
      </c>
      <c r="CN76" s="86">
        <f t="shared" si="55"/>
        <v>0</v>
      </c>
      <c r="CO76" s="86">
        <f t="shared" si="55"/>
        <v>0</v>
      </c>
      <c r="CP76" s="86">
        <f t="shared" si="55"/>
        <v>0</v>
      </c>
      <c r="CQ76" s="86">
        <f t="shared" si="55"/>
        <v>0</v>
      </c>
      <c r="CR76" s="86">
        <f t="shared" si="55"/>
        <v>0</v>
      </c>
      <c r="CS76" s="86">
        <f t="shared" si="55"/>
        <v>0</v>
      </c>
      <c r="CT76" s="86">
        <f t="shared" si="55"/>
        <v>0</v>
      </c>
      <c r="CU76" s="86">
        <f t="shared" si="55"/>
        <v>0</v>
      </c>
      <c r="CV76" s="86">
        <f t="shared" si="54"/>
        <v>0</v>
      </c>
      <c r="CW76" s="86">
        <f t="shared" si="54"/>
        <v>0</v>
      </c>
      <c r="CX76" s="86">
        <f t="shared" si="54"/>
        <v>0</v>
      </c>
      <c r="CY76" s="86">
        <f t="shared" si="54"/>
        <v>0</v>
      </c>
      <c r="CZ76" s="86">
        <f t="shared" si="54"/>
        <v>0</v>
      </c>
      <c r="DA76" s="86">
        <f t="shared" si="54"/>
        <v>0</v>
      </c>
      <c r="DB76" s="86">
        <f t="shared" si="54"/>
        <v>0</v>
      </c>
      <c r="DC76" s="86">
        <f t="shared" si="54"/>
        <v>0</v>
      </c>
      <c r="DD76" s="86">
        <f t="shared" si="54"/>
        <v>0</v>
      </c>
      <c r="DE76" s="86">
        <f t="shared" si="54"/>
        <v>0</v>
      </c>
    </row>
    <row r="77" spans="1:109" s="6" customFormat="1" x14ac:dyDescent="0.3">
      <c r="A77" s="61">
        <f>Данные!A77</f>
        <v>4848</v>
      </c>
      <c r="B77" cm="1">
        <f t="array" ref="B77:L77">Данные!B77:L77</f>
        <v>2017</v>
      </c>
      <c r="C77" t="str">
        <v>компьютерных технологий и электронного обучения</v>
      </c>
      <c r="D77" t="str">
        <v>Карпова Наталья Александровна</v>
      </c>
      <c r="E77" t="str">
        <v>кандидат технических наук</v>
      </c>
      <c r="F77" t="str">
        <v>доцент</v>
      </c>
      <c r="G77">
        <v>1</v>
      </c>
      <c r="H77">
        <v>16003</v>
      </c>
      <c r="I77" t="str">
        <v>Модуль "Информационные технологии". Интегрированные издательские системы и технологии</v>
      </c>
      <c r="J77">
        <v>16</v>
      </c>
      <c r="K77">
        <v>0</v>
      </c>
      <c r="L77">
        <v>20</v>
      </c>
      <c r="M77" s="16">
        <f t="shared" si="44"/>
        <v>3.6</v>
      </c>
      <c r="N77" s="16">
        <f t="shared" si="45"/>
        <v>6.29</v>
      </c>
      <c r="O77" s="16">
        <f t="shared" si="46"/>
        <v>3.25</v>
      </c>
      <c r="P77" s="16">
        <f t="shared" si="46"/>
        <v>3.25</v>
      </c>
      <c r="Q77" s="62" cm="1">
        <f t="array" ref="Q77:AA77">Данные!Q77:AA77</f>
        <v>0</v>
      </c>
      <c r="R77" s="16">
        <v>0</v>
      </c>
      <c r="S77" s="16">
        <v>0</v>
      </c>
      <c r="T77" s="21">
        <v>0</v>
      </c>
      <c r="U77">
        <v>0</v>
      </c>
      <c r="V77">
        <v>0</v>
      </c>
      <c r="W77">
        <v>13</v>
      </c>
      <c r="X77">
        <v>1</v>
      </c>
      <c r="Y77">
        <v>1</v>
      </c>
      <c r="Z77">
        <v>0</v>
      </c>
      <c r="AA77" t="str">
        <v>осн</v>
      </c>
      <c r="AB77" s="86">
        <f t="shared" si="47"/>
        <v>800</v>
      </c>
      <c r="AC77" s="86" t="str">
        <f t="shared" si="48"/>
        <v>ИВТ (бак)</v>
      </c>
      <c r="AD77" s="86" t="str">
        <f t="shared" ca="1" si="49"/>
        <v>2017/2018</v>
      </c>
      <c r="AE77" s="86">
        <f t="shared" si="50"/>
        <v>52.39</v>
      </c>
      <c r="AF77" s="86">
        <f t="shared" si="51"/>
        <v>6.5487500000000004E-2</v>
      </c>
      <c r="AI77" s="86">
        <f t="shared" si="52"/>
        <v>0</v>
      </c>
      <c r="AJ77" s="86">
        <f t="shared" si="55"/>
        <v>0</v>
      </c>
      <c r="AK77" s="86">
        <f t="shared" si="55"/>
        <v>0</v>
      </c>
      <c r="AL77" s="86">
        <f t="shared" si="55"/>
        <v>0</v>
      </c>
      <c r="AM77" s="86">
        <f t="shared" si="55"/>
        <v>0</v>
      </c>
      <c r="AN77" s="86">
        <f t="shared" si="55"/>
        <v>0</v>
      </c>
      <c r="AO77" s="86">
        <f t="shared" si="55"/>
        <v>0</v>
      </c>
      <c r="AP77" s="86">
        <f t="shared" si="55"/>
        <v>0</v>
      </c>
      <c r="AQ77" s="86">
        <f t="shared" si="55"/>
        <v>0</v>
      </c>
      <c r="AR77" s="86">
        <f t="shared" si="55"/>
        <v>0</v>
      </c>
      <c r="AS77" s="86">
        <f t="shared" si="55"/>
        <v>0</v>
      </c>
      <c r="AT77" s="86">
        <f t="shared" si="55"/>
        <v>0</v>
      </c>
      <c r="AU77" s="86">
        <f t="shared" si="55"/>
        <v>0</v>
      </c>
      <c r="AV77" s="86">
        <f t="shared" si="55"/>
        <v>0</v>
      </c>
      <c r="AW77" s="86">
        <f t="shared" si="55"/>
        <v>0</v>
      </c>
      <c r="AX77" s="86">
        <f t="shared" si="55"/>
        <v>0</v>
      </c>
      <c r="AY77" s="86">
        <f t="shared" si="55"/>
        <v>0</v>
      </c>
      <c r="AZ77" s="86">
        <f t="shared" si="55"/>
        <v>0</v>
      </c>
      <c r="BA77" s="86">
        <f t="shared" si="55"/>
        <v>0</v>
      </c>
      <c r="BB77" s="86">
        <f t="shared" si="55"/>
        <v>0</v>
      </c>
      <c r="BC77" s="86">
        <f t="shared" si="55"/>
        <v>0</v>
      </c>
      <c r="BD77" s="86">
        <f t="shared" si="55"/>
        <v>0</v>
      </c>
      <c r="BE77" s="86">
        <f t="shared" si="55"/>
        <v>0</v>
      </c>
      <c r="BF77" s="86">
        <f t="shared" si="55"/>
        <v>0</v>
      </c>
      <c r="BG77" s="86">
        <f t="shared" si="55"/>
        <v>0</v>
      </c>
      <c r="BH77" s="86">
        <f t="shared" si="55"/>
        <v>0</v>
      </c>
      <c r="BI77" s="86">
        <f t="shared" si="55"/>
        <v>0</v>
      </c>
      <c r="BJ77" s="86">
        <f t="shared" si="55"/>
        <v>0</v>
      </c>
      <c r="BK77" s="86">
        <f t="shared" si="55"/>
        <v>0</v>
      </c>
      <c r="BL77" s="86">
        <f t="shared" si="55"/>
        <v>0</v>
      </c>
      <c r="BM77" s="86">
        <f t="shared" si="55"/>
        <v>0</v>
      </c>
      <c r="BN77" s="86">
        <f t="shared" si="55"/>
        <v>0</v>
      </c>
      <c r="BO77" s="86">
        <f t="shared" si="55"/>
        <v>0</v>
      </c>
      <c r="BP77" s="86">
        <f t="shared" si="55"/>
        <v>0</v>
      </c>
      <c r="BQ77" s="86">
        <f t="shared" si="55"/>
        <v>6.5487500000000004E-2</v>
      </c>
      <c r="BR77" s="86">
        <f t="shared" si="55"/>
        <v>0</v>
      </c>
      <c r="BS77" s="86">
        <f t="shared" si="55"/>
        <v>0</v>
      </c>
      <c r="BT77" s="86">
        <f t="shared" si="55"/>
        <v>0</v>
      </c>
      <c r="BU77" s="86">
        <f t="shared" si="55"/>
        <v>0</v>
      </c>
      <c r="BV77" s="86">
        <f t="shared" si="55"/>
        <v>0</v>
      </c>
      <c r="BW77" s="86">
        <f t="shared" si="55"/>
        <v>0</v>
      </c>
      <c r="BX77" s="86">
        <f t="shared" si="55"/>
        <v>0</v>
      </c>
      <c r="BY77" s="86">
        <f t="shared" si="55"/>
        <v>0</v>
      </c>
      <c r="BZ77" s="86">
        <f t="shared" si="55"/>
        <v>0</v>
      </c>
      <c r="CA77" s="86">
        <f t="shared" si="55"/>
        <v>0</v>
      </c>
      <c r="CB77" s="86">
        <f t="shared" si="55"/>
        <v>0</v>
      </c>
      <c r="CC77" s="86">
        <f t="shared" si="55"/>
        <v>0</v>
      </c>
      <c r="CD77" s="86">
        <f t="shared" si="55"/>
        <v>0</v>
      </c>
      <c r="CE77" s="86">
        <f t="shared" si="55"/>
        <v>0</v>
      </c>
      <c r="CF77" s="86">
        <f t="shared" si="55"/>
        <v>0</v>
      </c>
      <c r="CG77" s="86">
        <f t="shared" si="55"/>
        <v>0</v>
      </c>
      <c r="CH77" s="86">
        <f t="shared" si="55"/>
        <v>0</v>
      </c>
      <c r="CI77" s="86">
        <f t="shared" si="55"/>
        <v>0</v>
      </c>
      <c r="CJ77" s="86">
        <f t="shared" si="55"/>
        <v>0</v>
      </c>
      <c r="CK77" s="86">
        <f t="shared" si="55"/>
        <v>0</v>
      </c>
      <c r="CL77" s="86">
        <f t="shared" si="55"/>
        <v>0</v>
      </c>
      <c r="CM77" s="86">
        <f t="shared" si="55"/>
        <v>0</v>
      </c>
      <c r="CN77" s="86">
        <f t="shared" si="55"/>
        <v>0</v>
      </c>
      <c r="CO77" s="86">
        <f t="shared" si="55"/>
        <v>0</v>
      </c>
      <c r="CP77" s="86">
        <f t="shared" si="55"/>
        <v>0</v>
      </c>
      <c r="CQ77" s="86">
        <f t="shared" si="55"/>
        <v>0</v>
      </c>
      <c r="CR77" s="86">
        <f t="shared" si="55"/>
        <v>0</v>
      </c>
      <c r="CS77" s="86">
        <f t="shared" si="55"/>
        <v>0</v>
      </c>
      <c r="CT77" s="86">
        <f t="shared" si="55"/>
        <v>0</v>
      </c>
      <c r="CU77" s="86">
        <f t="shared" si="55"/>
        <v>0</v>
      </c>
      <c r="CV77" s="86">
        <f t="shared" si="54"/>
        <v>0</v>
      </c>
      <c r="CW77" s="86">
        <f t="shared" si="54"/>
        <v>0</v>
      </c>
      <c r="CX77" s="86">
        <f t="shared" si="54"/>
        <v>0</v>
      </c>
      <c r="CY77" s="86">
        <f t="shared" si="54"/>
        <v>0</v>
      </c>
      <c r="CZ77" s="86">
        <f t="shared" si="54"/>
        <v>0</v>
      </c>
      <c r="DA77" s="86">
        <f t="shared" si="54"/>
        <v>0</v>
      </c>
      <c r="DB77" s="86">
        <f t="shared" si="54"/>
        <v>0</v>
      </c>
      <c r="DC77" s="86">
        <f t="shared" si="54"/>
        <v>0</v>
      </c>
      <c r="DD77" s="86">
        <f t="shared" si="54"/>
        <v>0</v>
      </c>
      <c r="DE77" s="86">
        <f t="shared" si="54"/>
        <v>0</v>
      </c>
    </row>
    <row r="78" spans="1:109" s="6" customFormat="1" x14ac:dyDescent="0.3">
      <c r="A78" s="61">
        <f>Данные!A78</f>
        <v>4848</v>
      </c>
      <c r="B78" cm="1">
        <f t="array" ref="B78:L78">Данные!B78:L78</f>
        <v>2017</v>
      </c>
      <c r="C78" t="str">
        <v>компьютерных технологий и электронного обучения</v>
      </c>
      <c r="D78" t="str">
        <v>Шалденкова Анна Владимировна</v>
      </c>
      <c r="E78" t="str">
        <v>кандидат физ.-мат. наук</v>
      </c>
      <c r="F78" t="str">
        <v>ассистент</v>
      </c>
      <c r="G78">
        <v>1</v>
      </c>
      <c r="H78">
        <v>16003</v>
      </c>
      <c r="I78" t="str">
        <v>Учебная практика. Информатика и вычислительная техника. Технологии разработки программного обеспечения</v>
      </c>
      <c r="J78">
        <v>0</v>
      </c>
      <c r="K78">
        <v>0</v>
      </c>
      <c r="L78">
        <v>0</v>
      </c>
      <c r="M78" s="16">
        <f t="shared" si="44"/>
        <v>0</v>
      </c>
      <c r="N78" s="16">
        <f t="shared" si="45"/>
        <v>6.29</v>
      </c>
      <c r="O78" s="16">
        <f t="shared" si="46"/>
        <v>3.25</v>
      </c>
      <c r="P78" s="16">
        <f t="shared" si="46"/>
        <v>3.25</v>
      </c>
      <c r="Q78" s="62" cm="1">
        <f t="array" ref="Q78:AA78">Данные!Q78:AA78</f>
        <v>0</v>
      </c>
      <c r="R78" s="16">
        <v>0</v>
      </c>
      <c r="S78" s="16">
        <v>0</v>
      </c>
      <c r="T78" s="21">
        <v>0</v>
      </c>
      <c r="U78">
        <v>26</v>
      </c>
      <c r="V78">
        <v>0</v>
      </c>
      <c r="W78">
        <v>13</v>
      </c>
      <c r="X78">
        <v>1</v>
      </c>
      <c r="Y78">
        <v>1</v>
      </c>
      <c r="Z78">
        <v>0</v>
      </c>
      <c r="AA78" t="str">
        <v>осн</v>
      </c>
      <c r="AB78" s="86">
        <f t="shared" si="47"/>
        <v>900</v>
      </c>
      <c r="AC78" s="86" t="str">
        <f t="shared" si="48"/>
        <v>ИВТ (бак)</v>
      </c>
      <c r="AD78" s="86" t="str">
        <f t="shared" ca="1" si="49"/>
        <v>2017/2018</v>
      </c>
      <c r="AE78" s="86">
        <f t="shared" si="50"/>
        <v>38.79</v>
      </c>
      <c r="AF78" s="86">
        <f t="shared" si="51"/>
        <v>4.3099999999999999E-2</v>
      </c>
      <c r="AI78" s="86">
        <f t="shared" si="52"/>
        <v>0</v>
      </c>
      <c r="AJ78" s="86">
        <f t="shared" si="55"/>
        <v>0</v>
      </c>
      <c r="AK78" s="86">
        <f t="shared" si="55"/>
        <v>0</v>
      </c>
      <c r="AL78" s="86">
        <f t="shared" si="55"/>
        <v>0</v>
      </c>
      <c r="AM78" s="86">
        <f t="shared" si="55"/>
        <v>0</v>
      </c>
      <c r="AN78" s="86">
        <f t="shared" si="55"/>
        <v>0</v>
      </c>
      <c r="AO78" s="86">
        <f t="shared" si="55"/>
        <v>0</v>
      </c>
      <c r="AP78" s="86">
        <f t="shared" si="55"/>
        <v>0</v>
      </c>
      <c r="AQ78" s="86">
        <f t="shared" si="55"/>
        <v>0</v>
      </c>
      <c r="AR78" s="86">
        <f t="shared" si="55"/>
        <v>0</v>
      </c>
      <c r="AS78" s="86">
        <f t="shared" si="55"/>
        <v>0</v>
      </c>
      <c r="AT78" s="86">
        <f t="shared" si="55"/>
        <v>0</v>
      </c>
      <c r="AU78" s="86">
        <f t="shared" si="55"/>
        <v>0</v>
      </c>
      <c r="AV78" s="86">
        <f t="shared" si="55"/>
        <v>0</v>
      </c>
      <c r="AW78" s="86">
        <f t="shared" si="55"/>
        <v>0</v>
      </c>
      <c r="AX78" s="86">
        <f t="shared" si="55"/>
        <v>0</v>
      </c>
      <c r="AY78" s="86">
        <f t="shared" si="55"/>
        <v>0</v>
      </c>
      <c r="AZ78" s="86">
        <f t="shared" si="55"/>
        <v>0</v>
      </c>
      <c r="BA78" s="86">
        <f t="shared" si="55"/>
        <v>0</v>
      </c>
      <c r="BB78" s="86">
        <f t="shared" si="55"/>
        <v>0</v>
      </c>
      <c r="BC78" s="86">
        <f t="shared" si="55"/>
        <v>0</v>
      </c>
      <c r="BD78" s="86">
        <f t="shared" si="55"/>
        <v>0</v>
      </c>
      <c r="BE78" s="86">
        <f t="shared" si="55"/>
        <v>0</v>
      </c>
      <c r="BF78" s="86">
        <f t="shared" si="55"/>
        <v>0</v>
      </c>
      <c r="BG78" s="86">
        <f t="shared" si="55"/>
        <v>0</v>
      </c>
      <c r="BH78" s="86">
        <f t="shared" si="55"/>
        <v>0</v>
      </c>
      <c r="BI78" s="86">
        <f t="shared" si="55"/>
        <v>0</v>
      </c>
      <c r="BJ78" s="86">
        <f t="shared" si="55"/>
        <v>0</v>
      </c>
      <c r="BK78" s="86">
        <f t="shared" si="55"/>
        <v>0</v>
      </c>
      <c r="BL78" s="86">
        <f t="shared" si="55"/>
        <v>0</v>
      </c>
      <c r="BM78" s="86">
        <f t="shared" si="55"/>
        <v>0</v>
      </c>
      <c r="BN78" s="86">
        <f t="shared" si="55"/>
        <v>0</v>
      </c>
      <c r="BO78" s="86">
        <f t="shared" si="55"/>
        <v>0</v>
      </c>
      <c r="BP78" s="86">
        <f t="shared" si="55"/>
        <v>0</v>
      </c>
      <c r="BQ78" s="86">
        <f t="shared" si="55"/>
        <v>0</v>
      </c>
      <c r="BR78" s="86">
        <f t="shared" si="55"/>
        <v>0</v>
      </c>
      <c r="BS78" s="86">
        <f t="shared" si="55"/>
        <v>0</v>
      </c>
      <c r="BT78" s="86">
        <f t="shared" si="55"/>
        <v>0</v>
      </c>
      <c r="BU78" s="86">
        <f t="shared" si="55"/>
        <v>0</v>
      </c>
      <c r="BV78" s="86">
        <f t="shared" si="55"/>
        <v>0</v>
      </c>
      <c r="BW78" s="86">
        <f t="shared" si="55"/>
        <v>0</v>
      </c>
      <c r="BX78" s="86">
        <f t="shared" si="55"/>
        <v>0</v>
      </c>
      <c r="BY78" s="86">
        <f t="shared" si="55"/>
        <v>0</v>
      </c>
      <c r="BZ78" s="86">
        <f t="shared" si="55"/>
        <v>0</v>
      </c>
      <c r="CA78" s="86">
        <f t="shared" si="55"/>
        <v>0</v>
      </c>
      <c r="CB78" s="86">
        <f t="shared" si="55"/>
        <v>0</v>
      </c>
      <c r="CC78" s="86">
        <f t="shared" si="55"/>
        <v>0</v>
      </c>
      <c r="CD78" s="86">
        <f t="shared" si="55"/>
        <v>0</v>
      </c>
      <c r="CE78" s="86">
        <f t="shared" si="55"/>
        <v>0</v>
      </c>
      <c r="CF78" s="86">
        <f t="shared" si="55"/>
        <v>0</v>
      </c>
      <c r="CG78" s="86">
        <f t="shared" si="55"/>
        <v>0</v>
      </c>
      <c r="CH78" s="86">
        <f t="shared" si="55"/>
        <v>0</v>
      </c>
      <c r="CI78" s="86">
        <f t="shared" si="55"/>
        <v>0</v>
      </c>
      <c r="CJ78" s="86">
        <f t="shared" si="55"/>
        <v>0</v>
      </c>
      <c r="CK78" s="86">
        <f t="shared" si="55"/>
        <v>0</v>
      </c>
      <c r="CL78" s="86">
        <f t="shared" si="55"/>
        <v>0</v>
      </c>
      <c r="CM78" s="86">
        <f t="shared" si="55"/>
        <v>0</v>
      </c>
      <c r="CN78" s="86">
        <f t="shared" si="55"/>
        <v>0</v>
      </c>
      <c r="CO78" s="86">
        <f t="shared" si="55"/>
        <v>0</v>
      </c>
      <c r="CP78" s="86">
        <f t="shared" si="55"/>
        <v>0</v>
      </c>
      <c r="CQ78" s="86">
        <f t="shared" si="55"/>
        <v>0</v>
      </c>
      <c r="CR78" s="86">
        <f t="shared" si="55"/>
        <v>0</v>
      </c>
      <c r="CS78" s="86">
        <f t="shared" si="55"/>
        <v>0</v>
      </c>
      <c r="CT78" s="86">
        <f t="shared" si="55"/>
        <v>0</v>
      </c>
      <c r="CU78" s="86">
        <f t="shared" ref="CU78:DE81" si="56">IF(CU$1 = $D78, $AF78, 0)</f>
        <v>0</v>
      </c>
      <c r="CV78" s="86">
        <f t="shared" si="56"/>
        <v>0</v>
      </c>
      <c r="CW78" s="86">
        <f t="shared" si="56"/>
        <v>0</v>
      </c>
      <c r="CX78" s="86">
        <f t="shared" si="56"/>
        <v>0</v>
      </c>
      <c r="CY78" s="86">
        <f t="shared" si="56"/>
        <v>0</v>
      </c>
      <c r="CZ78" s="86">
        <f t="shared" si="56"/>
        <v>0</v>
      </c>
      <c r="DA78" s="86">
        <f t="shared" si="56"/>
        <v>0</v>
      </c>
      <c r="DB78" s="86">
        <f t="shared" si="56"/>
        <v>4.3099999999999999E-2</v>
      </c>
      <c r="DC78" s="86">
        <f t="shared" si="56"/>
        <v>0</v>
      </c>
      <c r="DD78" s="86">
        <f t="shared" si="56"/>
        <v>0</v>
      </c>
      <c r="DE78" s="86">
        <f t="shared" si="56"/>
        <v>0</v>
      </c>
    </row>
    <row r="79" spans="1:109" s="6" customFormat="1" x14ac:dyDescent="0.3">
      <c r="A79" s="61">
        <f>Данные!A79</f>
        <v>4848</v>
      </c>
      <c r="B79" cm="1">
        <f t="array" ref="B79:L79">Данные!B79:L79</f>
        <v>2018</v>
      </c>
      <c r="C79" t="str">
        <v>компьютерных технологий и электронного обучения</v>
      </c>
      <c r="D79" t="str">
        <v>Абрамян Геннадий Владимирович</v>
      </c>
      <c r="E79" t="str">
        <v>доктор педагогических наук</v>
      </c>
      <c r="F79" t="str">
        <v>профессор</v>
      </c>
      <c r="G79">
        <v>1</v>
      </c>
      <c r="H79">
        <v>17231</v>
      </c>
      <c r="I79" t="str">
        <v>Модуль "Информационные системы". Теория информационных процессов и систем</v>
      </c>
      <c r="J79">
        <v>8</v>
      </c>
      <c r="K79">
        <v>14</v>
      </c>
      <c r="L79">
        <v>4</v>
      </c>
      <c r="M79" s="16">
        <f t="shared" si="44"/>
        <v>2.6</v>
      </c>
      <c r="N79" s="16">
        <f t="shared" si="45"/>
        <v>6.29</v>
      </c>
      <c r="O79" s="16">
        <f t="shared" si="46"/>
        <v>3.25</v>
      </c>
      <c r="P79" s="16">
        <f t="shared" si="46"/>
        <v>3.25</v>
      </c>
      <c r="Q79" s="62" cm="1">
        <f t="array" ref="Q79:AA79">Данные!Q79:AA79</f>
        <v>0</v>
      </c>
      <c r="R79" s="16">
        <v>0</v>
      </c>
      <c r="S79" s="16">
        <v>0</v>
      </c>
      <c r="T79" s="21">
        <v>0</v>
      </c>
      <c r="U79">
        <v>0</v>
      </c>
      <c r="V79">
        <v>0</v>
      </c>
      <c r="W79">
        <v>13</v>
      </c>
      <c r="X79">
        <v>1</v>
      </c>
      <c r="Y79">
        <v>1</v>
      </c>
      <c r="Z79">
        <v>0</v>
      </c>
      <c r="AA79" t="str">
        <v>осн</v>
      </c>
      <c r="AB79" s="86">
        <f t="shared" si="47"/>
        <v>750</v>
      </c>
      <c r="AC79" s="86" t="str">
        <f t="shared" si="48"/>
        <v>ИВТ (бак)</v>
      </c>
      <c r="AD79" s="86" t="str">
        <f t="shared" ca="1" si="49"/>
        <v>2018/2019</v>
      </c>
      <c r="AE79" s="86">
        <f t="shared" si="50"/>
        <v>41.39</v>
      </c>
      <c r="AF79" s="86">
        <f t="shared" si="51"/>
        <v>5.5186666666666669E-2</v>
      </c>
      <c r="AI79" s="86">
        <f t="shared" si="52"/>
        <v>0</v>
      </c>
      <c r="AJ79" s="86">
        <f t="shared" ref="AJ79:CU82" si="57">IF(AJ$1 = $D79, $AF79, 0)</f>
        <v>5.5186666666666669E-2</v>
      </c>
      <c r="AK79" s="86">
        <f t="shared" si="57"/>
        <v>0</v>
      </c>
      <c r="AL79" s="86">
        <f t="shared" si="57"/>
        <v>0</v>
      </c>
      <c r="AM79" s="86">
        <f t="shared" si="57"/>
        <v>0</v>
      </c>
      <c r="AN79" s="86">
        <f t="shared" si="57"/>
        <v>0</v>
      </c>
      <c r="AO79" s="86">
        <f t="shared" si="57"/>
        <v>0</v>
      </c>
      <c r="AP79" s="86">
        <f t="shared" si="57"/>
        <v>0</v>
      </c>
      <c r="AQ79" s="86">
        <f t="shared" si="57"/>
        <v>0</v>
      </c>
      <c r="AR79" s="86">
        <f t="shared" si="57"/>
        <v>0</v>
      </c>
      <c r="AS79" s="86">
        <f t="shared" si="57"/>
        <v>0</v>
      </c>
      <c r="AT79" s="86">
        <f t="shared" si="57"/>
        <v>0</v>
      </c>
      <c r="AU79" s="86">
        <f t="shared" si="57"/>
        <v>0</v>
      </c>
      <c r="AV79" s="86">
        <f t="shared" si="57"/>
        <v>0</v>
      </c>
      <c r="AW79" s="86">
        <f t="shared" si="57"/>
        <v>0</v>
      </c>
      <c r="AX79" s="86">
        <f t="shared" si="57"/>
        <v>0</v>
      </c>
      <c r="AY79" s="86">
        <f t="shared" si="57"/>
        <v>0</v>
      </c>
      <c r="AZ79" s="86">
        <f t="shared" si="57"/>
        <v>0</v>
      </c>
      <c r="BA79" s="86">
        <f t="shared" si="57"/>
        <v>0</v>
      </c>
      <c r="BB79" s="86">
        <f t="shared" si="57"/>
        <v>0</v>
      </c>
      <c r="BC79" s="86">
        <f t="shared" si="57"/>
        <v>0</v>
      </c>
      <c r="BD79" s="86">
        <f t="shared" si="57"/>
        <v>0</v>
      </c>
      <c r="BE79" s="86">
        <f t="shared" si="57"/>
        <v>0</v>
      </c>
      <c r="BF79" s="86">
        <f t="shared" si="57"/>
        <v>0</v>
      </c>
      <c r="BG79" s="86">
        <f t="shared" si="57"/>
        <v>0</v>
      </c>
      <c r="BH79" s="86">
        <f t="shared" si="57"/>
        <v>0</v>
      </c>
      <c r="BI79" s="86">
        <f t="shared" si="57"/>
        <v>0</v>
      </c>
      <c r="BJ79" s="86">
        <f t="shared" si="57"/>
        <v>0</v>
      </c>
      <c r="BK79" s="86">
        <f t="shared" si="57"/>
        <v>0</v>
      </c>
      <c r="BL79" s="86">
        <f t="shared" si="57"/>
        <v>0</v>
      </c>
      <c r="BM79" s="86">
        <f t="shared" si="57"/>
        <v>0</v>
      </c>
      <c r="BN79" s="86">
        <f t="shared" si="57"/>
        <v>0</v>
      </c>
      <c r="BO79" s="86">
        <f t="shared" si="57"/>
        <v>0</v>
      </c>
      <c r="BP79" s="86">
        <f t="shared" si="57"/>
        <v>0</v>
      </c>
      <c r="BQ79" s="86">
        <f t="shared" si="57"/>
        <v>0</v>
      </c>
      <c r="BR79" s="86">
        <f t="shared" si="57"/>
        <v>0</v>
      </c>
      <c r="BS79" s="86">
        <f t="shared" si="57"/>
        <v>0</v>
      </c>
      <c r="BT79" s="86">
        <f t="shared" si="57"/>
        <v>0</v>
      </c>
      <c r="BU79" s="86">
        <f t="shared" si="57"/>
        <v>0</v>
      </c>
      <c r="BV79" s="86">
        <f t="shared" si="57"/>
        <v>0</v>
      </c>
      <c r="BW79" s="86">
        <f t="shared" si="57"/>
        <v>0</v>
      </c>
      <c r="BX79" s="86">
        <f t="shared" si="57"/>
        <v>0</v>
      </c>
      <c r="BY79" s="86">
        <f t="shared" si="57"/>
        <v>0</v>
      </c>
      <c r="BZ79" s="86">
        <f t="shared" si="57"/>
        <v>0</v>
      </c>
      <c r="CA79" s="86">
        <f t="shared" si="57"/>
        <v>0</v>
      </c>
      <c r="CB79" s="86">
        <f t="shared" si="57"/>
        <v>0</v>
      </c>
      <c r="CC79" s="86">
        <f t="shared" si="57"/>
        <v>0</v>
      </c>
      <c r="CD79" s="86">
        <f t="shared" si="57"/>
        <v>0</v>
      </c>
      <c r="CE79" s="86">
        <f t="shared" si="57"/>
        <v>0</v>
      </c>
      <c r="CF79" s="86">
        <f t="shared" si="57"/>
        <v>0</v>
      </c>
      <c r="CG79" s="86">
        <f t="shared" si="57"/>
        <v>0</v>
      </c>
      <c r="CH79" s="86">
        <f t="shared" si="57"/>
        <v>0</v>
      </c>
      <c r="CI79" s="86">
        <f t="shared" si="57"/>
        <v>0</v>
      </c>
      <c r="CJ79" s="86">
        <f t="shared" si="57"/>
        <v>0</v>
      </c>
      <c r="CK79" s="86">
        <f t="shared" si="57"/>
        <v>0</v>
      </c>
      <c r="CL79" s="86">
        <f t="shared" si="57"/>
        <v>0</v>
      </c>
      <c r="CM79" s="86">
        <f t="shared" si="57"/>
        <v>0</v>
      </c>
      <c r="CN79" s="86">
        <f t="shared" si="57"/>
        <v>0</v>
      </c>
      <c r="CO79" s="86">
        <f t="shared" si="57"/>
        <v>0</v>
      </c>
      <c r="CP79" s="86">
        <f t="shared" si="57"/>
        <v>0</v>
      </c>
      <c r="CQ79" s="86">
        <f t="shared" si="57"/>
        <v>0</v>
      </c>
      <c r="CR79" s="86">
        <f t="shared" si="57"/>
        <v>0</v>
      </c>
      <c r="CS79" s="86">
        <f t="shared" si="57"/>
        <v>0</v>
      </c>
      <c r="CT79" s="86">
        <f t="shared" si="57"/>
        <v>0</v>
      </c>
      <c r="CU79" s="86">
        <f t="shared" si="57"/>
        <v>0</v>
      </c>
      <c r="CV79" s="86">
        <f t="shared" si="56"/>
        <v>0</v>
      </c>
      <c r="CW79" s="86">
        <f t="shared" si="56"/>
        <v>0</v>
      </c>
      <c r="CX79" s="86">
        <f t="shared" si="56"/>
        <v>0</v>
      </c>
      <c r="CY79" s="86">
        <f t="shared" si="56"/>
        <v>0</v>
      </c>
      <c r="CZ79" s="86">
        <f t="shared" si="56"/>
        <v>0</v>
      </c>
      <c r="DA79" s="86">
        <f t="shared" si="56"/>
        <v>0</v>
      </c>
      <c r="DB79" s="86">
        <f t="shared" si="56"/>
        <v>0</v>
      </c>
      <c r="DC79" s="86">
        <f t="shared" si="56"/>
        <v>0</v>
      </c>
      <c r="DD79" s="86">
        <f t="shared" si="56"/>
        <v>0</v>
      </c>
      <c r="DE79" s="86">
        <f t="shared" si="56"/>
        <v>0</v>
      </c>
    </row>
    <row r="80" spans="1:109" s="6" customFormat="1" x14ac:dyDescent="0.3">
      <c r="A80" s="61">
        <f>Данные!A80</f>
        <v>4848</v>
      </c>
      <c r="B80" cm="1">
        <f t="array" ref="B80:L80">Данные!B80:L80</f>
        <v>2018</v>
      </c>
      <c r="C80" t="str">
        <v>компьютерных технологий и электронного обучения</v>
      </c>
      <c r="D80" t="str">
        <v>Авксентьева Елена Юрьевна</v>
      </c>
      <c r="E80" t="str">
        <v>кандидат педагогических наук</v>
      </c>
      <c r="F80" t="str">
        <v>доцент</v>
      </c>
      <c r="G80">
        <v>1</v>
      </c>
      <c r="H80">
        <v>17231</v>
      </c>
      <c r="I8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80">
        <v>12</v>
      </c>
      <c r="K80">
        <v>0</v>
      </c>
      <c r="L80">
        <v>0</v>
      </c>
      <c r="M80" s="16">
        <f t="shared" si="44"/>
        <v>1.2</v>
      </c>
      <c r="N80" s="16">
        <f t="shared" si="45"/>
        <v>6.29</v>
      </c>
      <c r="O80" s="16">
        <f t="shared" si="46"/>
        <v>3.25</v>
      </c>
      <c r="P80" s="16">
        <f t="shared" si="46"/>
        <v>3.25</v>
      </c>
      <c r="Q80" s="62" cm="1">
        <f t="array" ref="Q80:AA80">Данные!Q80:AA80</f>
        <v>0</v>
      </c>
      <c r="R80" s="16">
        <v>0</v>
      </c>
      <c r="S80" s="16">
        <v>0</v>
      </c>
      <c r="T80" s="21">
        <v>0</v>
      </c>
      <c r="U80">
        <v>0</v>
      </c>
      <c r="V80">
        <v>0</v>
      </c>
      <c r="W80">
        <v>13</v>
      </c>
      <c r="X80">
        <v>1</v>
      </c>
      <c r="Y80">
        <v>1</v>
      </c>
      <c r="Z80">
        <v>0</v>
      </c>
      <c r="AA80" t="str">
        <v>осн</v>
      </c>
      <c r="AB80" s="86">
        <f t="shared" si="47"/>
        <v>800</v>
      </c>
      <c r="AC80" s="86" t="str">
        <f t="shared" si="48"/>
        <v>ИВТ (бак)</v>
      </c>
      <c r="AD80" s="86" t="str">
        <f t="shared" ca="1" si="49"/>
        <v>2018/2019</v>
      </c>
      <c r="AE80" s="86">
        <f t="shared" si="50"/>
        <v>25.99</v>
      </c>
      <c r="AF80" s="86">
        <f t="shared" si="51"/>
        <v>3.2487499999999996E-2</v>
      </c>
      <c r="AI80" s="86">
        <f t="shared" si="52"/>
        <v>0</v>
      </c>
      <c r="AJ80" s="86">
        <f t="shared" si="57"/>
        <v>0</v>
      </c>
      <c r="AK80" s="86">
        <f t="shared" si="57"/>
        <v>3.2487499999999996E-2</v>
      </c>
      <c r="AL80" s="86">
        <f t="shared" si="57"/>
        <v>0</v>
      </c>
      <c r="AM80" s="86">
        <f t="shared" si="57"/>
        <v>0</v>
      </c>
      <c r="AN80" s="86">
        <f t="shared" si="57"/>
        <v>0</v>
      </c>
      <c r="AO80" s="86">
        <f t="shared" si="57"/>
        <v>0</v>
      </c>
      <c r="AP80" s="86">
        <f t="shared" si="57"/>
        <v>0</v>
      </c>
      <c r="AQ80" s="86">
        <f t="shared" si="57"/>
        <v>0</v>
      </c>
      <c r="AR80" s="86">
        <f t="shared" si="57"/>
        <v>0</v>
      </c>
      <c r="AS80" s="86">
        <f t="shared" si="57"/>
        <v>0</v>
      </c>
      <c r="AT80" s="86">
        <f t="shared" si="57"/>
        <v>0</v>
      </c>
      <c r="AU80" s="86">
        <f t="shared" si="57"/>
        <v>0</v>
      </c>
      <c r="AV80" s="86">
        <f t="shared" si="57"/>
        <v>0</v>
      </c>
      <c r="AW80" s="86">
        <f t="shared" si="57"/>
        <v>0</v>
      </c>
      <c r="AX80" s="86">
        <f t="shared" si="57"/>
        <v>0</v>
      </c>
      <c r="AY80" s="86">
        <f t="shared" si="57"/>
        <v>0</v>
      </c>
      <c r="AZ80" s="86">
        <f t="shared" si="57"/>
        <v>0</v>
      </c>
      <c r="BA80" s="86">
        <f t="shared" si="57"/>
        <v>0</v>
      </c>
      <c r="BB80" s="86">
        <f t="shared" si="57"/>
        <v>0</v>
      </c>
      <c r="BC80" s="86">
        <f t="shared" si="57"/>
        <v>0</v>
      </c>
      <c r="BD80" s="86">
        <f t="shared" si="57"/>
        <v>0</v>
      </c>
      <c r="BE80" s="86">
        <f t="shared" si="57"/>
        <v>0</v>
      </c>
      <c r="BF80" s="86">
        <f t="shared" si="57"/>
        <v>0</v>
      </c>
      <c r="BG80" s="86">
        <f t="shared" si="57"/>
        <v>0</v>
      </c>
      <c r="BH80" s="86">
        <f t="shared" si="57"/>
        <v>0</v>
      </c>
      <c r="BI80" s="86">
        <f t="shared" si="57"/>
        <v>0</v>
      </c>
      <c r="BJ80" s="86">
        <f t="shared" si="57"/>
        <v>0</v>
      </c>
      <c r="BK80" s="86">
        <f t="shared" si="57"/>
        <v>0</v>
      </c>
      <c r="BL80" s="86">
        <f t="shared" si="57"/>
        <v>0</v>
      </c>
      <c r="BM80" s="86">
        <f t="shared" si="57"/>
        <v>0</v>
      </c>
      <c r="BN80" s="86">
        <f t="shared" si="57"/>
        <v>0</v>
      </c>
      <c r="BO80" s="86">
        <f t="shared" si="57"/>
        <v>0</v>
      </c>
      <c r="BP80" s="86">
        <f t="shared" si="57"/>
        <v>0</v>
      </c>
      <c r="BQ80" s="86">
        <f t="shared" si="57"/>
        <v>0</v>
      </c>
      <c r="BR80" s="86">
        <f t="shared" si="57"/>
        <v>0</v>
      </c>
      <c r="BS80" s="86">
        <f t="shared" si="57"/>
        <v>0</v>
      </c>
      <c r="BT80" s="86">
        <f t="shared" si="57"/>
        <v>0</v>
      </c>
      <c r="BU80" s="86">
        <f t="shared" si="57"/>
        <v>0</v>
      </c>
      <c r="BV80" s="86">
        <f t="shared" si="57"/>
        <v>0</v>
      </c>
      <c r="BW80" s="86">
        <f t="shared" si="57"/>
        <v>0</v>
      </c>
      <c r="BX80" s="86">
        <f t="shared" si="57"/>
        <v>0</v>
      </c>
      <c r="BY80" s="86">
        <f t="shared" si="57"/>
        <v>0</v>
      </c>
      <c r="BZ80" s="86">
        <f t="shared" si="57"/>
        <v>0</v>
      </c>
      <c r="CA80" s="86">
        <f t="shared" si="57"/>
        <v>0</v>
      </c>
      <c r="CB80" s="86">
        <f t="shared" si="57"/>
        <v>0</v>
      </c>
      <c r="CC80" s="86">
        <f t="shared" si="57"/>
        <v>0</v>
      </c>
      <c r="CD80" s="86">
        <f t="shared" si="57"/>
        <v>0</v>
      </c>
      <c r="CE80" s="86">
        <f t="shared" si="57"/>
        <v>0</v>
      </c>
      <c r="CF80" s="86">
        <f t="shared" si="57"/>
        <v>0</v>
      </c>
      <c r="CG80" s="86">
        <f t="shared" si="57"/>
        <v>0</v>
      </c>
      <c r="CH80" s="86">
        <f t="shared" si="57"/>
        <v>0</v>
      </c>
      <c r="CI80" s="86">
        <f t="shared" si="57"/>
        <v>0</v>
      </c>
      <c r="CJ80" s="86">
        <f t="shared" si="57"/>
        <v>0</v>
      </c>
      <c r="CK80" s="86">
        <f t="shared" si="57"/>
        <v>0</v>
      </c>
      <c r="CL80" s="86">
        <f t="shared" si="57"/>
        <v>0</v>
      </c>
      <c r="CM80" s="86">
        <f t="shared" si="57"/>
        <v>0</v>
      </c>
      <c r="CN80" s="86">
        <f t="shared" si="57"/>
        <v>0</v>
      </c>
      <c r="CO80" s="86">
        <f t="shared" si="57"/>
        <v>0</v>
      </c>
      <c r="CP80" s="86">
        <f t="shared" si="57"/>
        <v>0</v>
      </c>
      <c r="CQ80" s="86">
        <f t="shared" si="57"/>
        <v>0</v>
      </c>
      <c r="CR80" s="86">
        <f t="shared" si="57"/>
        <v>0</v>
      </c>
      <c r="CS80" s="86">
        <f t="shared" si="57"/>
        <v>0</v>
      </c>
      <c r="CT80" s="86">
        <f t="shared" si="57"/>
        <v>0</v>
      </c>
      <c r="CU80" s="86">
        <f t="shared" si="57"/>
        <v>0</v>
      </c>
      <c r="CV80" s="86">
        <f t="shared" si="56"/>
        <v>0</v>
      </c>
      <c r="CW80" s="86">
        <f t="shared" si="56"/>
        <v>0</v>
      </c>
      <c r="CX80" s="86">
        <f t="shared" si="56"/>
        <v>0</v>
      </c>
      <c r="CY80" s="86">
        <f t="shared" si="56"/>
        <v>0</v>
      </c>
      <c r="CZ80" s="86">
        <f t="shared" si="56"/>
        <v>0</v>
      </c>
      <c r="DA80" s="86">
        <f t="shared" si="56"/>
        <v>0</v>
      </c>
      <c r="DB80" s="86">
        <f t="shared" si="56"/>
        <v>0</v>
      </c>
      <c r="DC80" s="86">
        <f t="shared" si="56"/>
        <v>0</v>
      </c>
      <c r="DD80" s="86">
        <f t="shared" si="56"/>
        <v>0</v>
      </c>
      <c r="DE80" s="86">
        <f t="shared" si="56"/>
        <v>0</v>
      </c>
    </row>
    <row r="81" spans="1:109" s="6" customFormat="1" x14ac:dyDescent="0.3">
      <c r="A81" s="61">
        <f>Данные!A81</f>
        <v>4848</v>
      </c>
      <c r="B81" cm="1">
        <f t="array" ref="B81:L81">Данные!B81:L81</f>
        <v>2018</v>
      </c>
      <c r="C81" t="str">
        <v>компьютерных технологий и электронного обучения</v>
      </c>
      <c r="D81" t="str">
        <v>Авксентьева Елена Юрьевна</v>
      </c>
      <c r="E81" t="str">
        <v>кандидат педагогических наук</v>
      </c>
      <c r="F81" t="str">
        <v>доцент</v>
      </c>
      <c r="G81">
        <v>1</v>
      </c>
      <c r="H81">
        <v>17231</v>
      </c>
      <c r="I81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81">
        <v>12</v>
      </c>
      <c r="K81">
        <v>0</v>
      </c>
      <c r="L81">
        <v>22</v>
      </c>
      <c r="M81" s="16">
        <f t="shared" si="44"/>
        <v>3.4</v>
      </c>
      <c r="N81" s="16">
        <f t="shared" si="45"/>
        <v>6.29</v>
      </c>
      <c r="O81" s="16">
        <f t="shared" si="46"/>
        <v>3.25</v>
      </c>
      <c r="P81" s="16">
        <f t="shared" si="46"/>
        <v>3.25</v>
      </c>
      <c r="Q81" s="62" cm="1">
        <f t="array" ref="Q81:AA81">Данные!Q81:AA81</f>
        <v>0</v>
      </c>
      <c r="R81" s="16">
        <v>0</v>
      </c>
      <c r="S81" s="16">
        <v>0</v>
      </c>
      <c r="T81" s="21">
        <v>0</v>
      </c>
      <c r="U81">
        <v>0</v>
      </c>
      <c r="V81">
        <v>0</v>
      </c>
      <c r="W81">
        <v>13</v>
      </c>
      <c r="X81">
        <v>1</v>
      </c>
      <c r="Y81">
        <v>1</v>
      </c>
      <c r="Z81">
        <v>0</v>
      </c>
      <c r="AA81" t="str">
        <v>доп</v>
      </c>
      <c r="AB81" s="86">
        <f t="shared" si="47"/>
        <v>800</v>
      </c>
      <c r="AC81" s="86" t="str">
        <f t="shared" si="48"/>
        <v>ИВТ (бак)</v>
      </c>
      <c r="AD81" s="86" t="str">
        <f t="shared" ca="1" si="49"/>
        <v>2018/2019</v>
      </c>
      <c r="AE81" s="86">
        <f t="shared" si="50"/>
        <v>50.19</v>
      </c>
      <c r="AF81" s="86">
        <f t="shared" si="51"/>
        <v>6.2737500000000002E-2</v>
      </c>
      <c r="AI81" s="86">
        <f t="shared" si="52"/>
        <v>0</v>
      </c>
      <c r="AJ81" s="86">
        <f t="shared" si="57"/>
        <v>0</v>
      </c>
      <c r="AK81" s="86">
        <f t="shared" si="57"/>
        <v>6.2737500000000002E-2</v>
      </c>
      <c r="AL81" s="86">
        <f t="shared" si="57"/>
        <v>0</v>
      </c>
      <c r="AM81" s="86">
        <f t="shared" si="57"/>
        <v>0</v>
      </c>
      <c r="AN81" s="86">
        <f t="shared" si="57"/>
        <v>0</v>
      </c>
      <c r="AO81" s="86">
        <f t="shared" si="57"/>
        <v>0</v>
      </c>
      <c r="AP81" s="86">
        <f t="shared" si="57"/>
        <v>0</v>
      </c>
      <c r="AQ81" s="86">
        <f t="shared" si="57"/>
        <v>0</v>
      </c>
      <c r="AR81" s="86">
        <f t="shared" si="57"/>
        <v>0</v>
      </c>
      <c r="AS81" s="86">
        <f t="shared" si="57"/>
        <v>0</v>
      </c>
      <c r="AT81" s="86">
        <f t="shared" si="57"/>
        <v>0</v>
      </c>
      <c r="AU81" s="86">
        <f t="shared" si="57"/>
        <v>0</v>
      </c>
      <c r="AV81" s="86">
        <f t="shared" si="57"/>
        <v>0</v>
      </c>
      <c r="AW81" s="86">
        <f t="shared" si="57"/>
        <v>0</v>
      </c>
      <c r="AX81" s="86">
        <f t="shared" si="57"/>
        <v>0</v>
      </c>
      <c r="AY81" s="86">
        <f t="shared" si="57"/>
        <v>0</v>
      </c>
      <c r="AZ81" s="86">
        <f t="shared" si="57"/>
        <v>0</v>
      </c>
      <c r="BA81" s="86">
        <f t="shared" si="57"/>
        <v>0</v>
      </c>
      <c r="BB81" s="86">
        <f t="shared" si="57"/>
        <v>0</v>
      </c>
      <c r="BC81" s="86">
        <f t="shared" si="57"/>
        <v>0</v>
      </c>
      <c r="BD81" s="86">
        <f t="shared" si="57"/>
        <v>0</v>
      </c>
      <c r="BE81" s="86">
        <f t="shared" si="57"/>
        <v>0</v>
      </c>
      <c r="BF81" s="86">
        <f t="shared" si="57"/>
        <v>0</v>
      </c>
      <c r="BG81" s="86">
        <f t="shared" si="57"/>
        <v>0</v>
      </c>
      <c r="BH81" s="86">
        <f t="shared" si="57"/>
        <v>0</v>
      </c>
      <c r="BI81" s="86">
        <f t="shared" si="57"/>
        <v>0</v>
      </c>
      <c r="BJ81" s="86">
        <f t="shared" si="57"/>
        <v>0</v>
      </c>
      <c r="BK81" s="86">
        <f t="shared" si="57"/>
        <v>0</v>
      </c>
      <c r="BL81" s="86">
        <f t="shared" si="57"/>
        <v>0</v>
      </c>
      <c r="BM81" s="86">
        <f t="shared" si="57"/>
        <v>0</v>
      </c>
      <c r="BN81" s="86">
        <f t="shared" si="57"/>
        <v>0</v>
      </c>
      <c r="BO81" s="86">
        <f t="shared" si="57"/>
        <v>0</v>
      </c>
      <c r="BP81" s="86">
        <f t="shared" si="57"/>
        <v>0</v>
      </c>
      <c r="BQ81" s="86">
        <f t="shared" si="57"/>
        <v>0</v>
      </c>
      <c r="BR81" s="86">
        <f t="shared" si="57"/>
        <v>0</v>
      </c>
      <c r="BS81" s="86">
        <f t="shared" si="57"/>
        <v>0</v>
      </c>
      <c r="BT81" s="86">
        <f t="shared" si="57"/>
        <v>0</v>
      </c>
      <c r="BU81" s="86">
        <f t="shared" si="57"/>
        <v>0</v>
      </c>
      <c r="BV81" s="86">
        <f t="shared" si="57"/>
        <v>0</v>
      </c>
      <c r="BW81" s="86">
        <f t="shared" si="57"/>
        <v>0</v>
      </c>
      <c r="BX81" s="86">
        <f t="shared" si="57"/>
        <v>0</v>
      </c>
      <c r="BY81" s="86">
        <f t="shared" si="57"/>
        <v>0</v>
      </c>
      <c r="BZ81" s="86">
        <f t="shared" si="57"/>
        <v>0</v>
      </c>
      <c r="CA81" s="86">
        <f t="shared" si="57"/>
        <v>0</v>
      </c>
      <c r="CB81" s="86">
        <f t="shared" si="57"/>
        <v>0</v>
      </c>
      <c r="CC81" s="86">
        <f t="shared" si="57"/>
        <v>0</v>
      </c>
      <c r="CD81" s="86">
        <f t="shared" si="57"/>
        <v>0</v>
      </c>
      <c r="CE81" s="86">
        <f t="shared" si="57"/>
        <v>0</v>
      </c>
      <c r="CF81" s="86">
        <f t="shared" si="57"/>
        <v>0</v>
      </c>
      <c r="CG81" s="86">
        <f t="shared" si="57"/>
        <v>0</v>
      </c>
      <c r="CH81" s="86">
        <f t="shared" si="57"/>
        <v>0</v>
      </c>
      <c r="CI81" s="86">
        <f t="shared" si="57"/>
        <v>0</v>
      </c>
      <c r="CJ81" s="86">
        <f t="shared" si="57"/>
        <v>0</v>
      </c>
      <c r="CK81" s="86">
        <f t="shared" si="57"/>
        <v>0</v>
      </c>
      <c r="CL81" s="86">
        <f t="shared" si="57"/>
        <v>0</v>
      </c>
      <c r="CM81" s="86">
        <f t="shared" si="57"/>
        <v>0</v>
      </c>
      <c r="CN81" s="86">
        <f t="shared" si="57"/>
        <v>0</v>
      </c>
      <c r="CO81" s="86">
        <f t="shared" si="57"/>
        <v>0</v>
      </c>
      <c r="CP81" s="86">
        <f t="shared" si="57"/>
        <v>0</v>
      </c>
      <c r="CQ81" s="86">
        <f t="shared" si="57"/>
        <v>0</v>
      </c>
      <c r="CR81" s="86">
        <f t="shared" si="57"/>
        <v>0</v>
      </c>
      <c r="CS81" s="86">
        <f t="shared" si="57"/>
        <v>0</v>
      </c>
      <c r="CT81" s="86">
        <f t="shared" si="57"/>
        <v>0</v>
      </c>
      <c r="CU81" s="86">
        <f t="shared" si="57"/>
        <v>0</v>
      </c>
      <c r="CV81" s="86">
        <f t="shared" si="56"/>
        <v>0</v>
      </c>
      <c r="CW81" s="86">
        <f t="shared" si="56"/>
        <v>0</v>
      </c>
      <c r="CX81" s="86">
        <f t="shared" si="56"/>
        <v>0</v>
      </c>
      <c r="CY81" s="86">
        <f t="shared" si="56"/>
        <v>0</v>
      </c>
      <c r="CZ81" s="86">
        <f t="shared" si="56"/>
        <v>0</v>
      </c>
      <c r="DA81" s="86">
        <f t="shared" si="56"/>
        <v>0</v>
      </c>
      <c r="DB81" s="86">
        <f t="shared" si="56"/>
        <v>0</v>
      </c>
      <c r="DC81" s="86">
        <f t="shared" si="56"/>
        <v>0</v>
      </c>
      <c r="DD81" s="86">
        <f t="shared" si="56"/>
        <v>0</v>
      </c>
      <c r="DE81" s="86">
        <f t="shared" si="56"/>
        <v>0</v>
      </c>
    </row>
    <row r="82" spans="1:109" s="6" customFormat="1" x14ac:dyDescent="0.3">
      <c r="A82" s="61">
        <f>Данные!A82</f>
        <v>4848</v>
      </c>
      <c r="B82" cm="1">
        <f t="array" ref="B82:L82">Данные!B82:L82</f>
        <v>2018</v>
      </c>
      <c r="C82" t="str">
        <v>компьютерных технологий и электронного обучения</v>
      </c>
      <c r="D82" t="str">
        <v>Авксентьева Елена Юрьевна</v>
      </c>
      <c r="E82" t="str">
        <v>кандидат педагогических наук</v>
      </c>
      <c r="F82" t="str">
        <v>доцент</v>
      </c>
      <c r="G82">
        <v>1</v>
      </c>
      <c r="H82">
        <v>17231</v>
      </c>
      <c r="I82" t="str">
        <v>Модуль "Информационные системы"</v>
      </c>
      <c r="J82">
        <v>0</v>
      </c>
      <c r="K82">
        <v>0</v>
      </c>
      <c r="L82">
        <v>0</v>
      </c>
      <c r="M82" s="16">
        <f t="shared" si="44"/>
        <v>0</v>
      </c>
      <c r="N82" s="16">
        <f t="shared" si="45"/>
        <v>6.29</v>
      </c>
      <c r="O82" s="16">
        <f t="shared" si="46"/>
        <v>3.25</v>
      </c>
      <c r="P82" s="16">
        <f t="shared" si="46"/>
        <v>3.25</v>
      </c>
      <c r="Q82" s="62" cm="1">
        <f t="array" ref="Q82:AA82">Данные!Q82:AA82</f>
        <v>0</v>
      </c>
      <c r="R82" s="16">
        <v>0</v>
      </c>
      <c r="S82" s="16">
        <v>0</v>
      </c>
      <c r="T82" s="21">
        <v>0</v>
      </c>
      <c r="U82">
        <v>0</v>
      </c>
      <c r="V82">
        <v>0</v>
      </c>
      <c r="W82">
        <v>13</v>
      </c>
      <c r="X82">
        <v>1</v>
      </c>
      <c r="Y82">
        <v>1</v>
      </c>
      <c r="Z82">
        <v>0</v>
      </c>
      <c r="AA82" t="str">
        <v>осн</v>
      </c>
      <c r="AB82" s="86">
        <f t="shared" si="47"/>
        <v>800</v>
      </c>
      <c r="AC82" s="86" t="str">
        <f t="shared" si="48"/>
        <v>ИВТ (бак)</v>
      </c>
      <c r="AD82" s="86" t="str">
        <f t="shared" ca="1" si="49"/>
        <v>2018/2019</v>
      </c>
      <c r="AE82" s="86">
        <f t="shared" si="50"/>
        <v>12.79</v>
      </c>
      <c r="AF82" s="86">
        <f t="shared" si="51"/>
        <v>1.5987499999999998E-2</v>
      </c>
      <c r="AI82" s="86">
        <f t="shared" si="52"/>
        <v>0</v>
      </c>
      <c r="AJ82" s="86">
        <f t="shared" si="57"/>
        <v>0</v>
      </c>
      <c r="AK82" s="86">
        <f t="shared" si="57"/>
        <v>1.5987499999999998E-2</v>
      </c>
      <c r="AL82" s="86">
        <f t="shared" si="57"/>
        <v>0</v>
      </c>
      <c r="AM82" s="86">
        <f t="shared" si="57"/>
        <v>0</v>
      </c>
      <c r="AN82" s="86">
        <f t="shared" si="57"/>
        <v>0</v>
      </c>
      <c r="AO82" s="86">
        <f t="shared" si="57"/>
        <v>0</v>
      </c>
      <c r="AP82" s="86">
        <f t="shared" si="57"/>
        <v>0</v>
      </c>
      <c r="AQ82" s="86">
        <f t="shared" si="57"/>
        <v>0</v>
      </c>
      <c r="AR82" s="86">
        <f t="shared" si="57"/>
        <v>0</v>
      </c>
      <c r="AS82" s="86">
        <f t="shared" si="57"/>
        <v>0</v>
      </c>
      <c r="AT82" s="86">
        <f t="shared" si="57"/>
        <v>0</v>
      </c>
      <c r="AU82" s="86">
        <f t="shared" si="57"/>
        <v>0</v>
      </c>
      <c r="AV82" s="86">
        <f t="shared" si="57"/>
        <v>0</v>
      </c>
      <c r="AW82" s="86">
        <f t="shared" si="57"/>
        <v>0</v>
      </c>
      <c r="AX82" s="86">
        <f t="shared" si="57"/>
        <v>0</v>
      </c>
      <c r="AY82" s="86">
        <f t="shared" si="57"/>
        <v>0</v>
      </c>
      <c r="AZ82" s="86">
        <f t="shared" si="57"/>
        <v>0</v>
      </c>
      <c r="BA82" s="86">
        <f t="shared" si="57"/>
        <v>0</v>
      </c>
      <c r="BB82" s="86">
        <f t="shared" si="57"/>
        <v>0</v>
      </c>
      <c r="BC82" s="86">
        <f t="shared" si="57"/>
        <v>0</v>
      </c>
      <c r="BD82" s="86">
        <f t="shared" si="57"/>
        <v>0</v>
      </c>
      <c r="BE82" s="86">
        <f t="shared" si="57"/>
        <v>0</v>
      </c>
      <c r="BF82" s="86">
        <f t="shared" si="57"/>
        <v>0</v>
      </c>
      <c r="BG82" s="86">
        <f t="shared" si="57"/>
        <v>0</v>
      </c>
      <c r="BH82" s="86">
        <f t="shared" si="57"/>
        <v>0</v>
      </c>
      <c r="BI82" s="86">
        <f t="shared" si="57"/>
        <v>0</v>
      </c>
      <c r="BJ82" s="86">
        <f t="shared" si="57"/>
        <v>0</v>
      </c>
      <c r="BK82" s="86">
        <f t="shared" si="57"/>
        <v>0</v>
      </c>
      <c r="BL82" s="86">
        <f t="shared" si="57"/>
        <v>0</v>
      </c>
      <c r="BM82" s="86">
        <f t="shared" si="57"/>
        <v>0</v>
      </c>
      <c r="BN82" s="86">
        <f t="shared" si="57"/>
        <v>0</v>
      </c>
      <c r="BO82" s="86">
        <f t="shared" si="57"/>
        <v>0</v>
      </c>
      <c r="BP82" s="86">
        <f t="shared" si="57"/>
        <v>0</v>
      </c>
      <c r="BQ82" s="86">
        <f t="shared" si="57"/>
        <v>0</v>
      </c>
      <c r="BR82" s="86">
        <f t="shared" si="57"/>
        <v>0</v>
      </c>
      <c r="BS82" s="86">
        <f t="shared" si="57"/>
        <v>0</v>
      </c>
      <c r="BT82" s="86">
        <f t="shared" si="57"/>
        <v>0</v>
      </c>
      <c r="BU82" s="86">
        <f t="shared" si="57"/>
        <v>0</v>
      </c>
      <c r="BV82" s="86">
        <f t="shared" si="57"/>
        <v>0</v>
      </c>
      <c r="BW82" s="86">
        <f t="shared" si="57"/>
        <v>0</v>
      </c>
      <c r="BX82" s="86">
        <f t="shared" si="57"/>
        <v>0</v>
      </c>
      <c r="BY82" s="86">
        <f t="shared" si="57"/>
        <v>0</v>
      </c>
      <c r="BZ82" s="86">
        <f t="shared" si="57"/>
        <v>0</v>
      </c>
      <c r="CA82" s="86">
        <f t="shared" si="57"/>
        <v>0</v>
      </c>
      <c r="CB82" s="86">
        <f t="shared" si="57"/>
        <v>0</v>
      </c>
      <c r="CC82" s="86">
        <f t="shared" si="57"/>
        <v>0</v>
      </c>
      <c r="CD82" s="86">
        <f t="shared" si="57"/>
        <v>0</v>
      </c>
      <c r="CE82" s="86">
        <f t="shared" si="57"/>
        <v>0</v>
      </c>
      <c r="CF82" s="86">
        <f t="shared" si="57"/>
        <v>0</v>
      </c>
      <c r="CG82" s="86">
        <f t="shared" si="57"/>
        <v>0</v>
      </c>
      <c r="CH82" s="86">
        <f t="shared" si="57"/>
        <v>0</v>
      </c>
      <c r="CI82" s="86">
        <f t="shared" si="57"/>
        <v>0</v>
      </c>
      <c r="CJ82" s="86">
        <f t="shared" si="57"/>
        <v>0</v>
      </c>
      <c r="CK82" s="86">
        <f t="shared" si="57"/>
        <v>0</v>
      </c>
      <c r="CL82" s="86">
        <f t="shared" si="57"/>
        <v>0</v>
      </c>
      <c r="CM82" s="86">
        <f t="shared" si="57"/>
        <v>0</v>
      </c>
      <c r="CN82" s="86">
        <f t="shared" si="57"/>
        <v>0</v>
      </c>
      <c r="CO82" s="86">
        <f t="shared" si="57"/>
        <v>0</v>
      </c>
      <c r="CP82" s="86">
        <f t="shared" si="57"/>
        <v>0</v>
      </c>
      <c r="CQ82" s="86">
        <f t="shared" si="57"/>
        <v>0</v>
      </c>
      <c r="CR82" s="86">
        <f t="shared" si="57"/>
        <v>0</v>
      </c>
      <c r="CS82" s="86">
        <f t="shared" si="57"/>
        <v>0</v>
      </c>
      <c r="CT82" s="86">
        <f t="shared" si="57"/>
        <v>0</v>
      </c>
      <c r="CU82" s="86">
        <f t="shared" ref="CU82:DE85" si="58">IF(CU$1 = $D82, $AF82, 0)</f>
        <v>0</v>
      </c>
      <c r="CV82" s="86">
        <f t="shared" si="58"/>
        <v>0</v>
      </c>
      <c r="CW82" s="86">
        <f t="shared" si="58"/>
        <v>0</v>
      </c>
      <c r="CX82" s="86">
        <f t="shared" si="58"/>
        <v>0</v>
      </c>
      <c r="CY82" s="86">
        <f t="shared" si="58"/>
        <v>0</v>
      </c>
      <c r="CZ82" s="86">
        <f t="shared" si="58"/>
        <v>0</v>
      </c>
      <c r="DA82" s="86">
        <f t="shared" si="58"/>
        <v>0</v>
      </c>
      <c r="DB82" s="86">
        <f t="shared" si="58"/>
        <v>0</v>
      </c>
      <c r="DC82" s="86">
        <f t="shared" si="58"/>
        <v>0</v>
      </c>
      <c r="DD82" s="86">
        <f t="shared" si="58"/>
        <v>0</v>
      </c>
      <c r="DE82" s="86">
        <f t="shared" si="58"/>
        <v>0</v>
      </c>
    </row>
    <row r="83" spans="1:109" s="6" customFormat="1" x14ac:dyDescent="0.3">
      <c r="A83" s="61">
        <f>Данные!A83</f>
        <v>4848</v>
      </c>
      <c r="B83" cm="1">
        <f t="array" ref="B83:L83">Данные!B83:L83</f>
        <v>2018</v>
      </c>
      <c r="C83" t="str">
        <v>компьютерных технологий и электронного обучения</v>
      </c>
      <c r="D83" t="str">
        <v>Авксентьева Елена Юрьевна</v>
      </c>
      <c r="E83" t="str">
        <v>кандидат педагогических наук</v>
      </c>
      <c r="F83" t="str">
        <v>доцент</v>
      </c>
      <c r="G83">
        <v>1</v>
      </c>
      <c r="H83">
        <v>17231</v>
      </c>
      <c r="I83" t="str">
        <v>Модуль "Информационные системы". Интеллектуальные системы</v>
      </c>
      <c r="J83">
        <v>9</v>
      </c>
      <c r="K83">
        <v>0</v>
      </c>
      <c r="L83">
        <v>21</v>
      </c>
      <c r="M83" s="16">
        <f t="shared" si="44"/>
        <v>3</v>
      </c>
      <c r="N83" s="16">
        <f t="shared" si="45"/>
        <v>6.29</v>
      </c>
      <c r="O83" s="16">
        <f t="shared" si="46"/>
        <v>3.25</v>
      </c>
      <c r="P83" s="16">
        <f t="shared" si="46"/>
        <v>3.25</v>
      </c>
      <c r="Q83" s="62" cm="1">
        <f t="array" ref="Q83:AA83">Данные!Q83:AA83</f>
        <v>0</v>
      </c>
      <c r="R83" s="16">
        <v>0</v>
      </c>
      <c r="S83" s="16">
        <v>0</v>
      </c>
      <c r="T83" s="21">
        <v>0</v>
      </c>
      <c r="U83">
        <v>0</v>
      </c>
      <c r="V83">
        <v>0</v>
      </c>
      <c r="W83">
        <v>13</v>
      </c>
      <c r="X83">
        <v>1</v>
      </c>
      <c r="Y83">
        <v>1</v>
      </c>
      <c r="Z83">
        <v>0</v>
      </c>
      <c r="AA83" t="str">
        <v>осн</v>
      </c>
      <c r="AB83" s="86">
        <f t="shared" si="47"/>
        <v>800</v>
      </c>
      <c r="AC83" s="86" t="str">
        <f t="shared" si="48"/>
        <v>ИВТ (бак)</v>
      </c>
      <c r="AD83" s="86" t="str">
        <f t="shared" ca="1" si="49"/>
        <v>2018/2019</v>
      </c>
      <c r="AE83" s="86">
        <f t="shared" si="50"/>
        <v>45.79</v>
      </c>
      <c r="AF83" s="86">
        <f t="shared" si="51"/>
        <v>5.7237499999999997E-2</v>
      </c>
      <c r="AI83" s="86">
        <f t="shared" si="52"/>
        <v>0</v>
      </c>
      <c r="AJ83" s="86">
        <f t="shared" ref="AJ83:CU86" si="59">IF(AJ$1 = $D83, $AF83, 0)</f>
        <v>0</v>
      </c>
      <c r="AK83" s="86">
        <f t="shared" si="59"/>
        <v>5.7237499999999997E-2</v>
      </c>
      <c r="AL83" s="86">
        <f t="shared" si="59"/>
        <v>0</v>
      </c>
      <c r="AM83" s="86">
        <f t="shared" si="59"/>
        <v>0</v>
      </c>
      <c r="AN83" s="86">
        <f t="shared" si="59"/>
        <v>0</v>
      </c>
      <c r="AO83" s="86">
        <f t="shared" si="59"/>
        <v>0</v>
      </c>
      <c r="AP83" s="86">
        <f t="shared" si="59"/>
        <v>0</v>
      </c>
      <c r="AQ83" s="86">
        <f t="shared" si="59"/>
        <v>0</v>
      </c>
      <c r="AR83" s="86">
        <f t="shared" si="59"/>
        <v>0</v>
      </c>
      <c r="AS83" s="86">
        <f t="shared" si="59"/>
        <v>0</v>
      </c>
      <c r="AT83" s="86">
        <f t="shared" si="59"/>
        <v>0</v>
      </c>
      <c r="AU83" s="86">
        <f t="shared" si="59"/>
        <v>0</v>
      </c>
      <c r="AV83" s="86">
        <f t="shared" si="59"/>
        <v>0</v>
      </c>
      <c r="AW83" s="86">
        <f t="shared" si="59"/>
        <v>0</v>
      </c>
      <c r="AX83" s="86">
        <f t="shared" si="59"/>
        <v>0</v>
      </c>
      <c r="AY83" s="86">
        <f t="shared" si="59"/>
        <v>0</v>
      </c>
      <c r="AZ83" s="86">
        <f t="shared" si="59"/>
        <v>0</v>
      </c>
      <c r="BA83" s="86">
        <f t="shared" si="59"/>
        <v>0</v>
      </c>
      <c r="BB83" s="86">
        <f t="shared" si="59"/>
        <v>0</v>
      </c>
      <c r="BC83" s="86">
        <f t="shared" si="59"/>
        <v>0</v>
      </c>
      <c r="BD83" s="86">
        <f t="shared" si="59"/>
        <v>0</v>
      </c>
      <c r="BE83" s="86">
        <f t="shared" si="59"/>
        <v>0</v>
      </c>
      <c r="BF83" s="86">
        <f t="shared" si="59"/>
        <v>0</v>
      </c>
      <c r="BG83" s="86">
        <f t="shared" si="59"/>
        <v>0</v>
      </c>
      <c r="BH83" s="86">
        <f t="shared" si="59"/>
        <v>0</v>
      </c>
      <c r="BI83" s="86">
        <f t="shared" si="59"/>
        <v>0</v>
      </c>
      <c r="BJ83" s="86">
        <f t="shared" si="59"/>
        <v>0</v>
      </c>
      <c r="BK83" s="86">
        <f t="shared" si="59"/>
        <v>0</v>
      </c>
      <c r="BL83" s="86">
        <f t="shared" si="59"/>
        <v>0</v>
      </c>
      <c r="BM83" s="86">
        <f t="shared" si="59"/>
        <v>0</v>
      </c>
      <c r="BN83" s="86">
        <f t="shared" si="59"/>
        <v>0</v>
      </c>
      <c r="BO83" s="86">
        <f t="shared" si="59"/>
        <v>0</v>
      </c>
      <c r="BP83" s="86">
        <f t="shared" si="59"/>
        <v>0</v>
      </c>
      <c r="BQ83" s="86">
        <f t="shared" si="59"/>
        <v>0</v>
      </c>
      <c r="BR83" s="86">
        <f t="shared" si="59"/>
        <v>0</v>
      </c>
      <c r="BS83" s="86">
        <f t="shared" si="59"/>
        <v>0</v>
      </c>
      <c r="BT83" s="86">
        <f t="shared" si="59"/>
        <v>0</v>
      </c>
      <c r="BU83" s="86">
        <f t="shared" si="59"/>
        <v>0</v>
      </c>
      <c r="BV83" s="86">
        <f t="shared" si="59"/>
        <v>0</v>
      </c>
      <c r="BW83" s="86">
        <f t="shared" si="59"/>
        <v>0</v>
      </c>
      <c r="BX83" s="86">
        <f t="shared" si="59"/>
        <v>0</v>
      </c>
      <c r="BY83" s="86">
        <f t="shared" si="59"/>
        <v>0</v>
      </c>
      <c r="BZ83" s="86">
        <f t="shared" si="59"/>
        <v>0</v>
      </c>
      <c r="CA83" s="86">
        <f t="shared" si="59"/>
        <v>0</v>
      </c>
      <c r="CB83" s="86">
        <f t="shared" si="59"/>
        <v>0</v>
      </c>
      <c r="CC83" s="86">
        <f t="shared" si="59"/>
        <v>0</v>
      </c>
      <c r="CD83" s="86">
        <f t="shared" si="59"/>
        <v>0</v>
      </c>
      <c r="CE83" s="86">
        <f t="shared" si="59"/>
        <v>0</v>
      </c>
      <c r="CF83" s="86">
        <f t="shared" si="59"/>
        <v>0</v>
      </c>
      <c r="CG83" s="86">
        <f t="shared" si="59"/>
        <v>0</v>
      </c>
      <c r="CH83" s="86">
        <f t="shared" si="59"/>
        <v>0</v>
      </c>
      <c r="CI83" s="86">
        <f t="shared" si="59"/>
        <v>0</v>
      </c>
      <c r="CJ83" s="86">
        <f t="shared" si="59"/>
        <v>0</v>
      </c>
      <c r="CK83" s="86">
        <f t="shared" si="59"/>
        <v>0</v>
      </c>
      <c r="CL83" s="86">
        <f t="shared" si="59"/>
        <v>0</v>
      </c>
      <c r="CM83" s="86">
        <f t="shared" si="59"/>
        <v>0</v>
      </c>
      <c r="CN83" s="86">
        <f t="shared" si="59"/>
        <v>0</v>
      </c>
      <c r="CO83" s="86">
        <f t="shared" si="59"/>
        <v>0</v>
      </c>
      <c r="CP83" s="86">
        <f t="shared" si="59"/>
        <v>0</v>
      </c>
      <c r="CQ83" s="86">
        <f t="shared" si="59"/>
        <v>0</v>
      </c>
      <c r="CR83" s="86">
        <f t="shared" si="59"/>
        <v>0</v>
      </c>
      <c r="CS83" s="86">
        <f t="shared" si="59"/>
        <v>0</v>
      </c>
      <c r="CT83" s="86">
        <f t="shared" si="59"/>
        <v>0</v>
      </c>
      <c r="CU83" s="86">
        <f t="shared" si="59"/>
        <v>0</v>
      </c>
      <c r="CV83" s="86">
        <f t="shared" si="58"/>
        <v>0</v>
      </c>
      <c r="CW83" s="86">
        <f t="shared" si="58"/>
        <v>0</v>
      </c>
      <c r="CX83" s="86">
        <f t="shared" si="58"/>
        <v>0</v>
      </c>
      <c r="CY83" s="86">
        <f t="shared" si="58"/>
        <v>0</v>
      </c>
      <c r="CZ83" s="86">
        <f t="shared" si="58"/>
        <v>0</v>
      </c>
      <c r="DA83" s="86">
        <f t="shared" si="58"/>
        <v>0</v>
      </c>
      <c r="DB83" s="86">
        <f t="shared" si="58"/>
        <v>0</v>
      </c>
      <c r="DC83" s="86">
        <f t="shared" si="58"/>
        <v>0</v>
      </c>
      <c r="DD83" s="86">
        <f t="shared" si="58"/>
        <v>0</v>
      </c>
      <c r="DE83" s="86">
        <f t="shared" si="58"/>
        <v>0</v>
      </c>
    </row>
    <row r="84" spans="1:109" s="6" customFormat="1" x14ac:dyDescent="0.3">
      <c r="A84" s="61">
        <f>Данные!A84</f>
        <v>4848</v>
      </c>
      <c r="B84" cm="1">
        <f t="array" ref="B84:L84">Данные!B84:L84</f>
        <v>2018</v>
      </c>
      <c r="C84" t="str">
        <v>компьютерных технологий и электронного обучения</v>
      </c>
      <c r="D84" t="str">
        <v>Авксентьева Елена Юрьевна</v>
      </c>
      <c r="E84" t="str">
        <v>кандидат педагогических наук</v>
      </c>
      <c r="F84" t="str">
        <v>доцент</v>
      </c>
      <c r="G84">
        <v>1</v>
      </c>
      <c r="H84">
        <v>17231</v>
      </c>
      <c r="I84" t="str">
        <v>Руководство ВКР</v>
      </c>
      <c r="J84">
        <v>0</v>
      </c>
      <c r="K84">
        <v>0</v>
      </c>
      <c r="L84">
        <v>0</v>
      </c>
      <c r="M84" s="16">
        <f t="shared" si="44"/>
        <v>0</v>
      </c>
      <c r="N84" s="16">
        <f t="shared" si="45"/>
        <v>6.29</v>
      </c>
      <c r="O84" s="16">
        <f t="shared" si="46"/>
        <v>3.25</v>
      </c>
      <c r="P84" s="16">
        <f t="shared" si="46"/>
        <v>3.25</v>
      </c>
      <c r="Q84" s="62" cm="1">
        <f t="array" ref="Q84:AA84">Данные!Q84:AA84</f>
        <v>0</v>
      </c>
      <c r="R84" s="16">
        <v>0</v>
      </c>
      <c r="S84" s="16">
        <v>0</v>
      </c>
      <c r="T84" s="21">
        <v>0</v>
      </c>
      <c r="U84">
        <v>0</v>
      </c>
      <c r="V84">
        <v>0</v>
      </c>
      <c r="W84">
        <v>13</v>
      </c>
      <c r="X84">
        <v>1</v>
      </c>
      <c r="Y84">
        <v>1</v>
      </c>
      <c r="Z84">
        <v>0</v>
      </c>
      <c r="AA84" t="str">
        <v>осн</v>
      </c>
      <c r="AB84" s="86">
        <f t="shared" si="47"/>
        <v>800</v>
      </c>
      <c r="AC84" s="86" t="str">
        <f t="shared" si="48"/>
        <v>ИВТ (бак)</v>
      </c>
      <c r="AD84" s="86" t="str">
        <f t="shared" ca="1" si="49"/>
        <v>2018/2019</v>
      </c>
      <c r="AE84" s="86">
        <f t="shared" si="50"/>
        <v>12.79</v>
      </c>
      <c r="AF84" s="86">
        <f t="shared" si="51"/>
        <v>1.5987499999999998E-2</v>
      </c>
      <c r="AI84" s="86">
        <f t="shared" si="52"/>
        <v>0</v>
      </c>
      <c r="AJ84" s="86">
        <f t="shared" si="59"/>
        <v>0</v>
      </c>
      <c r="AK84" s="86">
        <f t="shared" si="59"/>
        <v>1.5987499999999998E-2</v>
      </c>
      <c r="AL84" s="86">
        <f t="shared" si="59"/>
        <v>0</v>
      </c>
      <c r="AM84" s="86">
        <f t="shared" si="59"/>
        <v>0</v>
      </c>
      <c r="AN84" s="86">
        <f t="shared" si="59"/>
        <v>0</v>
      </c>
      <c r="AO84" s="86">
        <f t="shared" si="59"/>
        <v>0</v>
      </c>
      <c r="AP84" s="86">
        <f t="shared" si="59"/>
        <v>0</v>
      </c>
      <c r="AQ84" s="86">
        <f t="shared" si="59"/>
        <v>0</v>
      </c>
      <c r="AR84" s="86">
        <f t="shared" si="59"/>
        <v>0</v>
      </c>
      <c r="AS84" s="86">
        <f t="shared" si="59"/>
        <v>0</v>
      </c>
      <c r="AT84" s="86">
        <f t="shared" si="59"/>
        <v>0</v>
      </c>
      <c r="AU84" s="86">
        <f t="shared" si="59"/>
        <v>0</v>
      </c>
      <c r="AV84" s="86">
        <f t="shared" si="59"/>
        <v>0</v>
      </c>
      <c r="AW84" s="86">
        <f t="shared" si="59"/>
        <v>0</v>
      </c>
      <c r="AX84" s="86">
        <f t="shared" si="59"/>
        <v>0</v>
      </c>
      <c r="AY84" s="86">
        <f t="shared" si="59"/>
        <v>0</v>
      </c>
      <c r="AZ84" s="86">
        <f t="shared" si="59"/>
        <v>0</v>
      </c>
      <c r="BA84" s="86">
        <f t="shared" si="59"/>
        <v>0</v>
      </c>
      <c r="BB84" s="86">
        <f t="shared" si="59"/>
        <v>0</v>
      </c>
      <c r="BC84" s="86">
        <f t="shared" si="59"/>
        <v>0</v>
      </c>
      <c r="BD84" s="86">
        <f t="shared" si="59"/>
        <v>0</v>
      </c>
      <c r="BE84" s="86">
        <f t="shared" si="59"/>
        <v>0</v>
      </c>
      <c r="BF84" s="86">
        <f t="shared" si="59"/>
        <v>0</v>
      </c>
      <c r="BG84" s="86">
        <f t="shared" si="59"/>
        <v>0</v>
      </c>
      <c r="BH84" s="86">
        <f t="shared" si="59"/>
        <v>0</v>
      </c>
      <c r="BI84" s="86">
        <f t="shared" si="59"/>
        <v>0</v>
      </c>
      <c r="BJ84" s="86">
        <f t="shared" si="59"/>
        <v>0</v>
      </c>
      <c r="BK84" s="86">
        <f t="shared" si="59"/>
        <v>0</v>
      </c>
      <c r="BL84" s="86">
        <f t="shared" si="59"/>
        <v>0</v>
      </c>
      <c r="BM84" s="86">
        <f t="shared" si="59"/>
        <v>0</v>
      </c>
      <c r="BN84" s="86">
        <f t="shared" si="59"/>
        <v>0</v>
      </c>
      <c r="BO84" s="86">
        <f t="shared" si="59"/>
        <v>0</v>
      </c>
      <c r="BP84" s="86">
        <f t="shared" si="59"/>
        <v>0</v>
      </c>
      <c r="BQ84" s="86">
        <f t="shared" si="59"/>
        <v>0</v>
      </c>
      <c r="BR84" s="86">
        <f t="shared" si="59"/>
        <v>0</v>
      </c>
      <c r="BS84" s="86">
        <f t="shared" si="59"/>
        <v>0</v>
      </c>
      <c r="BT84" s="86">
        <f t="shared" si="59"/>
        <v>0</v>
      </c>
      <c r="BU84" s="86">
        <f t="shared" si="59"/>
        <v>0</v>
      </c>
      <c r="BV84" s="86">
        <f t="shared" si="59"/>
        <v>0</v>
      </c>
      <c r="BW84" s="86">
        <f t="shared" si="59"/>
        <v>0</v>
      </c>
      <c r="BX84" s="86">
        <f t="shared" si="59"/>
        <v>0</v>
      </c>
      <c r="BY84" s="86">
        <f t="shared" si="59"/>
        <v>0</v>
      </c>
      <c r="BZ84" s="86">
        <f t="shared" si="59"/>
        <v>0</v>
      </c>
      <c r="CA84" s="86">
        <f t="shared" si="59"/>
        <v>0</v>
      </c>
      <c r="CB84" s="86">
        <f t="shared" si="59"/>
        <v>0</v>
      </c>
      <c r="CC84" s="86">
        <f t="shared" si="59"/>
        <v>0</v>
      </c>
      <c r="CD84" s="86">
        <f t="shared" si="59"/>
        <v>0</v>
      </c>
      <c r="CE84" s="86">
        <f t="shared" si="59"/>
        <v>0</v>
      </c>
      <c r="CF84" s="86">
        <f t="shared" si="59"/>
        <v>0</v>
      </c>
      <c r="CG84" s="86">
        <f t="shared" si="59"/>
        <v>0</v>
      </c>
      <c r="CH84" s="86">
        <f t="shared" si="59"/>
        <v>0</v>
      </c>
      <c r="CI84" s="86">
        <f t="shared" si="59"/>
        <v>0</v>
      </c>
      <c r="CJ84" s="86">
        <f t="shared" si="59"/>
        <v>0</v>
      </c>
      <c r="CK84" s="86">
        <f t="shared" si="59"/>
        <v>0</v>
      </c>
      <c r="CL84" s="86">
        <f t="shared" si="59"/>
        <v>0</v>
      </c>
      <c r="CM84" s="86">
        <f t="shared" si="59"/>
        <v>0</v>
      </c>
      <c r="CN84" s="86">
        <f t="shared" si="59"/>
        <v>0</v>
      </c>
      <c r="CO84" s="86">
        <f t="shared" si="59"/>
        <v>0</v>
      </c>
      <c r="CP84" s="86">
        <f t="shared" si="59"/>
        <v>0</v>
      </c>
      <c r="CQ84" s="86">
        <f t="shared" si="59"/>
        <v>0</v>
      </c>
      <c r="CR84" s="86">
        <f t="shared" si="59"/>
        <v>0</v>
      </c>
      <c r="CS84" s="86">
        <f t="shared" si="59"/>
        <v>0</v>
      </c>
      <c r="CT84" s="86">
        <f t="shared" si="59"/>
        <v>0</v>
      </c>
      <c r="CU84" s="86">
        <f t="shared" si="59"/>
        <v>0</v>
      </c>
      <c r="CV84" s="86">
        <f t="shared" si="58"/>
        <v>0</v>
      </c>
      <c r="CW84" s="86">
        <f t="shared" si="58"/>
        <v>0</v>
      </c>
      <c r="CX84" s="86">
        <f t="shared" si="58"/>
        <v>0</v>
      </c>
      <c r="CY84" s="86">
        <f t="shared" si="58"/>
        <v>0</v>
      </c>
      <c r="CZ84" s="86">
        <f t="shared" si="58"/>
        <v>0</v>
      </c>
      <c r="DA84" s="86">
        <f t="shared" si="58"/>
        <v>0</v>
      </c>
      <c r="DB84" s="86">
        <f t="shared" si="58"/>
        <v>0</v>
      </c>
      <c r="DC84" s="86">
        <f t="shared" si="58"/>
        <v>0</v>
      </c>
      <c r="DD84" s="86">
        <f t="shared" si="58"/>
        <v>0</v>
      </c>
      <c r="DE84" s="86">
        <f t="shared" si="58"/>
        <v>0</v>
      </c>
    </row>
    <row r="85" spans="1:109" s="6" customFormat="1" x14ac:dyDescent="0.3">
      <c r="A85" s="61">
        <f>Данные!A85</f>
        <v>4848</v>
      </c>
      <c r="B85" cm="1">
        <f t="array" ref="B85:L85">Данные!B85:L85</f>
        <v>2018</v>
      </c>
      <c r="C85" t="str">
        <v>компьютерных технологий и электронного обучения</v>
      </c>
      <c r="D85" t="str">
        <v>Авксентьева Елена Юрьевна</v>
      </c>
      <c r="E85" t="str">
        <v>кандидат педагогических наук</v>
      </c>
      <c r="F85" t="str">
        <v>доцент</v>
      </c>
      <c r="G85">
        <v>1</v>
      </c>
      <c r="H85">
        <v>17231</v>
      </c>
      <c r="I8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5">
        <v>0</v>
      </c>
      <c r="K85">
        <v>0</v>
      </c>
      <c r="L85">
        <v>0</v>
      </c>
      <c r="M85" s="16">
        <f t="shared" si="44"/>
        <v>0</v>
      </c>
      <c r="N85" s="16">
        <f t="shared" si="45"/>
        <v>6.29</v>
      </c>
      <c r="O85" s="16">
        <f t="shared" si="46"/>
        <v>3.25</v>
      </c>
      <c r="P85" s="16">
        <f t="shared" si="46"/>
        <v>3.25</v>
      </c>
      <c r="Q85" s="62" cm="1">
        <f t="array" ref="Q85:AA85">Данные!Q85:AA85</f>
        <v>0</v>
      </c>
      <c r="R85" s="16">
        <v>0</v>
      </c>
      <c r="S85" s="16">
        <v>0</v>
      </c>
      <c r="T85" s="21">
        <v>0</v>
      </c>
      <c r="U85">
        <v>0</v>
      </c>
      <c r="V85">
        <v>0</v>
      </c>
      <c r="W85">
        <v>13</v>
      </c>
      <c r="X85">
        <v>1</v>
      </c>
      <c r="Y85">
        <v>1</v>
      </c>
      <c r="Z85">
        <v>0</v>
      </c>
      <c r="AA85" t="str">
        <v>осн</v>
      </c>
      <c r="AB85" s="86">
        <f t="shared" si="47"/>
        <v>800</v>
      </c>
      <c r="AC85" s="86" t="str">
        <f t="shared" si="48"/>
        <v>ИВТ (бак)</v>
      </c>
      <c r="AD85" s="86" t="str">
        <f t="shared" ca="1" si="49"/>
        <v>2018/2019</v>
      </c>
      <c r="AE85" s="86">
        <f t="shared" si="50"/>
        <v>12.79</v>
      </c>
      <c r="AF85" s="86">
        <f t="shared" si="51"/>
        <v>1.5987499999999998E-2</v>
      </c>
      <c r="AI85" s="86">
        <f t="shared" si="52"/>
        <v>0</v>
      </c>
      <c r="AJ85" s="86">
        <f t="shared" si="59"/>
        <v>0</v>
      </c>
      <c r="AK85" s="86">
        <f t="shared" si="59"/>
        <v>1.5987499999999998E-2</v>
      </c>
      <c r="AL85" s="86">
        <f t="shared" si="59"/>
        <v>0</v>
      </c>
      <c r="AM85" s="86">
        <f t="shared" si="59"/>
        <v>0</v>
      </c>
      <c r="AN85" s="86">
        <f t="shared" si="59"/>
        <v>0</v>
      </c>
      <c r="AO85" s="86">
        <f t="shared" si="59"/>
        <v>0</v>
      </c>
      <c r="AP85" s="86">
        <f t="shared" si="59"/>
        <v>0</v>
      </c>
      <c r="AQ85" s="86">
        <f t="shared" si="59"/>
        <v>0</v>
      </c>
      <c r="AR85" s="86">
        <f t="shared" si="59"/>
        <v>0</v>
      </c>
      <c r="AS85" s="86">
        <f t="shared" si="59"/>
        <v>0</v>
      </c>
      <c r="AT85" s="86">
        <f t="shared" si="59"/>
        <v>0</v>
      </c>
      <c r="AU85" s="86">
        <f t="shared" si="59"/>
        <v>0</v>
      </c>
      <c r="AV85" s="86">
        <f t="shared" si="59"/>
        <v>0</v>
      </c>
      <c r="AW85" s="86">
        <f t="shared" si="59"/>
        <v>0</v>
      </c>
      <c r="AX85" s="86">
        <f t="shared" si="59"/>
        <v>0</v>
      </c>
      <c r="AY85" s="86">
        <f t="shared" si="59"/>
        <v>0</v>
      </c>
      <c r="AZ85" s="86">
        <f t="shared" si="59"/>
        <v>0</v>
      </c>
      <c r="BA85" s="86">
        <f t="shared" si="59"/>
        <v>0</v>
      </c>
      <c r="BB85" s="86">
        <f t="shared" si="59"/>
        <v>0</v>
      </c>
      <c r="BC85" s="86">
        <f t="shared" si="59"/>
        <v>0</v>
      </c>
      <c r="BD85" s="86">
        <f t="shared" si="59"/>
        <v>0</v>
      </c>
      <c r="BE85" s="86">
        <f t="shared" si="59"/>
        <v>0</v>
      </c>
      <c r="BF85" s="86">
        <f t="shared" si="59"/>
        <v>0</v>
      </c>
      <c r="BG85" s="86">
        <f t="shared" si="59"/>
        <v>0</v>
      </c>
      <c r="BH85" s="86">
        <f t="shared" si="59"/>
        <v>0</v>
      </c>
      <c r="BI85" s="86">
        <f t="shared" si="59"/>
        <v>0</v>
      </c>
      <c r="BJ85" s="86">
        <f t="shared" si="59"/>
        <v>0</v>
      </c>
      <c r="BK85" s="86">
        <f t="shared" si="59"/>
        <v>0</v>
      </c>
      <c r="BL85" s="86">
        <f t="shared" si="59"/>
        <v>0</v>
      </c>
      <c r="BM85" s="86">
        <f t="shared" si="59"/>
        <v>0</v>
      </c>
      <c r="BN85" s="86">
        <f t="shared" si="59"/>
        <v>0</v>
      </c>
      <c r="BO85" s="86">
        <f t="shared" si="59"/>
        <v>0</v>
      </c>
      <c r="BP85" s="86">
        <f t="shared" si="59"/>
        <v>0</v>
      </c>
      <c r="BQ85" s="86">
        <f t="shared" si="59"/>
        <v>0</v>
      </c>
      <c r="BR85" s="86">
        <f t="shared" si="59"/>
        <v>0</v>
      </c>
      <c r="BS85" s="86">
        <f t="shared" si="59"/>
        <v>0</v>
      </c>
      <c r="BT85" s="86">
        <f t="shared" si="59"/>
        <v>0</v>
      </c>
      <c r="BU85" s="86">
        <f t="shared" si="59"/>
        <v>0</v>
      </c>
      <c r="BV85" s="86">
        <f t="shared" si="59"/>
        <v>0</v>
      </c>
      <c r="BW85" s="86">
        <f t="shared" si="59"/>
        <v>0</v>
      </c>
      <c r="BX85" s="86">
        <f t="shared" si="59"/>
        <v>0</v>
      </c>
      <c r="BY85" s="86">
        <f t="shared" si="59"/>
        <v>0</v>
      </c>
      <c r="BZ85" s="86">
        <f t="shared" si="59"/>
        <v>0</v>
      </c>
      <c r="CA85" s="86">
        <f t="shared" si="59"/>
        <v>0</v>
      </c>
      <c r="CB85" s="86">
        <f t="shared" si="59"/>
        <v>0</v>
      </c>
      <c r="CC85" s="86">
        <f t="shared" si="59"/>
        <v>0</v>
      </c>
      <c r="CD85" s="86">
        <f t="shared" si="59"/>
        <v>0</v>
      </c>
      <c r="CE85" s="86">
        <f t="shared" si="59"/>
        <v>0</v>
      </c>
      <c r="CF85" s="86">
        <f t="shared" si="59"/>
        <v>0</v>
      </c>
      <c r="CG85" s="86">
        <f t="shared" si="59"/>
        <v>0</v>
      </c>
      <c r="CH85" s="86">
        <f t="shared" si="59"/>
        <v>0</v>
      </c>
      <c r="CI85" s="86">
        <f t="shared" si="59"/>
        <v>0</v>
      </c>
      <c r="CJ85" s="86">
        <f t="shared" si="59"/>
        <v>0</v>
      </c>
      <c r="CK85" s="86">
        <f t="shared" si="59"/>
        <v>0</v>
      </c>
      <c r="CL85" s="86">
        <f t="shared" si="59"/>
        <v>0</v>
      </c>
      <c r="CM85" s="86">
        <f t="shared" si="59"/>
        <v>0</v>
      </c>
      <c r="CN85" s="86">
        <f t="shared" si="59"/>
        <v>0</v>
      </c>
      <c r="CO85" s="86">
        <f t="shared" si="59"/>
        <v>0</v>
      </c>
      <c r="CP85" s="86">
        <f t="shared" si="59"/>
        <v>0</v>
      </c>
      <c r="CQ85" s="86">
        <f t="shared" si="59"/>
        <v>0</v>
      </c>
      <c r="CR85" s="86">
        <f t="shared" si="59"/>
        <v>0</v>
      </c>
      <c r="CS85" s="86">
        <f t="shared" si="59"/>
        <v>0</v>
      </c>
      <c r="CT85" s="86">
        <f t="shared" si="59"/>
        <v>0</v>
      </c>
      <c r="CU85" s="86">
        <f t="shared" si="59"/>
        <v>0</v>
      </c>
      <c r="CV85" s="86">
        <f t="shared" si="58"/>
        <v>0</v>
      </c>
      <c r="CW85" s="86">
        <f t="shared" si="58"/>
        <v>0</v>
      </c>
      <c r="CX85" s="86">
        <f t="shared" si="58"/>
        <v>0</v>
      </c>
      <c r="CY85" s="86">
        <f t="shared" si="58"/>
        <v>0</v>
      </c>
      <c r="CZ85" s="86">
        <f t="shared" si="58"/>
        <v>0</v>
      </c>
      <c r="DA85" s="86">
        <f t="shared" si="58"/>
        <v>0</v>
      </c>
      <c r="DB85" s="86">
        <f t="shared" si="58"/>
        <v>0</v>
      </c>
      <c r="DC85" s="86">
        <f t="shared" si="58"/>
        <v>0</v>
      </c>
      <c r="DD85" s="86">
        <f t="shared" si="58"/>
        <v>0</v>
      </c>
      <c r="DE85" s="86">
        <f t="shared" si="58"/>
        <v>0</v>
      </c>
    </row>
    <row r="86" spans="1:109" s="6" customFormat="1" x14ac:dyDescent="0.3">
      <c r="A86" s="61">
        <f>Данные!A86</f>
        <v>4848</v>
      </c>
      <c r="B86" cm="1">
        <f t="array" ref="B86:L86">Данные!B86:L86</f>
        <v>2018</v>
      </c>
      <c r="C86" t="str">
        <v>компьютерных технологий и электронного обучения</v>
      </c>
      <c r="D86" t="str">
        <v>Авксентьева Елена Юрьевна</v>
      </c>
      <c r="E86" t="str">
        <v>кандидат педагогических наук</v>
      </c>
      <c r="F86" t="str">
        <v>доцент</v>
      </c>
      <c r="G86">
        <v>1</v>
      </c>
      <c r="H86">
        <v>17231</v>
      </c>
      <c r="I8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6">
        <v>0</v>
      </c>
      <c r="K86">
        <v>0</v>
      </c>
      <c r="L86">
        <v>0</v>
      </c>
      <c r="M86" s="16">
        <f t="shared" si="44"/>
        <v>0</v>
      </c>
      <c r="N86" s="16">
        <f t="shared" si="45"/>
        <v>6.29</v>
      </c>
      <c r="O86" s="16">
        <f t="shared" si="46"/>
        <v>3.25</v>
      </c>
      <c r="P86" s="16">
        <f t="shared" si="46"/>
        <v>3.25</v>
      </c>
      <c r="Q86" s="62" cm="1">
        <f t="array" ref="Q86:AA86">Данные!Q86:AA86</f>
        <v>0</v>
      </c>
      <c r="R86" s="16">
        <v>0</v>
      </c>
      <c r="S86" s="16">
        <v>0</v>
      </c>
      <c r="T86" s="21">
        <v>0</v>
      </c>
      <c r="U86">
        <v>0</v>
      </c>
      <c r="V86">
        <v>0</v>
      </c>
      <c r="W86">
        <v>13</v>
      </c>
      <c r="X86">
        <v>1</v>
      </c>
      <c r="Y86">
        <v>1</v>
      </c>
      <c r="Z86">
        <v>0</v>
      </c>
      <c r="AA86" t="str">
        <v>осн</v>
      </c>
      <c r="AB86" s="86">
        <f t="shared" si="47"/>
        <v>800</v>
      </c>
      <c r="AC86" s="86" t="str">
        <f t="shared" si="48"/>
        <v>ИВТ (бак)</v>
      </c>
      <c r="AD86" s="86" t="str">
        <f t="shared" ca="1" si="49"/>
        <v>2018/2019</v>
      </c>
      <c r="AE86" s="86">
        <f t="shared" si="50"/>
        <v>12.79</v>
      </c>
      <c r="AF86" s="86">
        <f t="shared" si="51"/>
        <v>1.5987499999999998E-2</v>
      </c>
      <c r="AI86" s="86">
        <f t="shared" si="52"/>
        <v>0</v>
      </c>
      <c r="AJ86" s="86">
        <f t="shared" si="59"/>
        <v>0</v>
      </c>
      <c r="AK86" s="86">
        <f t="shared" si="59"/>
        <v>1.5987499999999998E-2</v>
      </c>
      <c r="AL86" s="86">
        <f t="shared" si="59"/>
        <v>0</v>
      </c>
      <c r="AM86" s="86">
        <f t="shared" si="59"/>
        <v>0</v>
      </c>
      <c r="AN86" s="86">
        <f t="shared" si="59"/>
        <v>0</v>
      </c>
      <c r="AO86" s="86">
        <f t="shared" si="59"/>
        <v>0</v>
      </c>
      <c r="AP86" s="86">
        <f t="shared" si="59"/>
        <v>0</v>
      </c>
      <c r="AQ86" s="86">
        <f t="shared" si="59"/>
        <v>0</v>
      </c>
      <c r="AR86" s="86">
        <f t="shared" si="59"/>
        <v>0</v>
      </c>
      <c r="AS86" s="86">
        <f t="shared" si="59"/>
        <v>0</v>
      </c>
      <c r="AT86" s="86">
        <f t="shared" si="59"/>
        <v>0</v>
      </c>
      <c r="AU86" s="86">
        <f t="shared" si="59"/>
        <v>0</v>
      </c>
      <c r="AV86" s="86">
        <f t="shared" si="59"/>
        <v>0</v>
      </c>
      <c r="AW86" s="86">
        <f t="shared" si="59"/>
        <v>0</v>
      </c>
      <c r="AX86" s="86">
        <f t="shared" si="59"/>
        <v>0</v>
      </c>
      <c r="AY86" s="86">
        <f t="shared" si="59"/>
        <v>0</v>
      </c>
      <c r="AZ86" s="86">
        <f t="shared" si="59"/>
        <v>0</v>
      </c>
      <c r="BA86" s="86">
        <f t="shared" si="59"/>
        <v>0</v>
      </c>
      <c r="BB86" s="86">
        <f t="shared" si="59"/>
        <v>0</v>
      </c>
      <c r="BC86" s="86">
        <f t="shared" si="59"/>
        <v>0</v>
      </c>
      <c r="BD86" s="86">
        <f t="shared" si="59"/>
        <v>0</v>
      </c>
      <c r="BE86" s="86">
        <f t="shared" si="59"/>
        <v>0</v>
      </c>
      <c r="BF86" s="86">
        <f t="shared" si="59"/>
        <v>0</v>
      </c>
      <c r="BG86" s="86">
        <f t="shared" si="59"/>
        <v>0</v>
      </c>
      <c r="BH86" s="86">
        <f t="shared" si="59"/>
        <v>0</v>
      </c>
      <c r="BI86" s="86">
        <f t="shared" si="59"/>
        <v>0</v>
      </c>
      <c r="BJ86" s="86">
        <f t="shared" si="59"/>
        <v>0</v>
      </c>
      <c r="BK86" s="86">
        <f t="shared" si="59"/>
        <v>0</v>
      </c>
      <c r="BL86" s="86">
        <f t="shared" si="59"/>
        <v>0</v>
      </c>
      <c r="BM86" s="86">
        <f t="shared" si="59"/>
        <v>0</v>
      </c>
      <c r="BN86" s="86">
        <f t="shared" si="59"/>
        <v>0</v>
      </c>
      <c r="BO86" s="86">
        <f t="shared" si="59"/>
        <v>0</v>
      </c>
      <c r="BP86" s="86">
        <f t="shared" si="59"/>
        <v>0</v>
      </c>
      <c r="BQ86" s="86">
        <f t="shared" si="59"/>
        <v>0</v>
      </c>
      <c r="BR86" s="86">
        <f t="shared" si="59"/>
        <v>0</v>
      </c>
      <c r="BS86" s="86">
        <f t="shared" si="59"/>
        <v>0</v>
      </c>
      <c r="BT86" s="86">
        <f t="shared" si="59"/>
        <v>0</v>
      </c>
      <c r="BU86" s="86">
        <f t="shared" si="59"/>
        <v>0</v>
      </c>
      <c r="BV86" s="86">
        <f t="shared" si="59"/>
        <v>0</v>
      </c>
      <c r="BW86" s="86">
        <f t="shared" si="59"/>
        <v>0</v>
      </c>
      <c r="BX86" s="86">
        <f t="shared" si="59"/>
        <v>0</v>
      </c>
      <c r="BY86" s="86">
        <f t="shared" si="59"/>
        <v>0</v>
      </c>
      <c r="BZ86" s="86">
        <f t="shared" si="59"/>
        <v>0</v>
      </c>
      <c r="CA86" s="86">
        <f t="shared" si="59"/>
        <v>0</v>
      </c>
      <c r="CB86" s="86">
        <f t="shared" si="59"/>
        <v>0</v>
      </c>
      <c r="CC86" s="86">
        <f t="shared" si="59"/>
        <v>0</v>
      </c>
      <c r="CD86" s="86">
        <f t="shared" si="59"/>
        <v>0</v>
      </c>
      <c r="CE86" s="86">
        <f t="shared" si="59"/>
        <v>0</v>
      </c>
      <c r="CF86" s="86">
        <f t="shared" si="59"/>
        <v>0</v>
      </c>
      <c r="CG86" s="86">
        <f t="shared" si="59"/>
        <v>0</v>
      </c>
      <c r="CH86" s="86">
        <f t="shared" si="59"/>
        <v>0</v>
      </c>
      <c r="CI86" s="86">
        <f t="shared" si="59"/>
        <v>0</v>
      </c>
      <c r="CJ86" s="86">
        <f t="shared" si="59"/>
        <v>0</v>
      </c>
      <c r="CK86" s="86">
        <f t="shared" si="59"/>
        <v>0</v>
      </c>
      <c r="CL86" s="86">
        <f t="shared" si="59"/>
        <v>0</v>
      </c>
      <c r="CM86" s="86">
        <f t="shared" si="59"/>
        <v>0</v>
      </c>
      <c r="CN86" s="86">
        <f t="shared" si="59"/>
        <v>0</v>
      </c>
      <c r="CO86" s="86">
        <f t="shared" si="59"/>
        <v>0</v>
      </c>
      <c r="CP86" s="86">
        <f t="shared" si="59"/>
        <v>0</v>
      </c>
      <c r="CQ86" s="86">
        <f t="shared" si="59"/>
        <v>0</v>
      </c>
      <c r="CR86" s="86">
        <f t="shared" si="59"/>
        <v>0</v>
      </c>
      <c r="CS86" s="86">
        <f t="shared" si="59"/>
        <v>0</v>
      </c>
      <c r="CT86" s="86">
        <f t="shared" si="59"/>
        <v>0</v>
      </c>
      <c r="CU86" s="86">
        <f t="shared" ref="CU86:DE89" si="60">IF(CU$1 = $D86, $AF86, 0)</f>
        <v>0</v>
      </c>
      <c r="CV86" s="86">
        <f t="shared" si="60"/>
        <v>0</v>
      </c>
      <c r="CW86" s="86">
        <f t="shared" si="60"/>
        <v>0</v>
      </c>
      <c r="CX86" s="86">
        <f t="shared" si="60"/>
        <v>0</v>
      </c>
      <c r="CY86" s="86">
        <f t="shared" si="60"/>
        <v>0</v>
      </c>
      <c r="CZ86" s="86">
        <f t="shared" si="60"/>
        <v>0</v>
      </c>
      <c r="DA86" s="86">
        <f t="shared" si="60"/>
        <v>0</v>
      </c>
      <c r="DB86" s="86">
        <f t="shared" si="60"/>
        <v>0</v>
      </c>
      <c r="DC86" s="86">
        <f t="shared" si="60"/>
        <v>0</v>
      </c>
      <c r="DD86" s="86">
        <f t="shared" si="60"/>
        <v>0</v>
      </c>
      <c r="DE86" s="86">
        <f t="shared" si="60"/>
        <v>0</v>
      </c>
    </row>
    <row r="87" spans="1:109" s="6" customFormat="1" x14ac:dyDescent="0.3">
      <c r="A87" s="61">
        <f>Данные!A87</f>
        <v>4848</v>
      </c>
      <c r="B87" cm="1">
        <f t="array" ref="B87:L87">Данные!B87:L87</f>
        <v>2018</v>
      </c>
      <c r="C87" t="str">
        <v>компьютерных технологий и электронного обучения</v>
      </c>
      <c r="D87" t="str">
        <v>Атаян Ануш Михайловна</v>
      </c>
      <c r="E87" t="str">
        <v>кандидат педагогических наук</v>
      </c>
      <c r="F87" t="str">
        <v>доцент</v>
      </c>
      <c r="G87">
        <v>1</v>
      </c>
      <c r="H87">
        <v>17231</v>
      </c>
      <c r="I87" t="str">
        <v>Дисциплины (модули) по выбору. IT-менеджмент</v>
      </c>
      <c r="J87">
        <v>4</v>
      </c>
      <c r="K87">
        <v>0</v>
      </c>
      <c r="L87">
        <v>0</v>
      </c>
      <c r="M87" s="16">
        <f t="shared" si="44"/>
        <v>0.4</v>
      </c>
      <c r="N87" s="16">
        <f t="shared" si="45"/>
        <v>6.29</v>
      </c>
      <c r="O87" s="16">
        <f t="shared" si="46"/>
        <v>3.25</v>
      </c>
      <c r="P87" s="16">
        <f t="shared" si="46"/>
        <v>3.25</v>
      </c>
      <c r="Q87" s="62" cm="1">
        <f t="array" ref="Q87:AA87">Данные!Q87:AA87</f>
        <v>0</v>
      </c>
      <c r="R87" s="16">
        <v>0</v>
      </c>
      <c r="S87" s="16">
        <v>0</v>
      </c>
      <c r="T87" s="21">
        <v>0</v>
      </c>
      <c r="U87">
        <v>0</v>
      </c>
      <c r="V87">
        <v>0</v>
      </c>
      <c r="W87">
        <v>13</v>
      </c>
      <c r="X87">
        <v>1</v>
      </c>
      <c r="Y87">
        <v>1</v>
      </c>
      <c r="Z87">
        <v>0</v>
      </c>
      <c r="AA87" t="str">
        <v>осн</v>
      </c>
      <c r="AB87" s="86">
        <f t="shared" si="47"/>
        <v>800</v>
      </c>
      <c r="AC87" s="86" t="str">
        <f t="shared" si="48"/>
        <v>ИВТ (бак)</v>
      </c>
      <c r="AD87" s="86" t="str">
        <f t="shared" ca="1" si="49"/>
        <v>2018/2019</v>
      </c>
      <c r="AE87" s="86">
        <f t="shared" si="50"/>
        <v>17.190000000000001</v>
      </c>
      <c r="AF87" s="86">
        <f t="shared" si="51"/>
        <v>2.1487500000000003E-2</v>
      </c>
      <c r="AI87" s="86">
        <f t="shared" si="52"/>
        <v>0</v>
      </c>
      <c r="AJ87" s="86">
        <f t="shared" ref="AJ87:CU90" si="61">IF(AJ$1 = $D87, $AF87, 0)</f>
        <v>0</v>
      </c>
      <c r="AK87" s="86">
        <f t="shared" si="61"/>
        <v>0</v>
      </c>
      <c r="AL87" s="86">
        <f t="shared" si="61"/>
        <v>0</v>
      </c>
      <c r="AM87" s="86">
        <f t="shared" si="61"/>
        <v>0</v>
      </c>
      <c r="AN87" s="86">
        <f t="shared" si="61"/>
        <v>2.1487500000000003E-2</v>
      </c>
      <c r="AO87" s="86">
        <f t="shared" si="61"/>
        <v>0</v>
      </c>
      <c r="AP87" s="86">
        <f t="shared" si="61"/>
        <v>0</v>
      </c>
      <c r="AQ87" s="86">
        <f t="shared" si="61"/>
        <v>0</v>
      </c>
      <c r="AR87" s="86">
        <f t="shared" si="61"/>
        <v>0</v>
      </c>
      <c r="AS87" s="86">
        <f t="shared" si="61"/>
        <v>0</v>
      </c>
      <c r="AT87" s="86">
        <f t="shared" si="61"/>
        <v>0</v>
      </c>
      <c r="AU87" s="86">
        <f t="shared" si="61"/>
        <v>0</v>
      </c>
      <c r="AV87" s="86">
        <f t="shared" si="61"/>
        <v>0</v>
      </c>
      <c r="AW87" s="86">
        <f t="shared" si="61"/>
        <v>0</v>
      </c>
      <c r="AX87" s="86">
        <f t="shared" si="61"/>
        <v>0</v>
      </c>
      <c r="AY87" s="86">
        <f t="shared" si="61"/>
        <v>0</v>
      </c>
      <c r="AZ87" s="86">
        <f t="shared" si="61"/>
        <v>0</v>
      </c>
      <c r="BA87" s="86">
        <f t="shared" si="61"/>
        <v>0</v>
      </c>
      <c r="BB87" s="86">
        <f t="shared" si="61"/>
        <v>0</v>
      </c>
      <c r="BC87" s="86">
        <f t="shared" si="61"/>
        <v>0</v>
      </c>
      <c r="BD87" s="86">
        <f t="shared" si="61"/>
        <v>0</v>
      </c>
      <c r="BE87" s="86">
        <f t="shared" si="61"/>
        <v>0</v>
      </c>
      <c r="BF87" s="86">
        <f t="shared" si="61"/>
        <v>0</v>
      </c>
      <c r="BG87" s="86">
        <f t="shared" si="61"/>
        <v>0</v>
      </c>
      <c r="BH87" s="86">
        <f t="shared" si="61"/>
        <v>0</v>
      </c>
      <c r="BI87" s="86">
        <f t="shared" si="61"/>
        <v>0</v>
      </c>
      <c r="BJ87" s="86">
        <f t="shared" si="61"/>
        <v>0</v>
      </c>
      <c r="BK87" s="86">
        <f t="shared" si="61"/>
        <v>0</v>
      </c>
      <c r="BL87" s="86">
        <f t="shared" si="61"/>
        <v>0</v>
      </c>
      <c r="BM87" s="86">
        <f t="shared" si="61"/>
        <v>0</v>
      </c>
      <c r="BN87" s="86">
        <f t="shared" si="61"/>
        <v>0</v>
      </c>
      <c r="BO87" s="86">
        <f t="shared" si="61"/>
        <v>0</v>
      </c>
      <c r="BP87" s="86">
        <f t="shared" si="61"/>
        <v>0</v>
      </c>
      <c r="BQ87" s="86">
        <f t="shared" si="61"/>
        <v>0</v>
      </c>
      <c r="BR87" s="86">
        <f t="shared" si="61"/>
        <v>0</v>
      </c>
      <c r="BS87" s="86">
        <f t="shared" si="61"/>
        <v>0</v>
      </c>
      <c r="BT87" s="86">
        <f t="shared" si="61"/>
        <v>0</v>
      </c>
      <c r="BU87" s="86">
        <f t="shared" si="61"/>
        <v>0</v>
      </c>
      <c r="BV87" s="86">
        <f t="shared" si="61"/>
        <v>0</v>
      </c>
      <c r="BW87" s="86">
        <f t="shared" si="61"/>
        <v>0</v>
      </c>
      <c r="BX87" s="86">
        <f t="shared" si="61"/>
        <v>0</v>
      </c>
      <c r="BY87" s="86">
        <f t="shared" si="61"/>
        <v>0</v>
      </c>
      <c r="BZ87" s="86">
        <f t="shared" si="61"/>
        <v>0</v>
      </c>
      <c r="CA87" s="86">
        <f t="shared" si="61"/>
        <v>0</v>
      </c>
      <c r="CB87" s="86">
        <f t="shared" si="61"/>
        <v>0</v>
      </c>
      <c r="CC87" s="86">
        <f t="shared" si="61"/>
        <v>0</v>
      </c>
      <c r="CD87" s="86">
        <f t="shared" si="61"/>
        <v>0</v>
      </c>
      <c r="CE87" s="86">
        <f t="shared" si="61"/>
        <v>0</v>
      </c>
      <c r="CF87" s="86">
        <f t="shared" si="61"/>
        <v>0</v>
      </c>
      <c r="CG87" s="86">
        <f t="shared" si="61"/>
        <v>0</v>
      </c>
      <c r="CH87" s="86">
        <f t="shared" si="61"/>
        <v>0</v>
      </c>
      <c r="CI87" s="86">
        <f t="shared" si="61"/>
        <v>0</v>
      </c>
      <c r="CJ87" s="86">
        <f t="shared" si="61"/>
        <v>0</v>
      </c>
      <c r="CK87" s="86">
        <f t="shared" si="61"/>
        <v>0</v>
      </c>
      <c r="CL87" s="86">
        <f t="shared" si="61"/>
        <v>0</v>
      </c>
      <c r="CM87" s="86">
        <f t="shared" si="61"/>
        <v>0</v>
      </c>
      <c r="CN87" s="86">
        <f t="shared" si="61"/>
        <v>0</v>
      </c>
      <c r="CO87" s="86">
        <f t="shared" si="61"/>
        <v>0</v>
      </c>
      <c r="CP87" s="86">
        <f t="shared" si="61"/>
        <v>0</v>
      </c>
      <c r="CQ87" s="86">
        <f t="shared" si="61"/>
        <v>0</v>
      </c>
      <c r="CR87" s="86">
        <f t="shared" si="61"/>
        <v>0</v>
      </c>
      <c r="CS87" s="86">
        <f t="shared" si="61"/>
        <v>0</v>
      </c>
      <c r="CT87" s="86">
        <f t="shared" si="61"/>
        <v>0</v>
      </c>
      <c r="CU87" s="86">
        <f t="shared" si="61"/>
        <v>0</v>
      </c>
      <c r="CV87" s="86">
        <f t="shared" si="60"/>
        <v>0</v>
      </c>
      <c r="CW87" s="86">
        <f t="shared" si="60"/>
        <v>0</v>
      </c>
      <c r="CX87" s="86">
        <f t="shared" si="60"/>
        <v>0</v>
      </c>
      <c r="CY87" s="86">
        <f t="shared" si="60"/>
        <v>0</v>
      </c>
      <c r="CZ87" s="86">
        <f t="shared" si="60"/>
        <v>0</v>
      </c>
      <c r="DA87" s="86">
        <f t="shared" si="60"/>
        <v>0</v>
      </c>
      <c r="DB87" s="86">
        <f t="shared" si="60"/>
        <v>0</v>
      </c>
      <c r="DC87" s="86">
        <f t="shared" si="60"/>
        <v>0</v>
      </c>
      <c r="DD87" s="86">
        <f t="shared" si="60"/>
        <v>0</v>
      </c>
      <c r="DE87" s="86">
        <f t="shared" si="60"/>
        <v>0</v>
      </c>
    </row>
    <row r="88" spans="1:109" s="6" customFormat="1" x14ac:dyDescent="0.3">
      <c r="A88" s="61">
        <f>Данные!A88</f>
        <v>4848</v>
      </c>
      <c r="B88" cm="1">
        <f t="array" ref="B88:L88">Данные!B88:L88</f>
        <v>2018</v>
      </c>
      <c r="C88" t="str">
        <v>компьютерных технологий и электронного обучения</v>
      </c>
      <c r="D88" t="str">
        <v>Серегин Александр Николаевич</v>
      </c>
      <c r="E88" t="str">
        <v>кандидат технических наук</v>
      </c>
      <c r="F88" t="str">
        <v>внешний</v>
      </c>
      <c r="G88">
        <v>1</v>
      </c>
      <c r="H88">
        <v>17231</v>
      </c>
      <c r="I88" t="str">
        <v>Дисциплины (модули) по выбору. IT-менеджмент</v>
      </c>
      <c r="J88">
        <v>14</v>
      </c>
      <c r="K88">
        <v>0</v>
      </c>
      <c r="L88">
        <v>0</v>
      </c>
      <c r="M88" s="16">
        <f t="shared" si="44"/>
        <v>1.4</v>
      </c>
      <c r="N88" s="16">
        <f t="shared" si="45"/>
        <v>6.29</v>
      </c>
      <c r="O88" s="16">
        <f t="shared" si="46"/>
        <v>3.25</v>
      </c>
      <c r="P88" s="16">
        <f t="shared" si="46"/>
        <v>3.25</v>
      </c>
      <c r="Q88" s="62" cm="1">
        <f t="array" ref="Q88:AA88">Данные!Q88:AA88</f>
        <v>0</v>
      </c>
      <c r="R88" s="16">
        <v>0</v>
      </c>
      <c r="S88" s="16">
        <v>0</v>
      </c>
      <c r="T88" s="21">
        <v>0</v>
      </c>
      <c r="U88">
        <v>0</v>
      </c>
      <c r="V88">
        <v>0</v>
      </c>
      <c r="W88">
        <v>13</v>
      </c>
      <c r="X88">
        <v>1</v>
      </c>
      <c r="Y88">
        <v>1</v>
      </c>
      <c r="Z88">
        <v>0</v>
      </c>
      <c r="AA88">
        <v>0</v>
      </c>
      <c r="AB88" s="86">
        <f t="shared" si="47"/>
        <v>900</v>
      </c>
      <c r="AC88" s="86" t="str">
        <f t="shared" si="48"/>
        <v>ИВТ (бак)</v>
      </c>
      <c r="AD88" s="86" t="str">
        <f t="shared" ca="1" si="49"/>
        <v>2018/2019</v>
      </c>
      <c r="AE88" s="86">
        <f t="shared" si="50"/>
        <v>28.19</v>
      </c>
      <c r="AF88" s="86">
        <f t="shared" si="51"/>
        <v>3.1322222222222224E-2</v>
      </c>
      <c r="AI88" s="86">
        <f t="shared" si="52"/>
        <v>0</v>
      </c>
      <c r="AJ88" s="86">
        <f t="shared" si="61"/>
        <v>0</v>
      </c>
      <c r="AK88" s="86">
        <f t="shared" si="61"/>
        <v>0</v>
      </c>
      <c r="AL88" s="86">
        <f t="shared" si="61"/>
        <v>0</v>
      </c>
      <c r="AM88" s="86">
        <f t="shared" si="61"/>
        <v>0</v>
      </c>
      <c r="AN88" s="86">
        <f t="shared" si="61"/>
        <v>0</v>
      </c>
      <c r="AO88" s="86">
        <f t="shared" si="61"/>
        <v>0</v>
      </c>
      <c r="AP88" s="86">
        <f t="shared" si="61"/>
        <v>0</v>
      </c>
      <c r="AQ88" s="86">
        <f t="shared" si="61"/>
        <v>0</v>
      </c>
      <c r="AR88" s="86">
        <f t="shared" si="61"/>
        <v>0</v>
      </c>
      <c r="AS88" s="86">
        <f t="shared" si="61"/>
        <v>0</v>
      </c>
      <c r="AT88" s="86">
        <f t="shared" si="61"/>
        <v>0</v>
      </c>
      <c r="AU88" s="86">
        <f t="shared" si="61"/>
        <v>0</v>
      </c>
      <c r="AV88" s="86">
        <f t="shared" si="61"/>
        <v>0</v>
      </c>
      <c r="AW88" s="86">
        <f t="shared" si="61"/>
        <v>0</v>
      </c>
      <c r="AX88" s="86">
        <f t="shared" si="61"/>
        <v>0</v>
      </c>
      <c r="AY88" s="86">
        <f t="shared" si="61"/>
        <v>0</v>
      </c>
      <c r="AZ88" s="86">
        <f t="shared" si="61"/>
        <v>0</v>
      </c>
      <c r="BA88" s="86">
        <f t="shared" si="61"/>
        <v>0</v>
      </c>
      <c r="BB88" s="86">
        <f t="shared" si="61"/>
        <v>0</v>
      </c>
      <c r="BC88" s="86">
        <f t="shared" si="61"/>
        <v>0</v>
      </c>
      <c r="BD88" s="86">
        <f t="shared" si="61"/>
        <v>0</v>
      </c>
      <c r="BE88" s="86">
        <f t="shared" si="61"/>
        <v>0</v>
      </c>
      <c r="BF88" s="86">
        <f t="shared" si="61"/>
        <v>0</v>
      </c>
      <c r="BG88" s="86">
        <f t="shared" si="61"/>
        <v>0</v>
      </c>
      <c r="BH88" s="86">
        <f t="shared" si="61"/>
        <v>0</v>
      </c>
      <c r="BI88" s="86">
        <f t="shared" si="61"/>
        <v>0</v>
      </c>
      <c r="BJ88" s="86">
        <f t="shared" si="61"/>
        <v>0</v>
      </c>
      <c r="BK88" s="86">
        <f t="shared" si="61"/>
        <v>0</v>
      </c>
      <c r="BL88" s="86">
        <f t="shared" si="61"/>
        <v>0</v>
      </c>
      <c r="BM88" s="86">
        <f t="shared" si="61"/>
        <v>0</v>
      </c>
      <c r="BN88" s="86">
        <f t="shared" si="61"/>
        <v>0</v>
      </c>
      <c r="BO88" s="86">
        <f t="shared" si="61"/>
        <v>0</v>
      </c>
      <c r="BP88" s="86">
        <f t="shared" si="61"/>
        <v>0</v>
      </c>
      <c r="BQ88" s="86">
        <f t="shared" si="61"/>
        <v>0</v>
      </c>
      <c r="BR88" s="86">
        <f t="shared" si="61"/>
        <v>0</v>
      </c>
      <c r="BS88" s="86">
        <f t="shared" si="61"/>
        <v>0</v>
      </c>
      <c r="BT88" s="86">
        <f t="shared" si="61"/>
        <v>0</v>
      </c>
      <c r="BU88" s="86">
        <f t="shared" si="61"/>
        <v>0</v>
      </c>
      <c r="BV88" s="86">
        <f t="shared" si="61"/>
        <v>0</v>
      </c>
      <c r="BW88" s="86">
        <f t="shared" si="61"/>
        <v>0</v>
      </c>
      <c r="BX88" s="86">
        <f t="shared" si="61"/>
        <v>0</v>
      </c>
      <c r="BY88" s="86">
        <f t="shared" si="61"/>
        <v>0</v>
      </c>
      <c r="BZ88" s="86">
        <f t="shared" si="61"/>
        <v>0</v>
      </c>
      <c r="CA88" s="86">
        <f t="shared" si="61"/>
        <v>0</v>
      </c>
      <c r="CB88" s="86">
        <f t="shared" si="61"/>
        <v>0</v>
      </c>
      <c r="CC88" s="86">
        <f t="shared" si="61"/>
        <v>0</v>
      </c>
      <c r="CD88" s="86">
        <f t="shared" si="61"/>
        <v>0</v>
      </c>
      <c r="CE88" s="86">
        <f t="shared" si="61"/>
        <v>0</v>
      </c>
      <c r="CF88" s="86">
        <f t="shared" si="61"/>
        <v>0</v>
      </c>
      <c r="CG88" s="86">
        <f t="shared" si="61"/>
        <v>0</v>
      </c>
      <c r="CH88" s="86">
        <f t="shared" si="61"/>
        <v>0</v>
      </c>
      <c r="CI88" s="86">
        <f t="shared" si="61"/>
        <v>0</v>
      </c>
      <c r="CJ88" s="86">
        <f t="shared" si="61"/>
        <v>0</v>
      </c>
      <c r="CK88" s="86">
        <f t="shared" si="61"/>
        <v>0</v>
      </c>
      <c r="CL88" s="86">
        <f t="shared" si="61"/>
        <v>0</v>
      </c>
      <c r="CM88" s="86">
        <f t="shared" si="61"/>
        <v>0</v>
      </c>
      <c r="CN88" s="86">
        <f t="shared" si="61"/>
        <v>0</v>
      </c>
      <c r="CO88" s="86">
        <f t="shared" si="61"/>
        <v>0</v>
      </c>
      <c r="CP88" s="86">
        <f t="shared" si="61"/>
        <v>0</v>
      </c>
      <c r="CQ88" s="86">
        <f t="shared" si="61"/>
        <v>0</v>
      </c>
      <c r="CR88" s="86">
        <f t="shared" si="61"/>
        <v>0</v>
      </c>
      <c r="CS88" s="86">
        <f t="shared" si="61"/>
        <v>0</v>
      </c>
      <c r="CT88" s="86">
        <f t="shared" si="61"/>
        <v>3.1322222222222224E-2</v>
      </c>
      <c r="CU88" s="86">
        <f t="shared" si="61"/>
        <v>0</v>
      </c>
      <c r="CV88" s="86">
        <f t="shared" si="60"/>
        <v>0</v>
      </c>
      <c r="CW88" s="86">
        <f t="shared" si="60"/>
        <v>0</v>
      </c>
      <c r="CX88" s="86">
        <f t="shared" si="60"/>
        <v>0</v>
      </c>
      <c r="CY88" s="86">
        <f t="shared" si="60"/>
        <v>0</v>
      </c>
      <c r="CZ88" s="86">
        <f t="shared" si="60"/>
        <v>0</v>
      </c>
      <c r="DA88" s="86">
        <f t="shared" si="60"/>
        <v>0</v>
      </c>
      <c r="DB88" s="86">
        <f t="shared" si="60"/>
        <v>0</v>
      </c>
      <c r="DC88" s="86">
        <f t="shared" si="60"/>
        <v>0</v>
      </c>
      <c r="DD88" s="86">
        <f t="shared" si="60"/>
        <v>0</v>
      </c>
      <c r="DE88" s="86">
        <f t="shared" si="60"/>
        <v>0</v>
      </c>
    </row>
    <row r="89" spans="1:109" s="6" customFormat="1" x14ac:dyDescent="0.3">
      <c r="A89" s="61">
        <f>Данные!A89</f>
        <v>4848</v>
      </c>
      <c r="B89" cm="1">
        <f t="array" ref="B89:L89">Данные!B89:L89</f>
        <v>2018</v>
      </c>
      <c r="C89" t="str">
        <v>компьютерных технологий и электронного обучения</v>
      </c>
      <c r="D89" t="str">
        <v>Серегин Александр Николаевич</v>
      </c>
      <c r="E89" t="str">
        <v>кандидат технических наук</v>
      </c>
      <c r="F89" t="str">
        <v>внешний</v>
      </c>
      <c r="G89">
        <v>1</v>
      </c>
      <c r="H89">
        <v>17231</v>
      </c>
      <c r="I89" t="str">
        <v>Модуль "Информационные системы". Теория информационных процессов и систем</v>
      </c>
      <c r="J89">
        <v>0</v>
      </c>
      <c r="K89">
        <v>0</v>
      </c>
      <c r="L89">
        <v>10</v>
      </c>
      <c r="M89" s="16">
        <f t="shared" si="44"/>
        <v>1</v>
      </c>
      <c r="N89" s="16">
        <f t="shared" si="45"/>
        <v>6.29</v>
      </c>
      <c r="O89" s="16">
        <f t="shared" si="46"/>
        <v>3.25</v>
      </c>
      <c r="P89" s="16">
        <f t="shared" si="46"/>
        <v>3.25</v>
      </c>
      <c r="Q89" s="62" cm="1">
        <f t="array" ref="Q89:AA89">Данные!Q89:AA89</f>
        <v>0</v>
      </c>
      <c r="R89" s="16">
        <v>0</v>
      </c>
      <c r="S89" s="16">
        <v>0</v>
      </c>
      <c r="T89" s="21">
        <v>0</v>
      </c>
      <c r="U89">
        <v>0</v>
      </c>
      <c r="V89">
        <v>0</v>
      </c>
      <c r="W89">
        <v>13</v>
      </c>
      <c r="X89">
        <v>1</v>
      </c>
      <c r="Y89">
        <v>1</v>
      </c>
      <c r="Z89">
        <v>0</v>
      </c>
      <c r="AA89">
        <v>0</v>
      </c>
      <c r="AB89" s="86">
        <f t="shared" si="47"/>
        <v>900</v>
      </c>
      <c r="AC89" s="86" t="str">
        <f t="shared" si="48"/>
        <v>ИВТ (бак)</v>
      </c>
      <c r="AD89" s="86" t="str">
        <f t="shared" ca="1" si="49"/>
        <v>2018/2019</v>
      </c>
      <c r="AE89" s="86">
        <f t="shared" si="50"/>
        <v>23.79</v>
      </c>
      <c r="AF89" s="86">
        <f t="shared" si="51"/>
        <v>2.6433333333333333E-2</v>
      </c>
      <c r="AI89" s="86">
        <f t="shared" si="52"/>
        <v>0</v>
      </c>
      <c r="AJ89" s="86">
        <f t="shared" si="61"/>
        <v>0</v>
      </c>
      <c r="AK89" s="86">
        <f t="shared" si="61"/>
        <v>0</v>
      </c>
      <c r="AL89" s="86">
        <f t="shared" si="61"/>
        <v>0</v>
      </c>
      <c r="AM89" s="86">
        <f t="shared" si="61"/>
        <v>0</v>
      </c>
      <c r="AN89" s="86">
        <f t="shared" si="61"/>
        <v>0</v>
      </c>
      <c r="AO89" s="86">
        <f t="shared" si="61"/>
        <v>0</v>
      </c>
      <c r="AP89" s="86">
        <f t="shared" si="61"/>
        <v>0</v>
      </c>
      <c r="AQ89" s="86">
        <f t="shared" si="61"/>
        <v>0</v>
      </c>
      <c r="AR89" s="86">
        <f t="shared" si="61"/>
        <v>0</v>
      </c>
      <c r="AS89" s="86">
        <f t="shared" si="61"/>
        <v>0</v>
      </c>
      <c r="AT89" s="86">
        <f t="shared" si="61"/>
        <v>0</v>
      </c>
      <c r="AU89" s="86">
        <f t="shared" si="61"/>
        <v>0</v>
      </c>
      <c r="AV89" s="86">
        <f t="shared" si="61"/>
        <v>0</v>
      </c>
      <c r="AW89" s="86">
        <f t="shared" si="61"/>
        <v>0</v>
      </c>
      <c r="AX89" s="86">
        <f t="shared" si="61"/>
        <v>0</v>
      </c>
      <c r="AY89" s="86">
        <f t="shared" si="61"/>
        <v>0</v>
      </c>
      <c r="AZ89" s="86">
        <f t="shared" si="61"/>
        <v>0</v>
      </c>
      <c r="BA89" s="86">
        <f t="shared" si="61"/>
        <v>0</v>
      </c>
      <c r="BB89" s="86">
        <f t="shared" si="61"/>
        <v>0</v>
      </c>
      <c r="BC89" s="86">
        <f t="shared" si="61"/>
        <v>0</v>
      </c>
      <c r="BD89" s="86">
        <f t="shared" si="61"/>
        <v>0</v>
      </c>
      <c r="BE89" s="86">
        <f t="shared" si="61"/>
        <v>0</v>
      </c>
      <c r="BF89" s="86">
        <f t="shared" si="61"/>
        <v>0</v>
      </c>
      <c r="BG89" s="86">
        <f t="shared" si="61"/>
        <v>0</v>
      </c>
      <c r="BH89" s="86">
        <f t="shared" si="61"/>
        <v>0</v>
      </c>
      <c r="BI89" s="86">
        <f t="shared" si="61"/>
        <v>0</v>
      </c>
      <c r="BJ89" s="86">
        <f t="shared" si="61"/>
        <v>0</v>
      </c>
      <c r="BK89" s="86">
        <f t="shared" si="61"/>
        <v>0</v>
      </c>
      <c r="BL89" s="86">
        <f t="shared" si="61"/>
        <v>0</v>
      </c>
      <c r="BM89" s="86">
        <f t="shared" si="61"/>
        <v>0</v>
      </c>
      <c r="BN89" s="86">
        <f t="shared" si="61"/>
        <v>0</v>
      </c>
      <c r="BO89" s="86">
        <f t="shared" si="61"/>
        <v>0</v>
      </c>
      <c r="BP89" s="86">
        <f t="shared" si="61"/>
        <v>0</v>
      </c>
      <c r="BQ89" s="86">
        <f t="shared" si="61"/>
        <v>0</v>
      </c>
      <c r="BR89" s="86">
        <f t="shared" si="61"/>
        <v>0</v>
      </c>
      <c r="BS89" s="86">
        <f t="shared" si="61"/>
        <v>0</v>
      </c>
      <c r="BT89" s="86">
        <f t="shared" si="61"/>
        <v>0</v>
      </c>
      <c r="BU89" s="86">
        <f t="shared" si="61"/>
        <v>0</v>
      </c>
      <c r="BV89" s="86">
        <f t="shared" si="61"/>
        <v>0</v>
      </c>
      <c r="BW89" s="86">
        <f t="shared" si="61"/>
        <v>0</v>
      </c>
      <c r="BX89" s="86">
        <f t="shared" si="61"/>
        <v>0</v>
      </c>
      <c r="BY89" s="86">
        <f t="shared" si="61"/>
        <v>0</v>
      </c>
      <c r="BZ89" s="86">
        <f t="shared" si="61"/>
        <v>0</v>
      </c>
      <c r="CA89" s="86">
        <f t="shared" si="61"/>
        <v>0</v>
      </c>
      <c r="CB89" s="86">
        <f t="shared" si="61"/>
        <v>0</v>
      </c>
      <c r="CC89" s="86">
        <f t="shared" si="61"/>
        <v>0</v>
      </c>
      <c r="CD89" s="86">
        <f t="shared" si="61"/>
        <v>0</v>
      </c>
      <c r="CE89" s="86">
        <f t="shared" si="61"/>
        <v>0</v>
      </c>
      <c r="CF89" s="86">
        <f t="shared" si="61"/>
        <v>0</v>
      </c>
      <c r="CG89" s="86">
        <f t="shared" si="61"/>
        <v>0</v>
      </c>
      <c r="CH89" s="86">
        <f t="shared" si="61"/>
        <v>0</v>
      </c>
      <c r="CI89" s="86">
        <f t="shared" si="61"/>
        <v>0</v>
      </c>
      <c r="CJ89" s="86">
        <f t="shared" si="61"/>
        <v>0</v>
      </c>
      <c r="CK89" s="86">
        <f t="shared" si="61"/>
        <v>0</v>
      </c>
      <c r="CL89" s="86">
        <f t="shared" si="61"/>
        <v>0</v>
      </c>
      <c r="CM89" s="86">
        <f t="shared" si="61"/>
        <v>0</v>
      </c>
      <c r="CN89" s="86">
        <f t="shared" si="61"/>
        <v>0</v>
      </c>
      <c r="CO89" s="86">
        <f t="shared" si="61"/>
        <v>0</v>
      </c>
      <c r="CP89" s="86">
        <f t="shared" si="61"/>
        <v>0</v>
      </c>
      <c r="CQ89" s="86">
        <f t="shared" si="61"/>
        <v>0</v>
      </c>
      <c r="CR89" s="86">
        <f t="shared" si="61"/>
        <v>0</v>
      </c>
      <c r="CS89" s="86">
        <f t="shared" si="61"/>
        <v>0</v>
      </c>
      <c r="CT89" s="86">
        <f t="shared" si="61"/>
        <v>2.6433333333333333E-2</v>
      </c>
      <c r="CU89" s="86">
        <f t="shared" si="61"/>
        <v>0</v>
      </c>
      <c r="CV89" s="86">
        <f t="shared" si="60"/>
        <v>0</v>
      </c>
      <c r="CW89" s="86">
        <f t="shared" si="60"/>
        <v>0</v>
      </c>
      <c r="CX89" s="86">
        <f t="shared" si="60"/>
        <v>0</v>
      </c>
      <c r="CY89" s="86">
        <f t="shared" si="60"/>
        <v>0</v>
      </c>
      <c r="CZ89" s="86">
        <f t="shared" si="60"/>
        <v>0</v>
      </c>
      <c r="DA89" s="86">
        <f t="shared" si="60"/>
        <v>0</v>
      </c>
      <c r="DB89" s="86">
        <f t="shared" si="60"/>
        <v>0</v>
      </c>
      <c r="DC89" s="86">
        <f t="shared" si="60"/>
        <v>0</v>
      </c>
      <c r="DD89" s="86">
        <f t="shared" si="60"/>
        <v>0</v>
      </c>
      <c r="DE89" s="86">
        <f t="shared" si="60"/>
        <v>0</v>
      </c>
    </row>
    <row r="90" spans="1:109" s="6" customFormat="1" x14ac:dyDescent="0.3">
      <c r="A90" s="61">
        <f>Данные!A90</f>
        <v>4848</v>
      </c>
      <c r="B90" cm="1">
        <f t="array" ref="B90:L90">Данные!B90:L90</f>
        <v>2019</v>
      </c>
      <c r="C90" t="str">
        <v>компьютерных технологий и электронного обучения</v>
      </c>
      <c r="D90" t="str">
        <v>Копыльцов Александр Васильевич</v>
      </c>
      <c r="E90" t="str">
        <v>доктор технических наук</v>
      </c>
      <c r="F90" t="str">
        <v>внешний</v>
      </c>
      <c r="G90">
        <v>1</v>
      </c>
      <c r="H90" t="str">
        <v>4 курс 2016 год/пост</v>
      </c>
      <c r="I90" t="str">
        <v>Модуль "Информационные системы"</v>
      </c>
      <c r="J90">
        <v>0</v>
      </c>
      <c r="K90">
        <v>0</v>
      </c>
      <c r="L90">
        <v>0</v>
      </c>
      <c r="M90" s="16">
        <f t="shared" si="44"/>
        <v>0</v>
      </c>
      <c r="N90" s="16">
        <f t="shared" si="45"/>
        <v>10.91</v>
      </c>
      <c r="O90" s="16">
        <f t="shared" si="46"/>
        <v>6.75</v>
      </c>
      <c r="P90" s="16">
        <f t="shared" si="46"/>
        <v>6.75</v>
      </c>
      <c r="Q90" s="62" cm="1">
        <f t="array" ref="Q90:AA90">Данные!Q90:AA90</f>
        <v>0</v>
      </c>
      <c r="R90" s="16">
        <v>0</v>
      </c>
      <c r="S90" s="16">
        <v>0</v>
      </c>
      <c r="T90" s="21">
        <v>0</v>
      </c>
      <c r="U90">
        <v>0</v>
      </c>
      <c r="V90">
        <v>0</v>
      </c>
      <c r="W90">
        <v>27</v>
      </c>
      <c r="X90">
        <v>1</v>
      </c>
      <c r="Y90">
        <v>2</v>
      </c>
      <c r="Z90">
        <v>0</v>
      </c>
      <c r="AA90">
        <v>0</v>
      </c>
      <c r="AB90" s="86">
        <f t="shared" si="47"/>
        <v>900</v>
      </c>
      <c r="AC90" s="86" t="str">
        <f t="shared" si="48"/>
        <v>ИВТ (бак)</v>
      </c>
      <c r="AD90" s="86" t="str">
        <f t="shared" ca="1" si="49"/>
        <v>2019/2020</v>
      </c>
      <c r="AE90" s="86">
        <f t="shared" si="50"/>
        <v>24.41</v>
      </c>
      <c r="AF90" s="86">
        <f t="shared" si="51"/>
        <v>2.7122222222222221E-2</v>
      </c>
      <c r="AI90" s="86">
        <f t="shared" si="52"/>
        <v>0</v>
      </c>
      <c r="AJ90" s="86">
        <f t="shared" si="61"/>
        <v>0</v>
      </c>
      <c r="AK90" s="86">
        <f t="shared" si="61"/>
        <v>0</v>
      </c>
      <c r="AL90" s="86">
        <f t="shared" si="61"/>
        <v>0</v>
      </c>
      <c r="AM90" s="86">
        <f t="shared" si="61"/>
        <v>0</v>
      </c>
      <c r="AN90" s="86">
        <f t="shared" si="61"/>
        <v>0</v>
      </c>
      <c r="AO90" s="86">
        <f t="shared" si="61"/>
        <v>0</v>
      </c>
      <c r="AP90" s="86">
        <f t="shared" si="61"/>
        <v>0</v>
      </c>
      <c r="AQ90" s="86">
        <f t="shared" si="61"/>
        <v>0</v>
      </c>
      <c r="AR90" s="86">
        <f t="shared" si="61"/>
        <v>0</v>
      </c>
      <c r="AS90" s="86">
        <f t="shared" si="61"/>
        <v>0</v>
      </c>
      <c r="AT90" s="86">
        <f t="shared" si="61"/>
        <v>0</v>
      </c>
      <c r="AU90" s="86">
        <f t="shared" si="61"/>
        <v>0</v>
      </c>
      <c r="AV90" s="86">
        <f t="shared" si="61"/>
        <v>0</v>
      </c>
      <c r="AW90" s="86">
        <f t="shared" si="61"/>
        <v>0</v>
      </c>
      <c r="AX90" s="86">
        <f t="shared" si="61"/>
        <v>0</v>
      </c>
      <c r="AY90" s="86">
        <f t="shared" si="61"/>
        <v>0</v>
      </c>
      <c r="AZ90" s="86">
        <f t="shared" si="61"/>
        <v>0</v>
      </c>
      <c r="BA90" s="86">
        <f t="shared" si="61"/>
        <v>0</v>
      </c>
      <c r="BB90" s="86">
        <f t="shared" si="61"/>
        <v>0</v>
      </c>
      <c r="BC90" s="86">
        <f t="shared" si="61"/>
        <v>0</v>
      </c>
      <c r="BD90" s="86">
        <f t="shared" si="61"/>
        <v>0</v>
      </c>
      <c r="BE90" s="86">
        <f t="shared" si="61"/>
        <v>0</v>
      </c>
      <c r="BF90" s="86">
        <f t="shared" si="61"/>
        <v>0</v>
      </c>
      <c r="BG90" s="86">
        <f t="shared" si="61"/>
        <v>0</v>
      </c>
      <c r="BH90" s="86">
        <f t="shared" si="61"/>
        <v>0</v>
      </c>
      <c r="BI90" s="86">
        <f t="shared" si="61"/>
        <v>0</v>
      </c>
      <c r="BJ90" s="86">
        <f t="shared" si="61"/>
        <v>0</v>
      </c>
      <c r="BK90" s="86">
        <f t="shared" si="61"/>
        <v>0</v>
      </c>
      <c r="BL90" s="86">
        <f t="shared" si="61"/>
        <v>0</v>
      </c>
      <c r="BM90" s="86">
        <f t="shared" si="61"/>
        <v>0</v>
      </c>
      <c r="BN90" s="86">
        <f t="shared" si="61"/>
        <v>0</v>
      </c>
      <c r="BO90" s="86">
        <f t="shared" si="61"/>
        <v>0</v>
      </c>
      <c r="BP90" s="86">
        <f t="shared" si="61"/>
        <v>0</v>
      </c>
      <c r="BQ90" s="86">
        <f t="shared" si="61"/>
        <v>0</v>
      </c>
      <c r="BR90" s="86">
        <f t="shared" si="61"/>
        <v>0</v>
      </c>
      <c r="BS90" s="86">
        <f t="shared" si="61"/>
        <v>0</v>
      </c>
      <c r="BT90" s="86">
        <f t="shared" si="61"/>
        <v>0</v>
      </c>
      <c r="BU90" s="86">
        <f t="shared" si="61"/>
        <v>2.7122222222222221E-2</v>
      </c>
      <c r="BV90" s="86">
        <f t="shared" si="61"/>
        <v>0</v>
      </c>
      <c r="BW90" s="86">
        <f t="shared" si="61"/>
        <v>0</v>
      </c>
      <c r="BX90" s="86">
        <f t="shared" si="61"/>
        <v>0</v>
      </c>
      <c r="BY90" s="86">
        <f t="shared" si="61"/>
        <v>0</v>
      </c>
      <c r="BZ90" s="86">
        <f t="shared" si="61"/>
        <v>0</v>
      </c>
      <c r="CA90" s="86">
        <f t="shared" si="61"/>
        <v>0</v>
      </c>
      <c r="CB90" s="86">
        <f t="shared" si="61"/>
        <v>0</v>
      </c>
      <c r="CC90" s="86">
        <f t="shared" si="61"/>
        <v>0</v>
      </c>
      <c r="CD90" s="86">
        <f t="shared" si="61"/>
        <v>0</v>
      </c>
      <c r="CE90" s="86">
        <f t="shared" si="61"/>
        <v>0</v>
      </c>
      <c r="CF90" s="86">
        <f t="shared" si="61"/>
        <v>0</v>
      </c>
      <c r="CG90" s="86">
        <f t="shared" si="61"/>
        <v>0</v>
      </c>
      <c r="CH90" s="86">
        <f t="shared" si="61"/>
        <v>0</v>
      </c>
      <c r="CI90" s="86">
        <f t="shared" si="61"/>
        <v>0</v>
      </c>
      <c r="CJ90" s="86">
        <f t="shared" si="61"/>
        <v>0</v>
      </c>
      <c r="CK90" s="86">
        <f t="shared" si="61"/>
        <v>0</v>
      </c>
      <c r="CL90" s="86">
        <f t="shared" si="61"/>
        <v>0</v>
      </c>
      <c r="CM90" s="86">
        <f t="shared" si="61"/>
        <v>0</v>
      </c>
      <c r="CN90" s="86">
        <f t="shared" si="61"/>
        <v>0</v>
      </c>
      <c r="CO90" s="86">
        <f t="shared" si="61"/>
        <v>0</v>
      </c>
      <c r="CP90" s="86">
        <f t="shared" si="61"/>
        <v>0</v>
      </c>
      <c r="CQ90" s="86">
        <f t="shared" si="61"/>
        <v>0</v>
      </c>
      <c r="CR90" s="86">
        <f t="shared" si="61"/>
        <v>0</v>
      </c>
      <c r="CS90" s="86">
        <f t="shared" si="61"/>
        <v>0</v>
      </c>
      <c r="CT90" s="86">
        <f t="shared" si="61"/>
        <v>0</v>
      </c>
      <c r="CU90" s="86">
        <f t="shared" ref="CU90:DE93" si="62">IF(CU$1 = $D90, $AF90, 0)</f>
        <v>0</v>
      </c>
      <c r="CV90" s="86">
        <f t="shared" si="62"/>
        <v>0</v>
      </c>
      <c r="CW90" s="86">
        <f t="shared" si="62"/>
        <v>0</v>
      </c>
      <c r="CX90" s="86">
        <f t="shared" si="62"/>
        <v>0</v>
      </c>
      <c r="CY90" s="86">
        <f t="shared" si="62"/>
        <v>0</v>
      </c>
      <c r="CZ90" s="86">
        <f t="shared" si="62"/>
        <v>0</v>
      </c>
      <c r="DA90" s="86">
        <f t="shared" si="62"/>
        <v>0</v>
      </c>
      <c r="DB90" s="86">
        <f t="shared" si="62"/>
        <v>0</v>
      </c>
      <c r="DC90" s="86">
        <f t="shared" si="62"/>
        <v>0</v>
      </c>
      <c r="DD90" s="86">
        <f t="shared" si="62"/>
        <v>0</v>
      </c>
      <c r="DE90" s="86">
        <f t="shared" si="62"/>
        <v>0</v>
      </c>
    </row>
    <row r="91" spans="1:109" s="6" customFormat="1" x14ac:dyDescent="0.3">
      <c r="A91" s="61">
        <f>Данные!A91</f>
        <v>4848</v>
      </c>
      <c r="B91" cm="1">
        <f t="array" ref="B91:L91">Данные!B91:L91</f>
        <v>2018</v>
      </c>
      <c r="C91" t="str">
        <v>компьютерных технологий и электронного обучения</v>
      </c>
      <c r="D91" t="str">
        <v>Серегин Александр Николаевич</v>
      </c>
      <c r="E91" t="str">
        <v>кандидат технических наук</v>
      </c>
      <c r="F91" t="str">
        <v>внешний</v>
      </c>
      <c r="G91">
        <v>1</v>
      </c>
      <c r="H91">
        <v>17231</v>
      </c>
      <c r="I91" t="str">
        <v>Модуль "Информационные системы". Интеллектуальные системы</v>
      </c>
      <c r="J91">
        <v>0</v>
      </c>
      <c r="K91">
        <v>0</v>
      </c>
      <c r="L91">
        <v>4</v>
      </c>
      <c r="M91" s="16">
        <f t="shared" si="44"/>
        <v>0.4</v>
      </c>
      <c r="N91" s="16">
        <f t="shared" si="45"/>
        <v>6.29</v>
      </c>
      <c r="O91" s="16">
        <f t="shared" si="46"/>
        <v>3.25</v>
      </c>
      <c r="P91" s="16">
        <f t="shared" si="46"/>
        <v>3.25</v>
      </c>
      <c r="Q91" s="62" cm="1">
        <f t="array" ref="Q91:AA91">Данные!Q91:AA91</f>
        <v>0</v>
      </c>
      <c r="R91" s="16">
        <v>0</v>
      </c>
      <c r="S91" s="16">
        <v>0</v>
      </c>
      <c r="T91" s="21">
        <v>0</v>
      </c>
      <c r="U91">
        <v>0</v>
      </c>
      <c r="V91">
        <v>0</v>
      </c>
      <c r="W91">
        <v>13</v>
      </c>
      <c r="X91">
        <v>1</v>
      </c>
      <c r="Y91">
        <v>1</v>
      </c>
      <c r="Z91">
        <v>0</v>
      </c>
      <c r="AA91">
        <v>0</v>
      </c>
      <c r="AB91" s="86">
        <f t="shared" si="47"/>
        <v>900</v>
      </c>
      <c r="AC91" s="86" t="str">
        <f t="shared" si="48"/>
        <v>ИВТ (бак)</v>
      </c>
      <c r="AD91" s="86" t="str">
        <f t="shared" ca="1" si="49"/>
        <v>2018/2019</v>
      </c>
      <c r="AE91" s="86">
        <f t="shared" si="50"/>
        <v>17.190000000000001</v>
      </c>
      <c r="AF91" s="86">
        <f t="shared" si="51"/>
        <v>1.9100000000000002E-2</v>
      </c>
      <c r="AI91" s="86">
        <f t="shared" si="52"/>
        <v>0</v>
      </c>
      <c r="AJ91" s="86">
        <f t="shared" ref="AJ91:CU94" si="63">IF(AJ$1 = $D91, $AF91, 0)</f>
        <v>0</v>
      </c>
      <c r="AK91" s="86">
        <f t="shared" si="63"/>
        <v>0</v>
      </c>
      <c r="AL91" s="86">
        <f t="shared" si="63"/>
        <v>0</v>
      </c>
      <c r="AM91" s="86">
        <f t="shared" si="63"/>
        <v>0</v>
      </c>
      <c r="AN91" s="86">
        <f t="shared" si="63"/>
        <v>0</v>
      </c>
      <c r="AO91" s="86">
        <f t="shared" si="63"/>
        <v>0</v>
      </c>
      <c r="AP91" s="86">
        <f t="shared" si="63"/>
        <v>0</v>
      </c>
      <c r="AQ91" s="86">
        <f t="shared" si="63"/>
        <v>0</v>
      </c>
      <c r="AR91" s="86">
        <f t="shared" si="63"/>
        <v>0</v>
      </c>
      <c r="AS91" s="86">
        <f t="shared" si="63"/>
        <v>0</v>
      </c>
      <c r="AT91" s="86">
        <f t="shared" si="63"/>
        <v>0</v>
      </c>
      <c r="AU91" s="86">
        <f t="shared" si="63"/>
        <v>0</v>
      </c>
      <c r="AV91" s="86">
        <f t="shared" si="63"/>
        <v>0</v>
      </c>
      <c r="AW91" s="86">
        <f t="shared" si="63"/>
        <v>0</v>
      </c>
      <c r="AX91" s="86">
        <f t="shared" si="63"/>
        <v>0</v>
      </c>
      <c r="AY91" s="86">
        <f t="shared" si="63"/>
        <v>0</v>
      </c>
      <c r="AZ91" s="86">
        <f t="shared" si="63"/>
        <v>0</v>
      </c>
      <c r="BA91" s="86">
        <f t="shared" si="63"/>
        <v>0</v>
      </c>
      <c r="BB91" s="86">
        <f t="shared" si="63"/>
        <v>0</v>
      </c>
      <c r="BC91" s="86">
        <f t="shared" si="63"/>
        <v>0</v>
      </c>
      <c r="BD91" s="86">
        <f t="shared" si="63"/>
        <v>0</v>
      </c>
      <c r="BE91" s="86">
        <f t="shared" si="63"/>
        <v>0</v>
      </c>
      <c r="BF91" s="86">
        <f t="shared" si="63"/>
        <v>0</v>
      </c>
      <c r="BG91" s="86">
        <f t="shared" si="63"/>
        <v>0</v>
      </c>
      <c r="BH91" s="86">
        <f t="shared" si="63"/>
        <v>0</v>
      </c>
      <c r="BI91" s="86">
        <f t="shared" si="63"/>
        <v>0</v>
      </c>
      <c r="BJ91" s="86">
        <f t="shared" si="63"/>
        <v>0</v>
      </c>
      <c r="BK91" s="86">
        <f t="shared" si="63"/>
        <v>0</v>
      </c>
      <c r="BL91" s="86">
        <f t="shared" si="63"/>
        <v>0</v>
      </c>
      <c r="BM91" s="86">
        <f t="shared" si="63"/>
        <v>0</v>
      </c>
      <c r="BN91" s="86">
        <f t="shared" si="63"/>
        <v>0</v>
      </c>
      <c r="BO91" s="86">
        <f t="shared" si="63"/>
        <v>0</v>
      </c>
      <c r="BP91" s="86">
        <f t="shared" si="63"/>
        <v>0</v>
      </c>
      <c r="BQ91" s="86">
        <f t="shared" si="63"/>
        <v>0</v>
      </c>
      <c r="BR91" s="86">
        <f t="shared" si="63"/>
        <v>0</v>
      </c>
      <c r="BS91" s="86">
        <f t="shared" si="63"/>
        <v>0</v>
      </c>
      <c r="BT91" s="86">
        <f t="shared" si="63"/>
        <v>0</v>
      </c>
      <c r="BU91" s="86">
        <f t="shared" si="63"/>
        <v>0</v>
      </c>
      <c r="BV91" s="86">
        <f t="shared" si="63"/>
        <v>0</v>
      </c>
      <c r="BW91" s="86">
        <f t="shared" si="63"/>
        <v>0</v>
      </c>
      <c r="BX91" s="86">
        <f t="shared" si="63"/>
        <v>0</v>
      </c>
      <c r="BY91" s="86">
        <f t="shared" si="63"/>
        <v>0</v>
      </c>
      <c r="BZ91" s="86">
        <f t="shared" si="63"/>
        <v>0</v>
      </c>
      <c r="CA91" s="86">
        <f t="shared" si="63"/>
        <v>0</v>
      </c>
      <c r="CB91" s="86">
        <f t="shared" si="63"/>
        <v>0</v>
      </c>
      <c r="CC91" s="86">
        <f t="shared" si="63"/>
        <v>0</v>
      </c>
      <c r="CD91" s="86">
        <f t="shared" si="63"/>
        <v>0</v>
      </c>
      <c r="CE91" s="86">
        <f t="shared" si="63"/>
        <v>0</v>
      </c>
      <c r="CF91" s="86">
        <f t="shared" si="63"/>
        <v>0</v>
      </c>
      <c r="CG91" s="86">
        <f t="shared" si="63"/>
        <v>0</v>
      </c>
      <c r="CH91" s="86">
        <f t="shared" si="63"/>
        <v>0</v>
      </c>
      <c r="CI91" s="86">
        <f t="shared" si="63"/>
        <v>0</v>
      </c>
      <c r="CJ91" s="86">
        <f t="shared" si="63"/>
        <v>0</v>
      </c>
      <c r="CK91" s="86">
        <f t="shared" si="63"/>
        <v>0</v>
      </c>
      <c r="CL91" s="86">
        <f t="shared" si="63"/>
        <v>0</v>
      </c>
      <c r="CM91" s="86">
        <f t="shared" si="63"/>
        <v>0</v>
      </c>
      <c r="CN91" s="86">
        <f t="shared" si="63"/>
        <v>0</v>
      </c>
      <c r="CO91" s="86">
        <f t="shared" si="63"/>
        <v>0</v>
      </c>
      <c r="CP91" s="86">
        <f t="shared" si="63"/>
        <v>0</v>
      </c>
      <c r="CQ91" s="86">
        <f t="shared" si="63"/>
        <v>0</v>
      </c>
      <c r="CR91" s="86">
        <f t="shared" si="63"/>
        <v>0</v>
      </c>
      <c r="CS91" s="86">
        <f t="shared" si="63"/>
        <v>0</v>
      </c>
      <c r="CT91" s="86">
        <f t="shared" si="63"/>
        <v>1.9100000000000002E-2</v>
      </c>
      <c r="CU91" s="86">
        <f t="shared" si="63"/>
        <v>0</v>
      </c>
      <c r="CV91" s="86">
        <f t="shared" si="62"/>
        <v>0</v>
      </c>
      <c r="CW91" s="86">
        <f t="shared" si="62"/>
        <v>0</v>
      </c>
      <c r="CX91" s="86">
        <f t="shared" si="62"/>
        <v>0</v>
      </c>
      <c r="CY91" s="86">
        <f t="shared" si="62"/>
        <v>0</v>
      </c>
      <c r="CZ91" s="86">
        <f t="shared" si="62"/>
        <v>0</v>
      </c>
      <c r="DA91" s="86">
        <f t="shared" si="62"/>
        <v>0</v>
      </c>
      <c r="DB91" s="86">
        <f t="shared" si="62"/>
        <v>0</v>
      </c>
      <c r="DC91" s="86">
        <f t="shared" si="62"/>
        <v>0</v>
      </c>
      <c r="DD91" s="86">
        <f t="shared" si="62"/>
        <v>0</v>
      </c>
      <c r="DE91" s="86">
        <f t="shared" si="62"/>
        <v>0</v>
      </c>
    </row>
    <row r="92" spans="1:109" s="6" customFormat="1" x14ac:dyDescent="0.3">
      <c r="A92" s="61">
        <f>Данные!A92</f>
        <v>4848</v>
      </c>
      <c r="B92" cm="1">
        <f t="array" ref="B92:L92">Данные!B92:L92</f>
        <v>2018</v>
      </c>
      <c r="C92" t="str">
        <v>компьютерных технологий и электронного обучения</v>
      </c>
      <c r="D92" t="str">
        <v>Воробьев Владимир Иванович</v>
      </c>
      <c r="E92" t="str">
        <v>доктор технических наук</v>
      </c>
      <c r="F92" t="str">
        <v>внешний</v>
      </c>
      <c r="G92">
        <v>1</v>
      </c>
      <c r="H92">
        <v>17231</v>
      </c>
      <c r="I9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2">
        <v>0</v>
      </c>
      <c r="K92">
        <v>0</v>
      </c>
      <c r="L92">
        <v>0</v>
      </c>
      <c r="M92" s="16">
        <f t="shared" si="44"/>
        <v>0</v>
      </c>
      <c r="N92" s="16">
        <f t="shared" si="45"/>
        <v>6.29</v>
      </c>
      <c r="O92" s="16">
        <f t="shared" si="46"/>
        <v>3.25</v>
      </c>
      <c r="P92" s="16">
        <f t="shared" si="46"/>
        <v>3.25</v>
      </c>
      <c r="Q92" s="62" cm="1">
        <f t="array" ref="Q92:AA92">Данные!Q92:AA92</f>
        <v>0</v>
      </c>
      <c r="R92" s="16">
        <v>0</v>
      </c>
      <c r="S92" s="16">
        <v>0</v>
      </c>
      <c r="T92" s="21">
        <v>0</v>
      </c>
      <c r="U92">
        <v>14</v>
      </c>
      <c r="V92">
        <v>0</v>
      </c>
      <c r="W92">
        <v>13</v>
      </c>
      <c r="X92">
        <v>1</v>
      </c>
      <c r="Y92">
        <v>1</v>
      </c>
      <c r="Z92">
        <v>0</v>
      </c>
      <c r="AA92">
        <v>0</v>
      </c>
      <c r="AB92" s="86">
        <f t="shared" si="47"/>
        <v>900</v>
      </c>
      <c r="AC92" s="86" t="str">
        <f t="shared" si="48"/>
        <v>ИВТ (бак)</v>
      </c>
      <c r="AD92" s="86" t="str">
        <f t="shared" ca="1" si="49"/>
        <v>2018/2019</v>
      </c>
      <c r="AE92" s="86">
        <f t="shared" si="50"/>
        <v>26.79</v>
      </c>
      <c r="AF92" s="86">
        <f t="shared" si="51"/>
        <v>2.9766666666666667E-2</v>
      </c>
      <c r="AI92" s="86">
        <f t="shared" si="52"/>
        <v>0</v>
      </c>
      <c r="AJ92" s="86">
        <f t="shared" si="63"/>
        <v>0</v>
      </c>
      <c r="AK92" s="86">
        <f t="shared" si="63"/>
        <v>0</v>
      </c>
      <c r="AL92" s="86">
        <f t="shared" si="63"/>
        <v>0</v>
      </c>
      <c r="AM92" s="86">
        <f t="shared" si="63"/>
        <v>0</v>
      </c>
      <c r="AN92" s="86">
        <f t="shared" si="63"/>
        <v>0</v>
      </c>
      <c r="AO92" s="86">
        <f t="shared" si="63"/>
        <v>0</v>
      </c>
      <c r="AP92" s="86">
        <f t="shared" si="63"/>
        <v>0</v>
      </c>
      <c r="AQ92" s="86">
        <f t="shared" si="63"/>
        <v>0</v>
      </c>
      <c r="AR92" s="86">
        <f t="shared" si="63"/>
        <v>0</v>
      </c>
      <c r="AS92" s="86">
        <f t="shared" si="63"/>
        <v>0</v>
      </c>
      <c r="AT92" s="86">
        <f t="shared" si="63"/>
        <v>0</v>
      </c>
      <c r="AU92" s="86">
        <f t="shared" si="63"/>
        <v>0</v>
      </c>
      <c r="AV92" s="86">
        <f t="shared" si="63"/>
        <v>0</v>
      </c>
      <c r="AW92" s="86">
        <f t="shared" si="63"/>
        <v>0</v>
      </c>
      <c r="AX92" s="86">
        <f t="shared" si="63"/>
        <v>0</v>
      </c>
      <c r="AY92" s="86">
        <f t="shared" si="63"/>
        <v>2.9766666666666667E-2</v>
      </c>
      <c r="AZ92" s="86">
        <f t="shared" si="63"/>
        <v>0</v>
      </c>
      <c r="BA92" s="86">
        <f t="shared" si="63"/>
        <v>0</v>
      </c>
      <c r="BB92" s="86">
        <f t="shared" si="63"/>
        <v>0</v>
      </c>
      <c r="BC92" s="86">
        <f t="shared" si="63"/>
        <v>0</v>
      </c>
      <c r="BD92" s="86">
        <f t="shared" si="63"/>
        <v>0</v>
      </c>
      <c r="BE92" s="86">
        <f t="shared" si="63"/>
        <v>0</v>
      </c>
      <c r="BF92" s="86">
        <f t="shared" si="63"/>
        <v>0</v>
      </c>
      <c r="BG92" s="86">
        <f t="shared" si="63"/>
        <v>0</v>
      </c>
      <c r="BH92" s="86">
        <f t="shared" si="63"/>
        <v>0</v>
      </c>
      <c r="BI92" s="86">
        <f t="shared" si="63"/>
        <v>0</v>
      </c>
      <c r="BJ92" s="86">
        <f t="shared" si="63"/>
        <v>0</v>
      </c>
      <c r="BK92" s="86">
        <f t="shared" si="63"/>
        <v>0</v>
      </c>
      <c r="BL92" s="86">
        <f t="shared" si="63"/>
        <v>0</v>
      </c>
      <c r="BM92" s="86">
        <f t="shared" si="63"/>
        <v>0</v>
      </c>
      <c r="BN92" s="86">
        <f t="shared" si="63"/>
        <v>0</v>
      </c>
      <c r="BO92" s="86">
        <f t="shared" si="63"/>
        <v>0</v>
      </c>
      <c r="BP92" s="86">
        <f t="shared" si="63"/>
        <v>0</v>
      </c>
      <c r="BQ92" s="86">
        <f t="shared" si="63"/>
        <v>0</v>
      </c>
      <c r="BR92" s="86">
        <f t="shared" si="63"/>
        <v>0</v>
      </c>
      <c r="BS92" s="86">
        <f t="shared" si="63"/>
        <v>0</v>
      </c>
      <c r="BT92" s="86">
        <f t="shared" si="63"/>
        <v>0</v>
      </c>
      <c r="BU92" s="86">
        <f t="shared" si="63"/>
        <v>0</v>
      </c>
      <c r="BV92" s="86">
        <f t="shared" si="63"/>
        <v>0</v>
      </c>
      <c r="BW92" s="86">
        <f t="shared" si="63"/>
        <v>0</v>
      </c>
      <c r="BX92" s="86">
        <f t="shared" si="63"/>
        <v>0</v>
      </c>
      <c r="BY92" s="86">
        <f t="shared" si="63"/>
        <v>0</v>
      </c>
      <c r="BZ92" s="86">
        <f t="shared" si="63"/>
        <v>0</v>
      </c>
      <c r="CA92" s="86">
        <f t="shared" si="63"/>
        <v>0</v>
      </c>
      <c r="CB92" s="86">
        <f t="shared" si="63"/>
        <v>0</v>
      </c>
      <c r="CC92" s="86">
        <f t="shared" si="63"/>
        <v>0</v>
      </c>
      <c r="CD92" s="86">
        <f t="shared" si="63"/>
        <v>0</v>
      </c>
      <c r="CE92" s="86">
        <f t="shared" si="63"/>
        <v>0</v>
      </c>
      <c r="CF92" s="86">
        <f t="shared" si="63"/>
        <v>0</v>
      </c>
      <c r="CG92" s="86">
        <f t="shared" si="63"/>
        <v>0</v>
      </c>
      <c r="CH92" s="86">
        <f t="shared" si="63"/>
        <v>0</v>
      </c>
      <c r="CI92" s="86">
        <f t="shared" si="63"/>
        <v>0</v>
      </c>
      <c r="CJ92" s="86">
        <f t="shared" si="63"/>
        <v>0</v>
      </c>
      <c r="CK92" s="86">
        <f t="shared" si="63"/>
        <v>0</v>
      </c>
      <c r="CL92" s="86">
        <f t="shared" si="63"/>
        <v>0</v>
      </c>
      <c r="CM92" s="86">
        <f t="shared" si="63"/>
        <v>0</v>
      </c>
      <c r="CN92" s="86">
        <f t="shared" si="63"/>
        <v>0</v>
      </c>
      <c r="CO92" s="86">
        <f t="shared" si="63"/>
        <v>0</v>
      </c>
      <c r="CP92" s="86">
        <f t="shared" si="63"/>
        <v>0</v>
      </c>
      <c r="CQ92" s="86">
        <f t="shared" si="63"/>
        <v>0</v>
      </c>
      <c r="CR92" s="86">
        <f t="shared" si="63"/>
        <v>0</v>
      </c>
      <c r="CS92" s="86">
        <f t="shared" si="63"/>
        <v>0</v>
      </c>
      <c r="CT92" s="86">
        <f t="shared" si="63"/>
        <v>0</v>
      </c>
      <c r="CU92" s="86">
        <f t="shared" si="63"/>
        <v>0</v>
      </c>
      <c r="CV92" s="86">
        <f t="shared" si="62"/>
        <v>0</v>
      </c>
      <c r="CW92" s="86">
        <f t="shared" si="62"/>
        <v>0</v>
      </c>
      <c r="CX92" s="86">
        <f t="shared" si="62"/>
        <v>0</v>
      </c>
      <c r="CY92" s="86">
        <f t="shared" si="62"/>
        <v>0</v>
      </c>
      <c r="CZ92" s="86">
        <f t="shared" si="62"/>
        <v>0</v>
      </c>
      <c r="DA92" s="86">
        <f t="shared" si="62"/>
        <v>0</v>
      </c>
      <c r="DB92" s="86">
        <f t="shared" si="62"/>
        <v>0</v>
      </c>
      <c r="DC92" s="86">
        <f t="shared" si="62"/>
        <v>0</v>
      </c>
      <c r="DD92" s="86">
        <f t="shared" si="62"/>
        <v>0</v>
      </c>
      <c r="DE92" s="86">
        <f t="shared" si="62"/>
        <v>0</v>
      </c>
    </row>
    <row r="93" spans="1:109" s="6" customFormat="1" x14ac:dyDescent="0.3">
      <c r="A93" s="61">
        <f>Данные!A93</f>
        <v>4848</v>
      </c>
      <c r="B93" cm="1">
        <f t="array" ref="B93:L93">Данные!B93:L93</f>
        <v>2018</v>
      </c>
      <c r="C93" t="str">
        <v>компьютерных технологий и электронного обучения</v>
      </c>
      <c r="D93" t="str">
        <v>Воробьев Владимир Иванович</v>
      </c>
      <c r="E93" t="str">
        <v>доктор технических наук</v>
      </c>
      <c r="F93" t="str">
        <v>внешний</v>
      </c>
      <c r="G93">
        <v>1</v>
      </c>
      <c r="H93">
        <v>17231</v>
      </c>
      <c r="I9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93">
        <v>0</v>
      </c>
      <c r="K93">
        <v>0</v>
      </c>
      <c r="L93">
        <v>0</v>
      </c>
      <c r="M93" s="16">
        <f t="shared" si="44"/>
        <v>0</v>
      </c>
      <c r="N93" s="16">
        <f t="shared" si="45"/>
        <v>6.29</v>
      </c>
      <c r="O93" s="16">
        <f t="shared" si="46"/>
        <v>3.25</v>
      </c>
      <c r="P93" s="16">
        <f t="shared" si="46"/>
        <v>3.25</v>
      </c>
      <c r="Q93" s="62" cm="1">
        <f t="array" ref="Q93:AA93">Данные!Q93:AA93</f>
        <v>0</v>
      </c>
      <c r="R93" s="16">
        <v>0</v>
      </c>
      <c r="S93" s="16">
        <v>0</v>
      </c>
      <c r="T93" s="21">
        <v>0</v>
      </c>
      <c r="U93">
        <v>10</v>
      </c>
      <c r="V93">
        <v>0</v>
      </c>
      <c r="W93">
        <v>13</v>
      </c>
      <c r="X93">
        <v>1</v>
      </c>
      <c r="Y93">
        <v>1</v>
      </c>
      <c r="Z93">
        <v>0</v>
      </c>
      <c r="AA93">
        <v>0</v>
      </c>
      <c r="AB93" s="86">
        <f t="shared" si="47"/>
        <v>900</v>
      </c>
      <c r="AC93" s="86" t="str">
        <f t="shared" si="48"/>
        <v>ИВТ (бак)</v>
      </c>
      <c r="AD93" s="86" t="str">
        <f t="shared" ca="1" si="49"/>
        <v>2018/2019</v>
      </c>
      <c r="AE93" s="86">
        <f t="shared" si="50"/>
        <v>22.79</v>
      </c>
      <c r="AF93" s="86">
        <f t="shared" si="51"/>
        <v>2.5322222222222222E-2</v>
      </c>
      <c r="AI93" s="86">
        <f t="shared" si="52"/>
        <v>0</v>
      </c>
      <c r="AJ93" s="86">
        <f t="shared" si="63"/>
        <v>0</v>
      </c>
      <c r="AK93" s="86">
        <f t="shared" si="63"/>
        <v>0</v>
      </c>
      <c r="AL93" s="86">
        <f t="shared" si="63"/>
        <v>0</v>
      </c>
      <c r="AM93" s="86">
        <f t="shared" si="63"/>
        <v>0</v>
      </c>
      <c r="AN93" s="86">
        <f t="shared" si="63"/>
        <v>0</v>
      </c>
      <c r="AO93" s="86">
        <f t="shared" si="63"/>
        <v>0</v>
      </c>
      <c r="AP93" s="86">
        <f t="shared" si="63"/>
        <v>0</v>
      </c>
      <c r="AQ93" s="86">
        <f t="shared" si="63"/>
        <v>0</v>
      </c>
      <c r="AR93" s="86">
        <f t="shared" si="63"/>
        <v>0</v>
      </c>
      <c r="AS93" s="86">
        <f t="shared" si="63"/>
        <v>0</v>
      </c>
      <c r="AT93" s="86">
        <f t="shared" si="63"/>
        <v>0</v>
      </c>
      <c r="AU93" s="86">
        <f t="shared" si="63"/>
        <v>0</v>
      </c>
      <c r="AV93" s="86">
        <f t="shared" si="63"/>
        <v>0</v>
      </c>
      <c r="AW93" s="86">
        <f t="shared" si="63"/>
        <v>0</v>
      </c>
      <c r="AX93" s="86">
        <f t="shared" si="63"/>
        <v>0</v>
      </c>
      <c r="AY93" s="86">
        <f t="shared" si="63"/>
        <v>2.5322222222222222E-2</v>
      </c>
      <c r="AZ93" s="86">
        <f t="shared" si="63"/>
        <v>0</v>
      </c>
      <c r="BA93" s="86">
        <f t="shared" si="63"/>
        <v>0</v>
      </c>
      <c r="BB93" s="86">
        <f t="shared" si="63"/>
        <v>0</v>
      </c>
      <c r="BC93" s="86">
        <f t="shared" si="63"/>
        <v>0</v>
      </c>
      <c r="BD93" s="86">
        <f t="shared" si="63"/>
        <v>0</v>
      </c>
      <c r="BE93" s="86">
        <f t="shared" si="63"/>
        <v>0</v>
      </c>
      <c r="BF93" s="86">
        <f t="shared" si="63"/>
        <v>0</v>
      </c>
      <c r="BG93" s="86">
        <f t="shared" si="63"/>
        <v>0</v>
      </c>
      <c r="BH93" s="86">
        <f t="shared" si="63"/>
        <v>0</v>
      </c>
      <c r="BI93" s="86">
        <f t="shared" si="63"/>
        <v>0</v>
      </c>
      <c r="BJ93" s="86">
        <f t="shared" si="63"/>
        <v>0</v>
      </c>
      <c r="BK93" s="86">
        <f t="shared" si="63"/>
        <v>0</v>
      </c>
      <c r="BL93" s="86">
        <f t="shared" si="63"/>
        <v>0</v>
      </c>
      <c r="BM93" s="86">
        <f t="shared" si="63"/>
        <v>0</v>
      </c>
      <c r="BN93" s="86">
        <f t="shared" si="63"/>
        <v>0</v>
      </c>
      <c r="BO93" s="86">
        <f t="shared" si="63"/>
        <v>0</v>
      </c>
      <c r="BP93" s="86">
        <f t="shared" si="63"/>
        <v>0</v>
      </c>
      <c r="BQ93" s="86">
        <f t="shared" si="63"/>
        <v>0</v>
      </c>
      <c r="BR93" s="86">
        <f t="shared" si="63"/>
        <v>0</v>
      </c>
      <c r="BS93" s="86">
        <f t="shared" si="63"/>
        <v>0</v>
      </c>
      <c r="BT93" s="86">
        <f t="shared" si="63"/>
        <v>0</v>
      </c>
      <c r="BU93" s="86">
        <f t="shared" si="63"/>
        <v>0</v>
      </c>
      <c r="BV93" s="86">
        <f t="shared" si="63"/>
        <v>0</v>
      </c>
      <c r="BW93" s="86">
        <f t="shared" si="63"/>
        <v>0</v>
      </c>
      <c r="BX93" s="86">
        <f t="shared" si="63"/>
        <v>0</v>
      </c>
      <c r="BY93" s="86">
        <f t="shared" si="63"/>
        <v>0</v>
      </c>
      <c r="BZ93" s="86">
        <f t="shared" si="63"/>
        <v>0</v>
      </c>
      <c r="CA93" s="86">
        <f t="shared" si="63"/>
        <v>0</v>
      </c>
      <c r="CB93" s="86">
        <f t="shared" si="63"/>
        <v>0</v>
      </c>
      <c r="CC93" s="86">
        <f t="shared" si="63"/>
        <v>0</v>
      </c>
      <c r="CD93" s="86">
        <f t="shared" si="63"/>
        <v>0</v>
      </c>
      <c r="CE93" s="86">
        <f t="shared" si="63"/>
        <v>0</v>
      </c>
      <c r="CF93" s="86">
        <f t="shared" si="63"/>
        <v>0</v>
      </c>
      <c r="CG93" s="86">
        <f t="shared" si="63"/>
        <v>0</v>
      </c>
      <c r="CH93" s="86">
        <f t="shared" si="63"/>
        <v>0</v>
      </c>
      <c r="CI93" s="86">
        <f t="shared" si="63"/>
        <v>0</v>
      </c>
      <c r="CJ93" s="86">
        <f t="shared" si="63"/>
        <v>0</v>
      </c>
      <c r="CK93" s="86">
        <f t="shared" si="63"/>
        <v>0</v>
      </c>
      <c r="CL93" s="86">
        <f t="shared" si="63"/>
        <v>0</v>
      </c>
      <c r="CM93" s="86">
        <f t="shared" si="63"/>
        <v>0</v>
      </c>
      <c r="CN93" s="86">
        <f t="shared" si="63"/>
        <v>0</v>
      </c>
      <c r="CO93" s="86">
        <f t="shared" si="63"/>
        <v>0</v>
      </c>
      <c r="CP93" s="86">
        <f t="shared" si="63"/>
        <v>0</v>
      </c>
      <c r="CQ93" s="86">
        <f t="shared" si="63"/>
        <v>0</v>
      </c>
      <c r="CR93" s="86">
        <f t="shared" si="63"/>
        <v>0</v>
      </c>
      <c r="CS93" s="86">
        <f t="shared" si="63"/>
        <v>0</v>
      </c>
      <c r="CT93" s="86">
        <f t="shared" si="63"/>
        <v>0</v>
      </c>
      <c r="CU93" s="86">
        <f t="shared" si="63"/>
        <v>0</v>
      </c>
      <c r="CV93" s="86">
        <f t="shared" si="62"/>
        <v>0</v>
      </c>
      <c r="CW93" s="86">
        <f t="shared" si="62"/>
        <v>0</v>
      </c>
      <c r="CX93" s="86">
        <f t="shared" si="62"/>
        <v>0</v>
      </c>
      <c r="CY93" s="86">
        <f t="shared" si="62"/>
        <v>0</v>
      </c>
      <c r="CZ93" s="86">
        <f t="shared" si="62"/>
        <v>0</v>
      </c>
      <c r="DA93" s="86">
        <f t="shared" si="62"/>
        <v>0</v>
      </c>
      <c r="DB93" s="86">
        <f t="shared" si="62"/>
        <v>0</v>
      </c>
      <c r="DC93" s="86">
        <f t="shared" si="62"/>
        <v>0</v>
      </c>
      <c r="DD93" s="86">
        <f t="shared" si="62"/>
        <v>0</v>
      </c>
      <c r="DE93" s="86">
        <f t="shared" si="62"/>
        <v>0</v>
      </c>
    </row>
    <row r="94" spans="1:109" s="6" customFormat="1" x14ac:dyDescent="0.3">
      <c r="A94" s="61">
        <f>Данные!A94</f>
        <v>4848</v>
      </c>
      <c r="B94" cm="1">
        <f t="array" ref="B94:L94">Данные!B94:L94</f>
        <v>2018</v>
      </c>
      <c r="C94" t="str">
        <v>компьютерных технологий и электронного обучения</v>
      </c>
      <c r="D94" t="str">
        <v>Воробьев Владимир Иванович</v>
      </c>
      <c r="E94" t="str">
        <v>доктор технических наук</v>
      </c>
      <c r="F94" t="str">
        <v>внешний</v>
      </c>
      <c r="G94">
        <v>1</v>
      </c>
      <c r="H94">
        <v>17231</v>
      </c>
      <c r="I94" t="str">
        <v>Руководство ВКР</v>
      </c>
      <c r="J94">
        <v>0</v>
      </c>
      <c r="K94">
        <v>0</v>
      </c>
      <c r="L94">
        <v>0</v>
      </c>
      <c r="M94" s="16">
        <f t="shared" si="44"/>
        <v>0</v>
      </c>
      <c r="N94" s="16">
        <f t="shared" si="45"/>
        <v>6.29</v>
      </c>
      <c r="O94" s="16">
        <f t="shared" si="46"/>
        <v>3.25</v>
      </c>
      <c r="P94" s="16">
        <f t="shared" si="46"/>
        <v>3.25</v>
      </c>
      <c r="Q94" s="62" cm="1">
        <f t="array" ref="Q94:AA94">Данные!Q94:AA94</f>
        <v>0</v>
      </c>
      <c r="R94" s="16">
        <v>0</v>
      </c>
      <c r="S94" s="16">
        <v>0</v>
      </c>
      <c r="T94" s="21">
        <v>0</v>
      </c>
      <c r="U94">
        <v>0</v>
      </c>
      <c r="V94">
        <v>140</v>
      </c>
      <c r="W94">
        <v>13</v>
      </c>
      <c r="X94">
        <v>1</v>
      </c>
      <c r="Y94">
        <v>1</v>
      </c>
      <c r="Z94">
        <v>0</v>
      </c>
      <c r="AA94" t="str">
        <v>осн</v>
      </c>
      <c r="AB94" s="86">
        <f t="shared" si="47"/>
        <v>900</v>
      </c>
      <c r="AC94" s="86" t="str">
        <f t="shared" si="48"/>
        <v>ИВТ (бак)</v>
      </c>
      <c r="AD94" s="86" t="str">
        <f t="shared" ca="1" si="49"/>
        <v>2018/2019</v>
      </c>
      <c r="AE94" s="86">
        <f t="shared" si="50"/>
        <v>152.79</v>
      </c>
      <c r="AF94" s="86">
        <f t="shared" si="51"/>
        <v>0.16976666666666665</v>
      </c>
      <c r="AI94" s="86">
        <f t="shared" si="52"/>
        <v>0</v>
      </c>
      <c r="AJ94" s="86">
        <f t="shared" si="63"/>
        <v>0</v>
      </c>
      <c r="AK94" s="86">
        <f t="shared" si="63"/>
        <v>0</v>
      </c>
      <c r="AL94" s="86">
        <f t="shared" si="63"/>
        <v>0</v>
      </c>
      <c r="AM94" s="86">
        <f t="shared" si="63"/>
        <v>0</v>
      </c>
      <c r="AN94" s="86">
        <f t="shared" si="63"/>
        <v>0</v>
      </c>
      <c r="AO94" s="86">
        <f t="shared" si="63"/>
        <v>0</v>
      </c>
      <c r="AP94" s="86">
        <f t="shared" si="63"/>
        <v>0</v>
      </c>
      <c r="AQ94" s="86">
        <f t="shared" si="63"/>
        <v>0</v>
      </c>
      <c r="AR94" s="86">
        <f t="shared" si="63"/>
        <v>0</v>
      </c>
      <c r="AS94" s="86">
        <f t="shared" si="63"/>
        <v>0</v>
      </c>
      <c r="AT94" s="86">
        <f t="shared" si="63"/>
        <v>0</v>
      </c>
      <c r="AU94" s="86">
        <f t="shared" si="63"/>
        <v>0</v>
      </c>
      <c r="AV94" s="86">
        <f t="shared" si="63"/>
        <v>0</v>
      </c>
      <c r="AW94" s="86">
        <f t="shared" si="63"/>
        <v>0</v>
      </c>
      <c r="AX94" s="86">
        <f t="shared" si="63"/>
        <v>0</v>
      </c>
      <c r="AY94" s="86">
        <f t="shared" si="63"/>
        <v>0.16976666666666665</v>
      </c>
      <c r="AZ94" s="86">
        <f t="shared" si="63"/>
        <v>0</v>
      </c>
      <c r="BA94" s="86">
        <f t="shared" si="63"/>
        <v>0</v>
      </c>
      <c r="BB94" s="86">
        <f t="shared" si="63"/>
        <v>0</v>
      </c>
      <c r="BC94" s="86">
        <f t="shared" si="63"/>
        <v>0</v>
      </c>
      <c r="BD94" s="86">
        <f t="shared" si="63"/>
        <v>0</v>
      </c>
      <c r="BE94" s="86">
        <f t="shared" si="63"/>
        <v>0</v>
      </c>
      <c r="BF94" s="86">
        <f t="shared" si="63"/>
        <v>0</v>
      </c>
      <c r="BG94" s="86">
        <f t="shared" si="63"/>
        <v>0</v>
      </c>
      <c r="BH94" s="86">
        <f t="shared" si="63"/>
        <v>0</v>
      </c>
      <c r="BI94" s="86">
        <f t="shared" si="63"/>
        <v>0</v>
      </c>
      <c r="BJ94" s="86">
        <f t="shared" si="63"/>
        <v>0</v>
      </c>
      <c r="BK94" s="86">
        <f t="shared" si="63"/>
        <v>0</v>
      </c>
      <c r="BL94" s="86">
        <f t="shared" si="63"/>
        <v>0</v>
      </c>
      <c r="BM94" s="86">
        <f t="shared" si="63"/>
        <v>0</v>
      </c>
      <c r="BN94" s="86">
        <f t="shared" si="63"/>
        <v>0</v>
      </c>
      <c r="BO94" s="86">
        <f t="shared" si="63"/>
        <v>0</v>
      </c>
      <c r="BP94" s="86">
        <f t="shared" si="63"/>
        <v>0</v>
      </c>
      <c r="BQ94" s="86">
        <f t="shared" si="63"/>
        <v>0</v>
      </c>
      <c r="BR94" s="86">
        <f t="shared" si="63"/>
        <v>0</v>
      </c>
      <c r="BS94" s="86">
        <f t="shared" si="63"/>
        <v>0</v>
      </c>
      <c r="BT94" s="86">
        <f t="shared" si="63"/>
        <v>0</v>
      </c>
      <c r="BU94" s="86">
        <f t="shared" si="63"/>
        <v>0</v>
      </c>
      <c r="BV94" s="86">
        <f t="shared" si="63"/>
        <v>0</v>
      </c>
      <c r="BW94" s="86">
        <f t="shared" si="63"/>
        <v>0</v>
      </c>
      <c r="BX94" s="86">
        <f t="shared" si="63"/>
        <v>0</v>
      </c>
      <c r="BY94" s="86">
        <f t="shared" si="63"/>
        <v>0</v>
      </c>
      <c r="BZ94" s="86">
        <f t="shared" si="63"/>
        <v>0</v>
      </c>
      <c r="CA94" s="86">
        <f t="shared" si="63"/>
        <v>0</v>
      </c>
      <c r="CB94" s="86">
        <f t="shared" si="63"/>
        <v>0</v>
      </c>
      <c r="CC94" s="86">
        <f t="shared" si="63"/>
        <v>0</v>
      </c>
      <c r="CD94" s="86">
        <f t="shared" si="63"/>
        <v>0</v>
      </c>
      <c r="CE94" s="86">
        <f t="shared" si="63"/>
        <v>0</v>
      </c>
      <c r="CF94" s="86">
        <f t="shared" si="63"/>
        <v>0</v>
      </c>
      <c r="CG94" s="86">
        <f t="shared" si="63"/>
        <v>0</v>
      </c>
      <c r="CH94" s="86">
        <f t="shared" si="63"/>
        <v>0</v>
      </c>
      <c r="CI94" s="86">
        <f t="shared" si="63"/>
        <v>0</v>
      </c>
      <c r="CJ94" s="86">
        <f t="shared" si="63"/>
        <v>0</v>
      </c>
      <c r="CK94" s="86">
        <f t="shared" si="63"/>
        <v>0</v>
      </c>
      <c r="CL94" s="86">
        <f t="shared" si="63"/>
        <v>0</v>
      </c>
      <c r="CM94" s="86">
        <f t="shared" si="63"/>
        <v>0</v>
      </c>
      <c r="CN94" s="86">
        <f t="shared" si="63"/>
        <v>0</v>
      </c>
      <c r="CO94" s="86">
        <f t="shared" si="63"/>
        <v>0</v>
      </c>
      <c r="CP94" s="86">
        <f t="shared" si="63"/>
        <v>0</v>
      </c>
      <c r="CQ94" s="86">
        <f t="shared" si="63"/>
        <v>0</v>
      </c>
      <c r="CR94" s="86">
        <f t="shared" si="63"/>
        <v>0</v>
      </c>
      <c r="CS94" s="86">
        <f t="shared" si="63"/>
        <v>0</v>
      </c>
      <c r="CT94" s="86">
        <f t="shared" si="63"/>
        <v>0</v>
      </c>
      <c r="CU94" s="86">
        <f t="shared" ref="CU94:DE97" si="64">IF(CU$1 = $D94, $AF94, 0)</f>
        <v>0</v>
      </c>
      <c r="CV94" s="86">
        <f t="shared" si="64"/>
        <v>0</v>
      </c>
      <c r="CW94" s="86">
        <f t="shared" si="64"/>
        <v>0</v>
      </c>
      <c r="CX94" s="86">
        <f t="shared" si="64"/>
        <v>0</v>
      </c>
      <c r="CY94" s="86">
        <f t="shared" si="64"/>
        <v>0</v>
      </c>
      <c r="CZ94" s="86">
        <f t="shared" si="64"/>
        <v>0</v>
      </c>
      <c r="DA94" s="86">
        <f t="shared" si="64"/>
        <v>0</v>
      </c>
      <c r="DB94" s="86">
        <f t="shared" si="64"/>
        <v>0</v>
      </c>
      <c r="DC94" s="86">
        <f t="shared" si="64"/>
        <v>0</v>
      </c>
      <c r="DD94" s="86">
        <f t="shared" si="64"/>
        <v>0</v>
      </c>
      <c r="DE94" s="86">
        <f t="shared" si="64"/>
        <v>0</v>
      </c>
    </row>
    <row r="95" spans="1:109" s="6" customFormat="1" x14ac:dyDescent="0.3">
      <c r="A95" s="61">
        <f>Данные!A95</f>
        <v>4848</v>
      </c>
      <c r="B95" cm="1">
        <f t="array" ref="B95:L95">Данные!B95:L95</f>
        <v>2018</v>
      </c>
      <c r="C95" t="str">
        <v>компьютерных технологий и электронного обучения</v>
      </c>
      <c r="D95" t="str">
        <v>Власова Елена Зотиковна</v>
      </c>
      <c r="E95" t="str">
        <v>доктор педагогических наук</v>
      </c>
      <c r="F95" t="str">
        <v>заведующий кафедрой</v>
      </c>
      <c r="G95">
        <v>1</v>
      </c>
      <c r="H95">
        <v>17231</v>
      </c>
      <c r="I9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5">
        <v>0</v>
      </c>
      <c r="K95">
        <v>0</v>
      </c>
      <c r="L95">
        <v>0</v>
      </c>
      <c r="M95" s="16">
        <f t="shared" si="44"/>
        <v>0</v>
      </c>
      <c r="N95" s="16">
        <f t="shared" si="45"/>
        <v>6.29</v>
      </c>
      <c r="O95" s="16">
        <f t="shared" si="46"/>
        <v>3.25</v>
      </c>
      <c r="P95" s="16">
        <f t="shared" si="46"/>
        <v>3.25</v>
      </c>
      <c r="Q95" s="62" cm="1">
        <f t="array" ref="Q95:AA95">Данные!Q95:AA95</f>
        <v>0</v>
      </c>
      <c r="R95" s="16">
        <v>0</v>
      </c>
      <c r="S95" s="16">
        <v>0</v>
      </c>
      <c r="T95" s="21">
        <v>0</v>
      </c>
      <c r="U95">
        <v>2</v>
      </c>
      <c r="V95">
        <v>0</v>
      </c>
      <c r="W95">
        <v>13</v>
      </c>
      <c r="X95">
        <v>1</v>
      </c>
      <c r="Y95">
        <v>1</v>
      </c>
      <c r="Z95">
        <v>0</v>
      </c>
      <c r="AA95">
        <v>0</v>
      </c>
      <c r="AB95" s="86">
        <f t="shared" si="47"/>
        <v>700</v>
      </c>
      <c r="AC95" s="86" t="str">
        <f t="shared" si="48"/>
        <v>ИВТ (бак)</v>
      </c>
      <c r="AD95" s="86" t="str">
        <f t="shared" ca="1" si="49"/>
        <v>2018/2019</v>
      </c>
      <c r="AE95" s="86">
        <f t="shared" si="50"/>
        <v>14.79</v>
      </c>
      <c r="AF95" s="86">
        <f t="shared" si="51"/>
        <v>2.1128571428571427E-2</v>
      </c>
      <c r="AI95" s="86">
        <f t="shared" si="52"/>
        <v>0</v>
      </c>
      <c r="AJ95" s="86">
        <f t="shared" ref="AJ95:CU98" si="65">IF(AJ$1 = $D95, $AF95, 0)</f>
        <v>0</v>
      </c>
      <c r="AK95" s="86">
        <f t="shared" si="65"/>
        <v>0</v>
      </c>
      <c r="AL95" s="86">
        <f t="shared" si="65"/>
        <v>0</v>
      </c>
      <c r="AM95" s="86">
        <f t="shared" si="65"/>
        <v>0</v>
      </c>
      <c r="AN95" s="86">
        <f t="shared" si="65"/>
        <v>0</v>
      </c>
      <c r="AO95" s="86">
        <f t="shared" si="65"/>
        <v>0</v>
      </c>
      <c r="AP95" s="86">
        <f t="shared" si="65"/>
        <v>0</v>
      </c>
      <c r="AQ95" s="86">
        <f t="shared" si="65"/>
        <v>0</v>
      </c>
      <c r="AR95" s="86">
        <f t="shared" si="65"/>
        <v>0</v>
      </c>
      <c r="AS95" s="86">
        <f t="shared" si="65"/>
        <v>0</v>
      </c>
      <c r="AT95" s="86">
        <f t="shared" si="65"/>
        <v>0</v>
      </c>
      <c r="AU95" s="86">
        <f t="shared" si="65"/>
        <v>0</v>
      </c>
      <c r="AV95" s="86">
        <f t="shared" si="65"/>
        <v>0</v>
      </c>
      <c r="AW95" s="86">
        <f t="shared" si="65"/>
        <v>0</v>
      </c>
      <c r="AX95" s="86">
        <f t="shared" si="65"/>
        <v>2.1128571428571427E-2</v>
      </c>
      <c r="AY95" s="86">
        <f t="shared" si="65"/>
        <v>0</v>
      </c>
      <c r="AZ95" s="86">
        <f t="shared" si="65"/>
        <v>0</v>
      </c>
      <c r="BA95" s="86">
        <f t="shared" si="65"/>
        <v>0</v>
      </c>
      <c r="BB95" s="86">
        <f t="shared" si="65"/>
        <v>0</v>
      </c>
      <c r="BC95" s="86">
        <f t="shared" si="65"/>
        <v>0</v>
      </c>
      <c r="BD95" s="86">
        <f t="shared" si="65"/>
        <v>0</v>
      </c>
      <c r="BE95" s="86">
        <f t="shared" si="65"/>
        <v>0</v>
      </c>
      <c r="BF95" s="86">
        <f t="shared" si="65"/>
        <v>0</v>
      </c>
      <c r="BG95" s="86">
        <f t="shared" si="65"/>
        <v>0</v>
      </c>
      <c r="BH95" s="86">
        <f t="shared" si="65"/>
        <v>0</v>
      </c>
      <c r="BI95" s="86">
        <f t="shared" si="65"/>
        <v>0</v>
      </c>
      <c r="BJ95" s="86">
        <f t="shared" si="65"/>
        <v>0</v>
      </c>
      <c r="BK95" s="86">
        <f t="shared" si="65"/>
        <v>0</v>
      </c>
      <c r="BL95" s="86">
        <f t="shared" si="65"/>
        <v>0</v>
      </c>
      <c r="BM95" s="86">
        <f t="shared" si="65"/>
        <v>0</v>
      </c>
      <c r="BN95" s="86">
        <f t="shared" si="65"/>
        <v>0</v>
      </c>
      <c r="BO95" s="86">
        <f t="shared" si="65"/>
        <v>0</v>
      </c>
      <c r="BP95" s="86">
        <f t="shared" si="65"/>
        <v>0</v>
      </c>
      <c r="BQ95" s="86">
        <f t="shared" si="65"/>
        <v>0</v>
      </c>
      <c r="BR95" s="86">
        <f t="shared" si="65"/>
        <v>0</v>
      </c>
      <c r="BS95" s="86">
        <f t="shared" si="65"/>
        <v>0</v>
      </c>
      <c r="BT95" s="86">
        <f t="shared" si="65"/>
        <v>0</v>
      </c>
      <c r="BU95" s="86">
        <f t="shared" si="65"/>
        <v>0</v>
      </c>
      <c r="BV95" s="86">
        <f t="shared" si="65"/>
        <v>0</v>
      </c>
      <c r="BW95" s="86">
        <f t="shared" si="65"/>
        <v>0</v>
      </c>
      <c r="BX95" s="86">
        <f t="shared" si="65"/>
        <v>0</v>
      </c>
      <c r="BY95" s="86">
        <f t="shared" si="65"/>
        <v>0</v>
      </c>
      <c r="BZ95" s="86">
        <f t="shared" si="65"/>
        <v>0</v>
      </c>
      <c r="CA95" s="86">
        <f t="shared" si="65"/>
        <v>0</v>
      </c>
      <c r="CB95" s="86">
        <f t="shared" si="65"/>
        <v>0</v>
      </c>
      <c r="CC95" s="86">
        <f t="shared" si="65"/>
        <v>0</v>
      </c>
      <c r="CD95" s="86">
        <f t="shared" si="65"/>
        <v>0</v>
      </c>
      <c r="CE95" s="86">
        <f t="shared" si="65"/>
        <v>0</v>
      </c>
      <c r="CF95" s="86">
        <f t="shared" si="65"/>
        <v>0</v>
      </c>
      <c r="CG95" s="86">
        <f t="shared" si="65"/>
        <v>0</v>
      </c>
      <c r="CH95" s="86">
        <f t="shared" si="65"/>
        <v>0</v>
      </c>
      <c r="CI95" s="86">
        <f t="shared" si="65"/>
        <v>0</v>
      </c>
      <c r="CJ95" s="86">
        <f t="shared" si="65"/>
        <v>0</v>
      </c>
      <c r="CK95" s="86">
        <f t="shared" si="65"/>
        <v>0</v>
      </c>
      <c r="CL95" s="86">
        <f t="shared" si="65"/>
        <v>0</v>
      </c>
      <c r="CM95" s="86">
        <f t="shared" si="65"/>
        <v>0</v>
      </c>
      <c r="CN95" s="86">
        <f t="shared" si="65"/>
        <v>0</v>
      </c>
      <c r="CO95" s="86">
        <f t="shared" si="65"/>
        <v>0</v>
      </c>
      <c r="CP95" s="86">
        <f t="shared" si="65"/>
        <v>0</v>
      </c>
      <c r="CQ95" s="86">
        <f t="shared" si="65"/>
        <v>0</v>
      </c>
      <c r="CR95" s="86">
        <f t="shared" si="65"/>
        <v>0</v>
      </c>
      <c r="CS95" s="86">
        <f t="shared" si="65"/>
        <v>0</v>
      </c>
      <c r="CT95" s="86">
        <f t="shared" si="65"/>
        <v>0</v>
      </c>
      <c r="CU95" s="86">
        <f t="shared" si="65"/>
        <v>0</v>
      </c>
      <c r="CV95" s="86">
        <f t="shared" si="64"/>
        <v>0</v>
      </c>
      <c r="CW95" s="86">
        <f t="shared" si="64"/>
        <v>0</v>
      </c>
      <c r="CX95" s="86">
        <f t="shared" si="64"/>
        <v>0</v>
      </c>
      <c r="CY95" s="86">
        <f t="shared" si="64"/>
        <v>0</v>
      </c>
      <c r="CZ95" s="86">
        <f t="shared" si="64"/>
        <v>0</v>
      </c>
      <c r="DA95" s="86">
        <f t="shared" si="64"/>
        <v>0</v>
      </c>
      <c r="DB95" s="86">
        <f t="shared" si="64"/>
        <v>0</v>
      </c>
      <c r="DC95" s="86">
        <f t="shared" si="64"/>
        <v>0</v>
      </c>
      <c r="DD95" s="86">
        <f t="shared" si="64"/>
        <v>0</v>
      </c>
      <c r="DE95" s="86">
        <f t="shared" si="64"/>
        <v>0</v>
      </c>
    </row>
    <row r="96" spans="1:109" s="6" customFormat="1" x14ac:dyDescent="0.3">
      <c r="A96" s="61">
        <f>Данные!A96</f>
        <v>4848</v>
      </c>
      <c r="B96" cm="1">
        <f t="array" ref="B96:L96">Данные!B96:L96</f>
        <v>2018</v>
      </c>
      <c r="C96" t="str">
        <v>компьютерных технологий и электронного обучения</v>
      </c>
      <c r="D96" t="str">
        <v>Власова Елена Зотиковна</v>
      </c>
      <c r="E96" t="str">
        <v>доктор педагогических наук</v>
      </c>
      <c r="F96" t="str">
        <v>заведующий кафедрой</v>
      </c>
      <c r="G96">
        <v>1</v>
      </c>
      <c r="H96">
        <v>17231</v>
      </c>
      <c r="I96" t="str">
        <v>Участие в ГЭК (защита, экзамен)</v>
      </c>
      <c r="J96">
        <v>0</v>
      </c>
      <c r="K96">
        <v>0</v>
      </c>
      <c r="L96">
        <v>0</v>
      </c>
      <c r="M96" s="16">
        <f t="shared" si="44"/>
        <v>0</v>
      </c>
      <c r="N96" s="16">
        <f t="shared" si="45"/>
        <v>6.29</v>
      </c>
      <c r="O96" s="16">
        <f t="shared" si="46"/>
        <v>3.25</v>
      </c>
      <c r="P96" s="16">
        <f t="shared" si="46"/>
        <v>3.25</v>
      </c>
      <c r="Q96" s="62" cm="1">
        <f t="array" ref="Q96:AA96">Данные!Q96:AA96</f>
        <v>0</v>
      </c>
      <c r="R96" s="16">
        <v>7</v>
      </c>
      <c r="S96" s="16">
        <v>10</v>
      </c>
      <c r="T96" s="21">
        <v>0</v>
      </c>
      <c r="U96">
        <v>0</v>
      </c>
      <c r="V96">
        <v>0</v>
      </c>
      <c r="W96">
        <v>13</v>
      </c>
      <c r="X96">
        <v>1</v>
      </c>
      <c r="Y96">
        <v>1</v>
      </c>
      <c r="Z96">
        <v>0</v>
      </c>
      <c r="AA96" t="str">
        <v>доп</v>
      </c>
      <c r="AB96" s="86">
        <f t="shared" si="47"/>
        <v>700</v>
      </c>
      <c r="AC96" s="86" t="str">
        <f t="shared" si="48"/>
        <v>ИВТ (бак)</v>
      </c>
      <c r="AD96" s="86" t="str">
        <f t="shared" ca="1" si="49"/>
        <v>2018/2019</v>
      </c>
      <c r="AE96" s="86">
        <f t="shared" si="50"/>
        <v>29.79</v>
      </c>
      <c r="AF96" s="86">
        <f t="shared" si="51"/>
        <v>4.2557142857142856E-2</v>
      </c>
      <c r="AI96" s="86">
        <f t="shared" si="52"/>
        <v>0</v>
      </c>
      <c r="AJ96" s="86">
        <f t="shared" si="65"/>
        <v>0</v>
      </c>
      <c r="AK96" s="86">
        <f t="shared" si="65"/>
        <v>0</v>
      </c>
      <c r="AL96" s="86">
        <f t="shared" si="65"/>
        <v>0</v>
      </c>
      <c r="AM96" s="86">
        <f t="shared" si="65"/>
        <v>0</v>
      </c>
      <c r="AN96" s="86">
        <f t="shared" si="65"/>
        <v>0</v>
      </c>
      <c r="AO96" s="86">
        <f t="shared" si="65"/>
        <v>0</v>
      </c>
      <c r="AP96" s="86">
        <f t="shared" si="65"/>
        <v>0</v>
      </c>
      <c r="AQ96" s="86">
        <f t="shared" si="65"/>
        <v>0</v>
      </c>
      <c r="AR96" s="86">
        <f t="shared" si="65"/>
        <v>0</v>
      </c>
      <c r="AS96" s="86">
        <f t="shared" si="65"/>
        <v>0</v>
      </c>
      <c r="AT96" s="86">
        <f t="shared" si="65"/>
        <v>0</v>
      </c>
      <c r="AU96" s="86">
        <f t="shared" si="65"/>
        <v>0</v>
      </c>
      <c r="AV96" s="86">
        <f t="shared" si="65"/>
        <v>0</v>
      </c>
      <c r="AW96" s="86">
        <f t="shared" si="65"/>
        <v>0</v>
      </c>
      <c r="AX96" s="86">
        <f t="shared" si="65"/>
        <v>4.2557142857142856E-2</v>
      </c>
      <c r="AY96" s="86">
        <f t="shared" si="65"/>
        <v>0</v>
      </c>
      <c r="AZ96" s="86">
        <f t="shared" si="65"/>
        <v>0</v>
      </c>
      <c r="BA96" s="86">
        <f t="shared" si="65"/>
        <v>0</v>
      </c>
      <c r="BB96" s="86">
        <f t="shared" si="65"/>
        <v>0</v>
      </c>
      <c r="BC96" s="86">
        <f t="shared" si="65"/>
        <v>0</v>
      </c>
      <c r="BD96" s="86">
        <f t="shared" si="65"/>
        <v>0</v>
      </c>
      <c r="BE96" s="86">
        <f t="shared" si="65"/>
        <v>0</v>
      </c>
      <c r="BF96" s="86">
        <f t="shared" si="65"/>
        <v>0</v>
      </c>
      <c r="BG96" s="86">
        <f t="shared" si="65"/>
        <v>0</v>
      </c>
      <c r="BH96" s="86">
        <f t="shared" si="65"/>
        <v>0</v>
      </c>
      <c r="BI96" s="86">
        <f t="shared" si="65"/>
        <v>0</v>
      </c>
      <c r="BJ96" s="86">
        <f t="shared" si="65"/>
        <v>0</v>
      </c>
      <c r="BK96" s="86">
        <f t="shared" si="65"/>
        <v>0</v>
      </c>
      <c r="BL96" s="86">
        <f t="shared" si="65"/>
        <v>0</v>
      </c>
      <c r="BM96" s="86">
        <f t="shared" si="65"/>
        <v>0</v>
      </c>
      <c r="BN96" s="86">
        <f t="shared" si="65"/>
        <v>0</v>
      </c>
      <c r="BO96" s="86">
        <f t="shared" si="65"/>
        <v>0</v>
      </c>
      <c r="BP96" s="86">
        <f t="shared" si="65"/>
        <v>0</v>
      </c>
      <c r="BQ96" s="86">
        <f t="shared" si="65"/>
        <v>0</v>
      </c>
      <c r="BR96" s="86">
        <f t="shared" si="65"/>
        <v>0</v>
      </c>
      <c r="BS96" s="86">
        <f t="shared" si="65"/>
        <v>0</v>
      </c>
      <c r="BT96" s="86">
        <f t="shared" si="65"/>
        <v>0</v>
      </c>
      <c r="BU96" s="86">
        <f t="shared" si="65"/>
        <v>0</v>
      </c>
      <c r="BV96" s="86">
        <f t="shared" si="65"/>
        <v>0</v>
      </c>
      <c r="BW96" s="86">
        <f t="shared" si="65"/>
        <v>0</v>
      </c>
      <c r="BX96" s="86">
        <f t="shared" si="65"/>
        <v>0</v>
      </c>
      <c r="BY96" s="86">
        <f t="shared" si="65"/>
        <v>0</v>
      </c>
      <c r="BZ96" s="86">
        <f t="shared" si="65"/>
        <v>0</v>
      </c>
      <c r="CA96" s="86">
        <f t="shared" si="65"/>
        <v>0</v>
      </c>
      <c r="CB96" s="86">
        <f t="shared" si="65"/>
        <v>0</v>
      </c>
      <c r="CC96" s="86">
        <f t="shared" si="65"/>
        <v>0</v>
      </c>
      <c r="CD96" s="86">
        <f t="shared" si="65"/>
        <v>0</v>
      </c>
      <c r="CE96" s="86">
        <f t="shared" si="65"/>
        <v>0</v>
      </c>
      <c r="CF96" s="86">
        <f t="shared" si="65"/>
        <v>0</v>
      </c>
      <c r="CG96" s="86">
        <f t="shared" si="65"/>
        <v>0</v>
      </c>
      <c r="CH96" s="86">
        <f t="shared" si="65"/>
        <v>0</v>
      </c>
      <c r="CI96" s="86">
        <f t="shared" si="65"/>
        <v>0</v>
      </c>
      <c r="CJ96" s="86">
        <f t="shared" si="65"/>
        <v>0</v>
      </c>
      <c r="CK96" s="86">
        <f t="shared" si="65"/>
        <v>0</v>
      </c>
      <c r="CL96" s="86">
        <f t="shared" si="65"/>
        <v>0</v>
      </c>
      <c r="CM96" s="86">
        <f t="shared" si="65"/>
        <v>0</v>
      </c>
      <c r="CN96" s="86">
        <f t="shared" si="65"/>
        <v>0</v>
      </c>
      <c r="CO96" s="86">
        <f t="shared" si="65"/>
        <v>0</v>
      </c>
      <c r="CP96" s="86">
        <f t="shared" si="65"/>
        <v>0</v>
      </c>
      <c r="CQ96" s="86">
        <f t="shared" si="65"/>
        <v>0</v>
      </c>
      <c r="CR96" s="86">
        <f t="shared" si="65"/>
        <v>0</v>
      </c>
      <c r="CS96" s="86">
        <f t="shared" si="65"/>
        <v>0</v>
      </c>
      <c r="CT96" s="86">
        <f t="shared" si="65"/>
        <v>0</v>
      </c>
      <c r="CU96" s="86">
        <f t="shared" si="65"/>
        <v>0</v>
      </c>
      <c r="CV96" s="86">
        <f t="shared" si="64"/>
        <v>0</v>
      </c>
      <c r="CW96" s="86">
        <f t="shared" si="64"/>
        <v>0</v>
      </c>
      <c r="CX96" s="86">
        <f t="shared" si="64"/>
        <v>0</v>
      </c>
      <c r="CY96" s="86">
        <f t="shared" si="64"/>
        <v>0</v>
      </c>
      <c r="CZ96" s="86">
        <f t="shared" si="64"/>
        <v>0</v>
      </c>
      <c r="DA96" s="86">
        <f t="shared" si="64"/>
        <v>0</v>
      </c>
      <c r="DB96" s="86">
        <f t="shared" si="64"/>
        <v>0</v>
      </c>
      <c r="DC96" s="86">
        <f t="shared" si="64"/>
        <v>0</v>
      </c>
      <c r="DD96" s="86">
        <f t="shared" si="64"/>
        <v>0</v>
      </c>
      <c r="DE96" s="86">
        <f t="shared" si="64"/>
        <v>0</v>
      </c>
    </row>
    <row r="97" spans="1:109" s="6" customFormat="1" x14ac:dyDescent="0.3">
      <c r="A97" s="61">
        <f>Данные!A97</f>
        <v>4848</v>
      </c>
      <c r="B97" cm="1">
        <f t="array" ref="B97:L97">Данные!B97:L97</f>
        <v>2018</v>
      </c>
      <c r="C97" t="str">
        <v>компьютерных технологий и электронного обучения</v>
      </c>
      <c r="D97" t="str">
        <v>Власова Елена Зотиковна</v>
      </c>
      <c r="E97" t="str">
        <v>доктор педагогических наук</v>
      </c>
      <c r="F97" t="str">
        <v>заведующий кафедрой</v>
      </c>
      <c r="G97">
        <v>1</v>
      </c>
      <c r="H97">
        <v>17231</v>
      </c>
      <c r="I97" t="str">
        <v>Руководство ВКР</v>
      </c>
      <c r="J97">
        <v>0</v>
      </c>
      <c r="K97">
        <v>0</v>
      </c>
      <c r="L97">
        <v>0</v>
      </c>
      <c r="M97" s="16">
        <f t="shared" si="44"/>
        <v>0</v>
      </c>
      <c r="N97" s="16">
        <f t="shared" si="45"/>
        <v>6.29</v>
      </c>
      <c r="O97" s="16">
        <f t="shared" si="46"/>
        <v>3.25</v>
      </c>
      <c r="P97" s="16">
        <f t="shared" si="46"/>
        <v>3.25</v>
      </c>
      <c r="Q97" s="62" cm="1">
        <f t="array" ref="Q97:AA97">Данные!Q97:AA97</f>
        <v>0</v>
      </c>
      <c r="R97" s="16">
        <v>0</v>
      </c>
      <c r="S97" s="16">
        <v>0</v>
      </c>
      <c r="T97" s="21">
        <v>0</v>
      </c>
      <c r="U97">
        <v>0</v>
      </c>
      <c r="V97">
        <v>10</v>
      </c>
      <c r="W97">
        <v>13</v>
      </c>
      <c r="X97">
        <v>1</v>
      </c>
      <c r="Y97">
        <v>1</v>
      </c>
      <c r="Z97">
        <v>0</v>
      </c>
      <c r="AA97">
        <v>0</v>
      </c>
      <c r="AB97" s="86">
        <f t="shared" si="47"/>
        <v>700</v>
      </c>
      <c r="AC97" s="86" t="str">
        <f t="shared" si="48"/>
        <v>ИВТ (бак)</v>
      </c>
      <c r="AD97" s="86" t="str">
        <f t="shared" ca="1" si="49"/>
        <v>2018/2019</v>
      </c>
      <c r="AE97" s="86">
        <f t="shared" si="50"/>
        <v>22.79</v>
      </c>
      <c r="AF97" s="86">
        <f t="shared" si="51"/>
        <v>3.2557142857142854E-2</v>
      </c>
      <c r="AI97" s="86">
        <f t="shared" si="52"/>
        <v>0</v>
      </c>
      <c r="AJ97" s="86">
        <f t="shared" si="65"/>
        <v>0</v>
      </c>
      <c r="AK97" s="86">
        <f t="shared" si="65"/>
        <v>0</v>
      </c>
      <c r="AL97" s="86">
        <f t="shared" si="65"/>
        <v>0</v>
      </c>
      <c r="AM97" s="86">
        <f t="shared" si="65"/>
        <v>0</v>
      </c>
      <c r="AN97" s="86">
        <f t="shared" si="65"/>
        <v>0</v>
      </c>
      <c r="AO97" s="86">
        <f t="shared" si="65"/>
        <v>0</v>
      </c>
      <c r="AP97" s="86">
        <f t="shared" si="65"/>
        <v>0</v>
      </c>
      <c r="AQ97" s="86">
        <f t="shared" si="65"/>
        <v>0</v>
      </c>
      <c r="AR97" s="86">
        <f t="shared" si="65"/>
        <v>0</v>
      </c>
      <c r="AS97" s="86">
        <f t="shared" si="65"/>
        <v>0</v>
      </c>
      <c r="AT97" s="86">
        <f t="shared" si="65"/>
        <v>0</v>
      </c>
      <c r="AU97" s="86">
        <f t="shared" si="65"/>
        <v>0</v>
      </c>
      <c r="AV97" s="86">
        <f t="shared" si="65"/>
        <v>0</v>
      </c>
      <c r="AW97" s="86">
        <f t="shared" si="65"/>
        <v>0</v>
      </c>
      <c r="AX97" s="86">
        <f t="shared" si="65"/>
        <v>3.2557142857142854E-2</v>
      </c>
      <c r="AY97" s="86">
        <f t="shared" si="65"/>
        <v>0</v>
      </c>
      <c r="AZ97" s="86">
        <f t="shared" si="65"/>
        <v>0</v>
      </c>
      <c r="BA97" s="86">
        <f t="shared" si="65"/>
        <v>0</v>
      </c>
      <c r="BB97" s="86">
        <f t="shared" si="65"/>
        <v>0</v>
      </c>
      <c r="BC97" s="86">
        <f t="shared" si="65"/>
        <v>0</v>
      </c>
      <c r="BD97" s="86">
        <f t="shared" si="65"/>
        <v>0</v>
      </c>
      <c r="BE97" s="86">
        <f t="shared" si="65"/>
        <v>0</v>
      </c>
      <c r="BF97" s="86">
        <f t="shared" si="65"/>
        <v>0</v>
      </c>
      <c r="BG97" s="86">
        <f t="shared" si="65"/>
        <v>0</v>
      </c>
      <c r="BH97" s="86">
        <f t="shared" si="65"/>
        <v>0</v>
      </c>
      <c r="BI97" s="86">
        <f t="shared" si="65"/>
        <v>0</v>
      </c>
      <c r="BJ97" s="86">
        <f t="shared" si="65"/>
        <v>0</v>
      </c>
      <c r="BK97" s="86">
        <f t="shared" si="65"/>
        <v>0</v>
      </c>
      <c r="BL97" s="86">
        <f t="shared" si="65"/>
        <v>0</v>
      </c>
      <c r="BM97" s="86">
        <f t="shared" si="65"/>
        <v>0</v>
      </c>
      <c r="BN97" s="86">
        <f t="shared" si="65"/>
        <v>0</v>
      </c>
      <c r="BO97" s="86">
        <f t="shared" si="65"/>
        <v>0</v>
      </c>
      <c r="BP97" s="86">
        <f t="shared" si="65"/>
        <v>0</v>
      </c>
      <c r="BQ97" s="86">
        <f t="shared" si="65"/>
        <v>0</v>
      </c>
      <c r="BR97" s="86">
        <f t="shared" si="65"/>
        <v>0</v>
      </c>
      <c r="BS97" s="86">
        <f t="shared" si="65"/>
        <v>0</v>
      </c>
      <c r="BT97" s="86">
        <f t="shared" si="65"/>
        <v>0</v>
      </c>
      <c r="BU97" s="86">
        <f t="shared" si="65"/>
        <v>0</v>
      </c>
      <c r="BV97" s="86">
        <f t="shared" si="65"/>
        <v>0</v>
      </c>
      <c r="BW97" s="86">
        <f t="shared" si="65"/>
        <v>0</v>
      </c>
      <c r="BX97" s="86">
        <f t="shared" si="65"/>
        <v>0</v>
      </c>
      <c r="BY97" s="86">
        <f t="shared" si="65"/>
        <v>0</v>
      </c>
      <c r="BZ97" s="86">
        <f t="shared" si="65"/>
        <v>0</v>
      </c>
      <c r="CA97" s="86">
        <f t="shared" si="65"/>
        <v>0</v>
      </c>
      <c r="CB97" s="86">
        <f t="shared" si="65"/>
        <v>0</v>
      </c>
      <c r="CC97" s="86">
        <f t="shared" si="65"/>
        <v>0</v>
      </c>
      <c r="CD97" s="86">
        <f t="shared" si="65"/>
        <v>0</v>
      </c>
      <c r="CE97" s="86">
        <f t="shared" si="65"/>
        <v>0</v>
      </c>
      <c r="CF97" s="86">
        <f t="shared" si="65"/>
        <v>0</v>
      </c>
      <c r="CG97" s="86">
        <f t="shared" si="65"/>
        <v>0</v>
      </c>
      <c r="CH97" s="86">
        <f t="shared" si="65"/>
        <v>0</v>
      </c>
      <c r="CI97" s="86">
        <f t="shared" si="65"/>
        <v>0</v>
      </c>
      <c r="CJ97" s="86">
        <f t="shared" si="65"/>
        <v>0</v>
      </c>
      <c r="CK97" s="86">
        <f t="shared" si="65"/>
        <v>0</v>
      </c>
      <c r="CL97" s="86">
        <f t="shared" si="65"/>
        <v>0</v>
      </c>
      <c r="CM97" s="86">
        <f t="shared" si="65"/>
        <v>0</v>
      </c>
      <c r="CN97" s="86">
        <f t="shared" si="65"/>
        <v>0</v>
      </c>
      <c r="CO97" s="86">
        <f t="shared" si="65"/>
        <v>0</v>
      </c>
      <c r="CP97" s="86">
        <f t="shared" si="65"/>
        <v>0</v>
      </c>
      <c r="CQ97" s="86">
        <f t="shared" si="65"/>
        <v>0</v>
      </c>
      <c r="CR97" s="86">
        <f t="shared" si="65"/>
        <v>0</v>
      </c>
      <c r="CS97" s="86">
        <f t="shared" si="65"/>
        <v>0</v>
      </c>
      <c r="CT97" s="86">
        <f t="shared" si="65"/>
        <v>0</v>
      </c>
      <c r="CU97" s="86">
        <f t="shared" si="65"/>
        <v>0</v>
      </c>
      <c r="CV97" s="86">
        <f t="shared" si="64"/>
        <v>0</v>
      </c>
      <c r="CW97" s="86">
        <f t="shared" si="64"/>
        <v>0</v>
      </c>
      <c r="CX97" s="86">
        <f t="shared" si="64"/>
        <v>0</v>
      </c>
      <c r="CY97" s="86">
        <f t="shared" si="64"/>
        <v>0</v>
      </c>
      <c r="CZ97" s="86">
        <f t="shared" si="64"/>
        <v>0</v>
      </c>
      <c r="DA97" s="86">
        <f t="shared" si="64"/>
        <v>0</v>
      </c>
      <c r="DB97" s="86">
        <f t="shared" si="64"/>
        <v>0</v>
      </c>
      <c r="DC97" s="86">
        <f t="shared" si="64"/>
        <v>0</v>
      </c>
      <c r="DD97" s="86">
        <f t="shared" si="64"/>
        <v>0</v>
      </c>
      <c r="DE97" s="86">
        <f t="shared" si="64"/>
        <v>0</v>
      </c>
    </row>
    <row r="98" spans="1:109" s="6" customFormat="1" x14ac:dyDescent="0.3">
      <c r="A98" s="61">
        <f>Данные!A98</f>
        <v>4848</v>
      </c>
      <c r="B98" cm="1">
        <f t="array" ref="B98:L98">Данные!B98:L98</f>
        <v>2018</v>
      </c>
      <c r="C98" t="str">
        <v>компьютерных технологий и электронного обучения</v>
      </c>
      <c r="D98" t="str">
        <v>Гончарова Светлана Викторовна</v>
      </c>
      <c r="E98" t="str">
        <v>кандидат педагогических наук</v>
      </c>
      <c r="F98" t="str">
        <v>доцент</v>
      </c>
      <c r="G98">
        <v>1</v>
      </c>
      <c r="H98">
        <v>17231</v>
      </c>
      <c r="I98" t="str">
        <v>Участие в ГЭК (защита, экзамен)</v>
      </c>
      <c r="J98">
        <v>0</v>
      </c>
      <c r="K98">
        <v>0</v>
      </c>
      <c r="L98">
        <v>0</v>
      </c>
      <c r="M98" s="16">
        <f t="shared" si="44"/>
        <v>0</v>
      </c>
      <c r="N98" s="16">
        <f t="shared" si="45"/>
        <v>6.29</v>
      </c>
      <c r="O98" s="16">
        <f t="shared" si="46"/>
        <v>3.25</v>
      </c>
      <c r="P98" s="16">
        <f t="shared" si="46"/>
        <v>3.25</v>
      </c>
      <c r="Q98" s="62" cm="1">
        <f t="array" ref="Q98:AA98">Данные!Q98:AA98</f>
        <v>0</v>
      </c>
      <c r="R98" s="16">
        <v>5</v>
      </c>
      <c r="S98" s="16">
        <v>8</v>
      </c>
      <c r="T98" s="21">
        <v>0</v>
      </c>
      <c r="U98">
        <v>0</v>
      </c>
      <c r="V98">
        <v>0</v>
      </c>
      <c r="W98">
        <v>13</v>
      </c>
      <c r="X98">
        <v>1</v>
      </c>
      <c r="Y98">
        <v>1</v>
      </c>
      <c r="Z98">
        <v>0</v>
      </c>
      <c r="AA98" t="str">
        <v>осн</v>
      </c>
      <c r="AB98" s="86">
        <f t="shared" si="47"/>
        <v>800</v>
      </c>
      <c r="AC98" s="86" t="str">
        <f t="shared" si="48"/>
        <v>ИВТ (бак)</v>
      </c>
      <c r="AD98" s="86" t="str">
        <f t="shared" ca="1" si="49"/>
        <v>2018/2019</v>
      </c>
      <c r="AE98" s="86">
        <f t="shared" si="50"/>
        <v>25.79</v>
      </c>
      <c r="AF98" s="86">
        <f t="shared" si="51"/>
        <v>3.2237500000000002E-2</v>
      </c>
      <c r="AI98" s="86">
        <f t="shared" si="52"/>
        <v>0</v>
      </c>
      <c r="AJ98" s="86">
        <f t="shared" si="65"/>
        <v>0</v>
      </c>
      <c r="AK98" s="86">
        <f t="shared" si="65"/>
        <v>0</v>
      </c>
      <c r="AL98" s="86">
        <f t="shared" si="65"/>
        <v>0</v>
      </c>
      <c r="AM98" s="86">
        <f t="shared" si="65"/>
        <v>0</v>
      </c>
      <c r="AN98" s="86">
        <f t="shared" si="65"/>
        <v>0</v>
      </c>
      <c r="AO98" s="86">
        <f t="shared" si="65"/>
        <v>0</v>
      </c>
      <c r="AP98" s="86">
        <f t="shared" si="65"/>
        <v>0</v>
      </c>
      <c r="AQ98" s="86">
        <f t="shared" si="65"/>
        <v>0</v>
      </c>
      <c r="AR98" s="86">
        <f t="shared" si="65"/>
        <v>0</v>
      </c>
      <c r="AS98" s="86">
        <f t="shared" si="65"/>
        <v>0</v>
      </c>
      <c r="AT98" s="86">
        <f t="shared" si="65"/>
        <v>0</v>
      </c>
      <c r="AU98" s="86">
        <f t="shared" si="65"/>
        <v>0</v>
      </c>
      <c r="AV98" s="86">
        <f t="shared" si="65"/>
        <v>0</v>
      </c>
      <c r="AW98" s="86">
        <f t="shared" si="65"/>
        <v>0</v>
      </c>
      <c r="AX98" s="86">
        <f t="shared" si="65"/>
        <v>0</v>
      </c>
      <c r="AY98" s="86">
        <f t="shared" si="65"/>
        <v>0</v>
      </c>
      <c r="AZ98" s="86">
        <f t="shared" si="65"/>
        <v>0</v>
      </c>
      <c r="BA98" s="86">
        <f t="shared" si="65"/>
        <v>0</v>
      </c>
      <c r="BB98" s="86">
        <f t="shared" si="65"/>
        <v>3.2237500000000002E-2</v>
      </c>
      <c r="BC98" s="86">
        <f t="shared" si="65"/>
        <v>0</v>
      </c>
      <c r="BD98" s="86">
        <f t="shared" si="65"/>
        <v>0</v>
      </c>
      <c r="BE98" s="86">
        <f t="shared" si="65"/>
        <v>0</v>
      </c>
      <c r="BF98" s="86">
        <f t="shared" si="65"/>
        <v>0</v>
      </c>
      <c r="BG98" s="86">
        <f t="shared" si="65"/>
        <v>0</v>
      </c>
      <c r="BH98" s="86">
        <f t="shared" si="65"/>
        <v>0</v>
      </c>
      <c r="BI98" s="86">
        <f t="shared" si="65"/>
        <v>0</v>
      </c>
      <c r="BJ98" s="86">
        <f t="shared" si="65"/>
        <v>0</v>
      </c>
      <c r="BK98" s="86">
        <f t="shared" si="65"/>
        <v>0</v>
      </c>
      <c r="BL98" s="86">
        <f t="shared" si="65"/>
        <v>0</v>
      </c>
      <c r="BM98" s="86">
        <f t="shared" si="65"/>
        <v>0</v>
      </c>
      <c r="BN98" s="86">
        <f t="shared" si="65"/>
        <v>0</v>
      </c>
      <c r="BO98" s="86">
        <f t="shared" si="65"/>
        <v>0</v>
      </c>
      <c r="BP98" s="86">
        <f t="shared" si="65"/>
        <v>0</v>
      </c>
      <c r="BQ98" s="86">
        <f t="shared" si="65"/>
        <v>0</v>
      </c>
      <c r="BR98" s="86">
        <f t="shared" si="65"/>
        <v>0</v>
      </c>
      <c r="BS98" s="86">
        <f t="shared" si="65"/>
        <v>0</v>
      </c>
      <c r="BT98" s="86">
        <f t="shared" si="65"/>
        <v>0</v>
      </c>
      <c r="BU98" s="86">
        <f t="shared" si="65"/>
        <v>0</v>
      </c>
      <c r="BV98" s="86">
        <f t="shared" si="65"/>
        <v>0</v>
      </c>
      <c r="BW98" s="86">
        <f t="shared" si="65"/>
        <v>0</v>
      </c>
      <c r="BX98" s="86">
        <f t="shared" si="65"/>
        <v>0</v>
      </c>
      <c r="BY98" s="86">
        <f t="shared" si="65"/>
        <v>0</v>
      </c>
      <c r="BZ98" s="86">
        <f t="shared" si="65"/>
        <v>0</v>
      </c>
      <c r="CA98" s="86">
        <f t="shared" si="65"/>
        <v>0</v>
      </c>
      <c r="CB98" s="86">
        <f t="shared" si="65"/>
        <v>0</v>
      </c>
      <c r="CC98" s="86">
        <f t="shared" si="65"/>
        <v>0</v>
      </c>
      <c r="CD98" s="86">
        <f t="shared" si="65"/>
        <v>0</v>
      </c>
      <c r="CE98" s="86">
        <f t="shared" si="65"/>
        <v>0</v>
      </c>
      <c r="CF98" s="86">
        <f t="shared" si="65"/>
        <v>0</v>
      </c>
      <c r="CG98" s="86">
        <f t="shared" si="65"/>
        <v>0</v>
      </c>
      <c r="CH98" s="86">
        <f t="shared" si="65"/>
        <v>0</v>
      </c>
      <c r="CI98" s="86">
        <f t="shared" si="65"/>
        <v>0</v>
      </c>
      <c r="CJ98" s="86">
        <f t="shared" si="65"/>
        <v>0</v>
      </c>
      <c r="CK98" s="86">
        <f t="shared" si="65"/>
        <v>0</v>
      </c>
      <c r="CL98" s="86">
        <f t="shared" si="65"/>
        <v>0</v>
      </c>
      <c r="CM98" s="86">
        <f t="shared" si="65"/>
        <v>0</v>
      </c>
      <c r="CN98" s="86">
        <f t="shared" si="65"/>
        <v>0</v>
      </c>
      <c r="CO98" s="86">
        <f t="shared" si="65"/>
        <v>0</v>
      </c>
      <c r="CP98" s="86">
        <f t="shared" si="65"/>
        <v>0</v>
      </c>
      <c r="CQ98" s="86">
        <f t="shared" si="65"/>
        <v>0</v>
      </c>
      <c r="CR98" s="86">
        <f t="shared" si="65"/>
        <v>0</v>
      </c>
      <c r="CS98" s="86">
        <f t="shared" si="65"/>
        <v>0</v>
      </c>
      <c r="CT98" s="86">
        <f t="shared" si="65"/>
        <v>0</v>
      </c>
      <c r="CU98" s="86">
        <f t="shared" ref="CU98:DE101" si="66">IF(CU$1 = $D98, $AF98, 0)</f>
        <v>0</v>
      </c>
      <c r="CV98" s="86">
        <f t="shared" si="66"/>
        <v>0</v>
      </c>
      <c r="CW98" s="86">
        <f t="shared" si="66"/>
        <v>0</v>
      </c>
      <c r="CX98" s="86">
        <f t="shared" si="66"/>
        <v>0</v>
      </c>
      <c r="CY98" s="86">
        <f t="shared" si="66"/>
        <v>0</v>
      </c>
      <c r="CZ98" s="86">
        <f t="shared" si="66"/>
        <v>0</v>
      </c>
      <c r="DA98" s="86">
        <f t="shared" si="66"/>
        <v>0</v>
      </c>
      <c r="DB98" s="86">
        <f t="shared" si="66"/>
        <v>0</v>
      </c>
      <c r="DC98" s="86">
        <f t="shared" si="66"/>
        <v>0</v>
      </c>
      <c r="DD98" s="86">
        <f t="shared" si="66"/>
        <v>0</v>
      </c>
      <c r="DE98" s="86">
        <f t="shared" si="66"/>
        <v>0</v>
      </c>
    </row>
    <row r="99" spans="1:109" s="6" customFormat="1" x14ac:dyDescent="0.3">
      <c r="A99" s="61">
        <f>Данные!A99</f>
        <v>4848</v>
      </c>
      <c r="B99" cm="1">
        <f t="array" ref="B99:L99">Данные!B99:L99</f>
        <v>2018</v>
      </c>
      <c r="C99" t="str">
        <v>компьютерных технологий и электронного обучения</v>
      </c>
      <c r="D99" t="str">
        <v>Государев Илья Борисович</v>
      </c>
      <c r="E99" t="str">
        <v>кандидат педагогических наук</v>
      </c>
      <c r="F99" t="str">
        <v>доцент</v>
      </c>
      <c r="G99">
        <v>1</v>
      </c>
      <c r="H99">
        <v>17231</v>
      </c>
      <c r="I99" t="str">
        <v>Модуль "Информационные ресурсы и средства профессиональной деятельности инженера"</v>
      </c>
      <c r="J99">
        <v>0</v>
      </c>
      <c r="K99">
        <v>0</v>
      </c>
      <c r="L99">
        <v>0</v>
      </c>
      <c r="M99" s="16">
        <f t="shared" si="44"/>
        <v>0</v>
      </c>
      <c r="N99" s="16">
        <f t="shared" si="45"/>
        <v>6.29</v>
      </c>
      <c r="O99" s="16">
        <f t="shared" si="46"/>
        <v>3.25</v>
      </c>
      <c r="P99" s="16">
        <f t="shared" si="46"/>
        <v>3.25</v>
      </c>
      <c r="Q99" s="62" cm="1">
        <f t="array" ref="Q99:AA99">Данные!Q99:AA99</f>
        <v>0</v>
      </c>
      <c r="R99" s="16">
        <v>0</v>
      </c>
      <c r="S99" s="16">
        <v>0</v>
      </c>
      <c r="T99" s="21">
        <v>0</v>
      </c>
      <c r="U99">
        <v>0</v>
      </c>
      <c r="V99">
        <v>0</v>
      </c>
      <c r="W99">
        <v>13</v>
      </c>
      <c r="X99">
        <v>1</v>
      </c>
      <c r="Y99">
        <v>1</v>
      </c>
      <c r="Z99">
        <v>0</v>
      </c>
      <c r="AA99" t="str">
        <v>осн</v>
      </c>
      <c r="AB99" s="86">
        <f t="shared" si="47"/>
        <v>800</v>
      </c>
      <c r="AC99" s="86" t="str">
        <f t="shared" si="48"/>
        <v>ИВТ (бак)</v>
      </c>
      <c r="AD99" s="86" t="str">
        <f t="shared" ca="1" si="49"/>
        <v>2018/2019</v>
      </c>
      <c r="AE99" s="86">
        <f t="shared" si="50"/>
        <v>12.79</v>
      </c>
      <c r="AF99" s="86">
        <f t="shared" si="51"/>
        <v>1.5987499999999998E-2</v>
      </c>
      <c r="AI99" s="86">
        <f t="shared" si="52"/>
        <v>0</v>
      </c>
      <c r="AJ99" s="86">
        <f t="shared" ref="AJ99:CU102" si="67">IF(AJ$1 = $D99, $AF99, 0)</f>
        <v>0</v>
      </c>
      <c r="AK99" s="86">
        <f t="shared" si="67"/>
        <v>0</v>
      </c>
      <c r="AL99" s="86">
        <f t="shared" si="67"/>
        <v>0</v>
      </c>
      <c r="AM99" s="86">
        <f t="shared" si="67"/>
        <v>0</v>
      </c>
      <c r="AN99" s="86">
        <f t="shared" si="67"/>
        <v>0</v>
      </c>
      <c r="AO99" s="86">
        <f t="shared" si="67"/>
        <v>0</v>
      </c>
      <c r="AP99" s="86">
        <f t="shared" si="67"/>
        <v>0</v>
      </c>
      <c r="AQ99" s="86">
        <f t="shared" si="67"/>
        <v>0</v>
      </c>
      <c r="AR99" s="86">
        <f t="shared" si="67"/>
        <v>0</v>
      </c>
      <c r="AS99" s="86">
        <f t="shared" si="67"/>
        <v>0</v>
      </c>
      <c r="AT99" s="86">
        <f t="shared" si="67"/>
        <v>0</v>
      </c>
      <c r="AU99" s="86">
        <f t="shared" si="67"/>
        <v>0</v>
      </c>
      <c r="AV99" s="86">
        <f t="shared" si="67"/>
        <v>0</v>
      </c>
      <c r="AW99" s="86">
        <f t="shared" si="67"/>
        <v>0</v>
      </c>
      <c r="AX99" s="86">
        <f t="shared" si="67"/>
        <v>0</v>
      </c>
      <c r="AY99" s="86">
        <f t="shared" si="67"/>
        <v>0</v>
      </c>
      <c r="AZ99" s="86">
        <f t="shared" si="67"/>
        <v>0</v>
      </c>
      <c r="BA99" s="86">
        <f t="shared" si="67"/>
        <v>0</v>
      </c>
      <c r="BB99" s="86">
        <f t="shared" si="67"/>
        <v>0</v>
      </c>
      <c r="BC99" s="86">
        <f t="shared" si="67"/>
        <v>1.5987499999999998E-2</v>
      </c>
      <c r="BD99" s="86">
        <f t="shared" si="67"/>
        <v>0</v>
      </c>
      <c r="BE99" s="86">
        <f t="shared" si="67"/>
        <v>0</v>
      </c>
      <c r="BF99" s="86">
        <f t="shared" si="67"/>
        <v>0</v>
      </c>
      <c r="BG99" s="86">
        <f t="shared" si="67"/>
        <v>0</v>
      </c>
      <c r="BH99" s="86">
        <f t="shared" si="67"/>
        <v>0</v>
      </c>
      <c r="BI99" s="86">
        <f t="shared" si="67"/>
        <v>0</v>
      </c>
      <c r="BJ99" s="86">
        <f t="shared" si="67"/>
        <v>0</v>
      </c>
      <c r="BK99" s="86">
        <f t="shared" si="67"/>
        <v>0</v>
      </c>
      <c r="BL99" s="86">
        <f t="shared" si="67"/>
        <v>0</v>
      </c>
      <c r="BM99" s="86">
        <f t="shared" si="67"/>
        <v>0</v>
      </c>
      <c r="BN99" s="86">
        <f t="shared" si="67"/>
        <v>0</v>
      </c>
      <c r="BO99" s="86">
        <f t="shared" si="67"/>
        <v>0</v>
      </c>
      <c r="BP99" s="86">
        <f t="shared" si="67"/>
        <v>0</v>
      </c>
      <c r="BQ99" s="86">
        <f t="shared" si="67"/>
        <v>0</v>
      </c>
      <c r="BR99" s="86">
        <f t="shared" si="67"/>
        <v>0</v>
      </c>
      <c r="BS99" s="86">
        <f t="shared" si="67"/>
        <v>0</v>
      </c>
      <c r="BT99" s="86">
        <f t="shared" si="67"/>
        <v>0</v>
      </c>
      <c r="BU99" s="86">
        <f t="shared" si="67"/>
        <v>0</v>
      </c>
      <c r="BV99" s="86">
        <f t="shared" si="67"/>
        <v>0</v>
      </c>
      <c r="BW99" s="86">
        <f t="shared" si="67"/>
        <v>0</v>
      </c>
      <c r="BX99" s="86">
        <f t="shared" si="67"/>
        <v>0</v>
      </c>
      <c r="BY99" s="86">
        <f t="shared" si="67"/>
        <v>0</v>
      </c>
      <c r="BZ99" s="86">
        <f t="shared" si="67"/>
        <v>0</v>
      </c>
      <c r="CA99" s="86">
        <f t="shared" si="67"/>
        <v>0</v>
      </c>
      <c r="CB99" s="86">
        <f t="shared" si="67"/>
        <v>0</v>
      </c>
      <c r="CC99" s="86">
        <f t="shared" si="67"/>
        <v>0</v>
      </c>
      <c r="CD99" s="86">
        <f t="shared" si="67"/>
        <v>0</v>
      </c>
      <c r="CE99" s="86">
        <f t="shared" si="67"/>
        <v>0</v>
      </c>
      <c r="CF99" s="86">
        <f t="shared" si="67"/>
        <v>0</v>
      </c>
      <c r="CG99" s="86">
        <f t="shared" si="67"/>
        <v>0</v>
      </c>
      <c r="CH99" s="86">
        <f t="shared" si="67"/>
        <v>0</v>
      </c>
      <c r="CI99" s="86">
        <f t="shared" si="67"/>
        <v>0</v>
      </c>
      <c r="CJ99" s="86">
        <f t="shared" si="67"/>
        <v>0</v>
      </c>
      <c r="CK99" s="86">
        <f t="shared" si="67"/>
        <v>0</v>
      </c>
      <c r="CL99" s="86">
        <f t="shared" si="67"/>
        <v>0</v>
      </c>
      <c r="CM99" s="86">
        <f t="shared" si="67"/>
        <v>0</v>
      </c>
      <c r="CN99" s="86">
        <f t="shared" si="67"/>
        <v>0</v>
      </c>
      <c r="CO99" s="86">
        <f t="shared" si="67"/>
        <v>0</v>
      </c>
      <c r="CP99" s="86">
        <f t="shared" si="67"/>
        <v>0</v>
      </c>
      <c r="CQ99" s="86">
        <f t="shared" si="67"/>
        <v>0</v>
      </c>
      <c r="CR99" s="86">
        <f t="shared" si="67"/>
        <v>0</v>
      </c>
      <c r="CS99" s="86">
        <f t="shared" si="67"/>
        <v>0</v>
      </c>
      <c r="CT99" s="86">
        <f t="shared" si="67"/>
        <v>0</v>
      </c>
      <c r="CU99" s="86">
        <f t="shared" si="67"/>
        <v>0</v>
      </c>
      <c r="CV99" s="86">
        <f t="shared" si="66"/>
        <v>0</v>
      </c>
      <c r="CW99" s="86">
        <f t="shared" si="66"/>
        <v>0</v>
      </c>
      <c r="CX99" s="86">
        <f t="shared" si="66"/>
        <v>0</v>
      </c>
      <c r="CY99" s="86">
        <f t="shared" si="66"/>
        <v>0</v>
      </c>
      <c r="CZ99" s="86">
        <f t="shared" si="66"/>
        <v>0</v>
      </c>
      <c r="DA99" s="86">
        <f t="shared" si="66"/>
        <v>0</v>
      </c>
      <c r="DB99" s="86">
        <f t="shared" si="66"/>
        <v>0</v>
      </c>
      <c r="DC99" s="86">
        <f t="shared" si="66"/>
        <v>0</v>
      </c>
      <c r="DD99" s="86">
        <f t="shared" si="66"/>
        <v>0</v>
      </c>
      <c r="DE99" s="86">
        <f t="shared" si="66"/>
        <v>0</v>
      </c>
    </row>
    <row r="100" spans="1:109" s="6" customFormat="1" x14ac:dyDescent="0.3">
      <c r="A100" s="61">
        <f>Данные!A100</f>
        <v>4848</v>
      </c>
      <c r="B100" cm="1">
        <f t="array" ref="B100:L100">Данные!B100:L100</f>
        <v>2018</v>
      </c>
      <c r="C100" t="str">
        <v>компьютерных технологий и электронного обучения</v>
      </c>
      <c r="D100" t="str">
        <v>Государев Илья Борисович</v>
      </c>
      <c r="E100" t="str">
        <v>кандидат педагогических наук</v>
      </c>
      <c r="F100" t="str">
        <v>доцент</v>
      </c>
      <c r="G100">
        <v>1</v>
      </c>
      <c r="H100">
        <v>17231</v>
      </c>
      <c r="I10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100">
        <v>6</v>
      </c>
      <c r="K100">
        <v>6</v>
      </c>
      <c r="L100">
        <v>22</v>
      </c>
      <c r="M100" s="16">
        <f t="shared" si="44"/>
        <v>3.4</v>
      </c>
      <c r="N100" s="16">
        <f t="shared" si="45"/>
        <v>6.29</v>
      </c>
      <c r="O100" s="16">
        <f t="shared" si="46"/>
        <v>3.25</v>
      </c>
      <c r="P100" s="16">
        <f t="shared" si="46"/>
        <v>3.25</v>
      </c>
      <c r="Q100" s="62" cm="1">
        <f t="array" ref="Q100:AA100">Данные!Q100:AA100</f>
        <v>0</v>
      </c>
      <c r="R100" s="16">
        <v>0</v>
      </c>
      <c r="S100" s="16">
        <v>0</v>
      </c>
      <c r="T100" s="21">
        <v>0</v>
      </c>
      <c r="U100">
        <v>0</v>
      </c>
      <c r="V100">
        <v>0</v>
      </c>
      <c r="W100">
        <v>13</v>
      </c>
      <c r="X100">
        <v>1</v>
      </c>
      <c r="Y100">
        <v>1</v>
      </c>
      <c r="Z100">
        <v>0</v>
      </c>
      <c r="AA100" t="str">
        <v>осн</v>
      </c>
      <c r="AB100" s="86">
        <f t="shared" si="47"/>
        <v>800</v>
      </c>
      <c r="AC100" s="86" t="str">
        <f t="shared" si="48"/>
        <v>ИВТ (бак)</v>
      </c>
      <c r="AD100" s="86" t="str">
        <f t="shared" ca="1" si="49"/>
        <v>2018/2019</v>
      </c>
      <c r="AE100" s="86">
        <f t="shared" si="50"/>
        <v>50.19</v>
      </c>
      <c r="AF100" s="86">
        <f t="shared" si="51"/>
        <v>6.2737500000000002E-2</v>
      </c>
      <c r="AI100" s="86">
        <f t="shared" si="52"/>
        <v>0</v>
      </c>
      <c r="AJ100" s="86">
        <f t="shared" si="67"/>
        <v>0</v>
      </c>
      <c r="AK100" s="86">
        <f t="shared" si="67"/>
        <v>0</v>
      </c>
      <c r="AL100" s="86">
        <f t="shared" si="67"/>
        <v>0</v>
      </c>
      <c r="AM100" s="86">
        <f t="shared" si="67"/>
        <v>0</v>
      </c>
      <c r="AN100" s="86">
        <f t="shared" si="67"/>
        <v>0</v>
      </c>
      <c r="AO100" s="86">
        <f t="shared" si="67"/>
        <v>0</v>
      </c>
      <c r="AP100" s="86">
        <f t="shared" si="67"/>
        <v>0</v>
      </c>
      <c r="AQ100" s="86">
        <f t="shared" si="67"/>
        <v>0</v>
      </c>
      <c r="AR100" s="86">
        <f t="shared" si="67"/>
        <v>0</v>
      </c>
      <c r="AS100" s="86">
        <f t="shared" si="67"/>
        <v>0</v>
      </c>
      <c r="AT100" s="86">
        <f t="shared" si="67"/>
        <v>0</v>
      </c>
      <c r="AU100" s="86">
        <f t="shared" si="67"/>
        <v>0</v>
      </c>
      <c r="AV100" s="86">
        <f t="shared" si="67"/>
        <v>0</v>
      </c>
      <c r="AW100" s="86">
        <f t="shared" si="67"/>
        <v>0</v>
      </c>
      <c r="AX100" s="86">
        <f t="shared" si="67"/>
        <v>0</v>
      </c>
      <c r="AY100" s="86">
        <f t="shared" si="67"/>
        <v>0</v>
      </c>
      <c r="AZ100" s="86">
        <f t="shared" si="67"/>
        <v>0</v>
      </c>
      <c r="BA100" s="86">
        <f t="shared" si="67"/>
        <v>0</v>
      </c>
      <c r="BB100" s="86">
        <f t="shared" si="67"/>
        <v>0</v>
      </c>
      <c r="BC100" s="86">
        <f t="shared" si="67"/>
        <v>6.2737500000000002E-2</v>
      </c>
      <c r="BD100" s="86">
        <f t="shared" si="67"/>
        <v>0</v>
      </c>
      <c r="BE100" s="86">
        <f t="shared" si="67"/>
        <v>0</v>
      </c>
      <c r="BF100" s="86">
        <f t="shared" si="67"/>
        <v>0</v>
      </c>
      <c r="BG100" s="86">
        <f t="shared" si="67"/>
        <v>0</v>
      </c>
      <c r="BH100" s="86">
        <f t="shared" si="67"/>
        <v>0</v>
      </c>
      <c r="BI100" s="86">
        <f t="shared" si="67"/>
        <v>0</v>
      </c>
      <c r="BJ100" s="86">
        <f t="shared" si="67"/>
        <v>0</v>
      </c>
      <c r="BK100" s="86">
        <f t="shared" si="67"/>
        <v>0</v>
      </c>
      <c r="BL100" s="86">
        <f t="shared" si="67"/>
        <v>0</v>
      </c>
      <c r="BM100" s="86">
        <f t="shared" si="67"/>
        <v>0</v>
      </c>
      <c r="BN100" s="86">
        <f t="shared" si="67"/>
        <v>0</v>
      </c>
      <c r="BO100" s="86">
        <f t="shared" si="67"/>
        <v>0</v>
      </c>
      <c r="BP100" s="86">
        <f t="shared" si="67"/>
        <v>0</v>
      </c>
      <c r="BQ100" s="86">
        <f t="shared" si="67"/>
        <v>0</v>
      </c>
      <c r="BR100" s="86">
        <f t="shared" si="67"/>
        <v>0</v>
      </c>
      <c r="BS100" s="86">
        <f t="shared" si="67"/>
        <v>0</v>
      </c>
      <c r="BT100" s="86">
        <f t="shared" si="67"/>
        <v>0</v>
      </c>
      <c r="BU100" s="86">
        <f t="shared" si="67"/>
        <v>0</v>
      </c>
      <c r="BV100" s="86">
        <f t="shared" si="67"/>
        <v>0</v>
      </c>
      <c r="BW100" s="86">
        <f t="shared" si="67"/>
        <v>0</v>
      </c>
      <c r="BX100" s="86">
        <f t="shared" si="67"/>
        <v>0</v>
      </c>
      <c r="BY100" s="86">
        <f t="shared" si="67"/>
        <v>0</v>
      </c>
      <c r="BZ100" s="86">
        <f t="shared" si="67"/>
        <v>0</v>
      </c>
      <c r="CA100" s="86">
        <f t="shared" si="67"/>
        <v>0</v>
      </c>
      <c r="CB100" s="86">
        <f t="shared" si="67"/>
        <v>0</v>
      </c>
      <c r="CC100" s="86">
        <f t="shared" si="67"/>
        <v>0</v>
      </c>
      <c r="CD100" s="86">
        <f t="shared" si="67"/>
        <v>0</v>
      </c>
      <c r="CE100" s="86">
        <f t="shared" si="67"/>
        <v>0</v>
      </c>
      <c r="CF100" s="86">
        <f t="shared" si="67"/>
        <v>0</v>
      </c>
      <c r="CG100" s="86">
        <f t="shared" si="67"/>
        <v>0</v>
      </c>
      <c r="CH100" s="86">
        <f t="shared" si="67"/>
        <v>0</v>
      </c>
      <c r="CI100" s="86">
        <f t="shared" si="67"/>
        <v>0</v>
      </c>
      <c r="CJ100" s="86">
        <f t="shared" si="67"/>
        <v>0</v>
      </c>
      <c r="CK100" s="86">
        <f t="shared" si="67"/>
        <v>0</v>
      </c>
      <c r="CL100" s="86">
        <f t="shared" si="67"/>
        <v>0</v>
      </c>
      <c r="CM100" s="86">
        <f t="shared" si="67"/>
        <v>0</v>
      </c>
      <c r="CN100" s="86">
        <f t="shared" si="67"/>
        <v>0</v>
      </c>
      <c r="CO100" s="86">
        <f t="shared" si="67"/>
        <v>0</v>
      </c>
      <c r="CP100" s="86">
        <f t="shared" si="67"/>
        <v>0</v>
      </c>
      <c r="CQ100" s="86">
        <f t="shared" si="67"/>
        <v>0</v>
      </c>
      <c r="CR100" s="86">
        <f t="shared" si="67"/>
        <v>0</v>
      </c>
      <c r="CS100" s="86">
        <f t="shared" si="67"/>
        <v>0</v>
      </c>
      <c r="CT100" s="86">
        <f t="shared" si="67"/>
        <v>0</v>
      </c>
      <c r="CU100" s="86">
        <f t="shared" si="67"/>
        <v>0</v>
      </c>
      <c r="CV100" s="86">
        <f t="shared" si="66"/>
        <v>0</v>
      </c>
      <c r="CW100" s="86">
        <f t="shared" si="66"/>
        <v>0</v>
      </c>
      <c r="CX100" s="86">
        <f t="shared" si="66"/>
        <v>0</v>
      </c>
      <c r="CY100" s="86">
        <f t="shared" si="66"/>
        <v>0</v>
      </c>
      <c r="CZ100" s="86">
        <f t="shared" si="66"/>
        <v>0</v>
      </c>
      <c r="DA100" s="86">
        <f t="shared" si="66"/>
        <v>0</v>
      </c>
      <c r="DB100" s="86">
        <f t="shared" si="66"/>
        <v>0</v>
      </c>
      <c r="DC100" s="86">
        <f t="shared" si="66"/>
        <v>0</v>
      </c>
      <c r="DD100" s="86">
        <f t="shared" si="66"/>
        <v>0</v>
      </c>
      <c r="DE100" s="86">
        <f t="shared" si="66"/>
        <v>0</v>
      </c>
    </row>
    <row r="101" spans="1:109" s="6" customFormat="1" x14ac:dyDescent="0.3">
      <c r="A101" s="61">
        <f>Данные!A101</f>
        <v>4848</v>
      </c>
      <c r="B101" cm="1">
        <f t="array" ref="B101:L101">Данные!B101:L101</f>
        <v>2018</v>
      </c>
      <c r="C101" t="str">
        <v>компьютерных технологий и электронного обучения</v>
      </c>
      <c r="D101" t="str">
        <v>Государев Илья Борисович</v>
      </c>
      <c r="E101" t="str">
        <v>кандидат педагогических наук</v>
      </c>
      <c r="F101" t="str">
        <v>доцент</v>
      </c>
      <c r="G101">
        <v>1</v>
      </c>
      <c r="H101">
        <v>17231</v>
      </c>
      <c r="I101" t="str">
        <v>Модуль "Информационные ресурсы и средства профессиональной деятельности инженера". Учебно-технологический практикум</v>
      </c>
      <c r="J101">
        <v>0</v>
      </c>
      <c r="K101">
        <v>0</v>
      </c>
      <c r="L101">
        <v>20</v>
      </c>
      <c r="M101" s="16">
        <f t="shared" si="44"/>
        <v>2</v>
      </c>
      <c r="N101" s="16">
        <f t="shared" si="45"/>
        <v>6.29</v>
      </c>
      <c r="O101" s="16">
        <f t="shared" si="46"/>
        <v>3.25</v>
      </c>
      <c r="P101" s="16">
        <f t="shared" si="46"/>
        <v>3.25</v>
      </c>
      <c r="Q101" s="62" cm="1">
        <f t="array" ref="Q101:AA101">Данные!Q101:AA101</f>
        <v>0</v>
      </c>
      <c r="R101" s="16">
        <v>0</v>
      </c>
      <c r="S101" s="16">
        <v>0</v>
      </c>
      <c r="T101" s="21">
        <v>0</v>
      </c>
      <c r="U101">
        <v>0</v>
      </c>
      <c r="V101">
        <v>0</v>
      </c>
      <c r="W101">
        <v>13</v>
      </c>
      <c r="X101">
        <v>1</v>
      </c>
      <c r="Y101">
        <v>1</v>
      </c>
      <c r="Z101">
        <v>0</v>
      </c>
      <c r="AA101" t="str">
        <v>осн</v>
      </c>
      <c r="AB101" s="86">
        <f t="shared" si="47"/>
        <v>800</v>
      </c>
      <c r="AC101" s="86" t="str">
        <f t="shared" si="48"/>
        <v>ИВТ (бак)</v>
      </c>
      <c r="AD101" s="86" t="str">
        <f t="shared" ca="1" si="49"/>
        <v>2018/2019</v>
      </c>
      <c r="AE101" s="86">
        <f t="shared" si="50"/>
        <v>34.79</v>
      </c>
      <c r="AF101" s="86">
        <f t="shared" si="51"/>
        <v>4.3487499999999998E-2</v>
      </c>
      <c r="AI101" s="86">
        <f t="shared" si="52"/>
        <v>0</v>
      </c>
      <c r="AJ101" s="86">
        <f t="shared" si="67"/>
        <v>0</v>
      </c>
      <c r="AK101" s="86">
        <f t="shared" si="67"/>
        <v>0</v>
      </c>
      <c r="AL101" s="86">
        <f t="shared" si="67"/>
        <v>0</v>
      </c>
      <c r="AM101" s="86">
        <f t="shared" si="67"/>
        <v>0</v>
      </c>
      <c r="AN101" s="86">
        <f t="shared" si="67"/>
        <v>0</v>
      </c>
      <c r="AO101" s="86">
        <f t="shared" si="67"/>
        <v>0</v>
      </c>
      <c r="AP101" s="86">
        <f t="shared" si="67"/>
        <v>0</v>
      </c>
      <c r="AQ101" s="86">
        <f t="shared" si="67"/>
        <v>0</v>
      </c>
      <c r="AR101" s="86">
        <f t="shared" si="67"/>
        <v>0</v>
      </c>
      <c r="AS101" s="86">
        <f t="shared" si="67"/>
        <v>0</v>
      </c>
      <c r="AT101" s="86">
        <f t="shared" si="67"/>
        <v>0</v>
      </c>
      <c r="AU101" s="86">
        <f t="shared" si="67"/>
        <v>0</v>
      </c>
      <c r="AV101" s="86">
        <f t="shared" si="67"/>
        <v>0</v>
      </c>
      <c r="AW101" s="86">
        <f t="shared" si="67"/>
        <v>0</v>
      </c>
      <c r="AX101" s="86">
        <f t="shared" si="67"/>
        <v>0</v>
      </c>
      <c r="AY101" s="86">
        <f t="shared" si="67"/>
        <v>0</v>
      </c>
      <c r="AZ101" s="86">
        <f t="shared" si="67"/>
        <v>0</v>
      </c>
      <c r="BA101" s="86">
        <f t="shared" si="67"/>
        <v>0</v>
      </c>
      <c r="BB101" s="86">
        <f t="shared" si="67"/>
        <v>0</v>
      </c>
      <c r="BC101" s="86">
        <f t="shared" si="67"/>
        <v>4.3487499999999998E-2</v>
      </c>
      <c r="BD101" s="86">
        <f t="shared" si="67"/>
        <v>0</v>
      </c>
      <c r="BE101" s="86">
        <f t="shared" si="67"/>
        <v>0</v>
      </c>
      <c r="BF101" s="86">
        <f t="shared" si="67"/>
        <v>0</v>
      </c>
      <c r="BG101" s="86">
        <f t="shared" si="67"/>
        <v>0</v>
      </c>
      <c r="BH101" s="86">
        <f t="shared" si="67"/>
        <v>0</v>
      </c>
      <c r="BI101" s="86">
        <f t="shared" si="67"/>
        <v>0</v>
      </c>
      <c r="BJ101" s="86">
        <f t="shared" si="67"/>
        <v>0</v>
      </c>
      <c r="BK101" s="86">
        <f t="shared" si="67"/>
        <v>0</v>
      </c>
      <c r="BL101" s="86">
        <f t="shared" si="67"/>
        <v>0</v>
      </c>
      <c r="BM101" s="86">
        <f t="shared" si="67"/>
        <v>0</v>
      </c>
      <c r="BN101" s="86">
        <f t="shared" si="67"/>
        <v>0</v>
      </c>
      <c r="BO101" s="86">
        <f t="shared" si="67"/>
        <v>0</v>
      </c>
      <c r="BP101" s="86">
        <f t="shared" si="67"/>
        <v>0</v>
      </c>
      <c r="BQ101" s="86">
        <f t="shared" si="67"/>
        <v>0</v>
      </c>
      <c r="BR101" s="86">
        <f t="shared" si="67"/>
        <v>0</v>
      </c>
      <c r="BS101" s="86">
        <f t="shared" si="67"/>
        <v>0</v>
      </c>
      <c r="BT101" s="86">
        <f t="shared" si="67"/>
        <v>0</v>
      </c>
      <c r="BU101" s="86">
        <f t="shared" si="67"/>
        <v>0</v>
      </c>
      <c r="BV101" s="86">
        <f t="shared" si="67"/>
        <v>0</v>
      </c>
      <c r="BW101" s="86">
        <f t="shared" si="67"/>
        <v>0</v>
      </c>
      <c r="BX101" s="86">
        <f t="shared" si="67"/>
        <v>0</v>
      </c>
      <c r="BY101" s="86">
        <f t="shared" si="67"/>
        <v>0</v>
      </c>
      <c r="BZ101" s="86">
        <f t="shared" si="67"/>
        <v>0</v>
      </c>
      <c r="CA101" s="86">
        <f t="shared" si="67"/>
        <v>0</v>
      </c>
      <c r="CB101" s="86">
        <f t="shared" si="67"/>
        <v>0</v>
      </c>
      <c r="CC101" s="86">
        <f t="shared" si="67"/>
        <v>0</v>
      </c>
      <c r="CD101" s="86">
        <f t="shared" si="67"/>
        <v>0</v>
      </c>
      <c r="CE101" s="86">
        <f t="shared" si="67"/>
        <v>0</v>
      </c>
      <c r="CF101" s="86">
        <f t="shared" si="67"/>
        <v>0</v>
      </c>
      <c r="CG101" s="86">
        <f t="shared" si="67"/>
        <v>0</v>
      </c>
      <c r="CH101" s="86">
        <f t="shared" si="67"/>
        <v>0</v>
      </c>
      <c r="CI101" s="86">
        <f t="shared" si="67"/>
        <v>0</v>
      </c>
      <c r="CJ101" s="86">
        <f t="shared" si="67"/>
        <v>0</v>
      </c>
      <c r="CK101" s="86">
        <f t="shared" si="67"/>
        <v>0</v>
      </c>
      <c r="CL101" s="86">
        <f t="shared" si="67"/>
        <v>0</v>
      </c>
      <c r="CM101" s="86">
        <f t="shared" si="67"/>
        <v>0</v>
      </c>
      <c r="CN101" s="86">
        <f t="shared" si="67"/>
        <v>0</v>
      </c>
      <c r="CO101" s="86">
        <f t="shared" si="67"/>
        <v>0</v>
      </c>
      <c r="CP101" s="86">
        <f t="shared" si="67"/>
        <v>0</v>
      </c>
      <c r="CQ101" s="86">
        <f t="shared" si="67"/>
        <v>0</v>
      </c>
      <c r="CR101" s="86">
        <f t="shared" si="67"/>
        <v>0</v>
      </c>
      <c r="CS101" s="86">
        <f t="shared" si="67"/>
        <v>0</v>
      </c>
      <c r="CT101" s="86">
        <f t="shared" si="67"/>
        <v>0</v>
      </c>
      <c r="CU101" s="86">
        <f t="shared" si="67"/>
        <v>0</v>
      </c>
      <c r="CV101" s="86">
        <f t="shared" si="66"/>
        <v>0</v>
      </c>
      <c r="CW101" s="86">
        <f t="shared" si="66"/>
        <v>0</v>
      </c>
      <c r="CX101" s="86">
        <f t="shared" si="66"/>
        <v>0</v>
      </c>
      <c r="CY101" s="86">
        <f t="shared" si="66"/>
        <v>0</v>
      </c>
      <c r="CZ101" s="86">
        <f t="shared" si="66"/>
        <v>0</v>
      </c>
      <c r="DA101" s="86">
        <f t="shared" si="66"/>
        <v>0</v>
      </c>
      <c r="DB101" s="86">
        <f t="shared" si="66"/>
        <v>0</v>
      </c>
      <c r="DC101" s="86">
        <f t="shared" si="66"/>
        <v>0</v>
      </c>
      <c r="DD101" s="86">
        <f t="shared" si="66"/>
        <v>0</v>
      </c>
      <c r="DE101" s="86">
        <f t="shared" si="66"/>
        <v>0</v>
      </c>
    </row>
    <row r="102" spans="1:109" s="6" customFormat="1" x14ac:dyDescent="0.3">
      <c r="A102" s="61">
        <f>Данные!A102</f>
        <v>4848</v>
      </c>
      <c r="B102" cm="1">
        <f t="array" ref="B102:L102">Данные!B102:L102</f>
        <v>2018</v>
      </c>
      <c r="C102" t="str">
        <v>компьютерных технологий и электронного обучения</v>
      </c>
      <c r="D102" t="str">
        <v>Государев Илья Борисович</v>
      </c>
      <c r="E102" t="str">
        <v>кандидат педагогических наук</v>
      </c>
      <c r="F102" t="str">
        <v>доцент</v>
      </c>
      <c r="G102">
        <v>1</v>
      </c>
      <c r="H102">
        <v>17231</v>
      </c>
      <c r="I102" t="str">
        <v>Руководство ВКР</v>
      </c>
      <c r="J102">
        <v>0</v>
      </c>
      <c r="K102">
        <v>0</v>
      </c>
      <c r="L102">
        <v>0</v>
      </c>
      <c r="M102" s="16">
        <f t="shared" si="44"/>
        <v>0</v>
      </c>
      <c r="N102" s="16">
        <f t="shared" si="45"/>
        <v>6.29</v>
      </c>
      <c r="O102" s="16">
        <f t="shared" si="46"/>
        <v>3.25</v>
      </c>
      <c r="P102" s="16">
        <f t="shared" si="46"/>
        <v>3.25</v>
      </c>
      <c r="Q102" s="62" cm="1">
        <f t="array" ref="Q102:AA102">Данные!Q102:AA102</f>
        <v>0</v>
      </c>
      <c r="R102" s="16">
        <v>0</v>
      </c>
      <c r="S102" s="16">
        <v>0</v>
      </c>
      <c r="T102" s="21">
        <v>0</v>
      </c>
      <c r="U102">
        <v>0</v>
      </c>
      <c r="V102">
        <v>60</v>
      </c>
      <c r="W102">
        <v>13</v>
      </c>
      <c r="X102">
        <v>1</v>
      </c>
      <c r="Y102">
        <v>1</v>
      </c>
      <c r="Z102">
        <v>0</v>
      </c>
      <c r="AA102" t="str">
        <v>осн</v>
      </c>
      <c r="AB102" s="86">
        <f t="shared" si="47"/>
        <v>800</v>
      </c>
      <c r="AC102" s="86" t="str">
        <f t="shared" si="48"/>
        <v>ИВТ (бак)</v>
      </c>
      <c r="AD102" s="86" t="str">
        <f t="shared" ca="1" si="49"/>
        <v>2018/2019</v>
      </c>
      <c r="AE102" s="86">
        <f t="shared" si="50"/>
        <v>72.789999999999992</v>
      </c>
      <c r="AF102" s="86">
        <f t="shared" si="51"/>
        <v>9.0987499999999985E-2</v>
      </c>
      <c r="AI102" s="86">
        <f t="shared" si="52"/>
        <v>0</v>
      </c>
      <c r="AJ102" s="86">
        <f t="shared" si="67"/>
        <v>0</v>
      </c>
      <c r="AK102" s="86">
        <f t="shared" si="67"/>
        <v>0</v>
      </c>
      <c r="AL102" s="86">
        <f t="shared" si="67"/>
        <v>0</v>
      </c>
      <c r="AM102" s="86">
        <f t="shared" si="67"/>
        <v>0</v>
      </c>
      <c r="AN102" s="86">
        <f t="shared" si="67"/>
        <v>0</v>
      </c>
      <c r="AO102" s="86">
        <f t="shared" si="67"/>
        <v>0</v>
      </c>
      <c r="AP102" s="86">
        <f t="shared" si="67"/>
        <v>0</v>
      </c>
      <c r="AQ102" s="86">
        <f t="shared" si="67"/>
        <v>0</v>
      </c>
      <c r="AR102" s="86">
        <f t="shared" si="67"/>
        <v>0</v>
      </c>
      <c r="AS102" s="86">
        <f t="shared" si="67"/>
        <v>0</v>
      </c>
      <c r="AT102" s="86">
        <f t="shared" si="67"/>
        <v>0</v>
      </c>
      <c r="AU102" s="86">
        <f t="shared" si="67"/>
        <v>0</v>
      </c>
      <c r="AV102" s="86">
        <f t="shared" si="67"/>
        <v>0</v>
      </c>
      <c r="AW102" s="86">
        <f t="shared" si="67"/>
        <v>0</v>
      </c>
      <c r="AX102" s="86">
        <f t="shared" si="67"/>
        <v>0</v>
      </c>
      <c r="AY102" s="86">
        <f t="shared" si="67"/>
        <v>0</v>
      </c>
      <c r="AZ102" s="86">
        <f t="shared" si="67"/>
        <v>0</v>
      </c>
      <c r="BA102" s="86">
        <f t="shared" si="67"/>
        <v>0</v>
      </c>
      <c r="BB102" s="86">
        <f t="shared" si="67"/>
        <v>0</v>
      </c>
      <c r="BC102" s="86">
        <f t="shared" si="67"/>
        <v>9.0987499999999985E-2</v>
      </c>
      <c r="BD102" s="86">
        <f t="shared" si="67"/>
        <v>0</v>
      </c>
      <c r="BE102" s="86">
        <f t="shared" si="67"/>
        <v>0</v>
      </c>
      <c r="BF102" s="86">
        <f t="shared" si="67"/>
        <v>0</v>
      </c>
      <c r="BG102" s="86">
        <f t="shared" si="67"/>
        <v>0</v>
      </c>
      <c r="BH102" s="86">
        <f t="shared" si="67"/>
        <v>0</v>
      </c>
      <c r="BI102" s="86">
        <f t="shared" si="67"/>
        <v>0</v>
      </c>
      <c r="BJ102" s="86">
        <f t="shared" si="67"/>
        <v>0</v>
      </c>
      <c r="BK102" s="86">
        <f t="shared" si="67"/>
        <v>0</v>
      </c>
      <c r="BL102" s="86">
        <f t="shared" si="67"/>
        <v>0</v>
      </c>
      <c r="BM102" s="86">
        <f t="shared" si="67"/>
        <v>0</v>
      </c>
      <c r="BN102" s="86">
        <f t="shared" si="67"/>
        <v>0</v>
      </c>
      <c r="BO102" s="86">
        <f t="shared" si="67"/>
        <v>0</v>
      </c>
      <c r="BP102" s="86">
        <f t="shared" si="67"/>
        <v>0</v>
      </c>
      <c r="BQ102" s="86">
        <f t="shared" si="67"/>
        <v>0</v>
      </c>
      <c r="BR102" s="86">
        <f t="shared" si="67"/>
        <v>0</v>
      </c>
      <c r="BS102" s="86">
        <f t="shared" si="67"/>
        <v>0</v>
      </c>
      <c r="BT102" s="86">
        <f t="shared" si="67"/>
        <v>0</v>
      </c>
      <c r="BU102" s="86">
        <f t="shared" si="67"/>
        <v>0</v>
      </c>
      <c r="BV102" s="86">
        <f t="shared" si="67"/>
        <v>0</v>
      </c>
      <c r="BW102" s="86">
        <f t="shared" si="67"/>
        <v>0</v>
      </c>
      <c r="BX102" s="86">
        <f t="shared" si="67"/>
        <v>0</v>
      </c>
      <c r="BY102" s="86">
        <f t="shared" si="67"/>
        <v>0</v>
      </c>
      <c r="BZ102" s="86">
        <f t="shared" si="67"/>
        <v>0</v>
      </c>
      <c r="CA102" s="86">
        <f t="shared" si="67"/>
        <v>0</v>
      </c>
      <c r="CB102" s="86">
        <f t="shared" si="67"/>
        <v>0</v>
      </c>
      <c r="CC102" s="86">
        <f t="shared" si="67"/>
        <v>0</v>
      </c>
      <c r="CD102" s="86">
        <f t="shared" si="67"/>
        <v>0</v>
      </c>
      <c r="CE102" s="86">
        <f t="shared" si="67"/>
        <v>0</v>
      </c>
      <c r="CF102" s="86">
        <f t="shared" si="67"/>
        <v>0</v>
      </c>
      <c r="CG102" s="86">
        <f t="shared" si="67"/>
        <v>0</v>
      </c>
      <c r="CH102" s="86">
        <f t="shared" si="67"/>
        <v>0</v>
      </c>
      <c r="CI102" s="86">
        <f t="shared" si="67"/>
        <v>0</v>
      </c>
      <c r="CJ102" s="86">
        <f t="shared" si="67"/>
        <v>0</v>
      </c>
      <c r="CK102" s="86">
        <f t="shared" si="67"/>
        <v>0</v>
      </c>
      <c r="CL102" s="86">
        <f t="shared" si="67"/>
        <v>0</v>
      </c>
      <c r="CM102" s="86">
        <f t="shared" si="67"/>
        <v>0</v>
      </c>
      <c r="CN102" s="86">
        <f t="shared" si="67"/>
        <v>0</v>
      </c>
      <c r="CO102" s="86">
        <f t="shared" si="67"/>
        <v>0</v>
      </c>
      <c r="CP102" s="86">
        <f t="shared" si="67"/>
        <v>0</v>
      </c>
      <c r="CQ102" s="86">
        <f t="shared" si="67"/>
        <v>0</v>
      </c>
      <c r="CR102" s="86">
        <f t="shared" si="67"/>
        <v>0</v>
      </c>
      <c r="CS102" s="86">
        <f t="shared" si="67"/>
        <v>0</v>
      </c>
      <c r="CT102" s="86">
        <f t="shared" si="67"/>
        <v>0</v>
      </c>
      <c r="CU102" s="86">
        <f t="shared" ref="CU102:DE105" si="68">IF(CU$1 = $D102, $AF102, 0)</f>
        <v>0</v>
      </c>
      <c r="CV102" s="86">
        <f t="shared" si="68"/>
        <v>0</v>
      </c>
      <c r="CW102" s="86">
        <f t="shared" si="68"/>
        <v>0</v>
      </c>
      <c r="CX102" s="86">
        <f t="shared" si="68"/>
        <v>0</v>
      </c>
      <c r="CY102" s="86">
        <f t="shared" si="68"/>
        <v>0</v>
      </c>
      <c r="CZ102" s="86">
        <f t="shared" si="68"/>
        <v>0</v>
      </c>
      <c r="DA102" s="86">
        <f t="shared" si="68"/>
        <v>0</v>
      </c>
      <c r="DB102" s="86">
        <f t="shared" si="68"/>
        <v>0</v>
      </c>
      <c r="DC102" s="86">
        <f t="shared" si="68"/>
        <v>0</v>
      </c>
      <c r="DD102" s="86">
        <f t="shared" si="68"/>
        <v>0</v>
      </c>
      <c r="DE102" s="86">
        <f t="shared" si="68"/>
        <v>0</v>
      </c>
    </row>
    <row r="103" spans="1:109" s="6" customFormat="1" x14ac:dyDescent="0.3">
      <c r="A103" s="61">
        <f>Данные!A103</f>
        <v>4848</v>
      </c>
      <c r="B103" cm="1">
        <f t="array" ref="B103:L103">Данные!B103:L103</f>
        <v>2018</v>
      </c>
      <c r="C103" t="str">
        <v>компьютерных технологий и электронного обучения</v>
      </c>
      <c r="D103" t="str">
        <v>Государев Илья Борисович</v>
      </c>
      <c r="E103" t="str">
        <v>кандидат педагогических наук</v>
      </c>
      <c r="F103" t="str">
        <v>доцент</v>
      </c>
      <c r="G103">
        <v>1</v>
      </c>
      <c r="H103">
        <v>17231</v>
      </c>
      <c r="I10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3">
        <v>0</v>
      </c>
      <c r="K103">
        <v>0</v>
      </c>
      <c r="L103">
        <v>0</v>
      </c>
      <c r="M103" s="16">
        <f t="shared" si="44"/>
        <v>0</v>
      </c>
      <c r="N103" s="16">
        <f t="shared" si="45"/>
        <v>6.29</v>
      </c>
      <c r="O103" s="16">
        <f t="shared" si="46"/>
        <v>3.25</v>
      </c>
      <c r="P103" s="16">
        <f t="shared" si="46"/>
        <v>3.25</v>
      </c>
      <c r="Q103" s="62" cm="1">
        <f t="array" ref="Q103:AA103">Данные!Q103:AA103</f>
        <v>0</v>
      </c>
      <c r="R103" s="16">
        <v>0</v>
      </c>
      <c r="S103" s="16">
        <v>0</v>
      </c>
      <c r="T103" s="21">
        <v>0</v>
      </c>
      <c r="U103">
        <v>4</v>
      </c>
      <c r="V103">
        <v>0</v>
      </c>
      <c r="W103">
        <v>13</v>
      </c>
      <c r="X103">
        <v>1</v>
      </c>
      <c r="Y103">
        <v>1</v>
      </c>
      <c r="Z103">
        <v>0</v>
      </c>
      <c r="AA103" t="str">
        <v>осн</v>
      </c>
      <c r="AB103" s="86">
        <f t="shared" si="47"/>
        <v>800</v>
      </c>
      <c r="AC103" s="86" t="str">
        <f t="shared" si="48"/>
        <v>ИВТ (бак)</v>
      </c>
      <c r="AD103" s="86" t="str">
        <f t="shared" ca="1" si="49"/>
        <v>2018/2019</v>
      </c>
      <c r="AE103" s="86">
        <f t="shared" si="50"/>
        <v>16.79</v>
      </c>
      <c r="AF103" s="86">
        <f t="shared" si="51"/>
        <v>2.0987499999999999E-2</v>
      </c>
      <c r="AI103" s="86">
        <f t="shared" si="52"/>
        <v>0</v>
      </c>
      <c r="AJ103" s="86">
        <f t="shared" ref="AJ103:CU106" si="69">IF(AJ$1 = $D103, $AF103, 0)</f>
        <v>0</v>
      </c>
      <c r="AK103" s="86">
        <f t="shared" si="69"/>
        <v>0</v>
      </c>
      <c r="AL103" s="86">
        <f t="shared" si="69"/>
        <v>0</v>
      </c>
      <c r="AM103" s="86">
        <f t="shared" si="69"/>
        <v>0</v>
      </c>
      <c r="AN103" s="86">
        <f t="shared" si="69"/>
        <v>0</v>
      </c>
      <c r="AO103" s="86">
        <f t="shared" si="69"/>
        <v>0</v>
      </c>
      <c r="AP103" s="86">
        <f t="shared" si="69"/>
        <v>0</v>
      </c>
      <c r="AQ103" s="86">
        <f t="shared" si="69"/>
        <v>0</v>
      </c>
      <c r="AR103" s="86">
        <f t="shared" si="69"/>
        <v>0</v>
      </c>
      <c r="AS103" s="86">
        <f t="shared" si="69"/>
        <v>0</v>
      </c>
      <c r="AT103" s="86">
        <f t="shared" si="69"/>
        <v>0</v>
      </c>
      <c r="AU103" s="86">
        <f t="shared" si="69"/>
        <v>0</v>
      </c>
      <c r="AV103" s="86">
        <f t="shared" si="69"/>
        <v>0</v>
      </c>
      <c r="AW103" s="86">
        <f t="shared" si="69"/>
        <v>0</v>
      </c>
      <c r="AX103" s="86">
        <f t="shared" si="69"/>
        <v>0</v>
      </c>
      <c r="AY103" s="86">
        <f t="shared" si="69"/>
        <v>0</v>
      </c>
      <c r="AZ103" s="86">
        <f t="shared" si="69"/>
        <v>0</v>
      </c>
      <c r="BA103" s="86">
        <f t="shared" si="69"/>
        <v>0</v>
      </c>
      <c r="BB103" s="86">
        <f t="shared" si="69"/>
        <v>0</v>
      </c>
      <c r="BC103" s="86">
        <f t="shared" si="69"/>
        <v>2.0987499999999999E-2</v>
      </c>
      <c r="BD103" s="86">
        <f t="shared" si="69"/>
        <v>0</v>
      </c>
      <c r="BE103" s="86">
        <f t="shared" si="69"/>
        <v>0</v>
      </c>
      <c r="BF103" s="86">
        <f t="shared" si="69"/>
        <v>0</v>
      </c>
      <c r="BG103" s="86">
        <f t="shared" si="69"/>
        <v>0</v>
      </c>
      <c r="BH103" s="86">
        <f t="shared" si="69"/>
        <v>0</v>
      </c>
      <c r="BI103" s="86">
        <f t="shared" si="69"/>
        <v>0</v>
      </c>
      <c r="BJ103" s="86">
        <f t="shared" si="69"/>
        <v>0</v>
      </c>
      <c r="BK103" s="86">
        <f t="shared" si="69"/>
        <v>0</v>
      </c>
      <c r="BL103" s="86">
        <f t="shared" si="69"/>
        <v>0</v>
      </c>
      <c r="BM103" s="86">
        <f t="shared" si="69"/>
        <v>0</v>
      </c>
      <c r="BN103" s="86">
        <f t="shared" si="69"/>
        <v>0</v>
      </c>
      <c r="BO103" s="86">
        <f t="shared" si="69"/>
        <v>0</v>
      </c>
      <c r="BP103" s="86">
        <f t="shared" si="69"/>
        <v>0</v>
      </c>
      <c r="BQ103" s="86">
        <f t="shared" si="69"/>
        <v>0</v>
      </c>
      <c r="BR103" s="86">
        <f t="shared" si="69"/>
        <v>0</v>
      </c>
      <c r="BS103" s="86">
        <f t="shared" si="69"/>
        <v>0</v>
      </c>
      <c r="BT103" s="86">
        <f t="shared" si="69"/>
        <v>0</v>
      </c>
      <c r="BU103" s="86">
        <f t="shared" si="69"/>
        <v>0</v>
      </c>
      <c r="BV103" s="86">
        <f t="shared" si="69"/>
        <v>0</v>
      </c>
      <c r="BW103" s="86">
        <f t="shared" si="69"/>
        <v>0</v>
      </c>
      <c r="BX103" s="86">
        <f t="shared" si="69"/>
        <v>0</v>
      </c>
      <c r="BY103" s="86">
        <f t="shared" si="69"/>
        <v>0</v>
      </c>
      <c r="BZ103" s="86">
        <f t="shared" si="69"/>
        <v>0</v>
      </c>
      <c r="CA103" s="86">
        <f t="shared" si="69"/>
        <v>0</v>
      </c>
      <c r="CB103" s="86">
        <f t="shared" si="69"/>
        <v>0</v>
      </c>
      <c r="CC103" s="86">
        <f t="shared" si="69"/>
        <v>0</v>
      </c>
      <c r="CD103" s="86">
        <f t="shared" si="69"/>
        <v>0</v>
      </c>
      <c r="CE103" s="86">
        <f t="shared" si="69"/>
        <v>0</v>
      </c>
      <c r="CF103" s="86">
        <f t="shared" si="69"/>
        <v>0</v>
      </c>
      <c r="CG103" s="86">
        <f t="shared" si="69"/>
        <v>0</v>
      </c>
      <c r="CH103" s="86">
        <f t="shared" si="69"/>
        <v>0</v>
      </c>
      <c r="CI103" s="86">
        <f t="shared" si="69"/>
        <v>0</v>
      </c>
      <c r="CJ103" s="86">
        <f t="shared" si="69"/>
        <v>0</v>
      </c>
      <c r="CK103" s="86">
        <f t="shared" si="69"/>
        <v>0</v>
      </c>
      <c r="CL103" s="86">
        <f t="shared" si="69"/>
        <v>0</v>
      </c>
      <c r="CM103" s="86">
        <f t="shared" si="69"/>
        <v>0</v>
      </c>
      <c r="CN103" s="86">
        <f t="shared" si="69"/>
        <v>0</v>
      </c>
      <c r="CO103" s="86">
        <f t="shared" si="69"/>
        <v>0</v>
      </c>
      <c r="CP103" s="86">
        <f t="shared" si="69"/>
        <v>0</v>
      </c>
      <c r="CQ103" s="86">
        <f t="shared" si="69"/>
        <v>0</v>
      </c>
      <c r="CR103" s="86">
        <f t="shared" si="69"/>
        <v>0</v>
      </c>
      <c r="CS103" s="86">
        <f t="shared" si="69"/>
        <v>0</v>
      </c>
      <c r="CT103" s="86">
        <f t="shared" si="69"/>
        <v>0</v>
      </c>
      <c r="CU103" s="86">
        <f t="shared" si="69"/>
        <v>0</v>
      </c>
      <c r="CV103" s="86">
        <f t="shared" si="68"/>
        <v>0</v>
      </c>
      <c r="CW103" s="86">
        <f t="shared" si="68"/>
        <v>0</v>
      </c>
      <c r="CX103" s="86">
        <f t="shared" si="68"/>
        <v>0</v>
      </c>
      <c r="CY103" s="86">
        <f t="shared" si="68"/>
        <v>0</v>
      </c>
      <c r="CZ103" s="86">
        <f t="shared" si="68"/>
        <v>0</v>
      </c>
      <c r="DA103" s="86">
        <f t="shared" si="68"/>
        <v>0</v>
      </c>
      <c r="DB103" s="86">
        <f t="shared" si="68"/>
        <v>0</v>
      </c>
      <c r="DC103" s="86">
        <f t="shared" si="68"/>
        <v>0</v>
      </c>
      <c r="DD103" s="86">
        <f t="shared" si="68"/>
        <v>0</v>
      </c>
      <c r="DE103" s="86">
        <f t="shared" si="68"/>
        <v>0</v>
      </c>
    </row>
    <row r="104" spans="1:109" s="6" customFormat="1" x14ac:dyDescent="0.3">
      <c r="A104" s="61">
        <f>Данные!A104</f>
        <v>4848</v>
      </c>
      <c r="B104" cm="1">
        <f t="array" ref="B104:L104">Данные!B104:L104</f>
        <v>2018</v>
      </c>
      <c r="C104" t="str">
        <v>компьютерных технологий и электронного обучения</v>
      </c>
      <c r="D104" t="str">
        <v>Государев Илья Борисович</v>
      </c>
      <c r="E104" t="str">
        <v>кандидат педагогических наук</v>
      </c>
      <c r="F104" t="str">
        <v>доцент</v>
      </c>
      <c r="G104">
        <v>1</v>
      </c>
      <c r="H104">
        <v>17231</v>
      </c>
      <c r="I10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4">
        <v>0</v>
      </c>
      <c r="K104">
        <v>0</v>
      </c>
      <c r="L104">
        <v>0</v>
      </c>
      <c r="M104" s="16">
        <f t="shared" si="44"/>
        <v>0</v>
      </c>
      <c r="N104" s="16">
        <f t="shared" si="45"/>
        <v>6.29</v>
      </c>
      <c r="O104" s="16">
        <f t="shared" si="46"/>
        <v>3.25</v>
      </c>
      <c r="P104" s="16">
        <f t="shared" si="46"/>
        <v>3.25</v>
      </c>
      <c r="Q104" s="62" cm="1">
        <f t="array" ref="Q104:AA104">Данные!Q104:AA104</f>
        <v>0</v>
      </c>
      <c r="R104" s="16">
        <v>0</v>
      </c>
      <c r="S104" s="16">
        <v>0</v>
      </c>
      <c r="T104" s="21">
        <v>0</v>
      </c>
      <c r="U104">
        <v>6</v>
      </c>
      <c r="V104">
        <v>0</v>
      </c>
      <c r="W104">
        <v>13</v>
      </c>
      <c r="X104">
        <v>1</v>
      </c>
      <c r="Y104">
        <v>1</v>
      </c>
      <c r="Z104">
        <v>0</v>
      </c>
      <c r="AA104" t="str">
        <v>осн</v>
      </c>
      <c r="AB104" s="86">
        <f t="shared" si="47"/>
        <v>800</v>
      </c>
      <c r="AC104" s="86" t="str">
        <f t="shared" si="48"/>
        <v>ИВТ (бак)</v>
      </c>
      <c r="AD104" s="86" t="str">
        <f t="shared" ca="1" si="49"/>
        <v>2018/2019</v>
      </c>
      <c r="AE104" s="86">
        <f t="shared" si="50"/>
        <v>18.79</v>
      </c>
      <c r="AF104" s="86">
        <f t="shared" si="51"/>
        <v>2.3487499999999998E-2</v>
      </c>
      <c r="AI104" s="86">
        <f t="shared" si="52"/>
        <v>0</v>
      </c>
      <c r="AJ104" s="86">
        <f t="shared" si="69"/>
        <v>0</v>
      </c>
      <c r="AK104" s="86">
        <f t="shared" si="69"/>
        <v>0</v>
      </c>
      <c r="AL104" s="86">
        <f t="shared" si="69"/>
        <v>0</v>
      </c>
      <c r="AM104" s="86">
        <f t="shared" si="69"/>
        <v>0</v>
      </c>
      <c r="AN104" s="86">
        <f t="shared" si="69"/>
        <v>0</v>
      </c>
      <c r="AO104" s="86">
        <f t="shared" si="69"/>
        <v>0</v>
      </c>
      <c r="AP104" s="86">
        <f t="shared" si="69"/>
        <v>0</v>
      </c>
      <c r="AQ104" s="86">
        <f t="shared" si="69"/>
        <v>0</v>
      </c>
      <c r="AR104" s="86">
        <f t="shared" si="69"/>
        <v>0</v>
      </c>
      <c r="AS104" s="86">
        <f t="shared" si="69"/>
        <v>0</v>
      </c>
      <c r="AT104" s="86">
        <f t="shared" si="69"/>
        <v>0</v>
      </c>
      <c r="AU104" s="86">
        <f t="shared" si="69"/>
        <v>0</v>
      </c>
      <c r="AV104" s="86">
        <f t="shared" si="69"/>
        <v>0</v>
      </c>
      <c r="AW104" s="86">
        <f t="shared" si="69"/>
        <v>0</v>
      </c>
      <c r="AX104" s="86">
        <f t="shared" si="69"/>
        <v>0</v>
      </c>
      <c r="AY104" s="86">
        <f t="shared" si="69"/>
        <v>0</v>
      </c>
      <c r="AZ104" s="86">
        <f t="shared" si="69"/>
        <v>0</v>
      </c>
      <c r="BA104" s="86">
        <f t="shared" si="69"/>
        <v>0</v>
      </c>
      <c r="BB104" s="86">
        <f t="shared" si="69"/>
        <v>0</v>
      </c>
      <c r="BC104" s="86">
        <f t="shared" si="69"/>
        <v>2.3487499999999998E-2</v>
      </c>
      <c r="BD104" s="86">
        <f t="shared" si="69"/>
        <v>0</v>
      </c>
      <c r="BE104" s="86">
        <f t="shared" si="69"/>
        <v>0</v>
      </c>
      <c r="BF104" s="86">
        <f t="shared" si="69"/>
        <v>0</v>
      </c>
      <c r="BG104" s="86">
        <f t="shared" si="69"/>
        <v>0</v>
      </c>
      <c r="BH104" s="86">
        <f t="shared" si="69"/>
        <v>0</v>
      </c>
      <c r="BI104" s="86">
        <f t="shared" si="69"/>
        <v>0</v>
      </c>
      <c r="BJ104" s="86">
        <f t="shared" si="69"/>
        <v>0</v>
      </c>
      <c r="BK104" s="86">
        <f t="shared" si="69"/>
        <v>0</v>
      </c>
      <c r="BL104" s="86">
        <f t="shared" si="69"/>
        <v>0</v>
      </c>
      <c r="BM104" s="86">
        <f t="shared" si="69"/>
        <v>0</v>
      </c>
      <c r="BN104" s="86">
        <f t="shared" si="69"/>
        <v>0</v>
      </c>
      <c r="BO104" s="86">
        <f t="shared" si="69"/>
        <v>0</v>
      </c>
      <c r="BP104" s="86">
        <f t="shared" si="69"/>
        <v>0</v>
      </c>
      <c r="BQ104" s="86">
        <f t="shared" si="69"/>
        <v>0</v>
      </c>
      <c r="BR104" s="86">
        <f t="shared" si="69"/>
        <v>0</v>
      </c>
      <c r="BS104" s="86">
        <f t="shared" si="69"/>
        <v>0</v>
      </c>
      <c r="BT104" s="86">
        <f t="shared" si="69"/>
        <v>0</v>
      </c>
      <c r="BU104" s="86">
        <f t="shared" si="69"/>
        <v>0</v>
      </c>
      <c r="BV104" s="86">
        <f t="shared" si="69"/>
        <v>0</v>
      </c>
      <c r="BW104" s="86">
        <f t="shared" si="69"/>
        <v>0</v>
      </c>
      <c r="BX104" s="86">
        <f t="shared" si="69"/>
        <v>0</v>
      </c>
      <c r="BY104" s="86">
        <f t="shared" si="69"/>
        <v>0</v>
      </c>
      <c r="BZ104" s="86">
        <f t="shared" si="69"/>
        <v>0</v>
      </c>
      <c r="CA104" s="86">
        <f t="shared" si="69"/>
        <v>0</v>
      </c>
      <c r="CB104" s="86">
        <f t="shared" si="69"/>
        <v>0</v>
      </c>
      <c r="CC104" s="86">
        <f t="shared" si="69"/>
        <v>0</v>
      </c>
      <c r="CD104" s="86">
        <f t="shared" si="69"/>
        <v>0</v>
      </c>
      <c r="CE104" s="86">
        <f t="shared" si="69"/>
        <v>0</v>
      </c>
      <c r="CF104" s="86">
        <f t="shared" si="69"/>
        <v>0</v>
      </c>
      <c r="CG104" s="86">
        <f t="shared" si="69"/>
        <v>0</v>
      </c>
      <c r="CH104" s="86">
        <f t="shared" si="69"/>
        <v>0</v>
      </c>
      <c r="CI104" s="86">
        <f t="shared" si="69"/>
        <v>0</v>
      </c>
      <c r="CJ104" s="86">
        <f t="shared" si="69"/>
        <v>0</v>
      </c>
      <c r="CK104" s="86">
        <f t="shared" si="69"/>
        <v>0</v>
      </c>
      <c r="CL104" s="86">
        <f t="shared" si="69"/>
        <v>0</v>
      </c>
      <c r="CM104" s="86">
        <f t="shared" si="69"/>
        <v>0</v>
      </c>
      <c r="CN104" s="86">
        <f t="shared" si="69"/>
        <v>0</v>
      </c>
      <c r="CO104" s="86">
        <f t="shared" si="69"/>
        <v>0</v>
      </c>
      <c r="CP104" s="86">
        <f t="shared" si="69"/>
        <v>0</v>
      </c>
      <c r="CQ104" s="86">
        <f t="shared" si="69"/>
        <v>0</v>
      </c>
      <c r="CR104" s="86">
        <f t="shared" si="69"/>
        <v>0</v>
      </c>
      <c r="CS104" s="86">
        <f t="shared" si="69"/>
        <v>0</v>
      </c>
      <c r="CT104" s="86">
        <f t="shared" si="69"/>
        <v>0</v>
      </c>
      <c r="CU104" s="86">
        <f t="shared" si="69"/>
        <v>0</v>
      </c>
      <c r="CV104" s="86">
        <f t="shared" si="68"/>
        <v>0</v>
      </c>
      <c r="CW104" s="86">
        <f t="shared" si="68"/>
        <v>0</v>
      </c>
      <c r="CX104" s="86">
        <f t="shared" si="68"/>
        <v>0</v>
      </c>
      <c r="CY104" s="86">
        <f t="shared" si="68"/>
        <v>0</v>
      </c>
      <c r="CZ104" s="86">
        <f t="shared" si="68"/>
        <v>0</v>
      </c>
      <c r="DA104" s="86">
        <f t="shared" si="68"/>
        <v>0</v>
      </c>
      <c r="DB104" s="86">
        <f t="shared" si="68"/>
        <v>0</v>
      </c>
      <c r="DC104" s="86">
        <f t="shared" si="68"/>
        <v>0</v>
      </c>
      <c r="DD104" s="86">
        <f t="shared" si="68"/>
        <v>0</v>
      </c>
      <c r="DE104" s="86">
        <f t="shared" si="68"/>
        <v>0</v>
      </c>
    </row>
    <row r="105" spans="1:109" s="6" customFormat="1" x14ac:dyDescent="0.3">
      <c r="A105" s="61">
        <f>Данные!A105</f>
        <v>4848</v>
      </c>
      <c r="B105" cm="1">
        <f t="array" ref="B105:L105">Данные!B105:L105</f>
        <v>2018</v>
      </c>
      <c r="C105" t="str">
        <v>компьютерных технологий и электронного обучения</v>
      </c>
      <c r="D105" t="str">
        <v>Жуков Николай Николаевич</v>
      </c>
      <c r="E105" t="str">
        <v>нет</v>
      </c>
      <c r="F105" t="str">
        <v>ассистент</v>
      </c>
      <c r="G105">
        <v>1</v>
      </c>
      <c r="H105">
        <v>17231</v>
      </c>
      <c r="I105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05">
        <v>0</v>
      </c>
      <c r="K105">
        <v>4</v>
      </c>
      <c r="L105">
        <v>0</v>
      </c>
      <c r="M105" s="16">
        <f t="shared" si="44"/>
        <v>0.4</v>
      </c>
      <c r="N105" s="16">
        <f t="shared" si="45"/>
        <v>6.29</v>
      </c>
      <c r="O105" s="16">
        <f t="shared" si="46"/>
        <v>3.25</v>
      </c>
      <c r="P105" s="16">
        <f t="shared" si="46"/>
        <v>3.25</v>
      </c>
      <c r="Q105" s="62" cm="1">
        <f t="array" ref="Q105:AA105">Данные!Q105:AA105</f>
        <v>0</v>
      </c>
      <c r="R105" s="16">
        <v>0</v>
      </c>
      <c r="S105" s="16">
        <v>0</v>
      </c>
      <c r="T105" s="21">
        <v>0</v>
      </c>
      <c r="U105">
        <v>0</v>
      </c>
      <c r="V105">
        <v>0</v>
      </c>
      <c r="W105">
        <v>13</v>
      </c>
      <c r="X105">
        <v>1</v>
      </c>
      <c r="Y105">
        <v>1</v>
      </c>
      <c r="Z105">
        <v>0</v>
      </c>
      <c r="AA105" t="str">
        <v>доп</v>
      </c>
      <c r="AB105" s="86">
        <f t="shared" si="47"/>
        <v>900</v>
      </c>
      <c r="AC105" s="86" t="str">
        <f t="shared" si="48"/>
        <v>ИВТ (бак)</v>
      </c>
      <c r="AD105" s="86" t="str">
        <f t="shared" ca="1" si="49"/>
        <v>2018/2019</v>
      </c>
      <c r="AE105" s="86">
        <f t="shared" si="50"/>
        <v>17.190000000000001</v>
      </c>
      <c r="AF105" s="86">
        <f t="shared" si="51"/>
        <v>1.9100000000000002E-2</v>
      </c>
      <c r="AI105" s="86">
        <f t="shared" si="52"/>
        <v>0</v>
      </c>
      <c r="AJ105" s="86">
        <f t="shared" si="69"/>
        <v>0</v>
      </c>
      <c r="AK105" s="86">
        <f t="shared" si="69"/>
        <v>0</v>
      </c>
      <c r="AL105" s="86">
        <f t="shared" si="69"/>
        <v>0</v>
      </c>
      <c r="AM105" s="86">
        <f t="shared" si="69"/>
        <v>0</v>
      </c>
      <c r="AN105" s="86">
        <f t="shared" si="69"/>
        <v>0</v>
      </c>
      <c r="AO105" s="86">
        <f t="shared" si="69"/>
        <v>0</v>
      </c>
      <c r="AP105" s="86">
        <f t="shared" si="69"/>
        <v>0</v>
      </c>
      <c r="AQ105" s="86">
        <f t="shared" si="69"/>
        <v>0</v>
      </c>
      <c r="AR105" s="86">
        <f t="shared" si="69"/>
        <v>0</v>
      </c>
      <c r="AS105" s="86">
        <f t="shared" si="69"/>
        <v>0</v>
      </c>
      <c r="AT105" s="86">
        <f t="shared" si="69"/>
        <v>0</v>
      </c>
      <c r="AU105" s="86">
        <f t="shared" si="69"/>
        <v>0</v>
      </c>
      <c r="AV105" s="86">
        <f t="shared" si="69"/>
        <v>0</v>
      </c>
      <c r="AW105" s="86">
        <f t="shared" si="69"/>
        <v>0</v>
      </c>
      <c r="AX105" s="86">
        <f t="shared" si="69"/>
        <v>0</v>
      </c>
      <c r="AY105" s="86">
        <f t="shared" si="69"/>
        <v>0</v>
      </c>
      <c r="AZ105" s="86">
        <f t="shared" si="69"/>
        <v>0</v>
      </c>
      <c r="BA105" s="86">
        <f t="shared" si="69"/>
        <v>0</v>
      </c>
      <c r="BB105" s="86">
        <f t="shared" si="69"/>
        <v>0</v>
      </c>
      <c r="BC105" s="86">
        <f t="shared" si="69"/>
        <v>0</v>
      </c>
      <c r="BD105" s="86">
        <f t="shared" si="69"/>
        <v>0</v>
      </c>
      <c r="BE105" s="86">
        <f t="shared" si="69"/>
        <v>0</v>
      </c>
      <c r="BF105" s="86">
        <f t="shared" si="69"/>
        <v>0</v>
      </c>
      <c r="BG105" s="86">
        <f t="shared" si="69"/>
        <v>0</v>
      </c>
      <c r="BH105" s="86">
        <f t="shared" si="69"/>
        <v>0</v>
      </c>
      <c r="BI105" s="86">
        <f t="shared" si="69"/>
        <v>0</v>
      </c>
      <c r="BJ105" s="86">
        <f t="shared" si="69"/>
        <v>1.9100000000000002E-2</v>
      </c>
      <c r="BK105" s="86">
        <f t="shared" si="69"/>
        <v>0</v>
      </c>
      <c r="BL105" s="86">
        <f t="shared" si="69"/>
        <v>0</v>
      </c>
      <c r="BM105" s="86">
        <f t="shared" si="69"/>
        <v>0</v>
      </c>
      <c r="BN105" s="86">
        <f t="shared" si="69"/>
        <v>0</v>
      </c>
      <c r="BO105" s="86">
        <f t="shared" si="69"/>
        <v>0</v>
      </c>
      <c r="BP105" s="86">
        <f t="shared" si="69"/>
        <v>0</v>
      </c>
      <c r="BQ105" s="86">
        <f t="shared" si="69"/>
        <v>0</v>
      </c>
      <c r="BR105" s="86">
        <f t="shared" si="69"/>
        <v>0</v>
      </c>
      <c r="BS105" s="86">
        <f t="shared" si="69"/>
        <v>0</v>
      </c>
      <c r="BT105" s="86">
        <f t="shared" si="69"/>
        <v>0</v>
      </c>
      <c r="BU105" s="86">
        <f t="shared" si="69"/>
        <v>0</v>
      </c>
      <c r="BV105" s="86">
        <f t="shared" si="69"/>
        <v>0</v>
      </c>
      <c r="BW105" s="86">
        <f t="shared" si="69"/>
        <v>0</v>
      </c>
      <c r="BX105" s="86">
        <f t="shared" si="69"/>
        <v>0</v>
      </c>
      <c r="BY105" s="86">
        <f t="shared" si="69"/>
        <v>0</v>
      </c>
      <c r="BZ105" s="86">
        <f t="shared" si="69"/>
        <v>0</v>
      </c>
      <c r="CA105" s="86">
        <f t="shared" si="69"/>
        <v>0</v>
      </c>
      <c r="CB105" s="86">
        <f t="shared" si="69"/>
        <v>0</v>
      </c>
      <c r="CC105" s="86">
        <f t="shared" si="69"/>
        <v>0</v>
      </c>
      <c r="CD105" s="86">
        <f t="shared" si="69"/>
        <v>0</v>
      </c>
      <c r="CE105" s="86">
        <f t="shared" si="69"/>
        <v>0</v>
      </c>
      <c r="CF105" s="86">
        <f t="shared" si="69"/>
        <v>0</v>
      </c>
      <c r="CG105" s="86">
        <f t="shared" si="69"/>
        <v>0</v>
      </c>
      <c r="CH105" s="86">
        <f t="shared" si="69"/>
        <v>0</v>
      </c>
      <c r="CI105" s="86">
        <f t="shared" si="69"/>
        <v>0</v>
      </c>
      <c r="CJ105" s="86">
        <f t="shared" si="69"/>
        <v>0</v>
      </c>
      <c r="CK105" s="86">
        <f t="shared" si="69"/>
        <v>0</v>
      </c>
      <c r="CL105" s="86">
        <f t="shared" si="69"/>
        <v>0</v>
      </c>
      <c r="CM105" s="86">
        <f t="shared" si="69"/>
        <v>0</v>
      </c>
      <c r="CN105" s="86">
        <f t="shared" si="69"/>
        <v>0</v>
      </c>
      <c r="CO105" s="86">
        <f t="shared" si="69"/>
        <v>0</v>
      </c>
      <c r="CP105" s="86">
        <f t="shared" si="69"/>
        <v>0</v>
      </c>
      <c r="CQ105" s="86">
        <f t="shared" si="69"/>
        <v>0</v>
      </c>
      <c r="CR105" s="86">
        <f t="shared" si="69"/>
        <v>0</v>
      </c>
      <c r="CS105" s="86">
        <f t="shared" si="69"/>
        <v>0</v>
      </c>
      <c r="CT105" s="86">
        <f t="shared" si="69"/>
        <v>0</v>
      </c>
      <c r="CU105" s="86">
        <f t="shared" si="69"/>
        <v>0</v>
      </c>
      <c r="CV105" s="86">
        <f t="shared" si="68"/>
        <v>0</v>
      </c>
      <c r="CW105" s="86">
        <f t="shared" si="68"/>
        <v>0</v>
      </c>
      <c r="CX105" s="86">
        <f t="shared" si="68"/>
        <v>0</v>
      </c>
      <c r="CY105" s="86">
        <f t="shared" si="68"/>
        <v>0</v>
      </c>
      <c r="CZ105" s="86">
        <f t="shared" si="68"/>
        <v>0</v>
      </c>
      <c r="DA105" s="86">
        <f t="shared" si="68"/>
        <v>0</v>
      </c>
      <c r="DB105" s="86">
        <f t="shared" si="68"/>
        <v>0</v>
      </c>
      <c r="DC105" s="86">
        <f t="shared" si="68"/>
        <v>0</v>
      </c>
      <c r="DD105" s="86">
        <f t="shared" si="68"/>
        <v>0</v>
      </c>
      <c r="DE105" s="86">
        <f t="shared" si="68"/>
        <v>0</v>
      </c>
    </row>
    <row r="106" spans="1:109" s="6" customFormat="1" x14ac:dyDescent="0.3">
      <c r="A106" s="61">
        <f>Данные!A106</f>
        <v>4848</v>
      </c>
      <c r="B106" cm="1">
        <f t="array" ref="B106:L106">Данные!B106:L106</f>
        <v>2018</v>
      </c>
      <c r="C106" t="str">
        <v>компьютерных технологий и электронного обучения</v>
      </c>
      <c r="D106" t="str">
        <v>Жуков Николай Николаевич</v>
      </c>
      <c r="E106" t="str">
        <v>нет</v>
      </c>
      <c r="F106" t="str">
        <v>ассистент</v>
      </c>
      <c r="G106">
        <v>1</v>
      </c>
      <c r="H106">
        <v>17231</v>
      </c>
      <c r="I106" t="str">
        <v>Руководство ВКР</v>
      </c>
      <c r="J106">
        <v>0</v>
      </c>
      <c r="K106">
        <v>0</v>
      </c>
      <c r="L106">
        <v>0</v>
      </c>
      <c r="M106" s="16">
        <f t="shared" si="44"/>
        <v>0</v>
      </c>
      <c r="N106" s="16">
        <f t="shared" si="45"/>
        <v>6.29</v>
      </c>
      <c r="O106" s="16">
        <f t="shared" si="46"/>
        <v>3.25</v>
      </c>
      <c r="P106" s="16">
        <f t="shared" si="46"/>
        <v>3.25</v>
      </c>
      <c r="Q106" s="62" cm="1">
        <f t="array" ref="Q106:AA106">Данные!Q106:AA106</f>
        <v>0</v>
      </c>
      <c r="R106" s="16">
        <v>0</v>
      </c>
      <c r="S106" s="16">
        <v>0</v>
      </c>
      <c r="T106" s="21">
        <v>0</v>
      </c>
      <c r="U106">
        <v>0</v>
      </c>
      <c r="V106">
        <v>30</v>
      </c>
      <c r="W106">
        <v>13</v>
      </c>
      <c r="X106">
        <v>1</v>
      </c>
      <c r="Y106">
        <v>1</v>
      </c>
      <c r="Z106">
        <v>0</v>
      </c>
      <c r="AA106" t="str">
        <v>осн</v>
      </c>
      <c r="AB106" s="86">
        <f t="shared" si="47"/>
        <v>900</v>
      </c>
      <c r="AC106" s="86" t="str">
        <f t="shared" si="48"/>
        <v>ИВТ (бак)</v>
      </c>
      <c r="AD106" s="86" t="str">
        <f t="shared" ca="1" si="49"/>
        <v>2018/2019</v>
      </c>
      <c r="AE106" s="86">
        <f t="shared" si="50"/>
        <v>42.79</v>
      </c>
      <c r="AF106" s="86">
        <f t="shared" si="51"/>
        <v>4.7544444444444445E-2</v>
      </c>
      <c r="AI106" s="86">
        <f t="shared" si="52"/>
        <v>0</v>
      </c>
      <c r="AJ106" s="86">
        <f t="shared" si="69"/>
        <v>0</v>
      </c>
      <c r="AK106" s="86">
        <f t="shared" si="69"/>
        <v>0</v>
      </c>
      <c r="AL106" s="86">
        <f t="shared" si="69"/>
        <v>0</v>
      </c>
      <c r="AM106" s="86">
        <f t="shared" si="69"/>
        <v>0</v>
      </c>
      <c r="AN106" s="86">
        <f t="shared" si="69"/>
        <v>0</v>
      </c>
      <c r="AO106" s="86">
        <f t="shared" si="69"/>
        <v>0</v>
      </c>
      <c r="AP106" s="86">
        <f t="shared" si="69"/>
        <v>0</v>
      </c>
      <c r="AQ106" s="86">
        <f t="shared" si="69"/>
        <v>0</v>
      </c>
      <c r="AR106" s="86">
        <f t="shared" si="69"/>
        <v>0</v>
      </c>
      <c r="AS106" s="86">
        <f t="shared" si="69"/>
        <v>0</v>
      </c>
      <c r="AT106" s="86">
        <f t="shared" si="69"/>
        <v>0</v>
      </c>
      <c r="AU106" s="86">
        <f t="shared" si="69"/>
        <v>0</v>
      </c>
      <c r="AV106" s="86">
        <f t="shared" si="69"/>
        <v>0</v>
      </c>
      <c r="AW106" s="86">
        <f t="shared" si="69"/>
        <v>0</v>
      </c>
      <c r="AX106" s="86">
        <f t="shared" si="69"/>
        <v>0</v>
      </c>
      <c r="AY106" s="86">
        <f t="shared" si="69"/>
        <v>0</v>
      </c>
      <c r="AZ106" s="86">
        <f t="shared" si="69"/>
        <v>0</v>
      </c>
      <c r="BA106" s="86">
        <f t="shared" si="69"/>
        <v>0</v>
      </c>
      <c r="BB106" s="86">
        <f t="shared" si="69"/>
        <v>0</v>
      </c>
      <c r="BC106" s="86">
        <f t="shared" si="69"/>
        <v>0</v>
      </c>
      <c r="BD106" s="86">
        <f t="shared" si="69"/>
        <v>0</v>
      </c>
      <c r="BE106" s="86">
        <f t="shared" si="69"/>
        <v>0</v>
      </c>
      <c r="BF106" s="86">
        <f t="shared" si="69"/>
        <v>0</v>
      </c>
      <c r="BG106" s="86">
        <f t="shared" si="69"/>
        <v>0</v>
      </c>
      <c r="BH106" s="86">
        <f t="shared" si="69"/>
        <v>0</v>
      </c>
      <c r="BI106" s="86">
        <f t="shared" si="69"/>
        <v>0</v>
      </c>
      <c r="BJ106" s="86">
        <f t="shared" si="69"/>
        <v>4.7544444444444445E-2</v>
      </c>
      <c r="BK106" s="86">
        <f t="shared" si="69"/>
        <v>0</v>
      </c>
      <c r="BL106" s="86">
        <f t="shared" si="69"/>
        <v>0</v>
      </c>
      <c r="BM106" s="86">
        <f t="shared" si="69"/>
        <v>0</v>
      </c>
      <c r="BN106" s="86">
        <f t="shared" si="69"/>
        <v>0</v>
      </c>
      <c r="BO106" s="86">
        <f t="shared" si="69"/>
        <v>0</v>
      </c>
      <c r="BP106" s="86">
        <f t="shared" si="69"/>
        <v>0</v>
      </c>
      <c r="BQ106" s="86">
        <f t="shared" si="69"/>
        <v>0</v>
      </c>
      <c r="BR106" s="86">
        <f t="shared" si="69"/>
        <v>0</v>
      </c>
      <c r="BS106" s="86">
        <f t="shared" si="69"/>
        <v>0</v>
      </c>
      <c r="BT106" s="86">
        <f t="shared" si="69"/>
        <v>0</v>
      </c>
      <c r="BU106" s="86">
        <f t="shared" si="69"/>
        <v>0</v>
      </c>
      <c r="BV106" s="86">
        <f t="shared" si="69"/>
        <v>0</v>
      </c>
      <c r="BW106" s="86">
        <f t="shared" si="69"/>
        <v>0</v>
      </c>
      <c r="BX106" s="86">
        <f t="shared" si="69"/>
        <v>0</v>
      </c>
      <c r="BY106" s="86">
        <f t="shared" si="69"/>
        <v>0</v>
      </c>
      <c r="BZ106" s="86">
        <f t="shared" si="69"/>
        <v>0</v>
      </c>
      <c r="CA106" s="86">
        <f t="shared" si="69"/>
        <v>0</v>
      </c>
      <c r="CB106" s="86">
        <f t="shared" si="69"/>
        <v>0</v>
      </c>
      <c r="CC106" s="86">
        <f t="shared" si="69"/>
        <v>0</v>
      </c>
      <c r="CD106" s="86">
        <f t="shared" si="69"/>
        <v>0</v>
      </c>
      <c r="CE106" s="86">
        <f t="shared" si="69"/>
        <v>0</v>
      </c>
      <c r="CF106" s="86">
        <f t="shared" si="69"/>
        <v>0</v>
      </c>
      <c r="CG106" s="86">
        <f t="shared" si="69"/>
        <v>0</v>
      </c>
      <c r="CH106" s="86">
        <f t="shared" si="69"/>
        <v>0</v>
      </c>
      <c r="CI106" s="86">
        <f t="shared" si="69"/>
        <v>0</v>
      </c>
      <c r="CJ106" s="86">
        <f t="shared" si="69"/>
        <v>0</v>
      </c>
      <c r="CK106" s="86">
        <f t="shared" si="69"/>
        <v>0</v>
      </c>
      <c r="CL106" s="86">
        <f t="shared" si="69"/>
        <v>0</v>
      </c>
      <c r="CM106" s="86">
        <f t="shared" si="69"/>
        <v>0</v>
      </c>
      <c r="CN106" s="86">
        <f t="shared" si="69"/>
        <v>0</v>
      </c>
      <c r="CO106" s="86">
        <f t="shared" si="69"/>
        <v>0</v>
      </c>
      <c r="CP106" s="86">
        <f t="shared" si="69"/>
        <v>0</v>
      </c>
      <c r="CQ106" s="86">
        <f t="shared" si="69"/>
        <v>0</v>
      </c>
      <c r="CR106" s="86">
        <f t="shared" si="69"/>
        <v>0</v>
      </c>
      <c r="CS106" s="86">
        <f t="shared" si="69"/>
        <v>0</v>
      </c>
      <c r="CT106" s="86">
        <f t="shared" si="69"/>
        <v>0</v>
      </c>
      <c r="CU106" s="86">
        <f t="shared" ref="CU106:DE109" si="70">IF(CU$1 = $D106, $AF106, 0)</f>
        <v>0</v>
      </c>
      <c r="CV106" s="86">
        <f t="shared" si="70"/>
        <v>0</v>
      </c>
      <c r="CW106" s="86">
        <f t="shared" si="70"/>
        <v>0</v>
      </c>
      <c r="CX106" s="86">
        <f t="shared" si="70"/>
        <v>0</v>
      </c>
      <c r="CY106" s="86">
        <f t="shared" si="70"/>
        <v>0</v>
      </c>
      <c r="CZ106" s="86">
        <f t="shared" si="70"/>
        <v>0</v>
      </c>
      <c r="DA106" s="86">
        <f t="shared" si="70"/>
        <v>0</v>
      </c>
      <c r="DB106" s="86">
        <f t="shared" si="70"/>
        <v>0</v>
      </c>
      <c r="DC106" s="86">
        <f t="shared" si="70"/>
        <v>0</v>
      </c>
      <c r="DD106" s="86">
        <f t="shared" si="70"/>
        <v>0</v>
      </c>
      <c r="DE106" s="86">
        <f t="shared" si="70"/>
        <v>0</v>
      </c>
    </row>
    <row r="107" spans="1:109" s="6" customFormat="1" x14ac:dyDescent="0.3">
      <c r="A107" s="61">
        <f>Данные!A107</f>
        <v>4848</v>
      </c>
      <c r="B107" cm="1">
        <f t="array" ref="B107:L107">Данные!B107:L107</f>
        <v>2018</v>
      </c>
      <c r="C107" t="str">
        <v>компьютерных технологий и электронного обучения</v>
      </c>
      <c r="D107" t="str">
        <v>Жуков Николай Николаевич</v>
      </c>
      <c r="E107" t="str">
        <v>нет</v>
      </c>
      <c r="F107" t="str">
        <v>ассистент</v>
      </c>
      <c r="G107">
        <v>1</v>
      </c>
      <c r="H107">
        <v>17231</v>
      </c>
      <c r="I10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7">
        <v>0</v>
      </c>
      <c r="K107">
        <v>0</v>
      </c>
      <c r="L107">
        <v>0</v>
      </c>
      <c r="M107" s="16">
        <f t="shared" si="44"/>
        <v>0</v>
      </c>
      <c r="N107" s="16">
        <f t="shared" si="45"/>
        <v>6.29</v>
      </c>
      <c r="O107" s="16">
        <f t="shared" si="46"/>
        <v>3.25</v>
      </c>
      <c r="P107" s="16">
        <f t="shared" si="46"/>
        <v>3.25</v>
      </c>
      <c r="Q107" s="62" cm="1">
        <f t="array" ref="Q107:AA107">Данные!Q107:AA107</f>
        <v>0</v>
      </c>
      <c r="R107" s="16">
        <v>0</v>
      </c>
      <c r="S107" s="16">
        <v>0</v>
      </c>
      <c r="T107" s="21">
        <v>0</v>
      </c>
      <c r="U107">
        <v>4</v>
      </c>
      <c r="V107">
        <v>0</v>
      </c>
      <c r="W107">
        <v>13</v>
      </c>
      <c r="X107">
        <v>1</v>
      </c>
      <c r="Y107">
        <v>1</v>
      </c>
      <c r="Z107">
        <v>0</v>
      </c>
      <c r="AA107" t="str">
        <v>осн</v>
      </c>
      <c r="AB107" s="86">
        <f t="shared" si="47"/>
        <v>900</v>
      </c>
      <c r="AC107" s="86" t="str">
        <f t="shared" si="48"/>
        <v>ИВТ (бак)</v>
      </c>
      <c r="AD107" s="86" t="str">
        <f t="shared" ca="1" si="49"/>
        <v>2018/2019</v>
      </c>
      <c r="AE107" s="86">
        <f t="shared" si="50"/>
        <v>16.79</v>
      </c>
      <c r="AF107" s="86">
        <f t="shared" si="51"/>
        <v>1.8655555555555554E-2</v>
      </c>
      <c r="AI107" s="86">
        <f t="shared" si="52"/>
        <v>0</v>
      </c>
      <c r="AJ107" s="86">
        <f t="shared" ref="AJ107:CU110" si="71">IF(AJ$1 = $D107, $AF107, 0)</f>
        <v>0</v>
      </c>
      <c r="AK107" s="86">
        <f t="shared" si="71"/>
        <v>0</v>
      </c>
      <c r="AL107" s="86">
        <f t="shared" si="71"/>
        <v>0</v>
      </c>
      <c r="AM107" s="86">
        <f t="shared" si="71"/>
        <v>0</v>
      </c>
      <c r="AN107" s="86">
        <f t="shared" si="71"/>
        <v>0</v>
      </c>
      <c r="AO107" s="86">
        <f t="shared" si="71"/>
        <v>0</v>
      </c>
      <c r="AP107" s="86">
        <f t="shared" si="71"/>
        <v>0</v>
      </c>
      <c r="AQ107" s="86">
        <f t="shared" si="71"/>
        <v>0</v>
      </c>
      <c r="AR107" s="86">
        <f t="shared" si="71"/>
        <v>0</v>
      </c>
      <c r="AS107" s="86">
        <f t="shared" si="71"/>
        <v>0</v>
      </c>
      <c r="AT107" s="86">
        <f t="shared" si="71"/>
        <v>0</v>
      </c>
      <c r="AU107" s="86">
        <f t="shared" si="71"/>
        <v>0</v>
      </c>
      <c r="AV107" s="86">
        <f t="shared" si="71"/>
        <v>0</v>
      </c>
      <c r="AW107" s="86">
        <f t="shared" si="71"/>
        <v>0</v>
      </c>
      <c r="AX107" s="86">
        <f t="shared" si="71"/>
        <v>0</v>
      </c>
      <c r="AY107" s="86">
        <f t="shared" si="71"/>
        <v>0</v>
      </c>
      <c r="AZ107" s="86">
        <f t="shared" si="71"/>
        <v>0</v>
      </c>
      <c r="BA107" s="86">
        <f t="shared" si="71"/>
        <v>0</v>
      </c>
      <c r="BB107" s="86">
        <f t="shared" si="71"/>
        <v>0</v>
      </c>
      <c r="BC107" s="86">
        <f t="shared" si="71"/>
        <v>0</v>
      </c>
      <c r="BD107" s="86">
        <f t="shared" si="71"/>
        <v>0</v>
      </c>
      <c r="BE107" s="86">
        <f t="shared" si="71"/>
        <v>0</v>
      </c>
      <c r="BF107" s="86">
        <f t="shared" si="71"/>
        <v>0</v>
      </c>
      <c r="BG107" s="86">
        <f t="shared" si="71"/>
        <v>0</v>
      </c>
      <c r="BH107" s="86">
        <f t="shared" si="71"/>
        <v>0</v>
      </c>
      <c r="BI107" s="86">
        <f t="shared" si="71"/>
        <v>0</v>
      </c>
      <c r="BJ107" s="86">
        <f t="shared" si="71"/>
        <v>1.8655555555555554E-2</v>
      </c>
      <c r="BK107" s="86">
        <f t="shared" si="71"/>
        <v>0</v>
      </c>
      <c r="BL107" s="86">
        <f t="shared" si="71"/>
        <v>0</v>
      </c>
      <c r="BM107" s="86">
        <f t="shared" si="71"/>
        <v>0</v>
      </c>
      <c r="BN107" s="86">
        <f t="shared" si="71"/>
        <v>0</v>
      </c>
      <c r="BO107" s="86">
        <f t="shared" si="71"/>
        <v>0</v>
      </c>
      <c r="BP107" s="86">
        <f t="shared" si="71"/>
        <v>0</v>
      </c>
      <c r="BQ107" s="86">
        <f t="shared" si="71"/>
        <v>0</v>
      </c>
      <c r="BR107" s="86">
        <f t="shared" si="71"/>
        <v>0</v>
      </c>
      <c r="BS107" s="86">
        <f t="shared" si="71"/>
        <v>0</v>
      </c>
      <c r="BT107" s="86">
        <f t="shared" si="71"/>
        <v>0</v>
      </c>
      <c r="BU107" s="86">
        <f t="shared" si="71"/>
        <v>0</v>
      </c>
      <c r="BV107" s="86">
        <f t="shared" si="71"/>
        <v>0</v>
      </c>
      <c r="BW107" s="86">
        <f t="shared" si="71"/>
        <v>0</v>
      </c>
      <c r="BX107" s="86">
        <f t="shared" si="71"/>
        <v>0</v>
      </c>
      <c r="BY107" s="86">
        <f t="shared" si="71"/>
        <v>0</v>
      </c>
      <c r="BZ107" s="86">
        <f t="shared" si="71"/>
        <v>0</v>
      </c>
      <c r="CA107" s="86">
        <f t="shared" si="71"/>
        <v>0</v>
      </c>
      <c r="CB107" s="86">
        <f t="shared" si="71"/>
        <v>0</v>
      </c>
      <c r="CC107" s="86">
        <f t="shared" si="71"/>
        <v>0</v>
      </c>
      <c r="CD107" s="86">
        <f t="shared" si="71"/>
        <v>0</v>
      </c>
      <c r="CE107" s="86">
        <f t="shared" si="71"/>
        <v>0</v>
      </c>
      <c r="CF107" s="86">
        <f t="shared" si="71"/>
        <v>0</v>
      </c>
      <c r="CG107" s="86">
        <f t="shared" si="71"/>
        <v>0</v>
      </c>
      <c r="CH107" s="86">
        <f t="shared" si="71"/>
        <v>0</v>
      </c>
      <c r="CI107" s="86">
        <f t="shared" si="71"/>
        <v>0</v>
      </c>
      <c r="CJ107" s="86">
        <f t="shared" si="71"/>
        <v>0</v>
      </c>
      <c r="CK107" s="86">
        <f t="shared" si="71"/>
        <v>0</v>
      </c>
      <c r="CL107" s="86">
        <f t="shared" si="71"/>
        <v>0</v>
      </c>
      <c r="CM107" s="86">
        <f t="shared" si="71"/>
        <v>0</v>
      </c>
      <c r="CN107" s="86">
        <f t="shared" si="71"/>
        <v>0</v>
      </c>
      <c r="CO107" s="86">
        <f t="shared" si="71"/>
        <v>0</v>
      </c>
      <c r="CP107" s="86">
        <f t="shared" si="71"/>
        <v>0</v>
      </c>
      <c r="CQ107" s="86">
        <f t="shared" si="71"/>
        <v>0</v>
      </c>
      <c r="CR107" s="86">
        <f t="shared" si="71"/>
        <v>0</v>
      </c>
      <c r="CS107" s="86">
        <f t="shared" si="71"/>
        <v>0</v>
      </c>
      <c r="CT107" s="86">
        <f t="shared" si="71"/>
        <v>0</v>
      </c>
      <c r="CU107" s="86">
        <f t="shared" si="71"/>
        <v>0</v>
      </c>
      <c r="CV107" s="86">
        <f t="shared" si="70"/>
        <v>0</v>
      </c>
      <c r="CW107" s="86">
        <f t="shared" si="70"/>
        <v>0</v>
      </c>
      <c r="CX107" s="86">
        <f t="shared" si="70"/>
        <v>0</v>
      </c>
      <c r="CY107" s="86">
        <f t="shared" si="70"/>
        <v>0</v>
      </c>
      <c r="CZ107" s="86">
        <f t="shared" si="70"/>
        <v>0</v>
      </c>
      <c r="DA107" s="86">
        <f t="shared" si="70"/>
        <v>0</v>
      </c>
      <c r="DB107" s="86">
        <f t="shared" si="70"/>
        <v>0</v>
      </c>
      <c r="DC107" s="86">
        <f t="shared" si="70"/>
        <v>0</v>
      </c>
      <c r="DD107" s="86">
        <f t="shared" si="70"/>
        <v>0</v>
      </c>
      <c r="DE107" s="86">
        <f t="shared" si="70"/>
        <v>0</v>
      </c>
    </row>
    <row r="108" spans="1:109" s="6" customFormat="1" x14ac:dyDescent="0.3">
      <c r="A108" s="61">
        <f>Данные!A108</f>
        <v>4848</v>
      </c>
      <c r="B108" cm="1">
        <f t="array" ref="B108:L108">Данные!B108:L108</f>
        <v>2018</v>
      </c>
      <c r="C108" t="str">
        <v>компьютерных технологий и электронного обучения</v>
      </c>
      <c r="D108" t="str">
        <v>Жуков Николай Николаевич</v>
      </c>
      <c r="E108" t="str">
        <v>нет</v>
      </c>
      <c r="F108" t="str">
        <v>ассистент</v>
      </c>
      <c r="G108">
        <v>1</v>
      </c>
      <c r="H108">
        <v>17231</v>
      </c>
      <c r="I10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8">
        <v>0</v>
      </c>
      <c r="K108">
        <v>0</v>
      </c>
      <c r="L108">
        <v>0</v>
      </c>
      <c r="M108" s="16">
        <f t="shared" si="44"/>
        <v>0</v>
      </c>
      <c r="N108" s="16">
        <f t="shared" si="45"/>
        <v>6.29</v>
      </c>
      <c r="O108" s="16">
        <f t="shared" si="46"/>
        <v>3.25</v>
      </c>
      <c r="P108" s="16">
        <f t="shared" si="46"/>
        <v>3.25</v>
      </c>
      <c r="Q108" s="62" cm="1">
        <f t="array" ref="Q108:AA108">Данные!Q108:AA108</f>
        <v>0</v>
      </c>
      <c r="R108" s="16">
        <v>0</v>
      </c>
      <c r="S108" s="16">
        <v>0</v>
      </c>
      <c r="T108" s="21">
        <v>0</v>
      </c>
      <c r="U108">
        <v>2</v>
      </c>
      <c r="V108">
        <v>0</v>
      </c>
      <c r="W108">
        <v>13</v>
      </c>
      <c r="X108">
        <v>1</v>
      </c>
      <c r="Y108">
        <v>1</v>
      </c>
      <c r="Z108">
        <v>0</v>
      </c>
      <c r="AA108" t="str">
        <v>доп</v>
      </c>
      <c r="AB108" s="86">
        <f t="shared" si="47"/>
        <v>900</v>
      </c>
      <c r="AC108" s="86" t="str">
        <f t="shared" si="48"/>
        <v>ИВТ (бак)</v>
      </c>
      <c r="AD108" s="86" t="str">
        <f t="shared" ca="1" si="49"/>
        <v>2018/2019</v>
      </c>
      <c r="AE108" s="86">
        <f t="shared" si="50"/>
        <v>14.79</v>
      </c>
      <c r="AF108" s="86">
        <f t="shared" si="51"/>
        <v>1.6433333333333331E-2</v>
      </c>
      <c r="AI108" s="86">
        <f t="shared" si="52"/>
        <v>0</v>
      </c>
      <c r="AJ108" s="86">
        <f t="shared" si="71"/>
        <v>0</v>
      </c>
      <c r="AK108" s="86">
        <f t="shared" si="71"/>
        <v>0</v>
      </c>
      <c r="AL108" s="86">
        <f t="shared" si="71"/>
        <v>0</v>
      </c>
      <c r="AM108" s="86">
        <f t="shared" si="71"/>
        <v>0</v>
      </c>
      <c r="AN108" s="86">
        <f t="shared" si="71"/>
        <v>0</v>
      </c>
      <c r="AO108" s="86">
        <f t="shared" si="71"/>
        <v>0</v>
      </c>
      <c r="AP108" s="86">
        <f t="shared" si="71"/>
        <v>0</v>
      </c>
      <c r="AQ108" s="86">
        <f t="shared" si="71"/>
        <v>0</v>
      </c>
      <c r="AR108" s="86">
        <f t="shared" si="71"/>
        <v>0</v>
      </c>
      <c r="AS108" s="86">
        <f t="shared" si="71"/>
        <v>0</v>
      </c>
      <c r="AT108" s="86">
        <f t="shared" si="71"/>
        <v>0</v>
      </c>
      <c r="AU108" s="86">
        <f t="shared" si="71"/>
        <v>0</v>
      </c>
      <c r="AV108" s="86">
        <f t="shared" si="71"/>
        <v>0</v>
      </c>
      <c r="AW108" s="86">
        <f t="shared" si="71"/>
        <v>0</v>
      </c>
      <c r="AX108" s="86">
        <f t="shared" si="71"/>
        <v>0</v>
      </c>
      <c r="AY108" s="86">
        <f t="shared" si="71"/>
        <v>0</v>
      </c>
      <c r="AZ108" s="86">
        <f t="shared" si="71"/>
        <v>0</v>
      </c>
      <c r="BA108" s="86">
        <f t="shared" si="71"/>
        <v>0</v>
      </c>
      <c r="BB108" s="86">
        <f t="shared" si="71"/>
        <v>0</v>
      </c>
      <c r="BC108" s="86">
        <f t="shared" si="71"/>
        <v>0</v>
      </c>
      <c r="BD108" s="86">
        <f t="shared" si="71"/>
        <v>0</v>
      </c>
      <c r="BE108" s="86">
        <f t="shared" si="71"/>
        <v>0</v>
      </c>
      <c r="BF108" s="86">
        <f t="shared" si="71"/>
        <v>0</v>
      </c>
      <c r="BG108" s="86">
        <f t="shared" si="71"/>
        <v>0</v>
      </c>
      <c r="BH108" s="86">
        <f t="shared" si="71"/>
        <v>0</v>
      </c>
      <c r="BI108" s="86">
        <f t="shared" si="71"/>
        <v>0</v>
      </c>
      <c r="BJ108" s="86">
        <f t="shared" si="71"/>
        <v>1.6433333333333331E-2</v>
      </c>
      <c r="BK108" s="86">
        <f t="shared" si="71"/>
        <v>0</v>
      </c>
      <c r="BL108" s="86">
        <f t="shared" si="71"/>
        <v>0</v>
      </c>
      <c r="BM108" s="86">
        <f t="shared" si="71"/>
        <v>0</v>
      </c>
      <c r="BN108" s="86">
        <f t="shared" si="71"/>
        <v>0</v>
      </c>
      <c r="BO108" s="86">
        <f t="shared" si="71"/>
        <v>0</v>
      </c>
      <c r="BP108" s="86">
        <f t="shared" si="71"/>
        <v>0</v>
      </c>
      <c r="BQ108" s="86">
        <f t="shared" si="71"/>
        <v>0</v>
      </c>
      <c r="BR108" s="86">
        <f t="shared" si="71"/>
        <v>0</v>
      </c>
      <c r="BS108" s="86">
        <f t="shared" si="71"/>
        <v>0</v>
      </c>
      <c r="BT108" s="86">
        <f t="shared" si="71"/>
        <v>0</v>
      </c>
      <c r="BU108" s="86">
        <f t="shared" si="71"/>
        <v>0</v>
      </c>
      <c r="BV108" s="86">
        <f t="shared" si="71"/>
        <v>0</v>
      </c>
      <c r="BW108" s="86">
        <f t="shared" si="71"/>
        <v>0</v>
      </c>
      <c r="BX108" s="86">
        <f t="shared" si="71"/>
        <v>0</v>
      </c>
      <c r="BY108" s="86">
        <f t="shared" si="71"/>
        <v>0</v>
      </c>
      <c r="BZ108" s="86">
        <f t="shared" si="71"/>
        <v>0</v>
      </c>
      <c r="CA108" s="86">
        <f t="shared" si="71"/>
        <v>0</v>
      </c>
      <c r="CB108" s="86">
        <f t="shared" si="71"/>
        <v>0</v>
      </c>
      <c r="CC108" s="86">
        <f t="shared" si="71"/>
        <v>0</v>
      </c>
      <c r="CD108" s="86">
        <f t="shared" si="71"/>
        <v>0</v>
      </c>
      <c r="CE108" s="86">
        <f t="shared" si="71"/>
        <v>0</v>
      </c>
      <c r="CF108" s="86">
        <f t="shared" si="71"/>
        <v>0</v>
      </c>
      <c r="CG108" s="86">
        <f t="shared" si="71"/>
        <v>0</v>
      </c>
      <c r="CH108" s="86">
        <f t="shared" si="71"/>
        <v>0</v>
      </c>
      <c r="CI108" s="86">
        <f t="shared" si="71"/>
        <v>0</v>
      </c>
      <c r="CJ108" s="86">
        <f t="shared" si="71"/>
        <v>0</v>
      </c>
      <c r="CK108" s="86">
        <f t="shared" si="71"/>
        <v>0</v>
      </c>
      <c r="CL108" s="86">
        <f t="shared" si="71"/>
        <v>0</v>
      </c>
      <c r="CM108" s="86">
        <f t="shared" si="71"/>
        <v>0</v>
      </c>
      <c r="CN108" s="86">
        <f t="shared" si="71"/>
        <v>0</v>
      </c>
      <c r="CO108" s="86">
        <f t="shared" si="71"/>
        <v>0</v>
      </c>
      <c r="CP108" s="86">
        <f t="shared" si="71"/>
        <v>0</v>
      </c>
      <c r="CQ108" s="86">
        <f t="shared" si="71"/>
        <v>0</v>
      </c>
      <c r="CR108" s="86">
        <f t="shared" si="71"/>
        <v>0</v>
      </c>
      <c r="CS108" s="86">
        <f t="shared" si="71"/>
        <v>0</v>
      </c>
      <c r="CT108" s="86">
        <f t="shared" si="71"/>
        <v>0</v>
      </c>
      <c r="CU108" s="86">
        <f t="shared" si="71"/>
        <v>0</v>
      </c>
      <c r="CV108" s="86">
        <f t="shared" si="70"/>
        <v>0</v>
      </c>
      <c r="CW108" s="86">
        <f t="shared" si="70"/>
        <v>0</v>
      </c>
      <c r="CX108" s="86">
        <f t="shared" si="70"/>
        <v>0</v>
      </c>
      <c r="CY108" s="86">
        <f t="shared" si="70"/>
        <v>0</v>
      </c>
      <c r="CZ108" s="86">
        <f t="shared" si="70"/>
        <v>0</v>
      </c>
      <c r="DA108" s="86">
        <f t="shared" si="70"/>
        <v>0</v>
      </c>
      <c r="DB108" s="86">
        <f t="shared" si="70"/>
        <v>0</v>
      </c>
      <c r="DC108" s="86">
        <f t="shared" si="70"/>
        <v>0</v>
      </c>
      <c r="DD108" s="86">
        <f t="shared" si="70"/>
        <v>0</v>
      </c>
      <c r="DE108" s="86">
        <f t="shared" si="70"/>
        <v>0</v>
      </c>
    </row>
    <row r="109" spans="1:109" s="6" customFormat="1" x14ac:dyDescent="0.3">
      <c r="A109" s="61">
        <f>Данные!A109</f>
        <v>4848</v>
      </c>
      <c r="B109" cm="1">
        <f t="array" ref="B109:L109">Данные!B109:L109</f>
        <v>2018</v>
      </c>
      <c r="C109" t="str">
        <v>компьютерных технологий и электронного обучения</v>
      </c>
      <c r="D109" t="str">
        <v>Иванова Екатерина Алексеевна</v>
      </c>
      <c r="E109" t="str">
        <v>нет</v>
      </c>
      <c r="F109" t="str">
        <v>ассистент</v>
      </c>
      <c r="G109">
        <v>0.25</v>
      </c>
      <c r="H109">
        <v>17231</v>
      </c>
      <c r="I109" t="str">
        <v>Модуль "Информационные ресурсы и средства профессиональной деятельности инженера". Инфографика</v>
      </c>
      <c r="J109">
        <v>0</v>
      </c>
      <c r="K109">
        <v>0</v>
      </c>
      <c r="L109">
        <v>18</v>
      </c>
      <c r="M109" s="16">
        <f t="shared" si="44"/>
        <v>1.8</v>
      </c>
      <c r="N109" s="16">
        <f t="shared" si="45"/>
        <v>6.29</v>
      </c>
      <c r="O109" s="16">
        <f t="shared" si="46"/>
        <v>3.25</v>
      </c>
      <c r="P109" s="16">
        <f t="shared" si="46"/>
        <v>3.25</v>
      </c>
      <c r="Q109" s="62" cm="1">
        <f t="array" ref="Q109:AA109">Данные!Q109:AA109</f>
        <v>0</v>
      </c>
      <c r="R109" s="16">
        <v>0</v>
      </c>
      <c r="S109" s="16">
        <v>0</v>
      </c>
      <c r="T109" s="21">
        <v>0</v>
      </c>
      <c r="U109">
        <v>0</v>
      </c>
      <c r="V109">
        <v>0</v>
      </c>
      <c r="W109">
        <v>13</v>
      </c>
      <c r="X109">
        <v>1</v>
      </c>
      <c r="Y109">
        <v>1</v>
      </c>
      <c r="Z109">
        <v>0</v>
      </c>
      <c r="AA109">
        <v>0</v>
      </c>
      <c r="AB109" s="86">
        <f t="shared" si="47"/>
        <v>900</v>
      </c>
      <c r="AC109" s="86" t="str">
        <f t="shared" si="48"/>
        <v>ИВТ (бак)</v>
      </c>
      <c r="AD109" s="86" t="str">
        <f t="shared" ca="1" si="49"/>
        <v>2018/2019</v>
      </c>
      <c r="AE109" s="86">
        <f t="shared" si="50"/>
        <v>32.590000000000003</v>
      </c>
      <c r="AF109" s="86">
        <f t="shared" si="51"/>
        <v>3.6211111111111118E-2</v>
      </c>
      <c r="AI109" s="86">
        <f t="shared" si="52"/>
        <v>0</v>
      </c>
      <c r="AJ109" s="86">
        <f t="shared" si="71"/>
        <v>0</v>
      </c>
      <c r="AK109" s="86">
        <f t="shared" si="71"/>
        <v>0</v>
      </c>
      <c r="AL109" s="86">
        <f t="shared" si="71"/>
        <v>0</v>
      </c>
      <c r="AM109" s="86">
        <f t="shared" si="71"/>
        <v>0</v>
      </c>
      <c r="AN109" s="86">
        <f t="shared" si="71"/>
        <v>0</v>
      </c>
      <c r="AO109" s="86">
        <f t="shared" si="71"/>
        <v>0</v>
      </c>
      <c r="AP109" s="86">
        <f t="shared" si="71"/>
        <v>0</v>
      </c>
      <c r="AQ109" s="86">
        <f t="shared" si="71"/>
        <v>0</v>
      </c>
      <c r="AR109" s="86">
        <f t="shared" si="71"/>
        <v>0</v>
      </c>
      <c r="AS109" s="86">
        <f t="shared" si="71"/>
        <v>0</v>
      </c>
      <c r="AT109" s="86">
        <f t="shared" si="71"/>
        <v>0</v>
      </c>
      <c r="AU109" s="86">
        <f t="shared" si="71"/>
        <v>0</v>
      </c>
      <c r="AV109" s="86">
        <f t="shared" si="71"/>
        <v>0</v>
      </c>
      <c r="AW109" s="86">
        <f t="shared" si="71"/>
        <v>0</v>
      </c>
      <c r="AX109" s="86">
        <f t="shared" si="71"/>
        <v>0</v>
      </c>
      <c r="AY109" s="86">
        <f t="shared" si="71"/>
        <v>0</v>
      </c>
      <c r="AZ109" s="86">
        <f t="shared" si="71"/>
        <v>0</v>
      </c>
      <c r="BA109" s="86">
        <f t="shared" si="71"/>
        <v>0</v>
      </c>
      <c r="BB109" s="86">
        <f t="shared" si="71"/>
        <v>0</v>
      </c>
      <c r="BC109" s="86">
        <f t="shared" si="71"/>
        <v>0</v>
      </c>
      <c r="BD109" s="86">
        <f t="shared" si="71"/>
        <v>0</v>
      </c>
      <c r="BE109" s="86">
        <f t="shared" si="71"/>
        <v>0</v>
      </c>
      <c r="BF109" s="86">
        <f t="shared" si="71"/>
        <v>0</v>
      </c>
      <c r="BG109" s="86">
        <f t="shared" si="71"/>
        <v>0</v>
      </c>
      <c r="BH109" s="86">
        <f t="shared" si="71"/>
        <v>0</v>
      </c>
      <c r="BI109" s="86">
        <f t="shared" si="71"/>
        <v>0</v>
      </c>
      <c r="BJ109" s="86">
        <f t="shared" si="71"/>
        <v>0</v>
      </c>
      <c r="BK109" s="86">
        <f t="shared" si="71"/>
        <v>0</v>
      </c>
      <c r="BL109" s="86">
        <f t="shared" si="71"/>
        <v>0</v>
      </c>
      <c r="BM109" s="86">
        <f t="shared" si="71"/>
        <v>0</v>
      </c>
      <c r="BN109" s="86">
        <f t="shared" si="71"/>
        <v>0</v>
      </c>
      <c r="BO109" s="86">
        <f t="shared" si="71"/>
        <v>3.6211111111111118E-2</v>
      </c>
      <c r="BP109" s="86">
        <f t="shared" si="71"/>
        <v>0</v>
      </c>
      <c r="BQ109" s="86">
        <f t="shared" si="71"/>
        <v>0</v>
      </c>
      <c r="BR109" s="86">
        <f t="shared" si="71"/>
        <v>0</v>
      </c>
      <c r="BS109" s="86">
        <f t="shared" si="71"/>
        <v>0</v>
      </c>
      <c r="BT109" s="86">
        <f t="shared" si="71"/>
        <v>0</v>
      </c>
      <c r="BU109" s="86">
        <f t="shared" si="71"/>
        <v>0</v>
      </c>
      <c r="BV109" s="86">
        <f t="shared" si="71"/>
        <v>0</v>
      </c>
      <c r="BW109" s="86">
        <f t="shared" si="71"/>
        <v>0</v>
      </c>
      <c r="BX109" s="86">
        <f t="shared" si="71"/>
        <v>0</v>
      </c>
      <c r="BY109" s="86">
        <f t="shared" si="71"/>
        <v>0</v>
      </c>
      <c r="BZ109" s="86">
        <f t="shared" si="71"/>
        <v>0</v>
      </c>
      <c r="CA109" s="86">
        <f t="shared" si="71"/>
        <v>0</v>
      </c>
      <c r="CB109" s="86">
        <f t="shared" si="71"/>
        <v>0</v>
      </c>
      <c r="CC109" s="86">
        <f t="shared" si="71"/>
        <v>0</v>
      </c>
      <c r="CD109" s="86">
        <f t="shared" si="71"/>
        <v>0</v>
      </c>
      <c r="CE109" s="86">
        <f t="shared" si="71"/>
        <v>0</v>
      </c>
      <c r="CF109" s="86">
        <f t="shared" si="71"/>
        <v>0</v>
      </c>
      <c r="CG109" s="86">
        <f t="shared" si="71"/>
        <v>0</v>
      </c>
      <c r="CH109" s="86">
        <f t="shared" si="71"/>
        <v>0</v>
      </c>
      <c r="CI109" s="86">
        <f t="shared" si="71"/>
        <v>0</v>
      </c>
      <c r="CJ109" s="86">
        <f t="shared" si="71"/>
        <v>0</v>
      </c>
      <c r="CK109" s="86">
        <f t="shared" si="71"/>
        <v>0</v>
      </c>
      <c r="CL109" s="86">
        <f t="shared" si="71"/>
        <v>0</v>
      </c>
      <c r="CM109" s="86">
        <f t="shared" si="71"/>
        <v>0</v>
      </c>
      <c r="CN109" s="86">
        <f t="shared" si="71"/>
        <v>0</v>
      </c>
      <c r="CO109" s="86">
        <f t="shared" si="71"/>
        <v>0</v>
      </c>
      <c r="CP109" s="86">
        <f t="shared" si="71"/>
        <v>0</v>
      </c>
      <c r="CQ109" s="86">
        <f t="shared" si="71"/>
        <v>0</v>
      </c>
      <c r="CR109" s="86">
        <f t="shared" si="71"/>
        <v>0</v>
      </c>
      <c r="CS109" s="86">
        <f t="shared" si="71"/>
        <v>0</v>
      </c>
      <c r="CT109" s="86">
        <f t="shared" si="71"/>
        <v>0</v>
      </c>
      <c r="CU109" s="86">
        <f t="shared" si="71"/>
        <v>0</v>
      </c>
      <c r="CV109" s="86">
        <f t="shared" si="70"/>
        <v>0</v>
      </c>
      <c r="CW109" s="86">
        <f t="shared" si="70"/>
        <v>0</v>
      </c>
      <c r="CX109" s="86">
        <f t="shared" si="70"/>
        <v>0</v>
      </c>
      <c r="CY109" s="86">
        <f t="shared" si="70"/>
        <v>0</v>
      </c>
      <c r="CZ109" s="86">
        <f t="shared" si="70"/>
        <v>0</v>
      </c>
      <c r="DA109" s="86">
        <f t="shared" si="70"/>
        <v>0</v>
      </c>
      <c r="DB109" s="86">
        <f t="shared" si="70"/>
        <v>0</v>
      </c>
      <c r="DC109" s="86">
        <f t="shared" si="70"/>
        <v>0</v>
      </c>
      <c r="DD109" s="86">
        <f t="shared" si="70"/>
        <v>0</v>
      </c>
      <c r="DE109" s="86">
        <f t="shared" si="70"/>
        <v>0</v>
      </c>
    </row>
    <row r="110" spans="1:109" s="6" customFormat="1" x14ac:dyDescent="0.3">
      <c r="A110" s="61">
        <f>Данные!A110</f>
        <v>4848</v>
      </c>
      <c r="B110" cm="1">
        <f t="array" ref="B110:L110">Данные!B110:L110</f>
        <v>2018</v>
      </c>
      <c r="C110" t="str">
        <v>компьютерных технологий и электронного обучения</v>
      </c>
      <c r="D110" t="str">
        <v>Серегин Александр Николаевич</v>
      </c>
      <c r="E110" t="str">
        <v>кандидат технических наук</v>
      </c>
      <c r="F110" t="str">
        <v>внешний</v>
      </c>
      <c r="G110">
        <v>1</v>
      </c>
      <c r="H110">
        <v>17231</v>
      </c>
      <c r="I110" t="str">
        <v>Модуль "Информационные ресурсы и средства профессиональной деятельности инженера". Учебно-технологический практикум</v>
      </c>
      <c r="J110">
        <v>0</v>
      </c>
      <c r="K110">
        <v>0</v>
      </c>
      <c r="L110">
        <v>14</v>
      </c>
      <c r="M110" s="16">
        <f t="shared" si="44"/>
        <v>1.4</v>
      </c>
      <c r="N110" s="16">
        <f t="shared" si="45"/>
        <v>6.29</v>
      </c>
      <c r="O110" s="16">
        <f t="shared" si="46"/>
        <v>3.25</v>
      </c>
      <c r="P110" s="16">
        <f t="shared" si="46"/>
        <v>3.25</v>
      </c>
      <c r="Q110" s="62" cm="1">
        <f t="array" ref="Q110:AA110">Данные!Q110:AA110</f>
        <v>0</v>
      </c>
      <c r="R110" s="16">
        <v>0</v>
      </c>
      <c r="S110" s="16">
        <v>0</v>
      </c>
      <c r="T110" s="21">
        <v>0</v>
      </c>
      <c r="U110">
        <v>0</v>
      </c>
      <c r="V110">
        <v>0</v>
      </c>
      <c r="W110">
        <v>13</v>
      </c>
      <c r="X110">
        <v>1</v>
      </c>
      <c r="Y110">
        <v>1</v>
      </c>
      <c r="Z110">
        <v>0</v>
      </c>
      <c r="AA110">
        <v>0</v>
      </c>
      <c r="AB110" s="86">
        <f t="shared" si="47"/>
        <v>900</v>
      </c>
      <c r="AC110" s="86" t="str">
        <f t="shared" si="48"/>
        <v>ИВТ (бак)</v>
      </c>
      <c r="AD110" s="86" t="str">
        <f t="shared" ca="1" si="49"/>
        <v>2018/2019</v>
      </c>
      <c r="AE110" s="86">
        <f t="shared" si="50"/>
        <v>28.19</v>
      </c>
      <c r="AF110" s="86">
        <f t="shared" si="51"/>
        <v>3.1322222222222224E-2</v>
      </c>
      <c r="AI110" s="86">
        <f t="shared" si="52"/>
        <v>0</v>
      </c>
      <c r="AJ110" s="86">
        <f t="shared" si="71"/>
        <v>0</v>
      </c>
      <c r="AK110" s="86">
        <f t="shared" si="71"/>
        <v>0</v>
      </c>
      <c r="AL110" s="86">
        <f t="shared" si="71"/>
        <v>0</v>
      </c>
      <c r="AM110" s="86">
        <f t="shared" si="71"/>
        <v>0</v>
      </c>
      <c r="AN110" s="86">
        <f t="shared" si="71"/>
        <v>0</v>
      </c>
      <c r="AO110" s="86">
        <f t="shared" si="71"/>
        <v>0</v>
      </c>
      <c r="AP110" s="86">
        <f t="shared" si="71"/>
        <v>0</v>
      </c>
      <c r="AQ110" s="86">
        <f t="shared" si="71"/>
        <v>0</v>
      </c>
      <c r="AR110" s="86">
        <f t="shared" si="71"/>
        <v>0</v>
      </c>
      <c r="AS110" s="86">
        <f t="shared" si="71"/>
        <v>0</v>
      </c>
      <c r="AT110" s="86">
        <f t="shared" si="71"/>
        <v>0</v>
      </c>
      <c r="AU110" s="86">
        <f t="shared" si="71"/>
        <v>0</v>
      </c>
      <c r="AV110" s="86">
        <f t="shared" si="71"/>
        <v>0</v>
      </c>
      <c r="AW110" s="86">
        <f t="shared" si="71"/>
        <v>0</v>
      </c>
      <c r="AX110" s="86">
        <f t="shared" si="71"/>
        <v>0</v>
      </c>
      <c r="AY110" s="86">
        <f t="shared" si="71"/>
        <v>0</v>
      </c>
      <c r="AZ110" s="86">
        <f t="shared" si="71"/>
        <v>0</v>
      </c>
      <c r="BA110" s="86">
        <f t="shared" si="71"/>
        <v>0</v>
      </c>
      <c r="BB110" s="86">
        <f t="shared" si="71"/>
        <v>0</v>
      </c>
      <c r="BC110" s="86">
        <f t="shared" si="71"/>
        <v>0</v>
      </c>
      <c r="BD110" s="86">
        <f t="shared" si="71"/>
        <v>0</v>
      </c>
      <c r="BE110" s="86">
        <f t="shared" si="71"/>
        <v>0</v>
      </c>
      <c r="BF110" s="86">
        <f t="shared" si="71"/>
        <v>0</v>
      </c>
      <c r="BG110" s="86">
        <f t="shared" si="71"/>
        <v>0</v>
      </c>
      <c r="BH110" s="86">
        <f t="shared" si="71"/>
        <v>0</v>
      </c>
      <c r="BI110" s="86">
        <f t="shared" si="71"/>
        <v>0</v>
      </c>
      <c r="BJ110" s="86">
        <f t="shared" si="71"/>
        <v>0</v>
      </c>
      <c r="BK110" s="86">
        <f t="shared" si="71"/>
        <v>0</v>
      </c>
      <c r="BL110" s="86">
        <f t="shared" si="71"/>
        <v>0</v>
      </c>
      <c r="BM110" s="86">
        <f t="shared" si="71"/>
        <v>0</v>
      </c>
      <c r="BN110" s="86">
        <f t="shared" si="71"/>
        <v>0</v>
      </c>
      <c r="BO110" s="86">
        <f t="shared" si="71"/>
        <v>0</v>
      </c>
      <c r="BP110" s="86">
        <f t="shared" si="71"/>
        <v>0</v>
      </c>
      <c r="BQ110" s="86">
        <f t="shared" si="71"/>
        <v>0</v>
      </c>
      <c r="BR110" s="86">
        <f t="shared" si="71"/>
        <v>0</v>
      </c>
      <c r="BS110" s="86">
        <f t="shared" si="71"/>
        <v>0</v>
      </c>
      <c r="BT110" s="86">
        <f t="shared" si="71"/>
        <v>0</v>
      </c>
      <c r="BU110" s="86">
        <f t="shared" si="71"/>
        <v>0</v>
      </c>
      <c r="BV110" s="86">
        <f t="shared" si="71"/>
        <v>0</v>
      </c>
      <c r="BW110" s="86">
        <f t="shared" si="71"/>
        <v>0</v>
      </c>
      <c r="BX110" s="86">
        <f t="shared" si="71"/>
        <v>0</v>
      </c>
      <c r="BY110" s="86">
        <f t="shared" si="71"/>
        <v>0</v>
      </c>
      <c r="BZ110" s="86">
        <f t="shared" si="71"/>
        <v>0</v>
      </c>
      <c r="CA110" s="86">
        <f t="shared" si="71"/>
        <v>0</v>
      </c>
      <c r="CB110" s="86">
        <f t="shared" si="71"/>
        <v>0</v>
      </c>
      <c r="CC110" s="86">
        <f t="shared" si="71"/>
        <v>0</v>
      </c>
      <c r="CD110" s="86">
        <f t="shared" si="71"/>
        <v>0</v>
      </c>
      <c r="CE110" s="86">
        <f t="shared" si="71"/>
        <v>0</v>
      </c>
      <c r="CF110" s="86">
        <f t="shared" si="71"/>
        <v>0</v>
      </c>
      <c r="CG110" s="86">
        <f t="shared" si="71"/>
        <v>0</v>
      </c>
      <c r="CH110" s="86">
        <f t="shared" si="71"/>
        <v>0</v>
      </c>
      <c r="CI110" s="86">
        <f t="shared" si="71"/>
        <v>0</v>
      </c>
      <c r="CJ110" s="86">
        <f t="shared" si="71"/>
        <v>0</v>
      </c>
      <c r="CK110" s="86">
        <f t="shared" si="71"/>
        <v>0</v>
      </c>
      <c r="CL110" s="86">
        <f t="shared" si="71"/>
        <v>0</v>
      </c>
      <c r="CM110" s="86">
        <f t="shared" si="71"/>
        <v>0</v>
      </c>
      <c r="CN110" s="86">
        <f t="shared" si="71"/>
        <v>0</v>
      </c>
      <c r="CO110" s="86">
        <f t="shared" si="71"/>
        <v>0</v>
      </c>
      <c r="CP110" s="86">
        <f t="shared" si="71"/>
        <v>0</v>
      </c>
      <c r="CQ110" s="86">
        <f t="shared" si="71"/>
        <v>0</v>
      </c>
      <c r="CR110" s="86">
        <f t="shared" si="71"/>
        <v>0</v>
      </c>
      <c r="CS110" s="86">
        <f t="shared" si="71"/>
        <v>0</v>
      </c>
      <c r="CT110" s="86">
        <f t="shared" si="71"/>
        <v>3.1322222222222224E-2</v>
      </c>
      <c r="CU110" s="86">
        <f t="shared" ref="CU110:DE113" si="72">IF(CU$1 = $D110, $AF110, 0)</f>
        <v>0</v>
      </c>
      <c r="CV110" s="86">
        <f t="shared" si="72"/>
        <v>0</v>
      </c>
      <c r="CW110" s="86">
        <f t="shared" si="72"/>
        <v>0</v>
      </c>
      <c r="CX110" s="86">
        <f t="shared" si="72"/>
        <v>0</v>
      </c>
      <c r="CY110" s="86">
        <f t="shared" si="72"/>
        <v>0</v>
      </c>
      <c r="CZ110" s="86">
        <f t="shared" si="72"/>
        <v>0</v>
      </c>
      <c r="DA110" s="86">
        <f t="shared" si="72"/>
        <v>0</v>
      </c>
      <c r="DB110" s="86">
        <f t="shared" si="72"/>
        <v>0</v>
      </c>
      <c r="DC110" s="86">
        <f t="shared" si="72"/>
        <v>0</v>
      </c>
      <c r="DD110" s="86">
        <f t="shared" si="72"/>
        <v>0</v>
      </c>
      <c r="DE110" s="86">
        <f t="shared" si="72"/>
        <v>0</v>
      </c>
    </row>
    <row r="111" spans="1:109" s="6" customFormat="1" x14ac:dyDescent="0.3">
      <c r="A111" s="61">
        <f>Данные!A111</f>
        <v>4848</v>
      </c>
      <c r="B111" cm="1">
        <f t="array" ref="B111:L111">Данные!B111:L111</f>
        <v>2018</v>
      </c>
      <c r="C111" t="str">
        <v>компьютерных технологий и электронного обучения</v>
      </c>
      <c r="D111" t="str">
        <v>Серегин Александр Николаевич</v>
      </c>
      <c r="E111" t="str">
        <v>кандидат технических наук</v>
      </c>
      <c r="F111" t="str">
        <v>внешний</v>
      </c>
      <c r="G111">
        <v>1</v>
      </c>
      <c r="H111">
        <v>17231</v>
      </c>
      <c r="I111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11">
        <v>0</v>
      </c>
      <c r="K111">
        <v>20</v>
      </c>
      <c r="L111">
        <v>0</v>
      </c>
      <c r="M111" s="16">
        <f t="shared" si="44"/>
        <v>2</v>
      </c>
      <c r="N111" s="16">
        <f t="shared" si="45"/>
        <v>6.29</v>
      </c>
      <c r="O111" s="16">
        <f t="shared" si="46"/>
        <v>3.25</v>
      </c>
      <c r="P111" s="16">
        <f t="shared" si="46"/>
        <v>3.25</v>
      </c>
      <c r="Q111" s="62" cm="1">
        <f t="array" ref="Q111:AA111">Данные!Q111:AA111</f>
        <v>0</v>
      </c>
      <c r="R111" s="16">
        <v>0</v>
      </c>
      <c r="S111" s="16">
        <v>0</v>
      </c>
      <c r="T111" s="2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 s="86">
        <f t="shared" si="47"/>
        <v>900</v>
      </c>
      <c r="AC111" s="86" t="str">
        <f t="shared" si="48"/>
        <v>ИВТ (бак)</v>
      </c>
      <c r="AD111" s="86" t="str">
        <f t="shared" ca="1" si="49"/>
        <v>2018/2019</v>
      </c>
      <c r="AE111" s="86">
        <f t="shared" si="50"/>
        <v>34.79</v>
      </c>
      <c r="AF111" s="86">
        <f t="shared" si="51"/>
        <v>3.8655555555555554E-2</v>
      </c>
      <c r="AI111" s="86">
        <f t="shared" si="52"/>
        <v>0</v>
      </c>
      <c r="AJ111" s="86">
        <f t="shared" ref="AJ111:CU114" si="73">IF(AJ$1 = $D111, $AF111, 0)</f>
        <v>0</v>
      </c>
      <c r="AK111" s="86">
        <f t="shared" si="73"/>
        <v>0</v>
      </c>
      <c r="AL111" s="86">
        <f t="shared" si="73"/>
        <v>0</v>
      </c>
      <c r="AM111" s="86">
        <f t="shared" si="73"/>
        <v>0</v>
      </c>
      <c r="AN111" s="86">
        <f t="shared" si="73"/>
        <v>0</v>
      </c>
      <c r="AO111" s="86">
        <f t="shared" si="73"/>
        <v>0</v>
      </c>
      <c r="AP111" s="86">
        <f t="shared" si="73"/>
        <v>0</v>
      </c>
      <c r="AQ111" s="86">
        <f t="shared" si="73"/>
        <v>0</v>
      </c>
      <c r="AR111" s="86">
        <f t="shared" si="73"/>
        <v>0</v>
      </c>
      <c r="AS111" s="86">
        <f t="shared" si="73"/>
        <v>0</v>
      </c>
      <c r="AT111" s="86">
        <f t="shared" si="73"/>
        <v>0</v>
      </c>
      <c r="AU111" s="86">
        <f t="shared" si="73"/>
        <v>0</v>
      </c>
      <c r="AV111" s="86">
        <f t="shared" si="73"/>
        <v>0</v>
      </c>
      <c r="AW111" s="86">
        <f t="shared" si="73"/>
        <v>0</v>
      </c>
      <c r="AX111" s="86">
        <f t="shared" si="73"/>
        <v>0</v>
      </c>
      <c r="AY111" s="86">
        <f t="shared" si="73"/>
        <v>0</v>
      </c>
      <c r="AZ111" s="86">
        <f t="shared" si="73"/>
        <v>0</v>
      </c>
      <c r="BA111" s="86">
        <f t="shared" si="73"/>
        <v>0</v>
      </c>
      <c r="BB111" s="86">
        <f t="shared" si="73"/>
        <v>0</v>
      </c>
      <c r="BC111" s="86">
        <f t="shared" si="73"/>
        <v>0</v>
      </c>
      <c r="BD111" s="86">
        <f t="shared" si="73"/>
        <v>0</v>
      </c>
      <c r="BE111" s="86">
        <f t="shared" si="73"/>
        <v>0</v>
      </c>
      <c r="BF111" s="86">
        <f t="shared" si="73"/>
        <v>0</v>
      </c>
      <c r="BG111" s="86">
        <f t="shared" si="73"/>
        <v>0</v>
      </c>
      <c r="BH111" s="86">
        <f t="shared" si="73"/>
        <v>0</v>
      </c>
      <c r="BI111" s="86">
        <f t="shared" si="73"/>
        <v>0</v>
      </c>
      <c r="BJ111" s="86">
        <f t="shared" si="73"/>
        <v>0</v>
      </c>
      <c r="BK111" s="86">
        <f t="shared" si="73"/>
        <v>0</v>
      </c>
      <c r="BL111" s="86">
        <f t="shared" si="73"/>
        <v>0</v>
      </c>
      <c r="BM111" s="86">
        <f t="shared" si="73"/>
        <v>0</v>
      </c>
      <c r="BN111" s="86">
        <f t="shared" si="73"/>
        <v>0</v>
      </c>
      <c r="BO111" s="86">
        <f t="shared" si="73"/>
        <v>0</v>
      </c>
      <c r="BP111" s="86">
        <f t="shared" si="73"/>
        <v>0</v>
      </c>
      <c r="BQ111" s="86">
        <f t="shared" si="73"/>
        <v>0</v>
      </c>
      <c r="BR111" s="86">
        <f t="shared" si="73"/>
        <v>0</v>
      </c>
      <c r="BS111" s="86">
        <f t="shared" si="73"/>
        <v>0</v>
      </c>
      <c r="BT111" s="86">
        <f t="shared" si="73"/>
        <v>0</v>
      </c>
      <c r="BU111" s="86">
        <f t="shared" si="73"/>
        <v>0</v>
      </c>
      <c r="BV111" s="86">
        <f t="shared" si="73"/>
        <v>0</v>
      </c>
      <c r="BW111" s="86">
        <f t="shared" si="73"/>
        <v>0</v>
      </c>
      <c r="BX111" s="86">
        <f t="shared" si="73"/>
        <v>0</v>
      </c>
      <c r="BY111" s="86">
        <f t="shared" si="73"/>
        <v>0</v>
      </c>
      <c r="BZ111" s="86">
        <f t="shared" si="73"/>
        <v>0</v>
      </c>
      <c r="CA111" s="86">
        <f t="shared" si="73"/>
        <v>0</v>
      </c>
      <c r="CB111" s="86">
        <f t="shared" si="73"/>
        <v>0</v>
      </c>
      <c r="CC111" s="86">
        <f t="shared" si="73"/>
        <v>0</v>
      </c>
      <c r="CD111" s="86">
        <f t="shared" si="73"/>
        <v>0</v>
      </c>
      <c r="CE111" s="86">
        <f t="shared" si="73"/>
        <v>0</v>
      </c>
      <c r="CF111" s="86">
        <f t="shared" si="73"/>
        <v>0</v>
      </c>
      <c r="CG111" s="86">
        <f t="shared" si="73"/>
        <v>0</v>
      </c>
      <c r="CH111" s="86">
        <f t="shared" si="73"/>
        <v>0</v>
      </c>
      <c r="CI111" s="86">
        <f t="shared" si="73"/>
        <v>0</v>
      </c>
      <c r="CJ111" s="86">
        <f t="shared" si="73"/>
        <v>0</v>
      </c>
      <c r="CK111" s="86">
        <f t="shared" si="73"/>
        <v>0</v>
      </c>
      <c r="CL111" s="86">
        <f t="shared" si="73"/>
        <v>0</v>
      </c>
      <c r="CM111" s="86">
        <f t="shared" si="73"/>
        <v>0</v>
      </c>
      <c r="CN111" s="86">
        <f t="shared" si="73"/>
        <v>0</v>
      </c>
      <c r="CO111" s="86">
        <f t="shared" si="73"/>
        <v>0</v>
      </c>
      <c r="CP111" s="86">
        <f t="shared" si="73"/>
        <v>0</v>
      </c>
      <c r="CQ111" s="86">
        <f t="shared" si="73"/>
        <v>0</v>
      </c>
      <c r="CR111" s="86">
        <f t="shared" si="73"/>
        <v>0</v>
      </c>
      <c r="CS111" s="86">
        <f t="shared" si="73"/>
        <v>0</v>
      </c>
      <c r="CT111" s="86">
        <f t="shared" si="73"/>
        <v>3.8655555555555554E-2</v>
      </c>
      <c r="CU111" s="86">
        <f t="shared" si="73"/>
        <v>0</v>
      </c>
      <c r="CV111" s="86">
        <f t="shared" si="72"/>
        <v>0</v>
      </c>
      <c r="CW111" s="86">
        <f t="shared" si="72"/>
        <v>0</v>
      </c>
      <c r="CX111" s="86">
        <f t="shared" si="72"/>
        <v>0</v>
      </c>
      <c r="CY111" s="86">
        <f t="shared" si="72"/>
        <v>0</v>
      </c>
      <c r="CZ111" s="86">
        <f t="shared" si="72"/>
        <v>0</v>
      </c>
      <c r="DA111" s="86">
        <f t="shared" si="72"/>
        <v>0</v>
      </c>
      <c r="DB111" s="86">
        <f t="shared" si="72"/>
        <v>0</v>
      </c>
      <c r="DC111" s="86">
        <f t="shared" si="72"/>
        <v>0</v>
      </c>
      <c r="DD111" s="86">
        <f t="shared" si="72"/>
        <v>0</v>
      </c>
      <c r="DE111" s="86">
        <f t="shared" si="72"/>
        <v>0</v>
      </c>
    </row>
    <row r="112" spans="1:109" s="6" customFormat="1" x14ac:dyDescent="0.3">
      <c r="A112" s="61">
        <f>Данные!A112</f>
        <v>4848</v>
      </c>
      <c r="B112" cm="1">
        <f t="array" ref="B112:L112">Данные!B112:L112</f>
        <v>2018</v>
      </c>
      <c r="C112" t="str">
        <v>компьютерных технологий и электронного обучения</v>
      </c>
      <c r="D112" t="str">
        <v>Серегин Александр Николаевич</v>
      </c>
      <c r="E112" t="str">
        <v>кандидат технических наук</v>
      </c>
      <c r="F112" t="str">
        <v>внешний</v>
      </c>
      <c r="G112">
        <v>1</v>
      </c>
      <c r="H112">
        <v>17231</v>
      </c>
      <c r="I112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2">
        <v>8</v>
      </c>
      <c r="K112">
        <v>12</v>
      </c>
      <c r="L112">
        <v>0</v>
      </c>
      <c r="M112" s="16">
        <f t="shared" si="44"/>
        <v>2</v>
      </c>
      <c r="N112" s="16">
        <f t="shared" si="45"/>
        <v>6.29</v>
      </c>
      <c r="O112" s="16">
        <f t="shared" si="46"/>
        <v>3.25</v>
      </c>
      <c r="P112" s="16">
        <f t="shared" si="46"/>
        <v>3.25</v>
      </c>
      <c r="Q112" s="62" cm="1">
        <f t="array" ref="Q112:AA112">Данные!Q112:AA112</f>
        <v>0</v>
      </c>
      <c r="R112" s="16">
        <v>0</v>
      </c>
      <c r="S112" s="16">
        <v>0</v>
      </c>
      <c r="T112" s="21">
        <v>0</v>
      </c>
      <c r="U112">
        <v>0</v>
      </c>
      <c r="V112">
        <v>0</v>
      </c>
      <c r="W112">
        <v>13</v>
      </c>
      <c r="X112">
        <v>1</v>
      </c>
      <c r="Y112">
        <v>1</v>
      </c>
      <c r="Z112">
        <v>0</v>
      </c>
      <c r="AA112">
        <v>0</v>
      </c>
      <c r="AB112" s="86">
        <f t="shared" si="47"/>
        <v>900</v>
      </c>
      <c r="AC112" s="86" t="str">
        <f t="shared" si="48"/>
        <v>ИВТ (бак)</v>
      </c>
      <c r="AD112" s="86" t="str">
        <f t="shared" ca="1" si="49"/>
        <v>2018/2019</v>
      </c>
      <c r="AE112" s="86">
        <f t="shared" si="50"/>
        <v>34.79</v>
      </c>
      <c r="AF112" s="86">
        <f t="shared" si="51"/>
        <v>3.8655555555555554E-2</v>
      </c>
      <c r="AI112" s="86">
        <f t="shared" si="52"/>
        <v>0</v>
      </c>
      <c r="AJ112" s="86">
        <f t="shared" si="73"/>
        <v>0</v>
      </c>
      <c r="AK112" s="86">
        <f t="shared" si="73"/>
        <v>0</v>
      </c>
      <c r="AL112" s="86">
        <f t="shared" si="73"/>
        <v>0</v>
      </c>
      <c r="AM112" s="86">
        <f t="shared" si="73"/>
        <v>0</v>
      </c>
      <c r="AN112" s="86">
        <f t="shared" si="73"/>
        <v>0</v>
      </c>
      <c r="AO112" s="86">
        <f t="shared" si="73"/>
        <v>0</v>
      </c>
      <c r="AP112" s="86">
        <f t="shared" si="73"/>
        <v>0</v>
      </c>
      <c r="AQ112" s="86">
        <f t="shared" si="73"/>
        <v>0</v>
      </c>
      <c r="AR112" s="86">
        <f t="shared" si="73"/>
        <v>0</v>
      </c>
      <c r="AS112" s="86">
        <f t="shared" si="73"/>
        <v>0</v>
      </c>
      <c r="AT112" s="86">
        <f t="shared" si="73"/>
        <v>0</v>
      </c>
      <c r="AU112" s="86">
        <f t="shared" si="73"/>
        <v>0</v>
      </c>
      <c r="AV112" s="86">
        <f t="shared" si="73"/>
        <v>0</v>
      </c>
      <c r="AW112" s="86">
        <f t="shared" si="73"/>
        <v>0</v>
      </c>
      <c r="AX112" s="86">
        <f t="shared" si="73"/>
        <v>0</v>
      </c>
      <c r="AY112" s="86">
        <f t="shared" si="73"/>
        <v>0</v>
      </c>
      <c r="AZ112" s="86">
        <f t="shared" si="73"/>
        <v>0</v>
      </c>
      <c r="BA112" s="86">
        <f t="shared" si="73"/>
        <v>0</v>
      </c>
      <c r="BB112" s="86">
        <f t="shared" si="73"/>
        <v>0</v>
      </c>
      <c r="BC112" s="86">
        <f t="shared" si="73"/>
        <v>0</v>
      </c>
      <c r="BD112" s="86">
        <f t="shared" si="73"/>
        <v>0</v>
      </c>
      <c r="BE112" s="86">
        <f t="shared" si="73"/>
        <v>0</v>
      </c>
      <c r="BF112" s="86">
        <f t="shared" si="73"/>
        <v>0</v>
      </c>
      <c r="BG112" s="86">
        <f t="shared" si="73"/>
        <v>0</v>
      </c>
      <c r="BH112" s="86">
        <f t="shared" si="73"/>
        <v>0</v>
      </c>
      <c r="BI112" s="86">
        <f t="shared" si="73"/>
        <v>0</v>
      </c>
      <c r="BJ112" s="86">
        <f t="shared" si="73"/>
        <v>0</v>
      </c>
      <c r="BK112" s="86">
        <f t="shared" si="73"/>
        <v>0</v>
      </c>
      <c r="BL112" s="86">
        <f t="shared" si="73"/>
        <v>0</v>
      </c>
      <c r="BM112" s="86">
        <f t="shared" si="73"/>
        <v>0</v>
      </c>
      <c r="BN112" s="86">
        <f t="shared" si="73"/>
        <v>0</v>
      </c>
      <c r="BO112" s="86">
        <f t="shared" si="73"/>
        <v>0</v>
      </c>
      <c r="BP112" s="86">
        <f t="shared" si="73"/>
        <v>0</v>
      </c>
      <c r="BQ112" s="86">
        <f t="shared" si="73"/>
        <v>0</v>
      </c>
      <c r="BR112" s="86">
        <f t="shared" si="73"/>
        <v>0</v>
      </c>
      <c r="BS112" s="86">
        <f t="shared" si="73"/>
        <v>0</v>
      </c>
      <c r="BT112" s="86">
        <f t="shared" si="73"/>
        <v>0</v>
      </c>
      <c r="BU112" s="86">
        <f t="shared" si="73"/>
        <v>0</v>
      </c>
      <c r="BV112" s="86">
        <f t="shared" si="73"/>
        <v>0</v>
      </c>
      <c r="BW112" s="86">
        <f t="shared" si="73"/>
        <v>0</v>
      </c>
      <c r="BX112" s="86">
        <f t="shared" si="73"/>
        <v>0</v>
      </c>
      <c r="BY112" s="86">
        <f t="shared" si="73"/>
        <v>0</v>
      </c>
      <c r="BZ112" s="86">
        <f t="shared" si="73"/>
        <v>0</v>
      </c>
      <c r="CA112" s="86">
        <f t="shared" si="73"/>
        <v>0</v>
      </c>
      <c r="CB112" s="86">
        <f t="shared" si="73"/>
        <v>0</v>
      </c>
      <c r="CC112" s="86">
        <f t="shared" si="73"/>
        <v>0</v>
      </c>
      <c r="CD112" s="86">
        <f t="shared" si="73"/>
        <v>0</v>
      </c>
      <c r="CE112" s="86">
        <f t="shared" si="73"/>
        <v>0</v>
      </c>
      <c r="CF112" s="86">
        <f t="shared" si="73"/>
        <v>0</v>
      </c>
      <c r="CG112" s="86">
        <f t="shared" si="73"/>
        <v>0</v>
      </c>
      <c r="CH112" s="86">
        <f t="shared" si="73"/>
        <v>0</v>
      </c>
      <c r="CI112" s="86">
        <f t="shared" si="73"/>
        <v>0</v>
      </c>
      <c r="CJ112" s="86">
        <f t="shared" si="73"/>
        <v>0</v>
      </c>
      <c r="CK112" s="86">
        <f t="shared" si="73"/>
        <v>0</v>
      </c>
      <c r="CL112" s="86">
        <f t="shared" si="73"/>
        <v>0</v>
      </c>
      <c r="CM112" s="86">
        <f t="shared" si="73"/>
        <v>0</v>
      </c>
      <c r="CN112" s="86">
        <f t="shared" si="73"/>
        <v>0</v>
      </c>
      <c r="CO112" s="86">
        <f t="shared" si="73"/>
        <v>0</v>
      </c>
      <c r="CP112" s="86">
        <f t="shared" si="73"/>
        <v>0</v>
      </c>
      <c r="CQ112" s="86">
        <f t="shared" si="73"/>
        <v>0</v>
      </c>
      <c r="CR112" s="86">
        <f t="shared" si="73"/>
        <v>0</v>
      </c>
      <c r="CS112" s="86">
        <f t="shared" si="73"/>
        <v>0</v>
      </c>
      <c r="CT112" s="86">
        <f t="shared" si="73"/>
        <v>3.8655555555555554E-2</v>
      </c>
      <c r="CU112" s="86">
        <f t="shared" si="73"/>
        <v>0</v>
      </c>
      <c r="CV112" s="86">
        <f t="shared" si="72"/>
        <v>0</v>
      </c>
      <c r="CW112" s="86">
        <f t="shared" si="72"/>
        <v>0</v>
      </c>
      <c r="CX112" s="86">
        <f t="shared" si="72"/>
        <v>0</v>
      </c>
      <c r="CY112" s="86">
        <f t="shared" si="72"/>
        <v>0</v>
      </c>
      <c r="CZ112" s="86">
        <f t="shared" si="72"/>
        <v>0</v>
      </c>
      <c r="DA112" s="86">
        <f t="shared" si="72"/>
        <v>0</v>
      </c>
      <c r="DB112" s="86">
        <f t="shared" si="72"/>
        <v>0</v>
      </c>
      <c r="DC112" s="86">
        <f t="shared" si="72"/>
        <v>0</v>
      </c>
      <c r="DD112" s="86">
        <f t="shared" si="72"/>
        <v>0</v>
      </c>
      <c r="DE112" s="86">
        <f t="shared" si="72"/>
        <v>0</v>
      </c>
    </row>
    <row r="113" spans="1:109" s="6" customFormat="1" x14ac:dyDescent="0.3">
      <c r="A113" s="61">
        <f>Данные!A113</f>
        <v>4848</v>
      </c>
      <c r="B113" cm="1">
        <f t="array" ref="B113:L113">Данные!B113:L113</f>
        <v>2018</v>
      </c>
      <c r="C113" t="str">
        <v>компьютерных технологий и электронного обучения</v>
      </c>
      <c r="D113" t="str">
        <v>Копыльцов Александр Васильевич</v>
      </c>
      <c r="E113" t="str">
        <v>доктор технических наук</v>
      </c>
      <c r="F113" t="str">
        <v>внешний</v>
      </c>
      <c r="G113">
        <v>1</v>
      </c>
      <c r="H113">
        <v>17231</v>
      </c>
      <c r="I11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13">
        <v>0</v>
      </c>
      <c r="K113">
        <v>0</v>
      </c>
      <c r="L113">
        <v>0</v>
      </c>
      <c r="M113" s="16">
        <f t="shared" si="44"/>
        <v>0</v>
      </c>
      <c r="N113" s="16">
        <f t="shared" si="45"/>
        <v>6.29</v>
      </c>
      <c r="O113" s="16">
        <f t="shared" si="46"/>
        <v>3.25</v>
      </c>
      <c r="P113" s="16">
        <f t="shared" si="46"/>
        <v>3.25</v>
      </c>
      <c r="Q113" s="62" cm="1">
        <f t="array" ref="Q113:AA113">Данные!Q113:AA113</f>
        <v>0</v>
      </c>
      <c r="R113" s="16">
        <v>0</v>
      </c>
      <c r="S113" s="16">
        <v>0</v>
      </c>
      <c r="T113" s="21">
        <v>0</v>
      </c>
      <c r="U113">
        <v>2</v>
      </c>
      <c r="V113">
        <v>0</v>
      </c>
      <c r="W113">
        <v>13</v>
      </c>
      <c r="X113">
        <v>1</v>
      </c>
      <c r="Y113">
        <v>1</v>
      </c>
      <c r="Z113">
        <v>0</v>
      </c>
      <c r="AA113">
        <v>0</v>
      </c>
      <c r="AB113" s="86">
        <f t="shared" si="47"/>
        <v>900</v>
      </c>
      <c r="AC113" s="86" t="str">
        <f t="shared" si="48"/>
        <v>ИВТ (бак)</v>
      </c>
      <c r="AD113" s="86" t="str">
        <f t="shared" ca="1" si="49"/>
        <v>2018/2019</v>
      </c>
      <c r="AE113" s="86">
        <f t="shared" si="50"/>
        <v>14.79</v>
      </c>
      <c r="AF113" s="86">
        <f t="shared" si="51"/>
        <v>1.6433333333333331E-2</v>
      </c>
      <c r="AI113" s="86">
        <f t="shared" si="52"/>
        <v>0</v>
      </c>
      <c r="AJ113" s="86">
        <f t="shared" si="73"/>
        <v>0</v>
      </c>
      <c r="AK113" s="86">
        <f t="shared" si="73"/>
        <v>0</v>
      </c>
      <c r="AL113" s="86">
        <f t="shared" si="73"/>
        <v>0</v>
      </c>
      <c r="AM113" s="86">
        <f t="shared" si="73"/>
        <v>0</v>
      </c>
      <c r="AN113" s="86">
        <f t="shared" si="73"/>
        <v>0</v>
      </c>
      <c r="AO113" s="86">
        <f t="shared" si="73"/>
        <v>0</v>
      </c>
      <c r="AP113" s="86">
        <f t="shared" si="73"/>
        <v>0</v>
      </c>
      <c r="AQ113" s="86">
        <f t="shared" si="73"/>
        <v>0</v>
      </c>
      <c r="AR113" s="86">
        <f t="shared" si="73"/>
        <v>0</v>
      </c>
      <c r="AS113" s="86">
        <f t="shared" si="73"/>
        <v>0</v>
      </c>
      <c r="AT113" s="86">
        <f t="shared" si="73"/>
        <v>0</v>
      </c>
      <c r="AU113" s="86">
        <f t="shared" si="73"/>
        <v>0</v>
      </c>
      <c r="AV113" s="86">
        <f t="shared" si="73"/>
        <v>0</v>
      </c>
      <c r="AW113" s="86">
        <f t="shared" si="73"/>
        <v>0</v>
      </c>
      <c r="AX113" s="86">
        <f t="shared" si="73"/>
        <v>0</v>
      </c>
      <c r="AY113" s="86">
        <f t="shared" si="73"/>
        <v>0</v>
      </c>
      <c r="AZ113" s="86">
        <f t="shared" si="73"/>
        <v>0</v>
      </c>
      <c r="BA113" s="86">
        <f t="shared" si="73"/>
        <v>0</v>
      </c>
      <c r="BB113" s="86">
        <f t="shared" si="73"/>
        <v>0</v>
      </c>
      <c r="BC113" s="86">
        <f t="shared" si="73"/>
        <v>0</v>
      </c>
      <c r="BD113" s="86">
        <f t="shared" si="73"/>
        <v>0</v>
      </c>
      <c r="BE113" s="86">
        <f t="shared" si="73"/>
        <v>0</v>
      </c>
      <c r="BF113" s="86">
        <f t="shared" si="73"/>
        <v>0</v>
      </c>
      <c r="BG113" s="86">
        <f t="shared" si="73"/>
        <v>0</v>
      </c>
      <c r="BH113" s="86">
        <f t="shared" si="73"/>
        <v>0</v>
      </c>
      <c r="BI113" s="86">
        <f t="shared" si="73"/>
        <v>0</v>
      </c>
      <c r="BJ113" s="86">
        <f t="shared" si="73"/>
        <v>0</v>
      </c>
      <c r="BK113" s="86">
        <f t="shared" si="73"/>
        <v>0</v>
      </c>
      <c r="BL113" s="86">
        <f t="shared" si="73"/>
        <v>0</v>
      </c>
      <c r="BM113" s="86">
        <f t="shared" si="73"/>
        <v>0</v>
      </c>
      <c r="BN113" s="86">
        <f t="shared" si="73"/>
        <v>0</v>
      </c>
      <c r="BO113" s="86">
        <f t="shared" si="73"/>
        <v>0</v>
      </c>
      <c r="BP113" s="86">
        <f t="shared" si="73"/>
        <v>0</v>
      </c>
      <c r="BQ113" s="86">
        <f t="shared" si="73"/>
        <v>0</v>
      </c>
      <c r="BR113" s="86">
        <f t="shared" si="73"/>
        <v>0</v>
      </c>
      <c r="BS113" s="86">
        <f t="shared" si="73"/>
        <v>0</v>
      </c>
      <c r="BT113" s="86">
        <f t="shared" si="73"/>
        <v>0</v>
      </c>
      <c r="BU113" s="86">
        <f t="shared" si="73"/>
        <v>1.6433333333333331E-2</v>
      </c>
      <c r="BV113" s="86">
        <f t="shared" si="73"/>
        <v>0</v>
      </c>
      <c r="BW113" s="86">
        <f t="shared" si="73"/>
        <v>0</v>
      </c>
      <c r="BX113" s="86">
        <f t="shared" si="73"/>
        <v>0</v>
      </c>
      <c r="BY113" s="86">
        <f t="shared" si="73"/>
        <v>0</v>
      </c>
      <c r="BZ113" s="86">
        <f t="shared" si="73"/>
        <v>0</v>
      </c>
      <c r="CA113" s="86">
        <f t="shared" si="73"/>
        <v>0</v>
      </c>
      <c r="CB113" s="86">
        <f t="shared" si="73"/>
        <v>0</v>
      </c>
      <c r="CC113" s="86">
        <f t="shared" si="73"/>
        <v>0</v>
      </c>
      <c r="CD113" s="86">
        <f t="shared" si="73"/>
        <v>0</v>
      </c>
      <c r="CE113" s="86">
        <f t="shared" si="73"/>
        <v>0</v>
      </c>
      <c r="CF113" s="86">
        <f t="shared" si="73"/>
        <v>0</v>
      </c>
      <c r="CG113" s="86">
        <f t="shared" si="73"/>
        <v>0</v>
      </c>
      <c r="CH113" s="86">
        <f t="shared" si="73"/>
        <v>0</v>
      </c>
      <c r="CI113" s="86">
        <f t="shared" si="73"/>
        <v>0</v>
      </c>
      <c r="CJ113" s="86">
        <f t="shared" si="73"/>
        <v>0</v>
      </c>
      <c r="CK113" s="86">
        <f t="shared" si="73"/>
        <v>0</v>
      </c>
      <c r="CL113" s="86">
        <f t="shared" si="73"/>
        <v>0</v>
      </c>
      <c r="CM113" s="86">
        <f t="shared" si="73"/>
        <v>0</v>
      </c>
      <c r="CN113" s="86">
        <f t="shared" si="73"/>
        <v>0</v>
      </c>
      <c r="CO113" s="86">
        <f t="shared" si="73"/>
        <v>0</v>
      </c>
      <c r="CP113" s="86">
        <f t="shared" si="73"/>
        <v>0</v>
      </c>
      <c r="CQ113" s="86">
        <f t="shared" si="73"/>
        <v>0</v>
      </c>
      <c r="CR113" s="86">
        <f t="shared" si="73"/>
        <v>0</v>
      </c>
      <c r="CS113" s="86">
        <f t="shared" si="73"/>
        <v>0</v>
      </c>
      <c r="CT113" s="86">
        <f t="shared" si="73"/>
        <v>0</v>
      </c>
      <c r="CU113" s="86">
        <f t="shared" si="73"/>
        <v>0</v>
      </c>
      <c r="CV113" s="86">
        <f t="shared" si="72"/>
        <v>0</v>
      </c>
      <c r="CW113" s="86">
        <f t="shared" si="72"/>
        <v>0</v>
      </c>
      <c r="CX113" s="86">
        <f t="shared" si="72"/>
        <v>0</v>
      </c>
      <c r="CY113" s="86">
        <f t="shared" si="72"/>
        <v>0</v>
      </c>
      <c r="CZ113" s="86">
        <f t="shared" si="72"/>
        <v>0</v>
      </c>
      <c r="DA113" s="86">
        <f t="shared" si="72"/>
        <v>0</v>
      </c>
      <c r="DB113" s="86">
        <f t="shared" si="72"/>
        <v>0</v>
      </c>
      <c r="DC113" s="86">
        <f t="shared" si="72"/>
        <v>0</v>
      </c>
      <c r="DD113" s="86">
        <f t="shared" si="72"/>
        <v>0</v>
      </c>
      <c r="DE113" s="86">
        <f t="shared" si="72"/>
        <v>0</v>
      </c>
    </row>
    <row r="114" spans="1:109" s="6" customFormat="1" x14ac:dyDescent="0.3">
      <c r="A114" s="61">
        <f>Данные!A114</f>
        <v>4848</v>
      </c>
      <c r="B114" cm="1">
        <f t="array" ref="B114:L114">Данные!B114:L114</f>
        <v>2018</v>
      </c>
      <c r="C114" t="str">
        <v>компьютерных технологий и электронного обучения</v>
      </c>
      <c r="D114" t="str">
        <v>Копыльцов Александр Васильевич</v>
      </c>
      <c r="E114" t="str">
        <v>доктор технических наук</v>
      </c>
      <c r="F114" t="str">
        <v>внешний</v>
      </c>
      <c r="G114">
        <v>1</v>
      </c>
      <c r="H114">
        <v>17231</v>
      </c>
      <c r="I11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14">
        <v>0</v>
      </c>
      <c r="K114">
        <v>0</v>
      </c>
      <c r="L114">
        <v>0</v>
      </c>
      <c r="M114" s="16">
        <f t="shared" si="44"/>
        <v>0</v>
      </c>
      <c r="N114" s="16">
        <f t="shared" si="45"/>
        <v>6.29</v>
      </c>
      <c r="O114" s="16">
        <f t="shared" si="46"/>
        <v>3.25</v>
      </c>
      <c r="P114" s="16">
        <f t="shared" si="46"/>
        <v>3.25</v>
      </c>
      <c r="Q114" s="62" cm="1">
        <f t="array" ref="Q114:AA114">Данные!Q114:AA114</f>
        <v>0</v>
      </c>
      <c r="R114" s="16">
        <v>0</v>
      </c>
      <c r="S114" s="16">
        <v>0</v>
      </c>
      <c r="T114" s="21">
        <v>0</v>
      </c>
      <c r="U114">
        <v>2</v>
      </c>
      <c r="V114">
        <v>0</v>
      </c>
      <c r="W114">
        <v>13</v>
      </c>
      <c r="X114">
        <v>1</v>
      </c>
      <c r="Y114">
        <v>1</v>
      </c>
      <c r="Z114">
        <v>0</v>
      </c>
      <c r="AA114">
        <v>0</v>
      </c>
      <c r="AB114" s="86">
        <f t="shared" si="47"/>
        <v>900</v>
      </c>
      <c r="AC114" s="86" t="str">
        <f t="shared" si="48"/>
        <v>ИВТ (бак)</v>
      </c>
      <c r="AD114" s="86" t="str">
        <f t="shared" ca="1" si="49"/>
        <v>2018/2019</v>
      </c>
      <c r="AE114" s="86">
        <f t="shared" si="50"/>
        <v>14.79</v>
      </c>
      <c r="AF114" s="86">
        <f t="shared" si="51"/>
        <v>1.6433333333333331E-2</v>
      </c>
      <c r="AI114" s="86">
        <f t="shared" si="52"/>
        <v>0</v>
      </c>
      <c r="AJ114" s="86">
        <f t="shared" si="73"/>
        <v>0</v>
      </c>
      <c r="AK114" s="86">
        <f t="shared" si="73"/>
        <v>0</v>
      </c>
      <c r="AL114" s="86">
        <f t="shared" si="73"/>
        <v>0</v>
      </c>
      <c r="AM114" s="86">
        <f t="shared" si="73"/>
        <v>0</v>
      </c>
      <c r="AN114" s="86">
        <f t="shared" si="73"/>
        <v>0</v>
      </c>
      <c r="AO114" s="86">
        <f t="shared" si="73"/>
        <v>0</v>
      </c>
      <c r="AP114" s="86">
        <f t="shared" si="73"/>
        <v>0</v>
      </c>
      <c r="AQ114" s="86">
        <f t="shared" si="73"/>
        <v>0</v>
      </c>
      <c r="AR114" s="86">
        <f t="shared" si="73"/>
        <v>0</v>
      </c>
      <c r="AS114" s="86">
        <f t="shared" si="73"/>
        <v>0</v>
      </c>
      <c r="AT114" s="86">
        <f t="shared" si="73"/>
        <v>0</v>
      </c>
      <c r="AU114" s="86">
        <f t="shared" si="73"/>
        <v>0</v>
      </c>
      <c r="AV114" s="86">
        <f t="shared" si="73"/>
        <v>0</v>
      </c>
      <c r="AW114" s="86">
        <f t="shared" si="73"/>
        <v>0</v>
      </c>
      <c r="AX114" s="86">
        <f t="shared" si="73"/>
        <v>0</v>
      </c>
      <c r="AY114" s="86">
        <f t="shared" si="73"/>
        <v>0</v>
      </c>
      <c r="AZ114" s="86">
        <f t="shared" si="73"/>
        <v>0</v>
      </c>
      <c r="BA114" s="86">
        <f t="shared" si="73"/>
        <v>0</v>
      </c>
      <c r="BB114" s="86">
        <f t="shared" si="73"/>
        <v>0</v>
      </c>
      <c r="BC114" s="86">
        <f t="shared" si="73"/>
        <v>0</v>
      </c>
      <c r="BD114" s="86">
        <f t="shared" si="73"/>
        <v>0</v>
      </c>
      <c r="BE114" s="86">
        <f t="shared" si="73"/>
        <v>0</v>
      </c>
      <c r="BF114" s="86">
        <f t="shared" si="73"/>
        <v>0</v>
      </c>
      <c r="BG114" s="86">
        <f t="shared" si="73"/>
        <v>0</v>
      </c>
      <c r="BH114" s="86">
        <f t="shared" si="73"/>
        <v>0</v>
      </c>
      <c r="BI114" s="86">
        <f t="shared" si="73"/>
        <v>0</v>
      </c>
      <c r="BJ114" s="86">
        <f t="shared" si="73"/>
        <v>0</v>
      </c>
      <c r="BK114" s="86">
        <f t="shared" si="73"/>
        <v>0</v>
      </c>
      <c r="BL114" s="86">
        <f t="shared" si="73"/>
        <v>0</v>
      </c>
      <c r="BM114" s="86">
        <f t="shared" si="73"/>
        <v>0</v>
      </c>
      <c r="BN114" s="86">
        <f t="shared" si="73"/>
        <v>0</v>
      </c>
      <c r="BO114" s="86">
        <f t="shared" si="73"/>
        <v>0</v>
      </c>
      <c r="BP114" s="86">
        <f t="shared" si="73"/>
        <v>0</v>
      </c>
      <c r="BQ114" s="86">
        <f t="shared" si="73"/>
        <v>0</v>
      </c>
      <c r="BR114" s="86">
        <f t="shared" si="73"/>
        <v>0</v>
      </c>
      <c r="BS114" s="86">
        <f t="shared" si="73"/>
        <v>0</v>
      </c>
      <c r="BT114" s="86">
        <f t="shared" si="73"/>
        <v>0</v>
      </c>
      <c r="BU114" s="86">
        <f t="shared" si="73"/>
        <v>1.6433333333333331E-2</v>
      </c>
      <c r="BV114" s="86">
        <f t="shared" si="73"/>
        <v>0</v>
      </c>
      <c r="BW114" s="86">
        <f t="shared" si="73"/>
        <v>0</v>
      </c>
      <c r="BX114" s="86">
        <f t="shared" si="73"/>
        <v>0</v>
      </c>
      <c r="BY114" s="86">
        <f t="shared" si="73"/>
        <v>0</v>
      </c>
      <c r="BZ114" s="86">
        <f t="shared" si="73"/>
        <v>0</v>
      </c>
      <c r="CA114" s="86">
        <f t="shared" si="73"/>
        <v>0</v>
      </c>
      <c r="CB114" s="86">
        <f t="shared" si="73"/>
        <v>0</v>
      </c>
      <c r="CC114" s="86">
        <f t="shared" si="73"/>
        <v>0</v>
      </c>
      <c r="CD114" s="86">
        <f t="shared" si="73"/>
        <v>0</v>
      </c>
      <c r="CE114" s="86">
        <f t="shared" si="73"/>
        <v>0</v>
      </c>
      <c r="CF114" s="86">
        <f t="shared" si="73"/>
        <v>0</v>
      </c>
      <c r="CG114" s="86">
        <f t="shared" si="73"/>
        <v>0</v>
      </c>
      <c r="CH114" s="86">
        <f t="shared" si="73"/>
        <v>0</v>
      </c>
      <c r="CI114" s="86">
        <f t="shared" si="73"/>
        <v>0</v>
      </c>
      <c r="CJ114" s="86">
        <f t="shared" si="73"/>
        <v>0</v>
      </c>
      <c r="CK114" s="86">
        <f t="shared" si="73"/>
        <v>0</v>
      </c>
      <c r="CL114" s="86">
        <f t="shared" si="73"/>
        <v>0</v>
      </c>
      <c r="CM114" s="86">
        <f t="shared" si="73"/>
        <v>0</v>
      </c>
      <c r="CN114" s="86">
        <f t="shared" si="73"/>
        <v>0</v>
      </c>
      <c r="CO114" s="86">
        <f t="shared" si="73"/>
        <v>0</v>
      </c>
      <c r="CP114" s="86">
        <f t="shared" si="73"/>
        <v>0</v>
      </c>
      <c r="CQ114" s="86">
        <f t="shared" si="73"/>
        <v>0</v>
      </c>
      <c r="CR114" s="86">
        <f t="shared" si="73"/>
        <v>0</v>
      </c>
      <c r="CS114" s="86">
        <f t="shared" si="73"/>
        <v>0</v>
      </c>
      <c r="CT114" s="86">
        <f t="shared" si="73"/>
        <v>0</v>
      </c>
      <c r="CU114" s="86">
        <f t="shared" ref="CU114:DE117" si="74">IF(CU$1 = $D114, $AF114, 0)</f>
        <v>0</v>
      </c>
      <c r="CV114" s="86">
        <f t="shared" si="74"/>
        <v>0</v>
      </c>
      <c r="CW114" s="86">
        <f t="shared" si="74"/>
        <v>0</v>
      </c>
      <c r="CX114" s="86">
        <f t="shared" si="74"/>
        <v>0</v>
      </c>
      <c r="CY114" s="86">
        <f t="shared" si="74"/>
        <v>0</v>
      </c>
      <c r="CZ114" s="86">
        <f t="shared" si="74"/>
        <v>0</v>
      </c>
      <c r="DA114" s="86">
        <f t="shared" si="74"/>
        <v>0</v>
      </c>
      <c r="DB114" s="86">
        <f t="shared" si="74"/>
        <v>0</v>
      </c>
      <c r="DC114" s="86">
        <f t="shared" si="74"/>
        <v>0</v>
      </c>
      <c r="DD114" s="86">
        <f t="shared" si="74"/>
        <v>0</v>
      </c>
      <c r="DE114" s="86">
        <f t="shared" si="74"/>
        <v>0</v>
      </c>
    </row>
    <row r="115" spans="1:109" s="6" customFormat="1" x14ac:dyDescent="0.3">
      <c r="A115" s="61">
        <f>Данные!A115</f>
        <v>4848</v>
      </c>
      <c r="B115" cm="1">
        <f t="array" ref="B115:L115">Данные!B115:L115</f>
        <v>2018</v>
      </c>
      <c r="C115" t="str">
        <v>компьютерных технологий и электронного обучения</v>
      </c>
      <c r="D115" t="str">
        <v>Копыльцов Александр Васильевич</v>
      </c>
      <c r="E115" t="str">
        <v>доктор технических наук</v>
      </c>
      <c r="F115" t="str">
        <v>внешний</v>
      </c>
      <c r="G115">
        <v>1</v>
      </c>
      <c r="H115">
        <v>17231</v>
      </c>
      <c r="I115" t="str">
        <v>Руководство ВКР</v>
      </c>
      <c r="J115">
        <v>0</v>
      </c>
      <c r="K115">
        <v>0</v>
      </c>
      <c r="L115">
        <v>0</v>
      </c>
      <c r="M115" s="16">
        <f t="shared" si="44"/>
        <v>0</v>
      </c>
      <c r="N115" s="16">
        <f t="shared" si="45"/>
        <v>6.29</v>
      </c>
      <c r="O115" s="16">
        <f t="shared" si="46"/>
        <v>3.25</v>
      </c>
      <c r="P115" s="16">
        <f t="shared" si="46"/>
        <v>3.25</v>
      </c>
      <c r="Q115" s="62" cm="1">
        <f t="array" ref="Q115:AA115">Данные!Q115:AA115</f>
        <v>0</v>
      </c>
      <c r="R115" s="16">
        <v>0</v>
      </c>
      <c r="S115" s="16">
        <v>0</v>
      </c>
      <c r="T115" s="21">
        <v>0</v>
      </c>
      <c r="U115">
        <v>0</v>
      </c>
      <c r="V115">
        <v>20</v>
      </c>
      <c r="W115">
        <v>13</v>
      </c>
      <c r="X115">
        <v>1</v>
      </c>
      <c r="Y115">
        <v>1</v>
      </c>
      <c r="Z115">
        <v>0</v>
      </c>
      <c r="AA115">
        <v>0</v>
      </c>
      <c r="AB115" s="86">
        <f t="shared" si="47"/>
        <v>900</v>
      </c>
      <c r="AC115" s="86" t="str">
        <f t="shared" si="48"/>
        <v>ИВТ (бак)</v>
      </c>
      <c r="AD115" s="86" t="str">
        <f t="shared" ca="1" si="49"/>
        <v>2018/2019</v>
      </c>
      <c r="AE115" s="86">
        <f t="shared" si="50"/>
        <v>32.79</v>
      </c>
      <c r="AF115" s="86">
        <f t="shared" si="51"/>
        <v>3.6433333333333331E-2</v>
      </c>
      <c r="AI115" s="86">
        <f t="shared" si="52"/>
        <v>0</v>
      </c>
      <c r="AJ115" s="86">
        <f t="shared" ref="AJ115:CU118" si="75">IF(AJ$1 = $D115, $AF115, 0)</f>
        <v>0</v>
      </c>
      <c r="AK115" s="86">
        <f t="shared" si="75"/>
        <v>0</v>
      </c>
      <c r="AL115" s="86">
        <f t="shared" si="75"/>
        <v>0</v>
      </c>
      <c r="AM115" s="86">
        <f t="shared" si="75"/>
        <v>0</v>
      </c>
      <c r="AN115" s="86">
        <f t="shared" si="75"/>
        <v>0</v>
      </c>
      <c r="AO115" s="86">
        <f t="shared" si="75"/>
        <v>0</v>
      </c>
      <c r="AP115" s="86">
        <f t="shared" si="75"/>
        <v>0</v>
      </c>
      <c r="AQ115" s="86">
        <f t="shared" si="75"/>
        <v>0</v>
      </c>
      <c r="AR115" s="86">
        <f t="shared" si="75"/>
        <v>0</v>
      </c>
      <c r="AS115" s="86">
        <f t="shared" si="75"/>
        <v>0</v>
      </c>
      <c r="AT115" s="86">
        <f t="shared" si="75"/>
        <v>0</v>
      </c>
      <c r="AU115" s="86">
        <f t="shared" si="75"/>
        <v>0</v>
      </c>
      <c r="AV115" s="86">
        <f t="shared" si="75"/>
        <v>0</v>
      </c>
      <c r="AW115" s="86">
        <f t="shared" si="75"/>
        <v>0</v>
      </c>
      <c r="AX115" s="86">
        <f t="shared" si="75"/>
        <v>0</v>
      </c>
      <c r="AY115" s="86">
        <f t="shared" si="75"/>
        <v>0</v>
      </c>
      <c r="AZ115" s="86">
        <f t="shared" si="75"/>
        <v>0</v>
      </c>
      <c r="BA115" s="86">
        <f t="shared" si="75"/>
        <v>0</v>
      </c>
      <c r="BB115" s="86">
        <f t="shared" si="75"/>
        <v>0</v>
      </c>
      <c r="BC115" s="86">
        <f t="shared" si="75"/>
        <v>0</v>
      </c>
      <c r="BD115" s="86">
        <f t="shared" si="75"/>
        <v>0</v>
      </c>
      <c r="BE115" s="86">
        <f t="shared" si="75"/>
        <v>0</v>
      </c>
      <c r="BF115" s="86">
        <f t="shared" si="75"/>
        <v>0</v>
      </c>
      <c r="BG115" s="86">
        <f t="shared" si="75"/>
        <v>0</v>
      </c>
      <c r="BH115" s="86">
        <f t="shared" si="75"/>
        <v>0</v>
      </c>
      <c r="BI115" s="86">
        <f t="shared" si="75"/>
        <v>0</v>
      </c>
      <c r="BJ115" s="86">
        <f t="shared" si="75"/>
        <v>0</v>
      </c>
      <c r="BK115" s="86">
        <f t="shared" si="75"/>
        <v>0</v>
      </c>
      <c r="BL115" s="86">
        <f t="shared" si="75"/>
        <v>0</v>
      </c>
      <c r="BM115" s="86">
        <f t="shared" si="75"/>
        <v>0</v>
      </c>
      <c r="BN115" s="86">
        <f t="shared" si="75"/>
        <v>0</v>
      </c>
      <c r="BO115" s="86">
        <f t="shared" si="75"/>
        <v>0</v>
      </c>
      <c r="BP115" s="86">
        <f t="shared" si="75"/>
        <v>0</v>
      </c>
      <c r="BQ115" s="86">
        <f t="shared" si="75"/>
        <v>0</v>
      </c>
      <c r="BR115" s="86">
        <f t="shared" si="75"/>
        <v>0</v>
      </c>
      <c r="BS115" s="86">
        <f t="shared" si="75"/>
        <v>0</v>
      </c>
      <c r="BT115" s="86">
        <f t="shared" si="75"/>
        <v>0</v>
      </c>
      <c r="BU115" s="86">
        <f t="shared" si="75"/>
        <v>3.6433333333333331E-2</v>
      </c>
      <c r="BV115" s="86">
        <f t="shared" si="75"/>
        <v>0</v>
      </c>
      <c r="BW115" s="86">
        <f t="shared" si="75"/>
        <v>0</v>
      </c>
      <c r="BX115" s="86">
        <f t="shared" si="75"/>
        <v>0</v>
      </c>
      <c r="BY115" s="86">
        <f t="shared" si="75"/>
        <v>0</v>
      </c>
      <c r="BZ115" s="86">
        <f t="shared" si="75"/>
        <v>0</v>
      </c>
      <c r="CA115" s="86">
        <f t="shared" si="75"/>
        <v>0</v>
      </c>
      <c r="CB115" s="86">
        <f t="shared" si="75"/>
        <v>0</v>
      </c>
      <c r="CC115" s="86">
        <f t="shared" si="75"/>
        <v>0</v>
      </c>
      <c r="CD115" s="86">
        <f t="shared" si="75"/>
        <v>0</v>
      </c>
      <c r="CE115" s="86">
        <f t="shared" si="75"/>
        <v>0</v>
      </c>
      <c r="CF115" s="86">
        <f t="shared" si="75"/>
        <v>0</v>
      </c>
      <c r="CG115" s="86">
        <f t="shared" si="75"/>
        <v>0</v>
      </c>
      <c r="CH115" s="86">
        <f t="shared" si="75"/>
        <v>0</v>
      </c>
      <c r="CI115" s="86">
        <f t="shared" si="75"/>
        <v>0</v>
      </c>
      <c r="CJ115" s="86">
        <f t="shared" si="75"/>
        <v>0</v>
      </c>
      <c r="CK115" s="86">
        <f t="shared" si="75"/>
        <v>0</v>
      </c>
      <c r="CL115" s="86">
        <f t="shared" si="75"/>
        <v>0</v>
      </c>
      <c r="CM115" s="86">
        <f t="shared" si="75"/>
        <v>0</v>
      </c>
      <c r="CN115" s="86">
        <f t="shared" si="75"/>
        <v>0</v>
      </c>
      <c r="CO115" s="86">
        <f t="shared" si="75"/>
        <v>0</v>
      </c>
      <c r="CP115" s="86">
        <f t="shared" si="75"/>
        <v>0</v>
      </c>
      <c r="CQ115" s="86">
        <f t="shared" si="75"/>
        <v>0</v>
      </c>
      <c r="CR115" s="86">
        <f t="shared" si="75"/>
        <v>0</v>
      </c>
      <c r="CS115" s="86">
        <f t="shared" si="75"/>
        <v>0</v>
      </c>
      <c r="CT115" s="86">
        <f t="shared" si="75"/>
        <v>0</v>
      </c>
      <c r="CU115" s="86">
        <f t="shared" si="75"/>
        <v>0</v>
      </c>
      <c r="CV115" s="86">
        <f t="shared" si="74"/>
        <v>0</v>
      </c>
      <c r="CW115" s="86">
        <f t="shared" si="74"/>
        <v>0</v>
      </c>
      <c r="CX115" s="86">
        <f t="shared" si="74"/>
        <v>0</v>
      </c>
      <c r="CY115" s="86">
        <f t="shared" si="74"/>
        <v>0</v>
      </c>
      <c r="CZ115" s="86">
        <f t="shared" si="74"/>
        <v>0</v>
      </c>
      <c r="DA115" s="86">
        <f t="shared" si="74"/>
        <v>0</v>
      </c>
      <c r="DB115" s="86">
        <f t="shared" si="74"/>
        <v>0</v>
      </c>
      <c r="DC115" s="86">
        <f t="shared" si="74"/>
        <v>0</v>
      </c>
      <c r="DD115" s="86">
        <f t="shared" si="74"/>
        <v>0</v>
      </c>
      <c r="DE115" s="86">
        <f t="shared" si="74"/>
        <v>0</v>
      </c>
    </row>
    <row r="116" spans="1:109" s="6" customFormat="1" x14ac:dyDescent="0.3">
      <c r="A116" s="61">
        <f>Данные!A116</f>
        <v>4848</v>
      </c>
      <c r="B116" cm="1">
        <f t="array" ref="B116:L116">Данные!B116:L116</f>
        <v>2018</v>
      </c>
      <c r="C116" t="str">
        <v>компьютерных технологий и электронного обучения</v>
      </c>
      <c r="D116" t="str">
        <v>Карпова Наталья Александровна</v>
      </c>
      <c r="E116" t="str">
        <v>кандидат технических наук</v>
      </c>
      <c r="F116" t="str">
        <v>доцент</v>
      </c>
      <c r="G116">
        <v>0.75</v>
      </c>
      <c r="H116">
        <v>17231</v>
      </c>
      <c r="I116" t="str">
        <v>Участие в ГЭК (защита, экзамен)</v>
      </c>
      <c r="J116">
        <v>0</v>
      </c>
      <c r="K116">
        <v>0</v>
      </c>
      <c r="L116">
        <v>0</v>
      </c>
      <c r="M116" s="16">
        <f t="shared" si="44"/>
        <v>0</v>
      </c>
      <c r="N116" s="16">
        <f t="shared" si="45"/>
        <v>6.29</v>
      </c>
      <c r="O116" s="16">
        <f t="shared" si="46"/>
        <v>3.25</v>
      </c>
      <c r="P116" s="16">
        <f t="shared" si="46"/>
        <v>3.25</v>
      </c>
      <c r="Q116" s="62" cm="1">
        <f t="array" ref="Q116:AA116">Данные!Q116:AA116</f>
        <v>0</v>
      </c>
      <c r="R116" s="16">
        <v>5</v>
      </c>
      <c r="S116" s="16">
        <v>8</v>
      </c>
      <c r="T116" s="21">
        <v>0</v>
      </c>
      <c r="U116">
        <v>0</v>
      </c>
      <c r="V116">
        <v>0</v>
      </c>
      <c r="W116">
        <v>13</v>
      </c>
      <c r="X116">
        <v>1</v>
      </c>
      <c r="Y116">
        <v>1</v>
      </c>
      <c r="Z116">
        <v>0</v>
      </c>
      <c r="AA116" t="str">
        <v>осн</v>
      </c>
      <c r="AB116" s="86">
        <f t="shared" si="47"/>
        <v>800</v>
      </c>
      <c r="AC116" s="86" t="str">
        <f t="shared" si="48"/>
        <v>ИВТ (бак)</v>
      </c>
      <c r="AD116" s="86" t="str">
        <f t="shared" ca="1" si="49"/>
        <v>2018/2019</v>
      </c>
      <c r="AE116" s="86">
        <f t="shared" si="50"/>
        <v>25.79</v>
      </c>
      <c r="AF116" s="86">
        <f t="shared" si="51"/>
        <v>3.2237500000000002E-2</v>
      </c>
      <c r="AI116" s="86">
        <f t="shared" si="52"/>
        <v>0</v>
      </c>
      <c r="AJ116" s="86">
        <f t="shared" si="75"/>
        <v>0</v>
      </c>
      <c r="AK116" s="86">
        <f t="shared" si="75"/>
        <v>0</v>
      </c>
      <c r="AL116" s="86">
        <f t="shared" si="75"/>
        <v>0</v>
      </c>
      <c r="AM116" s="86">
        <f t="shared" si="75"/>
        <v>0</v>
      </c>
      <c r="AN116" s="86">
        <f t="shared" si="75"/>
        <v>0</v>
      </c>
      <c r="AO116" s="86">
        <f t="shared" si="75"/>
        <v>0</v>
      </c>
      <c r="AP116" s="86">
        <f t="shared" si="75"/>
        <v>0</v>
      </c>
      <c r="AQ116" s="86">
        <f t="shared" si="75"/>
        <v>0</v>
      </c>
      <c r="AR116" s="86">
        <f t="shared" si="75"/>
        <v>0</v>
      </c>
      <c r="AS116" s="86">
        <f t="shared" si="75"/>
        <v>0</v>
      </c>
      <c r="AT116" s="86">
        <f t="shared" si="75"/>
        <v>0</v>
      </c>
      <c r="AU116" s="86">
        <f t="shared" si="75"/>
        <v>0</v>
      </c>
      <c r="AV116" s="86">
        <f t="shared" si="75"/>
        <v>0</v>
      </c>
      <c r="AW116" s="86">
        <f t="shared" si="75"/>
        <v>0</v>
      </c>
      <c r="AX116" s="86">
        <f t="shared" si="75"/>
        <v>0</v>
      </c>
      <c r="AY116" s="86">
        <f t="shared" si="75"/>
        <v>0</v>
      </c>
      <c r="AZ116" s="86">
        <f t="shared" si="75"/>
        <v>0</v>
      </c>
      <c r="BA116" s="86">
        <f t="shared" si="75"/>
        <v>0</v>
      </c>
      <c r="BB116" s="86">
        <f t="shared" si="75"/>
        <v>0</v>
      </c>
      <c r="BC116" s="86">
        <f t="shared" si="75"/>
        <v>0</v>
      </c>
      <c r="BD116" s="86">
        <f t="shared" si="75"/>
        <v>0</v>
      </c>
      <c r="BE116" s="86">
        <f t="shared" si="75"/>
        <v>0</v>
      </c>
      <c r="BF116" s="86">
        <f t="shared" si="75"/>
        <v>0</v>
      </c>
      <c r="BG116" s="86">
        <f t="shared" si="75"/>
        <v>0</v>
      </c>
      <c r="BH116" s="86">
        <f t="shared" si="75"/>
        <v>0</v>
      </c>
      <c r="BI116" s="86">
        <f t="shared" si="75"/>
        <v>0</v>
      </c>
      <c r="BJ116" s="86">
        <f t="shared" si="75"/>
        <v>0</v>
      </c>
      <c r="BK116" s="86">
        <f t="shared" si="75"/>
        <v>0</v>
      </c>
      <c r="BL116" s="86">
        <f t="shared" si="75"/>
        <v>0</v>
      </c>
      <c r="BM116" s="86">
        <f t="shared" si="75"/>
        <v>0</v>
      </c>
      <c r="BN116" s="86">
        <f t="shared" si="75"/>
        <v>0</v>
      </c>
      <c r="BO116" s="86">
        <f t="shared" si="75"/>
        <v>0</v>
      </c>
      <c r="BP116" s="86">
        <f t="shared" si="75"/>
        <v>0</v>
      </c>
      <c r="BQ116" s="86">
        <f t="shared" si="75"/>
        <v>3.2237500000000002E-2</v>
      </c>
      <c r="BR116" s="86">
        <f t="shared" si="75"/>
        <v>0</v>
      </c>
      <c r="BS116" s="86">
        <f t="shared" si="75"/>
        <v>0</v>
      </c>
      <c r="BT116" s="86">
        <f t="shared" si="75"/>
        <v>0</v>
      </c>
      <c r="BU116" s="86">
        <f t="shared" si="75"/>
        <v>0</v>
      </c>
      <c r="BV116" s="86">
        <f t="shared" si="75"/>
        <v>0</v>
      </c>
      <c r="BW116" s="86">
        <f t="shared" si="75"/>
        <v>0</v>
      </c>
      <c r="BX116" s="86">
        <f t="shared" si="75"/>
        <v>0</v>
      </c>
      <c r="BY116" s="86">
        <f t="shared" si="75"/>
        <v>0</v>
      </c>
      <c r="BZ116" s="86">
        <f t="shared" si="75"/>
        <v>0</v>
      </c>
      <c r="CA116" s="86">
        <f t="shared" si="75"/>
        <v>0</v>
      </c>
      <c r="CB116" s="86">
        <f t="shared" si="75"/>
        <v>0</v>
      </c>
      <c r="CC116" s="86">
        <f t="shared" si="75"/>
        <v>0</v>
      </c>
      <c r="CD116" s="86">
        <f t="shared" si="75"/>
        <v>0</v>
      </c>
      <c r="CE116" s="86">
        <f t="shared" si="75"/>
        <v>0</v>
      </c>
      <c r="CF116" s="86">
        <f t="shared" si="75"/>
        <v>0</v>
      </c>
      <c r="CG116" s="86">
        <f t="shared" si="75"/>
        <v>0</v>
      </c>
      <c r="CH116" s="86">
        <f t="shared" si="75"/>
        <v>0</v>
      </c>
      <c r="CI116" s="86">
        <f t="shared" si="75"/>
        <v>0</v>
      </c>
      <c r="CJ116" s="86">
        <f t="shared" si="75"/>
        <v>0</v>
      </c>
      <c r="CK116" s="86">
        <f t="shared" si="75"/>
        <v>0</v>
      </c>
      <c r="CL116" s="86">
        <f t="shared" si="75"/>
        <v>0</v>
      </c>
      <c r="CM116" s="86">
        <f t="shared" si="75"/>
        <v>0</v>
      </c>
      <c r="CN116" s="86">
        <f t="shared" si="75"/>
        <v>0</v>
      </c>
      <c r="CO116" s="86">
        <f t="shared" si="75"/>
        <v>0</v>
      </c>
      <c r="CP116" s="86">
        <f t="shared" si="75"/>
        <v>0</v>
      </c>
      <c r="CQ116" s="86">
        <f t="shared" si="75"/>
        <v>0</v>
      </c>
      <c r="CR116" s="86">
        <f t="shared" si="75"/>
        <v>0</v>
      </c>
      <c r="CS116" s="86">
        <f t="shared" si="75"/>
        <v>0</v>
      </c>
      <c r="CT116" s="86">
        <f t="shared" si="75"/>
        <v>0</v>
      </c>
      <c r="CU116" s="86">
        <f t="shared" si="75"/>
        <v>0</v>
      </c>
      <c r="CV116" s="86">
        <f t="shared" si="74"/>
        <v>0</v>
      </c>
      <c r="CW116" s="86">
        <f t="shared" si="74"/>
        <v>0</v>
      </c>
      <c r="CX116" s="86">
        <f t="shared" si="74"/>
        <v>0</v>
      </c>
      <c r="CY116" s="86">
        <f t="shared" si="74"/>
        <v>0</v>
      </c>
      <c r="CZ116" s="86">
        <f t="shared" si="74"/>
        <v>0</v>
      </c>
      <c r="DA116" s="86">
        <f t="shared" si="74"/>
        <v>0</v>
      </c>
      <c r="DB116" s="86">
        <f t="shared" si="74"/>
        <v>0</v>
      </c>
      <c r="DC116" s="86">
        <f t="shared" si="74"/>
        <v>0</v>
      </c>
      <c r="DD116" s="86">
        <f t="shared" si="74"/>
        <v>0</v>
      </c>
      <c r="DE116" s="86">
        <f t="shared" si="74"/>
        <v>0</v>
      </c>
    </row>
    <row r="117" spans="1:109" s="6" customFormat="1" x14ac:dyDescent="0.3">
      <c r="A117" s="61">
        <f>Данные!A117</f>
        <v>4848</v>
      </c>
      <c r="B117" cm="1">
        <f t="array" ref="B117:L117">Данные!B117:L117</f>
        <v>2018</v>
      </c>
      <c r="C117" t="str">
        <v>компьютерных технологий и электронного обучения</v>
      </c>
      <c r="D117" t="str">
        <v>Карпова Наталья Александровна</v>
      </c>
      <c r="E117" t="str">
        <v>кандидат технических наук</v>
      </c>
      <c r="F117" t="str">
        <v>доцент</v>
      </c>
      <c r="G117">
        <v>0.75</v>
      </c>
      <c r="H117">
        <v>17231</v>
      </c>
      <c r="I117" t="str">
        <v>Модуль "Информационные ресурсы и средства профессиональной деятельности инженера"</v>
      </c>
      <c r="J117">
        <v>0</v>
      </c>
      <c r="K117">
        <v>0</v>
      </c>
      <c r="L117">
        <v>0</v>
      </c>
      <c r="M117" s="16">
        <f t="shared" si="44"/>
        <v>0</v>
      </c>
      <c r="N117" s="16">
        <f t="shared" si="45"/>
        <v>6.29</v>
      </c>
      <c r="O117" s="16">
        <f t="shared" si="46"/>
        <v>3.25</v>
      </c>
      <c r="P117" s="16">
        <f t="shared" si="46"/>
        <v>3.25</v>
      </c>
      <c r="Q117" s="62" cm="1">
        <f t="array" ref="Q117:AA117">Данные!Q117:AA117</f>
        <v>0</v>
      </c>
      <c r="R117" s="16">
        <v>0</v>
      </c>
      <c r="S117" s="16">
        <v>0</v>
      </c>
      <c r="T117" s="21">
        <v>0</v>
      </c>
      <c r="U117">
        <v>0</v>
      </c>
      <c r="V117">
        <v>0</v>
      </c>
      <c r="W117">
        <v>13</v>
      </c>
      <c r="X117">
        <v>1</v>
      </c>
      <c r="Y117">
        <v>1</v>
      </c>
      <c r="Z117">
        <v>0</v>
      </c>
      <c r="AA117" t="str">
        <v>осн</v>
      </c>
      <c r="AB117" s="86">
        <f t="shared" si="47"/>
        <v>800</v>
      </c>
      <c r="AC117" s="86" t="str">
        <f t="shared" si="48"/>
        <v>ИВТ (бак)</v>
      </c>
      <c r="AD117" s="86" t="str">
        <f t="shared" ca="1" si="49"/>
        <v>2018/2019</v>
      </c>
      <c r="AE117" s="86">
        <f t="shared" si="50"/>
        <v>12.79</v>
      </c>
      <c r="AF117" s="86">
        <f t="shared" si="51"/>
        <v>1.5987499999999998E-2</v>
      </c>
      <c r="AI117" s="86">
        <f t="shared" si="52"/>
        <v>0</v>
      </c>
      <c r="AJ117" s="86">
        <f t="shared" si="75"/>
        <v>0</v>
      </c>
      <c r="AK117" s="86">
        <f t="shared" si="75"/>
        <v>0</v>
      </c>
      <c r="AL117" s="86">
        <f t="shared" si="75"/>
        <v>0</v>
      </c>
      <c r="AM117" s="86">
        <f t="shared" si="75"/>
        <v>0</v>
      </c>
      <c r="AN117" s="86">
        <f t="shared" si="75"/>
        <v>0</v>
      </c>
      <c r="AO117" s="86">
        <f t="shared" si="75"/>
        <v>0</v>
      </c>
      <c r="AP117" s="86">
        <f t="shared" si="75"/>
        <v>0</v>
      </c>
      <c r="AQ117" s="86">
        <f t="shared" si="75"/>
        <v>0</v>
      </c>
      <c r="AR117" s="86">
        <f t="shared" si="75"/>
        <v>0</v>
      </c>
      <c r="AS117" s="86">
        <f t="shared" si="75"/>
        <v>0</v>
      </c>
      <c r="AT117" s="86">
        <f t="shared" si="75"/>
        <v>0</v>
      </c>
      <c r="AU117" s="86">
        <f t="shared" si="75"/>
        <v>0</v>
      </c>
      <c r="AV117" s="86">
        <f t="shared" si="75"/>
        <v>0</v>
      </c>
      <c r="AW117" s="86">
        <f t="shared" si="75"/>
        <v>0</v>
      </c>
      <c r="AX117" s="86">
        <f t="shared" si="75"/>
        <v>0</v>
      </c>
      <c r="AY117" s="86">
        <f t="shared" si="75"/>
        <v>0</v>
      </c>
      <c r="AZ117" s="86">
        <f t="shared" si="75"/>
        <v>0</v>
      </c>
      <c r="BA117" s="86">
        <f t="shared" si="75"/>
        <v>0</v>
      </c>
      <c r="BB117" s="86">
        <f t="shared" si="75"/>
        <v>0</v>
      </c>
      <c r="BC117" s="86">
        <f t="shared" si="75"/>
        <v>0</v>
      </c>
      <c r="BD117" s="86">
        <f t="shared" si="75"/>
        <v>0</v>
      </c>
      <c r="BE117" s="86">
        <f t="shared" si="75"/>
        <v>0</v>
      </c>
      <c r="BF117" s="86">
        <f t="shared" si="75"/>
        <v>0</v>
      </c>
      <c r="BG117" s="86">
        <f t="shared" si="75"/>
        <v>0</v>
      </c>
      <c r="BH117" s="86">
        <f t="shared" si="75"/>
        <v>0</v>
      </c>
      <c r="BI117" s="86">
        <f t="shared" si="75"/>
        <v>0</v>
      </c>
      <c r="BJ117" s="86">
        <f t="shared" si="75"/>
        <v>0</v>
      </c>
      <c r="BK117" s="86">
        <f t="shared" si="75"/>
        <v>0</v>
      </c>
      <c r="BL117" s="86">
        <f t="shared" si="75"/>
        <v>0</v>
      </c>
      <c r="BM117" s="86">
        <f t="shared" si="75"/>
        <v>0</v>
      </c>
      <c r="BN117" s="86">
        <f t="shared" si="75"/>
        <v>0</v>
      </c>
      <c r="BO117" s="86">
        <f t="shared" si="75"/>
        <v>0</v>
      </c>
      <c r="BP117" s="86">
        <f t="shared" si="75"/>
        <v>0</v>
      </c>
      <c r="BQ117" s="86">
        <f t="shared" si="75"/>
        <v>1.5987499999999998E-2</v>
      </c>
      <c r="BR117" s="86">
        <f t="shared" si="75"/>
        <v>0</v>
      </c>
      <c r="BS117" s="86">
        <f t="shared" si="75"/>
        <v>0</v>
      </c>
      <c r="BT117" s="86">
        <f t="shared" si="75"/>
        <v>0</v>
      </c>
      <c r="BU117" s="86">
        <f t="shared" si="75"/>
        <v>0</v>
      </c>
      <c r="BV117" s="86">
        <f t="shared" si="75"/>
        <v>0</v>
      </c>
      <c r="BW117" s="86">
        <f t="shared" si="75"/>
        <v>0</v>
      </c>
      <c r="BX117" s="86">
        <f t="shared" si="75"/>
        <v>0</v>
      </c>
      <c r="BY117" s="86">
        <f t="shared" si="75"/>
        <v>0</v>
      </c>
      <c r="BZ117" s="86">
        <f t="shared" si="75"/>
        <v>0</v>
      </c>
      <c r="CA117" s="86">
        <f t="shared" si="75"/>
        <v>0</v>
      </c>
      <c r="CB117" s="86">
        <f t="shared" si="75"/>
        <v>0</v>
      </c>
      <c r="CC117" s="86">
        <f t="shared" si="75"/>
        <v>0</v>
      </c>
      <c r="CD117" s="86">
        <f t="shared" si="75"/>
        <v>0</v>
      </c>
      <c r="CE117" s="86">
        <f t="shared" si="75"/>
        <v>0</v>
      </c>
      <c r="CF117" s="86">
        <f t="shared" si="75"/>
        <v>0</v>
      </c>
      <c r="CG117" s="86">
        <f t="shared" si="75"/>
        <v>0</v>
      </c>
      <c r="CH117" s="86">
        <f t="shared" si="75"/>
        <v>0</v>
      </c>
      <c r="CI117" s="86">
        <f t="shared" si="75"/>
        <v>0</v>
      </c>
      <c r="CJ117" s="86">
        <f t="shared" si="75"/>
        <v>0</v>
      </c>
      <c r="CK117" s="86">
        <f t="shared" si="75"/>
        <v>0</v>
      </c>
      <c r="CL117" s="86">
        <f t="shared" si="75"/>
        <v>0</v>
      </c>
      <c r="CM117" s="86">
        <f t="shared" si="75"/>
        <v>0</v>
      </c>
      <c r="CN117" s="86">
        <f t="shared" si="75"/>
        <v>0</v>
      </c>
      <c r="CO117" s="86">
        <f t="shared" si="75"/>
        <v>0</v>
      </c>
      <c r="CP117" s="86">
        <f t="shared" si="75"/>
        <v>0</v>
      </c>
      <c r="CQ117" s="86">
        <f t="shared" si="75"/>
        <v>0</v>
      </c>
      <c r="CR117" s="86">
        <f t="shared" si="75"/>
        <v>0</v>
      </c>
      <c r="CS117" s="86">
        <f t="shared" si="75"/>
        <v>0</v>
      </c>
      <c r="CT117" s="86">
        <f t="shared" si="75"/>
        <v>0</v>
      </c>
      <c r="CU117" s="86">
        <f t="shared" si="75"/>
        <v>0</v>
      </c>
      <c r="CV117" s="86">
        <f t="shared" si="74"/>
        <v>0</v>
      </c>
      <c r="CW117" s="86">
        <f t="shared" si="74"/>
        <v>0</v>
      </c>
      <c r="CX117" s="86">
        <f t="shared" si="74"/>
        <v>0</v>
      </c>
      <c r="CY117" s="86">
        <f t="shared" si="74"/>
        <v>0</v>
      </c>
      <c r="CZ117" s="86">
        <f t="shared" si="74"/>
        <v>0</v>
      </c>
      <c r="DA117" s="86">
        <f t="shared" si="74"/>
        <v>0</v>
      </c>
      <c r="DB117" s="86">
        <f t="shared" si="74"/>
        <v>0</v>
      </c>
      <c r="DC117" s="86">
        <f t="shared" si="74"/>
        <v>0</v>
      </c>
      <c r="DD117" s="86">
        <f t="shared" si="74"/>
        <v>0</v>
      </c>
      <c r="DE117" s="86">
        <f t="shared" si="74"/>
        <v>0</v>
      </c>
    </row>
    <row r="118" spans="1:109" s="6" customFormat="1" x14ac:dyDescent="0.3">
      <c r="A118" s="61">
        <f>Данные!A118</f>
        <v>4848</v>
      </c>
      <c r="B118" cm="1">
        <f t="array" ref="B118:L118">Данные!B118:L118</f>
        <v>2018</v>
      </c>
      <c r="C118" t="str">
        <v>компьютерных технологий и электронного обучения</v>
      </c>
      <c r="D118" t="str">
        <v>Карпова Наталья Александровна</v>
      </c>
      <c r="E118" t="str">
        <v>кандидат технических наук</v>
      </c>
      <c r="F118" t="str">
        <v>доцент</v>
      </c>
      <c r="G118">
        <v>0.75</v>
      </c>
      <c r="H118">
        <v>17231</v>
      </c>
      <c r="I118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118">
        <v>14</v>
      </c>
      <c r="K118">
        <v>22</v>
      </c>
      <c r="L118">
        <v>0</v>
      </c>
      <c r="M118" s="16">
        <f t="shared" si="44"/>
        <v>3.6</v>
      </c>
      <c r="N118" s="16">
        <f t="shared" si="45"/>
        <v>6.29</v>
      </c>
      <c r="O118" s="16">
        <f t="shared" si="46"/>
        <v>3.25</v>
      </c>
      <c r="P118" s="16">
        <f t="shared" si="46"/>
        <v>3.25</v>
      </c>
      <c r="Q118" s="62" cm="1">
        <f t="array" ref="Q118:AA118">Данные!Q118:AA118</f>
        <v>0</v>
      </c>
      <c r="R118" s="16">
        <v>0</v>
      </c>
      <c r="S118" s="16">
        <v>0</v>
      </c>
      <c r="T118" s="21">
        <v>0</v>
      </c>
      <c r="U118">
        <v>0</v>
      </c>
      <c r="V118">
        <v>0</v>
      </c>
      <c r="W118">
        <v>13</v>
      </c>
      <c r="X118">
        <v>1</v>
      </c>
      <c r="Y118">
        <v>1</v>
      </c>
      <c r="Z118">
        <v>0</v>
      </c>
      <c r="AA118" t="str">
        <v>осн</v>
      </c>
      <c r="AB118" s="86">
        <f t="shared" si="47"/>
        <v>800</v>
      </c>
      <c r="AC118" s="86" t="str">
        <f t="shared" si="48"/>
        <v>ИВТ (бак)</v>
      </c>
      <c r="AD118" s="86" t="str">
        <f t="shared" ca="1" si="49"/>
        <v>2018/2019</v>
      </c>
      <c r="AE118" s="86">
        <f t="shared" si="50"/>
        <v>52.39</v>
      </c>
      <c r="AF118" s="86">
        <f t="shared" si="51"/>
        <v>6.5487500000000004E-2</v>
      </c>
      <c r="AI118" s="86">
        <f t="shared" si="52"/>
        <v>0</v>
      </c>
      <c r="AJ118" s="86">
        <f t="shared" si="75"/>
        <v>0</v>
      </c>
      <c r="AK118" s="86">
        <f t="shared" si="75"/>
        <v>0</v>
      </c>
      <c r="AL118" s="86">
        <f t="shared" si="75"/>
        <v>0</v>
      </c>
      <c r="AM118" s="86">
        <f t="shared" si="75"/>
        <v>0</v>
      </c>
      <c r="AN118" s="86">
        <f t="shared" si="75"/>
        <v>0</v>
      </c>
      <c r="AO118" s="86">
        <f t="shared" si="75"/>
        <v>0</v>
      </c>
      <c r="AP118" s="86">
        <f t="shared" si="75"/>
        <v>0</v>
      </c>
      <c r="AQ118" s="86">
        <f t="shared" si="75"/>
        <v>0</v>
      </c>
      <c r="AR118" s="86">
        <f t="shared" si="75"/>
        <v>0</v>
      </c>
      <c r="AS118" s="86">
        <f t="shared" si="75"/>
        <v>0</v>
      </c>
      <c r="AT118" s="86">
        <f t="shared" si="75"/>
        <v>0</v>
      </c>
      <c r="AU118" s="86">
        <f t="shared" si="75"/>
        <v>0</v>
      </c>
      <c r="AV118" s="86">
        <f t="shared" si="75"/>
        <v>0</v>
      </c>
      <c r="AW118" s="86">
        <f t="shared" si="75"/>
        <v>0</v>
      </c>
      <c r="AX118" s="86">
        <f t="shared" si="75"/>
        <v>0</v>
      </c>
      <c r="AY118" s="86">
        <f t="shared" si="75"/>
        <v>0</v>
      </c>
      <c r="AZ118" s="86">
        <f t="shared" si="75"/>
        <v>0</v>
      </c>
      <c r="BA118" s="86">
        <f t="shared" si="75"/>
        <v>0</v>
      </c>
      <c r="BB118" s="86">
        <f t="shared" si="75"/>
        <v>0</v>
      </c>
      <c r="BC118" s="86">
        <f t="shared" si="75"/>
        <v>0</v>
      </c>
      <c r="BD118" s="86">
        <f t="shared" si="75"/>
        <v>0</v>
      </c>
      <c r="BE118" s="86">
        <f t="shared" si="75"/>
        <v>0</v>
      </c>
      <c r="BF118" s="86">
        <f t="shared" si="75"/>
        <v>0</v>
      </c>
      <c r="BG118" s="86">
        <f t="shared" si="75"/>
        <v>0</v>
      </c>
      <c r="BH118" s="86">
        <f t="shared" si="75"/>
        <v>0</v>
      </c>
      <c r="BI118" s="86">
        <f t="shared" si="75"/>
        <v>0</v>
      </c>
      <c r="BJ118" s="86">
        <f t="shared" si="75"/>
        <v>0</v>
      </c>
      <c r="BK118" s="86">
        <f t="shared" si="75"/>
        <v>0</v>
      </c>
      <c r="BL118" s="86">
        <f t="shared" si="75"/>
        <v>0</v>
      </c>
      <c r="BM118" s="86">
        <f t="shared" si="75"/>
        <v>0</v>
      </c>
      <c r="BN118" s="86">
        <f t="shared" si="75"/>
        <v>0</v>
      </c>
      <c r="BO118" s="86">
        <f t="shared" si="75"/>
        <v>0</v>
      </c>
      <c r="BP118" s="86">
        <f t="shared" si="75"/>
        <v>0</v>
      </c>
      <c r="BQ118" s="86">
        <f t="shared" si="75"/>
        <v>6.5487500000000004E-2</v>
      </c>
      <c r="BR118" s="86">
        <f t="shared" si="75"/>
        <v>0</v>
      </c>
      <c r="BS118" s="86">
        <f t="shared" si="75"/>
        <v>0</v>
      </c>
      <c r="BT118" s="86">
        <f t="shared" si="75"/>
        <v>0</v>
      </c>
      <c r="BU118" s="86">
        <f t="shared" si="75"/>
        <v>0</v>
      </c>
      <c r="BV118" s="86">
        <f t="shared" si="75"/>
        <v>0</v>
      </c>
      <c r="BW118" s="86">
        <f t="shared" si="75"/>
        <v>0</v>
      </c>
      <c r="BX118" s="86">
        <f t="shared" si="75"/>
        <v>0</v>
      </c>
      <c r="BY118" s="86">
        <f t="shared" si="75"/>
        <v>0</v>
      </c>
      <c r="BZ118" s="86">
        <f t="shared" si="75"/>
        <v>0</v>
      </c>
      <c r="CA118" s="86">
        <f t="shared" si="75"/>
        <v>0</v>
      </c>
      <c r="CB118" s="86">
        <f t="shared" si="75"/>
        <v>0</v>
      </c>
      <c r="CC118" s="86">
        <f t="shared" si="75"/>
        <v>0</v>
      </c>
      <c r="CD118" s="86">
        <f t="shared" si="75"/>
        <v>0</v>
      </c>
      <c r="CE118" s="86">
        <f t="shared" si="75"/>
        <v>0</v>
      </c>
      <c r="CF118" s="86">
        <f t="shared" si="75"/>
        <v>0</v>
      </c>
      <c r="CG118" s="86">
        <f t="shared" si="75"/>
        <v>0</v>
      </c>
      <c r="CH118" s="86">
        <f t="shared" si="75"/>
        <v>0</v>
      </c>
      <c r="CI118" s="86">
        <f t="shared" si="75"/>
        <v>0</v>
      </c>
      <c r="CJ118" s="86">
        <f t="shared" si="75"/>
        <v>0</v>
      </c>
      <c r="CK118" s="86">
        <f t="shared" si="75"/>
        <v>0</v>
      </c>
      <c r="CL118" s="86">
        <f t="shared" si="75"/>
        <v>0</v>
      </c>
      <c r="CM118" s="86">
        <f t="shared" si="75"/>
        <v>0</v>
      </c>
      <c r="CN118" s="86">
        <f t="shared" si="75"/>
        <v>0</v>
      </c>
      <c r="CO118" s="86">
        <f t="shared" si="75"/>
        <v>0</v>
      </c>
      <c r="CP118" s="86">
        <f t="shared" si="75"/>
        <v>0</v>
      </c>
      <c r="CQ118" s="86">
        <f t="shared" si="75"/>
        <v>0</v>
      </c>
      <c r="CR118" s="86">
        <f t="shared" si="75"/>
        <v>0</v>
      </c>
      <c r="CS118" s="86">
        <f t="shared" si="75"/>
        <v>0</v>
      </c>
      <c r="CT118" s="86">
        <f t="shared" si="75"/>
        <v>0</v>
      </c>
      <c r="CU118" s="86">
        <f t="shared" ref="CU118:DE121" si="76">IF(CU$1 = $D118, $AF118, 0)</f>
        <v>0</v>
      </c>
      <c r="CV118" s="86">
        <f t="shared" si="76"/>
        <v>0</v>
      </c>
      <c r="CW118" s="86">
        <f t="shared" si="76"/>
        <v>0</v>
      </c>
      <c r="CX118" s="86">
        <f t="shared" si="76"/>
        <v>0</v>
      </c>
      <c r="CY118" s="86">
        <f t="shared" si="76"/>
        <v>0</v>
      </c>
      <c r="CZ118" s="86">
        <f t="shared" si="76"/>
        <v>0</v>
      </c>
      <c r="DA118" s="86">
        <f t="shared" si="76"/>
        <v>0</v>
      </c>
      <c r="DB118" s="86">
        <f t="shared" si="76"/>
        <v>0</v>
      </c>
      <c r="DC118" s="86">
        <f t="shared" si="76"/>
        <v>0</v>
      </c>
      <c r="DD118" s="86">
        <f t="shared" si="76"/>
        <v>0</v>
      </c>
      <c r="DE118" s="86">
        <f t="shared" si="76"/>
        <v>0</v>
      </c>
    </row>
    <row r="119" spans="1:109" s="6" customFormat="1" x14ac:dyDescent="0.3">
      <c r="A119" s="61">
        <f>Данные!A119</f>
        <v>4848</v>
      </c>
      <c r="B119" cm="1">
        <f t="array" ref="B119:L119">Данные!B119:L119</f>
        <v>2018</v>
      </c>
      <c r="C119" t="str">
        <v>компьютерных технологий и электронного обучения</v>
      </c>
      <c r="D119" t="str">
        <v>Карпова Наталья Александровна</v>
      </c>
      <c r="E119" t="str">
        <v>кандидат технических наук</v>
      </c>
      <c r="F119" t="str">
        <v>доцент</v>
      </c>
      <c r="G119">
        <v>0.75</v>
      </c>
      <c r="H119">
        <v>17231</v>
      </c>
      <c r="I119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9">
        <v>4</v>
      </c>
      <c r="K119">
        <v>12</v>
      </c>
      <c r="L119">
        <v>0</v>
      </c>
      <c r="M119" s="16">
        <f t="shared" si="44"/>
        <v>1.6</v>
      </c>
      <c r="N119" s="16">
        <f t="shared" si="45"/>
        <v>6.29</v>
      </c>
      <c r="O119" s="16">
        <f t="shared" si="46"/>
        <v>3.25</v>
      </c>
      <c r="P119" s="16">
        <f t="shared" si="46"/>
        <v>3.25</v>
      </c>
      <c r="Q119" s="62" cm="1">
        <f t="array" ref="Q119:AA119">Данные!Q119:AA119</f>
        <v>0</v>
      </c>
      <c r="R119" s="16">
        <v>0</v>
      </c>
      <c r="S119" s="16">
        <v>0</v>
      </c>
      <c r="T119" s="21">
        <v>0</v>
      </c>
      <c r="U119">
        <v>0</v>
      </c>
      <c r="V119">
        <v>0</v>
      </c>
      <c r="W119">
        <v>13</v>
      </c>
      <c r="X119">
        <v>1</v>
      </c>
      <c r="Y119">
        <v>1</v>
      </c>
      <c r="Z119">
        <v>0</v>
      </c>
      <c r="AA119" t="str">
        <v>осн</v>
      </c>
      <c r="AB119" s="86">
        <f t="shared" si="47"/>
        <v>800</v>
      </c>
      <c r="AC119" s="86" t="str">
        <f t="shared" si="48"/>
        <v>ИВТ (бак)</v>
      </c>
      <c r="AD119" s="86" t="str">
        <f t="shared" ca="1" si="49"/>
        <v>2018/2019</v>
      </c>
      <c r="AE119" s="86">
        <f t="shared" si="50"/>
        <v>30.39</v>
      </c>
      <c r="AF119" s="86">
        <f t="shared" si="51"/>
        <v>3.79875E-2</v>
      </c>
      <c r="AI119" s="86">
        <f t="shared" si="52"/>
        <v>0</v>
      </c>
      <c r="AJ119" s="86">
        <f t="shared" ref="AJ119:CU122" si="77">IF(AJ$1 = $D119, $AF119, 0)</f>
        <v>0</v>
      </c>
      <c r="AK119" s="86">
        <f t="shared" si="77"/>
        <v>0</v>
      </c>
      <c r="AL119" s="86">
        <f t="shared" si="77"/>
        <v>0</v>
      </c>
      <c r="AM119" s="86">
        <f t="shared" si="77"/>
        <v>0</v>
      </c>
      <c r="AN119" s="86">
        <f t="shared" si="77"/>
        <v>0</v>
      </c>
      <c r="AO119" s="86">
        <f t="shared" si="77"/>
        <v>0</v>
      </c>
      <c r="AP119" s="86">
        <f t="shared" si="77"/>
        <v>0</v>
      </c>
      <c r="AQ119" s="86">
        <f t="shared" si="77"/>
        <v>0</v>
      </c>
      <c r="AR119" s="86">
        <f t="shared" si="77"/>
        <v>0</v>
      </c>
      <c r="AS119" s="86">
        <f t="shared" si="77"/>
        <v>0</v>
      </c>
      <c r="AT119" s="86">
        <f t="shared" si="77"/>
        <v>0</v>
      </c>
      <c r="AU119" s="86">
        <f t="shared" si="77"/>
        <v>0</v>
      </c>
      <c r="AV119" s="86">
        <f t="shared" si="77"/>
        <v>0</v>
      </c>
      <c r="AW119" s="86">
        <f t="shared" si="77"/>
        <v>0</v>
      </c>
      <c r="AX119" s="86">
        <f t="shared" si="77"/>
        <v>0</v>
      </c>
      <c r="AY119" s="86">
        <f t="shared" si="77"/>
        <v>0</v>
      </c>
      <c r="AZ119" s="86">
        <f t="shared" si="77"/>
        <v>0</v>
      </c>
      <c r="BA119" s="86">
        <f t="shared" si="77"/>
        <v>0</v>
      </c>
      <c r="BB119" s="86">
        <f t="shared" si="77"/>
        <v>0</v>
      </c>
      <c r="BC119" s="86">
        <f t="shared" si="77"/>
        <v>0</v>
      </c>
      <c r="BD119" s="86">
        <f t="shared" si="77"/>
        <v>0</v>
      </c>
      <c r="BE119" s="86">
        <f t="shared" si="77"/>
        <v>0</v>
      </c>
      <c r="BF119" s="86">
        <f t="shared" si="77"/>
        <v>0</v>
      </c>
      <c r="BG119" s="86">
        <f t="shared" si="77"/>
        <v>0</v>
      </c>
      <c r="BH119" s="86">
        <f t="shared" si="77"/>
        <v>0</v>
      </c>
      <c r="BI119" s="86">
        <f t="shared" si="77"/>
        <v>0</v>
      </c>
      <c r="BJ119" s="86">
        <f t="shared" si="77"/>
        <v>0</v>
      </c>
      <c r="BK119" s="86">
        <f t="shared" si="77"/>
        <v>0</v>
      </c>
      <c r="BL119" s="86">
        <f t="shared" si="77"/>
        <v>0</v>
      </c>
      <c r="BM119" s="86">
        <f t="shared" si="77"/>
        <v>0</v>
      </c>
      <c r="BN119" s="86">
        <f t="shared" si="77"/>
        <v>0</v>
      </c>
      <c r="BO119" s="86">
        <f t="shared" si="77"/>
        <v>0</v>
      </c>
      <c r="BP119" s="86">
        <f t="shared" si="77"/>
        <v>0</v>
      </c>
      <c r="BQ119" s="86">
        <f t="shared" si="77"/>
        <v>3.79875E-2</v>
      </c>
      <c r="BR119" s="86">
        <f t="shared" si="77"/>
        <v>0</v>
      </c>
      <c r="BS119" s="86">
        <f t="shared" si="77"/>
        <v>0</v>
      </c>
      <c r="BT119" s="86">
        <f t="shared" si="77"/>
        <v>0</v>
      </c>
      <c r="BU119" s="86">
        <f t="shared" si="77"/>
        <v>0</v>
      </c>
      <c r="BV119" s="86">
        <f t="shared" si="77"/>
        <v>0</v>
      </c>
      <c r="BW119" s="86">
        <f t="shared" si="77"/>
        <v>0</v>
      </c>
      <c r="BX119" s="86">
        <f t="shared" si="77"/>
        <v>0</v>
      </c>
      <c r="BY119" s="86">
        <f t="shared" si="77"/>
        <v>0</v>
      </c>
      <c r="BZ119" s="86">
        <f t="shared" si="77"/>
        <v>0</v>
      </c>
      <c r="CA119" s="86">
        <f t="shared" si="77"/>
        <v>0</v>
      </c>
      <c r="CB119" s="86">
        <f t="shared" si="77"/>
        <v>0</v>
      </c>
      <c r="CC119" s="86">
        <f t="shared" si="77"/>
        <v>0</v>
      </c>
      <c r="CD119" s="86">
        <f t="shared" si="77"/>
        <v>0</v>
      </c>
      <c r="CE119" s="86">
        <f t="shared" si="77"/>
        <v>0</v>
      </c>
      <c r="CF119" s="86">
        <f t="shared" si="77"/>
        <v>0</v>
      </c>
      <c r="CG119" s="86">
        <f t="shared" si="77"/>
        <v>0</v>
      </c>
      <c r="CH119" s="86">
        <f t="shared" si="77"/>
        <v>0</v>
      </c>
      <c r="CI119" s="86">
        <f t="shared" si="77"/>
        <v>0</v>
      </c>
      <c r="CJ119" s="86">
        <f t="shared" si="77"/>
        <v>0</v>
      </c>
      <c r="CK119" s="86">
        <f t="shared" si="77"/>
        <v>0</v>
      </c>
      <c r="CL119" s="86">
        <f t="shared" si="77"/>
        <v>0</v>
      </c>
      <c r="CM119" s="86">
        <f t="shared" si="77"/>
        <v>0</v>
      </c>
      <c r="CN119" s="86">
        <f t="shared" si="77"/>
        <v>0</v>
      </c>
      <c r="CO119" s="86">
        <f t="shared" si="77"/>
        <v>0</v>
      </c>
      <c r="CP119" s="86">
        <f t="shared" si="77"/>
        <v>0</v>
      </c>
      <c r="CQ119" s="86">
        <f t="shared" si="77"/>
        <v>0</v>
      </c>
      <c r="CR119" s="86">
        <f t="shared" si="77"/>
        <v>0</v>
      </c>
      <c r="CS119" s="86">
        <f t="shared" si="77"/>
        <v>0</v>
      </c>
      <c r="CT119" s="86">
        <f t="shared" si="77"/>
        <v>0</v>
      </c>
      <c r="CU119" s="86">
        <f t="shared" si="77"/>
        <v>0</v>
      </c>
      <c r="CV119" s="86">
        <f t="shared" si="76"/>
        <v>0</v>
      </c>
      <c r="CW119" s="86">
        <f t="shared" si="76"/>
        <v>0</v>
      </c>
      <c r="CX119" s="86">
        <f t="shared" si="76"/>
        <v>0</v>
      </c>
      <c r="CY119" s="86">
        <f t="shared" si="76"/>
        <v>0</v>
      </c>
      <c r="CZ119" s="86">
        <f t="shared" si="76"/>
        <v>0</v>
      </c>
      <c r="DA119" s="86">
        <f t="shared" si="76"/>
        <v>0</v>
      </c>
      <c r="DB119" s="86">
        <f t="shared" si="76"/>
        <v>0</v>
      </c>
      <c r="DC119" s="86">
        <f t="shared" si="76"/>
        <v>0</v>
      </c>
      <c r="DD119" s="86">
        <f t="shared" si="76"/>
        <v>0</v>
      </c>
      <c r="DE119" s="86">
        <f t="shared" si="76"/>
        <v>0</v>
      </c>
    </row>
    <row r="120" spans="1:109" s="6" customFormat="1" x14ac:dyDescent="0.3">
      <c r="A120" s="61">
        <f>Данные!A120</f>
        <v>4858</v>
      </c>
      <c r="B120" cm="1">
        <f t="array" ref="B120:L120">Данные!B120:L120</f>
        <v>2016</v>
      </c>
      <c r="C120" t="str">
        <v>компьютерных технологий и электронного обучения</v>
      </c>
      <c r="D120" t="str">
        <v>Абрамян Геннадий Владимирович</v>
      </c>
      <c r="E120" t="str">
        <v>доктор педагогических наук</v>
      </c>
      <c r="F120" t="str">
        <v>профессор</v>
      </c>
      <c r="G120">
        <v>1</v>
      </c>
      <c r="H120">
        <v>15177</v>
      </c>
      <c r="I120" t="str">
        <v>ЭВМ и периферийные устройства</v>
      </c>
      <c r="J120">
        <v>42</v>
      </c>
      <c r="K120">
        <v>0</v>
      </c>
      <c r="L120">
        <v>84</v>
      </c>
      <c r="M120" s="16">
        <f t="shared" si="44"/>
        <v>12.6</v>
      </c>
      <c r="N120" s="16">
        <f t="shared" si="45"/>
        <v>10.91</v>
      </c>
      <c r="O120" s="16">
        <f t="shared" si="46"/>
        <v>6.75</v>
      </c>
      <c r="P120" s="16">
        <f t="shared" si="46"/>
        <v>6.75</v>
      </c>
      <c r="Q120" s="62" cm="1">
        <f t="array" ref="Q120:AA120">Данные!Q120:AA120</f>
        <v>0</v>
      </c>
      <c r="R120" s="16">
        <v>0</v>
      </c>
      <c r="S120" s="16">
        <v>0</v>
      </c>
      <c r="T120" s="21">
        <v>0</v>
      </c>
      <c r="U120">
        <v>0</v>
      </c>
      <c r="V120">
        <v>0</v>
      </c>
      <c r="W120">
        <v>27</v>
      </c>
      <c r="X120">
        <v>1</v>
      </c>
      <c r="Y120">
        <v>2</v>
      </c>
      <c r="Z120">
        <v>0</v>
      </c>
      <c r="AA120" t="str">
        <v>осн</v>
      </c>
      <c r="AB120" s="86">
        <f t="shared" si="47"/>
        <v>750</v>
      </c>
      <c r="AC120" s="86" t="str">
        <f t="shared" si="48"/>
        <v>ИВТ (бак)</v>
      </c>
      <c r="AD120" s="86" t="str">
        <f t="shared" ca="1" si="49"/>
        <v>2016/2017</v>
      </c>
      <c r="AE120" s="86">
        <f t="shared" si="50"/>
        <v>163.01</v>
      </c>
      <c r="AF120" s="86">
        <f t="shared" si="51"/>
        <v>0.21734666666666666</v>
      </c>
      <c r="AI120" s="86">
        <f t="shared" si="52"/>
        <v>0</v>
      </c>
      <c r="AJ120" s="86">
        <f t="shared" si="77"/>
        <v>0.21734666666666666</v>
      </c>
      <c r="AK120" s="86">
        <f t="shared" si="77"/>
        <v>0</v>
      </c>
      <c r="AL120" s="86">
        <f t="shared" si="77"/>
        <v>0</v>
      </c>
      <c r="AM120" s="86">
        <f t="shared" si="77"/>
        <v>0</v>
      </c>
      <c r="AN120" s="86">
        <f t="shared" si="77"/>
        <v>0</v>
      </c>
      <c r="AO120" s="86">
        <f t="shared" si="77"/>
        <v>0</v>
      </c>
      <c r="AP120" s="86">
        <f t="shared" si="77"/>
        <v>0</v>
      </c>
      <c r="AQ120" s="86">
        <f t="shared" si="77"/>
        <v>0</v>
      </c>
      <c r="AR120" s="86">
        <f t="shared" si="77"/>
        <v>0</v>
      </c>
      <c r="AS120" s="86">
        <f t="shared" si="77"/>
        <v>0</v>
      </c>
      <c r="AT120" s="86">
        <f t="shared" si="77"/>
        <v>0</v>
      </c>
      <c r="AU120" s="86">
        <f t="shared" si="77"/>
        <v>0</v>
      </c>
      <c r="AV120" s="86">
        <f t="shared" si="77"/>
        <v>0</v>
      </c>
      <c r="AW120" s="86">
        <f t="shared" si="77"/>
        <v>0</v>
      </c>
      <c r="AX120" s="86">
        <f t="shared" si="77"/>
        <v>0</v>
      </c>
      <c r="AY120" s="86">
        <f t="shared" si="77"/>
        <v>0</v>
      </c>
      <c r="AZ120" s="86">
        <f t="shared" si="77"/>
        <v>0</v>
      </c>
      <c r="BA120" s="86">
        <f t="shared" si="77"/>
        <v>0</v>
      </c>
      <c r="BB120" s="86">
        <f t="shared" si="77"/>
        <v>0</v>
      </c>
      <c r="BC120" s="86">
        <f t="shared" si="77"/>
        <v>0</v>
      </c>
      <c r="BD120" s="86">
        <f t="shared" si="77"/>
        <v>0</v>
      </c>
      <c r="BE120" s="86">
        <f t="shared" si="77"/>
        <v>0</v>
      </c>
      <c r="BF120" s="86">
        <f t="shared" si="77"/>
        <v>0</v>
      </c>
      <c r="BG120" s="86">
        <f t="shared" si="77"/>
        <v>0</v>
      </c>
      <c r="BH120" s="86">
        <f t="shared" si="77"/>
        <v>0</v>
      </c>
      <c r="BI120" s="86">
        <f t="shared" si="77"/>
        <v>0</v>
      </c>
      <c r="BJ120" s="86">
        <f t="shared" si="77"/>
        <v>0</v>
      </c>
      <c r="BK120" s="86">
        <f t="shared" si="77"/>
        <v>0</v>
      </c>
      <c r="BL120" s="86">
        <f t="shared" si="77"/>
        <v>0</v>
      </c>
      <c r="BM120" s="86">
        <f t="shared" si="77"/>
        <v>0</v>
      </c>
      <c r="BN120" s="86">
        <f t="shared" si="77"/>
        <v>0</v>
      </c>
      <c r="BO120" s="86">
        <f t="shared" si="77"/>
        <v>0</v>
      </c>
      <c r="BP120" s="86">
        <f t="shared" si="77"/>
        <v>0</v>
      </c>
      <c r="BQ120" s="86">
        <f t="shared" si="77"/>
        <v>0</v>
      </c>
      <c r="BR120" s="86">
        <f t="shared" si="77"/>
        <v>0</v>
      </c>
      <c r="BS120" s="86">
        <f t="shared" si="77"/>
        <v>0</v>
      </c>
      <c r="BT120" s="86">
        <f t="shared" si="77"/>
        <v>0</v>
      </c>
      <c r="BU120" s="86">
        <f t="shared" si="77"/>
        <v>0</v>
      </c>
      <c r="BV120" s="86">
        <f t="shared" si="77"/>
        <v>0</v>
      </c>
      <c r="BW120" s="86">
        <f t="shared" si="77"/>
        <v>0</v>
      </c>
      <c r="BX120" s="86">
        <f t="shared" si="77"/>
        <v>0</v>
      </c>
      <c r="BY120" s="86">
        <f t="shared" si="77"/>
        <v>0</v>
      </c>
      <c r="BZ120" s="86">
        <f t="shared" si="77"/>
        <v>0</v>
      </c>
      <c r="CA120" s="86">
        <f t="shared" si="77"/>
        <v>0</v>
      </c>
      <c r="CB120" s="86">
        <f t="shared" si="77"/>
        <v>0</v>
      </c>
      <c r="CC120" s="86">
        <f t="shared" si="77"/>
        <v>0</v>
      </c>
      <c r="CD120" s="86">
        <f t="shared" si="77"/>
        <v>0</v>
      </c>
      <c r="CE120" s="86">
        <f t="shared" si="77"/>
        <v>0</v>
      </c>
      <c r="CF120" s="86">
        <f t="shared" si="77"/>
        <v>0</v>
      </c>
      <c r="CG120" s="86">
        <f t="shared" si="77"/>
        <v>0</v>
      </c>
      <c r="CH120" s="86">
        <f t="shared" si="77"/>
        <v>0</v>
      </c>
      <c r="CI120" s="86">
        <f t="shared" si="77"/>
        <v>0</v>
      </c>
      <c r="CJ120" s="86">
        <f t="shared" si="77"/>
        <v>0</v>
      </c>
      <c r="CK120" s="86">
        <f t="shared" si="77"/>
        <v>0</v>
      </c>
      <c r="CL120" s="86">
        <f t="shared" si="77"/>
        <v>0</v>
      </c>
      <c r="CM120" s="86">
        <f t="shared" si="77"/>
        <v>0</v>
      </c>
      <c r="CN120" s="86">
        <f t="shared" si="77"/>
        <v>0</v>
      </c>
      <c r="CO120" s="86">
        <f t="shared" si="77"/>
        <v>0</v>
      </c>
      <c r="CP120" s="86">
        <f t="shared" si="77"/>
        <v>0</v>
      </c>
      <c r="CQ120" s="86">
        <f t="shared" si="77"/>
        <v>0</v>
      </c>
      <c r="CR120" s="86">
        <f t="shared" si="77"/>
        <v>0</v>
      </c>
      <c r="CS120" s="86">
        <f t="shared" si="77"/>
        <v>0</v>
      </c>
      <c r="CT120" s="86">
        <f t="shared" si="77"/>
        <v>0</v>
      </c>
      <c r="CU120" s="86">
        <f t="shared" si="77"/>
        <v>0</v>
      </c>
      <c r="CV120" s="86">
        <f t="shared" si="76"/>
        <v>0</v>
      </c>
      <c r="CW120" s="86">
        <f t="shared" si="76"/>
        <v>0</v>
      </c>
      <c r="CX120" s="86">
        <f t="shared" si="76"/>
        <v>0</v>
      </c>
      <c r="CY120" s="86">
        <f t="shared" si="76"/>
        <v>0</v>
      </c>
      <c r="CZ120" s="86">
        <f t="shared" si="76"/>
        <v>0</v>
      </c>
      <c r="DA120" s="86">
        <f t="shared" si="76"/>
        <v>0</v>
      </c>
      <c r="DB120" s="86">
        <f t="shared" si="76"/>
        <v>0</v>
      </c>
      <c r="DC120" s="86">
        <f t="shared" si="76"/>
        <v>0</v>
      </c>
      <c r="DD120" s="86">
        <f t="shared" si="76"/>
        <v>0</v>
      </c>
      <c r="DE120" s="86">
        <f t="shared" si="76"/>
        <v>0</v>
      </c>
    </row>
    <row r="121" spans="1:109" s="6" customFormat="1" x14ac:dyDescent="0.3">
      <c r="A121" s="61">
        <f>Данные!A121</f>
        <v>4858</v>
      </c>
      <c r="B121" cm="1">
        <f t="array" ref="B121:L121">Данные!B121:L121</f>
        <v>2016</v>
      </c>
      <c r="C121" t="str">
        <v>компьютерных технологий и электронного обучения</v>
      </c>
      <c r="D121" t="str">
        <v>Власова Елена Зотиковна</v>
      </c>
      <c r="E121" t="str">
        <v>доктор педагогических наук</v>
      </c>
      <c r="F121" t="str">
        <v>заведующий кафедрой</v>
      </c>
      <c r="G121">
        <v>1</v>
      </c>
      <c r="H121">
        <v>15177</v>
      </c>
      <c r="I121" t="str">
        <v>Информатика</v>
      </c>
      <c r="J121">
        <v>18</v>
      </c>
      <c r="K121">
        <v>18</v>
      </c>
      <c r="L121">
        <v>0</v>
      </c>
      <c r="M121" s="16">
        <f t="shared" si="44"/>
        <v>3.6</v>
      </c>
      <c r="N121" s="16">
        <f t="shared" si="45"/>
        <v>10.91</v>
      </c>
      <c r="O121" s="16">
        <f t="shared" si="46"/>
        <v>6.75</v>
      </c>
      <c r="P121" s="16">
        <f t="shared" si="46"/>
        <v>6.75</v>
      </c>
      <c r="Q121" s="62" cm="1">
        <f t="array" ref="Q121:AA121">Данные!Q121:AA121</f>
        <v>0</v>
      </c>
      <c r="R121" s="16">
        <v>0</v>
      </c>
      <c r="S121" s="16">
        <v>0</v>
      </c>
      <c r="T121" s="21">
        <v>0</v>
      </c>
      <c r="U121">
        <v>0</v>
      </c>
      <c r="V121">
        <v>0</v>
      </c>
      <c r="W121">
        <v>27</v>
      </c>
      <c r="X121">
        <v>1</v>
      </c>
      <c r="Y121">
        <v>2</v>
      </c>
      <c r="Z121">
        <v>0</v>
      </c>
      <c r="AA121" t="str">
        <v>осн</v>
      </c>
      <c r="AB121" s="86">
        <f t="shared" si="47"/>
        <v>700</v>
      </c>
      <c r="AC121" s="86" t="str">
        <f t="shared" si="48"/>
        <v>ИВТ (бак)</v>
      </c>
      <c r="AD121" s="86" t="str">
        <f t="shared" ca="1" si="49"/>
        <v>2016/2017</v>
      </c>
      <c r="AE121" s="86">
        <f t="shared" si="50"/>
        <v>64.010000000000005</v>
      </c>
      <c r="AF121" s="86">
        <f t="shared" si="51"/>
        <v>9.1442857142857145E-2</v>
      </c>
      <c r="AI121" s="86">
        <f t="shared" si="52"/>
        <v>0</v>
      </c>
      <c r="AJ121" s="86">
        <f t="shared" si="77"/>
        <v>0</v>
      </c>
      <c r="AK121" s="86">
        <f t="shared" si="77"/>
        <v>0</v>
      </c>
      <c r="AL121" s="86">
        <f t="shared" si="77"/>
        <v>0</v>
      </c>
      <c r="AM121" s="86">
        <f t="shared" si="77"/>
        <v>0</v>
      </c>
      <c r="AN121" s="86">
        <f t="shared" si="77"/>
        <v>0</v>
      </c>
      <c r="AO121" s="86">
        <f t="shared" si="77"/>
        <v>0</v>
      </c>
      <c r="AP121" s="86">
        <f t="shared" si="77"/>
        <v>0</v>
      </c>
      <c r="AQ121" s="86">
        <f t="shared" si="77"/>
        <v>0</v>
      </c>
      <c r="AR121" s="86">
        <f t="shared" si="77"/>
        <v>0</v>
      </c>
      <c r="AS121" s="86">
        <f t="shared" si="77"/>
        <v>0</v>
      </c>
      <c r="AT121" s="86">
        <f t="shared" si="77"/>
        <v>0</v>
      </c>
      <c r="AU121" s="86">
        <f t="shared" si="77"/>
        <v>0</v>
      </c>
      <c r="AV121" s="86">
        <f t="shared" si="77"/>
        <v>0</v>
      </c>
      <c r="AW121" s="86">
        <f t="shared" si="77"/>
        <v>0</v>
      </c>
      <c r="AX121" s="86">
        <f t="shared" si="77"/>
        <v>9.1442857142857145E-2</v>
      </c>
      <c r="AY121" s="86">
        <f t="shared" si="77"/>
        <v>0</v>
      </c>
      <c r="AZ121" s="86">
        <f t="shared" si="77"/>
        <v>0</v>
      </c>
      <c r="BA121" s="86">
        <f t="shared" si="77"/>
        <v>0</v>
      </c>
      <c r="BB121" s="86">
        <f t="shared" si="77"/>
        <v>0</v>
      </c>
      <c r="BC121" s="86">
        <f t="shared" si="77"/>
        <v>0</v>
      </c>
      <c r="BD121" s="86">
        <f t="shared" si="77"/>
        <v>0</v>
      </c>
      <c r="BE121" s="86">
        <f t="shared" si="77"/>
        <v>0</v>
      </c>
      <c r="BF121" s="86">
        <f t="shared" si="77"/>
        <v>0</v>
      </c>
      <c r="BG121" s="86">
        <f t="shared" si="77"/>
        <v>0</v>
      </c>
      <c r="BH121" s="86">
        <f t="shared" si="77"/>
        <v>0</v>
      </c>
      <c r="BI121" s="86">
        <f t="shared" si="77"/>
        <v>0</v>
      </c>
      <c r="BJ121" s="86">
        <f t="shared" si="77"/>
        <v>0</v>
      </c>
      <c r="BK121" s="86">
        <f t="shared" si="77"/>
        <v>0</v>
      </c>
      <c r="BL121" s="86">
        <f t="shared" si="77"/>
        <v>0</v>
      </c>
      <c r="BM121" s="86">
        <f t="shared" si="77"/>
        <v>0</v>
      </c>
      <c r="BN121" s="86">
        <f t="shared" si="77"/>
        <v>0</v>
      </c>
      <c r="BO121" s="86">
        <f t="shared" si="77"/>
        <v>0</v>
      </c>
      <c r="BP121" s="86">
        <f t="shared" si="77"/>
        <v>0</v>
      </c>
      <c r="BQ121" s="86">
        <f t="shared" si="77"/>
        <v>0</v>
      </c>
      <c r="BR121" s="86">
        <f t="shared" si="77"/>
        <v>0</v>
      </c>
      <c r="BS121" s="86">
        <f t="shared" si="77"/>
        <v>0</v>
      </c>
      <c r="BT121" s="86">
        <f t="shared" si="77"/>
        <v>0</v>
      </c>
      <c r="BU121" s="86">
        <f t="shared" si="77"/>
        <v>0</v>
      </c>
      <c r="BV121" s="86">
        <f t="shared" si="77"/>
        <v>0</v>
      </c>
      <c r="BW121" s="86">
        <f t="shared" si="77"/>
        <v>0</v>
      </c>
      <c r="BX121" s="86">
        <f t="shared" si="77"/>
        <v>0</v>
      </c>
      <c r="BY121" s="86">
        <f t="shared" si="77"/>
        <v>0</v>
      </c>
      <c r="BZ121" s="86">
        <f t="shared" si="77"/>
        <v>0</v>
      </c>
      <c r="CA121" s="86">
        <f t="shared" si="77"/>
        <v>0</v>
      </c>
      <c r="CB121" s="86">
        <f t="shared" si="77"/>
        <v>0</v>
      </c>
      <c r="CC121" s="86">
        <f t="shared" si="77"/>
        <v>0</v>
      </c>
      <c r="CD121" s="86">
        <f t="shared" si="77"/>
        <v>0</v>
      </c>
      <c r="CE121" s="86">
        <f t="shared" si="77"/>
        <v>0</v>
      </c>
      <c r="CF121" s="86">
        <f t="shared" si="77"/>
        <v>0</v>
      </c>
      <c r="CG121" s="86">
        <f t="shared" si="77"/>
        <v>0</v>
      </c>
      <c r="CH121" s="86">
        <f t="shared" si="77"/>
        <v>0</v>
      </c>
      <c r="CI121" s="86">
        <f t="shared" si="77"/>
        <v>0</v>
      </c>
      <c r="CJ121" s="86">
        <f t="shared" si="77"/>
        <v>0</v>
      </c>
      <c r="CK121" s="86">
        <f t="shared" si="77"/>
        <v>0</v>
      </c>
      <c r="CL121" s="86">
        <f t="shared" si="77"/>
        <v>0</v>
      </c>
      <c r="CM121" s="86">
        <f t="shared" si="77"/>
        <v>0</v>
      </c>
      <c r="CN121" s="86">
        <f t="shared" si="77"/>
        <v>0</v>
      </c>
      <c r="CO121" s="86">
        <f t="shared" si="77"/>
        <v>0</v>
      </c>
      <c r="CP121" s="86">
        <f t="shared" si="77"/>
        <v>0</v>
      </c>
      <c r="CQ121" s="86">
        <f t="shared" si="77"/>
        <v>0</v>
      </c>
      <c r="CR121" s="86">
        <f t="shared" si="77"/>
        <v>0</v>
      </c>
      <c r="CS121" s="86">
        <f t="shared" si="77"/>
        <v>0</v>
      </c>
      <c r="CT121" s="86">
        <f t="shared" si="77"/>
        <v>0</v>
      </c>
      <c r="CU121" s="86">
        <f t="shared" si="77"/>
        <v>0</v>
      </c>
      <c r="CV121" s="86">
        <f t="shared" si="76"/>
        <v>0</v>
      </c>
      <c r="CW121" s="86">
        <f t="shared" si="76"/>
        <v>0</v>
      </c>
      <c r="CX121" s="86">
        <f t="shared" si="76"/>
        <v>0</v>
      </c>
      <c r="CY121" s="86">
        <f t="shared" si="76"/>
        <v>0</v>
      </c>
      <c r="CZ121" s="86">
        <f t="shared" si="76"/>
        <v>0</v>
      </c>
      <c r="DA121" s="86">
        <f t="shared" si="76"/>
        <v>0</v>
      </c>
      <c r="DB121" s="86">
        <f t="shared" si="76"/>
        <v>0</v>
      </c>
      <c r="DC121" s="86">
        <f t="shared" si="76"/>
        <v>0</v>
      </c>
      <c r="DD121" s="86">
        <f t="shared" si="76"/>
        <v>0</v>
      </c>
      <c r="DE121" s="86">
        <f t="shared" si="76"/>
        <v>0</v>
      </c>
    </row>
    <row r="122" spans="1:109" s="6" customFormat="1" x14ac:dyDescent="0.3">
      <c r="A122" s="61">
        <f>Данные!A122</f>
        <v>4858</v>
      </c>
      <c r="B122" cm="1">
        <f t="array" ref="B122:L122">Данные!B122:L122</f>
        <v>2016</v>
      </c>
      <c r="C122" t="str">
        <v>компьютерных технологий и электронного обучения</v>
      </c>
      <c r="D122" t="str">
        <v>Власова Елена Зотиковна</v>
      </c>
      <c r="E122" t="str">
        <v>доктор педагогических наук</v>
      </c>
      <c r="F122" t="str">
        <v>заведующий кафедрой</v>
      </c>
      <c r="G122">
        <v>1</v>
      </c>
      <c r="H122">
        <v>15177</v>
      </c>
      <c r="I122" t="str">
        <v>Модуль "Информационные технологии в математике и физике"</v>
      </c>
      <c r="J122">
        <v>0</v>
      </c>
      <c r="K122">
        <v>0</v>
      </c>
      <c r="L122">
        <v>0</v>
      </c>
      <c r="M122" s="16">
        <f t="shared" si="44"/>
        <v>0</v>
      </c>
      <c r="N122" s="16">
        <f t="shared" si="45"/>
        <v>10.91</v>
      </c>
      <c r="O122" s="16">
        <f t="shared" si="46"/>
        <v>6.75</v>
      </c>
      <c r="P122" s="16">
        <f t="shared" si="46"/>
        <v>6.75</v>
      </c>
      <c r="Q122" s="62" cm="1">
        <f t="array" ref="Q122:AA122">Данные!Q122:AA122</f>
        <v>0</v>
      </c>
      <c r="R122" s="16">
        <v>0</v>
      </c>
      <c r="S122" s="16">
        <v>0</v>
      </c>
      <c r="T122" s="21">
        <v>0</v>
      </c>
      <c r="U122">
        <v>0</v>
      </c>
      <c r="V122">
        <v>0</v>
      </c>
      <c r="W122">
        <v>27</v>
      </c>
      <c r="X122">
        <v>1</v>
      </c>
      <c r="Y122">
        <v>2</v>
      </c>
      <c r="Z122">
        <v>0</v>
      </c>
      <c r="AA122" t="str">
        <v>осн</v>
      </c>
      <c r="AB122" s="86">
        <f t="shared" si="47"/>
        <v>700</v>
      </c>
      <c r="AC122" s="86" t="str">
        <f t="shared" si="48"/>
        <v>ИВТ (бак)</v>
      </c>
      <c r="AD122" s="86" t="str">
        <f t="shared" ca="1" si="49"/>
        <v>2016/2017</v>
      </c>
      <c r="AE122" s="86">
        <f t="shared" si="50"/>
        <v>24.41</v>
      </c>
      <c r="AF122" s="86">
        <f t="shared" si="51"/>
        <v>3.4871428571428574E-2</v>
      </c>
      <c r="AI122" s="86">
        <f t="shared" si="52"/>
        <v>0</v>
      </c>
      <c r="AJ122" s="86">
        <f t="shared" si="77"/>
        <v>0</v>
      </c>
      <c r="AK122" s="86">
        <f t="shared" si="77"/>
        <v>0</v>
      </c>
      <c r="AL122" s="86">
        <f t="shared" si="77"/>
        <v>0</v>
      </c>
      <c r="AM122" s="86">
        <f t="shared" si="77"/>
        <v>0</v>
      </c>
      <c r="AN122" s="86">
        <f t="shared" si="77"/>
        <v>0</v>
      </c>
      <c r="AO122" s="86">
        <f t="shared" si="77"/>
        <v>0</v>
      </c>
      <c r="AP122" s="86">
        <f t="shared" si="77"/>
        <v>0</v>
      </c>
      <c r="AQ122" s="86">
        <f t="shared" si="77"/>
        <v>0</v>
      </c>
      <c r="AR122" s="86">
        <f t="shared" si="77"/>
        <v>0</v>
      </c>
      <c r="AS122" s="86">
        <f t="shared" si="77"/>
        <v>0</v>
      </c>
      <c r="AT122" s="86">
        <f t="shared" si="77"/>
        <v>0</v>
      </c>
      <c r="AU122" s="86">
        <f t="shared" si="77"/>
        <v>0</v>
      </c>
      <c r="AV122" s="86">
        <f t="shared" si="77"/>
        <v>0</v>
      </c>
      <c r="AW122" s="86">
        <f t="shared" si="77"/>
        <v>0</v>
      </c>
      <c r="AX122" s="86">
        <f t="shared" si="77"/>
        <v>3.4871428571428574E-2</v>
      </c>
      <c r="AY122" s="86">
        <f t="shared" si="77"/>
        <v>0</v>
      </c>
      <c r="AZ122" s="86">
        <f t="shared" si="77"/>
        <v>0</v>
      </c>
      <c r="BA122" s="86">
        <f t="shared" si="77"/>
        <v>0</v>
      </c>
      <c r="BB122" s="86">
        <f t="shared" si="77"/>
        <v>0</v>
      </c>
      <c r="BC122" s="86">
        <f t="shared" si="77"/>
        <v>0</v>
      </c>
      <c r="BD122" s="86">
        <f t="shared" si="77"/>
        <v>0</v>
      </c>
      <c r="BE122" s="86">
        <f t="shared" si="77"/>
        <v>0</v>
      </c>
      <c r="BF122" s="86">
        <f t="shared" si="77"/>
        <v>0</v>
      </c>
      <c r="BG122" s="86">
        <f t="shared" si="77"/>
        <v>0</v>
      </c>
      <c r="BH122" s="86">
        <f t="shared" si="77"/>
        <v>0</v>
      </c>
      <c r="BI122" s="86">
        <f t="shared" si="77"/>
        <v>0</v>
      </c>
      <c r="BJ122" s="86">
        <f t="shared" si="77"/>
        <v>0</v>
      </c>
      <c r="BK122" s="86">
        <f t="shared" si="77"/>
        <v>0</v>
      </c>
      <c r="BL122" s="86">
        <f t="shared" si="77"/>
        <v>0</v>
      </c>
      <c r="BM122" s="86">
        <f t="shared" si="77"/>
        <v>0</v>
      </c>
      <c r="BN122" s="86">
        <f t="shared" si="77"/>
        <v>0</v>
      </c>
      <c r="BO122" s="86">
        <f t="shared" si="77"/>
        <v>0</v>
      </c>
      <c r="BP122" s="86">
        <f t="shared" si="77"/>
        <v>0</v>
      </c>
      <c r="BQ122" s="86">
        <f t="shared" si="77"/>
        <v>0</v>
      </c>
      <c r="BR122" s="86">
        <f t="shared" si="77"/>
        <v>0</v>
      </c>
      <c r="BS122" s="86">
        <f t="shared" si="77"/>
        <v>0</v>
      </c>
      <c r="BT122" s="86">
        <f t="shared" si="77"/>
        <v>0</v>
      </c>
      <c r="BU122" s="86">
        <f t="shared" si="77"/>
        <v>0</v>
      </c>
      <c r="BV122" s="86">
        <f t="shared" si="77"/>
        <v>0</v>
      </c>
      <c r="BW122" s="86">
        <f t="shared" si="77"/>
        <v>0</v>
      </c>
      <c r="BX122" s="86">
        <f t="shared" si="77"/>
        <v>0</v>
      </c>
      <c r="BY122" s="86">
        <f t="shared" si="77"/>
        <v>0</v>
      </c>
      <c r="BZ122" s="86">
        <f t="shared" si="77"/>
        <v>0</v>
      </c>
      <c r="CA122" s="86">
        <f t="shared" si="77"/>
        <v>0</v>
      </c>
      <c r="CB122" s="86">
        <f t="shared" si="77"/>
        <v>0</v>
      </c>
      <c r="CC122" s="86">
        <f t="shared" si="77"/>
        <v>0</v>
      </c>
      <c r="CD122" s="86">
        <f t="shared" si="77"/>
        <v>0</v>
      </c>
      <c r="CE122" s="86">
        <f t="shared" si="77"/>
        <v>0</v>
      </c>
      <c r="CF122" s="86">
        <f t="shared" si="77"/>
        <v>0</v>
      </c>
      <c r="CG122" s="86">
        <f t="shared" si="77"/>
        <v>0</v>
      </c>
      <c r="CH122" s="86">
        <f t="shared" si="77"/>
        <v>0</v>
      </c>
      <c r="CI122" s="86">
        <f t="shared" si="77"/>
        <v>0</v>
      </c>
      <c r="CJ122" s="86">
        <f t="shared" si="77"/>
        <v>0</v>
      </c>
      <c r="CK122" s="86">
        <f t="shared" si="77"/>
        <v>0</v>
      </c>
      <c r="CL122" s="86">
        <f t="shared" si="77"/>
        <v>0</v>
      </c>
      <c r="CM122" s="86">
        <f t="shared" si="77"/>
        <v>0</v>
      </c>
      <c r="CN122" s="86">
        <f t="shared" si="77"/>
        <v>0</v>
      </c>
      <c r="CO122" s="86">
        <f t="shared" si="77"/>
        <v>0</v>
      </c>
      <c r="CP122" s="86">
        <f t="shared" si="77"/>
        <v>0</v>
      </c>
      <c r="CQ122" s="86">
        <f t="shared" si="77"/>
        <v>0</v>
      </c>
      <c r="CR122" s="86">
        <f t="shared" si="77"/>
        <v>0</v>
      </c>
      <c r="CS122" s="86">
        <f t="shared" si="77"/>
        <v>0</v>
      </c>
      <c r="CT122" s="86">
        <f t="shared" si="77"/>
        <v>0</v>
      </c>
      <c r="CU122" s="86">
        <f t="shared" ref="CU122:DE125" si="78">IF(CU$1 = $D122, $AF122, 0)</f>
        <v>0</v>
      </c>
      <c r="CV122" s="86">
        <f t="shared" si="78"/>
        <v>0</v>
      </c>
      <c r="CW122" s="86">
        <f t="shared" si="78"/>
        <v>0</v>
      </c>
      <c r="CX122" s="86">
        <f t="shared" si="78"/>
        <v>0</v>
      </c>
      <c r="CY122" s="86">
        <f t="shared" si="78"/>
        <v>0</v>
      </c>
      <c r="CZ122" s="86">
        <f t="shared" si="78"/>
        <v>0</v>
      </c>
      <c r="DA122" s="86">
        <f t="shared" si="78"/>
        <v>0</v>
      </c>
      <c r="DB122" s="86">
        <f t="shared" si="78"/>
        <v>0</v>
      </c>
      <c r="DC122" s="86">
        <f t="shared" si="78"/>
        <v>0</v>
      </c>
      <c r="DD122" s="86">
        <f t="shared" si="78"/>
        <v>0</v>
      </c>
      <c r="DE122" s="86">
        <f t="shared" si="78"/>
        <v>0</v>
      </c>
    </row>
    <row r="123" spans="1:109" s="6" customFormat="1" x14ac:dyDescent="0.3">
      <c r="A123" s="61">
        <f>Данные!A123</f>
        <v>4858</v>
      </c>
      <c r="B123" cm="1">
        <f t="array" ref="B123:L123">Данные!B123:L123</f>
        <v>2016</v>
      </c>
      <c r="C123" t="str">
        <v>компьютерных технологий и электронного обучения</v>
      </c>
      <c r="D123" t="str">
        <v>Власова Елена Зотиковна</v>
      </c>
      <c r="E123" t="str">
        <v>доктор педагогических наук</v>
      </c>
      <c r="F123" t="str">
        <v>заведующий кафедрой</v>
      </c>
      <c r="G123">
        <v>1</v>
      </c>
      <c r="H123">
        <v>15177</v>
      </c>
      <c r="I123" t="str">
        <v>Модуль "Информационные технологии в математике и физике". Информационные технологии в физике</v>
      </c>
      <c r="J123">
        <v>12</v>
      </c>
      <c r="K123">
        <v>0</v>
      </c>
      <c r="L123">
        <v>0</v>
      </c>
      <c r="M123" s="16">
        <f t="shared" si="44"/>
        <v>1.2</v>
      </c>
      <c r="N123" s="16">
        <f t="shared" si="45"/>
        <v>10.91</v>
      </c>
      <c r="O123" s="16">
        <f t="shared" si="46"/>
        <v>6.75</v>
      </c>
      <c r="P123" s="16">
        <f t="shared" si="46"/>
        <v>6.75</v>
      </c>
      <c r="Q123" s="62" cm="1">
        <f t="array" ref="Q123:AA123">Данные!Q123:AA123</f>
        <v>0</v>
      </c>
      <c r="R123" s="16">
        <v>0</v>
      </c>
      <c r="S123" s="16">
        <v>0</v>
      </c>
      <c r="T123" s="21">
        <v>0</v>
      </c>
      <c r="U123">
        <v>0</v>
      </c>
      <c r="V123">
        <v>0</v>
      </c>
      <c r="W123">
        <v>27</v>
      </c>
      <c r="X123">
        <v>1</v>
      </c>
      <c r="Y123">
        <v>2</v>
      </c>
      <c r="Z123">
        <v>0</v>
      </c>
      <c r="AA123" t="str">
        <v>осн</v>
      </c>
      <c r="AB123" s="86">
        <f t="shared" si="47"/>
        <v>700</v>
      </c>
      <c r="AC123" s="86" t="str">
        <f t="shared" si="48"/>
        <v>ИВТ (бак)</v>
      </c>
      <c r="AD123" s="86" t="str">
        <f t="shared" ca="1" si="49"/>
        <v>2016/2017</v>
      </c>
      <c r="AE123" s="86">
        <f t="shared" si="50"/>
        <v>37.61</v>
      </c>
      <c r="AF123" s="86">
        <f t="shared" si="51"/>
        <v>5.3728571428571431E-2</v>
      </c>
      <c r="AI123" s="86">
        <f t="shared" si="52"/>
        <v>0</v>
      </c>
      <c r="AJ123" s="86">
        <f t="shared" ref="AJ123:CU126" si="79">IF(AJ$1 = $D123, $AF123, 0)</f>
        <v>0</v>
      </c>
      <c r="AK123" s="86">
        <f t="shared" si="79"/>
        <v>0</v>
      </c>
      <c r="AL123" s="86">
        <f t="shared" si="79"/>
        <v>0</v>
      </c>
      <c r="AM123" s="86">
        <f t="shared" si="79"/>
        <v>0</v>
      </c>
      <c r="AN123" s="86">
        <f t="shared" si="79"/>
        <v>0</v>
      </c>
      <c r="AO123" s="86">
        <f t="shared" si="79"/>
        <v>0</v>
      </c>
      <c r="AP123" s="86">
        <f t="shared" si="79"/>
        <v>0</v>
      </c>
      <c r="AQ123" s="86">
        <f t="shared" si="79"/>
        <v>0</v>
      </c>
      <c r="AR123" s="86">
        <f t="shared" si="79"/>
        <v>0</v>
      </c>
      <c r="AS123" s="86">
        <f t="shared" si="79"/>
        <v>0</v>
      </c>
      <c r="AT123" s="86">
        <f t="shared" si="79"/>
        <v>0</v>
      </c>
      <c r="AU123" s="86">
        <f t="shared" si="79"/>
        <v>0</v>
      </c>
      <c r="AV123" s="86">
        <f t="shared" si="79"/>
        <v>0</v>
      </c>
      <c r="AW123" s="86">
        <f t="shared" si="79"/>
        <v>0</v>
      </c>
      <c r="AX123" s="86">
        <f t="shared" si="79"/>
        <v>5.3728571428571431E-2</v>
      </c>
      <c r="AY123" s="86">
        <f t="shared" si="79"/>
        <v>0</v>
      </c>
      <c r="AZ123" s="86">
        <f t="shared" si="79"/>
        <v>0</v>
      </c>
      <c r="BA123" s="86">
        <f t="shared" si="79"/>
        <v>0</v>
      </c>
      <c r="BB123" s="86">
        <f t="shared" si="79"/>
        <v>0</v>
      </c>
      <c r="BC123" s="86">
        <f t="shared" si="79"/>
        <v>0</v>
      </c>
      <c r="BD123" s="86">
        <f t="shared" si="79"/>
        <v>0</v>
      </c>
      <c r="BE123" s="86">
        <f t="shared" si="79"/>
        <v>0</v>
      </c>
      <c r="BF123" s="86">
        <f t="shared" si="79"/>
        <v>0</v>
      </c>
      <c r="BG123" s="86">
        <f t="shared" si="79"/>
        <v>0</v>
      </c>
      <c r="BH123" s="86">
        <f t="shared" si="79"/>
        <v>0</v>
      </c>
      <c r="BI123" s="86">
        <f t="shared" si="79"/>
        <v>0</v>
      </c>
      <c r="BJ123" s="86">
        <f t="shared" si="79"/>
        <v>0</v>
      </c>
      <c r="BK123" s="86">
        <f t="shared" si="79"/>
        <v>0</v>
      </c>
      <c r="BL123" s="86">
        <f t="shared" si="79"/>
        <v>0</v>
      </c>
      <c r="BM123" s="86">
        <f t="shared" si="79"/>
        <v>0</v>
      </c>
      <c r="BN123" s="86">
        <f t="shared" si="79"/>
        <v>0</v>
      </c>
      <c r="BO123" s="86">
        <f t="shared" si="79"/>
        <v>0</v>
      </c>
      <c r="BP123" s="86">
        <f t="shared" si="79"/>
        <v>0</v>
      </c>
      <c r="BQ123" s="86">
        <f t="shared" si="79"/>
        <v>0</v>
      </c>
      <c r="BR123" s="86">
        <f t="shared" si="79"/>
        <v>0</v>
      </c>
      <c r="BS123" s="86">
        <f t="shared" si="79"/>
        <v>0</v>
      </c>
      <c r="BT123" s="86">
        <f t="shared" si="79"/>
        <v>0</v>
      </c>
      <c r="BU123" s="86">
        <f t="shared" si="79"/>
        <v>0</v>
      </c>
      <c r="BV123" s="86">
        <f t="shared" si="79"/>
        <v>0</v>
      </c>
      <c r="BW123" s="86">
        <f t="shared" si="79"/>
        <v>0</v>
      </c>
      <c r="BX123" s="86">
        <f t="shared" si="79"/>
        <v>0</v>
      </c>
      <c r="BY123" s="86">
        <f t="shared" si="79"/>
        <v>0</v>
      </c>
      <c r="BZ123" s="86">
        <f t="shared" si="79"/>
        <v>0</v>
      </c>
      <c r="CA123" s="86">
        <f t="shared" si="79"/>
        <v>0</v>
      </c>
      <c r="CB123" s="86">
        <f t="shared" si="79"/>
        <v>0</v>
      </c>
      <c r="CC123" s="86">
        <f t="shared" si="79"/>
        <v>0</v>
      </c>
      <c r="CD123" s="86">
        <f t="shared" si="79"/>
        <v>0</v>
      </c>
      <c r="CE123" s="86">
        <f t="shared" si="79"/>
        <v>0</v>
      </c>
      <c r="CF123" s="86">
        <f t="shared" si="79"/>
        <v>0</v>
      </c>
      <c r="CG123" s="86">
        <f t="shared" si="79"/>
        <v>0</v>
      </c>
      <c r="CH123" s="86">
        <f t="shared" si="79"/>
        <v>0</v>
      </c>
      <c r="CI123" s="86">
        <f t="shared" si="79"/>
        <v>0</v>
      </c>
      <c r="CJ123" s="86">
        <f t="shared" si="79"/>
        <v>0</v>
      </c>
      <c r="CK123" s="86">
        <f t="shared" si="79"/>
        <v>0</v>
      </c>
      <c r="CL123" s="86">
        <f t="shared" si="79"/>
        <v>0</v>
      </c>
      <c r="CM123" s="86">
        <f t="shared" si="79"/>
        <v>0</v>
      </c>
      <c r="CN123" s="86">
        <f t="shared" si="79"/>
        <v>0</v>
      </c>
      <c r="CO123" s="86">
        <f t="shared" si="79"/>
        <v>0</v>
      </c>
      <c r="CP123" s="86">
        <f t="shared" si="79"/>
        <v>0</v>
      </c>
      <c r="CQ123" s="86">
        <f t="shared" si="79"/>
        <v>0</v>
      </c>
      <c r="CR123" s="86">
        <f t="shared" si="79"/>
        <v>0</v>
      </c>
      <c r="CS123" s="86">
        <f t="shared" si="79"/>
        <v>0</v>
      </c>
      <c r="CT123" s="86">
        <f t="shared" si="79"/>
        <v>0</v>
      </c>
      <c r="CU123" s="86">
        <f t="shared" si="79"/>
        <v>0</v>
      </c>
      <c r="CV123" s="86">
        <f t="shared" si="78"/>
        <v>0</v>
      </c>
      <c r="CW123" s="86">
        <f t="shared" si="78"/>
        <v>0</v>
      </c>
      <c r="CX123" s="86">
        <f t="shared" si="78"/>
        <v>0</v>
      </c>
      <c r="CY123" s="86">
        <f t="shared" si="78"/>
        <v>0</v>
      </c>
      <c r="CZ123" s="86">
        <f t="shared" si="78"/>
        <v>0</v>
      </c>
      <c r="DA123" s="86">
        <f t="shared" si="78"/>
        <v>0</v>
      </c>
      <c r="DB123" s="86">
        <f t="shared" si="78"/>
        <v>0</v>
      </c>
      <c r="DC123" s="86">
        <f t="shared" si="78"/>
        <v>0</v>
      </c>
      <c r="DD123" s="86">
        <f t="shared" si="78"/>
        <v>0</v>
      </c>
      <c r="DE123" s="86">
        <f t="shared" si="78"/>
        <v>0</v>
      </c>
    </row>
    <row r="124" spans="1:109" s="6" customFormat="1" x14ac:dyDescent="0.3">
      <c r="A124" s="61">
        <f>Данные!A124</f>
        <v>4858</v>
      </c>
      <c r="B124" cm="1">
        <f t="array" ref="B124:L124">Данные!B124:L124</f>
        <v>2016</v>
      </c>
      <c r="C124" t="str">
        <v>компьютерных технологий и электронного обучения</v>
      </c>
      <c r="D124" t="str">
        <v>Власова Елена Зотиковна</v>
      </c>
      <c r="E124" t="str">
        <v>доктор педагогических наук</v>
      </c>
      <c r="F124" t="str">
        <v>заведующий кафедрой</v>
      </c>
      <c r="G124">
        <v>1</v>
      </c>
      <c r="H124">
        <v>15177</v>
      </c>
      <c r="I124" t="str">
        <v>Программирование</v>
      </c>
      <c r="J124">
        <v>27</v>
      </c>
      <c r="K124">
        <v>0</v>
      </c>
      <c r="L124">
        <v>0</v>
      </c>
      <c r="M124" s="16">
        <f t="shared" si="44"/>
        <v>2.7</v>
      </c>
      <c r="N124" s="16">
        <f t="shared" si="45"/>
        <v>10.91</v>
      </c>
      <c r="O124" s="16">
        <f t="shared" si="46"/>
        <v>6.75</v>
      </c>
      <c r="P124" s="16">
        <f t="shared" si="46"/>
        <v>6.75</v>
      </c>
      <c r="Q124" s="62" cm="1">
        <f t="array" ref="Q124:AA124">Данные!Q124:AA124</f>
        <v>0</v>
      </c>
      <c r="R124" s="16">
        <v>0</v>
      </c>
      <c r="S124" s="16">
        <v>0</v>
      </c>
      <c r="T124" s="21">
        <v>0</v>
      </c>
      <c r="U124">
        <v>0</v>
      </c>
      <c r="V124">
        <v>0</v>
      </c>
      <c r="W124">
        <v>27</v>
      </c>
      <c r="X124">
        <v>1</v>
      </c>
      <c r="Y124">
        <v>2</v>
      </c>
      <c r="Z124">
        <v>0</v>
      </c>
      <c r="AA124" t="str">
        <v>осн</v>
      </c>
      <c r="AB124" s="86">
        <f t="shared" si="47"/>
        <v>700</v>
      </c>
      <c r="AC124" s="86" t="str">
        <f t="shared" si="48"/>
        <v>ИВТ (бак)</v>
      </c>
      <c r="AD124" s="86" t="str">
        <f t="shared" ca="1" si="49"/>
        <v>2016/2017</v>
      </c>
      <c r="AE124" s="86">
        <f t="shared" si="50"/>
        <v>54.11</v>
      </c>
      <c r="AF124" s="86">
        <f t="shared" si="51"/>
        <v>7.7299999999999994E-2</v>
      </c>
      <c r="AI124" s="86">
        <f t="shared" si="52"/>
        <v>0</v>
      </c>
      <c r="AJ124" s="86">
        <f t="shared" si="79"/>
        <v>0</v>
      </c>
      <c r="AK124" s="86">
        <f t="shared" si="79"/>
        <v>0</v>
      </c>
      <c r="AL124" s="86">
        <f t="shared" si="79"/>
        <v>0</v>
      </c>
      <c r="AM124" s="86">
        <f t="shared" si="79"/>
        <v>0</v>
      </c>
      <c r="AN124" s="86">
        <f t="shared" si="79"/>
        <v>0</v>
      </c>
      <c r="AO124" s="86">
        <f t="shared" si="79"/>
        <v>0</v>
      </c>
      <c r="AP124" s="86">
        <f t="shared" si="79"/>
        <v>0</v>
      </c>
      <c r="AQ124" s="86">
        <f t="shared" si="79"/>
        <v>0</v>
      </c>
      <c r="AR124" s="86">
        <f t="shared" si="79"/>
        <v>0</v>
      </c>
      <c r="AS124" s="86">
        <f t="shared" si="79"/>
        <v>0</v>
      </c>
      <c r="AT124" s="86">
        <f t="shared" si="79"/>
        <v>0</v>
      </c>
      <c r="AU124" s="86">
        <f t="shared" si="79"/>
        <v>0</v>
      </c>
      <c r="AV124" s="86">
        <f t="shared" si="79"/>
        <v>0</v>
      </c>
      <c r="AW124" s="86">
        <f t="shared" si="79"/>
        <v>0</v>
      </c>
      <c r="AX124" s="86">
        <f t="shared" si="79"/>
        <v>7.7299999999999994E-2</v>
      </c>
      <c r="AY124" s="86">
        <f t="shared" si="79"/>
        <v>0</v>
      </c>
      <c r="AZ124" s="86">
        <f t="shared" si="79"/>
        <v>0</v>
      </c>
      <c r="BA124" s="86">
        <f t="shared" si="79"/>
        <v>0</v>
      </c>
      <c r="BB124" s="86">
        <f t="shared" si="79"/>
        <v>0</v>
      </c>
      <c r="BC124" s="86">
        <f t="shared" si="79"/>
        <v>0</v>
      </c>
      <c r="BD124" s="86">
        <f t="shared" si="79"/>
        <v>0</v>
      </c>
      <c r="BE124" s="86">
        <f t="shared" si="79"/>
        <v>0</v>
      </c>
      <c r="BF124" s="86">
        <f t="shared" si="79"/>
        <v>0</v>
      </c>
      <c r="BG124" s="86">
        <f t="shared" si="79"/>
        <v>0</v>
      </c>
      <c r="BH124" s="86">
        <f t="shared" si="79"/>
        <v>0</v>
      </c>
      <c r="BI124" s="86">
        <f t="shared" si="79"/>
        <v>0</v>
      </c>
      <c r="BJ124" s="86">
        <f t="shared" si="79"/>
        <v>0</v>
      </c>
      <c r="BK124" s="86">
        <f t="shared" si="79"/>
        <v>0</v>
      </c>
      <c r="BL124" s="86">
        <f t="shared" si="79"/>
        <v>0</v>
      </c>
      <c r="BM124" s="86">
        <f t="shared" si="79"/>
        <v>0</v>
      </c>
      <c r="BN124" s="86">
        <f t="shared" si="79"/>
        <v>0</v>
      </c>
      <c r="BO124" s="86">
        <f t="shared" si="79"/>
        <v>0</v>
      </c>
      <c r="BP124" s="86">
        <f t="shared" si="79"/>
        <v>0</v>
      </c>
      <c r="BQ124" s="86">
        <f t="shared" si="79"/>
        <v>0</v>
      </c>
      <c r="BR124" s="86">
        <f t="shared" si="79"/>
        <v>0</v>
      </c>
      <c r="BS124" s="86">
        <f t="shared" si="79"/>
        <v>0</v>
      </c>
      <c r="BT124" s="86">
        <f t="shared" si="79"/>
        <v>0</v>
      </c>
      <c r="BU124" s="86">
        <f t="shared" si="79"/>
        <v>0</v>
      </c>
      <c r="BV124" s="86">
        <f t="shared" si="79"/>
        <v>0</v>
      </c>
      <c r="BW124" s="86">
        <f t="shared" si="79"/>
        <v>0</v>
      </c>
      <c r="BX124" s="86">
        <f t="shared" si="79"/>
        <v>0</v>
      </c>
      <c r="BY124" s="86">
        <f t="shared" si="79"/>
        <v>0</v>
      </c>
      <c r="BZ124" s="86">
        <f t="shared" si="79"/>
        <v>0</v>
      </c>
      <c r="CA124" s="86">
        <f t="shared" si="79"/>
        <v>0</v>
      </c>
      <c r="CB124" s="86">
        <f t="shared" si="79"/>
        <v>0</v>
      </c>
      <c r="CC124" s="86">
        <f t="shared" si="79"/>
        <v>0</v>
      </c>
      <c r="CD124" s="86">
        <f t="shared" si="79"/>
        <v>0</v>
      </c>
      <c r="CE124" s="86">
        <f t="shared" si="79"/>
        <v>0</v>
      </c>
      <c r="CF124" s="86">
        <f t="shared" si="79"/>
        <v>0</v>
      </c>
      <c r="CG124" s="86">
        <f t="shared" si="79"/>
        <v>0</v>
      </c>
      <c r="CH124" s="86">
        <f t="shared" si="79"/>
        <v>0</v>
      </c>
      <c r="CI124" s="86">
        <f t="shared" si="79"/>
        <v>0</v>
      </c>
      <c r="CJ124" s="86">
        <f t="shared" si="79"/>
        <v>0</v>
      </c>
      <c r="CK124" s="86">
        <f t="shared" si="79"/>
        <v>0</v>
      </c>
      <c r="CL124" s="86">
        <f t="shared" si="79"/>
        <v>0</v>
      </c>
      <c r="CM124" s="86">
        <f t="shared" si="79"/>
        <v>0</v>
      </c>
      <c r="CN124" s="86">
        <f t="shared" si="79"/>
        <v>0</v>
      </c>
      <c r="CO124" s="86">
        <f t="shared" si="79"/>
        <v>0</v>
      </c>
      <c r="CP124" s="86">
        <f t="shared" si="79"/>
        <v>0</v>
      </c>
      <c r="CQ124" s="86">
        <f t="shared" si="79"/>
        <v>0</v>
      </c>
      <c r="CR124" s="86">
        <f t="shared" si="79"/>
        <v>0</v>
      </c>
      <c r="CS124" s="86">
        <f t="shared" si="79"/>
        <v>0</v>
      </c>
      <c r="CT124" s="86">
        <f t="shared" si="79"/>
        <v>0</v>
      </c>
      <c r="CU124" s="86">
        <f t="shared" si="79"/>
        <v>0</v>
      </c>
      <c r="CV124" s="86">
        <f t="shared" si="78"/>
        <v>0</v>
      </c>
      <c r="CW124" s="86">
        <f t="shared" si="78"/>
        <v>0</v>
      </c>
      <c r="CX124" s="86">
        <f t="shared" si="78"/>
        <v>0</v>
      </c>
      <c r="CY124" s="86">
        <f t="shared" si="78"/>
        <v>0</v>
      </c>
      <c r="CZ124" s="86">
        <f t="shared" si="78"/>
        <v>0</v>
      </c>
      <c r="DA124" s="86">
        <f t="shared" si="78"/>
        <v>0</v>
      </c>
      <c r="DB124" s="86">
        <f t="shared" si="78"/>
        <v>0</v>
      </c>
      <c r="DC124" s="86">
        <f t="shared" si="78"/>
        <v>0</v>
      </c>
      <c r="DD124" s="86">
        <f t="shared" si="78"/>
        <v>0</v>
      </c>
      <c r="DE124" s="86">
        <f t="shared" si="78"/>
        <v>0</v>
      </c>
    </row>
    <row r="125" spans="1:109" s="6" customFormat="1" x14ac:dyDescent="0.3">
      <c r="A125" s="61">
        <f>Данные!A125</f>
        <v>4858</v>
      </c>
      <c r="B125" cm="1">
        <f t="array" ref="B125:L125">Данные!B125:L125</f>
        <v>2016</v>
      </c>
      <c r="C125" t="str">
        <v>компьютерных технологий и электронного обучения</v>
      </c>
      <c r="D125" t="str">
        <v>Гончарова Светлана Викторовна</v>
      </c>
      <c r="E125" t="str">
        <v>кандидат педагогических наук</v>
      </c>
      <c r="F125" t="str">
        <v>доцент</v>
      </c>
      <c r="G125">
        <v>1</v>
      </c>
      <c r="H125">
        <v>15177</v>
      </c>
      <c r="I125" t="str">
        <v>Информатика</v>
      </c>
      <c r="J125">
        <v>0</v>
      </c>
      <c r="K125">
        <v>0</v>
      </c>
      <c r="L125">
        <v>36</v>
      </c>
      <c r="M125" s="16">
        <f t="shared" si="44"/>
        <v>3.6</v>
      </c>
      <c r="N125" s="16">
        <f t="shared" si="45"/>
        <v>10.91</v>
      </c>
      <c r="O125" s="16">
        <f t="shared" si="46"/>
        <v>6.75</v>
      </c>
      <c r="P125" s="16">
        <f t="shared" si="46"/>
        <v>6.75</v>
      </c>
      <c r="Q125" s="62" cm="1">
        <f t="array" ref="Q125:AA125">Данные!Q125:AA125</f>
        <v>0</v>
      </c>
      <c r="R125" s="16">
        <v>0</v>
      </c>
      <c r="S125" s="16">
        <v>0</v>
      </c>
      <c r="T125" s="21">
        <v>0</v>
      </c>
      <c r="U125">
        <v>0</v>
      </c>
      <c r="V125">
        <v>0</v>
      </c>
      <c r="W125">
        <v>27</v>
      </c>
      <c r="X125">
        <v>1</v>
      </c>
      <c r="Y125">
        <v>2</v>
      </c>
      <c r="Z125">
        <v>0</v>
      </c>
      <c r="AA125" t="str">
        <v>осн</v>
      </c>
      <c r="AB125" s="86">
        <f t="shared" si="47"/>
        <v>800</v>
      </c>
      <c r="AC125" s="86" t="str">
        <f t="shared" si="48"/>
        <v>ИВТ (бак)</v>
      </c>
      <c r="AD125" s="86" t="str">
        <f t="shared" ca="1" si="49"/>
        <v>2016/2017</v>
      </c>
      <c r="AE125" s="86">
        <f t="shared" si="50"/>
        <v>64.010000000000005</v>
      </c>
      <c r="AF125" s="86">
        <f t="shared" si="51"/>
        <v>8.00125E-2</v>
      </c>
      <c r="AI125" s="86">
        <f t="shared" si="52"/>
        <v>0</v>
      </c>
      <c r="AJ125" s="86">
        <f t="shared" si="79"/>
        <v>0</v>
      </c>
      <c r="AK125" s="86">
        <f t="shared" si="79"/>
        <v>0</v>
      </c>
      <c r="AL125" s="86">
        <f t="shared" si="79"/>
        <v>0</v>
      </c>
      <c r="AM125" s="86">
        <f t="shared" si="79"/>
        <v>0</v>
      </c>
      <c r="AN125" s="86">
        <f t="shared" si="79"/>
        <v>0</v>
      </c>
      <c r="AO125" s="86">
        <f t="shared" si="79"/>
        <v>0</v>
      </c>
      <c r="AP125" s="86">
        <f t="shared" si="79"/>
        <v>0</v>
      </c>
      <c r="AQ125" s="86">
        <f t="shared" si="79"/>
        <v>0</v>
      </c>
      <c r="AR125" s="86">
        <f t="shared" si="79"/>
        <v>0</v>
      </c>
      <c r="AS125" s="86">
        <f t="shared" si="79"/>
        <v>0</v>
      </c>
      <c r="AT125" s="86">
        <f t="shared" si="79"/>
        <v>0</v>
      </c>
      <c r="AU125" s="86">
        <f t="shared" si="79"/>
        <v>0</v>
      </c>
      <c r="AV125" s="86">
        <f t="shared" si="79"/>
        <v>0</v>
      </c>
      <c r="AW125" s="86">
        <f t="shared" si="79"/>
        <v>0</v>
      </c>
      <c r="AX125" s="86">
        <f t="shared" si="79"/>
        <v>0</v>
      </c>
      <c r="AY125" s="86">
        <f t="shared" si="79"/>
        <v>0</v>
      </c>
      <c r="AZ125" s="86">
        <f t="shared" si="79"/>
        <v>0</v>
      </c>
      <c r="BA125" s="86">
        <f t="shared" si="79"/>
        <v>0</v>
      </c>
      <c r="BB125" s="86">
        <f t="shared" si="79"/>
        <v>8.00125E-2</v>
      </c>
      <c r="BC125" s="86">
        <f t="shared" si="79"/>
        <v>0</v>
      </c>
      <c r="BD125" s="86">
        <f t="shared" si="79"/>
        <v>0</v>
      </c>
      <c r="BE125" s="86">
        <f t="shared" si="79"/>
        <v>0</v>
      </c>
      <c r="BF125" s="86">
        <f t="shared" si="79"/>
        <v>0</v>
      </c>
      <c r="BG125" s="86">
        <f t="shared" si="79"/>
        <v>0</v>
      </c>
      <c r="BH125" s="86">
        <f t="shared" si="79"/>
        <v>0</v>
      </c>
      <c r="BI125" s="86">
        <f t="shared" si="79"/>
        <v>0</v>
      </c>
      <c r="BJ125" s="86">
        <f t="shared" si="79"/>
        <v>0</v>
      </c>
      <c r="BK125" s="86">
        <f t="shared" si="79"/>
        <v>0</v>
      </c>
      <c r="BL125" s="86">
        <f t="shared" si="79"/>
        <v>0</v>
      </c>
      <c r="BM125" s="86">
        <f t="shared" si="79"/>
        <v>0</v>
      </c>
      <c r="BN125" s="86">
        <f t="shared" si="79"/>
        <v>0</v>
      </c>
      <c r="BO125" s="86">
        <f t="shared" si="79"/>
        <v>0</v>
      </c>
      <c r="BP125" s="86">
        <f t="shared" si="79"/>
        <v>0</v>
      </c>
      <c r="BQ125" s="86">
        <f t="shared" si="79"/>
        <v>0</v>
      </c>
      <c r="BR125" s="86">
        <f t="shared" si="79"/>
        <v>0</v>
      </c>
      <c r="BS125" s="86">
        <f t="shared" si="79"/>
        <v>0</v>
      </c>
      <c r="BT125" s="86">
        <f t="shared" si="79"/>
        <v>0</v>
      </c>
      <c r="BU125" s="86">
        <f t="shared" si="79"/>
        <v>0</v>
      </c>
      <c r="BV125" s="86">
        <f t="shared" si="79"/>
        <v>0</v>
      </c>
      <c r="BW125" s="86">
        <f t="shared" si="79"/>
        <v>0</v>
      </c>
      <c r="BX125" s="86">
        <f t="shared" si="79"/>
        <v>0</v>
      </c>
      <c r="BY125" s="86">
        <f t="shared" si="79"/>
        <v>0</v>
      </c>
      <c r="BZ125" s="86">
        <f t="shared" si="79"/>
        <v>0</v>
      </c>
      <c r="CA125" s="86">
        <f t="shared" si="79"/>
        <v>0</v>
      </c>
      <c r="CB125" s="86">
        <f t="shared" si="79"/>
        <v>0</v>
      </c>
      <c r="CC125" s="86">
        <f t="shared" si="79"/>
        <v>0</v>
      </c>
      <c r="CD125" s="86">
        <f t="shared" si="79"/>
        <v>0</v>
      </c>
      <c r="CE125" s="86">
        <f t="shared" si="79"/>
        <v>0</v>
      </c>
      <c r="CF125" s="86">
        <f t="shared" si="79"/>
        <v>0</v>
      </c>
      <c r="CG125" s="86">
        <f t="shared" si="79"/>
        <v>0</v>
      </c>
      <c r="CH125" s="86">
        <f t="shared" si="79"/>
        <v>0</v>
      </c>
      <c r="CI125" s="86">
        <f t="shared" si="79"/>
        <v>0</v>
      </c>
      <c r="CJ125" s="86">
        <f t="shared" si="79"/>
        <v>0</v>
      </c>
      <c r="CK125" s="86">
        <f t="shared" si="79"/>
        <v>0</v>
      </c>
      <c r="CL125" s="86">
        <f t="shared" si="79"/>
        <v>0</v>
      </c>
      <c r="CM125" s="86">
        <f t="shared" si="79"/>
        <v>0</v>
      </c>
      <c r="CN125" s="86">
        <f t="shared" si="79"/>
        <v>0</v>
      </c>
      <c r="CO125" s="86">
        <f t="shared" si="79"/>
        <v>0</v>
      </c>
      <c r="CP125" s="86">
        <f t="shared" si="79"/>
        <v>0</v>
      </c>
      <c r="CQ125" s="86">
        <f t="shared" si="79"/>
        <v>0</v>
      </c>
      <c r="CR125" s="86">
        <f t="shared" si="79"/>
        <v>0</v>
      </c>
      <c r="CS125" s="86">
        <f t="shared" si="79"/>
        <v>0</v>
      </c>
      <c r="CT125" s="86">
        <f t="shared" si="79"/>
        <v>0</v>
      </c>
      <c r="CU125" s="86">
        <f t="shared" si="79"/>
        <v>0</v>
      </c>
      <c r="CV125" s="86">
        <f t="shared" si="78"/>
        <v>0</v>
      </c>
      <c r="CW125" s="86">
        <f t="shared" si="78"/>
        <v>0</v>
      </c>
      <c r="CX125" s="86">
        <f t="shared" si="78"/>
        <v>0</v>
      </c>
      <c r="CY125" s="86">
        <f t="shared" si="78"/>
        <v>0</v>
      </c>
      <c r="CZ125" s="86">
        <f t="shared" si="78"/>
        <v>0</v>
      </c>
      <c r="DA125" s="86">
        <f t="shared" si="78"/>
        <v>0</v>
      </c>
      <c r="DB125" s="86">
        <f t="shared" si="78"/>
        <v>0</v>
      </c>
      <c r="DC125" s="86">
        <f t="shared" si="78"/>
        <v>0</v>
      </c>
      <c r="DD125" s="86">
        <f t="shared" si="78"/>
        <v>0</v>
      </c>
      <c r="DE125" s="86">
        <f t="shared" si="78"/>
        <v>0</v>
      </c>
    </row>
    <row r="126" spans="1:109" s="6" customFormat="1" x14ac:dyDescent="0.3">
      <c r="A126" s="61">
        <f>Данные!A126</f>
        <v>4858</v>
      </c>
      <c r="B126" cm="1">
        <f t="array" ref="B126:L126">Данные!B126:L126</f>
        <v>2016</v>
      </c>
      <c r="C126" t="str">
        <v>компьютерных технологий и электронного обучения</v>
      </c>
      <c r="D126" t="str">
        <v>Гончарова Светлана Викторовна</v>
      </c>
      <c r="E126" t="str">
        <v>кандидат педагогических наук</v>
      </c>
      <c r="F126" t="str">
        <v>доцент</v>
      </c>
      <c r="G126">
        <v>1</v>
      </c>
      <c r="H126">
        <v>15177</v>
      </c>
      <c r="I126" t="str">
        <v>Модуль "Информационные технологии в математике и физике"</v>
      </c>
      <c r="J126">
        <v>0</v>
      </c>
      <c r="K126">
        <v>0</v>
      </c>
      <c r="L126">
        <v>0</v>
      </c>
      <c r="M126" s="16">
        <f t="shared" si="44"/>
        <v>0</v>
      </c>
      <c r="N126" s="16">
        <f t="shared" si="45"/>
        <v>10.91</v>
      </c>
      <c r="O126" s="16">
        <f t="shared" si="46"/>
        <v>6.75</v>
      </c>
      <c r="P126" s="16">
        <f t="shared" si="46"/>
        <v>6.75</v>
      </c>
      <c r="Q126" s="62" cm="1">
        <f t="array" ref="Q126:AA126">Данные!Q126:AA126</f>
        <v>0</v>
      </c>
      <c r="R126" s="16">
        <v>0</v>
      </c>
      <c r="S126" s="16">
        <v>0</v>
      </c>
      <c r="T126" s="21">
        <v>0</v>
      </c>
      <c r="U126">
        <v>0</v>
      </c>
      <c r="V126">
        <v>0</v>
      </c>
      <c r="W126">
        <v>27</v>
      </c>
      <c r="X126">
        <v>1</v>
      </c>
      <c r="Y126">
        <v>2</v>
      </c>
      <c r="Z126">
        <v>0</v>
      </c>
      <c r="AA126" t="str">
        <v>осн</v>
      </c>
      <c r="AB126" s="86">
        <f t="shared" si="47"/>
        <v>800</v>
      </c>
      <c r="AC126" s="86" t="str">
        <f t="shared" si="48"/>
        <v>ИВТ (бак)</v>
      </c>
      <c r="AD126" s="86" t="str">
        <f t="shared" ca="1" si="49"/>
        <v>2016/2017</v>
      </c>
      <c r="AE126" s="86">
        <f t="shared" si="50"/>
        <v>24.41</v>
      </c>
      <c r="AF126" s="86">
        <f t="shared" si="51"/>
        <v>3.0512500000000001E-2</v>
      </c>
      <c r="AI126" s="86">
        <f t="shared" si="52"/>
        <v>0</v>
      </c>
      <c r="AJ126" s="86">
        <f t="shared" si="79"/>
        <v>0</v>
      </c>
      <c r="AK126" s="86">
        <f t="shared" si="79"/>
        <v>0</v>
      </c>
      <c r="AL126" s="86">
        <f t="shared" si="79"/>
        <v>0</v>
      </c>
      <c r="AM126" s="86">
        <f t="shared" si="79"/>
        <v>0</v>
      </c>
      <c r="AN126" s="86">
        <f t="shared" si="79"/>
        <v>0</v>
      </c>
      <c r="AO126" s="86">
        <f t="shared" si="79"/>
        <v>0</v>
      </c>
      <c r="AP126" s="86">
        <f t="shared" si="79"/>
        <v>0</v>
      </c>
      <c r="AQ126" s="86">
        <f t="shared" si="79"/>
        <v>0</v>
      </c>
      <c r="AR126" s="86">
        <f t="shared" si="79"/>
        <v>0</v>
      </c>
      <c r="AS126" s="86">
        <f t="shared" si="79"/>
        <v>0</v>
      </c>
      <c r="AT126" s="86">
        <f t="shared" si="79"/>
        <v>0</v>
      </c>
      <c r="AU126" s="86">
        <f t="shared" si="79"/>
        <v>0</v>
      </c>
      <c r="AV126" s="86">
        <f t="shared" si="79"/>
        <v>0</v>
      </c>
      <c r="AW126" s="86">
        <f t="shared" si="79"/>
        <v>0</v>
      </c>
      <c r="AX126" s="86">
        <f t="shared" si="79"/>
        <v>0</v>
      </c>
      <c r="AY126" s="86">
        <f t="shared" si="79"/>
        <v>0</v>
      </c>
      <c r="AZ126" s="86">
        <f t="shared" si="79"/>
        <v>0</v>
      </c>
      <c r="BA126" s="86">
        <f t="shared" si="79"/>
        <v>0</v>
      </c>
      <c r="BB126" s="86">
        <f t="shared" si="79"/>
        <v>3.0512500000000001E-2</v>
      </c>
      <c r="BC126" s="86">
        <f t="shared" si="79"/>
        <v>0</v>
      </c>
      <c r="BD126" s="86">
        <f t="shared" si="79"/>
        <v>0</v>
      </c>
      <c r="BE126" s="86">
        <f t="shared" si="79"/>
        <v>0</v>
      </c>
      <c r="BF126" s="86">
        <f t="shared" si="79"/>
        <v>0</v>
      </c>
      <c r="BG126" s="86">
        <f t="shared" si="79"/>
        <v>0</v>
      </c>
      <c r="BH126" s="86">
        <f t="shared" si="79"/>
        <v>0</v>
      </c>
      <c r="BI126" s="86">
        <f t="shared" si="79"/>
        <v>0</v>
      </c>
      <c r="BJ126" s="86">
        <f t="shared" si="79"/>
        <v>0</v>
      </c>
      <c r="BK126" s="86">
        <f t="shared" si="79"/>
        <v>0</v>
      </c>
      <c r="BL126" s="86">
        <f t="shared" si="79"/>
        <v>0</v>
      </c>
      <c r="BM126" s="86">
        <f t="shared" si="79"/>
        <v>0</v>
      </c>
      <c r="BN126" s="86">
        <f t="shared" si="79"/>
        <v>0</v>
      </c>
      <c r="BO126" s="86">
        <f t="shared" si="79"/>
        <v>0</v>
      </c>
      <c r="BP126" s="86">
        <f t="shared" si="79"/>
        <v>0</v>
      </c>
      <c r="BQ126" s="86">
        <f t="shared" si="79"/>
        <v>0</v>
      </c>
      <c r="BR126" s="86">
        <f t="shared" si="79"/>
        <v>0</v>
      </c>
      <c r="BS126" s="86">
        <f t="shared" si="79"/>
        <v>0</v>
      </c>
      <c r="BT126" s="86">
        <f t="shared" si="79"/>
        <v>0</v>
      </c>
      <c r="BU126" s="86">
        <f t="shared" si="79"/>
        <v>0</v>
      </c>
      <c r="BV126" s="86">
        <f t="shared" si="79"/>
        <v>0</v>
      </c>
      <c r="BW126" s="86">
        <f t="shared" si="79"/>
        <v>0</v>
      </c>
      <c r="BX126" s="86">
        <f t="shared" si="79"/>
        <v>0</v>
      </c>
      <c r="BY126" s="86">
        <f t="shared" si="79"/>
        <v>0</v>
      </c>
      <c r="BZ126" s="86">
        <f t="shared" si="79"/>
        <v>0</v>
      </c>
      <c r="CA126" s="86">
        <f t="shared" si="79"/>
        <v>0</v>
      </c>
      <c r="CB126" s="86">
        <f t="shared" si="79"/>
        <v>0</v>
      </c>
      <c r="CC126" s="86">
        <f t="shared" si="79"/>
        <v>0</v>
      </c>
      <c r="CD126" s="86">
        <f t="shared" si="79"/>
        <v>0</v>
      </c>
      <c r="CE126" s="86">
        <f t="shared" si="79"/>
        <v>0</v>
      </c>
      <c r="CF126" s="86">
        <f t="shared" si="79"/>
        <v>0</v>
      </c>
      <c r="CG126" s="86">
        <f t="shared" si="79"/>
        <v>0</v>
      </c>
      <c r="CH126" s="86">
        <f t="shared" si="79"/>
        <v>0</v>
      </c>
      <c r="CI126" s="86">
        <f t="shared" si="79"/>
        <v>0</v>
      </c>
      <c r="CJ126" s="86">
        <f t="shared" si="79"/>
        <v>0</v>
      </c>
      <c r="CK126" s="86">
        <f t="shared" si="79"/>
        <v>0</v>
      </c>
      <c r="CL126" s="86">
        <f t="shared" si="79"/>
        <v>0</v>
      </c>
      <c r="CM126" s="86">
        <f t="shared" si="79"/>
        <v>0</v>
      </c>
      <c r="CN126" s="86">
        <f t="shared" si="79"/>
        <v>0</v>
      </c>
      <c r="CO126" s="86">
        <f t="shared" si="79"/>
        <v>0</v>
      </c>
      <c r="CP126" s="86">
        <f t="shared" si="79"/>
        <v>0</v>
      </c>
      <c r="CQ126" s="86">
        <f t="shared" si="79"/>
        <v>0</v>
      </c>
      <c r="CR126" s="86">
        <f t="shared" si="79"/>
        <v>0</v>
      </c>
      <c r="CS126" s="86">
        <f t="shared" si="79"/>
        <v>0</v>
      </c>
      <c r="CT126" s="86">
        <f t="shared" si="79"/>
        <v>0</v>
      </c>
      <c r="CU126" s="86">
        <f t="shared" ref="CU126:DE129" si="80">IF(CU$1 = $D126, $AF126, 0)</f>
        <v>0</v>
      </c>
      <c r="CV126" s="86">
        <f t="shared" si="80"/>
        <v>0</v>
      </c>
      <c r="CW126" s="86">
        <f t="shared" si="80"/>
        <v>0</v>
      </c>
      <c r="CX126" s="86">
        <f t="shared" si="80"/>
        <v>0</v>
      </c>
      <c r="CY126" s="86">
        <f t="shared" si="80"/>
        <v>0</v>
      </c>
      <c r="CZ126" s="86">
        <f t="shared" si="80"/>
        <v>0</v>
      </c>
      <c r="DA126" s="86">
        <f t="shared" si="80"/>
        <v>0</v>
      </c>
      <c r="DB126" s="86">
        <f t="shared" si="80"/>
        <v>0</v>
      </c>
      <c r="DC126" s="86">
        <f t="shared" si="80"/>
        <v>0</v>
      </c>
      <c r="DD126" s="86">
        <f t="shared" si="80"/>
        <v>0</v>
      </c>
      <c r="DE126" s="86">
        <f t="shared" si="80"/>
        <v>0</v>
      </c>
    </row>
    <row r="127" spans="1:109" s="6" customFormat="1" x14ac:dyDescent="0.3">
      <c r="A127" s="61">
        <f>Данные!A127</f>
        <v>4858</v>
      </c>
      <c r="B127" cm="1">
        <f t="array" ref="B127:L127">Данные!B127:L127</f>
        <v>2016</v>
      </c>
      <c r="C127" t="str">
        <v>компьютерных технологий и электронного обучения</v>
      </c>
      <c r="D127" t="str">
        <v>Гончарова Светлана Викторовна</v>
      </c>
      <c r="E127" t="str">
        <v>кандидат педагогических наук</v>
      </c>
      <c r="F127" t="str">
        <v>доцент</v>
      </c>
      <c r="G127">
        <v>1</v>
      </c>
      <c r="H127">
        <v>15177</v>
      </c>
      <c r="I127" t="str">
        <v>Модуль "Информационные технологии в математике и физике". Информационные технологии в физике</v>
      </c>
      <c r="J127">
        <v>0</v>
      </c>
      <c r="K127">
        <v>0</v>
      </c>
      <c r="L127">
        <v>48</v>
      </c>
      <c r="M127" s="16">
        <f t="shared" si="44"/>
        <v>4.8</v>
      </c>
      <c r="N127" s="16">
        <f t="shared" si="45"/>
        <v>10.91</v>
      </c>
      <c r="O127" s="16">
        <f t="shared" si="46"/>
        <v>6.75</v>
      </c>
      <c r="P127" s="16">
        <f t="shared" si="46"/>
        <v>6.75</v>
      </c>
      <c r="Q127" s="62" cm="1">
        <f t="array" ref="Q127:AA127">Данные!Q127:AA127</f>
        <v>0</v>
      </c>
      <c r="R127" s="16">
        <v>0</v>
      </c>
      <c r="S127" s="16">
        <v>0</v>
      </c>
      <c r="T127" s="21">
        <v>0</v>
      </c>
      <c r="U127">
        <v>0</v>
      </c>
      <c r="V127">
        <v>0</v>
      </c>
      <c r="W127">
        <v>27</v>
      </c>
      <c r="X127">
        <v>1</v>
      </c>
      <c r="Y127">
        <v>2</v>
      </c>
      <c r="Z127">
        <v>0</v>
      </c>
      <c r="AA127" t="str">
        <v>осн</v>
      </c>
      <c r="AB127" s="86">
        <f t="shared" si="47"/>
        <v>800</v>
      </c>
      <c r="AC127" s="86" t="str">
        <f t="shared" si="48"/>
        <v>ИВТ (бак)</v>
      </c>
      <c r="AD127" s="86" t="str">
        <f t="shared" ca="1" si="49"/>
        <v>2016/2017</v>
      </c>
      <c r="AE127" s="86">
        <f t="shared" si="50"/>
        <v>77.209999999999994</v>
      </c>
      <c r="AF127" s="86">
        <f t="shared" si="51"/>
        <v>9.6512499999999987E-2</v>
      </c>
      <c r="AI127" s="86">
        <f t="shared" si="52"/>
        <v>0</v>
      </c>
      <c r="AJ127" s="86">
        <f t="shared" ref="AJ127:CU130" si="81">IF(AJ$1 = $D127, $AF127, 0)</f>
        <v>0</v>
      </c>
      <c r="AK127" s="86">
        <f t="shared" si="81"/>
        <v>0</v>
      </c>
      <c r="AL127" s="86">
        <f t="shared" si="81"/>
        <v>0</v>
      </c>
      <c r="AM127" s="86">
        <f t="shared" si="81"/>
        <v>0</v>
      </c>
      <c r="AN127" s="86">
        <f t="shared" si="81"/>
        <v>0</v>
      </c>
      <c r="AO127" s="86">
        <f t="shared" si="81"/>
        <v>0</v>
      </c>
      <c r="AP127" s="86">
        <f t="shared" si="81"/>
        <v>0</v>
      </c>
      <c r="AQ127" s="86">
        <f t="shared" si="81"/>
        <v>0</v>
      </c>
      <c r="AR127" s="86">
        <f t="shared" si="81"/>
        <v>0</v>
      </c>
      <c r="AS127" s="86">
        <f t="shared" si="81"/>
        <v>0</v>
      </c>
      <c r="AT127" s="86">
        <f t="shared" si="81"/>
        <v>0</v>
      </c>
      <c r="AU127" s="86">
        <f t="shared" si="81"/>
        <v>0</v>
      </c>
      <c r="AV127" s="86">
        <f t="shared" si="81"/>
        <v>0</v>
      </c>
      <c r="AW127" s="86">
        <f t="shared" si="81"/>
        <v>0</v>
      </c>
      <c r="AX127" s="86">
        <f t="shared" si="81"/>
        <v>0</v>
      </c>
      <c r="AY127" s="86">
        <f t="shared" si="81"/>
        <v>0</v>
      </c>
      <c r="AZ127" s="86">
        <f t="shared" si="81"/>
        <v>0</v>
      </c>
      <c r="BA127" s="86">
        <f t="shared" si="81"/>
        <v>0</v>
      </c>
      <c r="BB127" s="86">
        <f t="shared" si="81"/>
        <v>9.6512499999999987E-2</v>
      </c>
      <c r="BC127" s="86">
        <f t="shared" si="81"/>
        <v>0</v>
      </c>
      <c r="BD127" s="86">
        <f t="shared" si="81"/>
        <v>0</v>
      </c>
      <c r="BE127" s="86">
        <f t="shared" si="81"/>
        <v>0</v>
      </c>
      <c r="BF127" s="86">
        <f t="shared" si="81"/>
        <v>0</v>
      </c>
      <c r="BG127" s="86">
        <f t="shared" si="81"/>
        <v>0</v>
      </c>
      <c r="BH127" s="86">
        <f t="shared" si="81"/>
        <v>0</v>
      </c>
      <c r="BI127" s="86">
        <f t="shared" si="81"/>
        <v>0</v>
      </c>
      <c r="BJ127" s="86">
        <f t="shared" si="81"/>
        <v>0</v>
      </c>
      <c r="BK127" s="86">
        <f t="shared" si="81"/>
        <v>0</v>
      </c>
      <c r="BL127" s="86">
        <f t="shared" si="81"/>
        <v>0</v>
      </c>
      <c r="BM127" s="86">
        <f t="shared" si="81"/>
        <v>0</v>
      </c>
      <c r="BN127" s="86">
        <f t="shared" si="81"/>
        <v>0</v>
      </c>
      <c r="BO127" s="86">
        <f t="shared" si="81"/>
        <v>0</v>
      </c>
      <c r="BP127" s="86">
        <f t="shared" si="81"/>
        <v>0</v>
      </c>
      <c r="BQ127" s="86">
        <f t="shared" si="81"/>
        <v>0</v>
      </c>
      <c r="BR127" s="86">
        <f t="shared" si="81"/>
        <v>0</v>
      </c>
      <c r="BS127" s="86">
        <f t="shared" si="81"/>
        <v>0</v>
      </c>
      <c r="BT127" s="86">
        <f t="shared" si="81"/>
        <v>0</v>
      </c>
      <c r="BU127" s="86">
        <f t="shared" si="81"/>
        <v>0</v>
      </c>
      <c r="BV127" s="86">
        <f t="shared" si="81"/>
        <v>0</v>
      </c>
      <c r="BW127" s="86">
        <f t="shared" si="81"/>
        <v>0</v>
      </c>
      <c r="BX127" s="86">
        <f t="shared" si="81"/>
        <v>0</v>
      </c>
      <c r="BY127" s="86">
        <f t="shared" si="81"/>
        <v>0</v>
      </c>
      <c r="BZ127" s="86">
        <f t="shared" si="81"/>
        <v>0</v>
      </c>
      <c r="CA127" s="86">
        <f t="shared" si="81"/>
        <v>0</v>
      </c>
      <c r="CB127" s="86">
        <f t="shared" si="81"/>
        <v>0</v>
      </c>
      <c r="CC127" s="86">
        <f t="shared" si="81"/>
        <v>0</v>
      </c>
      <c r="CD127" s="86">
        <f t="shared" si="81"/>
        <v>0</v>
      </c>
      <c r="CE127" s="86">
        <f t="shared" si="81"/>
        <v>0</v>
      </c>
      <c r="CF127" s="86">
        <f t="shared" si="81"/>
        <v>0</v>
      </c>
      <c r="CG127" s="86">
        <f t="shared" si="81"/>
        <v>0</v>
      </c>
      <c r="CH127" s="86">
        <f t="shared" si="81"/>
        <v>0</v>
      </c>
      <c r="CI127" s="86">
        <f t="shared" si="81"/>
        <v>0</v>
      </c>
      <c r="CJ127" s="86">
        <f t="shared" si="81"/>
        <v>0</v>
      </c>
      <c r="CK127" s="86">
        <f t="shared" si="81"/>
        <v>0</v>
      </c>
      <c r="CL127" s="86">
        <f t="shared" si="81"/>
        <v>0</v>
      </c>
      <c r="CM127" s="86">
        <f t="shared" si="81"/>
        <v>0</v>
      </c>
      <c r="CN127" s="86">
        <f t="shared" si="81"/>
        <v>0</v>
      </c>
      <c r="CO127" s="86">
        <f t="shared" si="81"/>
        <v>0</v>
      </c>
      <c r="CP127" s="86">
        <f t="shared" si="81"/>
        <v>0</v>
      </c>
      <c r="CQ127" s="86">
        <f t="shared" si="81"/>
        <v>0</v>
      </c>
      <c r="CR127" s="86">
        <f t="shared" si="81"/>
        <v>0</v>
      </c>
      <c r="CS127" s="86">
        <f t="shared" si="81"/>
        <v>0</v>
      </c>
      <c r="CT127" s="86">
        <f t="shared" si="81"/>
        <v>0</v>
      </c>
      <c r="CU127" s="86">
        <f t="shared" si="81"/>
        <v>0</v>
      </c>
      <c r="CV127" s="86">
        <f t="shared" si="80"/>
        <v>0</v>
      </c>
      <c r="CW127" s="86">
        <f t="shared" si="80"/>
        <v>0</v>
      </c>
      <c r="CX127" s="86">
        <f t="shared" si="80"/>
        <v>0</v>
      </c>
      <c r="CY127" s="86">
        <f t="shared" si="80"/>
        <v>0</v>
      </c>
      <c r="CZ127" s="86">
        <f t="shared" si="80"/>
        <v>0</v>
      </c>
      <c r="DA127" s="86">
        <f t="shared" si="80"/>
        <v>0</v>
      </c>
      <c r="DB127" s="86">
        <f t="shared" si="80"/>
        <v>0</v>
      </c>
      <c r="DC127" s="86">
        <f t="shared" si="80"/>
        <v>0</v>
      </c>
      <c r="DD127" s="86">
        <f t="shared" si="80"/>
        <v>0</v>
      </c>
      <c r="DE127" s="86">
        <f t="shared" si="80"/>
        <v>0</v>
      </c>
    </row>
    <row r="128" spans="1:109" s="6" customFormat="1" x14ac:dyDescent="0.3">
      <c r="A128" s="61">
        <f>Данные!A128</f>
        <v>4858</v>
      </c>
      <c r="B128" cm="1">
        <f t="array" ref="B128:L128">Данные!B128:L128</f>
        <v>2016</v>
      </c>
      <c r="C128" t="str">
        <v>компьютерных технологий и электронного обучения</v>
      </c>
      <c r="D128" t="str">
        <v>Гончарова Светлана Викторовна</v>
      </c>
      <c r="E128" t="str">
        <v>кандидат педагогических наук</v>
      </c>
      <c r="F128" t="str">
        <v>доцент</v>
      </c>
      <c r="G128">
        <v>1</v>
      </c>
      <c r="H128">
        <v>15177</v>
      </c>
      <c r="I128" t="str">
        <v>Программирование</v>
      </c>
      <c r="J128">
        <v>0</v>
      </c>
      <c r="K128">
        <v>0</v>
      </c>
      <c r="L128">
        <v>45</v>
      </c>
      <c r="M128" s="16">
        <f t="shared" si="44"/>
        <v>4.5</v>
      </c>
      <c r="N128" s="16">
        <f t="shared" si="45"/>
        <v>10.91</v>
      </c>
      <c r="O128" s="16">
        <f t="shared" si="46"/>
        <v>6.75</v>
      </c>
      <c r="P128" s="16">
        <f t="shared" si="46"/>
        <v>6.75</v>
      </c>
      <c r="Q128" s="62" cm="1">
        <f t="array" ref="Q128:AA128">Данные!Q128:AA128</f>
        <v>0</v>
      </c>
      <c r="R128" s="16">
        <v>0</v>
      </c>
      <c r="S128" s="16">
        <v>0</v>
      </c>
      <c r="T128" s="21">
        <v>0</v>
      </c>
      <c r="U128">
        <v>0</v>
      </c>
      <c r="V128">
        <v>0</v>
      </c>
      <c r="W128">
        <v>27</v>
      </c>
      <c r="X128">
        <v>1</v>
      </c>
      <c r="Y128">
        <v>2</v>
      </c>
      <c r="Z128">
        <v>0</v>
      </c>
      <c r="AA128" t="str">
        <v>осн</v>
      </c>
      <c r="AB128" s="86">
        <f t="shared" si="47"/>
        <v>800</v>
      </c>
      <c r="AC128" s="86" t="str">
        <f t="shared" si="48"/>
        <v>ИВТ (бак)</v>
      </c>
      <c r="AD128" s="86" t="str">
        <f t="shared" ca="1" si="49"/>
        <v>2016/2017</v>
      </c>
      <c r="AE128" s="86">
        <f t="shared" si="50"/>
        <v>73.91</v>
      </c>
      <c r="AF128" s="86">
        <f t="shared" si="51"/>
        <v>9.2387499999999997E-2</v>
      </c>
      <c r="AI128" s="86">
        <f t="shared" si="52"/>
        <v>0</v>
      </c>
      <c r="AJ128" s="86">
        <f t="shared" si="81"/>
        <v>0</v>
      </c>
      <c r="AK128" s="86">
        <f t="shared" si="81"/>
        <v>0</v>
      </c>
      <c r="AL128" s="86">
        <f t="shared" si="81"/>
        <v>0</v>
      </c>
      <c r="AM128" s="86">
        <f t="shared" si="81"/>
        <v>0</v>
      </c>
      <c r="AN128" s="86">
        <f t="shared" si="81"/>
        <v>0</v>
      </c>
      <c r="AO128" s="86">
        <f t="shared" si="81"/>
        <v>0</v>
      </c>
      <c r="AP128" s="86">
        <f t="shared" si="81"/>
        <v>0</v>
      </c>
      <c r="AQ128" s="86">
        <f t="shared" si="81"/>
        <v>0</v>
      </c>
      <c r="AR128" s="86">
        <f t="shared" si="81"/>
        <v>0</v>
      </c>
      <c r="AS128" s="86">
        <f t="shared" si="81"/>
        <v>0</v>
      </c>
      <c r="AT128" s="86">
        <f t="shared" si="81"/>
        <v>0</v>
      </c>
      <c r="AU128" s="86">
        <f t="shared" si="81"/>
        <v>0</v>
      </c>
      <c r="AV128" s="86">
        <f t="shared" si="81"/>
        <v>0</v>
      </c>
      <c r="AW128" s="86">
        <f t="shared" si="81"/>
        <v>0</v>
      </c>
      <c r="AX128" s="86">
        <f t="shared" si="81"/>
        <v>0</v>
      </c>
      <c r="AY128" s="86">
        <f t="shared" si="81"/>
        <v>0</v>
      </c>
      <c r="AZ128" s="86">
        <f t="shared" si="81"/>
        <v>0</v>
      </c>
      <c r="BA128" s="86">
        <f t="shared" si="81"/>
        <v>0</v>
      </c>
      <c r="BB128" s="86">
        <f t="shared" si="81"/>
        <v>9.2387499999999997E-2</v>
      </c>
      <c r="BC128" s="86">
        <f t="shared" si="81"/>
        <v>0</v>
      </c>
      <c r="BD128" s="86">
        <f t="shared" si="81"/>
        <v>0</v>
      </c>
      <c r="BE128" s="86">
        <f t="shared" si="81"/>
        <v>0</v>
      </c>
      <c r="BF128" s="86">
        <f t="shared" si="81"/>
        <v>0</v>
      </c>
      <c r="BG128" s="86">
        <f t="shared" si="81"/>
        <v>0</v>
      </c>
      <c r="BH128" s="86">
        <f t="shared" si="81"/>
        <v>0</v>
      </c>
      <c r="BI128" s="86">
        <f t="shared" si="81"/>
        <v>0</v>
      </c>
      <c r="BJ128" s="86">
        <f t="shared" si="81"/>
        <v>0</v>
      </c>
      <c r="BK128" s="86">
        <f t="shared" si="81"/>
        <v>0</v>
      </c>
      <c r="BL128" s="86">
        <f t="shared" si="81"/>
        <v>0</v>
      </c>
      <c r="BM128" s="86">
        <f t="shared" si="81"/>
        <v>0</v>
      </c>
      <c r="BN128" s="86">
        <f t="shared" si="81"/>
        <v>0</v>
      </c>
      <c r="BO128" s="86">
        <f t="shared" si="81"/>
        <v>0</v>
      </c>
      <c r="BP128" s="86">
        <f t="shared" si="81"/>
        <v>0</v>
      </c>
      <c r="BQ128" s="86">
        <f t="shared" si="81"/>
        <v>0</v>
      </c>
      <c r="BR128" s="86">
        <f t="shared" si="81"/>
        <v>0</v>
      </c>
      <c r="BS128" s="86">
        <f t="shared" si="81"/>
        <v>0</v>
      </c>
      <c r="BT128" s="86">
        <f t="shared" si="81"/>
        <v>0</v>
      </c>
      <c r="BU128" s="86">
        <f t="shared" si="81"/>
        <v>0</v>
      </c>
      <c r="BV128" s="86">
        <f t="shared" si="81"/>
        <v>0</v>
      </c>
      <c r="BW128" s="86">
        <f t="shared" si="81"/>
        <v>0</v>
      </c>
      <c r="BX128" s="86">
        <f t="shared" si="81"/>
        <v>0</v>
      </c>
      <c r="BY128" s="86">
        <f t="shared" si="81"/>
        <v>0</v>
      </c>
      <c r="BZ128" s="86">
        <f t="shared" si="81"/>
        <v>0</v>
      </c>
      <c r="CA128" s="86">
        <f t="shared" si="81"/>
        <v>0</v>
      </c>
      <c r="CB128" s="86">
        <f t="shared" si="81"/>
        <v>0</v>
      </c>
      <c r="CC128" s="86">
        <f t="shared" si="81"/>
        <v>0</v>
      </c>
      <c r="CD128" s="86">
        <f t="shared" si="81"/>
        <v>0</v>
      </c>
      <c r="CE128" s="86">
        <f t="shared" si="81"/>
        <v>0</v>
      </c>
      <c r="CF128" s="86">
        <f t="shared" si="81"/>
        <v>0</v>
      </c>
      <c r="CG128" s="86">
        <f t="shared" si="81"/>
        <v>0</v>
      </c>
      <c r="CH128" s="86">
        <f t="shared" si="81"/>
        <v>0</v>
      </c>
      <c r="CI128" s="86">
        <f t="shared" si="81"/>
        <v>0</v>
      </c>
      <c r="CJ128" s="86">
        <f t="shared" si="81"/>
        <v>0</v>
      </c>
      <c r="CK128" s="86">
        <f t="shared" si="81"/>
        <v>0</v>
      </c>
      <c r="CL128" s="86">
        <f t="shared" si="81"/>
        <v>0</v>
      </c>
      <c r="CM128" s="86">
        <f t="shared" si="81"/>
        <v>0</v>
      </c>
      <c r="CN128" s="86">
        <f t="shared" si="81"/>
        <v>0</v>
      </c>
      <c r="CO128" s="86">
        <f t="shared" si="81"/>
        <v>0</v>
      </c>
      <c r="CP128" s="86">
        <f t="shared" si="81"/>
        <v>0</v>
      </c>
      <c r="CQ128" s="86">
        <f t="shared" si="81"/>
        <v>0</v>
      </c>
      <c r="CR128" s="86">
        <f t="shared" si="81"/>
        <v>0</v>
      </c>
      <c r="CS128" s="86">
        <f t="shared" si="81"/>
        <v>0</v>
      </c>
      <c r="CT128" s="86">
        <f t="shared" si="81"/>
        <v>0</v>
      </c>
      <c r="CU128" s="86">
        <f t="shared" si="81"/>
        <v>0</v>
      </c>
      <c r="CV128" s="86">
        <f t="shared" si="80"/>
        <v>0</v>
      </c>
      <c r="CW128" s="86">
        <f t="shared" si="80"/>
        <v>0</v>
      </c>
      <c r="CX128" s="86">
        <f t="shared" si="80"/>
        <v>0</v>
      </c>
      <c r="CY128" s="86">
        <f t="shared" si="80"/>
        <v>0</v>
      </c>
      <c r="CZ128" s="86">
        <f t="shared" si="80"/>
        <v>0</v>
      </c>
      <c r="DA128" s="86">
        <f t="shared" si="80"/>
        <v>0</v>
      </c>
      <c r="DB128" s="86">
        <f t="shared" si="80"/>
        <v>0</v>
      </c>
      <c r="DC128" s="86">
        <f t="shared" si="80"/>
        <v>0</v>
      </c>
      <c r="DD128" s="86">
        <f t="shared" si="80"/>
        <v>0</v>
      </c>
      <c r="DE128" s="86">
        <f t="shared" si="80"/>
        <v>0</v>
      </c>
    </row>
    <row r="129" spans="1:109" s="6" customFormat="1" x14ac:dyDescent="0.3">
      <c r="A129" s="61">
        <f>Данные!A129</f>
        <v>4858</v>
      </c>
      <c r="B129" cm="1">
        <f t="array" ref="B129:L129">Данные!B129:L129</f>
        <v>2016</v>
      </c>
      <c r="C129" t="str">
        <v>компьютерных технологий и электронного обучения</v>
      </c>
      <c r="D129" t="str">
        <v>Государев Илья Борисович</v>
      </c>
      <c r="E129" t="str">
        <v>кандидат педагогических наук</v>
      </c>
      <c r="F129" t="str">
        <v>доцент</v>
      </c>
      <c r="G129">
        <v>1</v>
      </c>
      <c r="H129">
        <v>15177</v>
      </c>
      <c r="I129" t="str">
        <v>Дисциплины (модули) по выбору. Информационные технологии в изучении иностранных языков</v>
      </c>
      <c r="J129">
        <v>6</v>
      </c>
      <c r="K129">
        <v>0</v>
      </c>
      <c r="L129">
        <v>24</v>
      </c>
      <c r="M129" s="16">
        <f t="shared" si="44"/>
        <v>3</v>
      </c>
      <c r="N129" s="16">
        <f t="shared" si="45"/>
        <v>10.91</v>
      </c>
      <c r="O129" s="16">
        <f t="shared" si="46"/>
        <v>6.75</v>
      </c>
      <c r="P129" s="16">
        <f t="shared" si="46"/>
        <v>6.75</v>
      </c>
      <c r="Q129" s="62" cm="1">
        <f t="array" ref="Q129:AA129">Данные!Q129:AA129</f>
        <v>0</v>
      </c>
      <c r="R129" s="16">
        <v>0</v>
      </c>
      <c r="S129" s="16">
        <v>0</v>
      </c>
      <c r="T129" s="21">
        <v>0</v>
      </c>
      <c r="U129">
        <v>0</v>
      </c>
      <c r="V129">
        <v>0</v>
      </c>
      <c r="W129">
        <v>27</v>
      </c>
      <c r="X129">
        <v>1</v>
      </c>
      <c r="Y129">
        <v>2</v>
      </c>
      <c r="Z129">
        <v>0</v>
      </c>
      <c r="AA129" t="str">
        <v>осн</v>
      </c>
      <c r="AB129" s="86">
        <f t="shared" si="47"/>
        <v>800</v>
      </c>
      <c r="AC129" s="86" t="str">
        <f t="shared" si="48"/>
        <v>ИВТ (бак)</v>
      </c>
      <c r="AD129" s="86" t="str">
        <f t="shared" ca="1" si="49"/>
        <v>2016/2017</v>
      </c>
      <c r="AE129" s="86">
        <f t="shared" si="50"/>
        <v>57.41</v>
      </c>
      <c r="AF129" s="86">
        <f t="shared" si="51"/>
        <v>7.1762499999999993E-2</v>
      </c>
      <c r="AI129" s="86">
        <f t="shared" si="52"/>
        <v>0</v>
      </c>
      <c r="AJ129" s="86">
        <f t="shared" si="81"/>
        <v>0</v>
      </c>
      <c r="AK129" s="86">
        <f t="shared" si="81"/>
        <v>0</v>
      </c>
      <c r="AL129" s="86">
        <f t="shared" si="81"/>
        <v>0</v>
      </c>
      <c r="AM129" s="86">
        <f t="shared" si="81"/>
        <v>0</v>
      </c>
      <c r="AN129" s="86">
        <f t="shared" si="81"/>
        <v>0</v>
      </c>
      <c r="AO129" s="86">
        <f t="shared" si="81"/>
        <v>0</v>
      </c>
      <c r="AP129" s="86">
        <f t="shared" si="81"/>
        <v>0</v>
      </c>
      <c r="AQ129" s="86">
        <f t="shared" si="81"/>
        <v>0</v>
      </c>
      <c r="AR129" s="86">
        <f t="shared" si="81"/>
        <v>0</v>
      </c>
      <c r="AS129" s="86">
        <f t="shared" si="81"/>
        <v>0</v>
      </c>
      <c r="AT129" s="86">
        <f t="shared" si="81"/>
        <v>0</v>
      </c>
      <c r="AU129" s="86">
        <f t="shared" si="81"/>
        <v>0</v>
      </c>
      <c r="AV129" s="86">
        <f t="shared" si="81"/>
        <v>0</v>
      </c>
      <c r="AW129" s="86">
        <f t="shared" si="81"/>
        <v>0</v>
      </c>
      <c r="AX129" s="86">
        <f t="shared" si="81"/>
        <v>0</v>
      </c>
      <c r="AY129" s="86">
        <f t="shared" si="81"/>
        <v>0</v>
      </c>
      <c r="AZ129" s="86">
        <f t="shared" si="81"/>
        <v>0</v>
      </c>
      <c r="BA129" s="86">
        <f t="shared" si="81"/>
        <v>0</v>
      </c>
      <c r="BB129" s="86">
        <f t="shared" si="81"/>
        <v>0</v>
      </c>
      <c r="BC129" s="86">
        <f t="shared" si="81"/>
        <v>7.1762499999999993E-2</v>
      </c>
      <c r="BD129" s="86">
        <f t="shared" si="81"/>
        <v>0</v>
      </c>
      <c r="BE129" s="86">
        <f t="shared" si="81"/>
        <v>0</v>
      </c>
      <c r="BF129" s="86">
        <f t="shared" si="81"/>
        <v>0</v>
      </c>
      <c r="BG129" s="86">
        <f t="shared" si="81"/>
        <v>0</v>
      </c>
      <c r="BH129" s="86">
        <f t="shared" si="81"/>
        <v>0</v>
      </c>
      <c r="BI129" s="86">
        <f t="shared" si="81"/>
        <v>0</v>
      </c>
      <c r="BJ129" s="86">
        <f t="shared" si="81"/>
        <v>0</v>
      </c>
      <c r="BK129" s="86">
        <f t="shared" si="81"/>
        <v>0</v>
      </c>
      <c r="BL129" s="86">
        <f t="shared" si="81"/>
        <v>0</v>
      </c>
      <c r="BM129" s="86">
        <f t="shared" si="81"/>
        <v>0</v>
      </c>
      <c r="BN129" s="86">
        <f t="shared" si="81"/>
        <v>0</v>
      </c>
      <c r="BO129" s="86">
        <f t="shared" si="81"/>
        <v>0</v>
      </c>
      <c r="BP129" s="86">
        <f t="shared" si="81"/>
        <v>0</v>
      </c>
      <c r="BQ129" s="86">
        <f t="shared" si="81"/>
        <v>0</v>
      </c>
      <c r="BR129" s="86">
        <f t="shared" si="81"/>
        <v>0</v>
      </c>
      <c r="BS129" s="86">
        <f t="shared" si="81"/>
        <v>0</v>
      </c>
      <c r="BT129" s="86">
        <f t="shared" si="81"/>
        <v>0</v>
      </c>
      <c r="BU129" s="86">
        <f t="shared" si="81"/>
        <v>0</v>
      </c>
      <c r="BV129" s="86">
        <f t="shared" si="81"/>
        <v>0</v>
      </c>
      <c r="BW129" s="86">
        <f t="shared" si="81"/>
        <v>0</v>
      </c>
      <c r="BX129" s="86">
        <f t="shared" si="81"/>
        <v>0</v>
      </c>
      <c r="BY129" s="86">
        <f t="shared" si="81"/>
        <v>0</v>
      </c>
      <c r="BZ129" s="86">
        <f t="shared" si="81"/>
        <v>0</v>
      </c>
      <c r="CA129" s="86">
        <f t="shared" si="81"/>
        <v>0</v>
      </c>
      <c r="CB129" s="86">
        <f t="shared" si="81"/>
        <v>0</v>
      </c>
      <c r="CC129" s="86">
        <f t="shared" si="81"/>
        <v>0</v>
      </c>
      <c r="CD129" s="86">
        <f t="shared" si="81"/>
        <v>0</v>
      </c>
      <c r="CE129" s="86">
        <f t="shared" si="81"/>
        <v>0</v>
      </c>
      <c r="CF129" s="86">
        <f t="shared" si="81"/>
        <v>0</v>
      </c>
      <c r="CG129" s="86">
        <f t="shared" si="81"/>
        <v>0</v>
      </c>
      <c r="CH129" s="86">
        <f t="shared" si="81"/>
        <v>0</v>
      </c>
      <c r="CI129" s="86">
        <f t="shared" si="81"/>
        <v>0</v>
      </c>
      <c r="CJ129" s="86">
        <f t="shared" si="81"/>
        <v>0</v>
      </c>
      <c r="CK129" s="86">
        <f t="shared" si="81"/>
        <v>0</v>
      </c>
      <c r="CL129" s="86">
        <f t="shared" si="81"/>
        <v>0</v>
      </c>
      <c r="CM129" s="86">
        <f t="shared" si="81"/>
        <v>0</v>
      </c>
      <c r="CN129" s="86">
        <f t="shared" si="81"/>
        <v>0</v>
      </c>
      <c r="CO129" s="86">
        <f t="shared" si="81"/>
        <v>0</v>
      </c>
      <c r="CP129" s="86">
        <f t="shared" si="81"/>
        <v>0</v>
      </c>
      <c r="CQ129" s="86">
        <f t="shared" si="81"/>
        <v>0</v>
      </c>
      <c r="CR129" s="86">
        <f t="shared" si="81"/>
        <v>0</v>
      </c>
      <c r="CS129" s="86">
        <f t="shared" si="81"/>
        <v>0</v>
      </c>
      <c r="CT129" s="86">
        <f t="shared" si="81"/>
        <v>0</v>
      </c>
      <c r="CU129" s="86">
        <f t="shared" si="81"/>
        <v>0</v>
      </c>
      <c r="CV129" s="86">
        <f t="shared" si="80"/>
        <v>0</v>
      </c>
      <c r="CW129" s="86">
        <f t="shared" si="80"/>
        <v>0</v>
      </c>
      <c r="CX129" s="86">
        <f t="shared" si="80"/>
        <v>0</v>
      </c>
      <c r="CY129" s="86">
        <f t="shared" si="80"/>
        <v>0</v>
      </c>
      <c r="CZ129" s="86">
        <f t="shared" si="80"/>
        <v>0</v>
      </c>
      <c r="DA129" s="86">
        <f t="shared" si="80"/>
        <v>0</v>
      </c>
      <c r="DB129" s="86">
        <f t="shared" si="80"/>
        <v>0</v>
      </c>
      <c r="DC129" s="86">
        <f t="shared" si="80"/>
        <v>0</v>
      </c>
      <c r="DD129" s="86">
        <f t="shared" si="80"/>
        <v>0</v>
      </c>
      <c r="DE129" s="86">
        <f t="shared" si="80"/>
        <v>0</v>
      </c>
    </row>
    <row r="130" spans="1:109" s="6" customFormat="1" x14ac:dyDescent="0.3">
      <c r="A130" s="61">
        <f>Данные!A130</f>
        <v>4858</v>
      </c>
      <c r="B130" cm="1">
        <f t="array" ref="B130:L130">Данные!B130:L130</f>
        <v>2016</v>
      </c>
      <c r="C130" t="str">
        <v>компьютерных технологий и электронного обучения</v>
      </c>
      <c r="D130" t="str">
        <v>Государев Илья Борисович</v>
      </c>
      <c r="E130" t="str">
        <v>кандидат педагогических наук</v>
      </c>
      <c r="F130" t="str">
        <v>доцент</v>
      </c>
      <c r="G130">
        <v>1</v>
      </c>
      <c r="H130">
        <v>15177</v>
      </c>
      <c r="I130" t="str">
        <v>Модуль "Дискретные структуры". Дискретная математика для программистов</v>
      </c>
      <c r="J130">
        <v>18</v>
      </c>
      <c r="K130">
        <v>18</v>
      </c>
      <c r="L130">
        <v>0</v>
      </c>
      <c r="M130" s="16">
        <f t="shared" si="44"/>
        <v>3.6</v>
      </c>
      <c r="N130" s="16">
        <f t="shared" si="45"/>
        <v>10.91</v>
      </c>
      <c r="O130" s="16">
        <f t="shared" si="46"/>
        <v>6.75</v>
      </c>
      <c r="P130" s="16">
        <f t="shared" si="46"/>
        <v>6.75</v>
      </c>
      <c r="Q130" s="62" cm="1">
        <f t="array" ref="Q130:AA130">Данные!Q130:AA130</f>
        <v>0</v>
      </c>
      <c r="R130" s="16">
        <v>0</v>
      </c>
      <c r="S130" s="16">
        <v>0</v>
      </c>
      <c r="T130" s="21">
        <v>0</v>
      </c>
      <c r="U130">
        <v>0</v>
      </c>
      <c r="V130">
        <v>0</v>
      </c>
      <c r="W130">
        <v>27</v>
      </c>
      <c r="X130">
        <v>1</v>
      </c>
      <c r="Y130">
        <v>2</v>
      </c>
      <c r="Z130">
        <v>0</v>
      </c>
      <c r="AA130" t="str">
        <v>доп</v>
      </c>
      <c r="AB130" s="86">
        <f t="shared" si="47"/>
        <v>800</v>
      </c>
      <c r="AC130" s="86" t="str">
        <f t="shared" si="48"/>
        <v>ИВТ (бак)</v>
      </c>
      <c r="AD130" s="86" t="str">
        <f t="shared" ca="1" si="49"/>
        <v>2016/2017</v>
      </c>
      <c r="AE130" s="86">
        <f t="shared" si="50"/>
        <v>64.010000000000005</v>
      </c>
      <c r="AF130" s="86">
        <f t="shared" si="51"/>
        <v>8.00125E-2</v>
      </c>
      <c r="AI130" s="86">
        <f t="shared" si="52"/>
        <v>0</v>
      </c>
      <c r="AJ130" s="86">
        <f t="shared" si="81"/>
        <v>0</v>
      </c>
      <c r="AK130" s="86">
        <f t="shared" si="81"/>
        <v>0</v>
      </c>
      <c r="AL130" s="86">
        <f t="shared" si="81"/>
        <v>0</v>
      </c>
      <c r="AM130" s="86">
        <f t="shared" si="81"/>
        <v>0</v>
      </c>
      <c r="AN130" s="86">
        <f t="shared" si="81"/>
        <v>0</v>
      </c>
      <c r="AO130" s="86">
        <f t="shared" si="81"/>
        <v>0</v>
      </c>
      <c r="AP130" s="86">
        <f t="shared" si="81"/>
        <v>0</v>
      </c>
      <c r="AQ130" s="86">
        <f t="shared" si="81"/>
        <v>0</v>
      </c>
      <c r="AR130" s="86">
        <f t="shared" si="81"/>
        <v>0</v>
      </c>
      <c r="AS130" s="86">
        <f t="shared" si="81"/>
        <v>0</v>
      </c>
      <c r="AT130" s="86">
        <f t="shared" si="81"/>
        <v>0</v>
      </c>
      <c r="AU130" s="86">
        <f t="shared" si="81"/>
        <v>0</v>
      </c>
      <c r="AV130" s="86">
        <f t="shared" si="81"/>
        <v>0</v>
      </c>
      <c r="AW130" s="86">
        <f t="shared" si="81"/>
        <v>0</v>
      </c>
      <c r="AX130" s="86">
        <f t="shared" si="81"/>
        <v>0</v>
      </c>
      <c r="AY130" s="86">
        <f t="shared" si="81"/>
        <v>0</v>
      </c>
      <c r="AZ130" s="86">
        <f t="shared" si="81"/>
        <v>0</v>
      </c>
      <c r="BA130" s="86">
        <f t="shared" si="81"/>
        <v>0</v>
      </c>
      <c r="BB130" s="86">
        <f t="shared" si="81"/>
        <v>0</v>
      </c>
      <c r="BC130" s="86">
        <f t="shared" si="81"/>
        <v>8.00125E-2</v>
      </c>
      <c r="BD130" s="86">
        <f t="shared" si="81"/>
        <v>0</v>
      </c>
      <c r="BE130" s="86">
        <f t="shared" si="81"/>
        <v>0</v>
      </c>
      <c r="BF130" s="86">
        <f t="shared" si="81"/>
        <v>0</v>
      </c>
      <c r="BG130" s="86">
        <f t="shared" si="81"/>
        <v>0</v>
      </c>
      <c r="BH130" s="86">
        <f t="shared" si="81"/>
        <v>0</v>
      </c>
      <c r="BI130" s="86">
        <f t="shared" si="81"/>
        <v>0</v>
      </c>
      <c r="BJ130" s="86">
        <f t="shared" si="81"/>
        <v>0</v>
      </c>
      <c r="BK130" s="86">
        <f t="shared" si="81"/>
        <v>0</v>
      </c>
      <c r="BL130" s="86">
        <f t="shared" si="81"/>
        <v>0</v>
      </c>
      <c r="BM130" s="86">
        <f t="shared" si="81"/>
        <v>0</v>
      </c>
      <c r="BN130" s="86">
        <f t="shared" si="81"/>
        <v>0</v>
      </c>
      <c r="BO130" s="86">
        <f t="shared" si="81"/>
        <v>0</v>
      </c>
      <c r="BP130" s="86">
        <f t="shared" si="81"/>
        <v>0</v>
      </c>
      <c r="BQ130" s="86">
        <f t="shared" si="81"/>
        <v>0</v>
      </c>
      <c r="BR130" s="86">
        <f t="shared" si="81"/>
        <v>0</v>
      </c>
      <c r="BS130" s="86">
        <f t="shared" si="81"/>
        <v>0</v>
      </c>
      <c r="BT130" s="86">
        <f t="shared" si="81"/>
        <v>0</v>
      </c>
      <c r="BU130" s="86">
        <f t="shared" si="81"/>
        <v>0</v>
      </c>
      <c r="BV130" s="86">
        <f t="shared" si="81"/>
        <v>0</v>
      </c>
      <c r="BW130" s="86">
        <f t="shared" si="81"/>
        <v>0</v>
      </c>
      <c r="BX130" s="86">
        <f t="shared" si="81"/>
        <v>0</v>
      </c>
      <c r="BY130" s="86">
        <f t="shared" si="81"/>
        <v>0</v>
      </c>
      <c r="BZ130" s="86">
        <f t="shared" si="81"/>
        <v>0</v>
      </c>
      <c r="CA130" s="86">
        <f t="shared" si="81"/>
        <v>0</v>
      </c>
      <c r="CB130" s="86">
        <f t="shared" si="81"/>
        <v>0</v>
      </c>
      <c r="CC130" s="86">
        <f t="shared" si="81"/>
        <v>0</v>
      </c>
      <c r="CD130" s="86">
        <f t="shared" si="81"/>
        <v>0</v>
      </c>
      <c r="CE130" s="86">
        <f t="shared" si="81"/>
        <v>0</v>
      </c>
      <c r="CF130" s="86">
        <f t="shared" si="81"/>
        <v>0</v>
      </c>
      <c r="CG130" s="86">
        <f t="shared" si="81"/>
        <v>0</v>
      </c>
      <c r="CH130" s="86">
        <f t="shared" si="81"/>
        <v>0</v>
      </c>
      <c r="CI130" s="86">
        <f t="shared" si="81"/>
        <v>0</v>
      </c>
      <c r="CJ130" s="86">
        <f t="shared" si="81"/>
        <v>0</v>
      </c>
      <c r="CK130" s="86">
        <f t="shared" si="81"/>
        <v>0</v>
      </c>
      <c r="CL130" s="86">
        <f t="shared" si="81"/>
        <v>0</v>
      </c>
      <c r="CM130" s="86">
        <f t="shared" si="81"/>
        <v>0</v>
      </c>
      <c r="CN130" s="86">
        <f t="shared" si="81"/>
        <v>0</v>
      </c>
      <c r="CO130" s="86">
        <f t="shared" si="81"/>
        <v>0</v>
      </c>
      <c r="CP130" s="86">
        <f t="shared" si="81"/>
        <v>0</v>
      </c>
      <c r="CQ130" s="86">
        <f t="shared" si="81"/>
        <v>0</v>
      </c>
      <c r="CR130" s="86">
        <f t="shared" si="81"/>
        <v>0</v>
      </c>
      <c r="CS130" s="86">
        <f t="shared" si="81"/>
        <v>0</v>
      </c>
      <c r="CT130" s="86">
        <f t="shared" si="81"/>
        <v>0</v>
      </c>
      <c r="CU130" s="86">
        <f t="shared" ref="CU130:DE137" si="82">IF(CU$1 = $D130, $AF130, 0)</f>
        <v>0</v>
      </c>
      <c r="CV130" s="86">
        <f t="shared" si="82"/>
        <v>0</v>
      </c>
      <c r="CW130" s="86">
        <f t="shared" si="82"/>
        <v>0</v>
      </c>
      <c r="CX130" s="86">
        <f t="shared" si="82"/>
        <v>0</v>
      </c>
      <c r="CY130" s="86">
        <f t="shared" si="82"/>
        <v>0</v>
      </c>
      <c r="CZ130" s="86">
        <f t="shared" si="82"/>
        <v>0</v>
      </c>
      <c r="DA130" s="86">
        <f t="shared" si="82"/>
        <v>0</v>
      </c>
      <c r="DB130" s="86">
        <f t="shared" si="82"/>
        <v>0</v>
      </c>
      <c r="DC130" s="86">
        <f t="shared" si="82"/>
        <v>0</v>
      </c>
      <c r="DD130" s="86">
        <f t="shared" si="82"/>
        <v>0</v>
      </c>
      <c r="DE130" s="86">
        <f t="shared" si="82"/>
        <v>0</v>
      </c>
    </row>
    <row r="131" spans="1:109" s="6" customFormat="1" x14ac:dyDescent="0.3">
      <c r="A131" s="61">
        <f>Данные!A131</f>
        <v>4858</v>
      </c>
      <c r="B131" cm="1">
        <f t="array" ref="B131:L131">Данные!B131:L131</f>
        <v>2016</v>
      </c>
      <c r="C131" t="str">
        <v>компьютерных технологий и электронного обучения</v>
      </c>
      <c r="D131" t="str">
        <v>Государев Илья Борисович</v>
      </c>
      <c r="E131" t="str">
        <v>кандидат педагогических наук</v>
      </c>
      <c r="F131" t="str">
        <v>доцент</v>
      </c>
      <c r="G131">
        <v>1</v>
      </c>
      <c r="H131">
        <v>15177</v>
      </c>
      <c r="I131" t="str">
        <v>Модуль "Дискретные структуры". Дисциплины и курсы по выбору. Алгоритмы и анализ сложности</v>
      </c>
      <c r="J131">
        <v>9</v>
      </c>
      <c r="K131">
        <v>9</v>
      </c>
      <c r="L131">
        <v>0</v>
      </c>
      <c r="M131" s="16">
        <f t="shared" si="44"/>
        <v>1.8</v>
      </c>
      <c r="N131" s="16">
        <f t="shared" si="45"/>
        <v>10.91</v>
      </c>
      <c r="O131" s="16">
        <f t="shared" si="46"/>
        <v>6.75</v>
      </c>
      <c r="P131" s="16">
        <f t="shared" si="46"/>
        <v>6.75</v>
      </c>
      <c r="Q131" s="62" cm="1">
        <f t="array" ref="Q131:AA131">Данные!Q131:AA131</f>
        <v>0</v>
      </c>
      <c r="R131" s="16">
        <v>0</v>
      </c>
      <c r="S131" s="16">
        <v>0</v>
      </c>
      <c r="T131" s="21">
        <v>0</v>
      </c>
      <c r="U131">
        <v>0</v>
      </c>
      <c r="V131">
        <v>0</v>
      </c>
      <c r="W131">
        <v>27</v>
      </c>
      <c r="X131">
        <v>1</v>
      </c>
      <c r="Y131">
        <v>2</v>
      </c>
      <c r="Z131">
        <v>0</v>
      </c>
      <c r="AA131" t="str">
        <v>доп</v>
      </c>
      <c r="AB131" s="86">
        <f t="shared" si="47"/>
        <v>800</v>
      </c>
      <c r="AC131" s="86" t="str">
        <f t="shared" si="48"/>
        <v>ИВТ (бак)</v>
      </c>
      <c r="AD131" s="86" t="str">
        <f t="shared" ca="1" si="49"/>
        <v>2016/2017</v>
      </c>
      <c r="AE131" s="86">
        <f t="shared" si="50"/>
        <v>44.21</v>
      </c>
      <c r="AF131" s="86">
        <f t="shared" si="51"/>
        <v>5.5262499999999999E-2</v>
      </c>
      <c r="AI131" s="86">
        <f t="shared" si="52"/>
        <v>0</v>
      </c>
      <c r="AJ131" s="86">
        <f t="shared" ref="AJ131:CU134" si="83">IF(AJ$1 = $D131, $AF131, 0)</f>
        <v>0</v>
      </c>
      <c r="AK131" s="86">
        <f t="shared" si="83"/>
        <v>0</v>
      </c>
      <c r="AL131" s="86">
        <f t="shared" si="83"/>
        <v>0</v>
      </c>
      <c r="AM131" s="86">
        <f t="shared" si="83"/>
        <v>0</v>
      </c>
      <c r="AN131" s="86">
        <f t="shared" si="83"/>
        <v>0</v>
      </c>
      <c r="AO131" s="86">
        <f t="shared" si="83"/>
        <v>0</v>
      </c>
      <c r="AP131" s="86">
        <f t="shared" si="83"/>
        <v>0</v>
      </c>
      <c r="AQ131" s="86">
        <f t="shared" si="83"/>
        <v>0</v>
      </c>
      <c r="AR131" s="86">
        <f t="shared" si="83"/>
        <v>0</v>
      </c>
      <c r="AS131" s="86">
        <f t="shared" si="83"/>
        <v>0</v>
      </c>
      <c r="AT131" s="86">
        <f t="shared" si="83"/>
        <v>0</v>
      </c>
      <c r="AU131" s="86">
        <f t="shared" si="83"/>
        <v>0</v>
      </c>
      <c r="AV131" s="86">
        <f t="shared" si="83"/>
        <v>0</v>
      </c>
      <c r="AW131" s="86">
        <f t="shared" si="83"/>
        <v>0</v>
      </c>
      <c r="AX131" s="86">
        <f t="shared" si="83"/>
        <v>0</v>
      </c>
      <c r="AY131" s="86">
        <f t="shared" si="83"/>
        <v>0</v>
      </c>
      <c r="AZ131" s="86">
        <f t="shared" si="83"/>
        <v>0</v>
      </c>
      <c r="BA131" s="86">
        <f t="shared" si="83"/>
        <v>0</v>
      </c>
      <c r="BB131" s="86">
        <f t="shared" si="83"/>
        <v>0</v>
      </c>
      <c r="BC131" s="86">
        <f t="shared" si="83"/>
        <v>5.5262499999999999E-2</v>
      </c>
      <c r="BD131" s="86">
        <f t="shared" si="83"/>
        <v>0</v>
      </c>
      <c r="BE131" s="86">
        <f t="shared" si="83"/>
        <v>0</v>
      </c>
      <c r="BF131" s="86">
        <f t="shared" si="83"/>
        <v>0</v>
      </c>
      <c r="BG131" s="86">
        <f t="shared" si="83"/>
        <v>0</v>
      </c>
      <c r="BH131" s="86">
        <f t="shared" si="83"/>
        <v>0</v>
      </c>
      <c r="BI131" s="86">
        <f t="shared" si="83"/>
        <v>0</v>
      </c>
      <c r="BJ131" s="86">
        <f t="shared" si="83"/>
        <v>0</v>
      </c>
      <c r="BK131" s="86">
        <f t="shared" si="83"/>
        <v>0</v>
      </c>
      <c r="BL131" s="86">
        <f t="shared" si="83"/>
        <v>0</v>
      </c>
      <c r="BM131" s="86">
        <f t="shared" si="83"/>
        <v>0</v>
      </c>
      <c r="BN131" s="86">
        <f t="shared" si="83"/>
        <v>0</v>
      </c>
      <c r="BO131" s="86">
        <f t="shared" si="83"/>
        <v>0</v>
      </c>
      <c r="BP131" s="86">
        <f t="shared" si="83"/>
        <v>0</v>
      </c>
      <c r="BQ131" s="86">
        <f t="shared" si="83"/>
        <v>0</v>
      </c>
      <c r="BR131" s="86">
        <f t="shared" si="83"/>
        <v>0</v>
      </c>
      <c r="BS131" s="86">
        <f t="shared" si="83"/>
        <v>0</v>
      </c>
      <c r="BT131" s="86">
        <f t="shared" si="83"/>
        <v>0</v>
      </c>
      <c r="BU131" s="86">
        <f t="shared" si="83"/>
        <v>0</v>
      </c>
      <c r="BV131" s="86">
        <f t="shared" si="83"/>
        <v>0</v>
      </c>
      <c r="BW131" s="86">
        <f t="shared" si="83"/>
        <v>0</v>
      </c>
      <c r="BX131" s="86">
        <f t="shared" si="83"/>
        <v>0</v>
      </c>
      <c r="BY131" s="86">
        <f t="shared" si="83"/>
        <v>0</v>
      </c>
      <c r="BZ131" s="86">
        <f t="shared" si="83"/>
        <v>0</v>
      </c>
      <c r="CA131" s="86">
        <f t="shared" si="83"/>
        <v>0</v>
      </c>
      <c r="CB131" s="86">
        <f t="shared" si="83"/>
        <v>0</v>
      </c>
      <c r="CC131" s="86">
        <f t="shared" si="83"/>
        <v>0</v>
      </c>
      <c r="CD131" s="86">
        <f t="shared" si="83"/>
        <v>0</v>
      </c>
      <c r="CE131" s="86">
        <f t="shared" si="83"/>
        <v>0</v>
      </c>
      <c r="CF131" s="86">
        <f t="shared" si="83"/>
        <v>0</v>
      </c>
      <c r="CG131" s="86">
        <f t="shared" si="83"/>
        <v>0</v>
      </c>
      <c r="CH131" s="86">
        <f t="shared" si="83"/>
        <v>0</v>
      </c>
      <c r="CI131" s="86">
        <f t="shared" si="83"/>
        <v>0</v>
      </c>
      <c r="CJ131" s="86">
        <f t="shared" si="83"/>
        <v>0</v>
      </c>
      <c r="CK131" s="86">
        <f t="shared" si="83"/>
        <v>0</v>
      </c>
      <c r="CL131" s="86">
        <f t="shared" si="83"/>
        <v>0</v>
      </c>
      <c r="CM131" s="86">
        <f t="shared" si="83"/>
        <v>0</v>
      </c>
      <c r="CN131" s="86">
        <f t="shared" si="83"/>
        <v>0</v>
      </c>
      <c r="CO131" s="86">
        <f t="shared" si="83"/>
        <v>0</v>
      </c>
      <c r="CP131" s="86">
        <f t="shared" si="83"/>
        <v>0</v>
      </c>
      <c r="CQ131" s="86">
        <f t="shared" si="83"/>
        <v>0</v>
      </c>
      <c r="CR131" s="86">
        <f t="shared" si="83"/>
        <v>0</v>
      </c>
      <c r="CS131" s="86">
        <f t="shared" si="83"/>
        <v>0</v>
      </c>
      <c r="CT131" s="86">
        <f t="shared" si="83"/>
        <v>0</v>
      </c>
      <c r="CU131" s="86">
        <f t="shared" si="83"/>
        <v>0</v>
      </c>
      <c r="CV131" s="86">
        <f t="shared" si="82"/>
        <v>0</v>
      </c>
      <c r="CW131" s="86">
        <f t="shared" si="82"/>
        <v>0</v>
      </c>
      <c r="CX131" s="86">
        <f t="shared" si="82"/>
        <v>0</v>
      </c>
      <c r="CY131" s="86">
        <f t="shared" si="82"/>
        <v>0</v>
      </c>
      <c r="CZ131" s="86">
        <f t="shared" si="82"/>
        <v>0</v>
      </c>
      <c r="DA131" s="86">
        <f t="shared" si="82"/>
        <v>0</v>
      </c>
      <c r="DB131" s="86">
        <f t="shared" si="82"/>
        <v>0</v>
      </c>
      <c r="DC131" s="86">
        <f t="shared" si="82"/>
        <v>0</v>
      </c>
      <c r="DD131" s="86">
        <f t="shared" si="82"/>
        <v>0</v>
      </c>
      <c r="DE131" s="86">
        <f t="shared" si="82"/>
        <v>0</v>
      </c>
    </row>
    <row r="132" spans="1:109" s="6" customFormat="1" x14ac:dyDescent="0.3">
      <c r="A132" s="61">
        <f>Данные!A132</f>
        <v>4858</v>
      </c>
      <c r="B132" cm="1">
        <f t="array" ref="B132:L132">Данные!B132:L132</f>
        <v>2016</v>
      </c>
      <c r="C132" t="str">
        <v>компьютерных технологий и электронного обучения</v>
      </c>
      <c r="D132" t="str">
        <v>Государев Илья Борисович</v>
      </c>
      <c r="E132" t="str">
        <v>кандидат педагогических наук</v>
      </c>
      <c r="F132" t="str">
        <v>доцент</v>
      </c>
      <c r="G132">
        <v>1</v>
      </c>
      <c r="H132">
        <v>15177</v>
      </c>
      <c r="I132" t="str">
        <v>Модуль "Дискретные структуры". Модуль"Дискретные структуры"</v>
      </c>
      <c r="J132">
        <v>0</v>
      </c>
      <c r="K132">
        <v>0</v>
      </c>
      <c r="L132">
        <v>0</v>
      </c>
      <c r="M132" s="16">
        <f t="shared" ref="M132:M195" si="84">SUM(J132:L132)/10</f>
        <v>0</v>
      </c>
      <c r="N132" s="16">
        <f t="shared" ref="N132:N195" si="85">2 + 0.33 * W132</f>
        <v>10.91</v>
      </c>
      <c r="O132" s="16">
        <f t="shared" ref="O132:P195" si="86">0.25 * $W132</f>
        <v>6.75</v>
      </c>
      <c r="P132" s="16">
        <f t="shared" si="86"/>
        <v>6.75</v>
      </c>
      <c r="Q132" s="62" cm="1">
        <f t="array" ref="Q132:AA132">Данные!Q132:AA132</f>
        <v>0</v>
      </c>
      <c r="R132" s="16">
        <v>0</v>
      </c>
      <c r="S132" s="16">
        <v>0</v>
      </c>
      <c r="T132" s="21">
        <v>0</v>
      </c>
      <c r="U132">
        <v>0</v>
      </c>
      <c r="V132">
        <v>0</v>
      </c>
      <c r="W132">
        <v>27</v>
      </c>
      <c r="X132">
        <v>1</v>
      </c>
      <c r="Y132">
        <v>2</v>
      </c>
      <c r="Z132">
        <v>0</v>
      </c>
      <c r="AA132" t="str">
        <v>осн</v>
      </c>
      <c r="AB132" s="86">
        <f t="shared" ref="AB132:AB195" si="87">INDEX($EM$3:$EM$16,MATCH(F132,$EL$3:$EL$16,0))</f>
        <v>800</v>
      </c>
      <c r="AC132" s="86" t="str">
        <f t="shared" ref="AC132:AC195" si="88">IFERROR(IF(MATCH(H132, $DI$4:$EJ$4, 0) &gt; 0, "ИВТ (бак)", IF(MATCH(H132, $DI$5:$EH$5,0 )&gt;= 0, "КЭО (маг)", "")), "")</f>
        <v>ИВТ (бак)</v>
      </c>
      <c r="AD132" s="86" t="str">
        <f t="shared" ref="AD132:AD195" ca="1" si="89">IFERROR(OFFSET($DH$1, 0, ROUNDUP(IFERROR(MATCH(H132,$DI$4:$EJ$4,0),IFERROR(MATCH(H132,$DI$5:$EJ$5,0),"а")) / 4, 0) * 4 - 3),"")</f>
        <v>2016/2017</v>
      </c>
      <c r="AE132" s="86">
        <f t="shared" ref="AE132:AE195" si="90">SUM(J132:V132)</f>
        <v>24.41</v>
      </c>
      <c r="AF132" s="86">
        <f t="shared" ref="AF132:AF195" si="91">AE132/AB132</f>
        <v>3.0512500000000001E-2</v>
      </c>
      <c r="AI132" s="86">
        <f t="shared" si="52"/>
        <v>0</v>
      </c>
      <c r="AJ132" s="86">
        <f t="shared" si="83"/>
        <v>0</v>
      </c>
      <c r="AK132" s="86">
        <f t="shared" si="83"/>
        <v>0</v>
      </c>
      <c r="AL132" s="86">
        <f t="shared" si="83"/>
        <v>0</v>
      </c>
      <c r="AM132" s="86">
        <f t="shared" si="83"/>
        <v>0</v>
      </c>
      <c r="AN132" s="86">
        <f t="shared" si="83"/>
        <v>0</v>
      </c>
      <c r="AO132" s="86">
        <f t="shared" si="83"/>
        <v>0</v>
      </c>
      <c r="AP132" s="86">
        <f t="shared" si="83"/>
        <v>0</v>
      </c>
      <c r="AQ132" s="86">
        <f t="shared" si="83"/>
        <v>0</v>
      </c>
      <c r="AR132" s="86">
        <f t="shared" si="83"/>
        <v>0</v>
      </c>
      <c r="AS132" s="86">
        <f t="shared" si="83"/>
        <v>0</v>
      </c>
      <c r="AT132" s="86">
        <f t="shared" si="83"/>
        <v>0</v>
      </c>
      <c r="AU132" s="86">
        <f t="shared" si="83"/>
        <v>0</v>
      </c>
      <c r="AV132" s="86">
        <f t="shared" si="83"/>
        <v>0</v>
      </c>
      <c r="AW132" s="86">
        <f t="shared" si="83"/>
        <v>0</v>
      </c>
      <c r="AX132" s="86">
        <f t="shared" si="83"/>
        <v>0</v>
      </c>
      <c r="AY132" s="86">
        <f t="shared" si="83"/>
        <v>0</v>
      </c>
      <c r="AZ132" s="86">
        <f t="shared" si="83"/>
        <v>0</v>
      </c>
      <c r="BA132" s="86">
        <f t="shared" si="83"/>
        <v>0</v>
      </c>
      <c r="BB132" s="86">
        <f t="shared" si="83"/>
        <v>0</v>
      </c>
      <c r="BC132" s="86">
        <f t="shared" si="83"/>
        <v>3.0512500000000001E-2</v>
      </c>
      <c r="BD132" s="86">
        <f t="shared" si="83"/>
        <v>0</v>
      </c>
      <c r="BE132" s="86">
        <f t="shared" si="83"/>
        <v>0</v>
      </c>
      <c r="BF132" s="86">
        <f t="shared" si="83"/>
        <v>0</v>
      </c>
      <c r="BG132" s="86">
        <f t="shared" si="83"/>
        <v>0</v>
      </c>
      <c r="BH132" s="86">
        <f t="shared" si="83"/>
        <v>0</v>
      </c>
      <c r="BI132" s="86">
        <f t="shared" si="83"/>
        <v>0</v>
      </c>
      <c r="BJ132" s="86">
        <f t="shared" si="83"/>
        <v>0</v>
      </c>
      <c r="BK132" s="86">
        <f t="shared" si="83"/>
        <v>0</v>
      </c>
      <c r="BL132" s="86">
        <f t="shared" si="83"/>
        <v>0</v>
      </c>
      <c r="BM132" s="86">
        <f t="shared" si="83"/>
        <v>0</v>
      </c>
      <c r="BN132" s="86">
        <f t="shared" si="83"/>
        <v>0</v>
      </c>
      <c r="BO132" s="86">
        <f t="shared" si="83"/>
        <v>0</v>
      </c>
      <c r="BP132" s="86">
        <f t="shared" si="83"/>
        <v>0</v>
      </c>
      <c r="BQ132" s="86">
        <f t="shared" si="83"/>
        <v>0</v>
      </c>
      <c r="BR132" s="86">
        <f t="shared" si="83"/>
        <v>0</v>
      </c>
      <c r="BS132" s="86">
        <f t="shared" si="83"/>
        <v>0</v>
      </c>
      <c r="BT132" s="86">
        <f t="shared" si="83"/>
        <v>0</v>
      </c>
      <c r="BU132" s="86">
        <f t="shared" si="83"/>
        <v>0</v>
      </c>
      <c r="BV132" s="86">
        <f t="shared" si="83"/>
        <v>0</v>
      </c>
      <c r="BW132" s="86">
        <f t="shared" si="83"/>
        <v>0</v>
      </c>
      <c r="BX132" s="86">
        <f t="shared" si="83"/>
        <v>0</v>
      </c>
      <c r="BY132" s="86">
        <f t="shared" si="83"/>
        <v>0</v>
      </c>
      <c r="BZ132" s="86">
        <f t="shared" si="83"/>
        <v>0</v>
      </c>
      <c r="CA132" s="86">
        <f t="shared" si="83"/>
        <v>0</v>
      </c>
      <c r="CB132" s="86">
        <f t="shared" si="83"/>
        <v>0</v>
      </c>
      <c r="CC132" s="86">
        <f t="shared" si="83"/>
        <v>0</v>
      </c>
      <c r="CD132" s="86">
        <f t="shared" si="83"/>
        <v>0</v>
      </c>
      <c r="CE132" s="86">
        <f t="shared" si="83"/>
        <v>0</v>
      </c>
      <c r="CF132" s="86">
        <f t="shared" si="83"/>
        <v>0</v>
      </c>
      <c r="CG132" s="86">
        <f t="shared" si="83"/>
        <v>0</v>
      </c>
      <c r="CH132" s="86">
        <f t="shared" si="83"/>
        <v>0</v>
      </c>
      <c r="CI132" s="86">
        <f t="shared" si="83"/>
        <v>0</v>
      </c>
      <c r="CJ132" s="86">
        <f t="shared" si="83"/>
        <v>0</v>
      </c>
      <c r="CK132" s="86">
        <f t="shared" si="83"/>
        <v>0</v>
      </c>
      <c r="CL132" s="86">
        <f t="shared" si="83"/>
        <v>0</v>
      </c>
      <c r="CM132" s="86">
        <f t="shared" si="83"/>
        <v>0</v>
      </c>
      <c r="CN132" s="86">
        <f t="shared" si="83"/>
        <v>0</v>
      </c>
      <c r="CO132" s="86">
        <f t="shared" si="83"/>
        <v>0</v>
      </c>
      <c r="CP132" s="86">
        <f t="shared" si="83"/>
        <v>0</v>
      </c>
      <c r="CQ132" s="86">
        <f t="shared" si="83"/>
        <v>0</v>
      </c>
      <c r="CR132" s="86">
        <f t="shared" si="83"/>
        <v>0</v>
      </c>
      <c r="CS132" s="86">
        <f t="shared" si="83"/>
        <v>0</v>
      </c>
      <c r="CT132" s="86">
        <f t="shared" si="83"/>
        <v>0</v>
      </c>
      <c r="CU132" s="86">
        <f t="shared" si="83"/>
        <v>0</v>
      </c>
      <c r="CV132" s="86">
        <f t="shared" si="82"/>
        <v>0</v>
      </c>
      <c r="CW132" s="86">
        <f t="shared" si="82"/>
        <v>0</v>
      </c>
      <c r="CX132" s="86">
        <f t="shared" si="82"/>
        <v>0</v>
      </c>
      <c r="CY132" s="86">
        <f t="shared" si="82"/>
        <v>0</v>
      </c>
      <c r="CZ132" s="86">
        <f t="shared" si="82"/>
        <v>0</v>
      </c>
      <c r="DA132" s="86">
        <f t="shared" si="82"/>
        <v>0</v>
      </c>
      <c r="DB132" s="86">
        <f t="shared" si="82"/>
        <v>0</v>
      </c>
      <c r="DC132" s="86">
        <f t="shared" si="82"/>
        <v>0</v>
      </c>
      <c r="DD132" s="86">
        <f t="shared" si="82"/>
        <v>0</v>
      </c>
      <c r="DE132" s="86">
        <f t="shared" si="82"/>
        <v>0</v>
      </c>
    </row>
    <row r="133" spans="1:109" s="6" customFormat="1" x14ac:dyDescent="0.3">
      <c r="A133" s="61">
        <f>Данные!A133</f>
        <v>4858</v>
      </c>
      <c r="B133" cm="1">
        <f t="array" ref="B133:L133">Данные!B133:L133</f>
        <v>2016</v>
      </c>
      <c r="C133" t="str">
        <v>компьютерных технологий и электронного обучения</v>
      </c>
      <c r="D133" t="str">
        <v>Ильина Татьяна Сергеевна</v>
      </c>
      <c r="E133" t="str">
        <v>нет</v>
      </c>
      <c r="F133" t="str">
        <v>старший преподаватель</v>
      </c>
      <c r="G133">
        <v>1</v>
      </c>
      <c r="H133">
        <v>15177</v>
      </c>
      <c r="I133" t="str">
        <v>Информатика</v>
      </c>
      <c r="J133">
        <v>0</v>
      </c>
      <c r="K133">
        <v>0</v>
      </c>
      <c r="L133">
        <v>72</v>
      </c>
      <c r="M133" s="16">
        <f t="shared" si="84"/>
        <v>7.2</v>
      </c>
      <c r="N133" s="16">
        <f t="shared" si="85"/>
        <v>10.91</v>
      </c>
      <c r="O133" s="16">
        <f t="shared" si="86"/>
        <v>6.75</v>
      </c>
      <c r="P133" s="16">
        <f t="shared" si="86"/>
        <v>6.75</v>
      </c>
      <c r="Q133" s="62" cm="1">
        <f t="array" ref="Q133:AA133">Данные!Q133:AA133</f>
        <v>0</v>
      </c>
      <c r="R133" s="16">
        <v>0</v>
      </c>
      <c r="S133" s="16">
        <v>0</v>
      </c>
      <c r="T133" s="21">
        <v>0</v>
      </c>
      <c r="U133">
        <v>0</v>
      </c>
      <c r="V133">
        <v>0</v>
      </c>
      <c r="W133">
        <v>27</v>
      </c>
      <c r="X133">
        <v>1</v>
      </c>
      <c r="Y133">
        <v>2</v>
      </c>
      <c r="Z133">
        <v>0</v>
      </c>
      <c r="AA133" t="str">
        <v>осн</v>
      </c>
      <c r="AB133" s="86">
        <f t="shared" si="87"/>
        <v>850</v>
      </c>
      <c r="AC133" s="86" t="str">
        <f t="shared" si="88"/>
        <v>ИВТ (бак)</v>
      </c>
      <c r="AD133" s="86" t="str">
        <f t="shared" ca="1" si="89"/>
        <v>2016/2017</v>
      </c>
      <c r="AE133" s="86">
        <f t="shared" si="90"/>
        <v>103.61</v>
      </c>
      <c r="AF133" s="86">
        <f t="shared" si="91"/>
        <v>0.12189411764705882</v>
      </c>
      <c r="AI133" s="86">
        <f t="shared" si="52"/>
        <v>0</v>
      </c>
      <c r="AJ133" s="86">
        <f t="shared" si="83"/>
        <v>0</v>
      </c>
      <c r="AK133" s="86">
        <f t="shared" si="83"/>
        <v>0</v>
      </c>
      <c r="AL133" s="86">
        <f t="shared" si="83"/>
        <v>0</v>
      </c>
      <c r="AM133" s="86">
        <f t="shared" si="83"/>
        <v>0</v>
      </c>
      <c r="AN133" s="86">
        <f t="shared" si="83"/>
        <v>0</v>
      </c>
      <c r="AO133" s="86">
        <f t="shared" si="83"/>
        <v>0</v>
      </c>
      <c r="AP133" s="86">
        <f t="shared" si="83"/>
        <v>0</v>
      </c>
      <c r="AQ133" s="86">
        <f t="shared" si="83"/>
        <v>0</v>
      </c>
      <c r="AR133" s="86">
        <f t="shared" si="83"/>
        <v>0</v>
      </c>
      <c r="AS133" s="86">
        <f t="shared" si="83"/>
        <v>0</v>
      </c>
      <c r="AT133" s="86">
        <f t="shared" si="83"/>
        <v>0</v>
      </c>
      <c r="AU133" s="86">
        <f t="shared" si="83"/>
        <v>0</v>
      </c>
      <c r="AV133" s="86">
        <f t="shared" si="83"/>
        <v>0</v>
      </c>
      <c r="AW133" s="86">
        <f t="shared" si="83"/>
        <v>0</v>
      </c>
      <c r="AX133" s="86">
        <f t="shared" si="83"/>
        <v>0</v>
      </c>
      <c r="AY133" s="86">
        <f t="shared" si="83"/>
        <v>0</v>
      </c>
      <c r="AZ133" s="86">
        <f t="shared" si="83"/>
        <v>0</v>
      </c>
      <c r="BA133" s="86">
        <f t="shared" si="83"/>
        <v>0</v>
      </c>
      <c r="BB133" s="86">
        <f t="shared" si="83"/>
        <v>0</v>
      </c>
      <c r="BC133" s="86">
        <f t="shared" si="83"/>
        <v>0</v>
      </c>
      <c r="BD133" s="86">
        <f t="shared" si="83"/>
        <v>0</v>
      </c>
      <c r="BE133" s="86">
        <f t="shared" si="83"/>
        <v>0</v>
      </c>
      <c r="BF133" s="86">
        <f t="shared" si="83"/>
        <v>0</v>
      </c>
      <c r="BG133" s="86">
        <f t="shared" si="83"/>
        <v>0</v>
      </c>
      <c r="BH133" s="86">
        <f t="shared" si="83"/>
        <v>0</v>
      </c>
      <c r="BI133" s="86">
        <f t="shared" si="83"/>
        <v>0</v>
      </c>
      <c r="BJ133" s="86">
        <f t="shared" si="83"/>
        <v>0</v>
      </c>
      <c r="BK133" s="86">
        <f t="shared" si="83"/>
        <v>0</v>
      </c>
      <c r="BL133" s="86">
        <f t="shared" si="83"/>
        <v>0</v>
      </c>
      <c r="BM133" s="86">
        <f t="shared" si="83"/>
        <v>0</v>
      </c>
      <c r="BN133" s="86">
        <f t="shared" si="83"/>
        <v>0</v>
      </c>
      <c r="BO133" s="86">
        <f t="shared" si="83"/>
        <v>0</v>
      </c>
      <c r="BP133" s="86">
        <f t="shared" si="83"/>
        <v>0.12189411764705882</v>
      </c>
      <c r="BQ133" s="86">
        <f t="shared" si="83"/>
        <v>0</v>
      </c>
      <c r="BR133" s="86">
        <f t="shared" si="83"/>
        <v>0</v>
      </c>
      <c r="BS133" s="86">
        <f t="shared" si="83"/>
        <v>0</v>
      </c>
      <c r="BT133" s="86">
        <f t="shared" si="83"/>
        <v>0</v>
      </c>
      <c r="BU133" s="86">
        <f t="shared" si="83"/>
        <v>0</v>
      </c>
      <c r="BV133" s="86">
        <f t="shared" si="83"/>
        <v>0</v>
      </c>
      <c r="BW133" s="86">
        <f t="shared" si="83"/>
        <v>0</v>
      </c>
      <c r="BX133" s="86">
        <f t="shared" si="83"/>
        <v>0</v>
      </c>
      <c r="BY133" s="86">
        <f t="shared" si="83"/>
        <v>0</v>
      </c>
      <c r="BZ133" s="86">
        <f t="shared" si="83"/>
        <v>0</v>
      </c>
      <c r="CA133" s="86">
        <f t="shared" si="83"/>
        <v>0</v>
      </c>
      <c r="CB133" s="86">
        <f t="shared" si="83"/>
        <v>0</v>
      </c>
      <c r="CC133" s="86">
        <f t="shared" si="83"/>
        <v>0</v>
      </c>
      <c r="CD133" s="86">
        <f t="shared" si="83"/>
        <v>0</v>
      </c>
      <c r="CE133" s="86">
        <f t="shared" si="83"/>
        <v>0</v>
      </c>
      <c r="CF133" s="86">
        <f t="shared" si="83"/>
        <v>0</v>
      </c>
      <c r="CG133" s="86">
        <f t="shared" si="83"/>
        <v>0</v>
      </c>
      <c r="CH133" s="86">
        <f t="shared" si="83"/>
        <v>0</v>
      </c>
      <c r="CI133" s="86">
        <f t="shared" si="83"/>
        <v>0</v>
      </c>
      <c r="CJ133" s="86">
        <f t="shared" si="83"/>
        <v>0</v>
      </c>
      <c r="CK133" s="86">
        <f t="shared" si="83"/>
        <v>0</v>
      </c>
      <c r="CL133" s="86">
        <f t="shared" si="83"/>
        <v>0</v>
      </c>
      <c r="CM133" s="86">
        <f t="shared" si="83"/>
        <v>0</v>
      </c>
      <c r="CN133" s="86">
        <f t="shared" si="83"/>
        <v>0</v>
      </c>
      <c r="CO133" s="86">
        <f t="shared" si="83"/>
        <v>0</v>
      </c>
      <c r="CP133" s="86">
        <f t="shared" si="83"/>
        <v>0</v>
      </c>
      <c r="CQ133" s="86">
        <f t="shared" si="83"/>
        <v>0</v>
      </c>
      <c r="CR133" s="86">
        <f t="shared" si="83"/>
        <v>0</v>
      </c>
      <c r="CS133" s="86">
        <f t="shared" si="83"/>
        <v>0</v>
      </c>
      <c r="CT133" s="86">
        <f t="shared" si="83"/>
        <v>0</v>
      </c>
      <c r="CU133" s="86">
        <f t="shared" si="83"/>
        <v>0</v>
      </c>
      <c r="CV133" s="86">
        <f t="shared" si="82"/>
        <v>0</v>
      </c>
      <c r="CW133" s="86">
        <f t="shared" si="82"/>
        <v>0</v>
      </c>
      <c r="CX133" s="86">
        <f t="shared" si="82"/>
        <v>0</v>
      </c>
      <c r="CY133" s="86">
        <f t="shared" si="82"/>
        <v>0</v>
      </c>
      <c r="CZ133" s="86">
        <f t="shared" si="82"/>
        <v>0</v>
      </c>
      <c r="DA133" s="86">
        <f t="shared" si="82"/>
        <v>0</v>
      </c>
      <c r="DB133" s="86">
        <f t="shared" si="82"/>
        <v>0</v>
      </c>
      <c r="DC133" s="86">
        <f t="shared" si="82"/>
        <v>0</v>
      </c>
      <c r="DD133" s="86">
        <f t="shared" si="82"/>
        <v>0</v>
      </c>
      <c r="DE133" s="86">
        <f t="shared" si="82"/>
        <v>0</v>
      </c>
    </row>
    <row r="134" spans="1:109" s="6" customFormat="1" x14ac:dyDescent="0.3">
      <c r="A134" s="61">
        <f>Данные!A134</f>
        <v>4858</v>
      </c>
      <c r="B134" cm="1">
        <f t="array" ref="B134:L134">Данные!B134:L134</f>
        <v>2016</v>
      </c>
      <c r="C134" t="str">
        <v>компьютерных технологий и электронного обучения</v>
      </c>
      <c r="D134" t="str">
        <v>Ильина Татьяна Сергеевна</v>
      </c>
      <c r="E134" t="str">
        <v>нет</v>
      </c>
      <c r="F134" t="str">
        <v>старший преподаватель</v>
      </c>
      <c r="G134">
        <v>1</v>
      </c>
      <c r="H134">
        <v>15177</v>
      </c>
      <c r="I134" t="str">
        <v>Математика</v>
      </c>
      <c r="J134">
        <v>54</v>
      </c>
      <c r="K134">
        <v>54</v>
      </c>
      <c r="L134">
        <v>0</v>
      </c>
      <c r="M134" s="16">
        <f t="shared" si="84"/>
        <v>10.8</v>
      </c>
      <c r="N134" s="16">
        <f t="shared" si="85"/>
        <v>10.91</v>
      </c>
      <c r="O134" s="16">
        <f t="shared" si="86"/>
        <v>6.75</v>
      </c>
      <c r="P134" s="16">
        <f t="shared" si="86"/>
        <v>6.75</v>
      </c>
      <c r="Q134" s="62" cm="1">
        <f t="array" ref="Q134:AA134">Данные!Q134:AA134</f>
        <v>0</v>
      </c>
      <c r="R134" s="16">
        <v>0</v>
      </c>
      <c r="S134" s="16">
        <v>0</v>
      </c>
      <c r="T134" s="21">
        <v>0</v>
      </c>
      <c r="U134">
        <v>0</v>
      </c>
      <c r="V134">
        <v>0</v>
      </c>
      <c r="W134">
        <v>27</v>
      </c>
      <c r="X134">
        <v>1</v>
      </c>
      <c r="Y134">
        <v>2</v>
      </c>
      <c r="Z134">
        <v>0</v>
      </c>
      <c r="AA134" t="str">
        <v>осн</v>
      </c>
      <c r="AB134" s="86">
        <f t="shared" si="87"/>
        <v>850</v>
      </c>
      <c r="AC134" s="86" t="str">
        <f t="shared" si="88"/>
        <v>ИВТ (бак)</v>
      </c>
      <c r="AD134" s="86" t="str">
        <f t="shared" ca="1" si="89"/>
        <v>2016/2017</v>
      </c>
      <c r="AE134" s="86">
        <f t="shared" si="90"/>
        <v>143.21</v>
      </c>
      <c r="AF134" s="86">
        <f t="shared" si="91"/>
        <v>0.16848235294117647</v>
      </c>
      <c r="AI134" s="86">
        <f t="shared" ref="AI134:AX197" si="92">IF(AI$1 = $D134, $AF134, 0)</f>
        <v>0</v>
      </c>
      <c r="AJ134" s="86">
        <f t="shared" si="92"/>
        <v>0</v>
      </c>
      <c r="AK134" s="86">
        <f t="shared" si="92"/>
        <v>0</v>
      </c>
      <c r="AL134" s="86">
        <f t="shared" si="92"/>
        <v>0</v>
      </c>
      <c r="AM134" s="86">
        <f t="shared" si="92"/>
        <v>0</v>
      </c>
      <c r="AN134" s="86">
        <f t="shared" si="92"/>
        <v>0</v>
      </c>
      <c r="AO134" s="86">
        <f t="shared" si="92"/>
        <v>0</v>
      </c>
      <c r="AP134" s="86">
        <f t="shared" si="92"/>
        <v>0</v>
      </c>
      <c r="AQ134" s="86">
        <f t="shared" si="92"/>
        <v>0</v>
      </c>
      <c r="AR134" s="86">
        <f t="shared" si="92"/>
        <v>0</v>
      </c>
      <c r="AS134" s="86">
        <f t="shared" si="92"/>
        <v>0</v>
      </c>
      <c r="AT134" s="86">
        <f t="shared" si="92"/>
        <v>0</v>
      </c>
      <c r="AU134" s="86">
        <f t="shared" si="92"/>
        <v>0</v>
      </c>
      <c r="AV134" s="86">
        <f t="shared" si="92"/>
        <v>0</v>
      </c>
      <c r="AW134" s="86">
        <f t="shared" si="92"/>
        <v>0</v>
      </c>
      <c r="AX134" s="86">
        <f t="shared" si="92"/>
        <v>0</v>
      </c>
      <c r="AY134" s="86">
        <f t="shared" si="83"/>
        <v>0</v>
      </c>
      <c r="AZ134" s="86">
        <f t="shared" si="83"/>
        <v>0</v>
      </c>
      <c r="BA134" s="86">
        <f t="shared" si="83"/>
        <v>0</v>
      </c>
      <c r="BB134" s="86">
        <f t="shared" si="83"/>
        <v>0</v>
      </c>
      <c r="BC134" s="86">
        <f t="shared" si="83"/>
        <v>0</v>
      </c>
      <c r="BD134" s="86">
        <f t="shared" si="83"/>
        <v>0</v>
      </c>
      <c r="BE134" s="86">
        <f t="shared" si="83"/>
        <v>0</v>
      </c>
      <c r="BF134" s="86">
        <f t="shared" si="83"/>
        <v>0</v>
      </c>
      <c r="BG134" s="86">
        <f t="shared" si="83"/>
        <v>0</v>
      </c>
      <c r="BH134" s="86">
        <f t="shared" si="83"/>
        <v>0</v>
      </c>
      <c r="BI134" s="86">
        <f t="shared" si="83"/>
        <v>0</v>
      </c>
      <c r="BJ134" s="86">
        <f t="shared" si="83"/>
        <v>0</v>
      </c>
      <c r="BK134" s="86">
        <f t="shared" si="83"/>
        <v>0</v>
      </c>
      <c r="BL134" s="86">
        <f t="shared" si="83"/>
        <v>0</v>
      </c>
      <c r="BM134" s="86">
        <f t="shared" si="83"/>
        <v>0</v>
      </c>
      <c r="BN134" s="86">
        <f t="shared" si="83"/>
        <v>0</v>
      </c>
      <c r="BO134" s="86">
        <f t="shared" si="83"/>
        <v>0</v>
      </c>
      <c r="BP134" s="86">
        <f t="shared" si="83"/>
        <v>0.16848235294117647</v>
      </c>
      <c r="BQ134" s="86">
        <f t="shared" si="83"/>
        <v>0</v>
      </c>
      <c r="BR134" s="86">
        <f t="shared" si="83"/>
        <v>0</v>
      </c>
      <c r="BS134" s="86">
        <f t="shared" si="83"/>
        <v>0</v>
      </c>
      <c r="BT134" s="86">
        <f t="shared" si="83"/>
        <v>0</v>
      </c>
      <c r="BU134" s="86">
        <f t="shared" si="83"/>
        <v>0</v>
      </c>
      <c r="BV134" s="86">
        <f t="shared" si="83"/>
        <v>0</v>
      </c>
      <c r="BW134" s="86">
        <f t="shared" si="83"/>
        <v>0</v>
      </c>
      <c r="BX134" s="86">
        <f t="shared" si="83"/>
        <v>0</v>
      </c>
      <c r="BY134" s="86">
        <f t="shared" si="83"/>
        <v>0</v>
      </c>
      <c r="BZ134" s="86">
        <f t="shared" si="83"/>
        <v>0</v>
      </c>
      <c r="CA134" s="86">
        <f t="shared" si="83"/>
        <v>0</v>
      </c>
      <c r="CB134" s="86">
        <f t="shared" si="83"/>
        <v>0</v>
      </c>
      <c r="CC134" s="86">
        <f t="shared" si="83"/>
        <v>0</v>
      </c>
      <c r="CD134" s="86">
        <f t="shared" si="83"/>
        <v>0</v>
      </c>
      <c r="CE134" s="86">
        <f t="shared" si="83"/>
        <v>0</v>
      </c>
      <c r="CF134" s="86">
        <f t="shared" si="83"/>
        <v>0</v>
      </c>
      <c r="CG134" s="86">
        <f t="shared" si="83"/>
        <v>0</v>
      </c>
      <c r="CH134" s="86">
        <f t="shared" si="83"/>
        <v>0</v>
      </c>
      <c r="CI134" s="86">
        <f t="shared" si="83"/>
        <v>0</v>
      </c>
      <c r="CJ134" s="86">
        <f t="shared" si="83"/>
        <v>0</v>
      </c>
      <c r="CK134" s="86">
        <f t="shared" si="83"/>
        <v>0</v>
      </c>
      <c r="CL134" s="86">
        <f t="shared" si="83"/>
        <v>0</v>
      </c>
      <c r="CM134" s="86">
        <f t="shared" si="83"/>
        <v>0</v>
      </c>
      <c r="CN134" s="86">
        <f t="shared" si="83"/>
        <v>0</v>
      </c>
      <c r="CO134" s="86">
        <f t="shared" si="83"/>
        <v>0</v>
      </c>
      <c r="CP134" s="86">
        <f t="shared" si="83"/>
        <v>0</v>
      </c>
      <c r="CQ134" s="86">
        <f t="shared" si="83"/>
        <v>0</v>
      </c>
      <c r="CR134" s="86">
        <f t="shared" si="83"/>
        <v>0</v>
      </c>
      <c r="CS134" s="86">
        <f t="shared" si="83"/>
        <v>0</v>
      </c>
      <c r="CT134" s="86">
        <f t="shared" si="83"/>
        <v>0</v>
      </c>
      <c r="CU134" s="86">
        <f t="shared" si="83"/>
        <v>0</v>
      </c>
      <c r="CV134" s="86">
        <f t="shared" si="82"/>
        <v>0</v>
      </c>
      <c r="CW134" s="86">
        <f t="shared" si="82"/>
        <v>0</v>
      </c>
      <c r="CX134" s="86">
        <f t="shared" si="82"/>
        <v>0</v>
      </c>
      <c r="CY134" s="86">
        <f t="shared" si="82"/>
        <v>0</v>
      </c>
      <c r="CZ134" s="86">
        <f t="shared" si="82"/>
        <v>0</v>
      </c>
      <c r="DA134" s="86">
        <f t="shared" si="82"/>
        <v>0</v>
      </c>
      <c r="DB134" s="86">
        <f t="shared" si="82"/>
        <v>0</v>
      </c>
      <c r="DC134" s="86">
        <f t="shared" si="82"/>
        <v>0</v>
      </c>
      <c r="DD134" s="86">
        <f t="shared" si="82"/>
        <v>0</v>
      </c>
      <c r="DE134" s="86">
        <f t="shared" si="82"/>
        <v>0</v>
      </c>
    </row>
    <row r="135" spans="1:109" s="6" customFormat="1" x14ac:dyDescent="0.3">
      <c r="A135" s="61">
        <f>Данные!A135</f>
        <v>4858</v>
      </c>
      <c r="B135" cm="1">
        <f t="array" ref="B135:L135">Данные!B135:L135</f>
        <v>2016</v>
      </c>
      <c r="C135" t="str">
        <v>компьютерных технологий и электронного обучения</v>
      </c>
      <c r="D135" t="str">
        <v>Ильина Татьяна Сергеевна</v>
      </c>
      <c r="E135" t="str">
        <v>нет</v>
      </c>
      <c r="F135" t="str">
        <v>старший преподаватель</v>
      </c>
      <c r="G135">
        <v>1</v>
      </c>
      <c r="H135">
        <v>15177</v>
      </c>
      <c r="I135" t="str">
        <v>Модуль "Информационные технологии в математике и физике". Информационные технологии в математике</v>
      </c>
      <c r="J135">
        <v>0</v>
      </c>
      <c r="K135">
        <v>0</v>
      </c>
      <c r="L135">
        <v>36</v>
      </c>
      <c r="M135" s="16">
        <f t="shared" si="84"/>
        <v>3.6</v>
      </c>
      <c r="N135" s="16">
        <f t="shared" si="85"/>
        <v>10.91</v>
      </c>
      <c r="O135" s="16">
        <f t="shared" si="86"/>
        <v>6.75</v>
      </c>
      <c r="P135" s="16">
        <f t="shared" si="86"/>
        <v>6.75</v>
      </c>
      <c r="Q135" s="62" cm="1">
        <f t="array" ref="Q135:AA135">Данные!Q135:AA135</f>
        <v>0</v>
      </c>
      <c r="R135" s="16">
        <v>0</v>
      </c>
      <c r="S135" s="16">
        <v>0</v>
      </c>
      <c r="T135" s="21">
        <v>0</v>
      </c>
      <c r="U135">
        <v>0</v>
      </c>
      <c r="V135">
        <v>0</v>
      </c>
      <c r="W135">
        <v>27</v>
      </c>
      <c r="X135">
        <v>1</v>
      </c>
      <c r="Y135">
        <v>2</v>
      </c>
      <c r="Z135">
        <v>0</v>
      </c>
      <c r="AA135" t="str">
        <v>осн</v>
      </c>
      <c r="AB135" s="86">
        <f t="shared" si="87"/>
        <v>850</v>
      </c>
      <c r="AC135" s="86" t="str">
        <f t="shared" si="88"/>
        <v>ИВТ (бак)</v>
      </c>
      <c r="AD135" s="86" t="str">
        <f t="shared" ca="1" si="89"/>
        <v>2016/2017</v>
      </c>
      <c r="AE135" s="86">
        <f t="shared" si="90"/>
        <v>64.010000000000005</v>
      </c>
      <c r="AF135" s="86">
        <f t="shared" si="91"/>
        <v>7.5305882352941181E-2</v>
      </c>
      <c r="AI135" s="86">
        <f t="shared" si="92"/>
        <v>0</v>
      </c>
      <c r="AJ135" s="86">
        <f t="shared" ref="AJ135:CU138" si="93">IF(AJ$1 = $D135, $AF135, 0)</f>
        <v>0</v>
      </c>
      <c r="AK135" s="86">
        <f t="shared" si="93"/>
        <v>0</v>
      </c>
      <c r="AL135" s="86">
        <f t="shared" si="93"/>
        <v>0</v>
      </c>
      <c r="AM135" s="86">
        <f t="shared" si="93"/>
        <v>0</v>
      </c>
      <c r="AN135" s="86">
        <f t="shared" si="93"/>
        <v>0</v>
      </c>
      <c r="AO135" s="86">
        <f t="shared" si="93"/>
        <v>0</v>
      </c>
      <c r="AP135" s="86">
        <f t="shared" si="93"/>
        <v>0</v>
      </c>
      <c r="AQ135" s="86">
        <f t="shared" si="93"/>
        <v>0</v>
      </c>
      <c r="AR135" s="86">
        <f t="shared" si="93"/>
        <v>0</v>
      </c>
      <c r="AS135" s="86">
        <f t="shared" si="93"/>
        <v>0</v>
      </c>
      <c r="AT135" s="86">
        <f t="shared" si="93"/>
        <v>0</v>
      </c>
      <c r="AU135" s="86">
        <f t="shared" si="93"/>
        <v>0</v>
      </c>
      <c r="AV135" s="86">
        <f t="shared" si="93"/>
        <v>0</v>
      </c>
      <c r="AW135" s="86">
        <f t="shared" si="93"/>
        <v>0</v>
      </c>
      <c r="AX135" s="86">
        <f t="shared" si="93"/>
        <v>0</v>
      </c>
      <c r="AY135" s="86">
        <f t="shared" si="93"/>
        <v>0</v>
      </c>
      <c r="AZ135" s="86">
        <f t="shared" si="93"/>
        <v>0</v>
      </c>
      <c r="BA135" s="86">
        <f t="shared" si="93"/>
        <v>0</v>
      </c>
      <c r="BB135" s="86">
        <f t="shared" si="93"/>
        <v>0</v>
      </c>
      <c r="BC135" s="86">
        <f t="shared" si="93"/>
        <v>0</v>
      </c>
      <c r="BD135" s="86">
        <f t="shared" si="93"/>
        <v>0</v>
      </c>
      <c r="BE135" s="86">
        <f t="shared" si="93"/>
        <v>0</v>
      </c>
      <c r="BF135" s="86">
        <f t="shared" si="93"/>
        <v>0</v>
      </c>
      <c r="BG135" s="86">
        <f t="shared" si="93"/>
        <v>0</v>
      </c>
      <c r="BH135" s="86">
        <f t="shared" si="93"/>
        <v>0</v>
      </c>
      <c r="BI135" s="86">
        <f t="shared" si="93"/>
        <v>0</v>
      </c>
      <c r="BJ135" s="86">
        <f t="shared" si="93"/>
        <v>0</v>
      </c>
      <c r="BK135" s="86">
        <f t="shared" si="93"/>
        <v>0</v>
      </c>
      <c r="BL135" s="86">
        <f t="shared" si="93"/>
        <v>0</v>
      </c>
      <c r="BM135" s="86">
        <f t="shared" si="93"/>
        <v>0</v>
      </c>
      <c r="BN135" s="86">
        <f t="shared" si="93"/>
        <v>0</v>
      </c>
      <c r="BO135" s="86">
        <f t="shared" si="93"/>
        <v>0</v>
      </c>
      <c r="BP135" s="86">
        <f t="shared" si="93"/>
        <v>7.5305882352941181E-2</v>
      </c>
      <c r="BQ135" s="86">
        <f t="shared" si="93"/>
        <v>0</v>
      </c>
      <c r="BR135" s="86">
        <f t="shared" si="93"/>
        <v>0</v>
      </c>
      <c r="BS135" s="86">
        <f t="shared" si="93"/>
        <v>0</v>
      </c>
      <c r="BT135" s="86">
        <f t="shared" si="93"/>
        <v>0</v>
      </c>
      <c r="BU135" s="86">
        <f t="shared" si="93"/>
        <v>0</v>
      </c>
      <c r="BV135" s="86">
        <f t="shared" si="93"/>
        <v>0</v>
      </c>
      <c r="BW135" s="86">
        <f t="shared" si="93"/>
        <v>0</v>
      </c>
      <c r="BX135" s="86">
        <f t="shared" si="93"/>
        <v>0</v>
      </c>
      <c r="BY135" s="86">
        <f t="shared" si="93"/>
        <v>0</v>
      </c>
      <c r="BZ135" s="86">
        <f t="shared" si="93"/>
        <v>0</v>
      </c>
      <c r="CA135" s="86">
        <f t="shared" si="93"/>
        <v>0</v>
      </c>
      <c r="CB135" s="86">
        <f t="shared" si="93"/>
        <v>0</v>
      </c>
      <c r="CC135" s="86">
        <f t="shared" si="93"/>
        <v>0</v>
      </c>
      <c r="CD135" s="86">
        <f t="shared" si="93"/>
        <v>0</v>
      </c>
      <c r="CE135" s="86">
        <f t="shared" si="93"/>
        <v>0</v>
      </c>
      <c r="CF135" s="86">
        <f t="shared" si="93"/>
        <v>0</v>
      </c>
      <c r="CG135" s="86">
        <f t="shared" si="93"/>
        <v>0</v>
      </c>
      <c r="CH135" s="86">
        <f t="shared" si="93"/>
        <v>0</v>
      </c>
      <c r="CI135" s="86">
        <f t="shared" si="93"/>
        <v>0</v>
      </c>
      <c r="CJ135" s="86">
        <f t="shared" si="93"/>
        <v>0</v>
      </c>
      <c r="CK135" s="86">
        <f t="shared" si="93"/>
        <v>0</v>
      </c>
      <c r="CL135" s="86">
        <f t="shared" si="93"/>
        <v>0</v>
      </c>
      <c r="CM135" s="86">
        <f t="shared" si="93"/>
        <v>0</v>
      </c>
      <c r="CN135" s="86">
        <f t="shared" si="93"/>
        <v>0</v>
      </c>
      <c r="CO135" s="86">
        <f t="shared" si="93"/>
        <v>0</v>
      </c>
      <c r="CP135" s="86">
        <f t="shared" si="93"/>
        <v>0</v>
      </c>
      <c r="CQ135" s="86">
        <f t="shared" si="93"/>
        <v>0</v>
      </c>
      <c r="CR135" s="86">
        <f t="shared" si="93"/>
        <v>0</v>
      </c>
      <c r="CS135" s="86">
        <f t="shared" si="93"/>
        <v>0</v>
      </c>
      <c r="CT135" s="86">
        <f t="shared" si="93"/>
        <v>0</v>
      </c>
      <c r="CU135" s="86">
        <f t="shared" si="93"/>
        <v>0</v>
      </c>
      <c r="CV135" s="86">
        <f t="shared" si="82"/>
        <v>0</v>
      </c>
      <c r="CW135" s="86">
        <f t="shared" si="82"/>
        <v>0</v>
      </c>
      <c r="CX135" s="86">
        <f t="shared" si="82"/>
        <v>0</v>
      </c>
      <c r="CY135" s="86">
        <f t="shared" si="82"/>
        <v>0</v>
      </c>
      <c r="CZ135" s="86">
        <f t="shared" si="82"/>
        <v>0</v>
      </c>
      <c r="DA135" s="86">
        <f t="shared" si="82"/>
        <v>0</v>
      </c>
      <c r="DB135" s="86">
        <f t="shared" si="82"/>
        <v>0</v>
      </c>
      <c r="DC135" s="86">
        <f t="shared" si="82"/>
        <v>0</v>
      </c>
      <c r="DD135" s="86">
        <f t="shared" si="82"/>
        <v>0</v>
      </c>
      <c r="DE135" s="86">
        <f t="shared" si="82"/>
        <v>0</v>
      </c>
    </row>
    <row r="136" spans="1:109" s="6" customFormat="1" x14ac:dyDescent="0.3">
      <c r="A136" s="61">
        <f>Данные!A136</f>
        <v>4858</v>
      </c>
      <c r="B136" cm="1">
        <f t="array" ref="B136:L136">Данные!B136:L136</f>
        <v>2016</v>
      </c>
      <c r="C136" t="str">
        <v>компьютерных технологий и электронного обучения</v>
      </c>
      <c r="D136" t="str">
        <v>Кужельная Оксана Владимировна</v>
      </c>
      <c r="E136" t="str">
        <v>кандидат физ.-мат. наук</v>
      </c>
      <c r="F136" t="str">
        <v>доцент</v>
      </c>
      <c r="G136">
        <v>0.25</v>
      </c>
      <c r="H136">
        <v>15177</v>
      </c>
      <c r="I136" t="str">
        <v>Программирование</v>
      </c>
      <c r="J136">
        <v>0</v>
      </c>
      <c r="K136">
        <v>0</v>
      </c>
      <c r="L136">
        <v>45</v>
      </c>
      <c r="M136" s="16">
        <f t="shared" si="84"/>
        <v>4.5</v>
      </c>
      <c r="N136" s="16">
        <f t="shared" si="85"/>
        <v>10.91</v>
      </c>
      <c r="O136" s="16">
        <f t="shared" si="86"/>
        <v>6.75</v>
      </c>
      <c r="P136" s="16">
        <f t="shared" si="86"/>
        <v>6.75</v>
      </c>
      <c r="Q136" s="62" cm="1">
        <f t="array" ref="Q136:AA136">Данные!Q136:AA136</f>
        <v>0</v>
      </c>
      <c r="R136" s="16">
        <v>0</v>
      </c>
      <c r="S136" s="16">
        <v>0</v>
      </c>
      <c r="T136" s="21">
        <v>0</v>
      </c>
      <c r="U136">
        <v>0</v>
      </c>
      <c r="V136">
        <v>0</v>
      </c>
      <c r="W136">
        <v>27</v>
      </c>
      <c r="X136">
        <v>1</v>
      </c>
      <c r="Y136">
        <v>2</v>
      </c>
      <c r="Z136">
        <v>0</v>
      </c>
      <c r="AA136" t="str">
        <v>осн</v>
      </c>
      <c r="AB136" s="86">
        <f t="shared" si="87"/>
        <v>800</v>
      </c>
      <c r="AC136" s="86" t="str">
        <f t="shared" si="88"/>
        <v>ИВТ (бак)</v>
      </c>
      <c r="AD136" s="86" t="str">
        <f t="shared" ca="1" si="89"/>
        <v>2016/2017</v>
      </c>
      <c r="AE136" s="86">
        <f t="shared" si="90"/>
        <v>73.91</v>
      </c>
      <c r="AF136" s="86">
        <f t="shared" si="91"/>
        <v>9.2387499999999997E-2</v>
      </c>
      <c r="AI136" s="86">
        <f t="shared" si="92"/>
        <v>0</v>
      </c>
      <c r="AJ136" s="86">
        <f t="shared" si="93"/>
        <v>0</v>
      </c>
      <c r="AK136" s="86">
        <f t="shared" si="93"/>
        <v>0</v>
      </c>
      <c r="AL136" s="86">
        <f t="shared" si="93"/>
        <v>0</v>
      </c>
      <c r="AM136" s="86">
        <f t="shared" si="93"/>
        <v>0</v>
      </c>
      <c r="AN136" s="86">
        <f t="shared" si="93"/>
        <v>0</v>
      </c>
      <c r="AO136" s="86">
        <f t="shared" si="93"/>
        <v>0</v>
      </c>
      <c r="AP136" s="86">
        <f t="shared" si="93"/>
        <v>0</v>
      </c>
      <c r="AQ136" s="86">
        <f t="shared" si="93"/>
        <v>0</v>
      </c>
      <c r="AR136" s="86">
        <f t="shared" si="93"/>
        <v>0</v>
      </c>
      <c r="AS136" s="86">
        <f t="shared" si="93"/>
        <v>0</v>
      </c>
      <c r="AT136" s="86">
        <f t="shared" si="93"/>
        <v>0</v>
      </c>
      <c r="AU136" s="86">
        <f t="shared" si="93"/>
        <v>0</v>
      </c>
      <c r="AV136" s="86">
        <f t="shared" si="93"/>
        <v>0</v>
      </c>
      <c r="AW136" s="86">
        <f t="shared" si="93"/>
        <v>0</v>
      </c>
      <c r="AX136" s="86">
        <f t="shared" si="93"/>
        <v>0</v>
      </c>
      <c r="AY136" s="86">
        <f t="shared" si="93"/>
        <v>0</v>
      </c>
      <c r="AZ136" s="86">
        <f t="shared" si="93"/>
        <v>0</v>
      </c>
      <c r="BA136" s="86">
        <f t="shared" si="93"/>
        <v>0</v>
      </c>
      <c r="BB136" s="86">
        <f t="shared" si="93"/>
        <v>0</v>
      </c>
      <c r="BC136" s="86">
        <f t="shared" si="93"/>
        <v>0</v>
      </c>
      <c r="BD136" s="86">
        <f t="shared" si="93"/>
        <v>0</v>
      </c>
      <c r="BE136" s="86">
        <f t="shared" si="93"/>
        <v>0</v>
      </c>
      <c r="BF136" s="86">
        <f t="shared" si="93"/>
        <v>0</v>
      </c>
      <c r="BG136" s="86">
        <f t="shared" si="93"/>
        <v>0</v>
      </c>
      <c r="BH136" s="86">
        <f t="shared" si="93"/>
        <v>0</v>
      </c>
      <c r="BI136" s="86">
        <f t="shared" si="93"/>
        <v>0</v>
      </c>
      <c r="BJ136" s="86">
        <f t="shared" si="93"/>
        <v>0</v>
      </c>
      <c r="BK136" s="86">
        <f t="shared" si="93"/>
        <v>0</v>
      </c>
      <c r="BL136" s="86">
        <f t="shared" si="93"/>
        <v>0</v>
      </c>
      <c r="BM136" s="86">
        <f t="shared" si="93"/>
        <v>0</v>
      </c>
      <c r="BN136" s="86">
        <f t="shared" si="93"/>
        <v>0</v>
      </c>
      <c r="BO136" s="86">
        <f t="shared" si="93"/>
        <v>0</v>
      </c>
      <c r="BP136" s="86">
        <f t="shared" si="93"/>
        <v>0</v>
      </c>
      <c r="BQ136" s="86">
        <f t="shared" si="93"/>
        <v>0</v>
      </c>
      <c r="BR136" s="86">
        <f t="shared" si="93"/>
        <v>0</v>
      </c>
      <c r="BS136" s="86">
        <f t="shared" si="93"/>
        <v>0</v>
      </c>
      <c r="BT136" s="86">
        <f t="shared" si="93"/>
        <v>0</v>
      </c>
      <c r="BU136" s="86">
        <f t="shared" si="93"/>
        <v>0</v>
      </c>
      <c r="BV136" s="86">
        <f t="shared" si="93"/>
        <v>0</v>
      </c>
      <c r="BW136" s="86">
        <f t="shared" si="93"/>
        <v>0</v>
      </c>
      <c r="BX136" s="86">
        <f t="shared" si="93"/>
        <v>0</v>
      </c>
      <c r="BY136" s="86">
        <f t="shared" si="93"/>
        <v>9.2387499999999997E-2</v>
      </c>
      <c r="BZ136" s="86">
        <f t="shared" si="93"/>
        <v>0</v>
      </c>
      <c r="CA136" s="86">
        <f t="shared" si="93"/>
        <v>0</v>
      </c>
      <c r="CB136" s="86">
        <f t="shared" si="93"/>
        <v>0</v>
      </c>
      <c r="CC136" s="86">
        <f t="shared" si="93"/>
        <v>0</v>
      </c>
      <c r="CD136" s="86">
        <f t="shared" si="93"/>
        <v>0</v>
      </c>
      <c r="CE136" s="86">
        <f t="shared" si="93"/>
        <v>0</v>
      </c>
      <c r="CF136" s="86">
        <f t="shared" si="93"/>
        <v>0</v>
      </c>
      <c r="CG136" s="86">
        <f t="shared" si="93"/>
        <v>0</v>
      </c>
      <c r="CH136" s="86">
        <f t="shared" si="93"/>
        <v>0</v>
      </c>
      <c r="CI136" s="86">
        <f t="shared" si="93"/>
        <v>0</v>
      </c>
      <c r="CJ136" s="86">
        <f t="shared" si="93"/>
        <v>0</v>
      </c>
      <c r="CK136" s="86">
        <f t="shared" si="93"/>
        <v>0</v>
      </c>
      <c r="CL136" s="86">
        <f t="shared" si="93"/>
        <v>0</v>
      </c>
      <c r="CM136" s="86">
        <f t="shared" si="93"/>
        <v>0</v>
      </c>
      <c r="CN136" s="86">
        <f t="shared" si="93"/>
        <v>0</v>
      </c>
      <c r="CO136" s="86">
        <f t="shared" si="93"/>
        <v>0</v>
      </c>
      <c r="CP136" s="86">
        <f t="shared" si="93"/>
        <v>0</v>
      </c>
      <c r="CQ136" s="86">
        <f t="shared" si="93"/>
        <v>0</v>
      </c>
      <c r="CR136" s="86">
        <f t="shared" si="93"/>
        <v>0</v>
      </c>
      <c r="CS136" s="86">
        <f t="shared" si="93"/>
        <v>0</v>
      </c>
      <c r="CT136" s="86">
        <f t="shared" si="93"/>
        <v>0</v>
      </c>
      <c r="CU136" s="86">
        <f t="shared" si="93"/>
        <v>0</v>
      </c>
      <c r="CV136" s="86">
        <f t="shared" si="82"/>
        <v>0</v>
      </c>
      <c r="CW136" s="86">
        <f t="shared" si="82"/>
        <v>0</v>
      </c>
      <c r="CX136" s="86">
        <f t="shared" si="82"/>
        <v>0</v>
      </c>
      <c r="CY136" s="86">
        <f t="shared" si="82"/>
        <v>0</v>
      </c>
      <c r="CZ136" s="86">
        <f t="shared" si="82"/>
        <v>0</v>
      </c>
      <c r="DA136" s="86">
        <f t="shared" si="82"/>
        <v>0</v>
      </c>
      <c r="DB136" s="86">
        <f t="shared" si="82"/>
        <v>0</v>
      </c>
      <c r="DC136" s="86">
        <f t="shared" si="82"/>
        <v>0</v>
      </c>
      <c r="DD136" s="86">
        <f t="shared" si="82"/>
        <v>0</v>
      </c>
      <c r="DE136" s="86">
        <f t="shared" si="82"/>
        <v>0</v>
      </c>
    </row>
    <row r="137" spans="1:109" s="6" customFormat="1" x14ac:dyDescent="0.3">
      <c r="A137" s="61">
        <f>Данные!A137</f>
        <v>4858</v>
      </c>
      <c r="B137" cm="1">
        <f t="array" ref="B137:L137">Данные!B137:L137</f>
        <v>2017</v>
      </c>
      <c r="C137" t="str">
        <v>компьютерных технологий и электронного обучения</v>
      </c>
      <c r="D137" t="str">
        <v>Шалденкова Анна Владимировна</v>
      </c>
      <c r="E137" t="str">
        <v>нет</v>
      </c>
      <c r="F137" t="str">
        <v>ассистент</v>
      </c>
      <c r="G137">
        <v>1</v>
      </c>
      <c r="H137">
        <v>16002</v>
      </c>
      <c r="I137" t="str">
        <v>Операционные системы</v>
      </c>
      <c r="J137">
        <v>0</v>
      </c>
      <c r="K137">
        <v>0</v>
      </c>
      <c r="L137">
        <v>36</v>
      </c>
      <c r="M137" s="16">
        <f t="shared" si="84"/>
        <v>3.6</v>
      </c>
      <c r="N137" s="16">
        <f t="shared" si="85"/>
        <v>10.91</v>
      </c>
      <c r="O137" s="16">
        <f t="shared" si="86"/>
        <v>6.75</v>
      </c>
      <c r="P137" s="16">
        <f t="shared" si="86"/>
        <v>6.75</v>
      </c>
      <c r="Q137" s="62" cm="1">
        <f t="array" ref="Q137:AA137">Данные!Q137:AA137</f>
        <v>0</v>
      </c>
      <c r="R137" s="16">
        <v>0</v>
      </c>
      <c r="S137" s="16">
        <v>0</v>
      </c>
      <c r="T137" s="21">
        <v>0</v>
      </c>
      <c r="U137">
        <v>0</v>
      </c>
      <c r="V137">
        <v>0</v>
      </c>
      <c r="W137">
        <v>27</v>
      </c>
      <c r="X137">
        <v>1</v>
      </c>
      <c r="Y137">
        <v>2</v>
      </c>
      <c r="Z137">
        <v>0</v>
      </c>
      <c r="AA137" t="str">
        <v>осн</v>
      </c>
      <c r="AB137" s="86">
        <f t="shared" si="87"/>
        <v>900</v>
      </c>
      <c r="AC137" s="86" t="str">
        <f t="shared" si="88"/>
        <v>ИВТ (бак)</v>
      </c>
      <c r="AD137" s="86" t="str">
        <f t="shared" ca="1" si="89"/>
        <v>2017/2018</v>
      </c>
      <c r="AE137" s="86">
        <f t="shared" si="90"/>
        <v>64.010000000000005</v>
      </c>
      <c r="AF137" s="86">
        <f t="shared" si="91"/>
        <v>7.1122222222222226E-2</v>
      </c>
      <c r="AI137" s="86">
        <f t="shared" si="92"/>
        <v>0</v>
      </c>
      <c r="AJ137" s="86">
        <f t="shared" si="93"/>
        <v>0</v>
      </c>
      <c r="AK137" s="86">
        <f t="shared" si="93"/>
        <v>0</v>
      </c>
      <c r="AL137" s="86">
        <f t="shared" si="93"/>
        <v>0</v>
      </c>
      <c r="AM137" s="86">
        <f t="shared" si="93"/>
        <v>0</v>
      </c>
      <c r="AN137" s="86">
        <f t="shared" si="93"/>
        <v>0</v>
      </c>
      <c r="AO137" s="86">
        <f t="shared" si="93"/>
        <v>0</v>
      </c>
      <c r="AP137" s="86">
        <f t="shared" si="93"/>
        <v>0</v>
      </c>
      <c r="AQ137" s="86">
        <f t="shared" si="93"/>
        <v>0</v>
      </c>
      <c r="AR137" s="86">
        <f t="shared" si="93"/>
        <v>0</v>
      </c>
      <c r="AS137" s="86">
        <f t="shared" si="93"/>
        <v>0</v>
      </c>
      <c r="AT137" s="86">
        <f t="shared" si="93"/>
        <v>0</v>
      </c>
      <c r="AU137" s="86">
        <f t="shared" si="93"/>
        <v>0</v>
      </c>
      <c r="AV137" s="86">
        <f t="shared" si="93"/>
        <v>0</v>
      </c>
      <c r="AW137" s="86">
        <f t="shared" si="93"/>
        <v>0</v>
      </c>
      <c r="AX137" s="86">
        <f t="shared" si="93"/>
        <v>0</v>
      </c>
      <c r="AY137" s="86">
        <f t="shared" si="93"/>
        <v>0</v>
      </c>
      <c r="AZ137" s="86">
        <f t="shared" si="93"/>
        <v>0</v>
      </c>
      <c r="BA137" s="86">
        <f t="shared" si="93"/>
        <v>0</v>
      </c>
      <c r="BB137" s="86">
        <f t="shared" si="93"/>
        <v>0</v>
      </c>
      <c r="BC137" s="86">
        <f t="shared" si="93"/>
        <v>0</v>
      </c>
      <c r="BD137" s="86">
        <f t="shared" si="93"/>
        <v>0</v>
      </c>
      <c r="BE137" s="86">
        <f t="shared" si="93"/>
        <v>0</v>
      </c>
      <c r="BF137" s="86">
        <f t="shared" si="93"/>
        <v>0</v>
      </c>
      <c r="BG137" s="86">
        <f t="shared" si="93"/>
        <v>0</v>
      </c>
      <c r="BH137" s="86">
        <f t="shared" si="93"/>
        <v>0</v>
      </c>
      <c r="BI137" s="86">
        <f t="shared" si="93"/>
        <v>0</v>
      </c>
      <c r="BJ137" s="86">
        <f t="shared" si="93"/>
        <v>0</v>
      </c>
      <c r="BK137" s="86">
        <f t="shared" si="93"/>
        <v>0</v>
      </c>
      <c r="BL137" s="86">
        <f t="shared" si="93"/>
        <v>0</v>
      </c>
      <c r="BM137" s="86">
        <f t="shared" si="93"/>
        <v>0</v>
      </c>
      <c r="BN137" s="86">
        <f t="shared" si="93"/>
        <v>0</v>
      </c>
      <c r="BO137" s="86">
        <f t="shared" si="93"/>
        <v>0</v>
      </c>
      <c r="BP137" s="86">
        <f t="shared" si="93"/>
        <v>0</v>
      </c>
      <c r="BQ137" s="86">
        <f t="shared" si="93"/>
        <v>0</v>
      </c>
      <c r="BR137" s="86">
        <f t="shared" si="93"/>
        <v>0</v>
      </c>
      <c r="BS137" s="86">
        <f t="shared" si="93"/>
        <v>0</v>
      </c>
      <c r="BT137" s="86">
        <f t="shared" si="93"/>
        <v>0</v>
      </c>
      <c r="BU137" s="86">
        <f t="shared" si="93"/>
        <v>0</v>
      </c>
      <c r="BV137" s="86">
        <f t="shared" si="93"/>
        <v>0</v>
      </c>
      <c r="BW137" s="86">
        <f t="shared" si="93"/>
        <v>0</v>
      </c>
      <c r="BX137" s="86">
        <f t="shared" si="93"/>
        <v>0</v>
      </c>
      <c r="BY137" s="86">
        <f t="shared" si="93"/>
        <v>0</v>
      </c>
      <c r="BZ137" s="86">
        <f t="shared" si="93"/>
        <v>0</v>
      </c>
      <c r="CA137" s="86">
        <f t="shared" si="93"/>
        <v>0</v>
      </c>
      <c r="CB137" s="86">
        <f t="shared" si="93"/>
        <v>0</v>
      </c>
      <c r="CC137" s="86">
        <f t="shared" si="93"/>
        <v>0</v>
      </c>
      <c r="CD137" s="86">
        <f t="shared" si="93"/>
        <v>0</v>
      </c>
      <c r="CE137" s="86">
        <f t="shared" si="93"/>
        <v>0</v>
      </c>
      <c r="CF137" s="86">
        <f t="shared" si="93"/>
        <v>0</v>
      </c>
      <c r="CG137" s="86">
        <f t="shared" si="93"/>
        <v>0</v>
      </c>
      <c r="CH137" s="86">
        <f t="shared" si="93"/>
        <v>0</v>
      </c>
      <c r="CI137" s="86">
        <f t="shared" si="93"/>
        <v>0</v>
      </c>
      <c r="CJ137" s="86">
        <f t="shared" si="93"/>
        <v>0</v>
      </c>
      <c r="CK137" s="86">
        <f t="shared" si="93"/>
        <v>0</v>
      </c>
      <c r="CL137" s="86">
        <f t="shared" si="93"/>
        <v>0</v>
      </c>
      <c r="CM137" s="86">
        <f t="shared" si="93"/>
        <v>0</v>
      </c>
      <c r="CN137" s="86">
        <f t="shared" si="93"/>
        <v>0</v>
      </c>
      <c r="CO137" s="86">
        <f t="shared" si="93"/>
        <v>0</v>
      </c>
      <c r="CP137" s="86">
        <f t="shared" si="93"/>
        <v>0</v>
      </c>
      <c r="CQ137" s="86">
        <f t="shared" si="93"/>
        <v>0</v>
      </c>
      <c r="CR137" s="86">
        <f t="shared" si="93"/>
        <v>0</v>
      </c>
      <c r="CS137" s="86">
        <f t="shared" si="93"/>
        <v>0</v>
      </c>
      <c r="CT137" s="86">
        <f t="shared" si="93"/>
        <v>0</v>
      </c>
      <c r="CU137" s="86">
        <f t="shared" si="93"/>
        <v>0</v>
      </c>
      <c r="CV137" s="86">
        <f t="shared" si="82"/>
        <v>0</v>
      </c>
      <c r="CW137" s="86">
        <f t="shared" si="82"/>
        <v>0</v>
      </c>
      <c r="CX137" s="86">
        <f t="shared" si="82"/>
        <v>0</v>
      </c>
      <c r="CY137" s="86">
        <f t="shared" si="82"/>
        <v>0</v>
      </c>
      <c r="CZ137" s="86">
        <f t="shared" si="82"/>
        <v>0</v>
      </c>
      <c r="DA137" s="86">
        <f t="shared" si="82"/>
        <v>0</v>
      </c>
      <c r="DB137" s="86">
        <f t="shared" si="82"/>
        <v>7.1122222222222226E-2</v>
      </c>
      <c r="DC137" s="86">
        <f t="shared" si="82"/>
        <v>0</v>
      </c>
      <c r="DD137" s="86">
        <f t="shared" si="82"/>
        <v>0</v>
      </c>
      <c r="DE137" s="86">
        <f t="shared" si="82"/>
        <v>0</v>
      </c>
    </row>
    <row r="138" spans="1:109" s="6" customFormat="1" x14ac:dyDescent="0.3">
      <c r="A138" s="61">
        <f>Данные!A138</f>
        <v>4858</v>
      </c>
      <c r="B138" cm="1">
        <f t="array" ref="B138:L138">Данные!B138:L138</f>
        <v>2017</v>
      </c>
      <c r="C138" t="str">
        <v>компьютерных технологий и электронного обучения</v>
      </c>
      <c r="D138" t="str">
        <v>Абрамян Геннадий Владимирович</v>
      </c>
      <c r="E138" t="str">
        <v>доктор педагогических наук</v>
      </c>
      <c r="F138" t="str">
        <v>профессор</v>
      </c>
      <c r="G138">
        <v>1</v>
      </c>
      <c r="H138">
        <v>16002</v>
      </c>
      <c r="I138" t="str">
        <v>Операционные системы</v>
      </c>
      <c r="J138">
        <v>4</v>
      </c>
      <c r="K138">
        <v>14</v>
      </c>
      <c r="L138">
        <v>36</v>
      </c>
      <c r="M138" s="16">
        <f t="shared" si="84"/>
        <v>5.4</v>
      </c>
      <c r="N138" s="16">
        <f t="shared" si="85"/>
        <v>10.91</v>
      </c>
      <c r="O138" s="16">
        <f t="shared" si="86"/>
        <v>6.75</v>
      </c>
      <c r="P138" s="16">
        <f t="shared" si="86"/>
        <v>6.75</v>
      </c>
      <c r="Q138" s="62" cm="1">
        <f t="array" ref="Q138:AA138">Данные!Q138:AA138</f>
        <v>0</v>
      </c>
      <c r="R138" s="16">
        <v>0</v>
      </c>
      <c r="S138" s="16">
        <v>0</v>
      </c>
      <c r="T138" s="21">
        <v>0</v>
      </c>
      <c r="U138">
        <v>0</v>
      </c>
      <c r="V138">
        <v>0</v>
      </c>
      <c r="W138">
        <v>27</v>
      </c>
      <c r="X138">
        <v>1</v>
      </c>
      <c r="Y138">
        <v>2</v>
      </c>
      <c r="Z138">
        <v>0</v>
      </c>
      <c r="AA138" t="str">
        <v>осн</v>
      </c>
      <c r="AB138" s="86">
        <f t="shared" si="87"/>
        <v>750</v>
      </c>
      <c r="AC138" s="86" t="str">
        <f t="shared" si="88"/>
        <v>ИВТ (бак)</v>
      </c>
      <c r="AD138" s="86" t="str">
        <f t="shared" ca="1" si="89"/>
        <v>2017/2018</v>
      </c>
      <c r="AE138" s="86">
        <f t="shared" si="90"/>
        <v>83.81</v>
      </c>
      <c r="AF138" s="86">
        <f t="shared" si="91"/>
        <v>0.11174666666666667</v>
      </c>
      <c r="AI138" s="86">
        <f t="shared" si="92"/>
        <v>0</v>
      </c>
      <c r="AJ138" s="86">
        <f t="shared" si="93"/>
        <v>0.11174666666666667</v>
      </c>
      <c r="AK138" s="86">
        <f t="shared" si="93"/>
        <v>0</v>
      </c>
      <c r="AL138" s="86">
        <f t="shared" si="93"/>
        <v>0</v>
      </c>
      <c r="AM138" s="86">
        <f t="shared" si="93"/>
        <v>0</v>
      </c>
      <c r="AN138" s="86">
        <f t="shared" si="93"/>
        <v>0</v>
      </c>
      <c r="AO138" s="86">
        <f t="shared" si="93"/>
        <v>0</v>
      </c>
      <c r="AP138" s="86">
        <f t="shared" si="93"/>
        <v>0</v>
      </c>
      <c r="AQ138" s="86">
        <f t="shared" si="93"/>
        <v>0</v>
      </c>
      <c r="AR138" s="86">
        <f t="shared" si="93"/>
        <v>0</v>
      </c>
      <c r="AS138" s="86">
        <f t="shared" si="93"/>
        <v>0</v>
      </c>
      <c r="AT138" s="86">
        <f t="shared" si="93"/>
        <v>0</v>
      </c>
      <c r="AU138" s="86">
        <f t="shared" si="93"/>
        <v>0</v>
      </c>
      <c r="AV138" s="86">
        <f t="shared" si="93"/>
        <v>0</v>
      </c>
      <c r="AW138" s="86">
        <f t="shared" si="93"/>
        <v>0</v>
      </c>
      <c r="AX138" s="86">
        <f t="shared" si="93"/>
        <v>0</v>
      </c>
      <c r="AY138" s="86">
        <f t="shared" si="93"/>
        <v>0</v>
      </c>
      <c r="AZ138" s="86">
        <f t="shared" si="93"/>
        <v>0</v>
      </c>
      <c r="BA138" s="86">
        <f t="shared" si="93"/>
        <v>0</v>
      </c>
      <c r="BB138" s="86">
        <f t="shared" si="93"/>
        <v>0</v>
      </c>
      <c r="BC138" s="86">
        <f t="shared" si="93"/>
        <v>0</v>
      </c>
      <c r="BD138" s="86">
        <f t="shared" si="93"/>
        <v>0</v>
      </c>
      <c r="BE138" s="86">
        <f t="shared" si="93"/>
        <v>0</v>
      </c>
      <c r="BF138" s="86">
        <f t="shared" si="93"/>
        <v>0</v>
      </c>
      <c r="BG138" s="86">
        <f t="shared" si="93"/>
        <v>0</v>
      </c>
      <c r="BH138" s="86">
        <f t="shared" si="93"/>
        <v>0</v>
      </c>
      <c r="BI138" s="86">
        <f t="shared" si="93"/>
        <v>0</v>
      </c>
      <c r="BJ138" s="86">
        <f t="shared" si="93"/>
        <v>0</v>
      </c>
      <c r="BK138" s="86">
        <f t="shared" si="93"/>
        <v>0</v>
      </c>
      <c r="BL138" s="86">
        <f t="shared" si="93"/>
        <v>0</v>
      </c>
      <c r="BM138" s="86">
        <f t="shared" si="93"/>
        <v>0</v>
      </c>
      <c r="BN138" s="86">
        <f t="shared" si="93"/>
        <v>0</v>
      </c>
      <c r="BO138" s="86">
        <f t="shared" si="93"/>
        <v>0</v>
      </c>
      <c r="BP138" s="86">
        <f t="shared" si="93"/>
        <v>0</v>
      </c>
      <c r="BQ138" s="86">
        <f t="shared" si="93"/>
        <v>0</v>
      </c>
      <c r="BR138" s="86">
        <f t="shared" si="93"/>
        <v>0</v>
      </c>
      <c r="BS138" s="86">
        <f t="shared" si="93"/>
        <v>0</v>
      </c>
      <c r="BT138" s="86">
        <f t="shared" si="93"/>
        <v>0</v>
      </c>
      <c r="BU138" s="86">
        <f t="shared" si="93"/>
        <v>0</v>
      </c>
      <c r="BV138" s="86">
        <f t="shared" si="93"/>
        <v>0</v>
      </c>
      <c r="BW138" s="86">
        <f t="shared" si="93"/>
        <v>0</v>
      </c>
      <c r="BX138" s="86">
        <f t="shared" si="93"/>
        <v>0</v>
      </c>
      <c r="BY138" s="86">
        <f t="shared" si="93"/>
        <v>0</v>
      </c>
      <c r="BZ138" s="86">
        <f t="shared" si="93"/>
        <v>0</v>
      </c>
      <c r="CA138" s="86">
        <f t="shared" si="93"/>
        <v>0</v>
      </c>
      <c r="CB138" s="86">
        <f t="shared" si="93"/>
        <v>0</v>
      </c>
      <c r="CC138" s="86">
        <f t="shared" si="93"/>
        <v>0</v>
      </c>
      <c r="CD138" s="86">
        <f t="shared" si="93"/>
        <v>0</v>
      </c>
      <c r="CE138" s="86">
        <f t="shared" si="93"/>
        <v>0</v>
      </c>
      <c r="CF138" s="86">
        <f t="shared" si="93"/>
        <v>0</v>
      </c>
      <c r="CG138" s="86">
        <f t="shared" si="93"/>
        <v>0</v>
      </c>
      <c r="CH138" s="86">
        <f t="shared" si="93"/>
        <v>0</v>
      </c>
      <c r="CI138" s="86">
        <f t="shared" si="93"/>
        <v>0</v>
      </c>
      <c r="CJ138" s="86">
        <f t="shared" si="93"/>
        <v>0</v>
      </c>
      <c r="CK138" s="86">
        <f t="shared" si="93"/>
        <v>0</v>
      </c>
      <c r="CL138" s="86">
        <f t="shared" si="93"/>
        <v>0</v>
      </c>
      <c r="CM138" s="86">
        <f t="shared" si="93"/>
        <v>0</v>
      </c>
      <c r="CN138" s="86">
        <f t="shared" si="93"/>
        <v>0</v>
      </c>
      <c r="CO138" s="86">
        <f t="shared" si="93"/>
        <v>0</v>
      </c>
      <c r="CP138" s="86">
        <f t="shared" si="93"/>
        <v>0</v>
      </c>
      <c r="CQ138" s="86">
        <f t="shared" si="93"/>
        <v>0</v>
      </c>
      <c r="CR138" s="86">
        <f t="shared" si="93"/>
        <v>0</v>
      </c>
      <c r="CS138" s="86">
        <f t="shared" si="93"/>
        <v>0</v>
      </c>
      <c r="CT138" s="86">
        <f t="shared" si="93"/>
        <v>0</v>
      </c>
      <c r="CU138" s="86">
        <f t="shared" ref="CU138:DE141" si="94">IF(CU$1 = $D138, $AF138, 0)</f>
        <v>0</v>
      </c>
      <c r="CV138" s="86">
        <f t="shared" si="94"/>
        <v>0</v>
      </c>
      <c r="CW138" s="86">
        <f t="shared" si="94"/>
        <v>0</v>
      </c>
      <c r="CX138" s="86">
        <f t="shared" si="94"/>
        <v>0</v>
      </c>
      <c r="CY138" s="86">
        <f t="shared" si="94"/>
        <v>0</v>
      </c>
      <c r="CZ138" s="86">
        <f t="shared" si="94"/>
        <v>0</v>
      </c>
      <c r="DA138" s="86">
        <f t="shared" si="94"/>
        <v>0</v>
      </c>
      <c r="DB138" s="86">
        <f t="shared" si="94"/>
        <v>0</v>
      </c>
      <c r="DC138" s="86">
        <f t="shared" si="94"/>
        <v>0</v>
      </c>
      <c r="DD138" s="86">
        <f t="shared" si="94"/>
        <v>0</v>
      </c>
      <c r="DE138" s="86">
        <f t="shared" si="94"/>
        <v>0</v>
      </c>
    </row>
    <row r="139" spans="1:109" s="6" customFormat="1" x14ac:dyDescent="0.3">
      <c r="A139" s="61">
        <f>Данные!A139</f>
        <v>4858</v>
      </c>
      <c r="B139" cm="1">
        <f t="array" ref="B139:L139">Данные!B139:L139</f>
        <v>2017</v>
      </c>
      <c r="C139" t="str">
        <v>компьютерных технологий и электронного обучения</v>
      </c>
      <c r="D139" t="str">
        <v>Авксентьева Елена Юрьевна</v>
      </c>
      <c r="E139" t="str">
        <v>кандидат педагогических наук</v>
      </c>
      <c r="F139" t="str">
        <v>доцент</v>
      </c>
      <c r="G139">
        <v>1</v>
      </c>
      <c r="H139">
        <v>16002</v>
      </c>
      <c r="I139" t="str">
        <v>Модуль "Технологии и методы вычислений". Информационные технологии в решении задач оптимизации</v>
      </c>
      <c r="J139">
        <v>18</v>
      </c>
      <c r="K139">
        <v>0</v>
      </c>
      <c r="L139">
        <v>12</v>
      </c>
      <c r="M139" s="16">
        <f t="shared" si="84"/>
        <v>3</v>
      </c>
      <c r="N139" s="16">
        <f t="shared" si="85"/>
        <v>10.91</v>
      </c>
      <c r="O139" s="16">
        <f t="shared" si="86"/>
        <v>6.75</v>
      </c>
      <c r="P139" s="16">
        <f t="shared" si="86"/>
        <v>6.75</v>
      </c>
      <c r="Q139" s="62" cm="1">
        <f t="array" ref="Q139:AA139">Данные!Q139:AA139</f>
        <v>0</v>
      </c>
      <c r="R139" s="16">
        <v>0</v>
      </c>
      <c r="S139" s="16">
        <v>0</v>
      </c>
      <c r="T139" s="21">
        <v>0</v>
      </c>
      <c r="U139">
        <v>0</v>
      </c>
      <c r="V139">
        <v>0</v>
      </c>
      <c r="W139">
        <v>27</v>
      </c>
      <c r="X139">
        <v>1</v>
      </c>
      <c r="Y139">
        <v>2</v>
      </c>
      <c r="Z139">
        <v>0</v>
      </c>
      <c r="AA139" t="str">
        <v>осн</v>
      </c>
      <c r="AB139" s="86">
        <f t="shared" si="87"/>
        <v>800</v>
      </c>
      <c r="AC139" s="86" t="str">
        <f t="shared" si="88"/>
        <v>ИВТ (бак)</v>
      </c>
      <c r="AD139" s="86" t="str">
        <f t="shared" ca="1" si="89"/>
        <v>2017/2018</v>
      </c>
      <c r="AE139" s="86">
        <f t="shared" si="90"/>
        <v>57.41</v>
      </c>
      <c r="AF139" s="86">
        <f t="shared" si="91"/>
        <v>7.1762499999999993E-2</v>
      </c>
      <c r="AI139" s="86">
        <f t="shared" si="92"/>
        <v>0</v>
      </c>
      <c r="AJ139" s="86">
        <f t="shared" ref="AJ139:CU142" si="95">IF(AJ$1 = $D139, $AF139, 0)</f>
        <v>0</v>
      </c>
      <c r="AK139" s="86">
        <f t="shared" si="95"/>
        <v>7.1762499999999993E-2</v>
      </c>
      <c r="AL139" s="86">
        <f t="shared" si="95"/>
        <v>0</v>
      </c>
      <c r="AM139" s="86">
        <f t="shared" si="95"/>
        <v>0</v>
      </c>
      <c r="AN139" s="86">
        <f t="shared" si="95"/>
        <v>0</v>
      </c>
      <c r="AO139" s="86">
        <f t="shared" si="95"/>
        <v>0</v>
      </c>
      <c r="AP139" s="86">
        <f t="shared" si="95"/>
        <v>0</v>
      </c>
      <c r="AQ139" s="86">
        <f t="shared" si="95"/>
        <v>0</v>
      </c>
      <c r="AR139" s="86">
        <f t="shared" si="95"/>
        <v>0</v>
      </c>
      <c r="AS139" s="86">
        <f t="shared" si="95"/>
        <v>0</v>
      </c>
      <c r="AT139" s="86">
        <f t="shared" si="95"/>
        <v>0</v>
      </c>
      <c r="AU139" s="86">
        <f t="shared" si="95"/>
        <v>0</v>
      </c>
      <c r="AV139" s="86">
        <f t="shared" si="95"/>
        <v>0</v>
      </c>
      <c r="AW139" s="86">
        <f t="shared" si="95"/>
        <v>0</v>
      </c>
      <c r="AX139" s="86">
        <f t="shared" si="95"/>
        <v>0</v>
      </c>
      <c r="AY139" s="86">
        <f t="shared" si="95"/>
        <v>0</v>
      </c>
      <c r="AZ139" s="86">
        <f t="shared" si="95"/>
        <v>0</v>
      </c>
      <c r="BA139" s="86">
        <f t="shared" si="95"/>
        <v>0</v>
      </c>
      <c r="BB139" s="86">
        <f t="shared" si="95"/>
        <v>0</v>
      </c>
      <c r="BC139" s="86">
        <f t="shared" si="95"/>
        <v>0</v>
      </c>
      <c r="BD139" s="86">
        <f t="shared" si="95"/>
        <v>0</v>
      </c>
      <c r="BE139" s="86">
        <f t="shared" si="95"/>
        <v>0</v>
      </c>
      <c r="BF139" s="86">
        <f t="shared" si="95"/>
        <v>0</v>
      </c>
      <c r="BG139" s="86">
        <f t="shared" si="95"/>
        <v>0</v>
      </c>
      <c r="BH139" s="86">
        <f t="shared" si="95"/>
        <v>0</v>
      </c>
      <c r="BI139" s="86">
        <f t="shared" si="95"/>
        <v>0</v>
      </c>
      <c r="BJ139" s="86">
        <f t="shared" si="95"/>
        <v>0</v>
      </c>
      <c r="BK139" s="86">
        <f t="shared" si="95"/>
        <v>0</v>
      </c>
      <c r="BL139" s="86">
        <f t="shared" si="95"/>
        <v>0</v>
      </c>
      <c r="BM139" s="86">
        <f t="shared" si="95"/>
        <v>0</v>
      </c>
      <c r="BN139" s="86">
        <f t="shared" si="95"/>
        <v>0</v>
      </c>
      <c r="BO139" s="86">
        <f t="shared" si="95"/>
        <v>0</v>
      </c>
      <c r="BP139" s="86">
        <f t="shared" si="95"/>
        <v>0</v>
      </c>
      <c r="BQ139" s="86">
        <f t="shared" si="95"/>
        <v>0</v>
      </c>
      <c r="BR139" s="86">
        <f t="shared" si="95"/>
        <v>0</v>
      </c>
      <c r="BS139" s="86">
        <f t="shared" si="95"/>
        <v>0</v>
      </c>
      <c r="BT139" s="86">
        <f t="shared" si="95"/>
        <v>0</v>
      </c>
      <c r="BU139" s="86">
        <f t="shared" si="95"/>
        <v>0</v>
      </c>
      <c r="BV139" s="86">
        <f t="shared" si="95"/>
        <v>0</v>
      </c>
      <c r="BW139" s="86">
        <f t="shared" si="95"/>
        <v>0</v>
      </c>
      <c r="BX139" s="86">
        <f t="shared" si="95"/>
        <v>0</v>
      </c>
      <c r="BY139" s="86">
        <f t="shared" si="95"/>
        <v>0</v>
      </c>
      <c r="BZ139" s="86">
        <f t="shared" si="95"/>
        <v>0</v>
      </c>
      <c r="CA139" s="86">
        <f t="shared" si="95"/>
        <v>0</v>
      </c>
      <c r="CB139" s="86">
        <f t="shared" si="95"/>
        <v>0</v>
      </c>
      <c r="CC139" s="86">
        <f t="shared" si="95"/>
        <v>0</v>
      </c>
      <c r="CD139" s="86">
        <f t="shared" si="95"/>
        <v>0</v>
      </c>
      <c r="CE139" s="86">
        <f t="shared" si="95"/>
        <v>0</v>
      </c>
      <c r="CF139" s="86">
        <f t="shared" si="95"/>
        <v>0</v>
      </c>
      <c r="CG139" s="86">
        <f t="shared" si="95"/>
        <v>0</v>
      </c>
      <c r="CH139" s="86">
        <f t="shared" si="95"/>
        <v>0</v>
      </c>
      <c r="CI139" s="86">
        <f t="shared" si="95"/>
        <v>0</v>
      </c>
      <c r="CJ139" s="86">
        <f t="shared" si="95"/>
        <v>0</v>
      </c>
      <c r="CK139" s="86">
        <f t="shared" si="95"/>
        <v>0</v>
      </c>
      <c r="CL139" s="86">
        <f t="shared" si="95"/>
        <v>0</v>
      </c>
      <c r="CM139" s="86">
        <f t="shared" si="95"/>
        <v>0</v>
      </c>
      <c r="CN139" s="86">
        <f t="shared" si="95"/>
        <v>0</v>
      </c>
      <c r="CO139" s="86">
        <f t="shared" si="95"/>
        <v>0</v>
      </c>
      <c r="CP139" s="86">
        <f t="shared" si="95"/>
        <v>0</v>
      </c>
      <c r="CQ139" s="86">
        <f t="shared" si="95"/>
        <v>0</v>
      </c>
      <c r="CR139" s="86">
        <f t="shared" si="95"/>
        <v>0</v>
      </c>
      <c r="CS139" s="86">
        <f t="shared" si="95"/>
        <v>0</v>
      </c>
      <c r="CT139" s="86">
        <f t="shared" si="95"/>
        <v>0</v>
      </c>
      <c r="CU139" s="86">
        <f t="shared" si="95"/>
        <v>0</v>
      </c>
      <c r="CV139" s="86">
        <f t="shared" si="94"/>
        <v>0</v>
      </c>
      <c r="CW139" s="86">
        <f t="shared" si="94"/>
        <v>0</v>
      </c>
      <c r="CX139" s="86">
        <f t="shared" si="94"/>
        <v>0</v>
      </c>
      <c r="CY139" s="86">
        <f t="shared" si="94"/>
        <v>0</v>
      </c>
      <c r="CZ139" s="86">
        <f t="shared" si="94"/>
        <v>0</v>
      </c>
      <c r="DA139" s="86">
        <f t="shared" si="94"/>
        <v>0</v>
      </c>
      <c r="DB139" s="86">
        <f t="shared" si="94"/>
        <v>0</v>
      </c>
      <c r="DC139" s="86">
        <f t="shared" si="94"/>
        <v>0</v>
      </c>
      <c r="DD139" s="86">
        <f t="shared" si="94"/>
        <v>0</v>
      </c>
      <c r="DE139" s="86">
        <f t="shared" si="94"/>
        <v>0</v>
      </c>
    </row>
    <row r="140" spans="1:109" s="6" customFormat="1" x14ac:dyDescent="0.3">
      <c r="A140" s="61">
        <f>Данные!A140</f>
        <v>4858</v>
      </c>
      <c r="B140" cm="1">
        <f t="array" ref="B140:L140">Данные!B140:L140</f>
        <v>2017</v>
      </c>
      <c r="C140" t="str">
        <v>компьютерных технологий и электронного обучения</v>
      </c>
      <c r="D140" t="str">
        <v>Власова Елена Зотиковна</v>
      </c>
      <c r="E140" t="str">
        <v>доктор педагогических наук</v>
      </c>
      <c r="F140" t="str">
        <v>заведующий кафедрой</v>
      </c>
      <c r="G140">
        <v>1</v>
      </c>
      <c r="H140">
        <v>16002</v>
      </c>
      <c r="I140" t="str">
        <v>Модуль "Технологии и методы вычислений"</v>
      </c>
      <c r="J140">
        <v>0</v>
      </c>
      <c r="K140">
        <v>0</v>
      </c>
      <c r="L140">
        <v>0</v>
      </c>
      <c r="M140" s="16">
        <f t="shared" si="84"/>
        <v>0</v>
      </c>
      <c r="N140" s="16">
        <f t="shared" si="85"/>
        <v>10.91</v>
      </c>
      <c r="O140" s="16">
        <f t="shared" si="86"/>
        <v>6.75</v>
      </c>
      <c r="P140" s="16">
        <f t="shared" si="86"/>
        <v>6.75</v>
      </c>
      <c r="Q140" s="62" cm="1">
        <f t="array" ref="Q140:AA140">Данные!Q140:AA140</f>
        <v>0</v>
      </c>
      <c r="R140" s="16">
        <v>0</v>
      </c>
      <c r="S140" s="16">
        <v>0</v>
      </c>
      <c r="T140" s="21">
        <v>0</v>
      </c>
      <c r="U140">
        <v>0</v>
      </c>
      <c r="V140">
        <v>0</v>
      </c>
      <c r="W140">
        <v>27</v>
      </c>
      <c r="X140">
        <v>1</v>
      </c>
      <c r="Y140">
        <v>2</v>
      </c>
      <c r="Z140">
        <v>0</v>
      </c>
      <c r="AA140" t="str">
        <v>осн</v>
      </c>
      <c r="AB140" s="86">
        <f t="shared" si="87"/>
        <v>700</v>
      </c>
      <c r="AC140" s="86" t="str">
        <f t="shared" si="88"/>
        <v>ИВТ (бак)</v>
      </c>
      <c r="AD140" s="86" t="str">
        <f t="shared" ca="1" si="89"/>
        <v>2017/2018</v>
      </c>
      <c r="AE140" s="86">
        <f t="shared" si="90"/>
        <v>24.41</v>
      </c>
      <c r="AF140" s="86">
        <f t="shared" si="91"/>
        <v>3.4871428571428574E-2</v>
      </c>
      <c r="AI140" s="86">
        <f t="shared" si="92"/>
        <v>0</v>
      </c>
      <c r="AJ140" s="86">
        <f t="shared" si="95"/>
        <v>0</v>
      </c>
      <c r="AK140" s="86">
        <f t="shared" si="95"/>
        <v>0</v>
      </c>
      <c r="AL140" s="86">
        <f t="shared" si="95"/>
        <v>0</v>
      </c>
      <c r="AM140" s="86">
        <f t="shared" si="95"/>
        <v>0</v>
      </c>
      <c r="AN140" s="86">
        <f t="shared" si="95"/>
        <v>0</v>
      </c>
      <c r="AO140" s="86">
        <f t="shared" si="95"/>
        <v>0</v>
      </c>
      <c r="AP140" s="86">
        <f t="shared" si="95"/>
        <v>0</v>
      </c>
      <c r="AQ140" s="86">
        <f t="shared" si="95"/>
        <v>0</v>
      </c>
      <c r="AR140" s="86">
        <f t="shared" si="95"/>
        <v>0</v>
      </c>
      <c r="AS140" s="86">
        <f t="shared" si="95"/>
        <v>0</v>
      </c>
      <c r="AT140" s="86">
        <f t="shared" si="95"/>
        <v>0</v>
      </c>
      <c r="AU140" s="86">
        <f t="shared" si="95"/>
        <v>0</v>
      </c>
      <c r="AV140" s="86">
        <f t="shared" si="95"/>
        <v>0</v>
      </c>
      <c r="AW140" s="86">
        <f t="shared" si="95"/>
        <v>0</v>
      </c>
      <c r="AX140" s="86">
        <f t="shared" si="95"/>
        <v>3.4871428571428574E-2</v>
      </c>
      <c r="AY140" s="86">
        <f t="shared" si="95"/>
        <v>0</v>
      </c>
      <c r="AZ140" s="86">
        <f t="shared" si="95"/>
        <v>0</v>
      </c>
      <c r="BA140" s="86">
        <f t="shared" si="95"/>
        <v>0</v>
      </c>
      <c r="BB140" s="86">
        <f t="shared" si="95"/>
        <v>0</v>
      </c>
      <c r="BC140" s="86">
        <f t="shared" si="95"/>
        <v>0</v>
      </c>
      <c r="BD140" s="86">
        <f t="shared" si="95"/>
        <v>0</v>
      </c>
      <c r="BE140" s="86">
        <f t="shared" si="95"/>
        <v>0</v>
      </c>
      <c r="BF140" s="86">
        <f t="shared" si="95"/>
        <v>0</v>
      </c>
      <c r="BG140" s="86">
        <f t="shared" si="95"/>
        <v>0</v>
      </c>
      <c r="BH140" s="86">
        <f t="shared" si="95"/>
        <v>0</v>
      </c>
      <c r="BI140" s="86">
        <f t="shared" si="95"/>
        <v>0</v>
      </c>
      <c r="BJ140" s="86">
        <f t="shared" si="95"/>
        <v>0</v>
      </c>
      <c r="BK140" s="86">
        <f t="shared" si="95"/>
        <v>0</v>
      </c>
      <c r="BL140" s="86">
        <f t="shared" si="95"/>
        <v>0</v>
      </c>
      <c r="BM140" s="86">
        <f t="shared" si="95"/>
        <v>0</v>
      </c>
      <c r="BN140" s="86">
        <f t="shared" si="95"/>
        <v>0</v>
      </c>
      <c r="BO140" s="86">
        <f t="shared" si="95"/>
        <v>0</v>
      </c>
      <c r="BP140" s="86">
        <f t="shared" si="95"/>
        <v>0</v>
      </c>
      <c r="BQ140" s="86">
        <f t="shared" si="95"/>
        <v>0</v>
      </c>
      <c r="BR140" s="86">
        <f t="shared" si="95"/>
        <v>0</v>
      </c>
      <c r="BS140" s="86">
        <f t="shared" si="95"/>
        <v>0</v>
      </c>
      <c r="BT140" s="86">
        <f t="shared" si="95"/>
        <v>0</v>
      </c>
      <c r="BU140" s="86">
        <f t="shared" si="95"/>
        <v>0</v>
      </c>
      <c r="BV140" s="86">
        <f t="shared" si="95"/>
        <v>0</v>
      </c>
      <c r="BW140" s="86">
        <f t="shared" si="95"/>
        <v>0</v>
      </c>
      <c r="BX140" s="86">
        <f t="shared" si="95"/>
        <v>0</v>
      </c>
      <c r="BY140" s="86">
        <f t="shared" si="95"/>
        <v>0</v>
      </c>
      <c r="BZ140" s="86">
        <f t="shared" si="95"/>
        <v>0</v>
      </c>
      <c r="CA140" s="86">
        <f t="shared" si="95"/>
        <v>0</v>
      </c>
      <c r="CB140" s="86">
        <f t="shared" si="95"/>
        <v>0</v>
      </c>
      <c r="CC140" s="86">
        <f t="shared" si="95"/>
        <v>0</v>
      </c>
      <c r="CD140" s="86">
        <f t="shared" si="95"/>
        <v>0</v>
      </c>
      <c r="CE140" s="86">
        <f t="shared" si="95"/>
        <v>0</v>
      </c>
      <c r="CF140" s="86">
        <f t="shared" si="95"/>
        <v>0</v>
      </c>
      <c r="CG140" s="86">
        <f t="shared" si="95"/>
        <v>0</v>
      </c>
      <c r="CH140" s="86">
        <f t="shared" si="95"/>
        <v>0</v>
      </c>
      <c r="CI140" s="86">
        <f t="shared" si="95"/>
        <v>0</v>
      </c>
      <c r="CJ140" s="86">
        <f t="shared" si="95"/>
        <v>0</v>
      </c>
      <c r="CK140" s="86">
        <f t="shared" si="95"/>
        <v>0</v>
      </c>
      <c r="CL140" s="86">
        <f t="shared" si="95"/>
        <v>0</v>
      </c>
      <c r="CM140" s="86">
        <f t="shared" si="95"/>
        <v>0</v>
      </c>
      <c r="CN140" s="86">
        <f t="shared" si="95"/>
        <v>0</v>
      </c>
      <c r="CO140" s="86">
        <f t="shared" si="95"/>
        <v>0</v>
      </c>
      <c r="CP140" s="86">
        <f t="shared" si="95"/>
        <v>0</v>
      </c>
      <c r="CQ140" s="86">
        <f t="shared" si="95"/>
        <v>0</v>
      </c>
      <c r="CR140" s="86">
        <f t="shared" si="95"/>
        <v>0</v>
      </c>
      <c r="CS140" s="86">
        <f t="shared" si="95"/>
        <v>0</v>
      </c>
      <c r="CT140" s="86">
        <f t="shared" si="95"/>
        <v>0</v>
      </c>
      <c r="CU140" s="86">
        <f t="shared" si="95"/>
        <v>0</v>
      </c>
      <c r="CV140" s="86">
        <f t="shared" si="94"/>
        <v>0</v>
      </c>
      <c r="CW140" s="86">
        <f t="shared" si="94"/>
        <v>0</v>
      </c>
      <c r="CX140" s="86">
        <f t="shared" si="94"/>
        <v>0</v>
      </c>
      <c r="CY140" s="86">
        <f t="shared" si="94"/>
        <v>0</v>
      </c>
      <c r="CZ140" s="86">
        <f t="shared" si="94"/>
        <v>0</v>
      </c>
      <c r="DA140" s="86">
        <f t="shared" si="94"/>
        <v>0</v>
      </c>
      <c r="DB140" s="86">
        <f t="shared" si="94"/>
        <v>0</v>
      </c>
      <c r="DC140" s="86">
        <f t="shared" si="94"/>
        <v>0</v>
      </c>
      <c r="DD140" s="86">
        <f t="shared" si="94"/>
        <v>0</v>
      </c>
      <c r="DE140" s="86">
        <f t="shared" si="94"/>
        <v>0</v>
      </c>
    </row>
    <row r="141" spans="1:109" s="6" customFormat="1" x14ac:dyDescent="0.3">
      <c r="A141" s="61">
        <f>Данные!A141</f>
        <v>4858</v>
      </c>
      <c r="B141" cm="1">
        <f t="array" ref="B141:L141">Данные!B141:L141</f>
        <v>2017</v>
      </c>
      <c r="C141" t="str">
        <v>компьютерных технологий и электронного обучения</v>
      </c>
      <c r="D141" t="str">
        <v>Власова Елена Зотиковна</v>
      </c>
      <c r="E141" t="str">
        <v>доктор педагогических наук</v>
      </c>
      <c r="F141" t="str">
        <v>заведующий кафедрой</v>
      </c>
      <c r="G141">
        <v>1</v>
      </c>
      <c r="H141">
        <v>16002</v>
      </c>
      <c r="I141" t="str">
        <v>Модуль "Технологии и методы вычислений". Анализ данных</v>
      </c>
      <c r="J141">
        <v>18</v>
      </c>
      <c r="K141">
        <v>0</v>
      </c>
      <c r="L141">
        <v>0</v>
      </c>
      <c r="M141" s="16">
        <f t="shared" si="84"/>
        <v>1.8</v>
      </c>
      <c r="N141" s="16">
        <f t="shared" si="85"/>
        <v>10.91</v>
      </c>
      <c r="O141" s="16">
        <f t="shared" si="86"/>
        <v>6.75</v>
      </c>
      <c r="P141" s="16">
        <f t="shared" si="86"/>
        <v>6.75</v>
      </c>
      <c r="Q141" s="62" cm="1">
        <f t="array" ref="Q141:AA141">Данные!Q141:AA141</f>
        <v>0</v>
      </c>
      <c r="R141" s="16">
        <v>0</v>
      </c>
      <c r="S141" s="16">
        <v>0</v>
      </c>
      <c r="T141" s="21">
        <v>0</v>
      </c>
      <c r="U141">
        <v>0</v>
      </c>
      <c r="V141">
        <v>0</v>
      </c>
      <c r="W141">
        <v>27</v>
      </c>
      <c r="X141">
        <v>1</v>
      </c>
      <c r="Y141">
        <v>2</v>
      </c>
      <c r="Z141">
        <v>0</v>
      </c>
      <c r="AA141" t="str">
        <v>осн</v>
      </c>
      <c r="AB141" s="86">
        <f t="shared" si="87"/>
        <v>700</v>
      </c>
      <c r="AC141" s="86" t="str">
        <f t="shared" si="88"/>
        <v>ИВТ (бак)</v>
      </c>
      <c r="AD141" s="86" t="str">
        <f t="shared" ca="1" si="89"/>
        <v>2017/2018</v>
      </c>
      <c r="AE141" s="86">
        <f t="shared" si="90"/>
        <v>44.21</v>
      </c>
      <c r="AF141" s="86">
        <f t="shared" si="91"/>
        <v>6.3157142857142856E-2</v>
      </c>
      <c r="AI141" s="86">
        <f t="shared" si="92"/>
        <v>0</v>
      </c>
      <c r="AJ141" s="86">
        <f t="shared" si="95"/>
        <v>0</v>
      </c>
      <c r="AK141" s="86">
        <f t="shared" si="95"/>
        <v>0</v>
      </c>
      <c r="AL141" s="86">
        <f t="shared" si="95"/>
        <v>0</v>
      </c>
      <c r="AM141" s="86">
        <f t="shared" si="95"/>
        <v>0</v>
      </c>
      <c r="AN141" s="86">
        <f t="shared" si="95"/>
        <v>0</v>
      </c>
      <c r="AO141" s="86">
        <f t="shared" si="95"/>
        <v>0</v>
      </c>
      <c r="AP141" s="86">
        <f t="shared" si="95"/>
        <v>0</v>
      </c>
      <c r="AQ141" s="86">
        <f t="shared" si="95"/>
        <v>0</v>
      </c>
      <c r="AR141" s="86">
        <f t="shared" si="95"/>
        <v>0</v>
      </c>
      <c r="AS141" s="86">
        <f t="shared" si="95"/>
        <v>0</v>
      </c>
      <c r="AT141" s="86">
        <f t="shared" si="95"/>
        <v>0</v>
      </c>
      <c r="AU141" s="86">
        <f t="shared" si="95"/>
        <v>0</v>
      </c>
      <c r="AV141" s="86">
        <f t="shared" si="95"/>
        <v>0</v>
      </c>
      <c r="AW141" s="86">
        <f t="shared" si="95"/>
        <v>0</v>
      </c>
      <c r="AX141" s="86">
        <f t="shared" si="95"/>
        <v>6.3157142857142856E-2</v>
      </c>
      <c r="AY141" s="86">
        <f t="shared" si="95"/>
        <v>0</v>
      </c>
      <c r="AZ141" s="86">
        <f t="shared" si="95"/>
        <v>0</v>
      </c>
      <c r="BA141" s="86">
        <f t="shared" si="95"/>
        <v>0</v>
      </c>
      <c r="BB141" s="86">
        <f t="shared" si="95"/>
        <v>0</v>
      </c>
      <c r="BC141" s="86">
        <f t="shared" si="95"/>
        <v>0</v>
      </c>
      <c r="BD141" s="86">
        <f t="shared" si="95"/>
        <v>0</v>
      </c>
      <c r="BE141" s="86">
        <f t="shared" si="95"/>
        <v>0</v>
      </c>
      <c r="BF141" s="86">
        <f t="shared" si="95"/>
        <v>0</v>
      </c>
      <c r="BG141" s="86">
        <f t="shared" si="95"/>
        <v>0</v>
      </c>
      <c r="BH141" s="86">
        <f t="shared" si="95"/>
        <v>0</v>
      </c>
      <c r="BI141" s="86">
        <f t="shared" si="95"/>
        <v>0</v>
      </c>
      <c r="BJ141" s="86">
        <f t="shared" si="95"/>
        <v>0</v>
      </c>
      <c r="BK141" s="86">
        <f t="shared" si="95"/>
        <v>0</v>
      </c>
      <c r="BL141" s="86">
        <f t="shared" si="95"/>
        <v>0</v>
      </c>
      <c r="BM141" s="86">
        <f t="shared" si="95"/>
        <v>0</v>
      </c>
      <c r="BN141" s="86">
        <f t="shared" si="95"/>
        <v>0</v>
      </c>
      <c r="BO141" s="86">
        <f t="shared" si="95"/>
        <v>0</v>
      </c>
      <c r="BP141" s="86">
        <f t="shared" si="95"/>
        <v>0</v>
      </c>
      <c r="BQ141" s="86">
        <f t="shared" si="95"/>
        <v>0</v>
      </c>
      <c r="BR141" s="86">
        <f t="shared" si="95"/>
        <v>0</v>
      </c>
      <c r="BS141" s="86">
        <f t="shared" si="95"/>
        <v>0</v>
      </c>
      <c r="BT141" s="86">
        <f t="shared" si="95"/>
        <v>0</v>
      </c>
      <c r="BU141" s="86">
        <f t="shared" si="95"/>
        <v>0</v>
      </c>
      <c r="BV141" s="86">
        <f t="shared" si="95"/>
        <v>0</v>
      </c>
      <c r="BW141" s="86">
        <f t="shared" si="95"/>
        <v>0</v>
      </c>
      <c r="BX141" s="86">
        <f t="shared" si="95"/>
        <v>0</v>
      </c>
      <c r="BY141" s="86">
        <f t="shared" si="95"/>
        <v>0</v>
      </c>
      <c r="BZ141" s="86">
        <f t="shared" si="95"/>
        <v>0</v>
      </c>
      <c r="CA141" s="86">
        <f t="shared" si="95"/>
        <v>0</v>
      </c>
      <c r="CB141" s="86">
        <f t="shared" si="95"/>
        <v>0</v>
      </c>
      <c r="CC141" s="86">
        <f t="shared" si="95"/>
        <v>0</v>
      </c>
      <c r="CD141" s="86">
        <f t="shared" si="95"/>
        <v>0</v>
      </c>
      <c r="CE141" s="86">
        <f t="shared" si="95"/>
        <v>0</v>
      </c>
      <c r="CF141" s="86">
        <f t="shared" si="95"/>
        <v>0</v>
      </c>
      <c r="CG141" s="86">
        <f t="shared" si="95"/>
        <v>0</v>
      </c>
      <c r="CH141" s="86">
        <f t="shared" si="95"/>
        <v>0</v>
      </c>
      <c r="CI141" s="86">
        <f t="shared" si="95"/>
        <v>0</v>
      </c>
      <c r="CJ141" s="86">
        <f t="shared" si="95"/>
        <v>0</v>
      </c>
      <c r="CK141" s="86">
        <f t="shared" si="95"/>
        <v>0</v>
      </c>
      <c r="CL141" s="86">
        <f t="shared" si="95"/>
        <v>0</v>
      </c>
      <c r="CM141" s="86">
        <f t="shared" si="95"/>
        <v>0</v>
      </c>
      <c r="CN141" s="86">
        <f t="shared" si="95"/>
        <v>0</v>
      </c>
      <c r="CO141" s="86">
        <f t="shared" si="95"/>
        <v>0</v>
      </c>
      <c r="CP141" s="86">
        <f t="shared" si="95"/>
        <v>0</v>
      </c>
      <c r="CQ141" s="86">
        <f t="shared" si="95"/>
        <v>0</v>
      </c>
      <c r="CR141" s="86">
        <f t="shared" si="95"/>
        <v>0</v>
      </c>
      <c r="CS141" s="86">
        <f t="shared" si="95"/>
        <v>0</v>
      </c>
      <c r="CT141" s="86">
        <f t="shared" si="95"/>
        <v>0</v>
      </c>
      <c r="CU141" s="86">
        <f t="shared" si="95"/>
        <v>0</v>
      </c>
      <c r="CV141" s="86">
        <f t="shared" si="94"/>
        <v>0</v>
      </c>
      <c r="CW141" s="86">
        <f t="shared" si="94"/>
        <v>0</v>
      </c>
      <c r="CX141" s="86">
        <f t="shared" si="94"/>
        <v>0</v>
      </c>
      <c r="CY141" s="86">
        <f t="shared" si="94"/>
        <v>0</v>
      </c>
      <c r="CZ141" s="86">
        <f t="shared" si="94"/>
        <v>0</v>
      </c>
      <c r="DA141" s="86">
        <f t="shared" si="94"/>
        <v>0</v>
      </c>
      <c r="DB141" s="86">
        <f t="shared" si="94"/>
        <v>0</v>
      </c>
      <c r="DC141" s="86">
        <f t="shared" si="94"/>
        <v>0</v>
      </c>
      <c r="DD141" s="86">
        <f t="shared" si="94"/>
        <v>0</v>
      </c>
      <c r="DE141" s="86">
        <f t="shared" si="94"/>
        <v>0</v>
      </c>
    </row>
    <row r="142" spans="1:109" s="6" customFormat="1" x14ac:dyDescent="0.3">
      <c r="A142" s="61">
        <f>Данные!A142</f>
        <v>4858</v>
      </c>
      <c r="B142" cm="1">
        <f t="array" ref="B142:L142">Данные!B142:L142</f>
        <v>2017</v>
      </c>
      <c r="C142" t="str">
        <v>компьютерных технологий и электронного обучения</v>
      </c>
      <c r="D142" t="str">
        <v>Власова Елена Зотиковна</v>
      </c>
      <c r="E142" t="str">
        <v>доктор педагогических наук</v>
      </c>
      <c r="F142" t="str">
        <v>заведующий кафедрой</v>
      </c>
      <c r="G142">
        <v>1</v>
      </c>
      <c r="H142">
        <v>16002</v>
      </c>
      <c r="I142" t="str">
        <v>Модуль "Технологии и методы вычислений". Вычислительная математика</v>
      </c>
      <c r="J142">
        <v>18</v>
      </c>
      <c r="K142">
        <v>0</v>
      </c>
      <c r="L142">
        <v>36</v>
      </c>
      <c r="M142" s="16">
        <f t="shared" si="84"/>
        <v>5.4</v>
      </c>
      <c r="N142" s="16">
        <f t="shared" si="85"/>
        <v>10.91</v>
      </c>
      <c r="O142" s="16">
        <f t="shared" si="86"/>
        <v>6.75</v>
      </c>
      <c r="P142" s="16">
        <f t="shared" si="86"/>
        <v>6.75</v>
      </c>
      <c r="Q142" s="62" cm="1">
        <f t="array" ref="Q142:AA142">Данные!Q142:AA142</f>
        <v>0</v>
      </c>
      <c r="R142" s="16">
        <v>0</v>
      </c>
      <c r="S142" s="16">
        <v>0</v>
      </c>
      <c r="T142" s="21">
        <v>0</v>
      </c>
      <c r="U142">
        <v>0</v>
      </c>
      <c r="V142">
        <v>0</v>
      </c>
      <c r="W142">
        <v>27</v>
      </c>
      <c r="X142">
        <v>1</v>
      </c>
      <c r="Y142">
        <v>2</v>
      </c>
      <c r="Z142">
        <v>0</v>
      </c>
      <c r="AA142" t="str">
        <v>осн</v>
      </c>
      <c r="AB142" s="86">
        <f t="shared" si="87"/>
        <v>700</v>
      </c>
      <c r="AC142" s="86" t="str">
        <f t="shared" si="88"/>
        <v>ИВТ (бак)</v>
      </c>
      <c r="AD142" s="86" t="str">
        <f t="shared" ca="1" si="89"/>
        <v>2017/2018</v>
      </c>
      <c r="AE142" s="86">
        <f t="shared" si="90"/>
        <v>83.81</v>
      </c>
      <c r="AF142" s="86">
        <f t="shared" si="91"/>
        <v>0.11972857142857143</v>
      </c>
      <c r="AI142" s="86">
        <f t="shared" si="92"/>
        <v>0</v>
      </c>
      <c r="AJ142" s="86">
        <f t="shared" si="95"/>
        <v>0</v>
      </c>
      <c r="AK142" s="86">
        <f t="shared" si="95"/>
        <v>0</v>
      </c>
      <c r="AL142" s="86">
        <f t="shared" si="95"/>
        <v>0</v>
      </c>
      <c r="AM142" s="86">
        <f t="shared" si="95"/>
        <v>0</v>
      </c>
      <c r="AN142" s="86">
        <f t="shared" si="95"/>
        <v>0</v>
      </c>
      <c r="AO142" s="86">
        <f t="shared" si="95"/>
        <v>0</v>
      </c>
      <c r="AP142" s="86">
        <f t="shared" si="95"/>
        <v>0</v>
      </c>
      <c r="AQ142" s="86">
        <f t="shared" si="95"/>
        <v>0</v>
      </c>
      <c r="AR142" s="86">
        <f t="shared" si="95"/>
        <v>0</v>
      </c>
      <c r="AS142" s="86">
        <f t="shared" si="95"/>
        <v>0</v>
      </c>
      <c r="AT142" s="86">
        <f t="shared" si="95"/>
        <v>0</v>
      </c>
      <c r="AU142" s="86">
        <f t="shared" si="95"/>
        <v>0</v>
      </c>
      <c r="AV142" s="86">
        <f t="shared" si="95"/>
        <v>0</v>
      </c>
      <c r="AW142" s="86">
        <f t="shared" si="95"/>
        <v>0</v>
      </c>
      <c r="AX142" s="86">
        <f t="shared" si="95"/>
        <v>0.11972857142857143</v>
      </c>
      <c r="AY142" s="86">
        <f t="shared" si="95"/>
        <v>0</v>
      </c>
      <c r="AZ142" s="86">
        <f t="shared" si="95"/>
        <v>0</v>
      </c>
      <c r="BA142" s="86">
        <f t="shared" si="95"/>
        <v>0</v>
      </c>
      <c r="BB142" s="86">
        <f t="shared" si="95"/>
        <v>0</v>
      </c>
      <c r="BC142" s="86">
        <f t="shared" si="95"/>
        <v>0</v>
      </c>
      <c r="BD142" s="86">
        <f t="shared" si="95"/>
        <v>0</v>
      </c>
      <c r="BE142" s="86">
        <f t="shared" si="95"/>
        <v>0</v>
      </c>
      <c r="BF142" s="86">
        <f t="shared" si="95"/>
        <v>0</v>
      </c>
      <c r="BG142" s="86">
        <f t="shared" si="95"/>
        <v>0</v>
      </c>
      <c r="BH142" s="86">
        <f t="shared" si="95"/>
        <v>0</v>
      </c>
      <c r="BI142" s="86">
        <f t="shared" si="95"/>
        <v>0</v>
      </c>
      <c r="BJ142" s="86">
        <f t="shared" si="95"/>
        <v>0</v>
      </c>
      <c r="BK142" s="86">
        <f t="shared" si="95"/>
        <v>0</v>
      </c>
      <c r="BL142" s="86">
        <f t="shared" si="95"/>
        <v>0</v>
      </c>
      <c r="BM142" s="86">
        <f t="shared" si="95"/>
        <v>0</v>
      </c>
      <c r="BN142" s="86">
        <f t="shared" si="95"/>
        <v>0</v>
      </c>
      <c r="BO142" s="86">
        <f t="shared" si="95"/>
        <v>0</v>
      </c>
      <c r="BP142" s="86">
        <f t="shared" si="95"/>
        <v>0</v>
      </c>
      <c r="BQ142" s="86">
        <f t="shared" si="95"/>
        <v>0</v>
      </c>
      <c r="BR142" s="86">
        <f t="shared" si="95"/>
        <v>0</v>
      </c>
      <c r="BS142" s="86">
        <f t="shared" si="95"/>
        <v>0</v>
      </c>
      <c r="BT142" s="86">
        <f t="shared" si="95"/>
        <v>0</v>
      </c>
      <c r="BU142" s="86">
        <f t="shared" si="95"/>
        <v>0</v>
      </c>
      <c r="BV142" s="86">
        <f t="shared" si="95"/>
        <v>0</v>
      </c>
      <c r="BW142" s="86">
        <f t="shared" si="95"/>
        <v>0</v>
      </c>
      <c r="BX142" s="86">
        <f t="shared" si="95"/>
        <v>0</v>
      </c>
      <c r="BY142" s="86">
        <f t="shared" si="95"/>
        <v>0</v>
      </c>
      <c r="BZ142" s="86">
        <f t="shared" si="95"/>
        <v>0</v>
      </c>
      <c r="CA142" s="86">
        <f t="shared" si="95"/>
        <v>0</v>
      </c>
      <c r="CB142" s="86">
        <f t="shared" si="95"/>
        <v>0</v>
      </c>
      <c r="CC142" s="86">
        <f t="shared" si="95"/>
        <v>0</v>
      </c>
      <c r="CD142" s="86">
        <f t="shared" si="95"/>
        <v>0</v>
      </c>
      <c r="CE142" s="86">
        <f t="shared" si="95"/>
        <v>0</v>
      </c>
      <c r="CF142" s="86">
        <f t="shared" si="95"/>
        <v>0</v>
      </c>
      <c r="CG142" s="86">
        <f t="shared" si="95"/>
        <v>0</v>
      </c>
      <c r="CH142" s="86">
        <f t="shared" si="95"/>
        <v>0</v>
      </c>
      <c r="CI142" s="86">
        <f t="shared" si="95"/>
        <v>0</v>
      </c>
      <c r="CJ142" s="86">
        <f t="shared" si="95"/>
        <v>0</v>
      </c>
      <c r="CK142" s="86">
        <f t="shared" si="95"/>
        <v>0</v>
      </c>
      <c r="CL142" s="86">
        <f t="shared" si="95"/>
        <v>0</v>
      </c>
      <c r="CM142" s="86">
        <f t="shared" si="95"/>
        <v>0</v>
      </c>
      <c r="CN142" s="86">
        <f t="shared" si="95"/>
        <v>0</v>
      </c>
      <c r="CO142" s="86">
        <f t="shared" si="95"/>
        <v>0</v>
      </c>
      <c r="CP142" s="86">
        <f t="shared" si="95"/>
        <v>0</v>
      </c>
      <c r="CQ142" s="86">
        <f t="shared" si="95"/>
        <v>0</v>
      </c>
      <c r="CR142" s="86">
        <f t="shared" si="95"/>
        <v>0</v>
      </c>
      <c r="CS142" s="86">
        <f t="shared" si="95"/>
        <v>0</v>
      </c>
      <c r="CT142" s="86">
        <f t="shared" si="95"/>
        <v>0</v>
      </c>
      <c r="CU142" s="86">
        <f t="shared" ref="CU142:DE145" si="96">IF(CU$1 = $D142, $AF142, 0)</f>
        <v>0</v>
      </c>
      <c r="CV142" s="86">
        <f t="shared" si="96"/>
        <v>0</v>
      </c>
      <c r="CW142" s="86">
        <f t="shared" si="96"/>
        <v>0</v>
      </c>
      <c r="CX142" s="86">
        <f t="shared" si="96"/>
        <v>0</v>
      </c>
      <c r="CY142" s="86">
        <f t="shared" si="96"/>
        <v>0</v>
      </c>
      <c r="CZ142" s="86">
        <f t="shared" si="96"/>
        <v>0</v>
      </c>
      <c r="DA142" s="86">
        <f t="shared" si="96"/>
        <v>0</v>
      </c>
      <c r="DB142" s="86">
        <f t="shared" si="96"/>
        <v>0</v>
      </c>
      <c r="DC142" s="86">
        <f t="shared" si="96"/>
        <v>0</v>
      </c>
      <c r="DD142" s="86">
        <f t="shared" si="96"/>
        <v>0</v>
      </c>
      <c r="DE142" s="86">
        <f t="shared" si="96"/>
        <v>0</v>
      </c>
    </row>
    <row r="143" spans="1:109" s="6" customFormat="1" x14ac:dyDescent="0.3">
      <c r="A143" s="61">
        <f>Данные!A143</f>
        <v>4858</v>
      </c>
      <c r="B143" cm="1">
        <f t="array" ref="B143:L143">Данные!B143:L143</f>
        <v>2017</v>
      </c>
      <c r="C143" t="str">
        <v>компьютерных технологий и электронного обучения</v>
      </c>
      <c r="D143" t="str">
        <v>Власова Елена Зотиковна</v>
      </c>
      <c r="E143" t="str">
        <v>доктор педагогических наук</v>
      </c>
      <c r="F143" t="str">
        <v>заведующий кафедрой</v>
      </c>
      <c r="G143">
        <v>1</v>
      </c>
      <c r="H143">
        <v>16002</v>
      </c>
      <c r="I143" t="str">
        <v>Модуль "Технологии и методы вычислений". Технологии компьютерного моделирования</v>
      </c>
      <c r="J143">
        <v>18</v>
      </c>
      <c r="K143">
        <v>0</v>
      </c>
      <c r="L143">
        <v>54</v>
      </c>
      <c r="M143" s="16">
        <f t="shared" si="84"/>
        <v>7.2</v>
      </c>
      <c r="N143" s="16">
        <f t="shared" si="85"/>
        <v>10.91</v>
      </c>
      <c r="O143" s="16">
        <f t="shared" si="86"/>
        <v>6.75</v>
      </c>
      <c r="P143" s="16">
        <f t="shared" si="86"/>
        <v>6.75</v>
      </c>
      <c r="Q143" s="62" cm="1">
        <f t="array" ref="Q143:AA143">Данные!Q143:AA143</f>
        <v>0</v>
      </c>
      <c r="R143" s="16">
        <v>0</v>
      </c>
      <c r="S143" s="16">
        <v>0</v>
      </c>
      <c r="T143" s="21">
        <v>0</v>
      </c>
      <c r="U143">
        <v>0</v>
      </c>
      <c r="V143">
        <v>0</v>
      </c>
      <c r="W143">
        <v>27</v>
      </c>
      <c r="X143">
        <v>1</v>
      </c>
      <c r="Y143">
        <v>2</v>
      </c>
      <c r="Z143">
        <v>0</v>
      </c>
      <c r="AA143" t="str">
        <v>осн</v>
      </c>
      <c r="AB143" s="86">
        <f t="shared" si="87"/>
        <v>700</v>
      </c>
      <c r="AC143" s="86" t="str">
        <f t="shared" si="88"/>
        <v>ИВТ (бак)</v>
      </c>
      <c r="AD143" s="86" t="str">
        <f t="shared" ca="1" si="89"/>
        <v>2017/2018</v>
      </c>
      <c r="AE143" s="86">
        <f t="shared" si="90"/>
        <v>103.61</v>
      </c>
      <c r="AF143" s="86">
        <f t="shared" si="91"/>
        <v>0.14801428571428571</v>
      </c>
      <c r="AI143" s="86">
        <f t="shared" si="92"/>
        <v>0</v>
      </c>
      <c r="AJ143" s="86">
        <f t="shared" ref="AJ143:CU146" si="97">IF(AJ$1 = $D143, $AF143, 0)</f>
        <v>0</v>
      </c>
      <c r="AK143" s="86">
        <f t="shared" si="97"/>
        <v>0</v>
      </c>
      <c r="AL143" s="86">
        <f t="shared" si="97"/>
        <v>0</v>
      </c>
      <c r="AM143" s="86">
        <f t="shared" si="97"/>
        <v>0</v>
      </c>
      <c r="AN143" s="86">
        <f t="shared" si="97"/>
        <v>0</v>
      </c>
      <c r="AO143" s="86">
        <f t="shared" si="97"/>
        <v>0</v>
      </c>
      <c r="AP143" s="86">
        <f t="shared" si="97"/>
        <v>0</v>
      </c>
      <c r="AQ143" s="86">
        <f t="shared" si="97"/>
        <v>0</v>
      </c>
      <c r="AR143" s="86">
        <f t="shared" si="97"/>
        <v>0</v>
      </c>
      <c r="AS143" s="86">
        <f t="shared" si="97"/>
        <v>0</v>
      </c>
      <c r="AT143" s="86">
        <f t="shared" si="97"/>
        <v>0</v>
      </c>
      <c r="AU143" s="86">
        <f t="shared" si="97"/>
        <v>0</v>
      </c>
      <c r="AV143" s="86">
        <f t="shared" si="97"/>
        <v>0</v>
      </c>
      <c r="AW143" s="86">
        <f t="shared" si="97"/>
        <v>0</v>
      </c>
      <c r="AX143" s="86">
        <f t="shared" si="97"/>
        <v>0.14801428571428571</v>
      </c>
      <c r="AY143" s="86">
        <f t="shared" si="97"/>
        <v>0</v>
      </c>
      <c r="AZ143" s="86">
        <f t="shared" si="97"/>
        <v>0</v>
      </c>
      <c r="BA143" s="86">
        <f t="shared" si="97"/>
        <v>0</v>
      </c>
      <c r="BB143" s="86">
        <f t="shared" si="97"/>
        <v>0</v>
      </c>
      <c r="BC143" s="86">
        <f t="shared" si="97"/>
        <v>0</v>
      </c>
      <c r="BD143" s="86">
        <f t="shared" si="97"/>
        <v>0</v>
      </c>
      <c r="BE143" s="86">
        <f t="shared" si="97"/>
        <v>0</v>
      </c>
      <c r="BF143" s="86">
        <f t="shared" si="97"/>
        <v>0</v>
      </c>
      <c r="BG143" s="86">
        <f t="shared" si="97"/>
        <v>0</v>
      </c>
      <c r="BH143" s="86">
        <f t="shared" si="97"/>
        <v>0</v>
      </c>
      <c r="BI143" s="86">
        <f t="shared" si="97"/>
        <v>0</v>
      </c>
      <c r="BJ143" s="86">
        <f t="shared" si="97"/>
        <v>0</v>
      </c>
      <c r="BK143" s="86">
        <f t="shared" si="97"/>
        <v>0</v>
      </c>
      <c r="BL143" s="86">
        <f t="shared" si="97"/>
        <v>0</v>
      </c>
      <c r="BM143" s="86">
        <f t="shared" si="97"/>
        <v>0</v>
      </c>
      <c r="BN143" s="86">
        <f t="shared" si="97"/>
        <v>0</v>
      </c>
      <c r="BO143" s="86">
        <f t="shared" si="97"/>
        <v>0</v>
      </c>
      <c r="BP143" s="86">
        <f t="shared" si="97"/>
        <v>0</v>
      </c>
      <c r="BQ143" s="86">
        <f t="shared" si="97"/>
        <v>0</v>
      </c>
      <c r="BR143" s="86">
        <f t="shared" si="97"/>
        <v>0</v>
      </c>
      <c r="BS143" s="86">
        <f t="shared" si="97"/>
        <v>0</v>
      </c>
      <c r="BT143" s="86">
        <f t="shared" si="97"/>
        <v>0</v>
      </c>
      <c r="BU143" s="86">
        <f t="shared" si="97"/>
        <v>0</v>
      </c>
      <c r="BV143" s="86">
        <f t="shared" si="97"/>
        <v>0</v>
      </c>
      <c r="BW143" s="86">
        <f t="shared" si="97"/>
        <v>0</v>
      </c>
      <c r="BX143" s="86">
        <f t="shared" si="97"/>
        <v>0</v>
      </c>
      <c r="BY143" s="86">
        <f t="shared" si="97"/>
        <v>0</v>
      </c>
      <c r="BZ143" s="86">
        <f t="shared" si="97"/>
        <v>0</v>
      </c>
      <c r="CA143" s="86">
        <f t="shared" si="97"/>
        <v>0</v>
      </c>
      <c r="CB143" s="86">
        <f t="shared" si="97"/>
        <v>0</v>
      </c>
      <c r="CC143" s="86">
        <f t="shared" si="97"/>
        <v>0</v>
      </c>
      <c r="CD143" s="86">
        <f t="shared" si="97"/>
        <v>0</v>
      </c>
      <c r="CE143" s="86">
        <f t="shared" si="97"/>
        <v>0</v>
      </c>
      <c r="CF143" s="86">
        <f t="shared" si="97"/>
        <v>0</v>
      </c>
      <c r="CG143" s="86">
        <f t="shared" si="97"/>
        <v>0</v>
      </c>
      <c r="CH143" s="86">
        <f t="shared" si="97"/>
        <v>0</v>
      </c>
      <c r="CI143" s="86">
        <f t="shared" si="97"/>
        <v>0</v>
      </c>
      <c r="CJ143" s="86">
        <f t="shared" si="97"/>
        <v>0</v>
      </c>
      <c r="CK143" s="86">
        <f t="shared" si="97"/>
        <v>0</v>
      </c>
      <c r="CL143" s="86">
        <f t="shared" si="97"/>
        <v>0</v>
      </c>
      <c r="CM143" s="86">
        <f t="shared" si="97"/>
        <v>0</v>
      </c>
      <c r="CN143" s="86">
        <f t="shared" si="97"/>
        <v>0</v>
      </c>
      <c r="CO143" s="86">
        <f t="shared" si="97"/>
        <v>0</v>
      </c>
      <c r="CP143" s="86">
        <f t="shared" si="97"/>
        <v>0</v>
      </c>
      <c r="CQ143" s="86">
        <f t="shared" si="97"/>
        <v>0</v>
      </c>
      <c r="CR143" s="86">
        <f t="shared" si="97"/>
        <v>0</v>
      </c>
      <c r="CS143" s="86">
        <f t="shared" si="97"/>
        <v>0</v>
      </c>
      <c r="CT143" s="86">
        <f t="shared" si="97"/>
        <v>0</v>
      </c>
      <c r="CU143" s="86">
        <f t="shared" si="97"/>
        <v>0</v>
      </c>
      <c r="CV143" s="86">
        <f t="shared" si="96"/>
        <v>0</v>
      </c>
      <c r="CW143" s="86">
        <f t="shared" si="96"/>
        <v>0</v>
      </c>
      <c r="CX143" s="86">
        <f t="shared" si="96"/>
        <v>0</v>
      </c>
      <c r="CY143" s="86">
        <f t="shared" si="96"/>
        <v>0</v>
      </c>
      <c r="CZ143" s="86">
        <f t="shared" si="96"/>
        <v>0</v>
      </c>
      <c r="DA143" s="86">
        <f t="shared" si="96"/>
        <v>0</v>
      </c>
      <c r="DB143" s="86">
        <f t="shared" si="96"/>
        <v>0</v>
      </c>
      <c r="DC143" s="86">
        <f t="shared" si="96"/>
        <v>0</v>
      </c>
      <c r="DD143" s="86">
        <f t="shared" si="96"/>
        <v>0</v>
      </c>
      <c r="DE143" s="86">
        <f t="shared" si="96"/>
        <v>0</v>
      </c>
    </row>
    <row r="144" spans="1:109" s="6" customFormat="1" x14ac:dyDescent="0.3">
      <c r="A144" s="61">
        <f>Данные!A144</f>
        <v>4858</v>
      </c>
      <c r="B144" cm="1">
        <f t="array" ref="B144:L144">Данные!B144:L144</f>
        <v>2017</v>
      </c>
      <c r="C144" t="str">
        <v>компьютерных технологий и электронного обучения</v>
      </c>
      <c r="D144" t="str">
        <v>Гончарова Светлана Викторовна</v>
      </c>
      <c r="E144" t="str">
        <v>кандидат педагогических наук</v>
      </c>
      <c r="F144" t="str">
        <v>доцент</v>
      </c>
      <c r="G144">
        <v>1</v>
      </c>
      <c r="H144">
        <v>16002</v>
      </c>
      <c r="I144" t="str">
        <v>Модуль "Технологии и методы вычислений"</v>
      </c>
      <c r="J144">
        <v>0</v>
      </c>
      <c r="K144">
        <v>0</v>
      </c>
      <c r="L144">
        <v>0</v>
      </c>
      <c r="M144" s="16">
        <f t="shared" si="84"/>
        <v>0</v>
      </c>
      <c r="N144" s="16">
        <f t="shared" si="85"/>
        <v>10.91</v>
      </c>
      <c r="O144" s="16">
        <f t="shared" si="86"/>
        <v>6.75</v>
      </c>
      <c r="P144" s="16">
        <f t="shared" si="86"/>
        <v>6.75</v>
      </c>
      <c r="Q144" s="62" cm="1">
        <f t="array" ref="Q144:AA144">Данные!Q144:AA144</f>
        <v>0</v>
      </c>
      <c r="R144" s="16">
        <v>0</v>
      </c>
      <c r="S144" s="16">
        <v>0</v>
      </c>
      <c r="T144" s="21">
        <v>0</v>
      </c>
      <c r="U144">
        <v>0</v>
      </c>
      <c r="V144">
        <v>0</v>
      </c>
      <c r="W144">
        <v>27</v>
      </c>
      <c r="X144">
        <v>1</v>
      </c>
      <c r="Y144">
        <v>2</v>
      </c>
      <c r="Z144">
        <v>0</v>
      </c>
      <c r="AA144" t="str">
        <v>осн</v>
      </c>
      <c r="AB144" s="86">
        <f t="shared" si="87"/>
        <v>800</v>
      </c>
      <c r="AC144" s="86" t="str">
        <f t="shared" si="88"/>
        <v>ИВТ (бак)</v>
      </c>
      <c r="AD144" s="86" t="str">
        <f t="shared" ca="1" si="89"/>
        <v>2017/2018</v>
      </c>
      <c r="AE144" s="86">
        <f t="shared" si="90"/>
        <v>24.41</v>
      </c>
      <c r="AF144" s="86">
        <f t="shared" si="91"/>
        <v>3.0512500000000001E-2</v>
      </c>
      <c r="AI144" s="86">
        <f t="shared" si="92"/>
        <v>0</v>
      </c>
      <c r="AJ144" s="86">
        <f t="shared" si="97"/>
        <v>0</v>
      </c>
      <c r="AK144" s="86">
        <f t="shared" si="97"/>
        <v>0</v>
      </c>
      <c r="AL144" s="86">
        <f t="shared" si="97"/>
        <v>0</v>
      </c>
      <c r="AM144" s="86">
        <f t="shared" si="97"/>
        <v>0</v>
      </c>
      <c r="AN144" s="86">
        <f t="shared" si="97"/>
        <v>0</v>
      </c>
      <c r="AO144" s="86">
        <f t="shared" si="97"/>
        <v>0</v>
      </c>
      <c r="AP144" s="86">
        <f t="shared" si="97"/>
        <v>0</v>
      </c>
      <c r="AQ144" s="86">
        <f t="shared" si="97"/>
        <v>0</v>
      </c>
      <c r="AR144" s="86">
        <f t="shared" si="97"/>
        <v>0</v>
      </c>
      <c r="AS144" s="86">
        <f t="shared" si="97"/>
        <v>0</v>
      </c>
      <c r="AT144" s="86">
        <f t="shared" si="97"/>
        <v>0</v>
      </c>
      <c r="AU144" s="86">
        <f t="shared" si="97"/>
        <v>0</v>
      </c>
      <c r="AV144" s="86">
        <f t="shared" si="97"/>
        <v>0</v>
      </c>
      <c r="AW144" s="86">
        <f t="shared" si="97"/>
        <v>0</v>
      </c>
      <c r="AX144" s="86">
        <f t="shared" si="97"/>
        <v>0</v>
      </c>
      <c r="AY144" s="86">
        <f t="shared" si="97"/>
        <v>0</v>
      </c>
      <c r="AZ144" s="86">
        <f t="shared" si="97"/>
        <v>0</v>
      </c>
      <c r="BA144" s="86">
        <f t="shared" si="97"/>
        <v>0</v>
      </c>
      <c r="BB144" s="86">
        <f t="shared" si="97"/>
        <v>3.0512500000000001E-2</v>
      </c>
      <c r="BC144" s="86">
        <f t="shared" si="97"/>
        <v>0</v>
      </c>
      <c r="BD144" s="86">
        <f t="shared" si="97"/>
        <v>0</v>
      </c>
      <c r="BE144" s="86">
        <f t="shared" si="97"/>
        <v>0</v>
      </c>
      <c r="BF144" s="86">
        <f t="shared" si="97"/>
        <v>0</v>
      </c>
      <c r="BG144" s="86">
        <f t="shared" si="97"/>
        <v>0</v>
      </c>
      <c r="BH144" s="86">
        <f t="shared" si="97"/>
        <v>0</v>
      </c>
      <c r="BI144" s="86">
        <f t="shared" si="97"/>
        <v>0</v>
      </c>
      <c r="BJ144" s="86">
        <f t="shared" si="97"/>
        <v>0</v>
      </c>
      <c r="BK144" s="86">
        <f t="shared" si="97"/>
        <v>0</v>
      </c>
      <c r="BL144" s="86">
        <f t="shared" si="97"/>
        <v>0</v>
      </c>
      <c r="BM144" s="86">
        <f t="shared" si="97"/>
        <v>0</v>
      </c>
      <c r="BN144" s="86">
        <f t="shared" si="97"/>
        <v>0</v>
      </c>
      <c r="BO144" s="86">
        <f t="shared" si="97"/>
        <v>0</v>
      </c>
      <c r="BP144" s="86">
        <f t="shared" si="97"/>
        <v>0</v>
      </c>
      <c r="BQ144" s="86">
        <f t="shared" si="97"/>
        <v>0</v>
      </c>
      <c r="BR144" s="86">
        <f t="shared" si="97"/>
        <v>0</v>
      </c>
      <c r="BS144" s="86">
        <f t="shared" si="97"/>
        <v>0</v>
      </c>
      <c r="BT144" s="86">
        <f t="shared" si="97"/>
        <v>0</v>
      </c>
      <c r="BU144" s="86">
        <f t="shared" si="97"/>
        <v>0</v>
      </c>
      <c r="BV144" s="86">
        <f t="shared" si="97"/>
        <v>0</v>
      </c>
      <c r="BW144" s="86">
        <f t="shared" si="97"/>
        <v>0</v>
      </c>
      <c r="BX144" s="86">
        <f t="shared" si="97"/>
        <v>0</v>
      </c>
      <c r="BY144" s="86">
        <f t="shared" si="97"/>
        <v>0</v>
      </c>
      <c r="BZ144" s="86">
        <f t="shared" si="97"/>
        <v>0</v>
      </c>
      <c r="CA144" s="86">
        <f t="shared" si="97"/>
        <v>0</v>
      </c>
      <c r="CB144" s="86">
        <f t="shared" si="97"/>
        <v>0</v>
      </c>
      <c r="CC144" s="86">
        <f t="shared" si="97"/>
        <v>0</v>
      </c>
      <c r="CD144" s="86">
        <f t="shared" si="97"/>
        <v>0</v>
      </c>
      <c r="CE144" s="86">
        <f t="shared" si="97"/>
        <v>0</v>
      </c>
      <c r="CF144" s="86">
        <f t="shared" si="97"/>
        <v>0</v>
      </c>
      <c r="CG144" s="86">
        <f t="shared" si="97"/>
        <v>0</v>
      </c>
      <c r="CH144" s="86">
        <f t="shared" si="97"/>
        <v>0</v>
      </c>
      <c r="CI144" s="86">
        <f t="shared" si="97"/>
        <v>0</v>
      </c>
      <c r="CJ144" s="86">
        <f t="shared" si="97"/>
        <v>0</v>
      </c>
      <c r="CK144" s="86">
        <f t="shared" si="97"/>
        <v>0</v>
      </c>
      <c r="CL144" s="86">
        <f t="shared" si="97"/>
        <v>0</v>
      </c>
      <c r="CM144" s="86">
        <f t="shared" si="97"/>
        <v>0</v>
      </c>
      <c r="CN144" s="86">
        <f t="shared" si="97"/>
        <v>0</v>
      </c>
      <c r="CO144" s="86">
        <f t="shared" si="97"/>
        <v>0</v>
      </c>
      <c r="CP144" s="86">
        <f t="shared" si="97"/>
        <v>0</v>
      </c>
      <c r="CQ144" s="86">
        <f t="shared" si="97"/>
        <v>0</v>
      </c>
      <c r="CR144" s="86">
        <f t="shared" si="97"/>
        <v>0</v>
      </c>
      <c r="CS144" s="86">
        <f t="shared" si="97"/>
        <v>0</v>
      </c>
      <c r="CT144" s="86">
        <f t="shared" si="97"/>
        <v>0</v>
      </c>
      <c r="CU144" s="86">
        <f t="shared" si="97"/>
        <v>0</v>
      </c>
      <c r="CV144" s="86">
        <f t="shared" si="96"/>
        <v>0</v>
      </c>
      <c r="CW144" s="86">
        <f t="shared" si="96"/>
        <v>0</v>
      </c>
      <c r="CX144" s="86">
        <f t="shared" si="96"/>
        <v>0</v>
      </c>
      <c r="CY144" s="86">
        <f t="shared" si="96"/>
        <v>0</v>
      </c>
      <c r="CZ144" s="86">
        <f t="shared" si="96"/>
        <v>0</v>
      </c>
      <c r="DA144" s="86">
        <f t="shared" si="96"/>
        <v>0</v>
      </c>
      <c r="DB144" s="86">
        <f t="shared" si="96"/>
        <v>0</v>
      </c>
      <c r="DC144" s="86">
        <f t="shared" si="96"/>
        <v>0</v>
      </c>
      <c r="DD144" s="86">
        <f t="shared" si="96"/>
        <v>0</v>
      </c>
      <c r="DE144" s="86">
        <f t="shared" si="96"/>
        <v>0</v>
      </c>
    </row>
    <row r="145" spans="1:109" s="6" customFormat="1" x14ac:dyDescent="0.3">
      <c r="A145" s="61">
        <f>Данные!A145</f>
        <v>4858</v>
      </c>
      <c r="B145" cm="1">
        <f t="array" ref="B145:L145">Данные!B145:L145</f>
        <v>2017</v>
      </c>
      <c r="C145" t="str">
        <v>компьютерных технологий и электронного обучения</v>
      </c>
      <c r="D145" t="str">
        <v>Гончарова Светлана Викторовна</v>
      </c>
      <c r="E145" t="str">
        <v>кандидат педагогических наук</v>
      </c>
      <c r="F145" t="str">
        <v>доцент</v>
      </c>
      <c r="G145">
        <v>1</v>
      </c>
      <c r="H145">
        <v>16002</v>
      </c>
      <c r="I145" t="str">
        <v>Модуль "Технологии и методы вычислений". Анализ данных</v>
      </c>
      <c r="J145">
        <v>0</v>
      </c>
      <c r="K145">
        <v>0</v>
      </c>
      <c r="L145">
        <v>72</v>
      </c>
      <c r="M145" s="16">
        <f t="shared" si="84"/>
        <v>7.2</v>
      </c>
      <c r="N145" s="16">
        <f t="shared" si="85"/>
        <v>10.91</v>
      </c>
      <c r="O145" s="16">
        <f t="shared" si="86"/>
        <v>6.75</v>
      </c>
      <c r="P145" s="16">
        <f t="shared" si="86"/>
        <v>6.75</v>
      </c>
      <c r="Q145" s="62" cm="1">
        <f t="array" ref="Q145:AA145">Данные!Q145:AA145</f>
        <v>0</v>
      </c>
      <c r="R145" s="16">
        <v>0</v>
      </c>
      <c r="S145" s="16">
        <v>0</v>
      </c>
      <c r="T145" s="21">
        <v>0</v>
      </c>
      <c r="U145">
        <v>0</v>
      </c>
      <c r="V145">
        <v>0</v>
      </c>
      <c r="W145">
        <v>27</v>
      </c>
      <c r="X145">
        <v>1</v>
      </c>
      <c r="Y145">
        <v>2</v>
      </c>
      <c r="Z145">
        <v>0</v>
      </c>
      <c r="AA145" t="str">
        <v>осн</v>
      </c>
      <c r="AB145" s="86">
        <f t="shared" si="87"/>
        <v>800</v>
      </c>
      <c r="AC145" s="86" t="str">
        <f t="shared" si="88"/>
        <v>ИВТ (бак)</v>
      </c>
      <c r="AD145" s="86" t="str">
        <f t="shared" ca="1" si="89"/>
        <v>2017/2018</v>
      </c>
      <c r="AE145" s="86">
        <f t="shared" si="90"/>
        <v>103.61</v>
      </c>
      <c r="AF145" s="86">
        <f t="shared" si="91"/>
        <v>0.1295125</v>
      </c>
      <c r="AI145" s="86">
        <f t="shared" si="92"/>
        <v>0</v>
      </c>
      <c r="AJ145" s="86">
        <f t="shared" si="97"/>
        <v>0</v>
      </c>
      <c r="AK145" s="86">
        <f t="shared" si="97"/>
        <v>0</v>
      </c>
      <c r="AL145" s="86">
        <f t="shared" si="97"/>
        <v>0</v>
      </c>
      <c r="AM145" s="86">
        <f t="shared" si="97"/>
        <v>0</v>
      </c>
      <c r="AN145" s="86">
        <f t="shared" si="97"/>
        <v>0</v>
      </c>
      <c r="AO145" s="86">
        <f t="shared" si="97"/>
        <v>0</v>
      </c>
      <c r="AP145" s="86">
        <f t="shared" si="97"/>
        <v>0</v>
      </c>
      <c r="AQ145" s="86">
        <f t="shared" si="97"/>
        <v>0</v>
      </c>
      <c r="AR145" s="86">
        <f t="shared" si="97"/>
        <v>0</v>
      </c>
      <c r="AS145" s="86">
        <f t="shared" si="97"/>
        <v>0</v>
      </c>
      <c r="AT145" s="86">
        <f t="shared" si="97"/>
        <v>0</v>
      </c>
      <c r="AU145" s="86">
        <f t="shared" si="97"/>
        <v>0</v>
      </c>
      <c r="AV145" s="86">
        <f t="shared" si="97"/>
        <v>0</v>
      </c>
      <c r="AW145" s="86">
        <f t="shared" si="97"/>
        <v>0</v>
      </c>
      <c r="AX145" s="86">
        <f t="shared" si="97"/>
        <v>0</v>
      </c>
      <c r="AY145" s="86">
        <f t="shared" si="97"/>
        <v>0</v>
      </c>
      <c r="AZ145" s="86">
        <f t="shared" si="97"/>
        <v>0</v>
      </c>
      <c r="BA145" s="86">
        <f t="shared" si="97"/>
        <v>0</v>
      </c>
      <c r="BB145" s="86">
        <f t="shared" si="97"/>
        <v>0.1295125</v>
      </c>
      <c r="BC145" s="86">
        <f t="shared" si="97"/>
        <v>0</v>
      </c>
      <c r="BD145" s="86">
        <f t="shared" si="97"/>
        <v>0</v>
      </c>
      <c r="BE145" s="86">
        <f t="shared" si="97"/>
        <v>0</v>
      </c>
      <c r="BF145" s="86">
        <f t="shared" si="97"/>
        <v>0</v>
      </c>
      <c r="BG145" s="86">
        <f t="shared" si="97"/>
        <v>0</v>
      </c>
      <c r="BH145" s="86">
        <f t="shared" si="97"/>
        <v>0</v>
      </c>
      <c r="BI145" s="86">
        <f t="shared" si="97"/>
        <v>0</v>
      </c>
      <c r="BJ145" s="86">
        <f t="shared" si="97"/>
        <v>0</v>
      </c>
      <c r="BK145" s="86">
        <f t="shared" si="97"/>
        <v>0</v>
      </c>
      <c r="BL145" s="86">
        <f t="shared" si="97"/>
        <v>0</v>
      </c>
      <c r="BM145" s="86">
        <f t="shared" si="97"/>
        <v>0</v>
      </c>
      <c r="BN145" s="86">
        <f t="shared" si="97"/>
        <v>0</v>
      </c>
      <c r="BO145" s="86">
        <f t="shared" si="97"/>
        <v>0</v>
      </c>
      <c r="BP145" s="86">
        <f t="shared" si="97"/>
        <v>0</v>
      </c>
      <c r="BQ145" s="86">
        <f t="shared" si="97"/>
        <v>0</v>
      </c>
      <c r="BR145" s="86">
        <f t="shared" si="97"/>
        <v>0</v>
      </c>
      <c r="BS145" s="86">
        <f t="shared" si="97"/>
        <v>0</v>
      </c>
      <c r="BT145" s="86">
        <f t="shared" si="97"/>
        <v>0</v>
      </c>
      <c r="BU145" s="86">
        <f t="shared" si="97"/>
        <v>0</v>
      </c>
      <c r="BV145" s="86">
        <f t="shared" si="97"/>
        <v>0</v>
      </c>
      <c r="BW145" s="86">
        <f t="shared" si="97"/>
        <v>0</v>
      </c>
      <c r="BX145" s="86">
        <f t="shared" si="97"/>
        <v>0</v>
      </c>
      <c r="BY145" s="86">
        <f t="shared" si="97"/>
        <v>0</v>
      </c>
      <c r="BZ145" s="86">
        <f t="shared" si="97"/>
        <v>0</v>
      </c>
      <c r="CA145" s="86">
        <f t="shared" si="97"/>
        <v>0</v>
      </c>
      <c r="CB145" s="86">
        <f t="shared" si="97"/>
        <v>0</v>
      </c>
      <c r="CC145" s="86">
        <f t="shared" si="97"/>
        <v>0</v>
      </c>
      <c r="CD145" s="86">
        <f t="shared" si="97"/>
        <v>0</v>
      </c>
      <c r="CE145" s="86">
        <f t="shared" si="97"/>
        <v>0</v>
      </c>
      <c r="CF145" s="86">
        <f t="shared" si="97"/>
        <v>0</v>
      </c>
      <c r="CG145" s="86">
        <f t="shared" si="97"/>
        <v>0</v>
      </c>
      <c r="CH145" s="86">
        <f t="shared" si="97"/>
        <v>0</v>
      </c>
      <c r="CI145" s="86">
        <f t="shared" si="97"/>
        <v>0</v>
      </c>
      <c r="CJ145" s="86">
        <f t="shared" si="97"/>
        <v>0</v>
      </c>
      <c r="CK145" s="86">
        <f t="shared" si="97"/>
        <v>0</v>
      </c>
      <c r="CL145" s="86">
        <f t="shared" si="97"/>
        <v>0</v>
      </c>
      <c r="CM145" s="86">
        <f t="shared" si="97"/>
        <v>0</v>
      </c>
      <c r="CN145" s="86">
        <f t="shared" si="97"/>
        <v>0</v>
      </c>
      <c r="CO145" s="86">
        <f t="shared" si="97"/>
        <v>0</v>
      </c>
      <c r="CP145" s="86">
        <f t="shared" si="97"/>
        <v>0</v>
      </c>
      <c r="CQ145" s="86">
        <f t="shared" si="97"/>
        <v>0</v>
      </c>
      <c r="CR145" s="86">
        <f t="shared" si="97"/>
        <v>0</v>
      </c>
      <c r="CS145" s="86">
        <f t="shared" si="97"/>
        <v>0</v>
      </c>
      <c r="CT145" s="86">
        <f t="shared" si="97"/>
        <v>0</v>
      </c>
      <c r="CU145" s="86">
        <f t="shared" si="97"/>
        <v>0</v>
      </c>
      <c r="CV145" s="86">
        <f t="shared" si="96"/>
        <v>0</v>
      </c>
      <c r="CW145" s="86">
        <f t="shared" si="96"/>
        <v>0</v>
      </c>
      <c r="CX145" s="86">
        <f t="shared" si="96"/>
        <v>0</v>
      </c>
      <c r="CY145" s="86">
        <f t="shared" si="96"/>
        <v>0</v>
      </c>
      <c r="CZ145" s="86">
        <f t="shared" si="96"/>
        <v>0</v>
      </c>
      <c r="DA145" s="86">
        <f t="shared" si="96"/>
        <v>0</v>
      </c>
      <c r="DB145" s="86">
        <f t="shared" si="96"/>
        <v>0</v>
      </c>
      <c r="DC145" s="86">
        <f t="shared" si="96"/>
        <v>0</v>
      </c>
      <c r="DD145" s="86">
        <f t="shared" si="96"/>
        <v>0</v>
      </c>
      <c r="DE145" s="86">
        <f t="shared" si="96"/>
        <v>0</v>
      </c>
    </row>
    <row r="146" spans="1:109" s="6" customFormat="1" x14ac:dyDescent="0.3">
      <c r="A146" s="61">
        <f>Данные!A146</f>
        <v>4858</v>
      </c>
      <c r="B146" cm="1">
        <f t="array" ref="B146:L146">Данные!B146:L146</f>
        <v>2017</v>
      </c>
      <c r="C146" t="str">
        <v>компьютерных технологий и электронного обучения</v>
      </c>
      <c r="D146" t="str">
        <v>Гончарова Светлана Викторовна</v>
      </c>
      <c r="E146" t="str">
        <v>кандидат педагогических наук</v>
      </c>
      <c r="F146" t="str">
        <v>доцент</v>
      </c>
      <c r="G146">
        <v>1</v>
      </c>
      <c r="H146">
        <v>16002</v>
      </c>
      <c r="I146" t="str">
        <v>Модуль "Технологии и методы вычислений". Вычислительная математика</v>
      </c>
      <c r="J146">
        <v>0</v>
      </c>
      <c r="K146">
        <v>0</v>
      </c>
      <c r="L146">
        <v>36</v>
      </c>
      <c r="M146" s="16">
        <f t="shared" si="84"/>
        <v>3.6</v>
      </c>
      <c r="N146" s="16">
        <f t="shared" si="85"/>
        <v>10.91</v>
      </c>
      <c r="O146" s="16">
        <f t="shared" si="86"/>
        <v>6.75</v>
      </c>
      <c r="P146" s="16">
        <f t="shared" si="86"/>
        <v>6.75</v>
      </c>
      <c r="Q146" s="62" cm="1">
        <f t="array" ref="Q146:AA146">Данные!Q146:AA146</f>
        <v>0</v>
      </c>
      <c r="R146" s="16">
        <v>0</v>
      </c>
      <c r="S146" s="16">
        <v>0</v>
      </c>
      <c r="T146" s="21">
        <v>0</v>
      </c>
      <c r="U146">
        <v>0</v>
      </c>
      <c r="V146">
        <v>0</v>
      </c>
      <c r="W146">
        <v>27</v>
      </c>
      <c r="X146">
        <v>1</v>
      </c>
      <c r="Y146">
        <v>2</v>
      </c>
      <c r="Z146">
        <v>0</v>
      </c>
      <c r="AA146" t="str">
        <v>осн</v>
      </c>
      <c r="AB146" s="86">
        <f t="shared" si="87"/>
        <v>800</v>
      </c>
      <c r="AC146" s="86" t="str">
        <f t="shared" si="88"/>
        <v>ИВТ (бак)</v>
      </c>
      <c r="AD146" s="86" t="str">
        <f t="shared" ca="1" si="89"/>
        <v>2017/2018</v>
      </c>
      <c r="AE146" s="86">
        <f t="shared" si="90"/>
        <v>64.010000000000005</v>
      </c>
      <c r="AF146" s="86">
        <f t="shared" si="91"/>
        <v>8.00125E-2</v>
      </c>
      <c r="AI146" s="86">
        <f t="shared" si="92"/>
        <v>0</v>
      </c>
      <c r="AJ146" s="86">
        <f t="shared" si="97"/>
        <v>0</v>
      </c>
      <c r="AK146" s="86">
        <f t="shared" si="97"/>
        <v>0</v>
      </c>
      <c r="AL146" s="86">
        <f t="shared" si="97"/>
        <v>0</v>
      </c>
      <c r="AM146" s="86">
        <f t="shared" si="97"/>
        <v>0</v>
      </c>
      <c r="AN146" s="86">
        <f t="shared" si="97"/>
        <v>0</v>
      </c>
      <c r="AO146" s="86">
        <f t="shared" si="97"/>
        <v>0</v>
      </c>
      <c r="AP146" s="86">
        <f t="shared" si="97"/>
        <v>0</v>
      </c>
      <c r="AQ146" s="86">
        <f t="shared" si="97"/>
        <v>0</v>
      </c>
      <c r="AR146" s="86">
        <f t="shared" si="97"/>
        <v>0</v>
      </c>
      <c r="AS146" s="86">
        <f t="shared" si="97"/>
        <v>0</v>
      </c>
      <c r="AT146" s="86">
        <f t="shared" si="97"/>
        <v>0</v>
      </c>
      <c r="AU146" s="86">
        <f t="shared" si="97"/>
        <v>0</v>
      </c>
      <c r="AV146" s="86">
        <f t="shared" si="97"/>
        <v>0</v>
      </c>
      <c r="AW146" s="86">
        <f t="shared" si="97"/>
        <v>0</v>
      </c>
      <c r="AX146" s="86">
        <f t="shared" si="97"/>
        <v>0</v>
      </c>
      <c r="AY146" s="86">
        <f t="shared" si="97"/>
        <v>0</v>
      </c>
      <c r="AZ146" s="86">
        <f t="shared" si="97"/>
        <v>0</v>
      </c>
      <c r="BA146" s="86">
        <f t="shared" si="97"/>
        <v>0</v>
      </c>
      <c r="BB146" s="86">
        <f t="shared" si="97"/>
        <v>8.00125E-2</v>
      </c>
      <c r="BC146" s="86">
        <f t="shared" si="97"/>
        <v>0</v>
      </c>
      <c r="BD146" s="86">
        <f t="shared" si="97"/>
        <v>0</v>
      </c>
      <c r="BE146" s="86">
        <f t="shared" si="97"/>
        <v>0</v>
      </c>
      <c r="BF146" s="86">
        <f t="shared" si="97"/>
        <v>0</v>
      </c>
      <c r="BG146" s="86">
        <f t="shared" si="97"/>
        <v>0</v>
      </c>
      <c r="BH146" s="86">
        <f t="shared" si="97"/>
        <v>0</v>
      </c>
      <c r="BI146" s="86">
        <f t="shared" si="97"/>
        <v>0</v>
      </c>
      <c r="BJ146" s="86">
        <f t="shared" si="97"/>
        <v>0</v>
      </c>
      <c r="BK146" s="86">
        <f t="shared" si="97"/>
        <v>0</v>
      </c>
      <c r="BL146" s="86">
        <f t="shared" si="97"/>
        <v>0</v>
      </c>
      <c r="BM146" s="86">
        <f t="shared" si="97"/>
        <v>0</v>
      </c>
      <c r="BN146" s="86">
        <f t="shared" si="97"/>
        <v>0</v>
      </c>
      <c r="BO146" s="86">
        <f t="shared" si="97"/>
        <v>0</v>
      </c>
      <c r="BP146" s="86">
        <f t="shared" si="97"/>
        <v>0</v>
      </c>
      <c r="BQ146" s="86">
        <f t="shared" si="97"/>
        <v>0</v>
      </c>
      <c r="BR146" s="86">
        <f t="shared" si="97"/>
        <v>0</v>
      </c>
      <c r="BS146" s="86">
        <f t="shared" si="97"/>
        <v>0</v>
      </c>
      <c r="BT146" s="86">
        <f t="shared" si="97"/>
        <v>0</v>
      </c>
      <c r="BU146" s="86">
        <f t="shared" si="97"/>
        <v>0</v>
      </c>
      <c r="BV146" s="86">
        <f t="shared" si="97"/>
        <v>0</v>
      </c>
      <c r="BW146" s="86">
        <f t="shared" si="97"/>
        <v>0</v>
      </c>
      <c r="BX146" s="86">
        <f t="shared" si="97"/>
        <v>0</v>
      </c>
      <c r="BY146" s="86">
        <f t="shared" si="97"/>
        <v>0</v>
      </c>
      <c r="BZ146" s="86">
        <f t="shared" si="97"/>
        <v>0</v>
      </c>
      <c r="CA146" s="86">
        <f t="shared" si="97"/>
        <v>0</v>
      </c>
      <c r="CB146" s="86">
        <f t="shared" si="97"/>
        <v>0</v>
      </c>
      <c r="CC146" s="86">
        <f t="shared" si="97"/>
        <v>0</v>
      </c>
      <c r="CD146" s="86">
        <f t="shared" si="97"/>
        <v>0</v>
      </c>
      <c r="CE146" s="86">
        <f t="shared" si="97"/>
        <v>0</v>
      </c>
      <c r="CF146" s="86">
        <f t="shared" si="97"/>
        <v>0</v>
      </c>
      <c r="CG146" s="86">
        <f t="shared" si="97"/>
        <v>0</v>
      </c>
      <c r="CH146" s="86">
        <f t="shared" si="97"/>
        <v>0</v>
      </c>
      <c r="CI146" s="86">
        <f t="shared" si="97"/>
        <v>0</v>
      </c>
      <c r="CJ146" s="86">
        <f t="shared" si="97"/>
        <v>0</v>
      </c>
      <c r="CK146" s="86">
        <f t="shared" si="97"/>
        <v>0</v>
      </c>
      <c r="CL146" s="86">
        <f t="shared" si="97"/>
        <v>0</v>
      </c>
      <c r="CM146" s="86">
        <f t="shared" si="97"/>
        <v>0</v>
      </c>
      <c r="CN146" s="86">
        <f t="shared" si="97"/>
        <v>0</v>
      </c>
      <c r="CO146" s="86">
        <f t="shared" si="97"/>
        <v>0</v>
      </c>
      <c r="CP146" s="86">
        <f t="shared" si="97"/>
        <v>0</v>
      </c>
      <c r="CQ146" s="86">
        <f t="shared" si="97"/>
        <v>0</v>
      </c>
      <c r="CR146" s="86">
        <f t="shared" si="97"/>
        <v>0</v>
      </c>
      <c r="CS146" s="86">
        <f t="shared" si="97"/>
        <v>0</v>
      </c>
      <c r="CT146" s="86">
        <f t="shared" si="97"/>
        <v>0</v>
      </c>
      <c r="CU146" s="86">
        <f t="shared" ref="CU146:DE149" si="98">IF(CU$1 = $D146, $AF146, 0)</f>
        <v>0</v>
      </c>
      <c r="CV146" s="86">
        <f t="shared" si="98"/>
        <v>0</v>
      </c>
      <c r="CW146" s="86">
        <f t="shared" si="98"/>
        <v>0</v>
      </c>
      <c r="CX146" s="86">
        <f t="shared" si="98"/>
        <v>0</v>
      </c>
      <c r="CY146" s="86">
        <f t="shared" si="98"/>
        <v>0</v>
      </c>
      <c r="CZ146" s="86">
        <f t="shared" si="98"/>
        <v>0</v>
      </c>
      <c r="DA146" s="86">
        <f t="shared" si="98"/>
        <v>0</v>
      </c>
      <c r="DB146" s="86">
        <f t="shared" si="98"/>
        <v>0</v>
      </c>
      <c r="DC146" s="86">
        <f t="shared" si="98"/>
        <v>0</v>
      </c>
      <c r="DD146" s="86">
        <f t="shared" si="98"/>
        <v>0</v>
      </c>
      <c r="DE146" s="86">
        <f t="shared" si="98"/>
        <v>0</v>
      </c>
    </row>
    <row r="147" spans="1:109" s="6" customFormat="1" x14ac:dyDescent="0.3">
      <c r="A147" s="61">
        <f>Данные!A147</f>
        <v>4858</v>
      </c>
      <c r="B147" cm="1">
        <f t="array" ref="B147:L147">Данные!B147:L147</f>
        <v>2017</v>
      </c>
      <c r="C147" t="str">
        <v>компьютерных технологий и электронного обучения</v>
      </c>
      <c r="D147" t="str">
        <v>Гончарова Светлана Викторовна</v>
      </c>
      <c r="E147" t="str">
        <v>кандидат педагогических наук</v>
      </c>
      <c r="F147" t="str">
        <v>доцент</v>
      </c>
      <c r="G147">
        <v>1</v>
      </c>
      <c r="H147">
        <v>16002</v>
      </c>
      <c r="I147" t="str">
        <v>Модуль "Технологии и методы вычислений". Технологии компьютерного моделирования</v>
      </c>
      <c r="J147">
        <v>0</v>
      </c>
      <c r="K147">
        <v>0</v>
      </c>
      <c r="L147">
        <v>54</v>
      </c>
      <c r="M147" s="16">
        <f t="shared" si="84"/>
        <v>5.4</v>
      </c>
      <c r="N147" s="16">
        <f t="shared" si="85"/>
        <v>10.91</v>
      </c>
      <c r="O147" s="16">
        <f t="shared" si="86"/>
        <v>6.75</v>
      </c>
      <c r="P147" s="16">
        <f t="shared" si="86"/>
        <v>6.75</v>
      </c>
      <c r="Q147" s="62" cm="1">
        <f t="array" ref="Q147:AA147">Данные!Q147:AA147</f>
        <v>0</v>
      </c>
      <c r="R147" s="16">
        <v>0</v>
      </c>
      <c r="S147" s="16">
        <v>0</v>
      </c>
      <c r="T147" s="21">
        <v>0</v>
      </c>
      <c r="U147">
        <v>0</v>
      </c>
      <c r="V147">
        <v>0</v>
      </c>
      <c r="W147">
        <v>27</v>
      </c>
      <c r="X147">
        <v>1</v>
      </c>
      <c r="Y147">
        <v>2</v>
      </c>
      <c r="Z147">
        <v>0</v>
      </c>
      <c r="AA147" t="str">
        <v>осн</v>
      </c>
      <c r="AB147" s="86">
        <f t="shared" si="87"/>
        <v>800</v>
      </c>
      <c r="AC147" s="86" t="str">
        <f t="shared" si="88"/>
        <v>ИВТ (бак)</v>
      </c>
      <c r="AD147" s="86" t="str">
        <f t="shared" ca="1" si="89"/>
        <v>2017/2018</v>
      </c>
      <c r="AE147" s="86">
        <f t="shared" si="90"/>
        <v>83.81</v>
      </c>
      <c r="AF147" s="86">
        <f t="shared" si="91"/>
        <v>0.10476250000000001</v>
      </c>
      <c r="AI147" s="86">
        <f t="shared" si="92"/>
        <v>0</v>
      </c>
      <c r="AJ147" s="86">
        <f t="shared" ref="AJ147:CU150" si="99">IF(AJ$1 = $D147, $AF147, 0)</f>
        <v>0</v>
      </c>
      <c r="AK147" s="86">
        <f t="shared" si="99"/>
        <v>0</v>
      </c>
      <c r="AL147" s="86">
        <f t="shared" si="99"/>
        <v>0</v>
      </c>
      <c r="AM147" s="86">
        <f t="shared" si="99"/>
        <v>0</v>
      </c>
      <c r="AN147" s="86">
        <f t="shared" si="99"/>
        <v>0</v>
      </c>
      <c r="AO147" s="86">
        <f t="shared" si="99"/>
        <v>0</v>
      </c>
      <c r="AP147" s="86">
        <f t="shared" si="99"/>
        <v>0</v>
      </c>
      <c r="AQ147" s="86">
        <f t="shared" si="99"/>
        <v>0</v>
      </c>
      <c r="AR147" s="86">
        <f t="shared" si="99"/>
        <v>0</v>
      </c>
      <c r="AS147" s="86">
        <f t="shared" si="99"/>
        <v>0</v>
      </c>
      <c r="AT147" s="86">
        <f t="shared" si="99"/>
        <v>0</v>
      </c>
      <c r="AU147" s="86">
        <f t="shared" si="99"/>
        <v>0</v>
      </c>
      <c r="AV147" s="86">
        <f t="shared" si="99"/>
        <v>0</v>
      </c>
      <c r="AW147" s="86">
        <f t="shared" si="99"/>
        <v>0</v>
      </c>
      <c r="AX147" s="86">
        <f t="shared" si="99"/>
        <v>0</v>
      </c>
      <c r="AY147" s="86">
        <f t="shared" si="99"/>
        <v>0</v>
      </c>
      <c r="AZ147" s="86">
        <f t="shared" si="99"/>
        <v>0</v>
      </c>
      <c r="BA147" s="86">
        <f t="shared" si="99"/>
        <v>0</v>
      </c>
      <c r="BB147" s="86">
        <f t="shared" si="99"/>
        <v>0.10476250000000001</v>
      </c>
      <c r="BC147" s="86">
        <f t="shared" si="99"/>
        <v>0</v>
      </c>
      <c r="BD147" s="86">
        <f t="shared" si="99"/>
        <v>0</v>
      </c>
      <c r="BE147" s="86">
        <f t="shared" si="99"/>
        <v>0</v>
      </c>
      <c r="BF147" s="86">
        <f t="shared" si="99"/>
        <v>0</v>
      </c>
      <c r="BG147" s="86">
        <f t="shared" si="99"/>
        <v>0</v>
      </c>
      <c r="BH147" s="86">
        <f t="shared" si="99"/>
        <v>0</v>
      </c>
      <c r="BI147" s="86">
        <f t="shared" si="99"/>
        <v>0</v>
      </c>
      <c r="BJ147" s="86">
        <f t="shared" si="99"/>
        <v>0</v>
      </c>
      <c r="BK147" s="86">
        <f t="shared" si="99"/>
        <v>0</v>
      </c>
      <c r="BL147" s="86">
        <f t="shared" si="99"/>
        <v>0</v>
      </c>
      <c r="BM147" s="86">
        <f t="shared" si="99"/>
        <v>0</v>
      </c>
      <c r="BN147" s="86">
        <f t="shared" si="99"/>
        <v>0</v>
      </c>
      <c r="BO147" s="86">
        <f t="shared" si="99"/>
        <v>0</v>
      </c>
      <c r="BP147" s="86">
        <f t="shared" si="99"/>
        <v>0</v>
      </c>
      <c r="BQ147" s="86">
        <f t="shared" si="99"/>
        <v>0</v>
      </c>
      <c r="BR147" s="86">
        <f t="shared" si="99"/>
        <v>0</v>
      </c>
      <c r="BS147" s="86">
        <f t="shared" si="99"/>
        <v>0</v>
      </c>
      <c r="BT147" s="86">
        <f t="shared" si="99"/>
        <v>0</v>
      </c>
      <c r="BU147" s="86">
        <f t="shared" si="99"/>
        <v>0</v>
      </c>
      <c r="BV147" s="86">
        <f t="shared" si="99"/>
        <v>0</v>
      </c>
      <c r="BW147" s="86">
        <f t="shared" si="99"/>
        <v>0</v>
      </c>
      <c r="BX147" s="86">
        <f t="shared" si="99"/>
        <v>0</v>
      </c>
      <c r="BY147" s="86">
        <f t="shared" si="99"/>
        <v>0</v>
      </c>
      <c r="BZ147" s="86">
        <f t="shared" si="99"/>
        <v>0</v>
      </c>
      <c r="CA147" s="86">
        <f t="shared" si="99"/>
        <v>0</v>
      </c>
      <c r="CB147" s="86">
        <f t="shared" si="99"/>
        <v>0</v>
      </c>
      <c r="CC147" s="86">
        <f t="shared" si="99"/>
        <v>0</v>
      </c>
      <c r="CD147" s="86">
        <f t="shared" si="99"/>
        <v>0</v>
      </c>
      <c r="CE147" s="86">
        <f t="shared" si="99"/>
        <v>0</v>
      </c>
      <c r="CF147" s="86">
        <f t="shared" si="99"/>
        <v>0</v>
      </c>
      <c r="CG147" s="86">
        <f t="shared" si="99"/>
        <v>0</v>
      </c>
      <c r="CH147" s="86">
        <f t="shared" si="99"/>
        <v>0</v>
      </c>
      <c r="CI147" s="86">
        <f t="shared" si="99"/>
        <v>0</v>
      </c>
      <c r="CJ147" s="86">
        <f t="shared" si="99"/>
        <v>0</v>
      </c>
      <c r="CK147" s="86">
        <f t="shared" si="99"/>
        <v>0</v>
      </c>
      <c r="CL147" s="86">
        <f t="shared" si="99"/>
        <v>0</v>
      </c>
      <c r="CM147" s="86">
        <f t="shared" si="99"/>
        <v>0</v>
      </c>
      <c r="CN147" s="86">
        <f t="shared" si="99"/>
        <v>0</v>
      </c>
      <c r="CO147" s="86">
        <f t="shared" si="99"/>
        <v>0</v>
      </c>
      <c r="CP147" s="86">
        <f t="shared" si="99"/>
        <v>0</v>
      </c>
      <c r="CQ147" s="86">
        <f t="shared" si="99"/>
        <v>0</v>
      </c>
      <c r="CR147" s="86">
        <f t="shared" si="99"/>
        <v>0</v>
      </c>
      <c r="CS147" s="86">
        <f t="shared" si="99"/>
        <v>0</v>
      </c>
      <c r="CT147" s="86">
        <f t="shared" si="99"/>
        <v>0</v>
      </c>
      <c r="CU147" s="86">
        <f t="shared" si="99"/>
        <v>0</v>
      </c>
      <c r="CV147" s="86">
        <f t="shared" si="98"/>
        <v>0</v>
      </c>
      <c r="CW147" s="86">
        <f t="shared" si="98"/>
        <v>0</v>
      </c>
      <c r="CX147" s="86">
        <f t="shared" si="98"/>
        <v>0</v>
      </c>
      <c r="CY147" s="86">
        <f t="shared" si="98"/>
        <v>0</v>
      </c>
      <c r="CZ147" s="86">
        <f t="shared" si="98"/>
        <v>0</v>
      </c>
      <c r="DA147" s="86">
        <f t="shared" si="98"/>
        <v>0</v>
      </c>
      <c r="DB147" s="86">
        <f t="shared" si="98"/>
        <v>0</v>
      </c>
      <c r="DC147" s="86">
        <f t="shared" si="98"/>
        <v>0</v>
      </c>
      <c r="DD147" s="86">
        <f t="shared" si="98"/>
        <v>0</v>
      </c>
      <c r="DE147" s="86">
        <f t="shared" si="98"/>
        <v>0</v>
      </c>
    </row>
    <row r="148" spans="1:109" s="6" customFormat="1" x14ac:dyDescent="0.3">
      <c r="A148" s="61">
        <f>Данные!A148</f>
        <v>4858</v>
      </c>
      <c r="B148" cm="1">
        <f t="array" ref="B148:L148">Данные!B148:L148</f>
        <v>2017</v>
      </c>
      <c r="C148" t="str">
        <v>компьютерных технологий и электронного обучения</v>
      </c>
      <c r="D148" t="str">
        <v>Государев Илья Борисович</v>
      </c>
      <c r="E148" t="str">
        <v>кандидат педагогических наук</v>
      </c>
      <c r="F148" t="str">
        <v>доцент</v>
      </c>
      <c r="G148">
        <v>1</v>
      </c>
      <c r="H148">
        <v>16002</v>
      </c>
      <c r="I148" t="str">
        <v>Модуль "Проектирование и разработка веб-решений "</v>
      </c>
      <c r="J148">
        <v>0</v>
      </c>
      <c r="K148">
        <v>0</v>
      </c>
      <c r="L148">
        <v>0</v>
      </c>
      <c r="M148" s="16">
        <f t="shared" si="84"/>
        <v>0</v>
      </c>
      <c r="N148" s="16">
        <f t="shared" si="85"/>
        <v>10.91</v>
      </c>
      <c r="O148" s="16">
        <f t="shared" si="86"/>
        <v>6.75</v>
      </c>
      <c r="P148" s="16">
        <f t="shared" si="86"/>
        <v>6.75</v>
      </c>
      <c r="Q148" s="62" cm="1">
        <f t="array" ref="Q148:AA148">Данные!Q148:AA148</f>
        <v>0</v>
      </c>
      <c r="R148" s="16">
        <v>0</v>
      </c>
      <c r="S148" s="16">
        <v>0</v>
      </c>
      <c r="T148" s="21">
        <v>0</v>
      </c>
      <c r="U148">
        <v>0</v>
      </c>
      <c r="V148">
        <v>0</v>
      </c>
      <c r="W148">
        <v>27</v>
      </c>
      <c r="X148">
        <v>1</v>
      </c>
      <c r="Y148">
        <v>2</v>
      </c>
      <c r="Z148">
        <v>0</v>
      </c>
      <c r="AA148" t="str">
        <v>осн</v>
      </c>
      <c r="AB148" s="86">
        <f t="shared" si="87"/>
        <v>800</v>
      </c>
      <c r="AC148" s="86" t="str">
        <f t="shared" si="88"/>
        <v>ИВТ (бак)</v>
      </c>
      <c r="AD148" s="86" t="str">
        <f t="shared" ca="1" si="89"/>
        <v>2017/2018</v>
      </c>
      <c r="AE148" s="86">
        <f t="shared" si="90"/>
        <v>24.41</v>
      </c>
      <c r="AF148" s="86">
        <f t="shared" si="91"/>
        <v>3.0512500000000001E-2</v>
      </c>
      <c r="AI148" s="86">
        <f t="shared" si="92"/>
        <v>0</v>
      </c>
      <c r="AJ148" s="86">
        <f t="shared" si="99"/>
        <v>0</v>
      </c>
      <c r="AK148" s="86">
        <f t="shared" si="99"/>
        <v>0</v>
      </c>
      <c r="AL148" s="86">
        <f t="shared" si="99"/>
        <v>0</v>
      </c>
      <c r="AM148" s="86">
        <f t="shared" si="99"/>
        <v>0</v>
      </c>
      <c r="AN148" s="86">
        <f t="shared" si="99"/>
        <v>0</v>
      </c>
      <c r="AO148" s="86">
        <f t="shared" si="99"/>
        <v>0</v>
      </c>
      <c r="AP148" s="86">
        <f t="shared" si="99"/>
        <v>0</v>
      </c>
      <c r="AQ148" s="86">
        <f t="shared" si="99"/>
        <v>0</v>
      </c>
      <c r="AR148" s="86">
        <f t="shared" si="99"/>
        <v>0</v>
      </c>
      <c r="AS148" s="86">
        <f t="shared" si="99"/>
        <v>0</v>
      </c>
      <c r="AT148" s="86">
        <f t="shared" si="99"/>
        <v>0</v>
      </c>
      <c r="AU148" s="86">
        <f t="shared" si="99"/>
        <v>0</v>
      </c>
      <c r="AV148" s="86">
        <f t="shared" si="99"/>
        <v>0</v>
      </c>
      <c r="AW148" s="86">
        <f t="shared" si="99"/>
        <v>0</v>
      </c>
      <c r="AX148" s="86">
        <f t="shared" si="99"/>
        <v>0</v>
      </c>
      <c r="AY148" s="86">
        <f t="shared" si="99"/>
        <v>0</v>
      </c>
      <c r="AZ148" s="86">
        <f t="shared" si="99"/>
        <v>0</v>
      </c>
      <c r="BA148" s="86">
        <f t="shared" si="99"/>
        <v>0</v>
      </c>
      <c r="BB148" s="86">
        <f t="shared" si="99"/>
        <v>0</v>
      </c>
      <c r="BC148" s="86">
        <f t="shared" si="99"/>
        <v>3.0512500000000001E-2</v>
      </c>
      <c r="BD148" s="86">
        <f t="shared" si="99"/>
        <v>0</v>
      </c>
      <c r="BE148" s="86">
        <f t="shared" si="99"/>
        <v>0</v>
      </c>
      <c r="BF148" s="86">
        <f t="shared" si="99"/>
        <v>0</v>
      </c>
      <c r="BG148" s="86">
        <f t="shared" si="99"/>
        <v>0</v>
      </c>
      <c r="BH148" s="86">
        <f t="shared" si="99"/>
        <v>0</v>
      </c>
      <c r="BI148" s="86">
        <f t="shared" si="99"/>
        <v>0</v>
      </c>
      <c r="BJ148" s="86">
        <f t="shared" si="99"/>
        <v>0</v>
      </c>
      <c r="BK148" s="86">
        <f t="shared" si="99"/>
        <v>0</v>
      </c>
      <c r="BL148" s="86">
        <f t="shared" si="99"/>
        <v>0</v>
      </c>
      <c r="BM148" s="86">
        <f t="shared" si="99"/>
        <v>0</v>
      </c>
      <c r="BN148" s="86">
        <f t="shared" si="99"/>
        <v>0</v>
      </c>
      <c r="BO148" s="86">
        <f t="shared" si="99"/>
        <v>0</v>
      </c>
      <c r="BP148" s="86">
        <f t="shared" si="99"/>
        <v>0</v>
      </c>
      <c r="BQ148" s="86">
        <f t="shared" si="99"/>
        <v>0</v>
      </c>
      <c r="BR148" s="86">
        <f t="shared" si="99"/>
        <v>0</v>
      </c>
      <c r="BS148" s="86">
        <f t="shared" si="99"/>
        <v>0</v>
      </c>
      <c r="BT148" s="86">
        <f t="shared" si="99"/>
        <v>0</v>
      </c>
      <c r="BU148" s="86">
        <f t="shared" si="99"/>
        <v>0</v>
      </c>
      <c r="BV148" s="86">
        <f t="shared" si="99"/>
        <v>0</v>
      </c>
      <c r="BW148" s="86">
        <f t="shared" si="99"/>
        <v>0</v>
      </c>
      <c r="BX148" s="86">
        <f t="shared" si="99"/>
        <v>0</v>
      </c>
      <c r="BY148" s="86">
        <f t="shared" si="99"/>
        <v>0</v>
      </c>
      <c r="BZ148" s="86">
        <f t="shared" si="99"/>
        <v>0</v>
      </c>
      <c r="CA148" s="86">
        <f t="shared" si="99"/>
        <v>0</v>
      </c>
      <c r="CB148" s="86">
        <f t="shared" si="99"/>
        <v>0</v>
      </c>
      <c r="CC148" s="86">
        <f t="shared" si="99"/>
        <v>0</v>
      </c>
      <c r="CD148" s="86">
        <f t="shared" si="99"/>
        <v>0</v>
      </c>
      <c r="CE148" s="86">
        <f t="shared" si="99"/>
        <v>0</v>
      </c>
      <c r="CF148" s="86">
        <f t="shared" si="99"/>
        <v>0</v>
      </c>
      <c r="CG148" s="86">
        <f t="shared" si="99"/>
        <v>0</v>
      </c>
      <c r="CH148" s="86">
        <f t="shared" si="99"/>
        <v>0</v>
      </c>
      <c r="CI148" s="86">
        <f t="shared" si="99"/>
        <v>0</v>
      </c>
      <c r="CJ148" s="86">
        <f t="shared" si="99"/>
        <v>0</v>
      </c>
      <c r="CK148" s="86">
        <f t="shared" si="99"/>
        <v>0</v>
      </c>
      <c r="CL148" s="86">
        <f t="shared" si="99"/>
        <v>0</v>
      </c>
      <c r="CM148" s="86">
        <f t="shared" si="99"/>
        <v>0</v>
      </c>
      <c r="CN148" s="86">
        <f t="shared" si="99"/>
        <v>0</v>
      </c>
      <c r="CO148" s="86">
        <f t="shared" si="99"/>
        <v>0</v>
      </c>
      <c r="CP148" s="86">
        <f t="shared" si="99"/>
        <v>0</v>
      </c>
      <c r="CQ148" s="86">
        <f t="shared" si="99"/>
        <v>0</v>
      </c>
      <c r="CR148" s="86">
        <f t="shared" si="99"/>
        <v>0</v>
      </c>
      <c r="CS148" s="86">
        <f t="shared" si="99"/>
        <v>0</v>
      </c>
      <c r="CT148" s="86">
        <f t="shared" si="99"/>
        <v>0</v>
      </c>
      <c r="CU148" s="86">
        <f t="shared" si="99"/>
        <v>0</v>
      </c>
      <c r="CV148" s="86">
        <f t="shared" si="98"/>
        <v>0</v>
      </c>
      <c r="CW148" s="86">
        <f t="shared" si="98"/>
        <v>0</v>
      </c>
      <c r="CX148" s="86">
        <f t="shared" si="98"/>
        <v>0</v>
      </c>
      <c r="CY148" s="86">
        <f t="shared" si="98"/>
        <v>0</v>
      </c>
      <c r="CZ148" s="86">
        <f t="shared" si="98"/>
        <v>0</v>
      </c>
      <c r="DA148" s="86">
        <f t="shared" si="98"/>
        <v>0</v>
      </c>
      <c r="DB148" s="86">
        <f t="shared" si="98"/>
        <v>0</v>
      </c>
      <c r="DC148" s="86">
        <f t="shared" si="98"/>
        <v>0</v>
      </c>
      <c r="DD148" s="86">
        <f t="shared" si="98"/>
        <v>0</v>
      </c>
      <c r="DE148" s="86">
        <f t="shared" si="98"/>
        <v>0</v>
      </c>
    </row>
    <row r="149" spans="1:109" s="6" customFormat="1" x14ac:dyDescent="0.3">
      <c r="A149" s="61">
        <f>Данные!A149</f>
        <v>4858</v>
      </c>
      <c r="B149" cm="1">
        <f t="array" ref="B149:L149">Данные!B149:L149</f>
        <v>2017</v>
      </c>
      <c r="C149" t="str">
        <v>компьютерных технологий и электронного обучения</v>
      </c>
      <c r="D149" t="str">
        <v>Государев Илья Борисович</v>
      </c>
      <c r="E149" t="str">
        <v>кандидат педагогических наук</v>
      </c>
      <c r="F149" t="str">
        <v>доцент</v>
      </c>
      <c r="G149">
        <v>1</v>
      </c>
      <c r="H149">
        <v>16002</v>
      </c>
      <c r="I149" t="str">
        <v>Модуль "Проектирование и разработка веб-решений ". Веб-проектирование и веб-дизайн</v>
      </c>
      <c r="J149">
        <v>18</v>
      </c>
      <c r="K149">
        <v>18</v>
      </c>
      <c r="L149">
        <v>72</v>
      </c>
      <c r="M149" s="16">
        <f t="shared" si="84"/>
        <v>10.8</v>
      </c>
      <c r="N149" s="16">
        <f t="shared" si="85"/>
        <v>10.91</v>
      </c>
      <c r="O149" s="16">
        <f t="shared" si="86"/>
        <v>6.75</v>
      </c>
      <c r="P149" s="16">
        <f t="shared" si="86"/>
        <v>6.75</v>
      </c>
      <c r="Q149" s="62" cm="1">
        <f t="array" ref="Q149:AA149">Данные!Q149:AA149</f>
        <v>0</v>
      </c>
      <c r="R149" s="16">
        <v>0</v>
      </c>
      <c r="S149" s="16">
        <v>0</v>
      </c>
      <c r="T149" s="21">
        <v>0</v>
      </c>
      <c r="U149">
        <v>0</v>
      </c>
      <c r="V149">
        <v>0</v>
      </c>
      <c r="W149">
        <v>27</v>
      </c>
      <c r="X149">
        <v>1</v>
      </c>
      <c r="Y149">
        <v>2</v>
      </c>
      <c r="Z149">
        <v>0</v>
      </c>
      <c r="AA149" t="str">
        <v>осн</v>
      </c>
      <c r="AB149" s="86">
        <f t="shared" si="87"/>
        <v>800</v>
      </c>
      <c r="AC149" s="86" t="str">
        <f t="shared" si="88"/>
        <v>ИВТ (бак)</v>
      </c>
      <c r="AD149" s="86" t="str">
        <f t="shared" ca="1" si="89"/>
        <v>2017/2018</v>
      </c>
      <c r="AE149" s="86">
        <f t="shared" si="90"/>
        <v>143.21</v>
      </c>
      <c r="AF149" s="86">
        <f t="shared" si="91"/>
        <v>0.17901250000000002</v>
      </c>
      <c r="AI149" s="86">
        <f t="shared" si="92"/>
        <v>0</v>
      </c>
      <c r="AJ149" s="86">
        <f t="shared" si="99"/>
        <v>0</v>
      </c>
      <c r="AK149" s="86">
        <f t="shared" si="99"/>
        <v>0</v>
      </c>
      <c r="AL149" s="86">
        <f t="shared" si="99"/>
        <v>0</v>
      </c>
      <c r="AM149" s="86">
        <f t="shared" si="99"/>
        <v>0</v>
      </c>
      <c r="AN149" s="86">
        <f t="shared" si="99"/>
        <v>0</v>
      </c>
      <c r="AO149" s="86">
        <f t="shared" si="99"/>
        <v>0</v>
      </c>
      <c r="AP149" s="86">
        <f t="shared" si="99"/>
        <v>0</v>
      </c>
      <c r="AQ149" s="86">
        <f t="shared" si="99"/>
        <v>0</v>
      </c>
      <c r="AR149" s="86">
        <f t="shared" si="99"/>
        <v>0</v>
      </c>
      <c r="AS149" s="86">
        <f t="shared" si="99"/>
        <v>0</v>
      </c>
      <c r="AT149" s="86">
        <f t="shared" si="99"/>
        <v>0</v>
      </c>
      <c r="AU149" s="86">
        <f t="shared" si="99"/>
        <v>0</v>
      </c>
      <c r="AV149" s="86">
        <f t="shared" si="99"/>
        <v>0</v>
      </c>
      <c r="AW149" s="86">
        <f t="shared" si="99"/>
        <v>0</v>
      </c>
      <c r="AX149" s="86">
        <f t="shared" si="99"/>
        <v>0</v>
      </c>
      <c r="AY149" s="86">
        <f t="shared" si="99"/>
        <v>0</v>
      </c>
      <c r="AZ149" s="86">
        <f t="shared" si="99"/>
        <v>0</v>
      </c>
      <c r="BA149" s="86">
        <f t="shared" si="99"/>
        <v>0</v>
      </c>
      <c r="BB149" s="86">
        <f t="shared" si="99"/>
        <v>0</v>
      </c>
      <c r="BC149" s="86">
        <f t="shared" si="99"/>
        <v>0.17901250000000002</v>
      </c>
      <c r="BD149" s="86">
        <f t="shared" si="99"/>
        <v>0</v>
      </c>
      <c r="BE149" s="86">
        <f t="shared" si="99"/>
        <v>0</v>
      </c>
      <c r="BF149" s="86">
        <f t="shared" si="99"/>
        <v>0</v>
      </c>
      <c r="BG149" s="86">
        <f t="shared" si="99"/>
        <v>0</v>
      </c>
      <c r="BH149" s="86">
        <f t="shared" si="99"/>
        <v>0</v>
      </c>
      <c r="BI149" s="86">
        <f t="shared" si="99"/>
        <v>0</v>
      </c>
      <c r="BJ149" s="86">
        <f t="shared" si="99"/>
        <v>0</v>
      </c>
      <c r="BK149" s="86">
        <f t="shared" si="99"/>
        <v>0</v>
      </c>
      <c r="BL149" s="86">
        <f t="shared" si="99"/>
        <v>0</v>
      </c>
      <c r="BM149" s="86">
        <f t="shared" si="99"/>
        <v>0</v>
      </c>
      <c r="BN149" s="86">
        <f t="shared" si="99"/>
        <v>0</v>
      </c>
      <c r="BO149" s="86">
        <f t="shared" si="99"/>
        <v>0</v>
      </c>
      <c r="BP149" s="86">
        <f t="shared" si="99"/>
        <v>0</v>
      </c>
      <c r="BQ149" s="86">
        <f t="shared" si="99"/>
        <v>0</v>
      </c>
      <c r="BR149" s="86">
        <f t="shared" si="99"/>
        <v>0</v>
      </c>
      <c r="BS149" s="86">
        <f t="shared" si="99"/>
        <v>0</v>
      </c>
      <c r="BT149" s="86">
        <f t="shared" si="99"/>
        <v>0</v>
      </c>
      <c r="BU149" s="86">
        <f t="shared" si="99"/>
        <v>0</v>
      </c>
      <c r="BV149" s="86">
        <f t="shared" si="99"/>
        <v>0</v>
      </c>
      <c r="BW149" s="86">
        <f t="shared" si="99"/>
        <v>0</v>
      </c>
      <c r="BX149" s="86">
        <f t="shared" si="99"/>
        <v>0</v>
      </c>
      <c r="BY149" s="86">
        <f t="shared" si="99"/>
        <v>0</v>
      </c>
      <c r="BZ149" s="86">
        <f t="shared" si="99"/>
        <v>0</v>
      </c>
      <c r="CA149" s="86">
        <f t="shared" si="99"/>
        <v>0</v>
      </c>
      <c r="CB149" s="86">
        <f t="shared" si="99"/>
        <v>0</v>
      </c>
      <c r="CC149" s="86">
        <f t="shared" si="99"/>
        <v>0</v>
      </c>
      <c r="CD149" s="86">
        <f t="shared" si="99"/>
        <v>0</v>
      </c>
      <c r="CE149" s="86">
        <f t="shared" si="99"/>
        <v>0</v>
      </c>
      <c r="CF149" s="86">
        <f t="shared" si="99"/>
        <v>0</v>
      </c>
      <c r="CG149" s="86">
        <f t="shared" si="99"/>
        <v>0</v>
      </c>
      <c r="CH149" s="86">
        <f t="shared" si="99"/>
        <v>0</v>
      </c>
      <c r="CI149" s="86">
        <f t="shared" si="99"/>
        <v>0</v>
      </c>
      <c r="CJ149" s="86">
        <f t="shared" si="99"/>
        <v>0</v>
      </c>
      <c r="CK149" s="86">
        <f t="shared" si="99"/>
        <v>0</v>
      </c>
      <c r="CL149" s="86">
        <f t="shared" si="99"/>
        <v>0</v>
      </c>
      <c r="CM149" s="86">
        <f t="shared" si="99"/>
        <v>0</v>
      </c>
      <c r="CN149" s="86">
        <f t="shared" si="99"/>
        <v>0</v>
      </c>
      <c r="CO149" s="86">
        <f t="shared" si="99"/>
        <v>0</v>
      </c>
      <c r="CP149" s="86">
        <f t="shared" si="99"/>
        <v>0</v>
      </c>
      <c r="CQ149" s="86">
        <f t="shared" si="99"/>
        <v>0</v>
      </c>
      <c r="CR149" s="86">
        <f t="shared" si="99"/>
        <v>0</v>
      </c>
      <c r="CS149" s="86">
        <f t="shared" si="99"/>
        <v>0</v>
      </c>
      <c r="CT149" s="86">
        <f t="shared" si="99"/>
        <v>0</v>
      </c>
      <c r="CU149" s="86">
        <f t="shared" si="99"/>
        <v>0</v>
      </c>
      <c r="CV149" s="86">
        <f t="shared" si="98"/>
        <v>0</v>
      </c>
      <c r="CW149" s="86">
        <f t="shared" si="98"/>
        <v>0</v>
      </c>
      <c r="CX149" s="86">
        <f t="shared" si="98"/>
        <v>0</v>
      </c>
      <c r="CY149" s="86">
        <f t="shared" si="98"/>
        <v>0</v>
      </c>
      <c r="CZ149" s="86">
        <f t="shared" si="98"/>
        <v>0</v>
      </c>
      <c r="DA149" s="86">
        <f t="shared" si="98"/>
        <v>0</v>
      </c>
      <c r="DB149" s="86">
        <f t="shared" si="98"/>
        <v>0</v>
      </c>
      <c r="DC149" s="86">
        <f t="shared" si="98"/>
        <v>0</v>
      </c>
      <c r="DD149" s="86">
        <f t="shared" si="98"/>
        <v>0</v>
      </c>
      <c r="DE149" s="86">
        <f t="shared" si="98"/>
        <v>0</v>
      </c>
    </row>
    <row r="150" spans="1:109" s="6" customFormat="1" x14ac:dyDescent="0.3">
      <c r="A150" s="61">
        <f>Данные!A150</f>
        <v>4858</v>
      </c>
      <c r="B150" cm="1">
        <f t="array" ref="B150:L150">Данные!B150:L150</f>
        <v>2017</v>
      </c>
      <c r="C150" t="str">
        <v>компьютерных технологий и электронного обучения</v>
      </c>
      <c r="D150" t="str">
        <v>Жуков Николай Николаевич</v>
      </c>
      <c r="E150" t="str">
        <v>нет</v>
      </c>
      <c r="F150" t="str">
        <v>ассистент</v>
      </c>
      <c r="G150">
        <v>1</v>
      </c>
      <c r="H150">
        <v>16002</v>
      </c>
      <c r="I150" t="str">
        <v>Модуль "Проектирование и разработка веб-решений ". Компьютерный практикум</v>
      </c>
      <c r="J150">
        <v>0</v>
      </c>
      <c r="K150">
        <v>0</v>
      </c>
      <c r="L150">
        <v>27</v>
      </c>
      <c r="M150" s="16">
        <f t="shared" si="84"/>
        <v>2.7</v>
      </c>
      <c r="N150" s="16">
        <f t="shared" si="85"/>
        <v>10.91</v>
      </c>
      <c r="O150" s="16">
        <f t="shared" si="86"/>
        <v>6.75</v>
      </c>
      <c r="P150" s="16">
        <f t="shared" si="86"/>
        <v>6.75</v>
      </c>
      <c r="Q150" s="62" cm="1">
        <f t="array" ref="Q150:AA150">Данные!Q150:AA150</f>
        <v>0</v>
      </c>
      <c r="R150" s="16">
        <v>0</v>
      </c>
      <c r="S150" s="16">
        <v>0</v>
      </c>
      <c r="T150" s="21">
        <v>0</v>
      </c>
      <c r="U150">
        <v>0</v>
      </c>
      <c r="V150">
        <v>0</v>
      </c>
      <c r="W150">
        <v>27</v>
      </c>
      <c r="X150">
        <v>1</v>
      </c>
      <c r="Y150">
        <v>2</v>
      </c>
      <c r="Z150">
        <v>0</v>
      </c>
      <c r="AA150" t="str">
        <v>осн</v>
      </c>
      <c r="AB150" s="86">
        <f t="shared" si="87"/>
        <v>900</v>
      </c>
      <c r="AC150" s="86" t="str">
        <f t="shared" si="88"/>
        <v>ИВТ (бак)</v>
      </c>
      <c r="AD150" s="86" t="str">
        <f t="shared" ca="1" si="89"/>
        <v>2017/2018</v>
      </c>
      <c r="AE150" s="86">
        <f t="shared" si="90"/>
        <v>54.11</v>
      </c>
      <c r="AF150" s="86">
        <f t="shared" si="91"/>
        <v>6.0122222222222223E-2</v>
      </c>
      <c r="AI150" s="86">
        <f t="shared" si="92"/>
        <v>0</v>
      </c>
      <c r="AJ150" s="86">
        <f t="shared" si="99"/>
        <v>0</v>
      </c>
      <c r="AK150" s="86">
        <f t="shared" si="99"/>
        <v>0</v>
      </c>
      <c r="AL150" s="86">
        <f t="shared" si="99"/>
        <v>0</v>
      </c>
      <c r="AM150" s="86">
        <f t="shared" si="99"/>
        <v>0</v>
      </c>
      <c r="AN150" s="86">
        <f t="shared" si="99"/>
        <v>0</v>
      </c>
      <c r="AO150" s="86">
        <f t="shared" si="99"/>
        <v>0</v>
      </c>
      <c r="AP150" s="86">
        <f t="shared" si="99"/>
        <v>0</v>
      </c>
      <c r="AQ150" s="86">
        <f t="shared" si="99"/>
        <v>0</v>
      </c>
      <c r="AR150" s="86">
        <f t="shared" si="99"/>
        <v>0</v>
      </c>
      <c r="AS150" s="86">
        <f t="shared" si="99"/>
        <v>0</v>
      </c>
      <c r="AT150" s="86">
        <f t="shared" si="99"/>
        <v>0</v>
      </c>
      <c r="AU150" s="86">
        <f t="shared" si="99"/>
        <v>0</v>
      </c>
      <c r="AV150" s="86">
        <f t="shared" si="99"/>
        <v>0</v>
      </c>
      <c r="AW150" s="86">
        <f t="shared" si="99"/>
        <v>0</v>
      </c>
      <c r="AX150" s="86">
        <f t="shared" si="99"/>
        <v>0</v>
      </c>
      <c r="AY150" s="86">
        <f t="shared" si="99"/>
        <v>0</v>
      </c>
      <c r="AZ150" s="86">
        <f t="shared" si="99"/>
        <v>0</v>
      </c>
      <c r="BA150" s="86">
        <f t="shared" si="99"/>
        <v>0</v>
      </c>
      <c r="BB150" s="86">
        <f t="shared" si="99"/>
        <v>0</v>
      </c>
      <c r="BC150" s="86">
        <f t="shared" si="99"/>
        <v>0</v>
      </c>
      <c r="BD150" s="86">
        <f t="shared" si="99"/>
        <v>0</v>
      </c>
      <c r="BE150" s="86">
        <f t="shared" si="99"/>
        <v>0</v>
      </c>
      <c r="BF150" s="86">
        <f t="shared" si="99"/>
        <v>0</v>
      </c>
      <c r="BG150" s="86">
        <f t="shared" si="99"/>
        <v>0</v>
      </c>
      <c r="BH150" s="86">
        <f t="shared" si="99"/>
        <v>0</v>
      </c>
      <c r="BI150" s="86">
        <f t="shared" si="99"/>
        <v>0</v>
      </c>
      <c r="BJ150" s="86">
        <f t="shared" si="99"/>
        <v>6.0122222222222223E-2</v>
      </c>
      <c r="BK150" s="86">
        <f t="shared" si="99"/>
        <v>0</v>
      </c>
      <c r="BL150" s="86">
        <f t="shared" si="99"/>
        <v>0</v>
      </c>
      <c r="BM150" s="86">
        <f t="shared" si="99"/>
        <v>0</v>
      </c>
      <c r="BN150" s="86">
        <f t="shared" si="99"/>
        <v>0</v>
      </c>
      <c r="BO150" s="86">
        <f t="shared" si="99"/>
        <v>0</v>
      </c>
      <c r="BP150" s="86">
        <f t="shared" si="99"/>
        <v>0</v>
      </c>
      <c r="BQ150" s="86">
        <f t="shared" si="99"/>
        <v>0</v>
      </c>
      <c r="BR150" s="86">
        <f t="shared" si="99"/>
        <v>0</v>
      </c>
      <c r="BS150" s="86">
        <f t="shared" si="99"/>
        <v>0</v>
      </c>
      <c r="BT150" s="86">
        <f t="shared" si="99"/>
        <v>0</v>
      </c>
      <c r="BU150" s="86">
        <f t="shared" si="99"/>
        <v>0</v>
      </c>
      <c r="BV150" s="86">
        <f t="shared" si="99"/>
        <v>0</v>
      </c>
      <c r="BW150" s="86">
        <f t="shared" si="99"/>
        <v>0</v>
      </c>
      <c r="BX150" s="86">
        <f t="shared" si="99"/>
        <v>0</v>
      </c>
      <c r="BY150" s="86">
        <f t="shared" si="99"/>
        <v>0</v>
      </c>
      <c r="BZ150" s="86">
        <f t="shared" si="99"/>
        <v>0</v>
      </c>
      <c r="CA150" s="86">
        <f t="shared" si="99"/>
        <v>0</v>
      </c>
      <c r="CB150" s="86">
        <f t="shared" si="99"/>
        <v>0</v>
      </c>
      <c r="CC150" s="86">
        <f t="shared" si="99"/>
        <v>0</v>
      </c>
      <c r="CD150" s="86">
        <f t="shared" si="99"/>
        <v>0</v>
      </c>
      <c r="CE150" s="86">
        <f t="shared" si="99"/>
        <v>0</v>
      </c>
      <c r="CF150" s="86">
        <f t="shared" si="99"/>
        <v>0</v>
      </c>
      <c r="CG150" s="86">
        <f t="shared" si="99"/>
        <v>0</v>
      </c>
      <c r="CH150" s="86">
        <f t="shared" si="99"/>
        <v>0</v>
      </c>
      <c r="CI150" s="86">
        <f t="shared" si="99"/>
        <v>0</v>
      </c>
      <c r="CJ150" s="86">
        <f t="shared" si="99"/>
        <v>0</v>
      </c>
      <c r="CK150" s="86">
        <f t="shared" si="99"/>
        <v>0</v>
      </c>
      <c r="CL150" s="86">
        <f t="shared" si="99"/>
        <v>0</v>
      </c>
      <c r="CM150" s="86">
        <f t="shared" si="99"/>
        <v>0</v>
      </c>
      <c r="CN150" s="86">
        <f t="shared" si="99"/>
        <v>0</v>
      </c>
      <c r="CO150" s="86">
        <f t="shared" si="99"/>
        <v>0</v>
      </c>
      <c r="CP150" s="86">
        <f t="shared" si="99"/>
        <v>0</v>
      </c>
      <c r="CQ150" s="86">
        <f t="shared" si="99"/>
        <v>0</v>
      </c>
      <c r="CR150" s="86">
        <f t="shared" si="99"/>
        <v>0</v>
      </c>
      <c r="CS150" s="86">
        <f t="shared" si="99"/>
        <v>0</v>
      </c>
      <c r="CT150" s="86">
        <f t="shared" si="99"/>
        <v>0</v>
      </c>
      <c r="CU150" s="86">
        <f t="shared" ref="CU150:DE153" si="100">IF(CU$1 = $D150, $AF150, 0)</f>
        <v>0</v>
      </c>
      <c r="CV150" s="86">
        <f t="shared" si="100"/>
        <v>0</v>
      </c>
      <c r="CW150" s="86">
        <f t="shared" si="100"/>
        <v>0</v>
      </c>
      <c r="CX150" s="86">
        <f t="shared" si="100"/>
        <v>0</v>
      </c>
      <c r="CY150" s="86">
        <f t="shared" si="100"/>
        <v>0</v>
      </c>
      <c r="CZ150" s="86">
        <f t="shared" si="100"/>
        <v>0</v>
      </c>
      <c r="DA150" s="86">
        <f t="shared" si="100"/>
        <v>0</v>
      </c>
      <c r="DB150" s="86">
        <f t="shared" si="100"/>
        <v>0</v>
      </c>
      <c r="DC150" s="86">
        <f t="shared" si="100"/>
        <v>0</v>
      </c>
      <c r="DD150" s="86">
        <f t="shared" si="100"/>
        <v>0</v>
      </c>
      <c r="DE150" s="86">
        <f t="shared" si="100"/>
        <v>0</v>
      </c>
    </row>
    <row r="151" spans="1:109" s="6" customFormat="1" x14ac:dyDescent="0.3">
      <c r="A151" s="61">
        <f>Данные!A151</f>
        <v>4858</v>
      </c>
      <c r="B151" cm="1">
        <f t="array" ref="B151:L151">Данные!B151:L151</f>
        <v>2017</v>
      </c>
      <c r="C151" t="str">
        <v>компьютерных технологий и электронного обучения</v>
      </c>
      <c r="D151" t="str">
        <v>Государев Илья Борисович</v>
      </c>
      <c r="E151" t="str">
        <v>кандидат педагогических наук</v>
      </c>
      <c r="F151" t="str">
        <v>доцент</v>
      </c>
      <c r="G151">
        <v>1</v>
      </c>
      <c r="H151">
        <v>16002</v>
      </c>
      <c r="I151" t="str">
        <v>Модуль "Проектирование и разработка веб-решений ". Компьютерный практикум</v>
      </c>
      <c r="J151">
        <v>0</v>
      </c>
      <c r="K151">
        <v>0</v>
      </c>
      <c r="L151">
        <v>45</v>
      </c>
      <c r="M151" s="16">
        <f t="shared" si="84"/>
        <v>4.5</v>
      </c>
      <c r="N151" s="16">
        <f t="shared" si="85"/>
        <v>10.91</v>
      </c>
      <c r="O151" s="16">
        <f t="shared" si="86"/>
        <v>6.75</v>
      </c>
      <c r="P151" s="16">
        <f t="shared" si="86"/>
        <v>6.75</v>
      </c>
      <c r="Q151" s="62" cm="1">
        <f t="array" ref="Q151:AA151">Данные!Q151:AA151</f>
        <v>0</v>
      </c>
      <c r="R151" s="16">
        <v>0</v>
      </c>
      <c r="S151" s="16">
        <v>0</v>
      </c>
      <c r="T151" s="21">
        <v>0</v>
      </c>
      <c r="U151">
        <v>0</v>
      </c>
      <c r="V151">
        <v>0</v>
      </c>
      <c r="W151">
        <v>27</v>
      </c>
      <c r="X151">
        <v>1</v>
      </c>
      <c r="Y151">
        <v>2</v>
      </c>
      <c r="Z151">
        <v>0</v>
      </c>
      <c r="AA151" t="str">
        <v>осн</v>
      </c>
      <c r="AB151" s="86">
        <f t="shared" si="87"/>
        <v>800</v>
      </c>
      <c r="AC151" s="86" t="str">
        <f t="shared" si="88"/>
        <v>ИВТ (бак)</v>
      </c>
      <c r="AD151" s="86" t="str">
        <f t="shared" ca="1" si="89"/>
        <v>2017/2018</v>
      </c>
      <c r="AE151" s="86">
        <f t="shared" si="90"/>
        <v>73.91</v>
      </c>
      <c r="AF151" s="86">
        <f t="shared" si="91"/>
        <v>9.2387499999999997E-2</v>
      </c>
      <c r="AI151" s="86">
        <f t="shared" si="92"/>
        <v>0</v>
      </c>
      <c r="AJ151" s="86">
        <f t="shared" ref="AJ151:CU154" si="101">IF(AJ$1 = $D151, $AF151, 0)</f>
        <v>0</v>
      </c>
      <c r="AK151" s="86">
        <f t="shared" si="101"/>
        <v>0</v>
      </c>
      <c r="AL151" s="86">
        <f t="shared" si="101"/>
        <v>0</v>
      </c>
      <c r="AM151" s="86">
        <f t="shared" si="101"/>
        <v>0</v>
      </c>
      <c r="AN151" s="86">
        <f t="shared" si="101"/>
        <v>0</v>
      </c>
      <c r="AO151" s="86">
        <f t="shared" si="101"/>
        <v>0</v>
      </c>
      <c r="AP151" s="86">
        <f t="shared" si="101"/>
        <v>0</v>
      </c>
      <c r="AQ151" s="86">
        <f t="shared" si="101"/>
        <v>0</v>
      </c>
      <c r="AR151" s="86">
        <f t="shared" si="101"/>
        <v>0</v>
      </c>
      <c r="AS151" s="86">
        <f t="shared" si="101"/>
        <v>0</v>
      </c>
      <c r="AT151" s="86">
        <f t="shared" si="101"/>
        <v>0</v>
      </c>
      <c r="AU151" s="86">
        <f t="shared" si="101"/>
        <v>0</v>
      </c>
      <c r="AV151" s="86">
        <f t="shared" si="101"/>
        <v>0</v>
      </c>
      <c r="AW151" s="86">
        <f t="shared" si="101"/>
        <v>0</v>
      </c>
      <c r="AX151" s="86">
        <f t="shared" si="101"/>
        <v>0</v>
      </c>
      <c r="AY151" s="86">
        <f t="shared" si="101"/>
        <v>0</v>
      </c>
      <c r="AZ151" s="86">
        <f t="shared" si="101"/>
        <v>0</v>
      </c>
      <c r="BA151" s="86">
        <f t="shared" si="101"/>
        <v>0</v>
      </c>
      <c r="BB151" s="86">
        <f t="shared" si="101"/>
        <v>0</v>
      </c>
      <c r="BC151" s="86">
        <f t="shared" si="101"/>
        <v>9.2387499999999997E-2</v>
      </c>
      <c r="BD151" s="86">
        <f t="shared" si="101"/>
        <v>0</v>
      </c>
      <c r="BE151" s="86">
        <f t="shared" si="101"/>
        <v>0</v>
      </c>
      <c r="BF151" s="86">
        <f t="shared" si="101"/>
        <v>0</v>
      </c>
      <c r="BG151" s="86">
        <f t="shared" si="101"/>
        <v>0</v>
      </c>
      <c r="BH151" s="86">
        <f t="shared" si="101"/>
        <v>0</v>
      </c>
      <c r="BI151" s="86">
        <f t="shared" si="101"/>
        <v>0</v>
      </c>
      <c r="BJ151" s="86">
        <f t="shared" si="101"/>
        <v>0</v>
      </c>
      <c r="BK151" s="86">
        <f t="shared" si="101"/>
        <v>0</v>
      </c>
      <c r="BL151" s="86">
        <f t="shared" si="101"/>
        <v>0</v>
      </c>
      <c r="BM151" s="86">
        <f t="shared" si="101"/>
        <v>0</v>
      </c>
      <c r="BN151" s="86">
        <f t="shared" si="101"/>
        <v>0</v>
      </c>
      <c r="BO151" s="86">
        <f t="shared" si="101"/>
        <v>0</v>
      </c>
      <c r="BP151" s="86">
        <f t="shared" si="101"/>
        <v>0</v>
      </c>
      <c r="BQ151" s="86">
        <f t="shared" si="101"/>
        <v>0</v>
      </c>
      <c r="BR151" s="86">
        <f t="shared" si="101"/>
        <v>0</v>
      </c>
      <c r="BS151" s="86">
        <f t="shared" si="101"/>
        <v>0</v>
      </c>
      <c r="BT151" s="86">
        <f t="shared" si="101"/>
        <v>0</v>
      </c>
      <c r="BU151" s="86">
        <f t="shared" si="101"/>
        <v>0</v>
      </c>
      <c r="BV151" s="86">
        <f t="shared" si="101"/>
        <v>0</v>
      </c>
      <c r="BW151" s="86">
        <f t="shared" si="101"/>
        <v>0</v>
      </c>
      <c r="BX151" s="86">
        <f t="shared" si="101"/>
        <v>0</v>
      </c>
      <c r="BY151" s="86">
        <f t="shared" si="101"/>
        <v>0</v>
      </c>
      <c r="BZ151" s="86">
        <f t="shared" si="101"/>
        <v>0</v>
      </c>
      <c r="CA151" s="86">
        <f t="shared" si="101"/>
        <v>0</v>
      </c>
      <c r="CB151" s="86">
        <f t="shared" si="101"/>
        <v>0</v>
      </c>
      <c r="CC151" s="86">
        <f t="shared" si="101"/>
        <v>0</v>
      </c>
      <c r="CD151" s="86">
        <f t="shared" si="101"/>
        <v>0</v>
      </c>
      <c r="CE151" s="86">
        <f t="shared" si="101"/>
        <v>0</v>
      </c>
      <c r="CF151" s="86">
        <f t="shared" si="101"/>
        <v>0</v>
      </c>
      <c r="CG151" s="86">
        <f t="shared" si="101"/>
        <v>0</v>
      </c>
      <c r="CH151" s="86">
        <f t="shared" si="101"/>
        <v>0</v>
      </c>
      <c r="CI151" s="86">
        <f t="shared" si="101"/>
        <v>0</v>
      </c>
      <c r="CJ151" s="86">
        <f t="shared" si="101"/>
        <v>0</v>
      </c>
      <c r="CK151" s="86">
        <f t="shared" si="101"/>
        <v>0</v>
      </c>
      <c r="CL151" s="86">
        <f t="shared" si="101"/>
        <v>0</v>
      </c>
      <c r="CM151" s="86">
        <f t="shared" si="101"/>
        <v>0</v>
      </c>
      <c r="CN151" s="86">
        <f t="shared" si="101"/>
        <v>0</v>
      </c>
      <c r="CO151" s="86">
        <f t="shared" si="101"/>
        <v>0</v>
      </c>
      <c r="CP151" s="86">
        <f t="shared" si="101"/>
        <v>0</v>
      </c>
      <c r="CQ151" s="86">
        <f t="shared" si="101"/>
        <v>0</v>
      </c>
      <c r="CR151" s="86">
        <f t="shared" si="101"/>
        <v>0</v>
      </c>
      <c r="CS151" s="86">
        <f t="shared" si="101"/>
        <v>0</v>
      </c>
      <c r="CT151" s="86">
        <f t="shared" si="101"/>
        <v>0</v>
      </c>
      <c r="CU151" s="86">
        <f t="shared" si="101"/>
        <v>0</v>
      </c>
      <c r="CV151" s="86">
        <f t="shared" si="100"/>
        <v>0</v>
      </c>
      <c r="CW151" s="86">
        <f t="shared" si="100"/>
        <v>0</v>
      </c>
      <c r="CX151" s="86">
        <f t="shared" si="100"/>
        <v>0</v>
      </c>
      <c r="CY151" s="86">
        <f t="shared" si="100"/>
        <v>0</v>
      </c>
      <c r="CZ151" s="86">
        <f t="shared" si="100"/>
        <v>0</v>
      </c>
      <c r="DA151" s="86">
        <f t="shared" si="100"/>
        <v>0</v>
      </c>
      <c r="DB151" s="86">
        <f t="shared" si="100"/>
        <v>0</v>
      </c>
      <c r="DC151" s="86">
        <f t="shared" si="100"/>
        <v>0</v>
      </c>
      <c r="DD151" s="86">
        <f t="shared" si="100"/>
        <v>0</v>
      </c>
      <c r="DE151" s="86">
        <f t="shared" si="100"/>
        <v>0</v>
      </c>
    </row>
    <row r="152" spans="1:109" s="6" customFormat="1" x14ac:dyDescent="0.3">
      <c r="A152" s="61">
        <f>Данные!A152</f>
        <v>4858</v>
      </c>
      <c r="B152" cm="1">
        <f t="array" ref="B152:L152">Данные!B152:L152</f>
        <v>2017</v>
      </c>
      <c r="C152" t="str">
        <v>компьютерных технологий и электронного обучения</v>
      </c>
      <c r="D152" t="str">
        <v>Государев Илья Борисович</v>
      </c>
      <c r="E152" t="str">
        <v>кандидат педагогических наук</v>
      </c>
      <c r="F152" t="str">
        <v>доцент</v>
      </c>
      <c r="G152">
        <v>1</v>
      </c>
      <c r="H152">
        <v>16002</v>
      </c>
      <c r="I152" t="str">
        <v>Модуль "Проектирование и разработка веб-решений ". Разработка интерфейсов обогащенных веб-приложений</v>
      </c>
      <c r="J152">
        <v>0</v>
      </c>
      <c r="K152">
        <v>0</v>
      </c>
      <c r="L152">
        <v>72</v>
      </c>
      <c r="M152" s="16">
        <f t="shared" si="84"/>
        <v>7.2</v>
      </c>
      <c r="N152" s="16">
        <f t="shared" si="85"/>
        <v>10.91</v>
      </c>
      <c r="O152" s="16">
        <f t="shared" si="86"/>
        <v>6.75</v>
      </c>
      <c r="P152" s="16">
        <f t="shared" si="86"/>
        <v>6.75</v>
      </c>
      <c r="Q152" s="62" cm="1">
        <f t="array" ref="Q152:AA152">Данные!Q152:AA152</f>
        <v>0</v>
      </c>
      <c r="R152" s="16">
        <v>0</v>
      </c>
      <c r="S152" s="16">
        <v>0</v>
      </c>
      <c r="T152" s="21">
        <v>0</v>
      </c>
      <c r="U152">
        <v>0</v>
      </c>
      <c r="V152">
        <v>0</v>
      </c>
      <c r="W152">
        <v>27</v>
      </c>
      <c r="X152">
        <v>1</v>
      </c>
      <c r="Y152">
        <v>2</v>
      </c>
      <c r="Z152">
        <v>0</v>
      </c>
      <c r="AA152" t="str">
        <v>осн</v>
      </c>
      <c r="AB152" s="86">
        <f t="shared" si="87"/>
        <v>800</v>
      </c>
      <c r="AC152" s="86" t="str">
        <f t="shared" si="88"/>
        <v>ИВТ (бак)</v>
      </c>
      <c r="AD152" s="86" t="str">
        <f t="shared" ca="1" si="89"/>
        <v>2017/2018</v>
      </c>
      <c r="AE152" s="86">
        <f t="shared" si="90"/>
        <v>103.61</v>
      </c>
      <c r="AF152" s="86">
        <f t="shared" si="91"/>
        <v>0.1295125</v>
      </c>
      <c r="AI152" s="86">
        <f t="shared" si="92"/>
        <v>0</v>
      </c>
      <c r="AJ152" s="86">
        <f t="shared" si="101"/>
        <v>0</v>
      </c>
      <c r="AK152" s="86">
        <f t="shared" si="101"/>
        <v>0</v>
      </c>
      <c r="AL152" s="86">
        <f t="shared" si="101"/>
        <v>0</v>
      </c>
      <c r="AM152" s="86">
        <f t="shared" si="101"/>
        <v>0</v>
      </c>
      <c r="AN152" s="86">
        <f t="shared" si="101"/>
        <v>0</v>
      </c>
      <c r="AO152" s="86">
        <f t="shared" si="101"/>
        <v>0</v>
      </c>
      <c r="AP152" s="86">
        <f t="shared" si="101"/>
        <v>0</v>
      </c>
      <c r="AQ152" s="86">
        <f t="shared" si="101"/>
        <v>0</v>
      </c>
      <c r="AR152" s="86">
        <f t="shared" si="101"/>
        <v>0</v>
      </c>
      <c r="AS152" s="86">
        <f t="shared" si="101"/>
        <v>0</v>
      </c>
      <c r="AT152" s="86">
        <f t="shared" si="101"/>
        <v>0</v>
      </c>
      <c r="AU152" s="86">
        <f t="shared" si="101"/>
        <v>0</v>
      </c>
      <c r="AV152" s="86">
        <f t="shared" si="101"/>
        <v>0</v>
      </c>
      <c r="AW152" s="86">
        <f t="shared" si="101"/>
        <v>0</v>
      </c>
      <c r="AX152" s="86">
        <f t="shared" si="101"/>
        <v>0</v>
      </c>
      <c r="AY152" s="86">
        <f t="shared" si="101"/>
        <v>0</v>
      </c>
      <c r="AZ152" s="86">
        <f t="shared" si="101"/>
        <v>0</v>
      </c>
      <c r="BA152" s="86">
        <f t="shared" si="101"/>
        <v>0</v>
      </c>
      <c r="BB152" s="86">
        <f t="shared" si="101"/>
        <v>0</v>
      </c>
      <c r="BC152" s="86">
        <f t="shared" si="101"/>
        <v>0.1295125</v>
      </c>
      <c r="BD152" s="86">
        <f t="shared" si="101"/>
        <v>0</v>
      </c>
      <c r="BE152" s="86">
        <f t="shared" si="101"/>
        <v>0</v>
      </c>
      <c r="BF152" s="86">
        <f t="shared" si="101"/>
        <v>0</v>
      </c>
      <c r="BG152" s="86">
        <f t="shared" si="101"/>
        <v>0</v>
      </c>
      <c r="BH152" s="86">
        <f t="shared" si="101"/>
        <v>0</v>
      </c>
      <c r="BI152" s="86">
        <f t="shared" si="101"/>
        <v>0</v>
      </c>
      <c r="BJ152" s="86">
        <f t="shared" si="101"/>
        <v>0</v>
      </c>
      <c r="BK152" s="86">
        <f t="shared" si="101"/>
        <v>0</v>
      </c>
      <c r="BL152" s="86">
        <f t="shared" si="101"/>
        <v>0</v>
      </c>
      <c r="BM152" s="86">
        <f t="shared" si="101"/>
        <v>0</v>
      </c>
      <c r="BN152" s="86">
        <f t="shared" si="101"/>
        <v>0</v>
      </c>
      <c r="BO152" s="86">
        <f t="shared" si="101"/>
        <v>0</v>
      </c>
      <c r="BP152" s="86">
        <f t="shared" si="101"/>
        <v>0</v>
      </c>
      <c r="BQ152" s="86">
        <f t="shared" si="101"/>
        <v>0</v>
      </c>
      <c r="BR152" s="86">
        <f t="shared" si="101"/>
        <v>0</v>
      </c>
      <c r="BS152" s="86">
        <f t="shared" si="101"/>
        <v>0</v>
      </c>
      <c r="BT152" s="86">
        <f t="shared" si="101"/>
        <v>0</v>
      </c>
      <c r="BU152" s="86">
        <f t="shared" si="101"/>
        <v>0</v>
      </c>
      <c r="BV152" s="86">
        <f t="shared" si="101"/>
        <v>0</v>
      </c>
      <c r="BW152" s="86">
        <f t="shared" si="101"/>
        <v>0</v>
      </c>
      <c r="BX152" s="86">
        <f t="shared" si="101"/>
        <v>0</v>
      </c>
      <c r="BY152" s="86">
        <f t="shared" si="101"/>
        <v>0</v>
      </c>
      <c r="BZ152" s="86">
        <f t="shared" si="101"/>
        <v>0</v>
      </c>
      <c r="CA152" s="86">
        <f t="shared" si="101"/>
        <v>0</v>
      </c>
      <c r="CB152" s="86">
        <f t="shared" si="101"/>
        <v>0</v>
      </c>
      <c r="CC152" s="86">
        <f t="shared" si="101"/>
        <v>0</v>
      </c>
      <c r="CD152" s="86">
        <f t="shared" si="101"/>
        <v>0</v>
      </c>
      <c r="CE152" s="86">
        <f t="shared" si="101"/>
        <v>0</v>
      </c>
      <c r="CF152" s="86">
        <f t="shared" si="101"/>
        <v>0</v>
      </c>
      <c r="CG152" s="86">
        <f t="shared" si="101"/>
        <v>0</v>
      </c>
      <c r="CH152" s="86">
        <f t="shared" si="101"/>
        <v>0</v>
      </c>
      <c r="CI152" s="86">
        <f t="shared" si="101"/>
        <v>0</v>
      </c>
      <c r="CJ152" s="86">
        <f t="shared" si="101"/>
        <v>0</v>
      </c>
      <c r="CK152" s="86">
        <f t="shared" si="101"/>
        <v>0</v>
      </c>
      <c r="CL152" s="86">
        <f t="shared" si="101"/>
        <v>0</v>
      </c>
      <c r="CM152" s="86">
        <f t="shared" si="101"/>
        <v>0</v>
      </c>
      <c r="CN152" s="86">
        <f t="shared" si="101"/>
        <v>0</v>
      </c>
      <c r="CO152" s="86">
        <f t="shared" si="101"/>
        <v>0</v>
      </c>
      <c r="CP152" s="86">
        <f t="shared" si="101"/>
        <v>0</v>
      </c>
      <c r="CQ152" s="86">
        <f t="shared" si="101"/>
        <v>0</v>
      </c>
      <c r="CR152" s="86">
        <f t="shared" si="101"/>
        <v>0</v>
      </c>
      <c r="CS152" s="86">
        <f t="shared" si="101"/>
        <v>0</v>
      </c>
      <c r="CT152" s="86">
        <f t="shared" si="101"/>
        <v>0</v>
      </c>
      <c r="CU152" s="86">
        <f t="shared" si="101"/>
        <v>0</v>
      </c>
      <c r="CV152" s="86">
        <f t="shared" si="100"/>
        <v>0</v>
      </c>
      <c r="CW152" s="86">
        <f t="shared" si="100"/>
        <v>0</v>
      </c>
      <c r="CX152" s="86">
        <f t="shared" si="100"/>
        <v>0</v>
      </c>
      <c r="CY152" s="86">
        <f t="shared" si="100"/>
        <v>0</v>
      </c>
      <c r="CZ152" s="86">
        <f t="shared" si="100"/>
        <v>0</v>
      </c>
      <c r="DA152" s="86">
        <f t="shared" si="100"/>
        <v>0</v>
      </c>
      <c r="DB152" s="86">
        <f t="shared" si="100"/>
        <v>0</v>
      </c>
      <c r="DC152" s="86">
        <f t="shared" si="100"/>
        <v>0</v>
      </c>
      <c r="DD152" s="86">
        <f t="shared" si="100"/>
        <v>0</v>
      </c>
      <c r="DE152" s="86">
        <f t="shared" si="100"/>
        <v>0</v>
      </c>
    </row>
    <row r="153" spans="1:109" s="6" customFormat="1" x14ac:dyDescent="0.3">
      <c r="A153" s="61">
        <f>Данные!A153</f>
        <v>4858</v>
      </c>
      <c r="B153" cm="1">
        <f t="array" ref="B153:L153">Данные!B153:L153</f>
        <v>2017</v>
      </c>
      <c r="C153" t="str">
        <v>компьютерных технологий и электронного обучения</v>
      </c>
      <c r="D153" t="str">
        <v>Жуков Николай Николаевич</v>
      </c>
      <c r="E153" t="str">
        <v>нет</v>
      </c>
      <c r="F153" t="str">
        <v>ассистент</v>
      </c>
      <c r="G153">
        <v>1</v>
      </c>
      <c r="H153">
        <v>16002</v>
      </c>
      <c r="I153" t="str">
        <v>Модуль "Технологии и методы вычислений". Информационные технологии в решении задач оптимизации</v>
      </c>
      <c r="J153">
        <v>0</v>
      </c>
      <c r="K153">
        <v>0</v>
      </c>
      <c r="L153">
        <v>24</v>
      </c>
      <c r="M153" s="16">
        <f t="shared" si="84"/>
        <v>2.4</v>
      </c>
      <c r="N153" s="16">
        <f t="shared" si="85"/>
        <v>10.91</v>
      </c>
      <c r="O153" s="16">
        <f t="shared" si="86"/>
        <v>6.75</v>
      </c>
      <c r="P153" s="16">
        <f t="shared" si="86"/>
        <v>6.75</v>
      </c>
      <c r="Q153" s="62" cm="1">
        <f t="array" ref="Q153:AA153">Данные!Q153:AA153</f>
        <v>0</v>
      </c>
      <c r="R153" s="16">
        <v>0</v>
      </c>
      <c r="S153" s="16">
        <v>0</v>
      </c>
      <c r="T153" s="21">
        <v>0</v>
      </c>
      <c r="U153">
        <v>0</v>
      </c>
      <c r="V153">
        <v>0</v>
      </c>
      <c r="W153">
        <v>27</v>
      </c>
      <c r="X153">
        <v>1</v>
      </c>
      <c r="Y153">
        <v>2</v>
      </c>
      <c r="Z153">
        <v>0</v>
      </c>
      <c r="AA153" t="str">
        <v>осн</v>
      </c>
      <c r="AB153" s="86">
        <f t="shared" si="87"/>
        <v>900</v>
      </c>
      <c r="AC153" s="86" t="str">
        <f t="shared" si="88"/>
        <v>ИВТ (бак)</v>
      </c>
      <c r="AD153" s="86" t="str">
        <f t="shared" ca="1" si="89"/>
        <v>2017/2018</v>
      </c>
      <c r="AE153" s="86">
        <f t="shared" si="90"/>
        <v>50.81</v>
      </c>
      <c r="AF153" s="86">
        <f t="shared" si="91"/>
        <v>5.6455555555555557E-2</v>
      </c>
      <c r="AI153" s="86">
        <f t="shared" si="92"/>
        <v>0</v>
      </c>
      <c r="AJ153" s="86">
        <f t="shared" si="101"/>
        <v>0</v>
      </c>
      <c r="AK153" s="86">
        <f t="shared" si="101"/>
        <v>0</v>
      </c>
      <c r="AL153" s="86">
        <f t="shared" si="101"/>
        <v>0</v>
      </c>
      <c r="AM153" s="86">
        <f t="shared" si="101"/>
        <v>0</v>
      </c>
      <c r="AN153" s="86">
        <f t="shared" si="101"/>
        <v>0</v>
      </c>
      <c r="AO153" s="86">
        <f t="shared" si="101"/>
        <v>0</v>
      </c>
      <c r="AP153" s="86">
        <f t="shared" si="101"/>
        <v>0</v>
      </c>
      <c r="AQ153" s="86">
        <f t="shared" si="101"/>
        <v>0</v>
      </c>
      <c r="AR153" s="86">
        <f t="shared" si="101"/>
        <v>0</v>
      </c>
      <c r="AS153" s="86">
        <f t="shared" si="101"/>
        <v>0</v>
      </c>
      <c r="AT153" s="86">
        <f t="shared" si="101"/>
        <v>0</v>
      </c>
      <c r="AU153" s="86">
        <f t="shared" si="101"/>
        <v>0</v>
      </c>
      <c r="AV153" s="86">
        <f t="shared" si="101"/>
        <v>0</v>
      </c>
      <c r="AW153" s="86">
        <f t="shared" si="101"/>
        <v>0</v>
      </c>
      <c r="AX153" s="86">
        <f t="shared" si="101"/>
        <v>0</v>
      </c>
      <c r="AY153" s="86">
        <f t="shared" si="101"/>
        <v>0</v>
      </c>
      <c r="AZ153" s="86">
        <f t="shared" si="101"/>
        <v>0</v>
      </c>
      <c r="BA153" s="86">
        <f t="shared" si="101"/>
        <v>0</v>
      </c>
      <c r="BB153" s="86">
        <f t="shared" si="101"/>
        <v>0</v>
      </c>
      <c r="BC153" s="86">
        <f t="shared" si="101"/>
        <v>0</v>
      </c>
      <c r="BD153" s="86">
        <f t="shared" si="101"/>
        <v>0</v>
      </c>
      <c r="BE153" s="86">
        <f t="shared" si="101"/>
        <v>0</v>
      </c>
      <c r="BF153" s="86">
        <f t="shared" si="101"/>
        <v>0</v>
      </c>
      <c r="BG153" s="86">
        <f t="shared" si="101"/>
        <v>0</v>
      </c>
      <c r="BH153" s="86">
        <f t="shared" si="101"/>
        <v>0</v>
      </c>
      <c r="BI153" s="86">
        <f t="shared" si="101"/>
        <v>0</v>
      </c>
      <c r="BJ153" s="86">
        <f t="shared" si="101"/>
        <v>5.6455555555555557E-2</v>
      </c>
      <c r="BK153" s="86">
        <f t="shared" si="101"/>
        <v>0</v>
      </c>
      <c r="BL153" s="86">
        <f t="shared" si="101"/>
        <v>0</v>
      </c>
      <c r="BM153" s="86">
        <f t="shared" si="101"/>
        <v>0</v>
      </c>
      <c r="BN153" s="86">
        <f t="shared" si="101"/>
        <v>0</v>
      </c>
      <c r="BO153" s="86">
        <f t="shared" si="101"/>
        <v>0</v>
      </c>
      <c r="BP153" s="86">
        <f t="shared" si="101"/>
        <v>0</v>
      </c>
      <c r="BQ153" s="86">
        <f t="shared" si="101"/>
        <v>0</v>
      </c>
      <c r="BR153" s="86">
        <f t="shared" si="101"/>
        <v>0</v>
      </c>
      <c r="BS153" s="86">
        <f t="shared" si="101"/>
        <v>0</v>
      </c>
      <c r="BT153" s="86">
        <f t="shared" si="101"/>
        <v>0</v>
      </c>
      <c r="BU153" s="86">
        <f t="shared" si="101"/>
        <v>0</v>
      </c>
      <c r="BV153" s="86">
        <f t="shared" si="101"/>
        <v>0</v>
      </c>
      <c r="BW153" s="86">
        <f t="shared" si="101"/>
        <v>0</v>
      </c>
      <c r="BX153" s="86">
        <f t="shared" si="101"/>
        <v>0</v>
      </c>
      <c r="BY153" s="86">
        <f t="shared" si="101"/>
        <v>0</v>
      </c>
      <c r="BZ153" s="86">
        <f t="shared" si="101"/>
        <v>0</v>
      </c>
      <c r="CA153" s="86">
        <f t="shared" si="101"/>
        <v>0</v>
      </c>
      <c r="CB153" s="86">
        <f t="shared" si="101"/>
        <v>0</v>
      </c>
      <c r="CC153" s="86">
        <f t="shared" si="101"/>
        <v>0</v>
      </c>
      <c r="CD153" s="86">
        <f t="shared" si="101"/>
        <v>0</v>
      </c>
      <c r="CE153" s="86">
        <f t="shared" si="101"/>
        <v>0</v>
      </c>
      <c r="CF153" s="86">
        <f t="shared" si="101"/>
        <v>0</v>
      </c>
      <c r="CG153" s="86">
        <f t="shared" si="101"/>
        <v>0</v>
      </c>
      <c r="CH153" s="86">
        <f t="shared" si="101"/>
        <v>0</v>
      </c>
      <c r="CI153" s="86">
        <f t="shared" si="101"/>
        <v>0</v>
      </c>
      <c r="CJ153" s="86">
        <f t="shared" si="101"/>
        <v>0</v>
      </c>
      <c r="CK153" s="86">
        <f t="shared" si="101"/>
        <v>0</v>
      </c>
      <c r="CL153" s="86">
        <f t="shared" si="101"/>
        <v>0</v>
      </c>
      <c r="CM153" s="86">
        <f t="shared" si="101"/>
        <v>0</v>
      </c>
      <c r="CN153" s="86">
        <f t="shared" si="101"/>
        <v>0</v>
      </c>
      <c r="CO153" s="86">
        <f t="shared" si="101"/>
        <v>0</v>
      </c>
      <c r="CP153" s="86">
        <f t="shared" si="101"/>
        <v>0</v>
      </c>
      <c r="CQ153" s="86">
        <f t="shared" si="101"/>
        <v>0</v>
      </c>
      <c r="CR153" s="86">
        <f t="shared" si="101"/>
        <v>0</v>
      </c>
      <c r="CS153" s="86">
        <f t="shared" si="101"/>
        <v>0</v>
      </c>
      <c r="CT153" s="86">
        <f t="shared" si="101"/>
        <v>0</v>
      </c>
      <c r="CU153" s="86">
        <f t="shared" si="101"/>
        <v>0</v>
      </c>
      <c r="CV153" s="86">
        <f t="shared" si="100"/>
        <v>0</v>
      </c>
      <c r="CW153" s="86">
        <f t="shared" si="100"/>
        <v>0</v>
      </c>
      <c r="CX153" s="86">
        <f t="shared" si="100"/>
        <v>0</v>
      </c>
      <c r="CY153" s="86">
        <f t="shared" si="100"/>
        <v>0</v>
      </c>
      <c r="CZ153" s="86">
        <f t="shared" si="100"/>
        <v>0</v>
      </c>
      <c r="DA153" s="86">
        <f t="shared" si="100"/>
        <v>0</v>
      </c>
      <c r="DB153" s="86">
        <f t="shared" si="100"/>
        <v>0</v>
      </c>
      <c r="DC153" s="86">
        <f t="shared" si="100"/>
        <v>0</v>
      </c>
      <c r="DD153" s="86">
        <f t="shared" si="100"/>
        <v>0</v>
      </c>
      <c r="DE153" s="86">
        <f t="shared" si="100"/>
        <v>0</v>
      </c>
    </row>
    <row r="154" spans="1:109" s="6" customFormat="1" x14ac:dyDescent="0.3">
      <c r="A154" s="61">
        <f>Данные!A154</f>
        <v>4858</v>
      </c>
      <c r="B154" cm="1">
        <f t="array" ref="B154:L154">Данные!B154:L154</f>
        <v>2017</v>
      </c>
      <c r="C154" t="str">
        <v>компьютерных технологий и электронного обучения</v>
      </c>
      <c r="D154" t="str">
        <v>Жуков Николай Николаевич</v>
      </c>
      <c r="E154" t="str">
        <v>нет</v>
      </c>
      <c r="F154" t="str">
        <v>ассистент</v>
      </c>
      <c r="G154">
        <v>1</v>
      </c>
      <c r="H154">
        <v>16002</v>
      </c>
      <c r="I154" t="str">
        <v>Программирование</v>
      </c>
      <c r="J154">
        <v>0</v>
      </c>
      <c r="K154">
        <v>0</v>
      </c>
      <c r="L154">
        <v>96</v>
      </c>
      <c r="M154" s="16">
        <f t="shared" si="84"/>
        <v>9.6</v>
      </c>
      <c r="N154" s="16">
        <f t="shared" si="85"/>
        <v>10.91</v>
      </c>
      <c r="O154" s="16">
        <f t="shared" si="86"/>
        <v>6.75</v>
      </c>
      <c r="P154" s="16">
        <f t="shared" si="86"/>
        <v>6.75</v>
      </c>
      <c r="Q154" s="62" cm="1">
        <f t="array" ref="Q154:AA154">Данные!Q154:AA154</f>
        <v>0</v>
      </c>
      <c r="R154" s="16">
        <v>0</v>
      </c>
      <c r="S154" s="16">
        <v>0</v>
      </c>
      <c r="T154" s="21">
        <v>0</v>
      </c>
      <c r="U154">
        <v>0</v>
      </c>
      <c r="V154">
        <v>0</v>
      </c>
      <c r="W154">
        <v>27</v>
      </c>
      <c r="X154">
        <v>1</v>
      </c>
      <c r="Y154">
        <v>2</v>
      </c>
      <c r="Z154">
        <v>0</v>
      </c>
      <c r="AA154" t="str">
        <v>осн</v>
      </c>
      <c r="AB154" s="86">
        <f t="shared" si="87"/>
        <v>900</v>
      </c>
      <c r="AC154" s="86" t="str">
        <f t="shared" si="88"/>
        <v>ИВТ (бак)</v>
      </c>
      <c r="AD154" s="86" t="str">
        <f t="shared" ca="1" si="89"/>
        <v>2017/2018</v>
      </c>
      <c r="AE154" s="86">
        <f t="shared" si="90"/>
        <v>130.01</v>
      </c>
      <c r="AF154" s="86">
        <f t="shared" si="91"/>
        <v>0.14445555555555556</v>
      </c>
      <c r="AI154" s="86">
        <f t="shared" si="92"/>
        <v>0</v>
      </c>
      <c r="AJ154" s="86">
        <f t="shared" si="101"/>
        <v>0</v>
      </c>
      <c r="AK154" s="86">
        <f t="shared" si="101"/>
        <v>0</v>
      </c>
      <c r="AL154" s="86">
        <f t="shared" si="101"/>
        <v>0</v>
      </c>
      <c r="AM154" s="86">
        <f t="shared" si="101"/>
        <v>0</v>
      </c>
      <c r="AN154" s="86">
        <f t="shared" si="101"/>
        <v>0</v>
      </c>
      <c r="AO154" s="86">
        <f t="shared" si="101"/>
        <v>0</v>
      </c>
      <c r="AP154" s="86">
        <f t="shared" si="101"/>
        <v>0</v>
      </c>
      <c r="AQ154" s="86">
        <f t="shared" si="101"/>
        <v>0</v>
      </c>
      <c r="AR154" s="86">
        <f t="shared" si="101"/>
        <v>0</v>
      </c>
      <c r="AS154" s="86">
        <f t="shared" si="101"/>
        <v>0</v>
      </c>
      <c r="AT154" s="86">
        <f t="shared" si="101"/>
        <v>0</v>
      </c>
      <c r="AU154" s="86">
        <f t="shared" si="101"/>
        <v>0</v>
      </c>
      <c r="AV154" s="86">
        <f t="shared" si="101"/>
        <v>0</v>
      </c>
      <c r="AW154" s="86">
        <f t="shared" si="101"/>
        <v>0</v>
      </c>
      <c r="AX154" s="86">
        <f t="shared" si="101"/>
        <v>0</v>
      </c>
      <c r="AY154" s="86">
        <f t="shared" si="101"/>
        <v>0</v>
      </c>
      <c r="AZ154" s="86">
        <f t="shared" si="101"/>
        <v>0</v>
      </c>
      <c r="BA154" s="86">
        <f t="shared" si="101"/>
        <v>0</v>
      </c>
      <c r="BB154" s="86">
        <f t="shared" si="101"/>
        <v>0</v>
      </c>
      <c r="BC154" s="86">
        <f t="shared" si="101"/>
        <v>0</v>
      </c>
      <c r="BD154" s="86">
        <f t="shared" si="101"/>
        <v>0</v>
      </c>
      <c r="BE154" s="86">
        <f t="shared" si="101"/>
        <v>0</v>
      </c>
      <c r="BF154" s="86">
        <f t="shared" si="101"/>
        <v>0</v>
      </c>
      <c r="BG154" s="86">
        <f t="shared" si="101"/>
        <v>0</v>
      </c>
      <c r="BH154" s="86">
        <f t="shared" si="101"/>
        <v>0</v>
      </c>
      <c r="BI154" s="86">
        <f t="shared" si="101"/>
        <v>0</v>
      </c>
      <c r="BJ154" s="86">
        <f t="shared" si="101"/>
        <v>0.14445555555555556</v>
      </c>
      <c r="BK154" s="86">
        <f t="shared" si="101"/>
        <v>0</v>
      </c>
      <c r="BL154" s="86">
        <f t="shared" si="101"/>
        <v>0</v>
      </c>
      <c r="BM154" s="86">
        <f t="shared" si="101"/>
        <v>0</v>
      </c>
      <c r="BN154" s="86">
        <f t="shared" si="101"/>
        <v>0</v>
      </c>
      <c r="BO154" s="86">
        <f t="shared" si="101"/>
        <v>0</v>
      </c>
      <c r="BP154" s="86">
        <f t="shared" si="101"/>
        <v>0</v>
      </c>
      <c r="BQ154" s="86">
        <f t="shared" si="101"/>
        <v>0</v>
      </c>
      <c r="BR154" s="86">
        <f t="shared" si="101"/>
        <v>0</v>
      </c>
      <c r="BS154" s="86">
        <f t="shared" si="101"/>
        <v>0</v>
      </c>
      <c r="BT154" s="86">
        <f t="shared" si="101"/>
        <v>0</v>
      </c>
      <c r="BU154" s="86">
        <f t="shared" si="101"/>
        <v>0</v>
      </c>
      <c r="BV154" s="86">
        <f t="shared" si="101"/>
        <v>0</v>
      </c>
      <c r="BW154" s="86">
        <f t="shared" si="101"/>
        <v>0</v>
      </c>
      <c r="BX154" s="86">
        <f t="shared" si="101"/>
        <v>0</v>
      </c>
      <c r="BY154" s="86">
        <f t="shared" si="101"/>
        <v>0</v>
      </c>
      <c r="BZ154" s="86">
        <f t="shared" si="101"/>
        <v>0</v>
      </c>
      <c r="CA154" s="86">
        <f t="shared" si="101"/>
        <v>0</v>
      </c>
      <c r="CB154" s="86">
        <f t="shared" si="101"/>
        <v>0</v>
      </c>
      <c r="CC154" s="86">
        <f t="shared" si="101"/>
        <v>0</v>
      </c>
      <c r="CD154" s="86">
        <f t="shared" si="101"/>
        <v>0</v>
      </c>
      <c r="CE154" s="86">
        <f t="shared" si="101"/>
        <v>0</v>
      </c>
      <c r="CF154" s="86">
        <f t="shared" si="101"/>
        <v>0</v>
      </c>
      <c r="CG154" s="86">
        <f t="shared" si="101"/>
        <v>0</v>
      </c>
      <c r="CH154" s="86">
        <f t="shared" si="101"/>
        <v>0</v>
      </c>
      <c r="CI154" s="86">
        <f t="shared" si="101"/>
        <v>0</v>
      </c>
      <c r="CJ154" s="86">
        <f t="shared" si="101"/>
        <v>0</v>
      </c>
      <c r="CK154" s="86">
        <f t="shared" si="101"/>
        <v>0</v>
      </c>
      <c r="CL154" s="86">
        <f t="shared" si="101"/>
        <v>0</v>
      </c>
      <c r="CM154" s="86">
        <f t="shared" si="101"/>
        <v>0</v>
      </c>
      <c r="CN154" s="86">
        <f t="shared" si="101"/>
        <v>0</v>
      </c>
      <c r="CO154" s="86">
        <f t="shared" si="101"/>
        <v>0</v>
      </c>
      <c r="CP154" s="86">
        <f t="shared" si="101"/>
        <v>0</v>
      </c>
      <c r="CQ154" s="86">
        <f t="shared" si="101"/>
        <v>0</v>
      </c>
      <c r="CR154" s="86">
        <f t="shared" si="101"/>
        <v>0</v>
      </c>
      <c r="CS154" s="86">
        <f t="shared" si="101"/>
        <v>0</v>
      </c>
      <c r="CT154" s="86">
        <f t="shared" si="101"/>
        <v>0</v>
      </c>
      <c r="CU154" s="86">
        <f t="shared" ref="CU154:DE157" si="102">IF(CU$1 = $D154, $AF154, 0)</f>
        <v>0</v>
      </c>
      <c r="CV154" s="86">
        <f t="shared" si="102"/>
        <v>0</v>
      </c>
      <c r="CW154" s="86">
        <f t="shared" si="102"/>
        <v>0</v>
      </c>
      <c r="CX154" s="86">
        <f t="shared" si="102"/>
        <v>0</v>
      </c>
      <c r="CY154" s="86">
        <f t="shared" si="102"/>
        <v>0</v>
      </c>
      <c r="CZ154" s="86">
        <f t="shared" si="102"/>
        <v>0</v>
      </c>
      <c r="DA154" s="86">
        <f t="shared" si="102"/>
        <v>0</v>
      </c>
      <c r="DB154" s="86">
        <f t="shared" si="102"/>
        <v>0</v>
      </c>
      <c r="DC154" s="86">
        <f t="shared" si="102"/>
        <v>0</v>
      </c>
      <c r="DD154" s="86">
        <f t="shared" si="102"/>
        <v>0</v>
      </c>
      <c r="DE154" s="86">
        <f t="shared" si="102"/>
        <v>0</v>
      </c>
    </row>
    <row r="155" spans="1:109" s="6" customFormat="1" x14ac:dyDescent="0.3">
      <c r="A155" s="61">
        <f>Данные!A155</f>
        <v>4858</v>
      </c>
      <c r="B155" cm="1">
        <f t="array" ref="B155:L155">Данные!B155:L155</f>
        <v>2017</v>
      </c>
      <c r="C155" t="str">
        <v>компьютерных технологий и электронного обучения</v>
      </c>
      <c r="D155" t="str">
        <v>Государев Илья Борисович</v>
      </c>
      <c r="E155" t="str">
        <v>кандидат педагогических наук</v>
      </c>
      <c r="F155" t="str">
        <v>доцент</v>
      </c>
      <c r="G155">
        <v>1</v>
      </c>
      <c r="H155">
        <v>16002</v>
      </c>
      <c r="I155" t="str">
        <v>Управление программными проектами</v>
      </c>
      <c r="J155">
        <v>27</v>
      </c>
      <c r="K155">
        <v>0</v>
      </c>
      <c r="L155">
        <v>0</v>
      </c>
      <c r="M155" s="16">
        <f t="shared" si="84"/>
        <v>2.7</v>
      </c>
      <c r="N155" s="16">
        <f t="shared" si="85"/>
        <v>10.91</v>
      </c>
      <c r="O155" s="16">
        <f t="shared" si="86"/>
        <v>6.75</v>
      </c>
      <c r="P155" s="16">
        <f t="shared" si="86"/>
        <v>6.75</v>
      </c>
      <c r="Q155" s="62" cm="1">
        <f t="array" ref="Q155:AA155">Данные!Q155:AA155</f>
        <v>0</v>
      </c>
      <c r="R155" s="16">
        <v>0</v>
      </c>
      <c r="S155" s="16">
        <v>0</v>
      </c>
      <c r="T155" s="21">
        <v>0</v>
      </c>
      <c r="U155">
        <v>0</v>
      </c>
      <c r="V155">
        <v>0</v>
      </c>
      <c r="W155">
        <v>27</v>
      </c>
      <c r="X155">
        <v>1</v>
      </c>
      <c r="Y155">
        <v>2</v>
      </c>
      <c r="Z155">
        <v>0</v>
      </c>
      <c r="AA155" t="str">
        <v>осн</v>
      </c>
      <c r="AB155" s="86">
        <f t="shared" si="87"/>
        <v>800</v>
      </c>
      <c r="AC155" s="86" t="str">
        <f t="shared" si="88"/>
        <v>ИВТ (бак)</v>
      </c>
      <c r="AD155" s="86" t="str">
        <f t="shared" ca="1" si="89"/>
        <v>2017/2018</v>
      </c>
      <c r="AE155" s="86">
        <f t="shared" si="90"/>
        <v>54.11</v>
      </c>
      <c r="AF155" s="86">
        <f t="shared" si="91"/>
        <v>6.7637500000000003E-2</v>
      </c>
      <c r="AI155" s="86">
        <f t="shared" si="92"/>
        <v>0</v>
      </c>
      <c r="AJ155" s="86">
        <f t="shared" ref="AJ155:CU158" si="103">IF(AJ$1 = $D155, $AF155, 0)</f>
        <v>0</v>
      </c>
      <c r="AK155" s="86">
        <f t="shared" si="103"/>
        <v>0</v>
      </c>
      <c r="AL155" s="86">
        <f t="shared" si="103"/>
        <v>0</v>
      </c>
      <c r="AM155" s="86">
        <f t="shared" si="103"/>
        <v>0</v>
      </c>
      <c r="AN155" s="86">
        <f t="shared" si="103"/>
        <v>0</v>
      </c>
      <c r="AO155" s="86">
        <f t="shared" si="103"/>
        <v>0</v>
      </c>
      <c r="AP155" s="86">
        <f t="shared" si="103"/>
        <v>0</v>
      </c>
      <c r="AQ155" s="86">
        <f t="shared" si="103"/>
        <v>0</v>
      </c>
      <c r="AR155" s="86">
        <f t="shared" si="103"/>
        <v>0</v>
      </c>
      <c r="AS155" s="86">
        <f t="shared" si="103"/>
        <v>0</v>
      </c>
      <c r="AT155" s="86">
        <f t="shared" si="103"/>
        <v>0</v>
      </c>
      <c r="AU155" s="86">
        <f t="shared" si="103"/>
        <v>0</v>
      </c>
      <c r="AV155" s="86">
        <f t="shared" si="103"/>
        <v>0</v>
      </c>
      <c r="AW155" s="86">
        <f t="shared" si="103"/>
        <v>0</v>
      </c>
      <c r="AX155" s="86">
        <f t="shared" si="103"/>
        <v>0</v>
      </c>
      <c r="AY155" s="86">
        <f t="shared" si="103"/>
        <v>0</v>
      </c>
      <c r="AZ155" s="86">
        <f t="shared" si="103"/>
        <v>0</v>
      </c>
      <c r="BA155" s="86">
        <f t="shared" si="103"/>
        <v>0</v>
      </c>
      <c r="BB155" s="86">
        <f t="shared" si="103"/>
        <v>0</v>
      </c>
      <c r="BC155" s="86">
        <f t="shared" si="103"/>
        <v>6.7637500000000003E-2</v>
      </c>
      <c r="BD155" s="86">
        <f t="shared" si="103"/>
        <v>0</v>
      </c>
      <c r="BE155" s="86">
        <f t="shared" si="103"/>
        <v>0</v>
      </c>
      <c r="BF155" s="86">
        <f t="shared" si="103"/>
        <v>0</v>
      </c>
      <c r="BG155" s="86">
        <f t="shared" si="103"/>
        <v>0</v>
      </c>
      <c r="BH155" s="86">
        <f t="shared" si="103"/>
        <v>0</v>
      </c>
      <c r="BI155" s="86">
        <f t="shared" si="103"/>
        <v>0</v>
      </c>
      <c r="BJ155" s="86">
        <f t="shared" si="103"/>
        <v>0</v>
      </c>
      <c r="BK155" s="86">
        <f t="shared" si="103"/>
        <v>0</v>
      </c>
      <c r="BL155" s="86">
        <f t="shared" si="103"/>
        <v>0</v>
      </c>
      <c r="BM155" s="86">
        <f t="shared" si="103"/>
        <v>0</v>
      </c>
      <c r="BN155" s="86">
        <f t="shared" si="103"/>
        <v>0</v>
      </c>
      <c r="BO155" s="86">
        <f t="shared" si="103"/>
        <v>0</v>
      </c>
      <c r="BP155" s="86">
        <f t="shared" si="103"/>
        <v>0</v>
      </c>
      <c r="BQ155" s="86">
        <f t="shared" si="103"/>
        <v>0</v>
      </c>
      <c r="BR155" s="86">
        <f t="shared" si="103"/>
        <v>0</v>
      </c>
      <c r="BS155" s="86">
        <f t="shared" si="103"/>
        <v>0</v>
      </c>
      <c r="BT155" s="86">
        <f t="shared" si="103"/>
        <v>0</v>
      </c>
      <c r="BU155" s="86">
        <f t="shared" si="103"/>
        <v>0</v>
      </c>
      <c r="BV155" s="86">
        <f t="shared" si="103"/>
        <v>0</v>
      </c>
      <c r="BW155" s="86">
        <f t="shared" si="103"/>
        <v>0</v>
      </c>
      <c r="BX155" s="86">
        <f t="shared" si="103"/>
        <v>0</v>
      </c>
      <c r="BY155" s="86">
        <f t="shared" si="103"/>
        <v>0</v>
      </c>
      <c r="BZ155" s="86">
        <f t="shared" si="103"/>
        <v>0</v>
      </c>
      <c r="CA155" s="86">
        <f t="shared" si="103"/>
        <v>0</v>
      </c>
      <c r="CB155" s="86">
        <f t="shared" si="103"/>
        <v>0</v>
      </c>
      <c r="CC155" s="86">
        <f t="shared" si="103"/>
        <v>0</v>
      </c>
      <c r="CD155" s="86">
        <f t="shared" si="103"/>
        <v>0</v>
      </c>
      <c r="CE155" s="86">
        <f t="shared" si="103"/>
        <v>0</v>
      </c>
      <c r="CF155" s="86">
        <f t="shared" si="103"/>
        <v>0</v>
      </c>
      <c r="CG155" s="86">
        <f t="shared" si="103"/>
        <v>0</v>
      </c>
      <c r="CH155" s="86">
        <f t="shared" si="103"/>
        <v>0</v>
      </c>
      <c r="CI155" s="86">
        <f t="shared" si="103"/>
        <v>0</v>
      </c>
      <c r="CJ155" s="86">
        <f t="shared" si="103"/>
        <v>0</v>
      </c>
      <c r="CK155" s="86">
        <f t="shared" si="103"/>
        <v>0</v>
      </c>
      <c r="CL155" s="86">
        <f t="shared" si="103"/>
        <v>0</v>
      </c>
      <c r="CM155" s="86">
        <f t="shared" si="103"/>
        <v>0</v>
      </c>
      <c r="CN155" s="86">
        <f t="shared" si="103"/>
        <v>0</v>
      </c>
      <c r="CO155" s="86">
        <f t="shared" si="103"/>
        <v>0</v>
      </c>
      <c r="CP155" s="86">
        <f t="shared" si="103"/>
        <v>0</v>
      </c>
      <c r="CQ155" s="86">
        <f t="shared" si="103"/>
        <v>0</v>
      </c>
      <c r="CR155" s="86">
        <f t="shared" si="103"/>
        <v>0</v>
      </c>
      <c r="CS155" s="86">
        <f t="shared" si="103"/>
        <v>0</v>
      </c>
      <c r="CT155" s="86">
        <f t="shared" si="103"/>
        <v>0</v>
      </c>
      <c r="CU155" s="86">
        <f t="shared" si="103"/>
        <v>0</v>
      </c>
      <c r="CV155" s="86">
        <f t="shared" si="102"/>
        <v>0</v>
      </c>
      <c r="CW155" s="86">
        <f t="shared" si="102"/>
        <v>0</v>
      </c>
      <c r="CX155" s="86">
        <f t="shared" si="102"/>
        <v>0</v>
      </c>
      <c r="CY155" s="86">
        <f t="shared" si="102"/>
        <v>0</v>
      </c>
      <c r="CZ155" s="86">
        <f t="shared" si="102"/>
        <v>0</v>
      </c>
      <c r="DA155" s="86">
        <f t="shared" si="102"/>
        <v>0</v>
      </c>
      <c r="DB155" s="86">
        <f t="shared" si="102"/>
        <v>0</v>
      </c>
      <c r="DC155" s="86">
        <f t="shared" si="102"/>
        <v>0</v>
      </c>
      <c r="DD155" s="86">
        <f t="shared" si="102"/>
        <v>0</v>
      </c>
      <c r="DE155" s="86">
        <f t="shared" si="102"/>
        <v>0</v>
      </c>
    </row>
    <row r="156" spans="1:109" s="6" customFormat="1" x14ac:dyDescent="0.3">
      <c r="A156" s="61">
        <f>Данные!A156</f>
        <v>4858</v>
      </c>
      <c r="B156" cm="1">
        <f t="array" ref="B156:L156">Данные!B156:L156</f>
        <v>2017</v>
      </c>
      <c r="C156" t="str">
        <v>компьютерных технологий и электронного обучения</v>
      </c>
      <c r="D156" t="str">
        <v>Жуков Николай Николаевич</v>
      </c>
      <c r="E156" t="str">
        <v>нет</v>
      </c>
      <c r="F156" t="str">
        <v>ассистент</v>
      </c>
      <c r="G156">
        <v>1</v>
      </c>
      <c r="H156">
        <v>16002</v>
      </c>
      <c r="I156" t="str">
        <v>Управление программными проектами</v>
      </c>
      <c r="J156">
        <v>0</v>
      </c>
      <c r="K156">
        <v>0</v>
      </c>
      <c r="L156">
        <v>54</v>
      </c>
      <c r="M156" s="16">
        <f t="shared" si="84"/>
        <v>5.4</v>
      </c>
      <c r="N156" s="16">
        <f t="shared" si="85"/>
        <v>10.91</v>
      </c>
      <c r="O156" s="16">
        <f t="shared" si="86"/>
        <v>6.75</v>
      </c>
      <c r="P156" s="16">
        <f t="shared" si="86"/>
        <v>6.75</v>
      </c>
      <c r="Q156" s="62" cm="1">
        <f t="array" ref="Q156:AA156">Данные!Q156:AA156</f>
        <v>0</v>
      </c>
      <c r="R156" s="16">
        <v>0</v>
      </c>
      <c r="S156" s="16">
        <v>0</v>
      </c>
      <c r="T156" s="21">
        <v>0</v>
      </c>
      <c r="U156">
        <v>0</v>
      </c>
      <c r="V156">
        <v>0</v>
      </c>
      <c r="W156">
        <v>27</v>
      </c>
      <c r="X156">
        <v>1</v>
      </c>
      <c r="Y156">
        <v>2</v>
      </c>
      <c r="Z156">
        <v>0</v>
      </c>
      <c r="AA156" t="str">
        <v>осн</v>
      </c>
      <c r="AB156" s="86">
        <f t="shared" si="87"/>
        <v>900</v>
      </c>
      <c r="AC156" s="86" t="str">
        <f t="shared" si="88"/>
        <v>ИВТ (бак)</v>
      </c>
      <c r="AD156" s="86" t="str">
        <f t="shared" ca="1" si="89"/>
        <v>2017/2018</v>
      </c>
      <c r="AE156" s="86">
        <f t="shared" si="90"/>
        <v>83.81</v>
      </c>
      <c r="AF156" s="86">
        <f t="shared" si="91"/>
        <v>9.3122222222222231E-2</v>
      </c>
      <c r="AI156" s="86">
        <f t="shared" si="92"/>
        <v>0</v>
      </c>
      <c r="AJ156" s="86">
        <f t="shared" si="103"/>
        <v>0</v>
      </c>
      <c r="AK156" s="86">
        <f t="shared" si="103"/>
        <v>0</v>
      </c>
      <c r="AL156" s="86">
        <f t="shared" si="103"/>
        <v>0</v>
      </c>
      <c r="AM156" s="86">
        <f t="shared" si="103"/>
        <v>0</v>
      </c>
      <c r="AN156" s="86">
        <f t="shared" si="103"/>
        <v>0</v>
      </c>
      <c r="AO156" s="86">
        <f t="shared" si="103"/>
        <v>0</v>
      </c>
      <c r="AP156" s="86">
        <f t="shared" si="103"/>
        <v>0</v>
      </c>
      <c r="AQ156" s="86">
        <f t="shared" si="103"/>
        <v>0</v>
      </c>
      <c r="AR156" s="86">
        <f t="shared" si="103"/>
        <v>0</v>
      </c>
      <c r="AS156" s="86">
        <f t="shared" si="103"/>
        <v>0</v>
      </c>
      <c r="AT156" s="86">
        <f t="shared" si="103"/>
        <v>0</v>
      </c>
      <c r="AU156" s="86">
        <f t="shared" si="103"/>
        <v>0</v>
      </c>
      <c r="AV156" s="86">
        <f t="shared" si="103"/>
        <v>0</v>
      </c>
      <c r="AW156" s="86">
        <f t="shared" si="103"/>
        <v>0</v>
      </c>
      <c r="AX156" s="86">
        <f t="shared" si="103"/>
        <v>0</v>
      </c>
      <c r="AY156" s="86">
        <f t="shared" si="103"/>
        <v>0</v>
      </c>
      <c r="AZ156" s="86">
        <f t="shared" si="103"/>
        <v>0</v>
      </c>
      <c r="BA156" s="86">
        <f t="shared" si="103"/>
        <v>0</v>
      </c>
      <c r="BB156" s="86">
        <f t="shared" si="103"/>
        <v>0</v>
      </c>
      <c r="BC156" s="86">
        <f t="shared" si="103"/>
        <v>0</v>
      </c>
      <c r="BD156" s="86">
        <f t="shared" si="103"/>
        <v>0</v>
      </c>
      <c r="BE156" s="86">
        <f t="shared" si="103"/>
        <v>0</v>
      </c>
      <c r="BF156" s="86">
        <f t="shared" si="103"/>
        <v>0</v>
      </c>
      <c r="BG156" s="86">
        <f t="shared" si="103"/>
        <v>0</v>
      </c>
      <c r="BH156" s="86">
        <f t="shared" si="103"/>
        <v>0</v>
      </c>
      <c r="BI156" s="86">
        <f t="shared" si="103"/>
        <v>0</v>
      </c>
      <c r="BJ156" s="86">
        <f t="shared" si="103"/>
        <v>9.3122222222222231E-2</v>
      </c>
      <c r="BK156" s="86">
        <f t="shared" si="103"/>
        <v>0</v>
      </c>
      <c r="BL156" s="86">
        <f t="shared" si="103"/>
        <v>0</v>
      </c>
      <c r="BM156" s="86">
        <f t="shared" si="103"/>
        <v>0</v>
      </c>
      <c r="BN156" s="86">
        <f t="shared" si="103"/>
        <v>0</v>
      </c>
      <c r="BO156" s="86">
        <f t="shared" si="103"/>
        <v>0</v>
      </c>
      <c r="BP156" s="86">
        <f t="shared" si="103"/>
        <v>0</v>
      </c>
      <c r="BQ156" s="86">
        <f t="shared" si="103"/>
        <v>0</v>
      </c>
      <c r="BR156" s="86">
        <f t="shared" si="103"/>
        <v>0</v>
      </c>
      <c r="BS156" s="86">
        <f t="shared" si="103"/>
        <v>0</v>
      </c>
      <c r="BT156" s="86">
        <f t="shared" si="103"/>
        <v>0</v>
      </c>
      <c r="BU156" s="86">
        <f t="shared" si="103"/>
        <v>0</v>
      </c>
      <c r="BV156" s="86">
        <f t="shared" si="103"/>
        <v>0</v>
      </c>
      <c r="BW156" s="86">
        <f t="shared" si="103"/>
        <v>0</v>
      </c>
      <c r="BX156" s="86">
        <f t="shared" si="103"/>
        <v>0</v>
      </c>
      <c r="BY156" s="86">
        <f t="shared" si="103"/>
        <v>0</v>
      </c>
      <c r="BZ156" s="86">
        <f t="shared" si="103"/>
        <v>0</v>
      </c>
      <c r="CA156" s="86">
        <f t="shared" si="103"/>
        <v>0</v>
      </c>
      <c r="CB156" s="86">
        <f t="shared" si="103"/>
        <v>0</v>
      </c>
      <c r="CC156" s="86">
        <f t="shared" si="103"/>
        <v>0</v>
      </c>
      <c r="CD156" s="86">
        <f t="shared" si="103"/>
        <v>0</v>
      </c>
      <c r="CE156" s="86">
        <f t="shared" si="103"/>
        <v>0</v>
      </c>
      <c r="CF156" s="86">
        <f t="shared" si="103"/>
        <v>0</v>
      </c>
      <c r="CG156" s="86">
        <f t="shared" si="103"/>
        <v>0</v>
      </c>
      <c r="CH156" s="86">
        <f t="shared" si="103"/>
        <v>0</v>
      </c>
      <c r="CI156" s="86">
        <f t="shared" si="103"/>
        <v>0</v>
      </c>
      <c r="CJ156" s="86">
        <f t="shared" si="103"/>
        <v>0</v>
      </c>
      <c r="CK156" s="86">
        <f t="shared" si="103"/>
        <v>0</v>
      </c>
      <c r="CL156" s="86">
        <f t="shared" si="103"/>
        <v>0</v>
      </c>
      <c r="CM156" s="86">
        <f t="shared" si="103"/>
        <v>0</v>
      </c>
      <c r="CN156" s="86">
        <f t="shared" si="103"/>
        <v>0</v>
      </c>
      <c r="CO156" s="86">
        <f t="shared" si="103"/>
        <v>0</v>
      </c>
      <c r="CP156" s="86">
        <f t="shared" si="103"/>
        <v>0</v>
      </c>
      <c r="CQ156" s="86">
        <f t="shared" si="103"/>
        <v>0</v>
      </c>
      <c r="CR156" s="86">
        <f t="shared" si="103"/>
        <v>0</v>
      </c>
      <c r="CS156" s="86">
        <f t="shared" si="103"/>
        <v>0</v>
      </c>
      <c r="CT156" s="86">
        <f t="shared" si="103"/>
        <v>0</v>
      </c>
      <c r="CU156" s="86">
        <f t="shared" si="103"/>
        <v>0</v>
      </c>
      <c r="CV156" s="86">
        <f t="shared" si="102"/>
        <v>0</v>
      </c>
      <c r="CW156" s="86">
        <f t="shared" si="102"/>
        <v>0</v>
      </c>
      <c r="CX156" s="86">
        <f t="shared" si="102"/>
        <v>0</v>
      </c>
      <c r="CY156" s="86">
        <f t="shared" si="102"/>
        <v>0</v>
      </c>
      <c r="CZ156" s="86">
        <f t="shared" si="102"/>
        <v>0</v>
      </c>
      <c r="DA156" s="86">
        <f t="shared" si="102"/>
        <v>0</v>
      </c>
      <c r="DB156" s="86">
        <f t="shared" si="102"/>
        <v>0</v>
      </c>
      <c r="DC156" s="86">
        <f t="shared" si="102"/>
        <v>0</v>
      </c>
      <c r="DD156" s="86">
        <f t="shared" si="102"/>
        <v>0</v>
      </c>
      <c r="DE156" s="86">
        <f t="shared" si="102"/>
        <v>0</v>
      </c>
    </row>
    <row r="157" spans="1:109" s="6" customFormat="1" x14ac:dyDescent="0.3">
      <c r="A157" s="61">
        <f>Данные!A157</f>
        <v>4858</v>
      </c>
      <c r="B157" cm="1">
        <f t="array" ref="B157:L157">Данные!B157:L157</f>
        <v>2017</v>
      </c>
      <c r="C157" t="str">
        <v>компьютерных технологий и электронного обучения</v>
      </c>
      <c r="D157" t="str">
        <v>Ильина Татьяна Сергеевна</v>
      </c>
      <c r="E157" t="str">
        <v>нет</v>
      </c>
      <c r="F157" t="str">
        <v>старший преподаватель</v>
      </c>
      <c r="G157">
        <v>1</v>
      </c>
      <c r="H157">
        <v>16002</v>
      </c>
      <c r="I157" t="str">
        <v>Математика</v>
      </c>
      <c r="J157">
        <v>54</v>
      </c>
      <c r="K157">
        <v>54</v>
      </c>
      <c r="L157">
        <v>0</v>
      </c>
      <c r="M157" s="16">
        <f t="shared" si="84"/>
        <v>10.8</v>
      </c>
      <c r="N157" s="16">
        <f t="shared" si="85"/>
        <v>10.91</v>
      </c>
      <c r="O157" s="16">
        <f t="shared" si="86"/>
        <v>6.75</v>
      </c>
      <c r="P157" s="16">
        <f t="shared" si="86"/>
        <v>6.75</v>
      </c>
      <c r="Q157" s="62" cm="1">
        <f t="array" ref="Q157:AA157">Данные!Q157:AA157</f>
        <v>0</v>
      </c>
      <c r="R157" s="16">
        <v>0</v>
      </c>
      <c r="S157" s="16">
        <v>0</v>
      </c>
      <c r="T157" s="21">
        <v>0</v>
      </c>
      <c r="U157">
        <v>0</v>
      </c>
      <c r="V157">
        <v>0</v>
      </c>
      <c r="W157">
        <v>27</v>
      </c>
      <c r="X157">
        <v>1</v>
      </c>
      <c r="Y157">
        <v>2</v>
      </c>
      <c r="Z157">
        <v>0</v>
      </c>
      <c r="AA157" t="str">
        <v>доп</v>
      </c>
      <c r="AB157" s="86">
        <f t="shared" si="87"/>
        <v>850</v>
      </c>
      <c r="AC157" s="86" t="str">
        <f t="shared" si="88"/>
        <v>ИВТ (бак)</v>
      </c>
      <c r="AD157" s="86" t="str">
        <f t="shared" ca="1" si="89"/>
        <v>2017/2018</v>
      </c>
      <c r="AE157" s="86">
        <f t="shared" si="90"/>
        <v>143.21</v>
      </c>
      <c r="AF157" s="86">
        <f t="shared" si="91"/>
        <v>0.16848235294117647</v>
      </c>
      <c r="AI157" s="86">
        <f t="shared" si="92"/>
        <v>0</v>
      </c>
      <c r="AJ157" s="86">
        <f t="shared" si="103"/>
        <v>0</v>
      </c>
      <c r="AK157" s="86">
        <f t="shared" si="103"/>
        <v>0</v>
      </c>
      <c r="AL157" s="86">
        <f t="shared" si="103"/>
        <v>0</v>
      </c>
      <c r="AM157" s="86">
        <f t="shared" si="103"/>
        <v>0</v>
      </c>
      <c r="AN157" s="86">
        <f t="shared" si="103"/>
        <v>0</v>
      </c>
      <c r="AO157" s="86">
        <f t="shared" si="103"/>
        <v>0</v>
      </c>
      <c r="AP157" s="86">
        <f t="shared" si="103"/>
        <v>0</v>
      </c>
      <c r="AQ157" s="86">
        <f t="shared" si="103"/>
        <v>0</v>
      </c>
      <c r="AR157" s="86">
        <f t="shared" si="103"/>
        <v>0</v>
      </c>
      <c r="AS157" s="86">
        <f t="shared" si="103"/>
        <v>0</v>
      </c>
      <c r="AT157" s="86">
        <f t="shared" si="103"/>
        <v>0</v>
      </c>
      <c r="AU157" s="86">
        <f t="shared" si="103"/>
        <v>0</v>
      </c>
      <c r="AV157" s="86">
        <f t="shared" si="103"/>
        <v>0</v>
      </c>
      <c r="AW157" s="86">
        <f t="shared" si="103"/>
        <v>0</v>
      </c>
      <c r="AX157" s="86">
        <f t="shared" si="103"/>
        <v>0</v>
      </c>
      <c r="AY157" s="86">
        <f t="shared" si="103"/>
        <v>0</v>
      </c>
      <c r="AZ157" s="86">
        <f t="shared" si="103"/>
        <v>0</v>
      </c>
      <c r="BA157" s="86">
        <f t="shared" si="103"/>
        <v>0</v>
      </c>
      <c r="BB157" s="86">
        <f t="shared" si="103"/>
        <v>0</v>
      </c>
      <c r="BC157" s="86">
        <f t="shared" si="103"/>
        <v>0</v>
      </c>
      <c r="BD157" s="86">
        <f t="shared" si="103"/>
        <v>0</v>
      </c>
      <c r="BE157" s="86">
        <f t="shared" si="103"/>
        <v>0</v>
      </c>
      <c r="BF157" s="86">
        <f t="shared" si="103"/>
        <v>0</v>
      </c>
      <c r="BG157" s="86">
        <f t="shared" si="103"/>
        <v>0</v>
      </c>
      <c r="BH157" s="86">
        <f t="shared" si="103"/>
        <v>0</v>
      </c>
      <c r="BI157" s="86">
        <f t="shared" si="103"/>
        <v>0</v>
      </c>
      <c r="BJ157" s="86">
        <f t="shared" si="103"/>
        <v>0</v>
      </c>
      <c r="BK157" s="86">
        <f t="shared" si="103"/>
        <v>0</v>
      </c>
      <c r="BL157" s="86">
        <f t="shared" si="103"/>
        <v>0</v>
      </c>
      <c r="BM157" s="86">
        <f t="shared" si="103"/>
        <v>0</v>
      </c>
      <c r="BN157" s="86">
        <f t="shared" si="103"/>
        <v>0</v>
      </c>
      <c r="BO157" s="86">
        <f t="shared" si="103"/>
        <v>0</v>
      </c>
      <c r="BP157" s="86">
        <f t="shared" si="103"/>
        <v>0.16848235294117647</v>
      </c>
      <c r="BQ157" s="86">
        <f t="shared" si="103"/>
        <v>0</v>
      </c>
      <c r="BR157" s="86">
        <f t="shared" si="103"/>
        <v>0</v>
      </c>
      <c r="BS157" s="86">
        <f t="shared" si="103"/>
        <v>0</v>
      </c>
      <c r="BT157" s="86">
        <f t="shared" si="103"/>
        <v>0</v>
      </c>
      <c r="BU157" s="86">
        <f t="shared" si="103"/>
        <v>0</v>
      </c>
      <c r="BV157" s="86">
        <f t="shared" si="103"/>
        <v>0</v>
      </c>
      <c r="BW157" s="86">
        <f t="shared" si="103"/>
        <v>0</v>
      </c>
      <c r="BX157" s="86">
        <f t="shared" si="103"/>
        <v>0</v>
      </c>
      <c r="BY157" s="86">
        <f t="shared" si="103"/>
        <v>0</v>
      </c>
      <c r="BZ157" s="86">
        <f t="shared" si="103"/>
        <v>0</v>
      </c>
      <c r="CA157" s="86">
        <f t="shared" si="103"/>
        <v>0</v>
      </c>
      <c r="CB157" s="86">
        <f t="shared" si="103"/>
        <v>0</v>
      </c>
      <c r="CC157" s="86">
        <f t="shared" si="103"/>
        <v>0</v>
      </c>
      <c r="CD157" s="86">
        <f t="shared" si="103"/>
        <v>0</v>
      </c>
      <c r="CE157" s="86">
        <f t="shared" si="103"/>
        <v>0</v>
      </c>
      <c r="CF157" s="86">
        <f t="shared" si="103"/>
        <v>0</v>
      </c>
      <c r="CG157" s="86">
        <f t="shared" si="103"/>
        <v>0</v>
      </c>
      <c r="CH157" s="86">
        <f t="shared" si="103"/>
        <v>0</v>
      </c>
      <c r="CI157" s="86">
        <f t="shared" si="103"/>
        <v>0</v>
      </c>
      <c r="CJ157" s="86">
        <f t="shared" si="103"/>
        <v>0</v>
      </c>
      <c r="CK157" s="86">
        <f t="shared" si="103"/>
        <v>0</v>
      </c>
      <c r="CL157" s="86">
        <f t="shared" si="103"/>
        <v>0</v>
      </c>
      <c r="CM157" s="86">
        <f t="shared" si="103"/>
        <v>0</v>
      </c>
      <c r="CN157" s="86">
        <f t="shared" si="103"/>
        <v>0</v>
      </c>
      <c r="CO157" s="86">
        <f t="shared" si="103"/>
        <v>0</v>
      </c>
      <c r="CP157" s="86">
        <f t="shared" si="103"/>
        <v>0</v>
      </c>
      <c r="CQ157" s="86">
        <f t="shared" si="103"/>
        <v>0</v>
      </c>
      <c r="CR157" s="86">
        <f t="shared" si="103"/>
        <v>0</v>
      </c>
      <c r="CS157" s="86">
        <f t="shared" si="103"/>
        <v>0</v>
      </c>
      <c r="CT157" s="86">
        <f t="shared" si="103"/>
        <v>0</v>
      </c>
      <c r="CU157" s="86">
        <f t="shared" si="103"/>
        <v>0</v>
      </c>
      <c r="CV157" s="86">
        <f t="shared" si="102"/>
        <v>0</v>
      </c>
      <c r="CW157" s="86">
        <f t="shared" si="102"/>
        <v>0</v>
      </c>
      <c r="CX157" s="86">
        <f t="shared" si="102"/>
        <v>0</v>
      </c>
      <c r="CY157" s="86">
        <f t="shared" si="102"/>
        <v>0</v>
      </c>
      <c r="CZ157" s="86">
        <f t="shared" si="102"/>
        <v>0</v>
      </c>
      <c r="DA157" s="86">
        <f t="shared" si="102"/>
        <v>0</v>
      </c>
      <c r="DB157" s="86">
        <f t="shared" si="102"/>
        <v>0</v>
      </c>
      <c r="DC157" s="86">
        <f t="shared" si="102"/>
        <v>0</v>
      </c>
      <c r="DD157" s="86">
        <f t="shared" si="102"/>
        <v>0</v>
      </c>
      <c r="DE157" s="86">
        <f t="shared" si="102"/>
        <v>0</v>
      </c>
    </row>
    <row r="158" spans="1:109" s="6" customFormat="1" x14ac:dyDescent="0.3">
      <c r="A158" s="61">
        <f>Данные!A158</f>
        <v>4858</v>
      </c>
      <c r="B158" cm="1">
        <f t="array" ref="B158:L158">Данные!B158:L158</f>
        <v>2017</v>
      </c>
      <c r="C158" t="str">
        <v>компьютерных технологий и электронного обучения</v>
      </c>
      <c r="D158" t="str">
        <v>Абрамян Геннадий Владимирович</v>
      </c>
      <c r="E158" t="str">
        <v>доктор педагогических наук</v>
      </c>
      <c r="F158" t="str">
        <v>доцент</v>
      </c>
      <c r="G158">
        <v>1</v>
      </c>
      <c r="H158">
        <v>16002</v>
      </c>
      <c r="I158" t="str">
        <v>Базы данных</v>
      </c>
      <c r="J158">
        <v>36</v>
      </c>
      <c r="K158">
        <v>0</v>
      </c>
      <c r="L158">
        <v>0</v>
      </c>
      <c r="M158" s="16">
        <f t="shared" si="84"/>
        <v>3.6</v>
      </c>
      <c r="N158" s="16">
        <f t="shared" si="85"/>
        <v>10.91</v>
      </c>
      <c r="O158" s="16">
        <f t="shared" si="86"/>
        <v>6.75</v>
      </c>
      <c r="P158" s="16">
        <f t="shared" si="86"/>
        <v>6.75</v>
      </c>
      <c r="Q158" s="62" cm="1">
        <f t="array" ref="Q158:AA158">Данные!Q158:AA158</f>
        <v>0</v>
      </c>
      <c r="R158" s="16">
        <v>0</v>
      </c>
      <c r="S158" s="16">
        <v>0</v>
      </c>
      <c r="T158" s="21">
        <v>0</v>
      </c>
      <c r="U158">
        <v>0</v>
      </c>
      <c r="V158">
        <v>0</v>
      </c>
      <c r="W158">
        <v>27</v>
      </c>
      <c r="X158">
        <v>1</v>
      </c>
      <c r="Y158">
        <v>2</v>
      </c>
      <c r="Z158">
        <v>0</v>
      </c>
      <c r="AA158" t="str">
        <v>осн</v>
      </c>
      <c r="AB158" s="86">
        <f t="shared" si="87"/>
        <v>800</v>
      </c>
      <c r="AC158" s="86" t="str">
        <f t="shared" si="88"/>
        <v>ИВТ (бак)</v>
      </c>
      <c r="AD158" s="86" t="str">
        <f t="shared" ca="1" si="89"/>
        <v>2017/2018</v>
      </c>
      <c r="AE158" s="86">
        <f t="shared" si="90"/>
        <v>64.010000000000005</v>
      </c>
      <c r="AF158" s="86">
        <f t="shared" si="91"/>
        <v>8.00125E-2</v>
      </c>
      <c r="AI158" s="86">
        <f t="shared" si="92"/>
        <v>0</v>
      </c>
      <c r="AJ158" s="86">
        <f t="shared" si="103"/>
        <v>8.00125E-2</v>
      </c>
      <c r="AK158" s="86">
        <f t="shared" si="103"/>
        <v>0</v>
      </c>
      <c r="AL158" s="86">
        <f t="shared" si="103"/>
        <v>0</v>
      </c>
      <c r="AM158" s="86">
        <f t="shared" si="103"/>
        <v>0</v>
      </c>
      <c r="AN158" s="86">
        <f t="shared" si="103"/>
        <v>0</v>
      </c>
      <c r="AO158" s="86">
        <f t="shared" si="103"/>
        <v>0</v>
      </c>
      <c r="AP158" s="86">
        <f t="shared" si="103"/>
        <v>0</v>
      </c>
      <c r="AQ158" s="86">
        <f t="shared" si="103"/>
        <v>0</v>
      </c>
      <c r="AR158" s="86">
        <f t="shared" si="103"/>
        <v>0</v>
      </c>
      <c r="AS158" s="86">
        <f t="shared" si="103"/>
        <v>0</v>
      </c>
      <c r="AT158" s="86">
        <f t="shared" si="103"/>
        <v>0</v>
      </c>
      <c r="AU158" s="86">
        <f t="shared" si="103"/>
        <v>0</v>
      </c>
      <c r="AV158" s="86">
        <f t="shared" si="103"/>
        <v>0</v>
      </c>
      <c r="AW158" s="86">
        <f t="shared" si="103"/>
        <v>0</v>
      </c>
      <c r="AX158" s="86">
        <f t="shared" si="103"/>
        <v>0</v>
      </c>
      <c r="AY158" s="86">
        <f t="shared" si="103"/>
        <v>0</v>
      </c>
      <c r="AZ158" s="86">
        <f t="shared" si="103"/>
        <v>0</v>
      </c>
      <c r="BA158" s="86">
        <f t="shared" si="103"/>
        <v>0</v>
      </c>
      <c r="BB158" s="86">
        <f t="shared" si="103"/>
        <v>0</v>
      </c>
      <c r="BC158" s="86">
        <f t="shared" si="103"/>
        <v>0</v>
      </c>
      <c r="BD158" s="86">
        <f t="shared" si="103"/>
        <v>0</v>
      </c>
      <c r="BE158" s="86">
        <f t="shared" si="103"/>
        <v>0</v>
      </c>
      <c r="BF158" s="86">
        <f t="shared" si="103"/>
        <v>0</v>
      </c>
      <c r="BG158" s="86">
        <f t="shared" si="103"/>
        <v>0</v>
      </c>
      <c r="BH158" s="86">
        <f t="shared" si="103"/>
        <v>0</v>
      </c>
      <c r="BI158" s="86">
        <f t="shared" si="103"/>
        <v>0</v>
      </c>
      <c r="BJ158" s="86">
        <f t="shared" si="103"/>
        <v>0</v>
      </c>
      <c r="BK158" s="86">
        <f t="shared" si="103"/>
        <v>0</v>
      </c>
      <c r="BL158" s="86">
        <f t="shared" si="103"/>
        <v>0</v>
      </c>
      <c r="BM158" s="86">
        <f t="shared" si="103"/>
        <v>0</v>
      </c>
      <c r="BN158" s="86">
        <f t="shared" si="103"/>
        <v>0</v>
      </c>
      <c r="BO158" s="86">
        <f t="shared" si="103"/>
        <v>0</v>
      </c>
      <c r="BP158" s="86">
        <f t="shared" si="103"/>
        <v>0</v>
      </c>
      <c r="BQ158" s="86">
        <f t="shared" si="103"/>
        <v>0</v>
      </c>
      <c r="BR158" s="86">
        <f t="shared" si="103"/>
        <v>0</v>
      </c>
      <c r="BS158" s="86">
        <f t="shared" si="103"/>
        <v>0</v>
      </c>
      <c r="BT158" s="86">
        <f t="shared" si="103"/>
        <v>0</v>
      </c>
      <c r="BU158" s="86">
        <f t="shared" si="103"/>
        <v>0</v>
      </c>
      <c r="BV158" s="86">
        <f t="shared" si="103"/>
        <v>0</v>
      </c>
      <c r="BW158" s="86">
        <f t="shared" si="103"/>
        <v>0</v>
      </c>
      <c r="BX158" s="86">
        <f t="shared" si="103"/>
        <v>0</v>
      </c>
      <c r="BY158" s="86">
        <f t="shared" si="103"/>
        <v>0</v>
      </c>
      <c r="BZ158" s="86">
        <f t="shared" si="103"/>
        <v>0</v>
      </c>
      <c r="CA158" s="86">
        <f t="shared" si="103"/>
        <v>0</v>
      </c>
      <c r="CB158" s="86">
        <f t="shared" si="103"/>
        <v>0</v>
      </c>
      <c r="CC158" s="86">
        <f t="shared" si="103"/>
        <v>0</v>
      </c>
      <c r="CD158" s="86">
        <f t="shared" si="103"/>
        <v>0</v>
      </c>
      <c r="CE158" s="86">
        <f t="shared" si="103"/>
        <v>0</v>
      </c>
      <c r="CF158" s="86">
        <f t="shared" si="103"/>
        <v>0</v>
      </c>
      <c r="CG158" s="86">
        <f t="shared" si="103"/>
        <v>0</v>
      </c>
      <c r="CH158" s="86">
        <f t="shared" si="103"/>
        <v>0</v>
      </c>
      <c r="CI158" s="86">
        <f t="shared" si="103"/>
        <v>0</v>
      </c>
      <c r="CJ158" s="86">
        <f t="shared" si="103"/>
        <v>0</v>
      </c>
      <c r="CK158" s="86">
        <f t="shared" si="103"/>
        <v>0</v>
      </c>
      <c r="CL158" s="86">
        <f t="shared" si="103"/>
        <v>0</v>
      </c>
      <c r="CM158" s="86">
        <f t="shared" si="103"/>
        <v>0</v>
      </c>
      <c r="CN158" s="86">
        <f t="shared" si="103"/>
        <v>0</v>
      </c>
      <c r="CO158" s="86">
        <f t="shared" si="103"/>
        <v>0</v>
      </c>
      <c r="CP158" s="86">
        <f t="shared" si="103"/>
        <v>0</v>
      </c>
      <c r="CQ158" s="86">
        <f t="shared" si="103"/>
        <v>0</v>
      </c>
      <c r="CR158" s="86">
        <f t="shared" si="103"/>
        <v>0</v>
      </c>
      <c r="CS158" s="86">
        <f t="shared" si="103"/>
        <v>0</v>
      </c>
      <c r="CT158" s="86">
        <f t="shared" si="103"/>
        <v>0</v>
      </c>
      <c r="CU158" s="86">
        <f t="shared" ref="CU158:DE161" si="104">IF(CU$1 = $D158, $AF158, 0)</f>
        <v>0</v>
      </c>
      <c r="CV158" s="86">
        <f t="shared" si="104"/>
        <v>0</v>
      </c>
      <c r="CW158" s="86">
        <f t="shared" si="104"/>
        <v>0</v>
      </c>
      <c r="CX158" s="86">
        <f t="shared" si="104"/>
        <v>0</v>
      </c>
      <c r="CY158" s="86">
        <f t="shared" si="104"/>
        <v>0</v>
      </c>
      <c r="CZ158" s="86">
        <f t="shared" si="104"/>
        <v>0</v>
      </c>
      <c r="DA158" s="86">
        <f t="shared" si="104"/>
        <v>0</v>
      </c>
      <c r="DB158" s="86">
        <f t="shared" si="104"/>
        <v>0</v>
      </c>
      <c r="DC158" s="86">
        <f t="shared" si="104"/>
        <v>0</v>
      </c>
      <c r="DD158" s="86">
        <f t="shared" si="104"/>
        <v>0</v>
      </c>
      <c r="DE158" s="86">
        <f t="shared" si="104"/>
        <v>0</v>
      </c>
    </row>
    <row r="159" spans="1:109" s="6" customFormat="1" x14ac:dyDescent="0.3">
      <c r="A159" s="61">
        <f>Данные!A159</f>
        <v>4858</v>
      </c>
      <c r="B159" cm="1">
        <f t="array" ref="B159:L159">Данные!B159:L159</f>
        <v>2017</v>
      </c>
      <c r="C159" t="str">
        <v>компьютерных технологий и электронного обучения</v>
      </c>
      <c r="D159" t="str">
        <v>Шалденкова Анна Владимировна</v>
      </c>
      <c r="E159" t="str">
        <v>кандидат физ.-мат. наук</v>
      </c>
      <c r="F159" t="str">
        <v>ассистент</v>
      </c>
      <c r="G159">
        <v>1</v>
      </c>
      <c r="H159">
        <v>16002</v>
      </c>
      <c r="I159" t="str">
        <v>Базы данных</v>
      </c>
      <c r="J159">
        <v>0</v>
      </c>
      <c r="K159">
        <v>12</v>
      </c>
      <c r="L159">
        <v>120</v>
      </c>
      <c r="M159" s="16">
        <f t="shared" si="84"/>
        <v>13.2</v>
      </c>
      <c r="N159" s="16">
        <f t="shared" si="85"/>
        <v>10.91</v>
      </c>
      <c r="O159" s="16">
        <f t="shared" si="86"/>
        <v>6.75</v>
      </c>
      <c r="P159" s="16">
        <f t="shared" si="86"/>
        <v>6.75</v>
      </c>
      <c r="Q159" s="62" cm="1">
        <f t="array" ref="Q159:AA159">Данные!Q159:AA159</f>
        <v>0</v>
      </c>
      <c r="R159" s="16">
        <v>0</v>
      </c>
      <c r="S159" s="16">
        <v>0</v>
      </c>
      <c r="T159" s="21">
        <v>0</v>
      </c>
      <c r="U159">
        <v>0</v>
      </c>
      <c r="V159">
        <v>0</v>
      </c>
      <c r="W159">
        <v>27</v>
      </c>
      <c r="X159">
        <v>1</v>
      </c>
      <c r="Y159">
        <v>2</v>
      </c>
      <c r="Z159">
        <v>0</v>
      </c>
      <c r="AA159" t="str">
        <v>осн</v>
      </c>
      <c r="AB159" s="86">
        <f t="shared" si="87"/>
        <v>900</v>
      </c>
      <c r="AC159" s="86" t="str">
        <f t="shared" si="88"/>
        <v>ИВТ (бак)</v>
      </c>
      <c r="AD159" s="86" t="str">
        <f t="shared" ca="1" si="89"/>
        <v>2017/2018</v>
      </c>
      <c r="AE159" s="86">
        <f t="shared" si="90"/>
        <v>169.60999999999999</v>
      </c>
      <c r="AF159" s="86">
        <f t="shared" si="91"/>
        <v>0.18845555555555554</v>
      </c>
      <c r="AI159" s="86">
        <f t="shared" si="92"/>
        <v>0</v>
      </c>
      <c r="AJ159" s="86">
        <f t="shared" ref="AJ159:CU162" si="105">IF(AJ$1 = $D159, $AF159, 0)</f>
        <v>0</v>
      </c>
      <c r="AK159" s="86">
        <f t="shared" si="105"/>
        <v>0</v>
      </c>
      <c r="AL159" s="86">
        <f t="shared" si="105"/>
        <v>0</v>
      </c>
      <c r="AM159" s="86">
        <f t="shared" si="105"/>
        <v>0</v>
      </c>
      <c r="AN159" s="86">
        <f t="shared" si="105"/>
        <v>0</v>
      </c>
      <c r="AO159" s="86">
        <f t="shared" si="105"/>
        <v>0</v>
      </c>
      <c r="AP159" s="86">
        <f t="shared" si="105"/>
        <v>0</v>
      </c>
      <c r="AQ159" s="86">
        <f t="shared" si="105"/>
        <v>0</v>
      </c>
      <c r="AR159" s="86">
        <f t="shared" si="105"/>
        <v>0</v>
      </c>
      <c r="AS159" s="86">
        <f t="shared" si="105"/>
        <v>0</v>
      </c>
      <c r="AT159" s="86">
        <f t="shared" si="105"/>
        <v>0</v>
      </c>
      <c r="AU159" s="86">
        <f t="shared" si="105"/>
        <v>0</v>
      </c>
      <c r="AV159" s="86">
        <f t="shared" si="105"/>
        <v>0</v>
      </c>
      <c r="AW159" s="86">
        <f t="shared" si="105"/>
        <v>0</v>
      </c>
      <c r="AX159" s="86">
        <f t="shared" si="105"/>
        <v>0</v>
      </c>
      <c r="AY159" s="86">
        <f t="shared" si="105"/>
        <v>0</v>
      </c>
      <c r="AZ159" s="86">
        <f t="shared" si="105"/>
        <v>0</v>
      </c>
      <c r="BA159" s="86">
        <f t="shared" si="105"/>
        <v>0</v>
      </c>
      <c r="BB159" s="86">
        <f t="shared" si="105"/>
        <v>0</v>
      </c>
      <c r="BC159" s="86">
        <f t="shared" si="105"/>
        <v>0</v>
      </c>
      <c r="BD159" s="86">
        <f t="shared" si="105"/>
        <v>0</v>
      </c>
      <c r="BE159" s="86">
        <f t="shared" si="105"/>
        <v>0</v>
      </c>
      <c r="BF159" s="86">
        <f t="shared" si="105"/>
        <v>0</v>
      </c>
      <c r="BG159" s="86">
        <f t="shared" si="105"/>
        <v>0</v>
      </c>
      <c r="BH159" s="86">
        <f t="shared" si="105"/>
        <v>0</v>
      </c>
      <c r="BI159" s="86">
        <f t="shared" si="105"/>
        <v>0</v>
      </c>
      <c r="BJ159" s="86">
        <f t="shared" si="105"/>
        <v>0</v>
      </c>
      <c r="BK159" s="86">
        <f t="shared" si="105"/>
        <v>0</v>
      </c>
      <c r="BL159" s="86">
        <f t="shared" si="105"/>
        <v>0</v>
      </c>
      <c r="BM159" s="86">
        <f t="shared" si="105"/>
        <v>0</v>
      </c>
      <c r="BN159" s="86">
        <f t="shared" si="105"/>
        <v>0</v>
      </c>
      <c r="BO159" s="86">
        <f t="shared" si="105"/>
        <v>0</v>
      </c>
      <c r="BP159" s="86">
        <f t="shared" si="105"/>
        <v>0</v>
      </c>
      <c r="BQ159" s="86">
        <f t="shared" si="105"/>
        <v>0</v>
      </c>
      <c r="BR159" s="86">
        <f t="shared" si="105"/>
        <v>0</v>
      </c>
      <c r="BS159" s="86">
        <f t="shared" si="105"/>
        <v>0</v>
      </c>
      <c r="BT159" s="86">
        <f t="shared" si="105"/>
        <v>0</v>
      </c>
      <c r="BU159" s="86">
        <f t="shared" si="105"/>
        <v>0</v>
      </c>
      <c r="BV159" s="86">
        <f t="shared" si="105"/>
        <v>0</v>
      </c>
      <c r="BW159" s="86">
        <f t="shared" si="105"/>
        <v>0</v>
      </c>
      <c r="BX159" s="86">
        <f t="shared" si="105"/>
        <v>0</v>
      </c>
      <c r="BY159" s="86">
        <f t="shared" si="105"/>
        <v>0</v>
      </c>
      <c r="BZ159" s="86">
        <f t="shared" si="105"/>
        <v>0</v>
      </c>
      <c r="CA159" s="86">
        <f t="shared" si="105"/>
        <v>0</v>
      </c>
      <c r="CB159" s="86">
        <f t="shared" si="105"/>
        <v>0</v>
      </c>
      <c r="CC159" s="86">
        <f t="shared" si="105"/>
        <v>0</v>
      </c>
      <c r="CD159" s="86">
        <f t="shared" si="105"/>
        <v>0</v>
      </c>
      <c r="CE159" s="86">
        <f t="shared" si="105"/>
        <v>0</v>
      </c>
      <c r="CF159" s="86">
        <f t="shared" si="105"/>
        <v>0</v>
      </c>
      <c r="CG159" s="86">
        <f t="shared" si="105"/>
        <v>0</v>
      </c>
      <c r="CH159" s="86">
        <f t="shared" si="105"/>
        <v>0</v>
      </c>
      <c r="CI159" s="86">
        <f t="shared" si="105"/>
        <v>0</v>
      </c>
      <c r="CJ159" s="86">
        <f t="shared" si="105"/>
        <v>0</v>
      </c>
      <c r="CK159" s="86">
        <f t="shared" si="105"/>
        <v>0</v>
      </c>
      <c r="CL159" s="86">
        <f t="shared" si="105"/>
        <v>0</v>
      </c>
      <c r="CM159" s="86">
        <f t="shared" si="105"/>
        <v>0</v>
      </c>
      <c r="CN159" s="86">
        <f t="shared" si="105"/>
        <v>0</v>
      </c>
      <c r="CO159" s="86">
        <f t="shared" si="105"/>
        <v>0</v>
      </c>
      <c r="CP159" s="86">
        <f t="shared" si="105"/>
        <v>0</v>
      </c>
      <c r="CQ159" s="86">
        <f t="shared" si="105"/>
        <v>0</v>
      </c>
      <c r="CR159" s="86">
        <f t="shared" si="105"/>
        <v>0</v>
      </c>
      <c r="CS159" s="86">
        <f t="shared" si="105"/>
        <v>0</v>
      </c>
      <c r="CT159" s="86">
        <f t="shared" si="105"/>
        <v>0</v>
      </c>
      <c r="CU159" s="86">
        <f t="shared" si="105"/>
        <v>0</v>
      </c>
      <c r="CV159" s="86">
        <f t="shared" si="104"/>
        <v>0</v>
      </c>
      <c r="CW159" s="86">
        <f t="shared" si="104"/>
        <v>0</v>
      </c>
      <c r="CX159" s="86">
        <f t="shared" si="104"/>
        <v>0</v>
      </c>
      <c r="CY159" s="86">
        <f t="shared" si="104"/>
        <v>0</v>
      </c>
      <c r="CZ159" s="86">
        <f t="shared" si="104"/>
        <v>0</v>
      </c>
      <c r="DA159" s="86">
        <f t="shared" si="104"/>
        <v>0</v>
      </c>
      <c r="DB159" s="86">
        <f t="shared" si="104"/>
        <v>0.18845555555555554</v>
      </c>
      <c r="DC159" s="86">
        <f t="shared" si="104"/>
        <v>0</v>
      </c>
      <c r="DD159" s="86">
        <f t="shared" si="104"/>
        <v>0</v>
      </c>
      <c r="DE159" s="86">
        <f t="shared" si="104"/>
        <v>0</v>
      </c>
    </row>
    <row r="160" spans="1:109" s="6" customFormat="1" x14ac:dyDescent="0.3">
      <c r="A160" s="61">
        <f>Данные!A160</f>
        <v>4858</v>
      </c>
      <c r="B160" cm="1">
        <f t="array" ref="B160:L160">Данные!B160:L160</f>
        <v>2018</v>
      </c>
      <c r="C160" t="str">
        <v>компьютерных технологий и электронного обучения</v>
      </c>
      <c r="D160" t="str">
        <v>Жуков Николай Николаевич</v>
      </c>
      <c r="E160" t="str">
        <v>нет</v>
      </c>
      <c r="F160" t="str">
        <v>ассистент</v>
      </c>
      <c r="G160">
        <v>1</v>
      </c>
      <c r="H160">
        <v>17232</v>
      </c>
      <c r="I160" t="str">
        <v>Инженерная и компьютерная графика</v>
      </c>
      <c r="J160">
        <v>0</v>
      </c>
      <c r="K160">
        <v>0</v>
      </c>
      <c r="L160">
        <v>0</v>
      </c>
      <c r="M160" s="16">
        <f t="shared" si="84"/>
        <v>0</v>
      </c>
      <c r="N160" s="16">
        <f t="shared" si="85"/>
        <v>10.91</v>
      </c>
      <c r="O160" s="16">
        <f t="shared" si="86"/>
        <v>6.75</v>
      </c>
      <c r="P160" s="16">
        <f t="shared" si="86"/>
        <v>6.75</v>
      </c>
      <c r="Q160" s="62" cm="1">
        <f t="array" ref="Q160:AA160">Данные!Q160:AA160</f>
        <v>0</v>
      </c>
      <c r="R160" s="16">
        <v>0</v>
      </c>
      <c r="S160" s="16">
        <v>0</v>
      </c>
      <c r="T160" s="21">
        <v>0</v>
      </c>
      <c r="U160">
        <v>0</v>
      </c>
      <c r="V160">
        <v>0</v>
      </c>
      <c r="W160">
        <v>27</v>
      </c>
      <c r="X160">
        <v>1</v>
      </c>
      <c r="Y160">
        <v>2</v>
      </c>
      <c r="Z160">
        <v>0</v>
      </c>
      <c r="AA160" t="str">
        <v>доп</v>
      </c>
      <c r="AB160" s="86">
        <f t="shared" si="87"/>
        <v>900</v>
      </c>
      <c r="AC160" s="86" t="str">
        <f t="shared" si="88"/>
        <v>ИВТ (бак)</v>
      </c>
      <c r="AD160" s="86" t="str">
        <f t="shared" ca="1" si="89"/>
        <v>2018/2019</v>
      </c>
      <c r="AE160" s="86">
        <f t="shared" si="90"/>
        <v>24.41</v>
      </c>
      <c r="AF160" s="86">
        <f t="shared" si="91"/>
        <v>2.7122222222222221E-2</v>
      </c>
      <c r="AI160" s="86">
        <f t="shared" si="92"/>
        <v>0</v>
      </c>
      <c r="AJ160" s="86">
        <f t="shared" si="105"/>
        <v>0</v>
      </c>
      <c r="AK160" s="86">
        <f t="shared" si="105"/>
        <v>0</v>
      </c>
      <c r="AL160" s="86">
        <f t="shared" si="105"/>
        <v>0</v>
      </c>
      <c r="AM160" s="86">
        <f t="shared" si="105"/>
        <v>0</v>
      </c>
      <c r="AN160" s="86">
        <f t="shared" si="105"/>
        <v>0</v>
      </c>
      <c r="AO160" s="86">
        <f t="shared" si="105"/>
        <v>0</v>
      </c>
      <c r="AP160" s="86">
        <f t="shared" si="105"/>
        <v>0</v>
      </c>
      <c r="AQ160" s="86">
        <f t="shared" si="105"/>
        <v>0</v>
      </c>
      <c r="AR160" s="86">
        <f t="shared" si="105"/>
        <v>0</v>
      </c>
      <c r="AS160" s="86">
        <f t="shared" si="105"/>
        <v>0</v>
      </c>
      <c r="AT160" s="86">
        <f t="shared" si="105"/>
        <v>0</v>
      </c>
      <c r="AU160" s="86">
        <f t="shared" si="105"/>
        <v>0</v>
      </c>
      <c r="AV160" s="86">
        <f t="shared" si="105"/>
        <v>0</v>
      </c>
      <c r="AW160" s="86">
        <f t="shared" si="105"/>
        <v>0</v>
      </c>
      <c r="AX160" s="86">
        <f t="shared" si="105"/>
        <v>0</v>
      </c>
      <c r="AY160" s="86">
        <f t="shared" si="105"/>
        <v>0</v>
      </c>
      <c r="AZ160" s="86">
        <f t="shared" si="105"/>
        <v>0</v>
      </c>
      <c r="BA160" s="86">
        <f t="shared" si="105"/>
        <v>0</v>
      </c>
      <c r="BB160" s="86">
        <f t="shared" si="105"/>
        <v>0</v>
      </c>
      <c r="BC160" s="86">
        <f t="shared" si="105"/>
        <v>0</v>
      </c>
      <c r="BD160" s="86">
        <f t="shared" si="105"/>
        <v>0</v>
      </c>
      <c r="BE160" s="86">
        <f t="shared" si="105"/>
        <v>0</v>
      </c>
      <c r="BF160" s="86">
        <f t="shared" si="105"/>
        <v>0</v>
      </c>
      <c r="BG160" s="86">
        <f t="shared" si="105"/>
        <v>0</v>
      </c>
      <c r="BH160" s="86">
        <f t="shared" si="105"/>
        <v>0</v>
      </c>
      <c r="BI160" s="86">
        <f t="shared" si="105"/>
        <v>0</v>
      </c>
      <c r="BJ160" s="86">
        <f t="shared" si="105"/>
        <v>2.7122222222222221E-2</v>
      </c>
      <c r="BK160" s="86">
        <f t="shared" si="105"/>
        <v>0</v>
      </c>
      <c r="BL160" s="86">
        <f t="shared" si="105"/>
        <v>0</v>
      </c>
      <c r="BM160" s="86">
        <f t="shared" si="105"/>
        <v>0</v>
      </c>
      <c r="BN160" s="86">
        <f t="shared" si="105"/>
        <v>0</v>
      </c>
      <c r="BO160" s="86">
        <f t="shared" si="105"/>
        <v>0</v>
      </c>
      <c r="BP160" s="86">
        <f t="shared" si="105"/>
        <v>0</v>
      </c>
      <c r="BQ160" s="86">
        <f t="shared" si="105"/>
        <v>0</v>
      </c>
      <c r="BR160" s="86">
        <f t="shared" si="105"/>
        <v>0</v>
      </c>
      <c r="BS160" s="86">
        <f t="shared" si="105"/>
        <v>0</v>
      </c>
      <c r="BT160" s="86">
        <f t="shared" si="105"/>
        <v>0</v>
      </c>
      <c r="BU160" s="86">
        <f t="shared" si="105"/>
        <v>0</v>
      </c>
      <c r="BV160" s="86">
        <f t="shared" si="105"/>
        <v>0</v>
      </c>
      <c r="BW160" s="86">
        <f t="shared" si="105"/>
        <v>0</v>
      </c>
      <c r="BX160" s="86">
        <f t="shared" si="105"/>
        <v>0</v>
      </c>
      <c r="BY160" s="86">
        <f t="shared" si="105"/>
        <v>0</v>
      </c>
      <c r="BZ160" s="86">
        <f t="shared" si="105"/>
        <v>0</v>
      </c>
      <c r="CA160" s="86">
        <f t="shared" si="105"/>
        <v>0</v>
      </c>
      <c r="CB160" s="86">
        <f t="shared" si="105"/>
        <v>0</v>
      </c>
      <c r="CC160" s="86">
        <f t="shared" si="105"/>
        <v>0</v>
      </c>
      <c r="CD160" s="86">
        <f t="shared" si="105"/>
        <v>0</v>
      </c>
      <c r="CE160" s="86">
        <f t="shared" si="105"/>
        <v>0</v>
      </c>
      <c r="CF160" s="86">
        <f t="shared" si="105"/>
        <v>0</v>
      </c>
      <c r="CG160" s="86">
        <f t="shared" si="105"/>
        <v>0</v>
      </c>
      <c r="CH160" s="86">
        <f t="shared" si="105"/>
        <v>0</v>
      </c>
      <c r="CI160" s="86">
        <f t="shared" si="105"/>
        <v>0</v>
      </c>
      <c r="CJ160" s="86">
        <f t="shared" si="105"/>
        <v>0</v>
      </c>
      <c r="CK160" s="86">
        <f t="shared" si="105"/>
        <v>0</v>
      </c>
      <c r="CL160" s="86">
        <f t="shared" si="105"/>
        <v>0</v>
      </c>
      <c r="CM160" s="86">
        <f t="shared" si="105"/>
        <v>0</v>
      </c>
      <c r="CN160" s="86">
        <f t="shared" si="105"/>
        <v>0</v>
      </c>
      <c r="CO160" s="86">
        <f t="shared" si="105"/>
        <v>0</v>
      </c>
      <c r="CP160" s="86">
        <f t="shared" si="105"/>
        <v>0</v>
      </c>
      <c r="CQ160" s="86">
        <f t="shared" si="105"/>
        <v>0</v>
      </c>
      <c r="CR160" s="86">
        <f t="shared" si="105"/>
        <v>0</v>
      </c>
      <c r="CS160" s="86">
        <f t="shared" si="105"/>
        <v>0</v>
      </c>
      <c r="CT160" s="86">
        <f t="shared" si="105"/>
        <v>0</v>
      </c>
      <c r="CU160" s="86">
        <f t="shared" si="105"/>
        <v>0</v>
      </c>
      <c r="CV160" s="86">
        <f t="shared" si="104"/>
        <v>0</v>
      </c>
      <c r="CW160" s="86">
        <f t="shared" si="104"/>
        <v>0</v>
      </c>
      <c r="CX160" s="86">
        <f t="shared" si="104"/>
        <v>0</v>
      </c>
      <c r="CY160" s="86">
        <f t="shared" si="104"/>
        <v>0</v>
      </c>
      <c r="CZ160" s="86">
        <f t="shared" si="104"/>
        <v>0</v>
      </c>
      <c r="DA160" s="86">
        <f t="shared" si="104"/>
        <v>0</v>
      </c>
      <c r="DB160" s="86">
        <f t="shared" si="104"/>
        <v>0</v>
      </c>
      <c r="DC160" s="86">
        <f t="shared" si="104"/>
        <v>0</v>
      </c>
      <c r="DD160" s="86">
        <f t="shared" si="104"/>
        <v>0</v>
      </c>
      <c r="DE160" s="86">
        <f t="shared" si="104"/>
        <v>0</v>
      </c>
    </row>
    <row r="161" spans="1:109" s="6" customFormat="1" x14ac:dyDescent="0.3">
      <c r="A161" s="61">
        <f>Данные!A161</f>
        <v>4858</v>
      </c>
      <c r="B161" cm="1">
        <f t="array" ref="B161:L161">Данные!B161:L161</f>
        <v>2018</v>
      </c>
      <c r="C161" t="str">
        <v>компьютерных технологий и электронного обучения</v>
      </c>
      <c r="D161" t="str">
        <v>Авксентьева Елена Юрьевна</v>
      </c>
      <c r="E161" t="str">
        <v>кандидат педагогических наук</v>
      </c>
      <c r="F161" t="str">
        <v>доцент</v>
      </c>
      <c r="G161">
        <v>1</v>
      </c>
      <c r="H161">
        <v>17232</v>
      </c>
      <c r="I161" t="str">
        <v>Инженерная и компьютерная графика</v>
      </c>
      <c r="J161">
        <v>0</v>
      </c>
      <c r="K161">
        <v>63</v>
      </c>
      <c r="L161">
        <v>126</v>
      </c>
      <c r="M161" s="16">
        <f t="shared" si="84"/>
        <v>18.899999999999999</v>
      </c>
      <c r="N161" s="16">
        <f t="shared" si="85"/>
        <v>10.91</v>
      </c>
      <c r="O161" s="16">
        <f t="shared" si="86"/>
        <v>6.75</v>
      </c>
      <c r="P161" s="16">
        <f t="shared" si="86"/>
        <v>6.75</v>
      </c>
      <c r="Q161" s="62" cm="1">
        <f t="array" ref="Q161:AA161">Данные!Q161:AA161</f>
        <v>0</v>
      </c>
      <c r="R161" s="16">
        <v>0</v>
      </c>
      <c r="S161" s="16">
        <v>0</v>
      </c>
      <c r="T161" s="21">
        <v>0</v>
      </c>
      <c r="U161">
        <v>0</v>
      </c>
      <c r="V161">
        <v>0</v>
      </c>
      <c r="W161">
        <v>27</v>
      </c>
      <c r="X161">
        <v>1</v>
      </c>
      <c r="Y161">
        <v>2</v>
      </c>
      <c r="Z161">
        <v>0</v>
      </c>
      <c r="AA161" t="str">
        <v>осн</v>
      </c>
      <c r="AB161" s="86">
        <f t="shared" si="87"/>
        <v>800</v>
      </c>
      <c r="AC161" s="86" t="str">
        <f t="shared" si="88"/>
        <v>ИВТ (бак)</v>
      </c>
      <c r="AD161" s="86" t="str">
        <f t="shared" ca="1" si="89"/>
        <v>2018/2019</v>
      </c>
      <c r="AE161" s="86">
        <f t="shared" si="90"/>
        <v>232.31</v>
      </c>
      <c r="AF161" s="86">
        <f t="shared" si="91"/>
        <v>0.29038750000000002</v>
      </c>
      <c r="AI161" s="86">
        <f t="shared" si="92"/>
        <v>0</v>
      </c>
      <c r="AJ161" s="86">
        <f t="shared" si="105"/>
        <v>0</v>
      </c>
      <c r="AK161" s="86">
        <f t="shared" si="105"/>
        <v>0.29038750000000002</v>
      </c>
      <c r="AL161" s="86">
        <f t="shared" si="105"/>
        <v>0</v>
      </c>
      <c r="AM161" s="86">
        <f t="shared" si="105"/>
        <v>0</v>
      </c>
      <c r="AN161" s="86">
        <f t="shared" si="105"/>
        <v>0</v>
      </c>
      <c r="AO161" s="86">
        <f t="shared" si="105"/>
        <v>0</v>
      </c>
      <c r="AP161" s="86">
        <f t="shared" si="105"/>
        <v>0</v>
      </c>
      <c r="AQ161" s="86">
        <f t="shared" si="105"/>
        <v>0</v>
      </c>
      <c r="AR161" s="86">
        <f t="shared" si="105"/>
        <v>0</v>
      </c>
      <c r="AS161" s="86">
        <f t="shared" si="105"/>
        <v>0</v>
      </c>
      <c r="AT161" s="86">
        <f t="shared" si="105"/>
        <v>0</v>
      </c>
      <c r="AU161" s="86">
        <f t="shared" si="105"/>
        <v>0</v>
      </c>
      <c r="AV161" s="86">
        <f t="shared" si="105"/>
        <v>0</v>
      </c>
      <c r="AW161" s="86">
        <f t="shared" si="105"/>
        <v>0</v>
      </c>
      <c r="AX161" s="86">
        <f t="shared" si="105"/>
        <v>0</v>
      </c>
      <c r="AY161" s="86">
        <f t="shared" si="105"/>
        <v>0</v>
      </c>
      <c r="AZ161" s="86">
        <f t="shared" si="105"/>
        <v>0</v>
      </c>
      <c r="BA161" s="86">
        <f t="shared" si="105"/>
        <v>0</v>
      </c>
      <c r="BB161" s="86">
        <f t="shared" si="105"/>
        <v>0</v>
      </c>
      <c r="BC161" s="86">
        <f t="shared" si="105"/>
        <v>0</v>
      </c>
      <c r="BD161" s="86">
        <f t="shared" si="105"/>
        <v>0</v>
      </c>
      <c r="BE161" s="86">
        <f t="shared" si="105"/>
        <v>0</v>
      </c>
      <c r="BF161" s="86">
        <f t="shared" si="105"/>
        <v>0</v>
      </c>
      <c r="BG161" s="86">
        <f t="shared" si="105"/>
        <v>0</v>
      </c>
      <c r="BH161" s="86">
        <f t="shared" si="105"/>
        <v>0</v>
      </c>
      <c r="BI161" s="86">
        <f t="shared" si="105"/>
        <v>0</v>
      </c>
      <c r="BJ161" s="86">
        <f t="shared" si="105"/>
        <v>0</v>
      </c>
      <c r="BK161" s="86">
        <f t="shared" si="105"/>
        <v>0</v>
      </c>
      <c r="BL161" s="86">
        <f t="shared" si="105"/>
        <v>0</v>
      </c>
      <c r="BM161" s="86">
        <f t="shared" si="105"/>
        <v>0</v>
      </c>
      <c r="BN161" s="86">
        <f t="shared" si="105"/>
        <v>0</v>
      </c>
      <c r="BO161" s="86">
        <f t="shared" si="105"/>
        <v>0</v>
      </c>
      <c r="BP161" s="86">
        <f t="shared" si="105"/>
        <v>0</v>
      </c>
      <c r="BQ161" s="86">
        <f t="shared" si="105"/>
        <v>0</v>
      </c>
      <c r="BR161" s="86">
        <f t="shared" si="105"/>
        <v>0</v>
      </c>
      <c r="BS161" s="86">
        <f t="shared" si="105"/>
        <v>0</v>
      </c>
      <c r="BT161" s="86">
        <f t="shared" si="105"/>
        <v>0</v>
      </c>
      <c r="BU161" s="86">
        <f t="shared" si="105"/>
        <v>0</v>
      </c>
      <c r="BV161" s="86">
        <f t="shared" si="105"/>
        <v>0</v>
      </c>
      <c r="BW161" s="86">
        <f t="shared" si="105"/>
        <v>0</v>
      </c>
      <c r="BX161" s="86">
        <f t="shared" si="105"/>
        <v>0</v>
      </c>
      <c r="BY161" s="86">
        <f t="shared" si="105"/>
        <v>0</v>
      </c>
      <c r="BZ161" s="86">
        <f t="shared" si="105"/>
        <v>0</v>
      </c>
      <c r="CA161" s="86">
        <f t="shared" si="105"/>
        <v>0</v>
      </c>
      <c r="CB161" s="86">
        <f t="shared" si="105"/>
        <v>0</v>
      </c>
      <c r="CC161" s="86">
        <f t="shared" si="105"/>
        <v>0</v>
      </c>
      <c r="CD161" s="86">
        <f t="shared" si="105"/>
        <v>0</v>
      </c>
      <c r="CE161" s="86">
        <f t="shared" si="105"/>
        <v>0</v>
      </c>
      <c r="CF161" s="86">
        <f t="shared" si="105"/>
        <v>0</v>
      </c>
      <c r="CG161" s="86">
        <f t="shared" si="105"/>
        <v>0</v>
      </c>
      <c r="CH161" s="86">
        <f t="shared" si="105"/>
        <v>0</v>
      </c>
      <c r="CI161" s="86">
        <f t="shared" si="105"/>
        <v>0</v>
      </c>
      <c r="CJ161" s="86">
        <f t="shared" si="105"/>
        <v>0</v>
      </c>
      <c r="CK161" s="86">
        <f t="shared" si="105"/>
        <v>0</v>
      </c>
      <c r="CL161" s="86">
        <f t="shared" si="105"/>
        <v>0</v>
      </c>
      <c r="CM161" s="86">
        <f t="shared" si="105"/>
        <v>0</v>
      </c>
      <c r="CN161" s="86">
        <f t="shared" si="105"/>
        <v>0</v>
      </c>
      <c r="CO161" s="86">
        <f t="shared" si="105"/>
        <v>0</v>
      </c>
      <c r="CP161" s="86">
        <f t="shared" si="105"/>
        <v>0</v>
      </c>
      <c r="CQ161" s="86">
        <f t="shared" si="105"/>
        <v>0</v>
      </c>
      <c r="CR161" s="86">
        <f t="shared" si="105"/>
        <v>0</v>
      </c>
      <c r="CS161" s="86">
        <f t="shared" si="105"/>
        <v>0</v>
      </c>
      <c r="CT161" s="86">
        <f t="shared" si="105"/>
        <v>0</v>
      </c>
      <c r="CU161" s="86">
        <f t="shared" si="105"/>
        <v>0</v>
      </c>
      <c r="CV161" s="86">
        <f t="shared" si="104"/>
        <v>0</v>
      </c>
      <c r="CW161" s="86">
        <f t="shared" si="104"/>
        <v>0</v>
      </c>
      <c r="CX161" s="86">
        <f t="shared" si="104"/>
        <v>0</v>
      </c>
      <c r="CY161" s="86">
        <f t="shared" si="104"/>
        <v>0</v>
      </c>
      <c r="CZ161" s="86">
        <f t="shared" si="104"/>
        <v>0</v>
      </c>
      <c r="DA161" s="86">
        <f t="shared" si="104"/>
        <v>0</v>
      </c>
      <c r="DB161" s="86">
        <f t="shared" si="104"/>
        <v>0</v>
      </c>
      <c r="DC161" s="86">
        <f t="shared" si="104"/>
        <v>0</v>
      </c>
      <c r="DD161" s="86">
        <f t="shared" si="104"/>
        <v>0</v>
      </c>
      <c r="DE161" s="86">
        <f t="shared" si="104"/>
        <v>0</v>
      </c>
    </row>
    <row r="162" spans="1:109" s="6" customFormat="1" x14ac:dyDescent="0.3">
      <c r="A162" s="61">
        <f>Данные!A162</f>
        <v>4858</v>
      </c>
      <c r="B162" cm="1">
        <f t="array" ref="B162:L162">Данные!B162:L162</f>
        <v>2018</v>
      </c>
      <c r="C162" t="str">
        <v>компьютерных технологий и электронного обучения</v>
      </c>
      <c r="D162" t="str">
        <v>Авксентьева Елена Юрьевна</v>
      </c>
      <c r="E162" t="str">
        <v>кандидат педагогических наук</v>
      </c>
      <c r="F162" t="str">
        <v>доцент</v>
      </c>
      <c r="G162">
        <v>1</v>
      </c>
      <c r="H162">
        <v>17232</v>
      </c>
      <c r="I162" t="str">
        <v>Сети и телекоммуникации</v>
      </c>
      <c r="J162">
        <v>24</v>
      </c>
      <c r="K162">
        <v>0</v>
      </c>
      <c r="L162">
        <v>96</v>
      </c>
      <c r="M162" s="16">
        <f t="shared" si="84"/>
        <v>12</v>
      </c>
      <c r="N162" s="16">
        <f t="shared" si="85"/>
        <v>10.91</v>
      </c>
      <c r="O162" s="16">
        <f t="shared" si="86"/>
        <v>6.75</v>
      </c>
      <c r="P162" s="16">
        <f t="shared" si="86"/>
        <v>6.75</v>
      </c>
      <c r="Q162" s="62" cm="1">
        <f t="array" ref="Q162:AA162">Данные!Q162:AA162</f>
        <v>0</v>
      </c>
      <c r="R162" s="16">
        <v>0</v>
      </c>
      <c r="S162" s="16">
        <v>0</v>
      </c>
      <c r="T162" s="21">
        <v>0</v>
      </c>
      <c r="U162">
        <v>0</v>
      </c>
      <c r="V162">
        <v>0</v>
      </c>
      <c r="W162">
        <v>27</v>
      </c>
      <c r="X162">
        <v>1</v>
      </c>
      <c r="Y162">
        <v>2</v>
      </c>
      <c r="Z162">
        <v>0</v>
      </c>
      <c r="AA162" t="str">
        <v>доп</v>
      </c>
      <c r="AB162" s="86">
        <f t="shared" si="87"/>
        <v>800</v>
      </c>
      <c r="AC162" s="86" t="str">
        <f t="shared" si="88"/>
        <v>ИВТ (бак)</v>
      </c>
      <c r="AD162" s="86" t="str">
        <f t="shared" ca="1" si="89"/>
        <v>2018/2019</v>
      </c>
      <c r="AE162" s="86">
        <f t="shared" si="90"/>
        <v>156.41</v>
      </c>
      <c r="AF162" s="86">
        <f t="shared" si="91"/>
        <v>0.19551250000000001</v>
      </c>
      <c r="AI162" s="86">
        <f t="shared" si="92"/>
        <v>0</v>
      </c>
      <c r="AJ162" s="86">
        <f t="shared" si="105"/>
        <v>0</v>
      </c>
      <c r="AK162" s="86">
        <f t="shared" si="105"/>
        <v>0.19551250000000001</v>
      </c>
      <c r="AL162" s="86">
        <f t="shared" si="105"/>
        <v>0</v>
      </c>
      <c r="AM162" s="86">
        <f t="shared" si="105"/>
        <v>0</v>
      </c>
      <c r="AN162" s="86">
        <f t="shared" si="105"/>
        <v>0</v>
      </c>
      <c r="AO162" s="86">
        <f t="shared" si="105"/>
        <v>0</v>
      </c>
      <c r="AP162" s="86">
        <f t="shared" si="105"/>
        <v>0</v>
      </c>
      <c r="AQ162" s="86">
        <f t="shared" si="105"/>
        <v>0</v>
      </c>
      <c r="AR162" s="86">
        <f t="shared" si="105"/>
        <v>0</v>
      </c>
      <c r="AS162" s="86">
        <f t="shared" si="105"/>
        <v>0</v>
      </c>
      <c r="AT162" s="86">
        <f t="shared" si="105"/>
        <v>0</v>
      </c>
      <c r="AU162" s="86">
        <f t="shared" si="105"/>
        <v>0</v>
      </c>
      <c r="AV162" s="86">
        <f t="shared" si="105"/>
        <v>0</v>
      </c>
      <c r="AW162" s="86">
        <f t="shared" si="105"/>
        <v>0</v>
      </c>
      <c r="AX162" s="86">
        <f t="shared" si="105"/>
        <v>0</v>
      </c>
      <c r="AY162" s="86">
        <f t="shared" si="105"/>
        <v>0</v>
      </c>
      <c r="AZ162" s="86">
        <f t="shared" si="105"/>
        <v>0</v>
      </c>
      <c r="BA162" s="86">
        <f t="shared" si="105"/>
        <v>0</v>
      </c>
      <c r="BB162" s="86">
        <f t="shared" si="105"/>
        <v>0</v>
      </c>
      <c r="BC162" s="86">
        <f t="shared" si="105"/>
        <v>0</v>
      </c>
      <c r="BD162" s="86">
        <f t="shared" si="105"/>
        <v>0</v>
      </c>
      <c r="BE162" s="86">
        <f t="shared" si="105"/>
        <v>0</v>
      </c>
      <c r="BF162" s="86">
        <f t="shared" si="105"/>
        <v>0</v>
      </c>
      <c r="BG162" s="86">
        <f t="shared" si="105"/>
        <v>0</v>
      </c>
      <c r="BH162" s="86">
        <f t="shared" si="105"/>
        <v>0</v>
      </c>
      <c r="BI162" s="86">
        <f t="shared" si="105"/>
        <v>0</v>
      </c>
      <c r="BJ162" s="86">
        <f t="shared" si="105"/>
        <v>0</v>
      </c>
      <c r="BK162" s="86">
        <f t="shared" si="105"/>
        <v>0</v>
      </c>
      <c r="BL162" s="86">
        <f t="shared" si="105"/>
        <v>0</v>
      </c>
      <c r="BM162" s="86">
        <f t="shared" si="105"/>
        <v>0</v>
      </c>
      <c r="BN162" s="86">
        <f t="shared" si="105"/>
        <v>0</v>
      </c>
      <c r="BO162" s="86">
        <f t="shared" si="105"/>
        <v>0</v>
      </c>
      <c r="BP162" s="86">
        <f t="shared" si="105"/>
        <v>0</v>
      </c>
      <c r="BQ162" s="86">
        <f t="shared" si="105"/>
        <v>0</v>
      </c>
      <c r="BR162" s="86">
        <f t="shared" si="105"/>
        <v>0</v>
      </c>
      <c r="BS162" s="86">
        <f t="shared" si="105"/>
        <v>0</v>
      </c>
      <c r="BT162" s="86">
        <f t="shared" si="105"/>
        <v>0</v>
      </c>
      <c r="BU162" s="86">
        <f t="shared" si="105"/>
        <v>0</v>
      </c>
      <c r="BV162" s="86">
        <f t="shared" si="105"/>
        <v>0</v>
      </c>
      <c r="BW162" s="86">
        <f t="shared" si="105"/>
        <v>0</v>
      </c>
      <c r="BX162" s="86">
        <f t="shared" si="105"/>
        <v>0</v>
      </c>
      <c r="BY162" s="86">
        <f t="shared" si="105"/>
        <v>0</v>
      </c>
      <c r="BZ162" s="86">
        <f t="shared" si="105"/>
        <v>0</v>
      </c>
      <c r="CA162" s="86">
        <f t="shared" si="105"/>
        <v>0</v>
      </c>
      <c r="CB162" s="86">
        <f t="shared" si="105"/>
        <v>0</v>
      </c>
      <c r="CC162" s="86">
        <f t="shared" si="105"/>
        <v>0</v>
      </c>
      <c r="CD162" s="86">
        <f t="shared" si="105"/>
        <v>0</v>
      </c>
      <c r="CE162" s="86">
        <f t="shared" si="105"/>
        <v>0</v>
      </c>
      <c r="CF162" s="86">
        <f t="shared" si="105"/>
        <v>0</v>
      </c>
      <c r="CG162" s="86">
        <f t="shared" si="105"/>
        <v>0</v>
      </c>
      <c r="CH162" s="86">
        <f t="shared" si="105"/>
        <v>0</v>
      </c>
      <c r="CI162" s="86">
        <f t="shared" si="105"/>
        <v>0</v>
      </c>
      <c r="CJ162" s="86">
        <f t="shared" si="105"/>
        <v>0</v>
      </c>
      <c r="CK162" s="86">
        <f t="shared" si="105"/>
        <v>0</v>
      </c>
      <c r="CL162" s="86">
        <f t="shared" si="105"/>
        <v>0</v>
      </c>
      <c r="CM162" s="86">
        <f t="shared" si="105"/>
        <v>0</v>
      </c>
      <c r="CN162" s="86">
        <f t="shared" si="105"/>
        <v>0</v>
      </c>
      <c r="CO162" s="86">
        <f t="shared" si="105"/>
        <v>0</v>
      </c>
      <c r="CP162" s="86">
        <f t="shared" si="105"/>
        <v>0</v>
      </c>
      <c r="CQ162" s="86">
        <f t="shared" si="105"/>
        <v>0</v>
      </c>
      <c r="CR162" s="86">
        <f t="shared" si="105"/>
        <v>0</v>
      </c>
      <c r="CS162" s="86">
        <f t="shared" si="105"/>
        <v>0</v>
      </c>
      <c r="CT162" s="86">
        <f t="shared" si="105"/>
        <v>0</v>
      </c>
      <c r="CU162" s="86">
        <f t="shared" ref="CU162:DE165" si="106">IF(CU$1 = $D162, $AF162, 0)</f>
        <v>0</v>
      </c>
      <c r="CV162" s="86">
        <f t="shared" si="106"/>
        <v>0</v>
      </c>
      <c r="CW162" s="86">
        <f t="shared" si="106"/>
        <v>0</v>
      </c>
      <c r="CX162" s="86">
        <f t="shared" si="106"/>
        <v>0</v>
      </c>
      <c r="CY162" s="86">
        <f t="shared" si="106"/>
        <v>0</v>
      </c>
      <c r="CZ162" s="86">
        <f t="shared" si="106"/>
        <v>0</v>
      </c>
      <c r="DA162" s="86">
        <f t="shared" si="106"/>
        <v>0</v>
      </c>
      <c r="DB162" s="86">
        <f t="shared" si="106"/>
        <v>0</v>
      </c>
      <c r="DC162" s="86">
        <f t="shared" si="106"/>
        <v>0</v>
      </c>
      <c r="DD162" s="86">
        <f t="shared" si="106"/>
        <v>0</v>
      </c>
      <c r="DE162" s="86">
        <f t="shared" si="106"/>
        <v>0</v>
      </c>
    </row>
    <row r="163" spans="1:109" s="6" customFormat="1" x14ac:dyDescent="0.3">
      <c r="A163" s="61">
        <f>Данные!A163</f>
        <v>4858</v>
      </c>
      <c r="B163" cm="1">
        <f t="array" ref="B163:L163">Данные!B163:L163</f>
        <v>2018</v>
      </c>
      <c r="C163" t="str">
        <v>компьютерных технологий и электронного обучения</v>
      </c>
      <c r="D163" t="str">
        <v>Аксютин Павел Александрович</v>
      </c>
      <c r="E163" t="str">
        <v>нет</v>
      </c>
      <c r="F163" t="str">
        <v>ассистент</v>
      </c>
      <c r="G163">
        <v>0.25</v>
      </c>
      <c r="H163">
        <v>17232</v>
      </c>
      <c r="I163" t="str">
        <v>Модуль "Информационные технологии". Дисциплины и курсы по выбору. Прикладные информационные технологии</v>
      </c>
      <c r="J163">
        <v>0</v>
      </c>
      <c r="K163">
        <v>10</v>
      </c>
      <c r="L163">
        <v>20</v>
      </c>
      <c r="M163" s="16">
        <f t="shared" si="84"/>
        <v>3</v>
      </c>
      <c r="N163" s="16">
        <f t="shared" si="85"/>
        <v>10.91</v>
      </c>
      <c r="O163" s="16">
        <f t="shared" si="86"/>
        <v>6.75</v>
      </c>
      <c r="P163" s="16">
        <f t="shared" si="86"/>
        <v>6.75</v>
      </c>
      <c r="Q163" s="62" cm="1">
        <f t="array" ref="Q163:AA163">Данные!Q163:AA163</f>
        <v>0</v>
      </c>
      <c r="R163" s="16">
        <v>0</v>
      </c>
      <c r="S163" s="16">
        <v>0</v>
      </c>
      <c r="T163" s="21">
        <v>0</v>
      </c>
      <c r="U163">
        <v>0</v>
      </c>
      <c r="V163">
        <v>0</v>
      </c>
      <c r="W163">
        <v>27</v>
      </c>
      <c r="X163">
        <v>1</v>
      </c>
      <c r="Y163">
        <v>2</v>
      </c>
      <c r="Z163">
        <v>0</v>
      </c>
      <c r="AA163" t="str">
        <v>осн</v>
      </c>
      <c r="AB163" s="86">
        <f t="shared" si="87"/>
        <v>900</v>
      </c>
      <c r="AC163" s="86" t="str">
        <f t="shared" si="88"/>
        <v>ИВТ (бак)</v>
      </c>
      <c r="AD163" s="86" t="str">
        <f t="shared" ca="1" si="89"/>
        <v>2018/2019</v>
      </c>
      <c r="AE163" s="86">
        <f t="shared" si="90"/>
        <v>57.41</v>
      </c>
      <c r="AF163" s="86">
        <f t="shared" si="91"/>
        <v>6.3788888888888881E-2</v>
      </c>
      <c r="AI163" s="86">
        <f t="shared" si="92"/>
        <v>0</v>
      </c>
      <c r="AJ163" s="86">
        <f t="shared" ref="AJ163:CU166" si="107">IF(AJ$1 = $D163, $AF163, 0)</f>
        <v>0</v>
      </c>
      <c r="AK163" s="86">
        <f t="shared" si="107"/>
        <v>0</v>
      </c>
      <c r="AL163" s="86">
        <f t="shared" si="107"/>
        <v>0</v>
      </c>
      <c r="AM163" s="86">
        <f t="shared" si="107"/>
        <v>6.3788888888888881E-2</v>
      </c>
      <c r="AN163" s="86">
        <f t="shared" si="107"/>
        <v>0</v>
      </c>
      <c r="AO163" s="86">
        <f t="shared" si="107"/>
        <v>0</v>
      </c>
      <c r="AP163" s="86">
        <f t="shared" si="107"/>
        <v>0</v>
      </c>
      <c r="AQ163" s="86">
        <f t="shared" si="107"/>
        <v>0</v>
      </c>
      <c r="AR163" s="86">
        <f t="shared" si="107"/>
        <v>0</v>
      </c>
      <c r="AS163" s="86">
        <f t="shared" si="107"/>
        <v>0</v>
      </c>
      <c r="AT163" s="86">
        <f t="shared" si="107"/>
        <v>0</v>
      </c>
      <c r="AU163" s="86">
        <f t="shared" si="107"/>
        <v>0</v>
      </c>
      <c r="AV163" s="86">
        <f t="shared" si="107"/>
        <v>0</v>
      </c>
      <c r="AW163" s="86">
        <f t="shared" si="107"/>
        <v>0</v>
      </c>
      <c r="AX163" s="86">
        <f t="shared" si="107"/>
        <v>0</v>
      </c>
      <c r="AY163" s="86">
        <f t="shared" si="107"/>
        <v>0</v>
      </c>
      <c r="AZ163" s="86">
        <f t="shared" si="107"/>
        <v>0</v>
      </c>
      <c r="BA163" s="86">
        <f t="shared" si="107"/>
        <v>0</v>
      </c>
      <c r="BB163" s="86">
        <f t="shared" si="107"/>
        <v>0</v>
      </c>
      <c r="BC163" s="86">
        <f t="shared" si="107"/>
        <v>0</v>
      </c>
      <c r="BD163" s="86">
        <f t="shared" si="107"/>
        <v>0</v>
      </c>
      <c r="BE163" s="86">
        <f t="shared" si="107"/>
        <v>0</v>
      </c>
      <c r="BF163" s="86">
        <f t="shared" si="107"/>
        <v>0</v>
      </c>
      <c r="BG163" s="86">
        <f t="shared" si="107"/>
        <v>0</v>
      </c>
      <c r="BH163" s="86">
        <f t="shared" si="107"/>
        <v>0</v>
      </c>
      <c r="BI163" s="86">
        <f t="shared" si="107"/>
        <v>0</v>
      </c>
      <c r="BJ163" s="86">
        <f t="shared" si="107"/>
        <v>0</v>
      </c>
      <c r="BK163" s="86">
        <f t="shared" si="107"/>
        <v>0</v>
      </c>
      <c r="BL163" s="86">
        <f t="shared" si="107"/>
        <v>0</v>
      </c>
      <c r="BM163" s="86">
        <f t="shared" si="107"/>
        <v>0</v>
      </c>
      <c r="BN163" s="86">
        <f t="shared" si="107"/>
        <v>0</v>
      </c>
      <c r="BO163" s="86">
        <f t="shared" si="107"/>
        <v>0</v>
      </c>
      <c r="BP163" s="86">
        <f t="shared" si="107"/>
        <v>0</v>
      </c>
      <c r="BQ163" s="86">
        <f t="shared" si="107"/>
        <v>0</v>
      </c>
      <c r="BR163" s="86">
        <f t="shared" si="107"/>
        <v>0</v>
      </c>
      <c r="BS163" s="86">
        <f t="shared" si="107"/>
        <v>0</v>
      </c>
      <c r="BT163" s="86">
        <f t="shared" si="107"/>
        <v>0</v>
      </c>
      <c r="BU163" s="86">
        <f t="shared" si="107"/>
        <v>0</v>
      </c>
      <c r="BV163" s="86">
        <f t="shared" si="107"/>
        <v>0</v>
      </c>
      <c r="BW163" s="86">
        <f t="shared" si="107"/>
        <v>0</v>
      </c>
      <c r="BX163" s="86">
        <f t="shared" si="107"/>
        <v>0</v>
      </c>
      <c r="BY163" s="86">
        <f t="shared" si="107"/>
        <v>0</v>
      </c>
      <c r="BZ163" s="86">
        <f t="shared" si="107"/>
        <v>0</v>
      </c>
      <c r="CA163" s="86">
        <f t="shared" si="107"/>
        <v>0</v>
      </c>
      <c r="CB163" s="86">
        <f t="shared" si="107"/>
        <v>0</v>
      </c>
      <c r="CC163" s="86">
        <f t="shared" si="107"/>
        <v>0</v>
      </c>
      <c r="CD163" s="86">
        <f t="shared" si="107"/>
        <v>0</v>
      </c>
      <c r="CE163" s="86">
        <f t="shared" si="107"/>
        <v>0</v>
      </c>
      <c r="CF163" s="86">
        <f t="shared" si="107"/>
        <v>0</v>
      </c>
      <c r="CG163" s="86">
        <f t="shared" si="107"/>
        <v>0</v>
      </c>
      <c r="CH163" s="86">
        <f t="shared" si="107"/>
        <v>0</v>
      </c>
      <c r="CI163" s="86">
        <f t="shared" si="107"/>
        <v>0</v>
      </c>
      <c r="CJ163" s="86">
        <f t="shared" si="107"/>
        <v>0</v>
      </c>
      <c r="CK163" s="86">
        <f t="shared" si="107"/>
        <v>0</v>
      </c>
      <c r="CL163" s="86">
        <f t="shared" si="107"/>
        <v>0</v>
      </c>
      <c r="CM163" s="86">
        <f t="shared" si="107"/>
        <v>0</v>
      </c>
      <c r="CN163" s="86">
        <f t="shared" si="107"/>
        <v>0</v>
      </c>
      <c r="CO163" s="86">
        <f t="shared" si="107"/>
        <v>0</v>
      </c>
      <c r="CP163" s="86">
        <f t="shared" si="107"/>
        <v>0</v>
      </c>
      <c r="CQ163" s="86">
        <f t="shared" si="107"/>
        <v>0</v>
      </c>
      <c r="CR163" s="86">
        <f t="shared" si="107"/>
        <v>0</v>
      </c>
      <c r="CS163" s="86">
        <f t="shared" si="107"/>
        <v>0</v>
      </c>
      <c r="CT163" s="86">
        <f t="shared" si="107"/>
        <v>0</v>
      </c>
      <c r="CU163" s="86">
        <f t="shared" si="107"/>
        <v>0</v>
      </c>
      <c r="CV163" s="86">
        <f t="shared" si="106"/>
        <v>0</v>
      </c>
      <c r="CW163" s="86">
        <f t="shared" si="106"/>
        <v>0</v>
      </c>
      <c r="CX163" s="86">
        <f t="shared" si="106"/>
        <v>0</v>
      </c>
      <c r="CY163" s="86">
        <f t="shared" si="106"/>
        <v>0</v>
      </c>
      <c r="CZ163" s="86">
        <f t="shared" si="106"/>
        <v>0</v>
      </c>
      <c r="DA163" s="86">
        <f t="shared" si="106"/>
        <v>0</v>
      </c>
      <c r="DB163" s="86">
        <f t="shared" si="106"/>
        <v>0</v>
      </c>
      <c r="DC163" s="86">
        <f t="shared" si="106"/>
        <v>0</v>
      </c>
      <c r="DD163" s="86">
        <f t="shared" si="106"/>
        <v>0</v>
      </c>
      <c r="DE163" s="86">
        <f t="shared" si="106"/>
        <v>0</v>
      </c>
    </row>
    <row r="164" spans="1:109" s="6" customFormat="1" x14ac:dyDescent="0.3">
      <c r="A164" s="61">
        <f>Данные!A164</f>
        <v>4858</v>
      </c>
      <c r="B164" cm="1">
        <f t="array" ref="B164:L164">Данные!B164:L164</f>
        <v>2018</v>
      </c>
      <c r="C164" t="str">
        <v>компьютерных технологий и электронного обучения</v>
      </c>
      <c r="D164" t="str">
        <v>Аксютин Павел Александрович</v>
      </c>
      <c r="E164" t="str">
        <v>нет</v>
      </c>
      <c r="F164" t="str">
        <v>ассистент</v>
      </c>
      <c r="G164">
        <v>0.25</v>
      </c>
      <c r="H164">
        <v>17232</v>
      </c>
      <c r="I164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4">
        <v>0</v>
      </c>
      <c r="K164">
        <v>0</v>
      </c>
      <c r="L164">
        <v>0</v>
      </c>
      <c r="M164" s="16">
        <f t="shared" si="84"/>
        <v>0</v>
      </c>
      <c r="N164" s="16">
        <f t="shared" si="85"/>
        <v>10.91</v>
      </c>
      <c r="O164" s="16">
        <f t="shared" si="86"/>
        <v>6.75</v>
      </c>
      <c r="P164" s="16">
        <f t="shared" si="86"/>
        <v>6.75</v>
      </c>
      <c r="Q164" s="62" cm="1">
        <f t="array" ref="Q164:AA164">Данные!Q164:AA164</f>
        <v>0</v>
      </c>
      <c r="R164" s="16">
        <v>0</v>
      </c>
      <c r="S164" s="16">
        <v>0</v>
      </c>
      <c r="T164" s="21">
        <v>0</v>
      </c>
      <c r="U164">
        <v>15</v>
      </c>
      <c r="V164">
        <v>0</v>
      </c>
      <c r="W164">
        <v>27</v>
      </c>
      <c r="X164">
        <v>1</v>
      </c>
      <c r="Y164">
        <v>2</v>
      </c>
      <c r="Z164">
        <v>0</v>
      </c>
      <c r="AA164" t="str">
        <v>осн</v>
      </c>
      <c r="AB164" s="86">
        <f t="shared" si="87"/>
        <v>900</v>
      </c>
      <c r="AC164" s="86" t="str">
        <f t="shared" si="88"/>
        <v>ИВТ (бак)</v>
      </c>
      <c r="AD164" s="86" t="str">
        <f t="shared" ca="1" si="89"/>
        <v>2018/2019</v>
      </c>
      <c r="AE164" s="86">
        <f t="shared" si="90"/>
        <v>39.409999999999997</v>
      </c>
      <c r="AF164" s="86">
        <f t="shared" si="91"/>
        <v>4.3788888888888884E-2</v>
      </c>
      <c r="AI164" s="86">
        <f t="shared" si="92"/>
        <v>0</v>
      </c>
      <c r="AJ164" s="86">
        <f t="shared" si="107"/>
        <v>0</v>
      </c>
      <c r="AK164" s="86">
        <f t="shared" si="107"/>
        <v>0</v>
      </c>
      <c r="AL164" s="86">
        <f t="shared" si="107"/>
        <v>0</v>
      </c>
      <c r="AM164" s="86">
        <f t="shared" si="107"/>
        <v>4.3788888888888884E-2</v>
      </c>
      <c r="AN164" s="86">
        <f t="shared" si="107"/>
        <v>0</v>
      </c>
      <c r="AO164" s="86">
        <f t="shared" si="107"/>
        <v>0</v>
      </c>
      <c r="AP164" s="86">
        <f t="shared" si="107"/>
        <v>0</v>
      </c>
      <c r="AQ164" s="86">
        <f t="shared" si="107"/>
        <v>0</v>
      </c>
      <c r="AR164" s="86">
        <f t="shared" si="107"/>
        <v>0</v>
      </c>
      <c r="AS164" s="86">
        <f t="shared" si="107"/>
        <v>0</v>
      </c>
      <c r="AT164" s="86">
        <f t="shared" si="107"/>
        <v>0</v>
      </c>
      <c r="AU164" s="86">
        <f t="shared" si="107"/>
        <v>0</v>
      </c>
      <c r="AV164" s="86">
        <f t="shared" si="107"/>
        <v>0</v>
      </c>
      <c r="AW164" s="86">
        <f t="shared" si="107"/>
        <v>0</v>
      </c>
      <c r="AX164" s="86">
        <f t="shared" si="107"/>
        <v>0</v>
      </c>
      <c r="AY164" s="86">
        <f t="shared" si="107"/>
        <v>0</v>
      </c>
      <c r="AZ164" s="86">
        <f t="shared" si="107"/>
        <v>0</v>
      </c>
      <c r="BA164" s="86">
        <f t="shared" si="107"/>
        <v>0</v>
      </c>
      <c r="BB164" s="86">
        <f t="shared" si="107"/>
        <v>0</v>
      </c>
      <c r="BC164" s="86">
        <f t="shared" si="107"/>
        <v>0</v>
      </c>
      <c r="BD164" s="86">
        <f t="shared" si="107"/>
        <v>0</v>
      </c>
      <c r="BE164" s="86">
        <f t="shared" si="107"/>
        <v>0</v>
      </c>
      <c r="BF164" s="86">
        <f t="shared" si="107"/>
        <v>0</v>
      </c>
      <c r="BG164" s="86">
        <f t="shared" si="107"/>
        <v>0</v>
      </c>
      <c r="BH164" s="86">
        <f t="shared" si="107"/>
        <v>0</v>
      </c>
      <c r="BI164" s="86">
        <f t="shared" si="107"/>
        <v>0</v>
      </c>
      <c r="BJ164" s="86">
        <f t="shared" si="107"/>
        <v>0</v>
      </c>
      <c r="BK164" s="86">
        <f t="shared" si="107"/>
        <v>0</v>
      </c>
      <c r="BL164" s="86">
        <f t="shared" si="107"/>
        <v>0</v>
      </c>
      <c r="BM164" s="86">
        <f t="shared" si="107"/>
        <v>0</v>
      </c>
      <c r="BN164" s="86">
        <f t="shared" si="107"/>
        <v>0</v>
      </c>
      <c r="BO164" s="86">
        <f t="shared" si="107"/>
        <v>0</v>
      </c>
      <c r="BP164" s="86">
        <f t="shared" si="107"/>
        <v>0</v>
      </c>
      <c r="BQ164" s="86">
        <f t="shared" si="107"/>
        <v>0</v>
      </c>
      <c r="BR164" s="86">
        <f t="shared" si="107"/>
        <v>0</v>
      </c>
      <c r="BS164" s="86">
        <f t="shared" si="107"/>
        <v>0</v>
      </c>
      <c r="BT164" s="86">
        <f t="shared" si="107"/>
        <v>0</v>
      </c>
      <c r="BU164" s="86">
        <f t="shared" si="107"/>
        <v>0</v>
      </c>
      <c r="BV164" s="86">
        <f t="shared" si="107"/>
        <v>0</v>
      </c>
      <c r="BW164" s="86">
        <f t="shared" si="107"/>
        <v>0</v>
      </c>
      <c r="BX164" s="86">
        <f t="shared" si="107"/>
        <v>0</v>
      </c>
      <c r="BY164" s="86">
        <f t="shared" si="107"/>
        <v>0</v>
      </c>
      <c r="BZ164" s="86">
        <f t="shared" si="107"/>
        <v>0</v>
      </c>
      <c r="CA164" s="86">
        <f t="shared" si="107"/>
        <v>0</v>
      </c>
      <c r="CB164" s="86">
        <f t="shared" si="107"/>
        <v>0</v>
      </c>
      <c r="CC164" s="86">
        <f t="shared" si="107"/>
        <v>0</v>
      </c>
      <c r="CD164" s="86">
        <f t="shared" si="107"/>
        <v>0</v>
      </c>
      <c r="CE164" s="86">
        <f t="shared" si="107"/>
        <v>0</v>
      </c>
      <c r="CF164" s="86">
        <f t="shared" si="107"/>
        <v>0</v>
      </c>
      <c r="CG164" s="86">
        <f t="shared" si="107"/>
        <v>0</v>
      </c>
      <c r="CH164" s="86">
        <f t="shared" si="107"/>
        <v>0</v>
      </c>
      <c r="CI164" s="86">
        <f t="shared" si="107"/>
        <v>0</v>
      </c>
      <c r="CJ164" s="86">
        <f t="shared" si="107"/>
        <v>0</v>
      </c>
      <c r="CK164" s="86">
        <f t="shared" si="107"/>
        <v>0</v>
      </c>
      <c r="CL164" s="86">
        <f t="shared" si="107"/>
        <v>0</v>
      </c>
      <c r="CM164" s="86">
        <f t="shared" si="107"/>
        <v>0</v>
      </c>
      <c r="CN164" s="86">
        <f t="shared" si="107"/>
        <v>0</v>
      </c>
      <c r="CO164" s="86">
        <f t="shared" si="107"/>
        <v>0</v>
      </c>
      <c r="CP164" s="86">
        <f t="shared" si="107"/>
        <v>0</v>
      </c>
      <c r="CQ164" s="86">
        <f t="shared" si="107"/>
        <v>0</v>
      </c>
      <c r="CR164" s="86">
        <f t="shared" si="107"/>
        <v>0</v>
      </c>
      <c r="CS164" s="86">
        <f t="shared" si="107"/>
        <v>0</v>
      </c>
      <c r="CT164" s="86">
        <f t="shared" si="107"/>
        <v>0</v>
      </c>
      <c r="CU164" s="86">
        <f t="shared" si="107"/>
        <v>0</v>
      </c>
      <c r="CV164" s="86">
        <f t="shared" si="106"/>
        <v>0</v>
      </c>
      <c r="CW164" s="86">
        <f t="shared" si="106"/>
        <v>0</v>
      </c>
      <c r="CX164" s="86">
        <f t="shared" si="106"/>
        <v>0</v>
      </c>
      <c r="CY164" s="86">
        <f t="shared" si="106"/>
        <v>0</v>
      </c>
      <c r="CZ164" s="86">
        <f t="shared" si="106"/>
        <v>0</v>
      </c>
      <c r="DA164" s="86">
        <f t="shared" si="106"/>
        <v>0</v>
      </c>
      <c r="DB164" s="86">
        <f t="shared" si="106"/>
        <v>0</v>
      </c>
      <c r="DC164" s="86">
        <f t="shared" si="106"/>
        <v>0</v>
      </c>
      <c r="DD164" s="86">
        <f t="shared" si="106"/>
        <v>0</v>
      </c>
      <c r="DE164" s="86">
        <f t="shared" si="106"/>
        <v>0</v>
      </c>
    </row>
    <row r="165" spans="1:109" s="6" customFormat="1" x14ac:dyDescent="0.3">
      <c r="A165" s="61">
        <f>Данные!A165</f>
        <v>4858</v>
      </c>
      <c r="B165" cm="1">
        <f t="array" ref="B165:L165">Данные!B165:L165</f>
        <v>2018</v>
      </c>
      <c r="C165" t="str">
        <v>компьютерных технологий и электронного обучения</v>
      </c>
      <c r="D165" t="str">
        <v>Атаян Ануш Михайловна</v>
      </c>
      <c r="E165" t="str">
        <v>кандидат педагогических наук</v>
      </c>
      <c r="F165" t="str">
        <v>доцент</v>
      </c>
      <c r="G165">
        <v>1</v>
      </c>
      <c r="H165">
        <v>17232</v>
      </c>
      <c r="I165" t="str">
        <v>Дисциплины (модули) по выбору. Реинжиниринг и инновации в сфере IT</v>
      </c>
      <c r="J165">
        <v>18</v>
      </c>
      <c r="K165">
        <v>18</v>
      </c>
      <c r="L165">
        <v>0</v>
      </c>
      <c r="M165" s="16">
        <f t="shared" si="84"/>
        <v>3.6</v>
      </c>
      <c r="N165" s="16">
        <f t="shared" si="85"/>
        <v>10.91</v>
      </c>
      <c r="O165" s="16">
        <f t="shared" si="86"/>
        <v>6.75</v>
      </c>
      <c r="P165" s="16">
        <f t="shared" si="86"/>
        <v>6.75</v>
      </c>
      <c r="Q165" s="62" cm="1">
        <f t="array" ref="Q165:AA165">Данные!Q165:AA165</f>
        <v>0</v>
      </c>
      <c r="R165" s="16">
        <v>0</v>
      </c>
      <c r="S165" s="16">
        <v>0</v>
      </c>
      <c r="T165" s="21">
        <v>0</v>
      </c>
      <c r="U165">
        <v>0</v>
      </c>
      <c r="V165">
        <v>0</v>
      </c>
      <c r="W165">
        <v>27</v>
      </c>
      <c r="X165">
        <v>1</v>
      </c>
      <c r="Y165">
        <v>2</v>
      </c>
      <c r="Z165">
        <v>0</v>
      </c>
      <c r="AA165" t="str">
        <v>доп</v>
      </c>
      <c r="AB165" s="86">
        <f t="shared" si="87"/>
        <v>800</v>
      </c>
      <c r="AC165" s="86" t="str">
        <f t="shared" si="88"/>
        <v>ИВТ (бак)</v>
      </c>
      <c r="AD165" s="86" t="str">
        <f t="shared" ca="1" si="89"/>
        <v>2018/2019</v>
      </c>
      <c r="AE165" s="86">
        <f t="shared" si="90"/>
        <v>64.010000000000005</v>
      </c>
      <c r="AF165" s="86">
        <f t="shared" si="91"/>
        <v>8.00125E-2</v>
      </c>
      <c r="AI165" s="86">
        <f t="shared" si="92"/>
        <v>0</v>
      </c>
      <c r="AJ165" s="86">
        <f t="shared" si="107"/>
        <v>0</v>
      </c>
      <c r="AK165" s="86">
        <f t="shared" si="107"/>
        <v>0</v>
      </c>
      <c r="AL165" s="86">
        <f t="shared" si="107"/>
        <v>0</v>
      </c>
      <c r="AM165" s="86">
        <f t="shared" si="107"/>
        <v>0</v>
      </c>
      <c r="AN165" s="86">
        <f t="shared" si="107"/>
        <v>8.00125E-2</v>
      </c>
      <c r="AO165" s="86">
        <f t="shared" si="107"/>
        <v>0</v>
      </c>
      <c r="AP165" s="86">
        <f t="shared" si="107"/>
        <v>0</v>
      </c>
      <c r="AQ165" s="86">
        <f t="shared" si="107"/>
        <v>0</v>
      </c>
      <c r="AR165" s="86">
        <f t="shared" si="107"/>
        <v>0</v>
      </c>
      <c r="AS165" s="86">
        <f t="shared" si="107"/>
        <v>0</v>
      </c>
      <c r="AT165" s="86">
        <f t="shared" si="107"/>
        <v>0</v>
      </c>
      <c r="AU165" s="86">
        <f t="shared" si="107"/>
        <v>0</v>
      </c>
      <c r="AV165" s="86">
        <f t="shared" si="107"/>
        <v>0</v>
      </c>
      <c r="AW165" s="86">
        <f t="shared" si="107"/>
        <v>0</v>
      </c>
      <c r="AX165" s="86">
        <f t="shared" si="107"/>
        <v>0</v>
      </c>
      <c r="AY165" s="86">
        <f t="shared" si="107"/>
        <v>0</v>
      </c>
      <c r="AZ165" s="86">
        <f t="shared" si="107"/>
        <v>0</v>
      </c>
      <c r="BA165" s="86">
        <f t="shared" si="107"/>
        <v>0</v>
      </c>
      <c r="BB165" s="86">
        <f t="shared" si="107"/>
        <v>0</v>
      </c>
      <c r="BC165" s="86">
        <f t="shared" si="107"/>
        <v>0</v>
      </c>
      <c r="BD165" s="86">
        <f t="shared" si="107"/>
        <v>0</v>
      </c>
      <c r="BE165" s="86">
        <f t="shared" si="107"/>
        <v>0</v>
      </c>
      <c r="BF165" s="86">
        <f t="shared" si="107"/>
        <v>0</v>
      </c>
      <c r="BG165" s="86">
        <f t="shared" si="107"/>
        <v>0</v>
      </c>
      <c r="BH165" s="86">
        <f t="shared" si="107"/>
        <v>0</v>
      </c>
      <c r="BI165" s="86">
        <f t="shared" si="107"/>
        <v>0</v>
      </c>
      <c r="BJ165" s="86">
        <f t="shared" si="107"/>
        <v>0</v>
      </c>
      <c r="BK165" s="86">
        <f t="shared" si="107"/>
        <v>0</v>
      </c>
      <c r="BL165" s="86">
        <f t="shared" si="107"/>
        <v>0</v>
      </c>
      <c r="BM165" s="86">
        <f t="shared" si="107"/>
        <v>0</v>
      </c>
      <c r="BN165" s="86">
        <f t="shared" si="107"/>
        <v>0</v>
      </c>
      <c r="BO165" s="86">
        <f t="shared" si="107"/>
        <v>0</v>
      </c>
      <c r="BP165" s="86">
        <f t="shared" si="107"/>
        <v>0</v>
      </c>
      <c r="BQ165" s="86">
        <f t="shared" si="107"/>
        <v>0</v>
      </c>
      <c r="BR165" s="86">
        <f t="shared" si="107"/>
        <v>0</v>
      </c>
      <c r="BS165" s="86">
        <f t="shared" si="107"/>
        <v>0</v>
      </c>
      <c r="BT165" s="86">
        <f t="shared" si="107"/>
        <v>0</v>
      </c>
      <c r="BU165" s="86">
        <f t="shared" si="107"/>
        <v>0</v>
      </c>
      <c r="BV165" s="86">
        <f t="shared" si="107"/>
        <v>0</v>
      </c>
      <c r="BW165" s="86">
        <f t="shared" si="107"/>
        <v>0</v>
      </c>
      <c r="BX165" s="86">
        <f t="shared" si="107"/>
        <v>0</v>
      </c>
      <c r="BY165" s="86">
        <f t="shared" si="107"/>
        <v>0</v>
      </c>
      <c r="BZ165" s="86">
        <f t="shared" si="107"/>
        <v>0</v>
      </c>
      <c r="CA165" s="86">
        <f t="shared" si="107"/>
        <v>0</v>
      </c>
      <c r="CB165" s="86">
        <f t="shared" si="107"/>
        <v>0</v>
      </c>
      <c r="CC165" s="86">
        <f t="shared" si="107"/>
        <v>0</v>
      </c>
      <c r="CD165" s="86">
        <f t="shared" si="107"/>
        <v>0</v>
      </c>
      <c r="CE165" s="86">
        <f t="shared" si="107"/>
        <v>0</v>
      </c>
      <c r="CF165" s="86">
        <f t="shared" si="107"/>
        <v>0</v>
      </c>
      <c r="CG165" s="86">
        <f t="shared" si="107"/>
        <v>0</v>
      </c>
      <c r="CH165" s="86">
        <f t="shared" si="107"/>
        <v>0</v>
      </c>
      <c r="CI165" s="86">
        <f t="shared" si="107"/>
        <v>0</v>
      </c>
      <c r="CJ165" s="86">
        <f t="shared" si="107"/>
        <v>0</v>
      </c>
      <c r="CK165" s="86">
        <f t="shared" si="107"/>
        <v>0</v>
      </c>
      <c r="CL165" s="86">
        <f t="shared" si="107"/>
        <v>0</v>
      </c>
      <c r="CM165" s="86">
        <f t="shared" si="107"/>
        <v>0</v>
      </c>
      <c r="CN165" s="86">
        <f t="shared" si="107"/>
        <v>0</v>
      </c>
      <c r="CO165" s="86">
        <f t="shared" si="107"/>
        <v>0</v>
      </c>
      <c r="CP165" s="86">
        <f t="shared" si="107"/>
        <v>0</v>
      </c>
      <c r="CQ165" s="86">
        <f t="shared" si="107"/>
        <v>0</v>
      </c>
      <c r="CR165" s="86">
        <f t="shared" si="107"/>
        <v>0</v>
      </c>
      <c r="CS165" s="86">
        <f t="shared" si="107"/>
        <v>0</v>
      </c>
      <c r="CT165" s="86">
        <f t="shared" si="107"/>
        <v>0</v>
      </c>
      <c r="CU165" s="86">
        <f t="shared" si="107"/>
        <v>0</v>
      </c>
      <c r="CV165" s="86">
        <f t="shared" si="106"/>
        <v>0</v>
      </c>
      <c r="CW165" s="86">
        <f t="shared" si="106"/>
        <v>0</v>
      </c>
      <c r="CX165" s="86">
        <f t="shared" si="106"/>
        <v>0</v>
      </c>
      <c r="CY165" s="86">
        <f t="shared" si="106"/>
        <v>0</v>
      </c>
      <c r="CZ165" s="86">
        <f t="shared" si="106"/>
        <v>0</v>
      </c>
      <c r="DA165" s="86">
        <f t="shared" si="106"/>
        <v>0</v>
      </c>
      <c r="DB165" s="86">
        <f t="shared" si="106"/>
        <v>0</v>
      </c>
      <c r="DC165" s="86">
        <f t="shared" si="106"/>
        <v>0</v>
      </c>
      <c r="DD165" s="86">
        <f t="shared" si="106"/>
        <v>0</v>
      </c>
      <c r="DE165" s="86">
        <f t="shared" si="106"/>
        <v>0</v>
      </c>
    </row>
    <row r="166" spans="1:109" s="6" customFormat="1" x14ac:dyDescent="0.3">
      <c r="A166" s="61">
        <f>Данные!A166</f>
        <v>4858</v>
      </c>
      <c r="B166" cm="1">
        <f t="array" ref="B166:L166">Данные!B166:L166</f>
        <v>2018</v>
      </c>
      <c r="C166" t="str">
        <v>компьютерных технологий и электронного обучения</v>
      </c>
      <c r="D166" t="str">
        <v>Атаян Ануш Михайловна</v>
      </c>
      <c r="E166" t="str">
        <v>кандидат педагогических наук</v>
      </c>
      <c r="F166" t="str">
        <v>доцент</v>
      </c>
      <c r="G166">
        <v>1</v>
      </c>
      <c r="H166">
        <v>17232</v>
      </c>
      <c r="I166" t="str">
        <v>Модуль "Информационные технологии". Дисциплины и курсы по выбору. Прикладные информационные технологии</v>
      </c>
      <c r="J166">
        <v>14</v>
      </c>
      <c r="K166">
        <v>0</v>
      </c>
      <c r="L166">
        <v>0</v>
      </c>
      <c r="M166" s="16">
        <f t="shared" si="84"/>
        <v>1.4</v>
      </c>
      <c r="N166" s="16">
        <f t="shared" si="85"/>
        <v>10.91</v>
      </c>
      <c r="O166" s="16">
        <f t="shared" si="86"/>
        <v>6.75</v>
      </c>
      <c r="P166" s="16">
        <f t="shared" si="86"/>
        <v>6.75</v>
      </c>
      <c r="Q166" s="62" cm="1">
        <f t="array" ref="Q166:AA166">Данные!Q166:AA166</f>
        <v>0</v>
      </c>
      <c r="R166" s="16">
        <v>0</v>
      </c>
      <c r="S166" s="16">
        <v>0</v>
      </c>
      <c r="T166" s="21">
        <v>0</v>
      </c>
      <c r="U166">
        <v>0</v>
      </c>
      <c r="V166">
        <v>0</v>
      </c>
      <c r="W166">
        <v>27</v>
      </c>
      <c r="X166">
        <v>1</v>
      </c>
      <c r="Y166">
        <v>2</v>
      </c>
      <c r="Z166">
        <v>0</v>
      </c>
      <c r="AA166" t="str">
        <v>осн</v>
      </c>
      <c r="AB166" s="86">
        <f t="shared" si="87"/>
        <v>800</v>
      </c>
      <c r="AC166" s="86" t="str">
        <f t="shared" si="88"/>
        <v>ИВТ (бак)</v>
      </c>
      <c r="AD166" s="86" t="str">
        <f t="shared" ca="1" si="89"/>
        <v>2018/2019</v>
      </c>
      <c r="AE166" s="86">
        <f t="shared" si="90"/>
        <v>39.81</v>
      </c>
      <c r="AF166" s="86">
        <f t="shared" si="91"/>
        <v>4.9762500000000001E-2</v>
      </c>
      <c r="AI166" s="86">
        <f t="shared" si="92"/>
        <v>0</v>
      </c>
      <c r="AJ166" s="86">
        <f t="shared" si="107"/>
        <v>0</v>
      </c>
      <c r="AK166" s="86">
        <f t="shared" si="107"/>
        <v>0</v>
      </c>
      <c r="AL166" s="86">
        <f t="shared" si="107"/>
        <v>0</v>
      </c>
      <c r="AM166" s="86">
        <f t="shared" si="107"/>
        <v>0</v>
      </c>
      <c r="AN166" s="86">
        <f t="shared" si="107"/>
        <v>4.9762500000000001E-2</v>
      </c>
      <c r="AO166" s="86">
        <f t="shared" si="107"/>
        <v>0</v>
      </c>
      <c r="AP166" s="86">
        <f t="shared" si="107"/>
        <v>0</v>
      </c>
      <c r="AQ166" s="86">
        <f t="shared" si="107"/>
        <v>0</v>
      </c>
      <c r="AR166" s="86">
        <f t="shared" si="107"/>
        <v>0</v>
      </c>
      <c r="AS166" s="86">
        <f t="shared" si="107"/>
        <v>0</v>
      </c>
      <c r="AT166" s="86">
        <f t="shared" si="107"/>
        <v>0</v>
      </c>
      <c r="AU166" s="86">
        <f t="shared" si="107"/>
        <v>0</v>
      </c>
      <c r="AV166" s="86">
        <f t="shared" si="107"/>
        <v>0</v>
      </c>
      <c r="AW166" s="86">
        <f t="shared" si="107"/>
        <v>0</v>
      </c>
      <c r="AX166" s="86">
        <f t="shared" si="107"/>
        <v>0</v>
      </c>
      <c r="AY166" s="86">
        <f t="shared" si="107"/>
        <v>0</v>
      </c>
      <c r="AZ166" s="86">
        <f t="shared" si="107"/>
        <v>0</v>
      </c>
      <c r="BA166" s="86">
        <f t="shared" si="107"/>
        <v>0</v>
      </c>
      <c r="BB166" s="86">
        <f t="shared" si="107"/>
        <v>0</v>
      </c>
      <c r="BC166" s="86">
        <f t="shared" si="107"/>
        <v>0</v>
      </c>
      <c r="BD166" s="86">
        <f t="shared" si="107"/>
        <v>0</v>
      </c>
      <c r="BE166" s="86">
        <f t="shared" si="107"/>
        <v>0</v>
      </c>
      <c r="BF166" s="86">
        <f t="shared" si="107"/>
        <v>0</v>
      </c>
      <c r="BG166" s="86">
        <f t="shared" si="107"/>
        <v>0</v>
      </c>
      <c r="BH166" s="86">
        <f t="shared" si="107"/>
        <v>0</v>
      </c>
      <c r="BI166" s="86">
        <f t="shared" si="107"/>
        <v>0</v>
      </c>
      <c r="BJ166" s="86">
        <f t="shared" si="107"/>
        <v>0</v>
      </c>
      <c r="BK166" s="86">
        <f t="shared" si="107"/>
        <v>0</v>
      </c>
      <c r="BL166" s="86">
        <f t="shared" si="107"/>
        <v>0</v>
      </c>
      <c r="BM166" s="86">
        <f t="shared" si="107"/>
        <v>0</v>
      </c>
      <c r="BN166" s="86">
        <f t="shared" si="107"/>
        <v>0</v>
      </c>
      <c r="BO166" s="86">
        <f t="shared" si="107"/>
        <v>0</v>
      </c>
      <c r="BP166" s="86">
        <f t="shared" si="107"/>
        <v>0</v>
      </c>
      <c r="BQ166" s="86">
        <f t="shared" si="107"/>
        <v>0</v>
      </c>
      <c r="BR166" s="86">
        <f t="shared" si="107"/>
        <v>0</v>
      </c>
      <c r="BS166" s="86">
        <f t="shared" si="107"/>
        <v>0</v>
      </c>
      <c r="BT166" s="86">
        <f t="shared" si="107"/>
        <v>0</v>
      </c>
      <c r="BU166" s="86">
        <f t="shared" si="107"/>
        <v>0</v>
      </c>
      <c r="BV166" s="86">
        <f t="shared" si="107"/>
        <v>0</v>
      </c>
      <c r="BW166" s="86">
        <f t="shared" si="107"/>
        <v>0</v>
      </c>
      <c r="BX166" s="86">
        <f t="shared" si="107"/>
        <v>0</v>
      </c>
      <c r="BY166" s="86">
        <f t="shared" si="107"/>
        <v>0</v>
      </c>
      <c r="BZ166" s="86">
        <f t="shared" si="107"/>
        <v>0</v>
      </c>
      <c r="CA166" s="86">
        <f t="shared" si="107"/>
        <v>0</v>
      </c>
      <c r="CB166" s="86">
        <f t="shared" si="107"/>
        <v>0</v>
      </c>
      <c r="CC166" s="86">
        <f t="shared" si="107"/>
        <v>0</v>
      </c>
      <c r="CD166" s="86">
        <f t="shared" si="107"/>
        <v>0</v>
      </c>
      <c r="CE166" s="86">
        <f t="shared" si="107"/>
        <v>0</v>
      </c>
      <c r="CF166" s="86">
        <f t="shared" si="107"/>
        <v>0</v>
      </c>
      <c r="CG166" s="86">
        <f t="shared" si="107"/>
        <v>0</v>
      </c>
      <c r="CH166" s="86">
        <f t="shared" si="107"/>
        <v>0</v>
      </c>
      <c r="CI166" s="86">
        <f t="shared" si="107"/>
        <v>0</v>
      </c>
      <c r="CJ166" s="86">
        <f t="shared" si="107"/>
        <v>0</v>
      </c>
      <c r="CK166" s="86">
        <f t="shared" si="107"/>
        <v>0</v>
      </c>
      <c r="CL166" s="86">
        <f t="shared" si="107"/>
        <v>0</v>
      </c>
      <c r="CM166" s="86">
        <f t="shared" si="107"/>
        <v>0</v>
      </c>
      <c r="CN166" s="86">
        <f t="shared" si="107"/>
        <v>0</v>
      </c>
      <c r="CO166" s="86">
        <f t="shared" si="107"/>
        <v>0</v>
      </c>
      <c r="CP166" s="86">
        <f t="shared" si="107"/>
        <v>0</v>
      </c>
      <c r="CQ166" s="86">
        <f t="shared" si="107"/>
        <v>0</v>
      </c>
      <c r="CR166" s="86">
        <f t="shared" si="107"/>
        <v>0</v>
      </c>
      <c r="CS166" s="86">
        <f t="shared" si="107"/>
        <v>0</v>
      </c>
      <c r="CT166" s="86">
        <f t="shared" si="107"/>
        <v>0</v>
      </c>
      <c r="CU166" s="86">
        <f t="shared" ref="CU166:DE169" si="108">IF(CU$1 = $D166, $AF166, 0)</f>
        <v>0</v>
      </c>
      <c r="CV166" s="86">
        <f t="shared" si="108"/>
        <v>0</v>
      </c>
      <c r="CW166" s="86">
        <f t="shared" si="108"/>
        <v>0</v>
      </c>
      <c r="CX166" s="86">
        <f t="shared" si="108"/>
        <v>0</v>
      </c>
      <c r="CY166" s="86">
        <f t="shared" si="108"/>
        <v>0</v>
      </c>
      <c r="CZ166" s="86">
        <f t="shared" si="108"/>
        <v>0</v>
      </c>
      <c r="DA166" s="86">
        <f t="shared" si="108"/>
        <v>0</v>
      </c>
      <c r="DB166" s="86">
        <f t="shared" si="108"/>
        <v>0</v>
      </c>
      <c r="DC166" s="86">
        <f t="shared" si="108"/>
        <v>0</v>
      </c>
      <c r="DD166" s="86">
        <f t="shared" si="108"/>
        <v>0</v>
      </c>
      <c r="DE166" s="86">
        <f t="shared" si="108"/>
        <v>0</v>
      </c>
    </row>
    <row r="167" spans="1:109" s="6" customFormat="1" x14ac:dyDescent="0.3">
      <c r="A167" s="61">
        <f>Данные!A167</f>
        <v>4858</v>
      </c>
      <c r="B167" cm="1">
        <f t="array" ref="B167:L167">Данные!B167:L167</f>
        <v>2018</v>
      </c>
      <c r="C167" t="str">
        <v>компьютерных технологий и электронного обучения</v>
      </c>
      <c r="D167" t="str">
        <v>Власов Дмитрий Викторович</v>
      </c>
      <c r="E167" t="str">
        <v>нет</v>
      </c>
      <c r="F167" t="str">
        <v>эксперт-программист</v>
      </c>
      <c r="G167">
        <v>1</v>
      </c>
      <c r="H167">
        <v>17232</v>
      </c>
      <c r="I16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7">
        <v>0</v>
      </c>
      <c r="K167">
        <v>0</v>
      </c>
      <c r="L167">
        <v>0</v>
      </c>
      <c r="M167" s="16">
        <f t="shared" si="84"/>
        <v>0</v>
      </c>
      <c r="N167" s="16">
        <f t="shared" si="85"/>
        <v>10.91</v>
      </c>
      <c r="O167" s="16">
        <f t="shared" si="86"/>
        <v>6.75</v>
      </c>
      <c r="P167" s="16">
        <f t="shared" si="86"/>
        <v>6.75</v>
      </c>
      <c r="Q167" s="62" cm="1">
        <f t="array" ref="Q167:AA167">Данные!Q167:AA167</f>
        <v>0</v>
      </c>
      <c r="R167" s="16">
        <v>0</v>
      </c>
      <c r="S167" s="16">
        <v>0</v>
      </c>
      <c r="T167" s="21">
        <v>0</v>
      </c>
      <c r="U167">
        <v>9</v>
      </c>
      <c r="V167">
        <v>0</v>
      </c>
      <c r="W167">
        <v>27</v>
      </c>
      <c r="X167">
        <v>1</v>
      </c>
      <c r="Y167">
        <v>2</v>
      </c>
      <c r="Z167">
        <v>0</v>
      </c>
      <c r="AA167" t="str">
        <v>доп</v>
      </c>
      <c r="AB167" s="86">
        <f t="shared" si="87"/>
        <v>900</v>
      </c>
      <c r="AC167" s="86" t="str">
        <f t="shared" si="88"/>
        <v>ИВТ (бак)</v>
      </c>
      <c r="AD167" s="86" t="str">
        <f t="shared" ca="1" si="89"/>
        <v>2018/2019</v>
      </c>
      <c r="AE167" s="86">
        <f t="shared" si="90"/>
        <v>33.409999999999997</v>
      </c>
      <c r="AF167" s="86">
        <f t="shared" si="91"/>
        <v>3.7122222222222216E-2</v>
      </c>
      <c r="AI167" s="86">
        <f t="shared" si="92"/>
        <v>0</v>
      </c>
      <c r="AJ167" s="86">
        <f t="shared" ref="AJ167:CU170" si="109">IF(AJ$1 = $D167, $AF167, 0)</f>
        <v>0</v>
      </c>
      <c r="AK167" s="86">
        <f t="shared" si="109"/>
        <v>0</v>
      </c>
      <c r="AL167" s="86">
        <f t="shared" si="109"/>
        <v>0</v>
      </c>
      <c r="AM167" s="86">
        <f t="shared" si="109"/>
        <v>0</v>
      </c>
      <c r="AN167" s="86">
        <f t="shared" si="109"/>
        <v>0</v>
      </c>
      <c r="AO167" s="86">
        <f t="shared" si="109"/>
        <v>0</v>
      </c>
      <c r="AP167" s="86">
        <f t="shared" si="109"/>
        <v>0</v>
      </c>
      <c r="AQ167" s="86">
        <f t="shared" si="109"/>
        <v>0</v>
      </c>
      <c r="AR167" s="86">
        <f t="shared" si="109"/>
        <v>0</v>
      </c>
      <c r="AS167" s="86">
        <f t="shared" si="109"/>
        <v>0</v>
      </c>
      <c r="AT167" s="86">
        <f t="shared" si="109"/>
        <v>0</v>
      </c>
      <c r="AU167" s="86">
        <f t="shared" si="109"/>
        <v>0</v>
      </c>
      <c r="AV167" s="86">
        <f t="shared" si="109"/>
        <v>0</v>
      </c>
      <c r="AW167" s="86">
        <f t="shared" si="109"/>
        <v>3.7122222222222216E-2</v>
      </c>
      <c r="AX167" s="86">
        <f t="shared" si="109"/>
        <v>0</v>
      </c>
      <c r="AY167" s="86">
        <f t="shared" si="109"/>
        <v>0</v>
      </c>
      <c r="AZ167" s="86">
        <f t="shared" si="109"/>
        <v>0</v>
      </c>
      <c r="BA167" s="86">
        <f t="shared" si="109"/>
        <v>0</v>
      </c>
      <c r="BB167" s="86">
        <f t="shared" si="109"/>
        <v>0</v>
      </c>
      <c r="BC167" s="86">
        <f t="shared" si="109"/>
        <v>0</v>
      </c>
      <c r="BD167" s="86">
        <f t="shared" si="109"/>
        <v>0</v>
      </c>
      <c r="BE167" s="86">
        <f t="shared" si="109"/>
        <v>0</v>
      </c>
      <c r="BF167" s="86">
        <f t="shared" si="109"/>
        <v>0</v>
      </c>
      <c r="BG167" s="86">
        <f t="shared" si="109"/>
        <v>0</v>
      </c>
      <c r="BH167" s="86">
        <f t="shared" si="109"/>
        <v>0</v>
      </c>
      <c r="BI167" s="86">
        <f t="shared" si="109"/>
        <v>0</v>
      </c>
      <c r="BJ167" s="86">
        <f t="shared" si="109"/>
        <v>0</v>
      </c>
      <c r="BK167" s="86">
        <f t="shared" si="109"/>
        <v>0</v>
      </c>
      <c r="BL167" s="86">
        <f t="shared" si="109"/>
        <v>0</v>
      </c>
      <c r="BM167" s="86">
        <f t="shared" si="109"/>
        <v>0</v>
      </c>
      <c r="BN167" s="86">
        <f t="shared" si="109"/>
        <v>0</v>
      </c>
      <c r="BO167" s="86">
        <f t="shared" si="109"/>
        <v>0</v>
      </c>
      <c r="BP167" s="86">
        <f t="shared" si="109"/>
        <v>0</v>
      </c>
      <c r="BQ167" s="86">
        <f t="shared" si="109"/>
        <v>0</v>
      </c>
      <c r="BR167" s="86">
        <f t="shared" si="109"/>
        <v>0</v>
      </c>
      <c r="BS167" s="86">
        <f t="shared" si="109"/>
        <v>0</v>
      </c>
      <c r="BT167" s="86">
        <f t="shared" si="109"/>
        <v>0</v>
      </c>
      <c r="BU167" s="86">
        <f t="shared" si="109"/>
        <v>0</v>
      </c>
      <c r="BV167" s="86">
        <f t="shared" si="109"/>
        <v>0</v>
      </c>
      <c r="BW167" s="86">
        <f t="shared" si="109"/>
        <v>0</v>
      </c>
      <c r="BX167" s="86">
        <f t="shared" si="109"/>
        <v>0</v>
      </c>
      <c r="BY167" s="86">
        <f t="shared" si="109"/>
        <v>0</v>
      </c>
      <c r="BZ167" s="86">
        <f t="shared" si="109"/>
        <v>0</v>
      </c>
      <c r="CA167" s="86">
        <f t="shared" si="109"/>
        <v>0</v>
      </c>
      <c r="CB167" s="86">
        <f t="shared" si="109"/>
        <v>0</v>
      </c>
      <c r="CC167" s="86">
        <f t="shared" si="109"/>
        <v>0</v>
      </c>
      <c r="CD167" s="86">
        <f t="shared" si="109"/>
        <v>0</v>
      </c>
      <c r="CE167" s="86">
        <f t="shared" si="109"/>
        <v>0</v>
      </c>
      <c r="CF167" s="86">
        <f t="shared" si="109"/>
        <v>0</v>
      </c>
      <c r="CG167" s="86">
        <f t="shared" si="109"/>
        <v>0</v>
      </c>
      <c r="CH167" s="86">
        <f t="shared" si="109"/>
        <v>0</v>
      </c>
      <c r="CI167" s="86">
        <f t="shared" si="109"/>
        <v>0</v>
      </c>
      <c r="CJ167" s="86">
        <f t="shared" si="109"/>
        <v>0</v>
      </c>
      <c r="CK167" s="86">
        <f t="shared" si="109"/>
        <v>0</v>
      </c>
      <c r="CL167" s="86">
        <f t="shared" si="109"/>
        <v>0</v>
      </c>
      <c r="CM167" s="86">
        <f t="shared" si="109"/>
        <v>0</v>
      </c>
      <c r="CN167" s="86">
        <f t="shared" si="109"/>
        <v>0</v>
      </c>
      <c r="CO167" s="86">
        <f t="shared" si="109"/>
        <v>0</v>
      </c>
      <c r="CP167" s="86">
        <f t="shared" si="109"/>
        <v>0</v>
      </c>
      <c r="CQ167" s="86">
        <f t="shared" si="109"/>
        <v>0</v>
      </c>
      <c r="CR167" s="86">
        <f t="shared" si="109"/>
        <v>0</v>
      </c>
      <c r="CS167" s="86">
        <f t="shared" si="109"/>
        <v>0</v>
      </c>
      <c r="CT167" s="86">
        <f t="shared" si="109"/>
        <v>0</v>
      </c>
      <c r="CU167" s="86">
        <f t="shared" si="109"/>
        <v>0</v>
      </c>
      <c r="CV167" s="86">
        <f t="shared" si="108"/>
        <v>0</v>
      </c>
      <c r="CW167" s="86">
        <f t="shared" si="108"/>
        <v>0</v>
      </c>
      <c r="CX167" s="86">
        <f t="shared" si="108"/>
        <v>0</v>
      </c>
      <c r="CY167" s="86">
        <f t="shared" si="108"/>
        <v>0</v>
      </c>
      <c r="CZ167" s="86">
        <f t="shared" si="108"/>
        <v>0</v>
      </c>
      <c r="DA167" s="86">
        <f t="shared" si="108"/>
        <v>0</v>
      </c>
      <c r="DB167" s="86">
        <f t="shared" si="108"/>
        <v>0</v>
      </c>
      <c r="DC167" s="86">
        <f t="shared" si="108"/>
        <v>0</v>
      </c>
      <c r="DD167" s="86">
        <f t="shared" si="108"/>
        <v>0</v>
      </c>
      <c r="DE167" s="86">
        <f t="shared" si="108"/>
        <v>0</v>
      </c>
    </row>
    <row r="168" spans="1:109" s="6" customFormat="1" x14ac:dyDescent="0.3">
      <c r="A168" s="61">
        <f>Данные!A168</f>
        <v>4858</v>
      </c>
      <c r="B168" cm="1">
        <f t="array" ref="B168:L168">Данные!B168:L168</f>
        <v>2018</v>
      </c>
      <c r="C168" t="str">
        <v>компьютерных технологий и электронного обучения</v>
      </c>
      <c r="D168" t="str">
        <v>Власова Елена Зотиковна</v>
      </c>
      <c r="E168" t="str">
        <v>доктор педагогических наук</v>
      </c>
      <c r="F168" t="str">
        <v>заведующий кафедрой</v>
      </c>
      <c r="G168">
        <v>1</v>
      </c>
      <c r="H168">
        <v>17232</v>
      </c>
      <c r="I168" t="str">
        <v>Модуль "Информационные технологии"</v>
      </c>
      <c r="J168">
        <v>0</v>
      </c>
      <c r="K168">
        <v>0</v>
      </c>
      <c r="L168">
        <v>0</v>
      </c>
      <c r="M168" s="16">
        <f t="shared" si="84"/>
        <v>0</v>
      </c>
      <c r="N168" s="16">
        <f t="shared" si="85"/>
        <v>10.91</v>
      </c>
      <c r="O168" s="16">
        <f t="shared" si="86"/>
        <v>6.75</v>
      </c>
      <c r="P168" s="16">
        <f t="shared" si="86"/>
        <v>6.75</v>
      </c>
      <c r="Q168" s="62" cm="1">
        <f t="array" ref="Q168:AA168">Данные!Q168:AA168</f>
        <v>0</v>
      </c>
      <c r="R168" s="16">
        <v>0</v>
      </c>
      <c r="S168" s="16">
        <v>0</v>
      </c>
      <c r="T168" s="21">
        <v>0</v>
      </c>
      <c r="U168">
        <v>0</v>
      </c>
      <c r="V168">
        <v>0</v>
      </c>
      <c r="W168">
        <v>27</v>
      </c>
      <c r="X168">
        <v>1</v>
      </c>
      <c r="Y168">
        <v>2</v>
      </c>
      <c r="Z168">
        <v>0</v>
      </c>
      <c r="AA168" t="str">
        <v>осн</v>
      </c>
      <c r="AB168" s="86">
        <f t="shared" si="87"/>
        <v>700</v>
      </c>
      <c r="AC168" s="86" t="str">
        <f t="shared" si="88"/>
        <v>ИВТ (бак)</v>
      </c>
      <c r="AD168" s="86" t="str">
        <f t="shared" ca="1" si="89"/>
        <v>2018/2019</v>
      </c>
      <c r="AE168" s="86">
        <f t="shared" si="90"/>
        <v>24.41</v>
      </c>
      <c r="AF168" s="86">
        <f t="shared" si="91"/>
        <v>3.4871428571428574E-2</v>
      </c>
      <c r="AI168" s="86">
        <f t="shared" si="92"/>
        <v>0</v>
      </c>
      <c r="AJ168" s="86">
        <f t="shared" si="109"/>
        <v>0</v>
      </c>
      <c r="AK168" s="86">
        <f t="shared" si="109"/>
        <v>0</v>
      </c>
      <c r="AL168" s="86">
        <f t="shared" si="109"/>
        <v>0</v>
      </c>
      <c r="AM168" s="86">
        <f t="shared" si="109"/>
        <v>0</v>
      </c>
      <c r="AN168" s="86">
        <f t="shared" si="109"/>
        <v>0</v>
      </c>
      <c r="AO168" s="86">
        <f t="shared" si="109"/>
        <v>0</v>
      </c>
      <c r="AP168" s="86">
        <f t="shared" si="109"/>
        <v>0</v>
      </c>
      <c r="AQ168" s="86">
        <f t="shared" si="109"/>
        <v>0</v>
      </c>
      <c r="AR168" s="86">
        <f t="shared" si="109"/>
        <v>0</v>
      </c>
      <c r="AS168" s="86">
        <f t="shared" si="109"/>
        <v>0</v>
      </c>
      <c r="AT168" s="86">
        <f t="shared" si="109"/>
        <v>0</v>
      </c>
      <c r="AU168" s="86">
        <f t="shared" si="109"/>
        <v>0</v>
      </c>
      <c r="AV168" s="86">
        <f t="shared" si="109"/>
        <v>0</v>
      </c>
      <c r="AW168" s="86">
        <f t="shared" si="109"/>
        <v>0</v>
      </c>
      <c r="AX168" s="86">
        <f t="shared" si="109"/>
        <v>3.4871428571428574E-2</v>
      </c>
      <c r="AY168" s="86">
        <f t="shared" si="109"/>
        <v>0</v>
      </c>
      <c r="AZ168" s="86">
        <f t="shared" si="109"/>
        <v>0</v>
      </c>
      <c r="BA168" s="86">
        <f t="shared" si="109"/>
        <v>0</v>
      </c>
      <c r="BB168" s="86">
        <f t="shared" si="109"/>
        <v>0</v>
      </c>
      <c r="BC168" s="86">
        <f t="shared" si="109"/>
        <v>0</v>
      </c>
      <c r="BD168" s="86">
        <f t="shared" si="109"/>
        <v>0</v>
      </c>
      <c r="BE168" s="86">
        <f t="shared" si="109"/>
        <v>0</v>
      </c>
      <c r="BF168" s="86">
        <f t="shared" si="109"/>
        <v>0</v>
      </c>
      <c r="BG168" s="86">
        <f t="shared" si="109"/>
        <v>0</v>
      </c>
      <c r="BH168" s="86">
        <f t="shared" si="109"/>
        <v>0</v>
      </c>
      <c r="BI168" s="86">
        <f t="shared" si="109"/>
        <v>0</v>
      </c>
      <c r="BJ168" s="86">
        <f t="shared" si="109"/>
        <v>0</v>
      </c>
      <c r="BK168" s="86">
        <f t="shared" si="109"/>
        <v>0</v>
      </c>
      <c r="BL168" s="86">
        <f t="shared" si="109"/>
        <v>0</v>
      </c>
      <c r="BM168" s="86">
        <f t="shared" si="109"/>
        <v>0</v>
      </c>
      <c r="BN168" s="86">
        <f t="shared" si="109"/>
        <v>0</v>
      </c>
      <c r="BO168" s="86">
        <f t="shared" si="109"/>
        <v>0</v>
      </c>
      <c r="BP168" s="86">
        <f t="shared" si="109"/>
        <v>0</v>
      </c>
      <c r="BQ168" s="86">
        <f t="shared" si="109"/>
        <v>0</v>
      </c>
      <c r="BR168" s="86">
        <f t="shared" si="109"/>
        <v>0</v>
      </c>
      <c r="BS168" s="86">
        <f t="shared" si="109"/>
        <v>0</v>
      </c>
      <c r="BT168" s="86">
        <f t="shared" si="109"/>
        <v>0</v>
      </c>
      <c r="BU168" s="86">
        <f t="shared" si="109"/>
        <v>0</v>
      </c>
      <c r="BV168" s="86">
        <f t="shared" si="109"/>
        <v>0</v>
      </c>
      <c r="BW168" s="86">
        <f t="shared" si="109"/>
        <v>0</v>
      </c>
      <c r="BX168" s="86">
        <f t="shared" si="109"/>
        <v>0</v>
      </c>
      <c r="BY168" s="86">
        <f t="shared" si="109"/>
        <v>0</v>
      </c>
      <c r="BZ168" s="86">
        <f t="shared" si="109"/>
        <v>0</v>
      </c>
      <c r="CA168" s="86">
        <f t="shared" si="109"/>
        <v>0</v>
      </c>
      <c r="CB168" s="86">
        <f t="shared" si="109"/>
        <v>0</v>
      </c>
      <c r="CC168" s="86">
        <f t="shared" si="109"/>
        <v>0</v>
      </c>
      <c r="CD168" s="86">
        <f t="shared" si="109"/>
        <v>0</v>
      </c>
      <c r="CE168" s="86">
        <f t="shared" si="109"/>
        <v>0</v>
      </c>
      <c r="CF168" s="86">
        <f t="shared" si="109"/>
        <v>0</v>
      </c>
      <c r="CG168" s="86">
        <f t="shared" si="109"/>
        <v>0</v>
      </c>
      <c r="CH168" s="86">
        <f t="shared" si="109"/>
        <v>0</v>
      </c>
      <c r="CI168" s="86">
        <f t="shared" si="109"/>
        <v>0</v>
      </c>
      <c r="CJ168" s="86">
        <f t="shared" si="109"/>
        <v>0</v>
      </c>
      <c r="CK168" s="86">
        <f t="shared" si="109"/>
        <v>0</v>
      </c>
      <c r="CL168" s="86">
        <f t="shared" si="109"/>
        <v>0</v>
      </c>
      <c r="CM168" s="86">
        <f t="shared" si="109"/>
        <v>0</v>
      </c>
      <c r="CN168" s="86">
        <f t="shared" si="109"/>
        <v>0</v>
      </c>
      <c r="CO168" s="86">
        <f t="shared" si="109"/>
        <v>0</v>
      </c>
      <c r="CP168" s="86">
        <f t="shared" si="109"/>
        <v>0</v>
      </c>
      <c r="CQ168" s="86">
        <f t="shared" si="109"/>
        <v>0</v>
      </c>
      <c r="CR168" s="86">
        <f t="shared" si="109"/>
        <v>0</v>
      </c>
      <c r="CS168" s="86">
        <f t="shared" si="109"/>
        <v>0</v>
      </c>
      <c r="CT168" s="86">
        <f t="shared" si="109"/>
        <v>0</v>
      </c>
      <c r="CU168" s="86">
        <f t="shared" si="109"/>
        <v>0</v>
      </c>
      <c r="CV168" s="86">
        <f t="shared" si="108"/>
        <v>0</v>
      </c>
      <c r="CW168" s="86">
        <f t="shared" si="108"/>
        <v>0</v>
      </c>
      <c r="CX168" s="86">
        <f t="shared" si="108"/>
        <v>0</v>
      </c>
      <c r="CY168" s="86">
        <f t="shared" si="108"/>
        <v>0</v>
      </c>
      <c r="CZ168" s="86">
        <f t="shared" si="108"/>
        <v>0</v>
      </c>
      <c r="DA168" s="86">
        <f t="shared" si="108"/>
        <v>0</v>
      </c>
      <c r="DB168" s="86">
        <f t="shared" si="108"/>
        <v>0</v>
      </c>
      <c r="DC168" s="86">
        <f t="shared" si="108"/>
        <v>0</v>
      </c>
      <c r="DD168" s="86">
        <f t="shared" si="108"/>
        <v>0</v>
      </c>
      <c r="DE168" s="86">
        <f t="shared" si="108"/>
        <v>0</v>
      </c>
    </row>
    <row r="169" spans="1:109" s="6" customFormat="1" x14ac:dyDescent="0.3">
      <c r="A169" s="61">
        <f>Данные!A169</f>
        <v>4858</v>
      </c>
      <c r="B169" cm="1">
        <f t="array" ref="B169:L169">Данные!B169:L169</f>
        <v>2018</v>
      </c>
      <c r="C169" t="str">
        <v>компьютерных технологий и электронного обучения</v>
      </c>
      <c r="D169" t="str">
        <v>Власова Елена Зотиковна</v>
      </c>
      <c r="E169" t="str">
        <v>доктор педагогических наук</v>
      </c>
      <c r="F169" t="str">
        <v>заведующий кафедрой</v>
      </c>
      <c r="G169">
        <v>1</v>
      </c>
      <c r="H169">
        <v>17232</v>
      </c>
      <c r="I169" t="str">
        <v>Модуль "Информационные технологии". Дисциплины и курсы по выбору. Прикладные информационные технологии</v>
      </c>
      <c r="J169">
        <v>14</v>
      </c>
      <c r="K169">
        <v>0</v>
      </c>
      <c r="L169">
        <v>0</v>
      </c>
      <c r="M169" s="16">
        <f t="shared" si="84"/>
        <v>1.4</v>
      </c>
      <c r="N169" s="16">
        <f t="shared" si="85"/>
        <v>10.91</v>
      </c>
      <c r="O169" s="16">
        <f t="shared" si="86"/>
        <v>6.75</v>
      </c>
      <c r="P169" s="16">
        <f t="shared" si="86"/>
        <v>6.75</v>
      </c>
      <c r="Q169" s="62" cm="1">
        <f t="array" ref="Q169:AA169">Данные!Q169:AA169</f>
        <v>0</v>
      </c>
      <c r="R169" s="16">
        <v>0</v>
      </c>
      <c r="S169" s="16">
        <v>0</v>
      </c>
      <c r="T169" s="21">
        <v>0</v>
      </c>
      <c r="U169">
        <v>0</v>
      </c>
      <c r="V169">
        <v>0</v>
      </c>
      <c r="W169">
        <v>27</v>
      </c>
      <c r="X169">
        <v>1</v>
      </c>
      <c r="Y169">
        <v>2</v>
      </c>
      <c r="Z169">
        <v>0</v>
      </c>
      <c r="AA169" t="str">
        <v>доп</v>
      </c>
      <c r="AB169" s="86">
        <f t="shared" si="87"/>
        <v>700</v>
      </c>
      <c r="AC169" s="86" t="str">
        <f t="shared" si="88"/>
        <v>ИВТ (бак)</v>
      </c>
      <c r="AD169" s="86" t="str">
        <f t="shared" ca="1" si="89"/>
        <v>2018/2019</v>
      </c>
      <c r="AE169" s="86">
        <f t="shared" si="90"/>
        <v>39.81</v>
      </c>
      <c r="AF169" s="86">
        <f t="shared" si="91"/>
        <v>5.6871428571428573E-2</v>
      </c>
      <c r="AI169" s="86">
        <f t="shared" si="92"/>
        <v>0</v>
      </c>
      <c r="AJ169" s="86">
        <f t="shared" si="109"/>
        <v>0</v>
      </c>
      <c r="AK169" s="86">
        <f t="shared" si="109"/>
        <v>0</v>
      </c>
      <c r="AL169" s="86">
        <f t="shared" si="109"/>
        <v>0</v>
      </c>
      <c r="AM169" s="86">
        <f t="shared" si="109"/>
        <v>0</v>
      </c>
      <c r="AN169" s="86">
        <f t="shared" si="109"/>
        <v>0</v>
      </c>
      <c r="AO169" s="86">
        <f t="shared" si="109"/>
        <v>0</v>
      </c>
      <c r="AP169" s="86">
        <f t="shared" si="109"/>
        <v>0</v>
      </c>
      <c r="AQ169" s="86">
        <f t="shared" si="109"/>
        <v>0</v>
      </c>
      <c r="AR169" s="86">
        <f t="shared" si="109"/>
        <v>0</v>
      </c>
      <c r="AS169" s="86">
        <f t="shared" si="109"/>
        <v>0</v>
      </c>
      <c r="AT169" s="86">
        <f t="shared" si="109"/>
        <v>0</v>
      </c>
      <c r="AU169" s="86">
        <f t="shared" si="109"/>
        <v>0</v>
      </c>
      <c r="AV169" s="86">
        <f t="shared" si="109"/>
        <v>0</v>
      </c>
      <c r="AW169" s="86">
        <f t="shared" si="109"/>
        <v>0</v>
      </c>
      <c r="AX169" s="86">
        <f t="shared" si="109"/>
        <v>5.6871428571428573E-2</v>
      </c>
      <c r="AY169" s="86">
        <f t="shared" si="109"/>
        <v>0</v>
      </c>
      <c r="AZ169" s="86">
        <f t="shared" si="109"/>
        <v>0</v>
      </c>
      <c r="BA169" s="86">
        <f t="shared" si="109"/>
        <v>0</v>
      </c>
      <c r="BB169" s="86">
        <f t="shared" si="109"/>
        <v>0</v>
      </c>
      <c r="BC169" s="86">
        <f t="shared" si="109"/>
        <v>0</v>
      </c>
      <c r="BD169" s="86">
        <f t="shared" si="109"/>
        <v>0</v>
      </c>
      <c r="BE169" s="86">
        <f t="shared" si="109"/>
        <v>0</v>
      </c>
      <c r="BF169" s="86">
        <f t="shared" si="109"/>
        <v>0</v>
      </c>
      <c r="BG169" s="86">
        <f t="shared" si="109"/>
        <v>0</v>
      </c>
      <c r="BH169" s="86">
        <f t="shared" si="109"/>
        <v>0</v>
      </c>
      <c r="BI169" s="86">
        <f t="shared" si="109"/>
        <v>0</v>
      </c>
      <c r="BJ169" s="86">
        <f t="shared" si="109"/>
        <v>0</v>
      </c>
      <c r="BK169" s="86">
        <f t="shared" si="109"/>
        <v>0</v>
      </c>
      <c r="BL169" s="86">
        <f t="shared" si="109"/>
        <v>0</v>
      </c>
      <c r="BM169" s="86">
        <f t="shared" si="109"/>
        <v>0</v>
      </c>
      <c r="BN169" s="86">
        <f t="shared" si="109"/>
        <v>0</v>
      </c>
      <c r="BO169" s="86">
        <f t="shared" si="109"/>
        <v>0</v>
      </c>
      <c r="BP169" s="86">
        <f t="shared" si="109"/>
        <v>0</v>
      </c>
      <c r="BQ169" s="86">
        <f t="shared" si="109"/>
        <v>0</v>
      </c>
      <c r="BR169" s="86">
        <f t="shared" si="109"/>
        <v>0</v>
      </c>
      <c r="BS169" s="86">
        <f t="shared" si="109"/>
        <v>0</v>
      </c>
      <c r="BT169" s="86">
        <f t="shared" si="109"/>
        <v>0</v>
      </c>
      <c r="BU169" s="86">
        <f t="shared" si="109"/>
        <v>0</v>
      </c>
      <c r="BV169" s="86">
        <f t="shared" si="109"/>
        <v>0</v>
      </c>
      <c r="BW169" s="86">
        <f t="shared" si="109"/>
        <v>0</v>
      </c>
      <c r="BX169" s="86">
        <f t="shared" si="109"/>
        <v>0</v>
      </c>
      <c r="BY169" s="86">
        <f t="shared" si="109"/>
        <v>0</v>
      </c>
      <c r="BZ169" s="86">
        <f t="shared" si="109"/>
        <v>0</v>
      </c>
      <c r="CA169" s="86">
        <f t="shared" si="109"/>
        <v>0</v>
      </c>
      <c r="CB169" s="86">
        <f t="shared" si="109"/>
        <v>0</v>
      </c>
      <c r="CC169" s="86">
        <f t="shared" si="109"/>
        <v>0</v>
      </c>
      <c r="CD169" s="86">
        <f t="shared" si="109"/>
        <v>0</v>
      </c>
      <c r="CE169" s="86">
        <f t="shared" si="109"/>
        <v>0</v>
      </c>
      <c r="CF169" s="86">
        <f t="shared" si="109"/>
        <v>0</v>
      </c>
      <c r="CG169" s="86">
        <f t="shared" si="109"/>
        <v>0</v>
      </c>
      <c r="CH169" s="86">
        <f t="shared" si="109"/>
        <v>0</v>
      </c>
      <c r="CI169" s="86">
        <f t="shared" si="109"/>
        <v>0</v>
      </c>
      <c r="CJ169" s="86">
        <f t="shared" si="109"/>
        <v>0</v>
      </c>
      <c r="CK169" s="86">
        <f t="shared" si="109"/>
        <v>0</v>
      </c>
      <c r="CL169" s="86">
        <f t="shared" si="109"/>
        <v>0</v>
      </c>
      <c r="CM169" s="86">
        <f t="shared" si="109"/>
        <v>0</v>
      </c>
      <c r="CN169" s="86">
        <f t="shared" si="109"/>
        <v>0</v>
      </c>
      <c r="CO169" s="86">
        <f t="shared" si="109"/>
        <v>0</v>
      </c>
      <c r="CP169" s="86">
        <f t="shared" si="109"/>
        <v>0</v>
      </c>
      <c r="CQ169" s="86">
        <f t="shared" si="109"/>
        <v>0</v>
      </c>
      <c r="CR169" s="86">
        <f t="shared" si="109"/>
        <v>0</v>
      </c>
      <c r="CS169" s="86">
        <f t="shared" si="109"/>
        <v>0</v>
      </c>
      <c r="CT169" s="86">
        <f t="shared" si="109"/>
        <v>0</v>
      </c>
      <c r="CU169" s="86">
        <f t="shared" si="109"/>
        <v>0</v>
      </c>
      <c r="CV169" s="86">
        <f t="shared" si="108"/>
        <v>0</v>
      </c>
      <c r="CW169" s="86">
        <f t="shared" si="108"/>
        <v>0</v>
      </c>
      <c r="CX169" s="86">
        <f t="shared" si="108"/>
        <v>0</v>
      </c>
      <c r="CY169" s="86">
        <f t="shared" si="108"/>
        <v>0</v>
      </c>
      <c r="CZ169" s="86">
        <f t="shared" si="108"/>
        <v>0</v>
      </c>
      <c r="DA169" s="86">
        <f t="shared" si="108"/>
        <v>0</v>
      </c>
      <c r="DB169" s="86">
        <f t="shared" si="108"/>
        <v>0</v>
      </c>
      <c r="DC169" s="86">
        <f t="shared" si="108"/>
        <v>0</v>
      </c>
      <c r="DD169" s="86">
        <f t="shared" si="108"/>
        <v>0</v>
      </c>
      <c r="DE169" s="86">
        <f t="shared" si="108"/>
        <v>0</v>
      </c>
    </row>
    <row r="170" spans="1:109" s="6" customFormat="1" x14ac:dyDescent="0.3">
      <c r="A170" s="61">
        <f>Данные!A170</f>
        <v>4858</v>
      </c>
      <c r="B170" cm="1">
        <f t="array" ref="B170:L170">Данные!B170:L170</f>
        <v>2018</v>
      </c>
      <c r="C170" t="str">
        <v>компьютерных технологий и электронного обучения</v>
      </c>
      <c r="D170" t="str">
        <v>Власова Елена Зотиковна</v>
      </c>
      <c r="E170" t="str">
        <v>доктор педагогических наук</v>
      </c>
      <c r="F170" t="str">
        <v>заведующий кафедрой</v>
      </c>
      <c r="G170">
        <v>1</v>
      </c>
      <c r="H170">
        <v>17232</v>
      </c>
      <c r="I170" t="str">
        <v>Модуль "Информационные технологии". Основы корпоративного электронного обучения</v>
      </c>
      <c r="J170">
        <v>6</v>
      </c>
      <c r="K170">
        <v>0</v>
      </c>
      <c r="L170">
        <v>0</v>
      </c>
      <c r="M170" s="16">
        <f t="shared" si="84"/>
        <v>0.6</v>
      </c>
      <c r="N170" s="16">
        <f t="shared" si="85"/>
        <v>10.91</v>
      </c>
      <c r="O170" s="16">
        <f t="shared" si="86"/>
        <v>6.75</v>
      </c>
      <c r="P170" s="16">
        <f t="shared" si="86"/>
        <v>6.75</v>
      </c>
      <c r="Q170" s="62" cm="1">
        <f t="array" ref="Q170:AA170">Данные!Q170:AA170</f>
        <v>0</v>
      </c>
      <c r="R170" s="16">
        <v>0</v>
      </c>
      <c r="S170" s="16">
        <v>0</v>
      </c>
      <c r="T170" s="21">
        <v>0</v>
      </c>
      <c r="U170">
        <v>0</v>
      </c>
      <c r="V170">
        <v>0</v>
      </c>
      <c r="W170">
        <v>27</v>
      </c>
      <c r="X170">
        <v>1</v>
      </c>
      <c r="Y170">
        <v>2</v>
      </c>
      <c r="Z170">
        <v>0</v>
      </c>
      <c r="AA170" t="str">
        <v>доп</v>
      </c>
      <c r="AB170" s="86">
        <f t="shared" si="87"/>
        <v>700</v>
      </c>
      <c r="AC170" s="86" t="str">
        <f t="shared" si="88"/>
        <v>ИВТ (бак)</v>
      </c>
      <c r="AD170" s="86" t="str">
        <f t="shared" ca="1" si="89"/>
        <v>2018/2019</v>
      </c>
      <c r="AE170" s="86">
        <f t="shared" si="90"/>
        <v>31.009999999999998</v>
      </c>
      <c r="AF170" s="86">
        <f t="shared" si="91"/>
        <v>4.4299999999999999E-2</v>
      </c>
      <c r="AI170" s="86">
        <f t="shared" si="92"/>
        <v>0</v>
      </c>
      <c r="AJ170" s="86">
        <f t="shared" si="109"/>
        <v>0</v>
      </c>
      <c r="AK170" s="86">
        <f t="shared" si="109"/>
        <v>0</v>
      </c>
      <c r="AL170" s="86">
        <f t="shared" si="109"/>
        <v>0</v>
      </c>
      <c r="AM170" s="86">
        <f t="shared" si="109"/>
        <v>0</v>
      </c>
      <c r="AN170" s="86">
        <f t="shared" si="109"/>
        <v>0</v>
      </c>
      <c r="AO170" s="86">
        <f t="shared" si="109"/>
        <v>0</v>
      </c>
      <c r="AP170" s="86">
        <f t="shared" si="109"/>
        <v>0</v>
      </c>
      <c r="AQ170" s="86">
        <f t="shared" si="109"/>
        <v>0</v>
      </c>
      <c r="AR170" s="86">
        <f t="shared" si="109"/>
        <v>0</v>
      </c>
      <c r="AS170" s="86">
        <f t="shared" si="109"/>
        <v>0</v>
      </c>
      <c r="AT170" s="86">
        <f t="shared" si="109"/>
        <v>0</v>
      </c>
      <c r="AU170" s="86">
        <f t="shared" si="109"/>
        <v>0</v>
      </c>
      <c r="AV170" s="86">
        <f t="shared" si="109"/>
        <v>0</v>
      </c>
      <c r="AW170" s="86">
        <f t="shared" si="109"/>
        <v>0</v>
      </c>
      <c r="AX170" s="86">
        <f t="shared" si="109"/>
        <v>4.4299999999999999E-2</v>
      </c>
      <c r="AY170" s="86">
        <f t="shared" si="109"/>
        <v>0</v>
      </c>
      <c r="AZ170" s="86">
        <f t="shared" si="109"/>
        <v>0</v>
      </c>
      <c r="BA170" s="86">
        <f t="shared" si="109"/>
        <v>0</v>
      </c>
      <c r="BB170" s="86">
        <f t="shared" si="109"/>
        <v>0</v>
      </c>
      <c r="BC170" s="86">
        <f t="shared" si="109"/>
        <v>0</v>
      </c>
      <c r="BD170" s="86">
        <f t="shared" si="109"/>
        <v>0</v>
      </c>
      <c r="BE170" s="86">
        <f t="shared" si="109"/>
        <v>0</v>
      </c>
      <c r="BF170" s="86">
        <f t="shared" si="109"/>
        <v>0</v>
      </c>
      <c r="BG170" s="86">
        <f t="shared" si="109"/>
        <v>0</v>
      </c>
      <c r="BH170" s="86">
        <f t="shared" si="109"/>
        <v>0</v>
      </c>
      <c r="BI170" s="86">
        <f t="shared" si="109"/>
        <v>0</v>
      </c>
      <c r="BJ170" s="86">
        <f t="shared" si="109"/>
        <v>0</v>
      </c>
      <c r="BK170" s="86">
        <f t="shared" si="109"/>
        <v>0</v>
      </c>
      <c r="BL170" s="86">
        <f t="shared" si="109"/>
        <v>0</v>
      </c>
      <c r="BM170" s="86">
        <f t="shared" si="109"/>
        <v>0</v>
      </c>
      <c r="BN170" s="86">
        <f t="shared" si="109"/>
        <v>0</v>
      </c>
      <c r="BO170" s="86">
        <f t="shared" si="109"/>
        <v>0</v>
      </c>
      <c r="BP170" s="86">
        <f t="shared" si="109"/>
        <v>0</v>
      </c>
      <c r="BQ170" s="86">
        <f t="shared" si="109"/>
        <v>0</v>
      </c>
      <c r="BR170" s="86">
        <f t="shared" si="109"/>
        <v>0</v>
      </c>
      <c r="BS170" s="86">
        <f t="shared" si="109"/>
        <v>0</v>
      </c>
      <c r="BT170" s="86">
        <f t="shared" si="109"/>
        <v>0</v>
      </c>
      <c r="BU170" s="86">
        <f t="shared" si="109"/>
        <v>0</v>
      </c>
      <c r="BV170" s="86">
        <f t="shared" si="109"/>
        <v>0</v>
      </c>
      <c r="BW170" s="86">
        <f t="shared" si="109"/>
        <v>0</v>
      </c>
      <c r="BX170" s="86">
        <f t="shared" si="109"/>
        <v>0</v>
      </c>
      <c r="BY170" s="86">
        <f t="shared" si="109"/>
        <v>0</v>
      </c>
      <c r="BZ170" s="86">
        <f t="shared" si="109"/>
        <v>0</v>
      </c>
      <c r="CA170" s="86">
        <f t="shared" si="109"/>
        <v>0</v>
      </c>
      <c r="CB170" s="86">
        <f t="shared" si="109"/>
        <v>0</v>
      </c>
      <c r="CC170" s="86">
        <f t="shared" si="109"/>
        <v>0</v>
      </c>
      <c r="CD170" s="86">
        <f t="shared" si="109"/>
        <v>0</v>
      </c>
      <c r="CE170" s="86">
        <f t="shared" si="109"/>
        <v>0</v>
      </c>
      <c r="CF170" s="86">
        <f t="shared" si="109"/>
        <v>0</v>
      </c>
      <c r="CG170" s="86">
        <f t="shared" si="109"/>
        <v>0</v>
      </c>
      <c r="CH170" s="86">
        <f t="shared" si="109"/>
        <v>0</v>
      </c>
      <c r="CI170" s="86">
        <f t="shared" si="109"/>
        <v>0</v>
      </c>
      <c r="CJ170" s="86">
        <f t="shared" si="109"/>
        <v>0</v>
      </c>
      <c r="CK170" s="86">
        <f t="shared" si="109"/>
        <v>0</v>
      </c>
      <c r="CL170" s="86">
        <f t="shared" si="109"/>
        <v>0</v>
      </c>
      <c r="CM170" s="86">
        <f t="shared" si="109"/>
        <v>0</v>
      </c>
      <c r="CN170" s="86">
        <f t="shared" si="109"/>
        <v>0</v>
      </c>
      <c r="CO170" s="86">
        <f t="shared" si="109"/>
        <v>0</v>
      </c>
      <c r="CP170" s="86">
        <f t="shared" si="109"/>
        <v>0</v>
      </c>
      <c r="CQ170" s="86">
        <f t="shared" si="109"/>
        <v>0</v>
      </c>
      <c r="CR170" s="86">
        <f t="shared" si="109"/>
        <v>0</v>
      </c>
      <c r="CS170" s="86">
        <f t="shared" si="109"/>
        <v>0</v>
      </c>
      <c r="CT170" s="86">
        <f t="shared" si="109"/>
        <v>0</v>
      </c>
      <c r="CU170" s="86">
        <f t="shared" ref="CU170:DE173" si="110">IF(CU$1 = $D170, $AF170, 0)</f>
        <v>0</v>
      </c>
      <c r="CV170" s="86">
        <f t="shared" si="110"/>
        <v>0</v>
      </c>
      <c r="CW170" s="86">
        <f t="shared" si="110"/>
        <v>0</v>
      </c>
      <c r="CX170" s="86">
        <f t="shared" si="110"/>
        <v>0</v>
      </c>
      <c r="CY170" s="86">
        <f t="shared" si="110"/>
        <v>0</v>
      </c>
      <c r="CZ170" s="86">
        <f t="shared" si="110"/>
        <v>0</v>
      </c>
      <c r="DA170" s="86">
        <f t="shared" si="110"/>
        <v>0</v>
      </c>
      <c r="DB170" s="86">
        <f t="shared" si="110"/>
        <v>0</v>
      </c>
      <c r="DC170" s="86">
        <f t="shared" si="110"/>
        <v>0</v>
      </c>
      <c r="DD170" s="86">
        <f t="shared" si="110"/>
        <v>0</v>
      </c>
      <c r="DE170" s="86">
        <f t="shared" si="110"/>
        <v>0</v>
      </c>
    </row>
    <row r="171" spans="1:109" s="6" customFormat="1" x14ac:dyDescent="0.3">
      <c r="A171" s="61">
        <f>Данные!A171</f>
        <v>4858</v>
      </c>
      <c r="B171" cm="1">
        <f t="array" ref="B171:L171">Данные!B171:L171</f>
        <v>2018</v>
      </c>
      <c r="C171" t="str">
        <v>компьютерных технологий и электронного обучения</v>
      </c>
      <c r="D171" t="str">
        <v>Власова Елена Зотиковна</v>
      </c>
      <c r="E171" t="str">
        <v>доктор педагогических наук</v>
      </c>
      <c r="F171" t="str">
        <v>заведующий кафедрой</v>
      </c>
      <c r="G171">
        <v>1</v>
      </c>
      <c r="H171">
        <v>17232</v>
      </c>
      <c r="I171" t="str">
        <v>Подготовка к государственной итоговой аттестации</v>
      </c>
      <c r="J171">
        <v>10</v>
      </c>
      <c r="K171">
        <v>8</v>
      </c>
      <c r="L171">
        <v>0</v>
      </c>
      <c r="M171" s="16">
        <f t="shared" si="84"/>
        <v>1.8</v>
      </c>
      <c r="N171" s="16">
        <f t="shared" si="85"/>
        <v>10.91</v>
      </c>
      <c r="O171" s="16">
        <f t="shared" si="86"/>
        <v>6.75</v>
      </c>
      <c r="P171" s="16">
        <f t="shared" si="86"/>
        <v>6.75</v>
      </c>
      <c r="Q171" s="62" cm="1">
        <f t="array" ref="Q171:AA171">Данные!Q171:AA171</f>
        <v>0</v>
      </c>
      <c r="R171" s="16">
        <v>0</v>
      </c>
      <c r="S171" s="16">
        <v>0</v>
      </c>
      <c r="T171" s="21">
        <v>0</v>
      </c>
      <c r="U171">
        <v>0</v>
      </c>
      <c r="V171">
        <v>0</v>
      </c>
      <c r="W171">
        <v>27</v>
      </c>
      <c r="X171">
        <v>1</v>
      </c>
      <c r="Y171">
        <v>2</v>
      </c>
      <c r="Z171">
        <v>0</v>
      </c>
      <c r="AA171" t="str">
        <v>осн</v>
      </c>
      <c r="AB171" s="86">
        <f t="shared" si="87"/>
        <v>700</v>
      </c>
      <c r="AC171" s="86" t="str">
        <f t="shared" si="88"/>
        <v>ИВТ (бак)</v>
      </c>
      <c r="AD171" s="86" t="str">
        <f t="shared" ca="1" si="89"/>
        <v>2018/2019</v>
      </c>
      <c r="AE171" s="86">
        <f t="shared" si="90"/>
        <v>44.21</v>
      </c>
      <c r="AF171" s="86">
        <f t="shared" si="91"/>
        <v>6.3157142857142856E-2</v>
      </c>
      <c r="AI171" s="86">
        <f t="shared" si="92"/>
        <v>0</v>
      </c>
      <c r="AJ171" s="86">
        <f t="shared" ref="AJ171:CU174" si="111">IF(AJ$1 = $D171, $AF171, 0)</f>
        <v>0</v>
      </c>
      <c r="AK171" s="86">
        <f t="shared" si="111"/>
        <v>0</v>
      </c>
      <c r="AL171" s="86">
        <f t="shared" si="111"/>
        <v>0</v>
      </c>
      <c r="AM171" s="86">
        <f t="shared" si="111"/>
        <v>0</v>
      </c>
      <c r="AN171" s="86">
        <f t="shared" si="111"/>
        <v>0</v>
      </c>
      <c r="AO171" s="86">
        <f t="shared" si="111"/>
        <v>0</v>
      </c>
      <c r="AP171" s="86">
        <f t="shared" si="111"/>
        <v>0</v>
      </c>
      <c r="AQ171" s="86">
        <f t="shared" si="111"/>
        <v>0</v>
      </c>
      <c r="AR171" s="86">
        <f t="shared" si="111"/>
        <v>0</v>
      </c>
      <c r="AS171" s="86">
        <f t="shared" si="111"/>
        <v>0</v>
      </c>
      <c r="AT171" s="86">
        <f t="shared" si="111"/>
        <v>0</v>
      </c>
      <c r="AU171" s="86">
        <f t="shared" si="111"/>
        <v>0</v>
      </c>
      <c r="AV171" s="86">
        <f t="shared" si="111"/>
        <v>0</v>
      </c>
      <c r="AW171" s="86">
        <f t="shared" si="111"/>
        <v>0</v>
      </c>
      <c r="AX171" s="86">
        <f t="shared" si="111"/>
        <v>6.3157142857142856E-2</v>
      </c>
      <c r="AY171" s="86">
        <f t="shared" si="111"/>
        <v>0</v>
      </c>
      <c r="AZ171" s="86">
        <f t="shared" si="111"/>
        <v>0</v>
      </c>
      <c r="BA171" s="86">
        <f t="shared" si="111"/>
        <v>0</v>
      </c>
      <c r="BB171" s="86">
        <f t="shared" si="111"/>
        <v>0</v>
      </c>
      <c r="BC171" s="86">
        <f t="shared" si="111"/>
        <v>0</v>
      </c>
      <c r="BD171" s="86">
        <f t="shared" si="111"/>
        <v>0</v>
      </c>
      <c r="BE171" s="86">
        <f t="shared" si="111"/>
        <v>0</v>
      </c>
      <c r="BF171" s="86">
        <f t="shared" si="111"/>
        <v>0</v>
      </c>
      <c r="BG171" s="86">
        <f t="shared" si="111"/>
        <v>0</v>
      </c>
      <c r="BH171" s="86">
        <f t="shared" si="111"/>
        <v>0</v>
      </c>
      <c r="BI171" s="86">
        <f t="shared" si="111"/>
        <v>0</v>
      </c>
      <c r="BJ171" s="86">
        <f t="shared" si="111"/>
        <v>0</v>
      </c>
      <c r="BK171" s="86">
        <f t="shared" si="111"/>
        <v>0</v>
      </c>
      <c r="BL171" s="86">
        <f t="shared" si="111"/>
        <v>0</v>
      </c>
      <c r="BM171" s="86">
        <f t="shared" si="111"/>
        <v>0</v>
      </c>
      <c r="BN171" s="86">
        <f t="shared" si="111"/>
        <v>0</v>
      </c>
      <c r="BO171" s="86">
        <f t="shared" si="111"/>
        <v>0</v>
      </c>
      <c r="BP171" s="86">
        <f t="shared" si="111"/>
        <v>0</v>
      </c>
      <c r="BQ171" s="86">
        <f t="shared" si="111"/>
        <v>0</v>
      </c>
      <c r="BR171" s="86">
        <f t="shared" si="111"/>
        <v>0</v>
      </c>
      <c r="BS171" s="86">
        <f t="shared" si="111"/>
        <v>0</v>
      </c>
      <c r="BT171" s="86">
        <f t="shared" si="111"/>
        <v>0</v>
      </c>
      <c r="BU171" s="86">
        <f t="shared" si="111"/>
        <v>0</v>
      </c>
      <c r="BV171" s="86">
        <f t="shared" si="111"/>
        <v>0</v>
      </c>
      <c r="BW171" s="86">
        <f t="shared" si="111"/>
        <v>0</v>
      </c>
      <c r="BX171" s="86">
        <f t="shared" si="111"/>
        <v>0</v>
      </c>
      <c r="BY171" s="86">
        <f t="shared" si="111"/>
        <v>0</v>
      </c>
      <c r="BZ171" s="86">
        <f t="shared" si="111"/>
        <v>0</v>
      </c>
      <c r="CA171" s="86">
        <f t="shared" si="111"/>
        <v>0</v>
      </c>
      <c r="CB171" s="86">
        <f t="shared" si="111"/>
        <v>0</v>
      </c>
      <c r="CC171" s="86">
        <f t="shared" si="111"/>
        <v>0</v>
      </c>
      <c r="CD171" s="86">
        <f t="shared" si="111"/>
        <v>0</v>
      </c>
      <c r="CE171" s="86">
        <f t="shared" si="111"/>
        <v>0</v>
      </c>
      <c r="CF171" s="86">
        <f t="shared" si="111"/>
        <v>0</v>
      </c>
      <c r="CG171" s="86">
        <f t="shared" si="111"/>
        <v>0</v>
      </c>
      <c r="CH171" s="86">
        <f t="shared" si="111"/>
        <v>0</v>
      </c>
      <c r="CI171" s="86">
        <f t="shared" si="111"/>
        <v>0</v>
      </c>
      <c r="CJ171" s="86">
        <f t="shared" si="111"/>
        <v>0</v>
      </c>
      <c r="CK171" s="86">
        <f t="shared" si="111"/>
        <v>0</v>
      </c>
      <c r="CL171" s="86">
        <f t="shared" si="111"/>
        <v>0</v>
      </c>
      <c r="CM171" s="86">
        <f t="shared" si="111"/>
        <v>0</v>
      </c>
      <c r="CN171" s="86">
        <f t="shared" si="111"/>
        <v>0</v>
      </c>
      <c r="CO171" s="86">
        <f t="shared" si="111"/>
        <v>0</v>
      </c>
      <c r="CP171" s="86">
        <f t="shared" si="111"/>
        <v>0</v>
      </c>
      <c r="CQ171" s="86">
        <f t="shared" si="111"/>
        <v>0</v>
      </c>
      <c r="CR171" s="86">
        <f t="shared" si="111"/>
        <v>0</v>
      </c>
      <c r="CS171" s="86">
        <f t="shared" si="111"/>
        <v>0</v>
      </c>
      <c r="CT171" s="86">
        <f t="shared" si="111"/>
        <v>0</v>
      </c>
      <c r="CU171" s="86">
        <f t="shared" si="111"/>
        <v>0</v>
      </c>
      <c r="CV171" s="86">
        <f t="shared" si="110"/>
        <v>0</v>
      </c>
      <c r="CW171" s="86">
        <f t="shared" si="110"/>
        <v>0</v>
      </c>
      <c r="CX171" s="86">
        <f t="shared" si="110"/>
        <v>0</v>
      </c>
      <c r="CY171" s="86">
        <f t="shared" si="110"/>
        <v>0</v>
      </c>
      <c r="CZ171" s="86">
        <f t="shared" si="110"/>
        <v>0</v>
      </c>
      <c r="DA171" s="86">
        <f t="shared" si="110"/>
        <v>0</v>
      </c>
      <c r="DB171" s="86">
        <f t="shared" si="110"/>
        <v>0</v>
      </c>
      <c r="DC171" s="86">
        <f t="shared" si="110"/>
        <v>0</v>
      </c>
      <c r="DD171" s="86">
        <f t="shared" si="110"/>
        <v>0</v>
      </c>
      <c r="DE171" s="86">
        <f t="shared" si="110"/>
        <v>0</v>
      </c>
    </row>
    <row r="172" spans="1:109" s="6" customFormat="1" x14ac:dyDescent="0.3">
      <c r="A172" s="61">
        <f>Данные!A172</f>
        <v>4858</v>
      </c>
      <c r="B172" cm="1">
        <f t="array" ref="B172:L172">Данные!B172:L172</f>
        <v>2017</v>
      </c>
      <c r="C172" t="str">
        <v>компьютерных технологий и электронного обучения</v>
      </c>
      <c r="D172" t="str">
        <v>Авксентьева Елена Юрьевна</v>
      </c>
      <c r="E172" t="str">
        <v>кандидат педагогических наук</v>
      </c>
      <c r="F172" t="str">
        <v>доцент</v>
      </c>
      <c r="G172">
        <v>1</v>
      </c>
      <c r="H172">
        <v>16002</v>
      </c>
      <c r="I172" t="str">
        <v>Программирование</v>
      </c>
      <c r="J172">
        <v>24</v>
      </c>
      <c r="K172">
        <v>0</v>
      </c>
      <c r="L172">
        <v>0</v>
      </c>
      <c r="M172" s="16">
        <f t="shared" si="84"/>
        <v>2.4</v>
      </c>
      <c r="N172" s="16">
        <f t="shared" si="85"/>
        <v>10.91</v>
      </c>
      <c r="O172" s="16">
        <f t="shared" si="86"/>
        <v>6.75</v>
      </c>
      <c r="P172" s="16">
        <f t="shared" si="86"/>
        <v>6.75</v>
      </c>
      <c r="Q172" s="62" cm="1">
        <f t="array" ref="Q172:AA172">Данные!Q172:AA172</f>
        <v>0</v>
      </c>
      <c r="R172" s="16">
        <v>0</v>
      </c>
      <c r="S172" s="16">
        <v>0</v>
      </c>
      <c r="T172" s="21">
        <v>0</v>
      </c>
      <c r="U172">
        <v>0</v>
      </c>
      <c r="V172">
        <v>0</v>
      </c>
      <c r="W172">
        <v>27</v>
      </c>
      <c r="X172">
        <v>1</v>
      </c>
      <c r="Y172">
        <v>2</v>
      </c>
      <c r="Z172">
        <v>0</v>
      </c>
      <c r="AA172" t="str">
        <v>осн</v>
      </c>
      <c r="AB172" s="86">
        <f t="shared" si="87"/>
        <v>800</v>
      </c>
      <c r="AC172" s="86" t="str">
        <f t="shared" si="88"/>
        <v>ИВТ (бак)</v>
      </c>
      <c r="AD172" s="86" t="str">
        <f t="shared" ca="1" si="89"/>
        <v>2017/2018</v>
      </c>
      <c r="AE172" s="86">
        <f t="shared" si="90"/>
        <v>50.81</v>
      </c>
      <c r="AF172" s="86">
        <f t="shared" si="91"/>
        <v>6.35125E-2</v>
      </c>
      <c r="AI172" s="86">
        <f t="shared" si="92"/>
        <v>0</v>
      </c>
      <c r="AJ172" s="86">
        <f t="shared" si="111"/>
        <v>0</v>
      </c>
      <c r="AK172" s="86">
        <f t="shared" si="111"/>
        <v>6.35125E-2</v>
      </c>
      <c r="AL172" s="86">
        <f t="shared" si="111"/>
        <v>0</v>
      </c>
      <c r="AM172" s="86">
        <f t="shared" si="111"/>
        <v>0</v>
      </c>
      <c r="AN172" s="86">
        <f t="shared" si="111"/>
        <v>0</v>
      </c>
      <c r="AO172" s="86">
        <f t="shared" si="111"/>
        <v>0</v>
      </c>
      <c r="AP172" s="86">
        <f t="shared" si="111"/>
        <v>0</v>
      </c>
      <c r="AQ172" s="86">
        <f t="shared" si="111"/>
        <v>0</v>
      </c>
      <c r="AR172" s="86">
        <f t="shared" si="111"/>
        <v>0</v>
      </c>
      <c r="AS172" s="86">
        <f t="shared" si="111"/>
        <v>0</v>
      </c>
      <c r="AT172" s="86">
        <f t="shared" si="111"/>
        <v>0</v>
      </c>
      <c r="AU172" s="86">
        <f t="shared" si="111"/>
        <v>0</v>
      </c>
      <c r="AV172" s="86">
        <f t="shared" si="111"/>
        <v>0</v>
      </c>
      <c r="AW172" s="86">
        <f t="shared" si="111"/>
        <v>0</v>
      </c>
      <c r="AX172" s="86">
        <f t="shared" si="111"/>
        <v>0</v>
      </c>
      <c r="AY172" s="86">
        <f t="shared" si="111"/>
        <v>0</v>
      </c>
      <c r="AZ172" s="86">
        <f t="shared" si="111"/>
        <v>0</v>
      </c>
      <c r="BA172" s="86">
        <f t="shared" si="111"/>
        <v>0</v>
      </c>
      <c r="BB172" s="86">
        <f t="shared" si="111"/>
        <v>0</v>
      </c>
      <c r="BC172" s="86">
        <f t="shared" si="111"/>
        <v>0</v>
      </c>
      <c r="BD172" s="86">
        <f t="shared" si="111"/>
        <v>0</v>
      </c>
      <c r="BE172" s="86">
        <f t="shared" si="111"/>
        <v>0</v>
      </c>
      <c r="BF172" s="86">
        <f t="shared" si="111"/>
        <v>0</v>
      </c>
      <c r="BG172" s="86">
        <f t="shared" si="111"/>
        <v>0</v>
      </c>
      <c r="BH172" s="86">
        <f t="shared" si="111"/>
        <v>0</v>
      </c>
      <c r="BI172" s="86">
        <f t="shared" si="111"/>
        <v>0</v>
      </c>
      <c r="BJ172" s="86">
        <f t="shared" si="111"/>
        <v>0</v>
      </c>
      <c r="BK172" s="86">
        <f t="shared" si="111"/>
        <v>0</v>
      </c>
      <c r="BL172" s="86">
        <f t="shared" si="111"/>
        <v>0</v>
      </c>
      <c r="BM172" s="86">
        <f t="shared" si="111"/>
        <v>0</v>
      </c>
      <c r="BN172" s="86">
        <f t="shared" si="111"/>
        <v>0</v>
      </c>
      <c r="BO172" s="86">
        <f t="shared" si="111"/>
        <v>0</v>
      </c>
      <c r="BP172" s="86">
        <f t="shared" si="111"/>
        <v>0</v>
      </c>
      <c r="BQ172" s="86">
        <f t="shared" si="111"/>
        <v>0</v>
      </c>
      <c r="BR172" s="86">
        <f t="shared" si="111"/>
        <v>0</v>
      </c>
      <c r="BS172" s="86">
        <f t="shared" si="111"/>
        <v>0</v>
      </c>
      <c r="BT172" s="86">
        <f t="shared" si="111"/>
        <v>0</v>
      </c>
      <c r="BU172" s="86">
        <f t="shared" si="111"/>
        <v>0</v>
      </c>
      <c r="BV172" s="86">
        <f t="shared" si="111"/>
        <v>0</v>
      </c>
      <c r="BW172" s="86">
        <f t="shared" si="111"/>
        <v>0</v>
      </c>
      <c r="BX172" s="86">
        <f t="shared" si="111"/>
        <v>0</v>
      </c>
      <c r="BY172" s="86">
        <f t="shared" si="111"/>
        <v>0</v>
      </c>
      <c r="BZ172" s="86">
        <f t="shared" si="111"/>
        <v>0</v>
      </c>
      <c r="CA172" s="86">
        <f t="shared" si="111"/>
        <v>0</v>
      </c>
      <c r="CB172" s="86">
        <f t="shared" si="111"/>
        <v>0</v>
      </c>
      <c r="CC172" s="86">
        <f t="shared" si="111"/>
        <v>0</v>
      </c>
      <c r="CD172" s="86">
        <f t="shared" si="111"/>
        <v>0</v>
      </c>
      <c r="CE172" s="86">
        <f t="shared" si="111"/>
        <v>0</v>
      </c>
      <c r="CF172" s="86">
        <f t="shared" si="111"/>
        <v>0</v>
      </c>
      <c r="CG172" s="86">
        <f t="shared" si="111"/>
        <v>0</v>
      </c>
      <c r="CH172" s="86">
        <f t="shared" si="111"/>
        <v>0</v>
      </c>
      <c r="CI172" s="86">
        <f t="shared" si="111"/>
        <v>0</v>
      </c>
      <c r="CJ172" s="86">
        <f t="shared" si="111"/>
        <v>0</v>
      </c>
      <c r="CK172" s="86">
        <f t="shared" si="111"/>
        <v>0</v>
      </c>
      <c r="CL172" s="86">
        <f t="shared" si="111"/>
        <v>0</v>
      </c>
      <c r="CM172" s="86">
        <f t="shared" si="111"/>
        <v>0</v>
      </c>
      <c r="CN172" s="86">
        <f t="shared" si="111"/>
        <v>0</v>
      </c>
      <c r="CO172" s="86">
        <f t="shared" si="111"/>
        <v>0</v>
      </c>
      <c r="CP172" s="86">
        <f t="shared" si="111"/>
        <v>0</v>
      </c>
      <c r="CQ172" s="86">
        <f t="shared" si="111"/>
        <v>0</v>
      </c>
      <c r="CR172" s="86">
        <f t="shared" si="111"/>
        <v>0</v>
      </c>
      <c r="CS172" s="86">
        <f t="shared" si="111"/>
        <v>0</v>
      </c>
      <c r="CT172" s="86">
        <f t="shared" si="111"/>
        <v>0</v>
      </c>
      <c r="CU172" s="86">
        <f t="shared" si="111"/>
        <v>0</v>
      </c>
      <c r="CV172" s="86">
        <f t="shared" si="110"/>
        <v>0</v>
      </c>
      <c r="CW172" s="86">
        <f t="shared" si="110"/>
        <v>0</v>
      </c>
      <c r="CX172" s="86">
        <f t="shared" si="110"/>
        <v>0</v>
      </c>
      <c r="CY172" s="86">
        <f t="shared" si="110"/>
        <v>0</v>
      </c>
      <c r="CZ172" s="86">
        <f t="shared" si="110"/>
        <v>0</v>
      </c>
      <c r="DA172" s="86">
        <f t="shared" si="110"/>
        <v>0</v>
      </c>
      <c r="DB172" s="86">
        <f t="shared" si="110"/>
        <v>0</v>
      </c>
      <c r="DC172" s="86">
        <f t="shared" si="110"/>
        <v>0</v>
      </c>
      <c r="DD172" s="86">
        <f t="shared" si="110"/>
        <v>0</v>
      </c>
      <c r="DE172" s="86">
        <f t="shared" si="110"/>
        <v>0</v>
      </c>
    </row>
    <row r="173" spans="1:109" s="6" customFormat="1" x14ac:dyDescent="0.3">
      <c r="A173" s="61">
        <f>Данные!A173</f>
        <v>4858</v>
      </c>
      <c r="B173" cm="1">
        <f t="array" ref="B173:L173">Данные!B173:L173</f>
        <v>2018</v>
      </c>
      <c r="C173" t="str">
        <v>компьютерных технологий и электронного обучения</v>
      </c>
      <c r="D173" t="str">
        <v>Государев Илья Борисович</v>
      </c>
      <c r="E173" t="str">
        <v>кандидат педагогических наук</v>
      </c>
      <c r="F173" t="str">
        <v>доцент</v>
      </c>
      <c r="G173">
        <v>1</v>
      </c>
      <c r="H173">
        <v>17232</v>
      </c>
      <c r="I173" t="str">
        <v>Программирование</v>
      </c>
      <c r="J173">
        <v>54</v>
      </c>
      <c r="K173">
        <v>0</v>
      </c>
      <c r="L173">
        <v>0</v>
      </c>
      <c r="M173" s="16">
        <f t="shared" si="84"/>
        <v>5.4</v>
      </c>
      <c r="N173" s="16">
        <f t="shared" si="85"/>
        <v>10.91</v>
      </c>
      <c r="O173" s="16">
        <f t="shared" si="86"/>
        <v>6.75</v>
      </c>
      <c r="P173" s="16">
        <f t="shared" si="86"/>
        <v>6.75</v>
      </c>
      <c r="Q173" s="62" cm="1">
        <f t="array" ref="Q173:AA173">Данные!Q173:AA173</f>
        <v>0</v>
      </c>
      <c r="R173" s="16">
        <v>0</v>
      </c>
      <c r="S173" s="16">
        <v>0</v>
      </c>
      <c r="T173" s="21">
        <v>0</v>
      </c>
      <c r="U173">
        <v>0</v>
      </c>
      <c r="V173">
        <v>0</v>
      </c>
      <c r="W173">
        <v>27</v>
      </c>
      <c r="X173">
        <v>1</v>
      </c>
      <c r="Y173">
        <v>2</v>
      </c>
      <c r="Z173">
        <v>0</v>
      </c>
      <c r="AA173" t="str">
        <v>осн</v>
      </c>
      <c r="AB173" s="86">
        <f t="shared" si="87"/>
        <v>800</v>
      </c>
      <c r="AC173" s="86" t="str">
        <f t="shared" si="88"/>
        <v>ИВТ (бак)</v>
      </c>
      <c r="AD173" s="86" t="str">
        <f t="shared" ca="1" si="89"/>
        <v>2018/2019</v>
      </c>
      <c r="AE173" s="86">
        <f t="shared" si="90"/>
        <v>83.81</v>
      </c>
      <c r="AF173" s="86">
        <f t="shared" si="91"/>
        <v>0.10476250000000001</v>
      </c>
      <c r="AI173" s="86">
        <f t="shared" si="92"/>
        <v>0</v>
      </c>
      <c r="AJ173" s="86">
        <f t="shared" si="111"/>
        <v>0</v>
      </c>
      <c r="AK173" s="86">
        <f t="shared" si="111"/>
        <v>0</v>
      </c>
      <c r="AL173" s="86">
        <f t="shared" si="111"/>
        <v>0</v>
      </c>
      <c r="AM173" s="86">
        <f t="shared" si="111"/>
        <v>0</v>
      </c>
      <c r="AN173" s="86">
        <f t="shared" si="111"/>
        <v>0</v>
      </c>
      <c r="AO173" s="86">
        <f t="shared" si="111"/>
        <v>0</v>
      </c>
      <c r="AP173" s="86">
        <f t="shared" si="111"/>
        <v>0</v>
      </c>
      <c r="AQ173" s="86">
        <f t="shared" si="111"/>
        <v>0</v>
      </c>
      <c r="AR173" s="86">
        <f t="shared" si="111"/>
        <v>0</v>
      </c>
      <c r="AS173" s="86">
        <f t="shared" si="111"/>
        <v>0</v>
      </c>
      <c r="AT173" s="86">
        <f t="shared" si="111"/>
        <v>0</v>
      </c>
      <c r="AU173" s="86">
        <f t="shared" si="111"/>
        <v>0</v>
      </c>
      <c r="AV173" s="86">
        <f t="shared" si="111"/>
        <v>0</v>
      </c>
      <c r="AW173" s="86">
        <f t="shared" si="111"/>
        <v>0</v>
      </c>
      <c r="AX173" s="86">
        <f t="shared" si="111"/>
        <v>0</v>
      </c>
      <c r="AY173" s="86">
        <f t="shared" si="111"/>
        <v>0</v>
      </c>
      <c r="AZ173" s="86">
        <f t="shared" si="111"/>
        <v>0</v>
      </c>
      <c r="BA173" s="86">
        <f t="shared" si="111"/>
        <v>0</v>
      </c>
      <c r="BB173" s="86">
        <f t="shared" si="111"/>
        <v>0</v>
      </c>
      <c r="BC173" s="86">
        <f t="shared" si="111"/>
        <v>0.10476250000000001</v>
      </c>
      <c r="BD173" s="86">
        <f t="shared" si="111"/>
        <v>0</v>
      </c>
      <c r="BE173" s="86">
        <f t="shared" si="111"/>
        <v>0</v>
      </c>
      <c r="BF173" s="86">
        <f t="shared" si="111"/>
        <v>0</v>
      </c>
      <c r="BG173" s="86">
        <f t="shared" si="111"/>
        <v>0</v>
      </c>
      <c r="BH173" s="86">
        <f t="shared" si="111"/>
        <v>0</v>
      </c>
      <c r="BI173" s="86">
        <f t="shared" si="111"/>
        <v>0</v>
      </c>
      <c r="BJ173" s="86">
        <f t="shared" si="111"/>
        <v>0</v>
      </c>
      <c r="BK173" s="86">
        <f t="shared" si="111"/>
        <v>0</v>
      </c>
      <c r="BL173" s="86">
        <f t="shared" si="111"/>
        <v>0</v>
      </c>
      <c r="BM173" s="86">
        <f t="shared" si="111"/>
        <v>0</v>
      </c>
      <c r="BN173" s="86">
        <f t="shared" si="111"/>
        <v>0</v>
      </c>
      <c r="BO173" s="86">
        <f t="shared" si="111"/>
        <v>0</v>
      </c>
      <c r="BP173" s="86">
        <f t="shared" si="111"/>
        <v>0</v>
      </c>
      <c r="BQ173" s="86">
        <f t="shared" si="111"/>
        <v>0</v>
      </c>
      <c r="BR173" s="86">
        <f t="shared" si="111"/>
        <v>0</v>
      </c>
      <c r="BS173" s="86">
        <f t="shared" si="111"/>
        <v>0</v>
      </c>
      <c r="BT173" s="86">
        <f t="shared" si="111"/>
        <v>0</v>
      </c>
      <c r="BU173" s="86">
        <f t="shared" si="111"/>
        <v>0</v>
      </c>
      <c r="BV173" s="86">
        <f t="shared" si="111"/>
        <v>0</v>
      </c>
      <c r="BW173" s="86">
        <f t="shared" si="111"/>
        <v>0</v>
      </c>
      <c r="BX173" s="86">
        <f t="shared" si="111"/>
        <v>0</v>
      </c>
      <c r="BY173" s="86">
        <f t="shared" si="111"/>
        <v>0</v>
      </c>
      <c r="BZ173" s="86">
        <f t="shared" si="111"/>
        <v>0</v>
      </c>
      <c r="CA173" s="86">
        <f t="shared" si="111"/>
        <v>0</v>
      </c>
      <c r="CB173" s="86">
        <f t="shared" si="111"/>
        <v>0</v>
      </c>
      <c r="CC173" s="86">
        <f t="shared" si="111"/>
        <v>0</v>
      </c>
      <c r="CD173" s="86">
        <f t="shared" si="111"/>
        <v>0</v>
      </c>
      <c r="CE173" s="86">
        <f t="shared" si="111"/>
        <v>0</v>
      </c>
      <c r="CF173" s="86">
        <f t="shared" si="111"/>
        <v>0</v>
      </c>
      <c r="CG173" s="86">
        <f t="shared" si="111"/>
        <v>0</v>
      </c>
      <c r="CH173" s="86">
        <f t="shared" si="111"/>
        <v>0</v>
      </c>
      <c r="CI173" s="86">
        <f t="shared" si="111"/>
        <v>0</v>
      </c>
      <c r="CJ173" s="86">
        <f t="shared" si="111"/>
        <v>0</v>
      </c>
      <c r="CK173" s="86">
        <f t="shared" si="111"/>
        <v>0</v>
      </c>
      <c r="CL173" s="86">
        <f t="shared" si="111"/>
        <v>0</v>
      </c>
      <c r="CM173" s="86">
        <f t="shared" si="111"/>
        <v>0</v>
      </c>
      <c r="CN173" s="86">
        <f t="shared" si="111"/>
        <v>0</v>
      </c>
      <c r="CO173" s="86">
        <f t="shared" si="111"/>
        <v>0</v>
      </c>
      <c r="CP173" s="86">
        <f t="shared" si="111"/>
        <v>0</v>
      </c>
      <c r="CQ173" s="86">
        <f t="shared" si="111"/>
        <v>0</v>
      </c>
      <c r="CR173" s="86">
        <f t="shared" si="111"/>
        <v>0</v>
      </c>
      <c r="CS173" s="86">
        <f t="shared" si="111"/>
        <v>0</v>
      </c>
      <c r="CT173" s="86">
        <f t="shared" si="111"/>
        <v>0</v>
      </c>
      <c r="CU173" s="86">
        <f t="shared" si="111"/>
        <v>0</v>
      </c>
      <c r="CV173" s="86">
        <f t="shared" si="110"/>
        <v>0</v>
      </c>
      <c r="CW173" s="86">
        <f t="shared" si="110"/>
        <v>0</v>
      </c>
      <c r="CX173" s="86">
        <f t="shared" si="110"/>
        <v>0</v>
      </c>
      <c r="CY173" s="86">
        <f t="shared" si="110"/>
        <v>0</v>
      </c>
      <c r="CZ173" s="86">
        <f t="shared" si="110"/>
        <v>0</v>
      </c>
      <c r="DA173" s="86">
        <f t="shared" si="110"/>
        <v>0</v>
      </c>
      <c r="DB173" s="86">
        <f t="shared" si="110"/>
        <v>0</v>
      </c>
      <c r="DC173" s="86">
        <f t="shared" si="110"/>
        <v>0</v>
      </c>
      <c r="DD173" s="86">
        <f t="shared" si="110"/>
        <v>0</v>
      </c>
      <c r="DE173" s="86">
        <f t="shared" si="110"/>
        <v>0</v>
      </c>
    </row>
    <row r="174" spans="1:109" s="6" customFormat="1" x14ac:dyDescent="0.3">
      <c r="A174" s="61">
        <f>Данные!A174</f>
        <v>4858</v>
      </c>
      <c r="B174" cm="1">
        <f t="array" ref="B174:L174">Данные!B174:L174</f>
        <v>2018</v>
      </c>
      <c r="C174" t="str">
        <v>компьютерных технологий и электронного обучения</v>
      </c>
      <c r="D174" t="str">
        <v>Жуков Николай Николаевич</v>
      </c>
      <c r="E174" t="str">
        <v>нет</v>
      </c>
      <c r="F174" t="str">
        <v>ассистент</v>
      </c>
      <c r="G174">
        <v>1</v>
      </c>
      <c r="H174">
        <v>17232</v>
      </c>
      <c r="I174" t="str">
        <v>Программирование</v>
      </c>
      <c r="J174">
        <v>0</v>
      </c>
      <c r="K174">
        <v>0</v>
      </c>
      <c r="L174">
        <v>180</v>
      </c>
      <c r="M174" s="16">
        <f t="shared" si="84"/>
        <v>18</v>
      </c>
      <c r="N174" s="16">
        <f t="shared" si="85"/>
        <v>10.91</v>
      </c>
      <c r="O174" s="16">
        <f t="shared" si="86"/>
        <v>6.75</v>
      </c>
      <c r="P174" s="16">
        <f t="shared" si="86"/>
        <v>6.75</v>
      </c>
      <c r="Q174" s="62" cm="1">
        <f t="array" ref="Q174:AA174">Данные!Q174:AA174</f>
        <v>0</v>
      </c>
      <c r="R174" s="16">
        <v>0</v>
      </c>
      <c r="S174" s="16">
        <v>0</v>
      </c>
      <c r="T174" s="21">
        <v>0</v>
      </c>
      <c r="U174">
        <v>0</v>
      </c>
      <c r="V174">
        <v>0</v>
      </c>
      <c r="W174">
        <v>27</v>
      </c>
      <c r="X174">
        <v>1</v>
      </c>
      <c r="Y174">
        <v>2</v>
      </c>
      <c r="Z174">
        <v>0</v>
      </c>
      <c r="AA174">
        <v>0</v>
      </c>
      <c r="AB174" s="86">
        <f t="shared" si="87"/>
        <v>900</v>
      </c>
      <c r="AC174" s="86" t="str">
        <f t="shared" si="88"/>
        <v>ИВТ (бак)</v>
      </c>
      <c r="AD174" s="86" t="str">
        <f t="shared" ca="1" si="89"/>
        <v>2018/2019</v>
      </c>
      <c r="AE174" s="86">
        <f t="shared" si="90"/>
        <v>222.41</v>
      </c>
      <c r="AF174" s="86">
        <f t="shared" si="91"/>
        <v>0.24712222222222222</v>
      </c>
      <c r="AI174" s="86">
        <f t="shared" si="92"/>
        <v>0</v>
      </c>
      <c r="AJ174" s="86">
        <f t="shared" si="111"/>
        <v>0</v>
      </c>
      <c r="AK174" s="86">
        <f t="shared" si="111"/>
        <v>0</v>
      </c>
      <c r="AL174" s="86">
        <f t="shared" si="111"/>
        <v>0</v>
      </c>
      <c r="AM174" s="86">
        <f t="shared" si="111"/>
        <v>0</v>
      </c>
      <c r="AN174" s="86">
        <f t="shared" si="111"/>
        <v>0</v>
      </c>
      <c r="AO174" s="86">
        <f t="shared" si="111"/>
        <v>0</v>
      </c>
      <c r="AP174" s="86">
        <f t="shared" si="111"/>
        <v>0</v>
      </c>
      <c r="AQ174" s="86">
        <f t="shared" si="111"/>
        <v>0</v>
      </c>
      <c r="AR174" s="86">
        <f t="shared" si="111"/>
        <v>0</v>
      </c>
      <c r="AS174" s="86">
        <f t="shared" si="111"/>
        <v>0</v>
      </c>
      <c r="AT174" s="86">
        <f t="shared" si="111"/>
        <v>0</v>
      </c>
      <c r="AU174" s="86">
        <f t="shared" si="111"/>
        <v>0</v>
      </c>
      <c r="AV174" s="86">
        <f t="shared" si="111"/>
        <v>0</v>
      </c>
      <c r="AW174" s="86">
        <f t="shared" si="111"/>
        <v>0</v>
      </c>
      <c r="AX174" s="86">
        <f t="shared" si="111"/>
        <v>0</v>
      </c>
      <c r="AY174" s="86">
        <f t="shared" si="111"/>
        <v>0</v>
      </c>
      <c r="AZ174" s="86">
        <f t="shared" si="111"/>
        <v>0</v>
      </c>
      <c r="BA174" s="86">
        <f t="shared" si="111"/>
        <v>0</v>
      </c>
      <c r="BB174" s="86">
        <f t="shared" si="111"/>
        <v>0</v>
      </c>
      <c r="BC174" s="86">
        <f t="shared" si="111"/>
        <v>0</v>
      </c>
      <c r="BD174" s="86">
        <f t="shared" si="111"/>
        <v>0</v>
      </c>
      <c r="BE174" s="86">
        <f t="shared" si="111"/>
        <v>0</v>
      </c>
      <c r="BF174" s="86">
        <f t="shared" si="111"/>
        <v>0</v>
      </c>
      <c r="BG174" s="86">
        <f t="shared" si="111"/>
        <v>0</v>
      </c>
      <c r="BH174" s="86">
        <f t="shared" si="111"/>
        <v>0</v>
      </c>
      <c r="BI174" s="86">
        <f t="shared" si="111"/>
        <v>0</v>
      </c>
      <c r="BJ174" s="86">
        <f t="shared" si="111"/>
        <v>0.24712222222222222</v>
      </c>
      <c r="BK174" s="86">
        <f t="shared" si="111"/>
        <v>0</v>
      </c>
      <c r="BL174" s="86">
        <f t="shared" si="111"/>
        <v>0</v>
      </c>
      <c r="BM174" s="86">
        <f t="shared" si="111"/>
        <v>0</v>
      </c>
      <c r="BN174" s="86">
        <f t="shared" si="111"/>
        <v>0</v>
      </c>
      <c r="BO174" s="86">
        <f t="shared" si="111"/>
        <v>0</v>
      </c>
      <c r="BP174" s="86">
        <f t="shared" si="111"/>
        <v>0</v>
      </c>
      <c r="BQ174" s="86">
        <f t="shared" si="111"/>
        <v>0</v>
      </c>
      <c r="BR174" s="86">
        <f t="shared" si="111"/>
        <v>0</v>
      </c>
      <c r="BS174" s="86">
        <f t="shared" si="111"/>
        <v>0</v>
      </c>
      <c r="BT174" s="86">
        <f t="shared" si="111"/>
        <v>0</v>
      </c>
      <c r="BU174" s="86">
        <f t="shared" si="111"/>
        <v>0</v>
      </c>
      <c r="BV174" s="86">
        <f t="shared" si="111"/>
        <v>0</v>
      </c>
      <c r="BW174" s="86">
        <f t="shared" si="111"/>
        <v>0</v>
      </c>
      <c r="BX174" s="86">
        <f t="shared" si="111"/>
        <v>0</v>
      </c>
      <c r="BY174" s="86">
        <f t="shared" si="111"/>
        <v>0</v>
      </c>
      <c r="BZ174" s="86">
        <f t="shared" si="111"/>
        <v>0</v>
      </c>
      <c r="CA174" s="86">
        <f t="shared" si="111"/>
        <v>0</v>
      </c>
      <c r="CB174" s="86">
        <f t="shared" si="111"/>
        <v>0</v>
      </c>
      <c r="CC174" s="86">
        <f t="shared" si="111"/>
        <v>0</v>
      </c>
      <c r="CD174" s="86">
        <f t="shared" si="111"/>
        <v>0</v>
      </c>
      <c r="CE174" s="86">
        <f t="shared" si="111"/>
        <v>0</v>
      </c>
      <c r="CF174" s="86">
        <f t="shared" si="111"/>
        <v>0</v>
      </c>
      <c r="CG174" s="86">
        <f t="shared" si="111"/>
        <v>0</v>
      </c>
      <c r="CH174" s="86">
        <f t="shared" si="111"/>
        <v>0</v>
      </c>
      <c r="CI174" s="86">
        <f t="shared" si="111"/>
        <v>0</v>
      </c>
      <c r="CJ174" s="86">
        <f t="shared" si="111"/>
        <v>0</v>
      </c>
      <c r="CK174" s="86">
        <f t="shared" si="111"/>
        <v>0</v>
      </c>
      <c r="CL174" s="86">
        <f t="shared" si="111"/>
        <v>0</v>
      </c>
      <c r="CM174" s="86">
        <f t="shared" si="111"/>
        <v>0</v>
      </c>
      <c r="CN174" s="86">
        <f t="shared" si="111"/>
        <v>0</v>
      </c>
      <c r="CO174" s="86">
        <f t="shared" si="111"/>
        <v>0</v>
      </c>
      <c r="CP174" s="86">
        <f t="shared" si="111"/>
        <v>0</v>
      </c>
      <c r="CQ174" s="86">
        <f t="shared" si="111"/>
        <v>0</v>
      </c>
      <c r="CR174" s="86">
        <f t="shared" si="111"/>
        <v>0</v>
      </c>
      <c r="CS174" s="86">
        <f t="shared" si="111"/>
        <v>0</v>
      </c>
      <c r="CT174" s="86">
        <f t="shared" si="111"/>
        <v>0</v>
      </c>
      <c r="CU174" s="86">
        <f t="shared" ref="CU174:DE177" si="112">IF(CU$1 = $D174, $AF174, 0)</f>
        <v>0</v>
      </c>
      <c r="CV174" s="86">
        <f t="shared" si="112"/>
        <v>0</v>
      </c>
      <c r="CW174" s="86">
        <f t="shared" si="112"/>
        <v>0</v>
      </c>
      <c r="CX174" s="86">
        <f t="shared" si="112"/>
        <v>0</v>
      </c>
      <c r="CY174" s="86">
        <f t="shared" si="112"/>
        <v>0</v>
      </c>
      <c r="CZ174" s="86">
        <f t="shared" si="112"/>
        <v>0</v>
      </c>
      <c r="DA174" s="86">
        <f t="shared" si="112"/>
        <v>0</v>
      </c>
      <c r="DB174" s="86">
        <f t="shared" si="112"/>
        <v>0</v>
      </c>
      <c r="DC174" s="86">
        <f t="shared" si="112"/>
        <v>0</v>
      </c>
      <c r="DD174" s="86">
        <f t="shared" si="112"/>
        <v>0</v>
      </c>
      <c r="DE174" s="86">
        <f t="shared" si="112"/>
        <v>0</v>
      </c>
    </row>
    <row r="175" spans="1:109" s="6" customFormat="1" x14ac:dyDescent="0.3">
      <c r="A175" s="61">
        <f>Данные!A175</f>
        <v>4858</v>
      </c>
      <c r="B175" cm="1">
        <f t="array" ref="B175:L175">Данные!B175:L175</f>
        <v>2018</v>
      </c>
      <c r="C175" t="str">
        <v>компьютерных технологий и электронного обучения</v>
      </c>
      <c r="D175" t="str">
        <v>Жуков Николай Николаевич</v>
      </c>
      <c r="E175" t="str">
        <v>нет</v>
      </c>
      <c r="F175" t="str">
        <v>ассистент</v>
      </c>
      <c r="G175">
        <v>1</v>
      </c>
      <c r="H175">
        <v>17232</v>
      </c>
      <c r="I17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75">
        <v>0</v>
      </c>
      <c r="K175">
        <v>0</v>
      </c>
      <c r="L175">
        <v>0</v>
      </c>
      <c r="M175" s="16">
        <f t="shared" si="84"/>
        <v>0</v>
      </c>
      <c r="N175" s="16">
        <f t="shared" si="85"/>
        <v>10.91</v>
      </c>
      <c r="O175" s="16">
        <f t="shared" si="86"/>
        <v>6.75</v>
      </c>
      <c r="P175" s="16">
        <f t="shared" si="86"/>
        <v>6.75</v>
      </c>
      <c r="Q175" s="62" cm="1">
        <f t="array" ref="Q175:AA175">Данные!Q175:AA175</f>
        <v>0</v>
      </c>
      <c r="R175" s="16">
        <v>0</v>
      </c>
      <c r="S175" s="16">
        <v>0</v>
      </c>
      <c r="T175" s="21">
        <v>0</v>
      </c>
      <c r="U175">
        <v>20</v>
      </c>
      <c r="V175">
        <v>0</v>
      </c>
      <c r="W175">
        <v>27</v>
      </c>
      <c r="X175">
        <v>1</v>
      </c>
      <c r="Y175">
        <v>2</v>
      </c>
      <c r="Z175">
        <v>0</v>
      </c>
      <c r="AA175">
        <v>0</v>
      </c>
      <c r="AB175" s="86">
        <f t="shared" si="87"/>
        <v>900</v>
      </c>
      <c r="AC175" s="86" t="str">
        <f t="shared" si="88"/>
        <v>ИВТ (бак)</v>
      </c>
      <c r="AD175" s="86" t="str">
        <f t="shared" ca="1" si="89"/>
        <v>2018/2019</v>
      </c>
      <c r="AE175" s="86">
        <f t="shared" si="90"/>
        <v>44.41</v>
      </c>
      <c r="AF175" s="86">
        <f t="shared" si="91"/>
        <v>4.9344444444444441E-2</v>
      </c>
      <c r="AI175" s="86">
        <f t="shared" si="92"/>
        <v>0</v>
      </c>
      <c r="AJ175" s="86">
        <f t="shared" ref="AJ175:CU178" si="113">IF(AJ$1 = $D175, $AF175, 0)</f>
        <v>0</v>
      </c>
      <c r="AK175" s="86">
        <f t="shared" si="113"/>
        <v>0</v>
      </c>
      <c r="AL175" s="86">
        <f t="shared" si="113"/>
        <v>0</v>
      </c>
      <c r="AM175" s="86">
        <f t="shared" si="113"/>
        <v>0</v>
      </c>
      <c r="AN175" s="86">
        <f t="shared" si="113"/>
        <v>0</v>
      </c>
      <c r="AO175" s="86">
        <f t="shared" si="113"/>
        <v>0</v>
      </c>
      <c r="AP175" s="86">
        <f t="shared" si="113"/>
        <v>0</v>
      </c>
      <c r="AQ175" s="86">
        <f t="shared" si="113"/>
        <v>0</v>
      </c>
      <c r="AR175" s="86">
        <f t="shared" si="113"/>
        <v>0</v>
      </c>
      <c r="AS175" s="86">
        <f t="shared" si="113"/>
        <v>0</v>
      </c>
      <c r="AT175" s="86">
        <f t="shared" si="113"/>
        <v>0</v>
      </c>
      <c r="AU175" s="86">
        <f t="shared" si="113"/>
        <v>0</v>
      </c>
      <c r="AV175" s="86">
        <f t="shared" si="113"/>
        <v>0</v>
      </c>
      <c r="AW175" s="86">
        <f t="shared" si="113"/>
        <v>0</v>
      </c>
      <c r="AX175" s="86">
        <f t="shared" si="113"/>
        <v>0</v>
      </c>
      <c r="AY175" s="86">
        <f t="shared" si="113"/>
        <v>0</v>
      </c>
      <c r="AZ175" s="86">
        <f t="shared" si="113"/>
        <v>0</v>
      </c>
      <c r="BA175" s="86">
        <f t="shared" si="113"/>
        <v>0</v>
      </c>
      <c r="BB175" s="86">
        <f t="shared" si="113"/>
        <v>0</v>
      </c>
      <c r="BC175" s="86">
        <f t="shared" si="113"/>
        <v>0</v>
      </c>
      <c r="BD175" s="86">
        <f t="shared" si="113"/>
        <v>0</v>
      </c>
      <c r="BE175" s="86">
        <f t="shared" si="113"/>
        <v>0</v>
      </c>
      <c r="BF175" s="86">
        <f t="shared" si="113"/>
        <v>0</v>
      </c>
      <c r="BG175" s="86">
        <f t="shared" si="113"/>
        <v>0</v>
      </c>
      <c r="BH175" s="86">
        <f t="shared" si="113"/>
        <v>0</v>
      </c>
      <c r="BI175" s="86">
        <f t="shared" si="113"/>
        <v>0</v>
      </c>
      <c r="BJ175" s="86">
        <f t="shared" si="113"/>
        <v>4.9344444444444441E-2</v>
      </c>
      <c r="BK175" s="86">
        <f t="shared" si="113"/>
        <v>0</v>
      </c>
      <c r="BL175" s="86">
        <f t="shared" si="113"/>
        <v>0</v>
      </c>
      <c r="BM175" s="86">
        <f t="shared" si="113"/>
        <v>0</v>
      </c>
      <c r="BN175" s="86">
        <f t="shared" si="113"/>
        <v>0</v>
      </c>
      <c r="BO175" s="86">
        <f t="shared" si="113"/>
        <v>0</v>
      </c>
      <c r="BP175" s="86">
        <f t="shared" si="113"/>
        <v>0</v>
      </c>
      <c r="BQ175" s="86">
        <f t="shared" si="113"/>
        <v>0</v>
      </c>
      <c r="BR175" s="86">
        <f t="shared" si="113"/>
        <v>0</v>
      </c>
      <c r="BS175" s="86">
        <f t="shared" si="113"/>
        <v>0</v>
      </c>
      <c r="BT175" s="86">
        <f t="shared" si="113"/>
        <v>0</v>
      </c>
      <c r="BU175" s="86">
        <f t="shared" si="113"/>
        <v>0</v>
      </c>
      <c r="BV175" s="86">
        <f t="shared" si="113"/>
        <v>0</v>
      </c>
      <c r="BW175" s="86">
        <f t="shared" si="113"/>
        <v>0</v>
      </c>
      <c r="BX175" s="86">
        <f t="shared" si="113"/>
        <v>0</v>
      </c>
      <c r="BY175" s="86">
        <f t="shared" si="113"/>
        <v>0</v>
      </c>
      <c r="BZ175" s="86">
        <f t="shared" si="113"/>
        <v>0</v>
      </c>
      <c r="CA175" s="86">
        <f t="shared" si="113"/>
        <v>0</v>
      </c>
      <c r="CB175" s="86">
        <f t="shared" si="113"/>
        <v>0</v>
      </c>
      <c r="CC175" s="86">
        <f t="shared" si="113"/>
        <v>0</v>
      </c>
      <c r="CD175" s="86">
        <f t="shared" si="113"/>
        <v>0</v>
      </c>
      <c r="CE175" s="86">
        <f t="shared" si="113"/>
        <v>0</v>
      </c>
      <c r="CF175" s="86">
        <f t="shared" si="113"/>
        <v>0</v>
      </c>
      <c r="CG175" s="86">
        <f t="shared" si="113"/>
        <v>0</v>
      </c>
      <c r="CH175" s="86">
        <f t="shared" si="113"/>
        <v>0</v>
      </c>
      <c r="CI175" s="86">
        <f t="shared" si="113"/>
        <v>0</v>
      </c>
      <c r="CJ175" s="86">
        <f t="shared" si="113"/>
        <v>0</v>
      </c>
      <c r="CK175" s="86">
        <f t="shared" si="113"/>
        <v>0</v>
      </c>
      <c r="CL175" s="86">
        <f t="shared" si="113"/>
        <v>0</v>
      </c>
      <c r="CM175" s="86">
        <f t="shared" si="113"/>
        <v>0</v>
      </c>
      <c r="CN175" s="86">
        <f t="shared" si="113"/>
        <v>0</v>
      </c>
      <c r="CO175" s="86">
        <f t="shared" si="113"/>
        <v>0</v>
      </c>
      <c r="CP175" s="86">
        <f t="shared" si="113"/>
        <v>0</v>
      </c>
      <c r="CQ175" s="86">
        <f t="shared" si="113"/>
        <v>0</v>
      </c>
      <c r="CR175" s="86">
        <f t="shared" si="113"/>
        <v>0</v>
      </c>
      <c r="CS175" s="86">
        <f t="shared" si="113"/>
        <v>0</v>
      </c>
      <c r="CT175" s="86">
        <f t="shared" si="113"/>
        <v>0</v>
      </c>
      <c r="CU175" s="86">
        <f t="shared" si="113"/>
        <v>0</v>
      </c>
      <c r="CV175" s="86">
        <f t="shared" si="112"/>
        <v>0</v>
      </c>
      <c r="CW175" s="86">
        <f t="shared" si="112"/>
        <v>0</v>
      </c>
      <c r="CX175" s="86">
        <f t="shared" si="112"/>
        <v>0</v>
      </c>
      <c r="CY175" s="86">
        <f t="shared" si="112"/>
        <v>0</v>
      </c>
      <c r="CZ175" s="86">
        <f t="shared" si="112"/>
        <v>0</v>
      </c>
      <c r="DA175" s="86">
        <f t="shared" si="112"/>
        <v>0</v>
      </c>
      <c r="DB175" s="86">
        <f t="shared" si="112"/>
        <v>0</v>
      </c>
      <c r="DC175" s="86">
        <f t="shared" si="112"/>
        <v>0</v>
      </c>
      <c r="DD175" s="86">
        <f t="shared" si="112"/>
        <v>0</v>
      </c>
      <c r="DE175" s="86">
        <f t="shared" si="112"/>
        <v>0</v>
      </c>
    </row>
    <row r="176" spans="1:109" s="6" customFormat="1" x14ac:dyDescent="0.3">
      <c r="A176" s="61">
        <f>Данные!A176</f>
        <v>4858</v>
      </c>
      <c r="B176" cm="1">
        <f t="array" ref="B176:L176">Данные!B176:L176</f>
        <v>2018</v>
      </c>
      <c r="C176" t="str">
        <v>компьютерных технологий и электронного обучения</v>
      </c>
      <c r="D176" t="str">
        <v>Жуков Николай Николаевич</v>
      </c>
      <c r="E176" t="str">
        <v>нет</v>
      </c>
      <c r="F176" t="str">
        <v>ассистент</v>
      </c>
      <c r="G176">
        <v>1</v>
      </c>
      <c r="H176">
        <v>17232</v>
      </c>
      <c r="I17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76">
        <v>0</v>
      </c>
      <c r="K176">
        <v>0</v>
      </c>
      <c r="L176">
        <v>0</v>
      </c>
      <c r="M176" s="16">
        <f t="shared" si="84"/>
        <v>0</v>
      </c>
      <c r="N176" s="16">
        <f t="shared" si="85"/>
        <v>10.91</v>
      </c>
      <c r="O176" s="16">
        <f t="shared" si="86"/>
        <v>6.75</v>
      </c>
      <c r="P176" s="16">
        <f t="shared" si="86"/>
        <v>6.75</v>
      </c>
      <c r="Q176" s="62" cm="1">
        <f t="array" ref="Q176:AA176">Данные!Q176:AA176</f>
        <v>0</v>
      </c>
      <c r="R176" s="16">
        <v>0</v>
      </c>
      <c r="S176" s="16">
        <v>0</v>
      </c>
      <c r="T176" s="21">
        <v>0</v>
      </c>
      <c r="U176">
        <v>33</v>
      </c>
      <c r="V176">
        <v>0</v>
      </c>
      <c r="W176">
        <v>27</v>
      </c>
      <c r="X176">
        <v>1</v>
      </c>
      <c r="Y176">
        <v>2</v>
      </c>
      <c r="Z176">
        <v>0</v>
      </c>
      <c r="AA176">
        <v>0</v>
      </c>
      <c r="AB176" s="86">
        <f t="shared" si="87"/>
        <v>900</v>
      </c>
      <c r="AC176" s="86" t="str">
        <f t="shared" si="88"/>
        <v>ИВТ (бак)</v>
      </c>
      <c r="AD176" s="86" t="str">
        <f t="shared" ca="1" si="89"/>
        <v>2018/2019</v>
      </c>
      <c r="AE176" s="86">
        <f t="shared" si="90"/>
        <v>57.41</v>
      </c>
      <c r="AF176" s="86">
        <f t="shared" si="91"/>
        <v>6.3788888888888881E-2</v>
      </c>
      <c r="AI176" s="86">
        <f t="shared" si="92"/>
        <v>0</v>
      </c>
      <c r="AJ176" s="86">
        <f t="shared" si="113"/>
        <v>0</v>
      </c>
      <c r="AK176" s="86">
        <f t="shared" si="113"/>
        <v>0</v>
      </c>
      <c r="AL176" s="86">
        <f t="shared" si="113"/>
        <v>0</v>
      </c>
      <c r="AM176" s="86">
        <f t="shared" si="113"/>
        <v>0</v>
      </c>
      <c r="AN176" s="86">
        <f t="shared" si="113"/>
        <v>0</v>
      </c>
      <c r="AO176" s="86">
        <f t="shared" si="113"/>
        <v>0</v>
      </c>
      <c r="AP176" s="86">
        <f t="shared" si="113"/>
        <v>0</v>
      </c>
      <c r="AQ176" s="86">
        <f t="shared" si="113"/>
        <v>0</v>
      </c>
      <c r="AR176" s="86">
        <f t="shared" si="113"/>
        <v>0</v>
      </c>
      <c r="AS176" s="86">
        <f t="shared" si="113"/>
        <v>0</v>
      </c>
      <c r="AT176" s="86">
        <f t="shared" si="113"/>
        <v>0</v>
      </c>
      <c r="AU176" s="86">
        <f t="shared" si="113"/>
        <v>0</v>
      </c>
      <c r="AV176" s="86">
        <f t="shared" si="113"/>
        <v>0</v>
      </c>
      <c r="AW176" s="86">
        <f t="shared" si="113"/>
        <v>0</v>
      </c>
      <c r="AX176" s="86">
        <f t="shared" si="113"/>
        <v>0</v>
      </c>
      <c r="AY176" s="86">
        <f t="shared" si="113"/>
        <v>0</v>
      </c>
      <c r="AZ176" s="86">
        <f t="shared" si="113"/>
        <v>0</v>
      </c>
      <c r="BA176" s="86">
        <f t="shared" si="113"/>
        <v>0</v>
      </c>
      <c r="BB176" s="86">
        <f t="shared" si="113"/>
        <v>0</v>
      </c>
      <c r="BC176" s="86">
        <f t="shared" si="113"/>
        <v>0</v>
      </c>
      <c r="BD176" s="86">
        <f t="shared" si="113"/>
        <v>0</v>
      </c>
      <c r="BE176" s="86">
        <f t="shared" si="113"/>
        <v>0</v>
      </c>
      <c r="BF176" s="86">
        <f t="shared" si="113"/>
        <v>0</v>
      </c>
      <c r="BG176" s="86">
        <f t="shared" si="113"/>
        <v>0</v>
      </c>
      <c r="BH176" s="86">
        <f t="shared" si="113"/>
        <v>0</v>
      </c>
      <c r="BI176" s="86">
        <f t="shared" si="113"/>
        <v>0</v>
      </c>
      <c r="BJ176" s="86">
        <f t="shared" si="113"/>
        <v>6.3788888888888881E-2</v>
      </c>
      <c r="BK176" s="86">
        <f t="shared" si="113"/>
        <v>0</v>
      </c>
      <c r="BL176" s="86">
        <f t="shared" si="113"/>
        <v>0</v>
      </c>
      <c r="BM176" s="86">
        <f t="shared" si="113"/>
        <v>0</v>
      </c>
      <c r="BN176" s="86">
        <f t="shared" si="113"/>
        <v>0</v>
      </c>
      <c r="BO176" s="86">
        <f t="shared" si="113"/>
        <v>0</v>
      </c>
      <c r="BP176" s="86">
        <f t="shared" si="113"/>
        <v>0</v>
      </c>
      <c r="BQ176" s="86">
        <f t="shared" si="113"/>
        <v>0</v>
      </c>
      <c r="BR176" s="86">
        <f t="shared" si="113"/>
        <v>0</v>
      </c>
      <c r="BS176" s="86">
        <f t="shared" si="113"/>
        <v>0</v>
      </c>
      <c r="BT176" s="86">
        <f t="shared" si="113"/>
        <v>0</v>
      </c>
      <c r="BU176" s="86">
        <f t="shared" si="113"/>
        <v>0</v>
      </c>
      <c r="BV176" s="86">
        <f t="shared" si="113"/>
        <v>0</v>
      </c>
      <c r="BW176" s="86">
        <f t="shared" si="113"/>
        <v>0</v>
      </c>
      <c r="BX176" s="86">
        <f t="shared" si="113"/>
        <v>0</v>
      </c>
      <c r="BY176" s="86">
        <f t="shared" si="113"/>
        <v>0</v>
      </c>
      <c r="BZ176" s="86">
        <f t="shared" si="113"/>
        <v>0</v>
      </c>
      <c r="CA176" s="86">
        <f t="shared" si="113"/>
        <v>0</v>
      </c>
      <c r="CB176" s="86">
        <f t="shared" si="113"/>
        <v>0</v>
      </c>
      <c r="CC176" s="86">
        <f t="shared" si="113"/>
        <v>0</v>
      </c>
      <c r="CD176" s="86">
        <f t="shared" si="113"/>
        <v>0</v>
      </c>
      <c r="CE176" s="86">
        <f t="shared" si="113"/>
        <v>0</v>
      </c>
      <c r="CF176" s="86">
        <f t="shared" si="113"/>
        <v>0</v>
      </c>
      <c r="CG176" s="86">
        <f t="shared" si="113"/>
        <v>0</v>
      </c>
      <c r="CH176" s="86">
        <f t="shared" si="113"/>
        <v>0</v>
      </c>
      <c r="CI176" s="86">
        <f t="shared" si="113"/>
        <v>0</v>
      </c>
      <c r="CJ176" s="86">
        <f t="shared" si="113"/>
        <v>0</v>
      </c>
      <c r="CK176" s="86">
        <f t="shared" si="113"/>
        <v>0</v>
      </c>
      <c r="CL176" s="86">
        <f t="shared" si="113"/>
        <v>0</v>
      </c>
      <c r="CM176" s="86">
        <f t="shared" si="113"/>
        <v>0</v>
      </c>
      <c r="CN176" s="86">
        <f t="shared" si="113"/>
        <v>0</v>
      </c>
      <c r="CO176" s="86">
        <f t="shared" si="113"/>
        <v>0</v>
      </c>
      <c r="CP176" s="86">
        <f t="shared" si="113"/>
        <v>0</v>
      </c>
      <c r="CQ176" s="86">
        <f t="shared" si="113"/>
        <v>0</v>
      </c>
      <c r="CR176" s="86">
        <f t="shared" si="113"/>
        <v>0</v>
      </c>
      <c r="CS176" s="86">
        <f t="shared" si="113"/>
        <v>0</v>
      </c>
      <c r="CT176" s="86">
        <f t="shared" si="113"/>
        <v>0</v>
      </c>
      <c r="CU176" s="86">
        <f t="shared" si="113"/>
        <v>0</v>
      </c>
      <c r="CV176" s="86">
        <f t="shared" si="112"/>
        <v>0</v>
      </c>
      <c r="CW176" s="86">
        <f t="shared" si="112"/>
        <v>0</v>
      </c>
      <c r="CX176" s="86">
        <f t="shared" si="112"/>
        <v>0</v>
      </c>
      <c r="CY176" s="86">
        <f t="shared" si="112"/>
        <v>0</v>
      </c>
      <c r="CZ176" s="86">
        <f t="shared" si="112"/>
        <v>0</v>
      </c>
      <c r="DA176" s="86">
        <f t="shared" si="112"/>
        <v>0</v>
      </c>
      <c r="DB176" s="86">
        <f t="shared" si="112"/>
        <v>0</v>
      </c>
      <c r="DC176" s="86">
        <f t="shared" si="112"/>
        <v>0</v>
      </c>
      <c r="DD176" s="86">
        <f t="shared" si="112"/>
        <v>0</v>
      </c>
      <c r="DE176" s="86">
        <f t="shared" si="112"/>
        <v>0</v>
      </c>
    </row>
    <row r="177" spans="1:109" s="6" customFormat="1" x14ac:dyDescent="0.3">
      <c r="A177" s="61">
        <f>Данные!A177</f>
        <v>4858</v>
      </c>
      <c r="B177" cm="1">
        <f t="array" ref="B177:L177">Данные!B177:L177</f>
        <v>2018</v>
      </c>
      <c r="C177" t="str">
        <v>компьютерных технологий и электронного обучения</v>
      </c>
      <c r="D177" t="str">
        <v>Иванова Екатерина Алексеевна</v>
      </c>
      <c r="E177" t="str">
        <v>нет</v>
      </c>
      <c r="F177" t="str">
        <v>ассистент</v>
      </c>
      <c r="G177">
        <v>0.25</v>
      </c>
      <c r="H177">
        <v>17232</v>
      </c>
      <c r="I177" t="str">
        <v>Модуль "Информационные технологии". Дисциплины и курсы по выбору. Прикладные информационные технологии</v>
      </c>
      <c r="J177">
        <v>0</v>
      </c>
      <c r="K177">
        <v>12</v>
      </c>
      <c r="L177">
        <v>24</v>
      </c>
      <c r="M177" s="16">
        <f t="shared" si="84"/>
        <v>3.6</v>
      </c>
      <c r="N177" s="16">
        <f t="shared" si="85"/>
        <v>10.91</v>
      </c>
      <c r="O177" s="16">
        <f t="shared" si="86"/>
        <v>6.75</v>
      </c>
      <c r="P177" s="16">
        <f t="shared" si="86"/>
        <v>6.75</v>
      </c>
      <c r="Q177" s="62" cm="1">
        <f t="array" ref="Q177:AA177">Данные!Q177:AA177</f>
        <v>0</v>
      </c>
      <c r="R177" s="16">
        <v>0</v>
      </c>
      <c r="S177" s="16">
        <v>0</v>
      </c>
      <c r="T177" s="21">
        <v>0</v>
      </c>
      <c r="U177">
        <v>0</v>
      </c>
      <c r="V177">
        <v>0</v>
      </c>
      <c r="W177">
        <v>27</v>
      </c>
      <c r="X177">
        <v>1</v>
      </c>
      <c r="Y177">
        <v>2</v>
      </c>
      <c r="Z177">
        <v>0</v>
      </c>
      <c r="AA177">
        <v>0</v>
      </c>
      <c r="AB177" s="86">
        <f t="shared" si="87"/>
        <v>900</v>
      </c>
      <c r="AC177" s="86" t="str">
        <f t="shared" si="88"/>
        <v>ИВТ (бак)</v>
      </c>
      <c r="AD177" s="86" t="str">
        <f t="shared" ca="1" si="89"/>
        <v>2018/2019</v>
      </c>
      <c r="AE177" s="86">
        <f t="shared" si="90"/>
        <v>64.010000000000005</v>
      </c>
      <c r="AF177" s="86">
        <f t="shared" si="91"/>
        <v>7.1122222222222226E-2</v>
      </c>
      <c r="AI177" s="86">
        <f t="shared" si="92"/>
        <v>0</v>
      </c>
      <c r="AJ177" s="86">
        <f t="shared" si="113"/>
        <v>0</v>
      </c>
      <c r="AK177" s="86">
        <f t="shared" si="113"/>
        <v>0</v>
      </c>
      <c r="AL177" s="86">
        <f t="shared" si="113"/>
        <v>0</v>
      </c>
      <c r="AM177" s="86">
        <f t="shared" si="113"/>
        <v>0</v>
      </c>
      <c r="AN177" s="86">
        <f t="shared" si="113"/>
        <v>0</v>
      </c>
      <c r="AO177" s="86">
        <f t="shared" si="113"/>
        <v>0</v>
      </c>
      <c r="AP177" s="86">
        <f t="shared" si="113"/>
        <v>0</v>
      </c>
      <c r="AQ177" s="86">
        <f t="shared" si="113"/>
        <v>0</v>
      </c>
      <c r="AR177" s="86">
        <f t="shared" si="113"/>
        <v>0</v>
      </c>
      <c r="AS177" s="86">
        <f t="shared" si="113"/>
        <v>0</v>
      </c>
      <c r="AT177" s="86">
        <f t="shared" si="113"/>
        <v>0</v>
      </c>
      <c r="AU177" s="86">
        <f t="shared" si="113"/>
        <v>0</v>
      </c>
      <c r="AV177" s="86">
        <f t="shared" si="113"/>
        <v>0</v>
      </c>
      <c r="AW177" s="86">
        <f t="shared" si="113"/>
        <v>0</v>
      </c>
      <c r="AX177" s="86">
        <f t="shared" si="113"/>
        <v>0</v>
      </c>
      <c r="AY177" s="86">
        <f t="shared" si="113"/>
        <v>0</v>
      </c>
      <c r="AZ177" s="86">
        <f t="shared" si="113"/>
        <v>0</v>
      </c>
      <c r="BA177" s="86">
        <f t="shared" si="113"/>
        <v>0</v>
      </c>
      <c r="BB177" s="86">
        <f t="shared" si="113"/>
        <v>0</v>
      </c>
      <c r="BC177" s="86">
        <f t="shared" si="113"/>
        <v>0</v>
      </c>
      <c r="BD177" s="86">
        <f t="shared" si="113"/>
        <v>0</v>
      </c>
      <c r="BE177" s="86">
        <f t="shared" si="113"/>
        <v>0</v>
      </c>
      <c r="BF177" s="86">
        <f t="shared" si="113"/>
        <v>0</v>
      </c>
      <c r="BG177" s="86">
        <f t="shared" si="113"/>
        <v>0</v>
      </c>
      <c r="BH177" s="86">
        <f t="shared" si="113"/>
        <v>0</v>
      </c>
      <c r="BI177" s="86">
        <f t="shared" si="113"/>
        <v>0</v>
      </c>
      <c r="BJ177" s="86">
        <f t="shared" si="113"/>
        <v>0</v>
      </c>
      <c r="BK177" s="86">
        <f t="shared" si="113"/>
        <v>0</v>
      </c>
      <c r="BL177" s="86">
        <f t="shared" si="113"/>
        <v>0</v>
      </c>
      <c r="BM177" s="86">
        <f t="shared" si="113"/>
        <v>0</v>
      </c>
      <c r="BN177" s="86">
        <f t="shared" si="113"/>
        <v>0</v>
      </c>
      <c r="BO177" s="86">
        <f t="shared" si="113"/>
        <v>7.1122222222222226E-2</v>
      </c>
      <c r="BP177" s="86">
        <f t="shared" si="113"/>
        <v>0</v>
      </c>
      <c r="BQ177" s="86">
        <f t="shared" si="113"/>
        <v>0</v>
      </c>
      <c r="BR177" s="86">
        <f t="shared" si="113"/>
        <v>0</v>
      </c>
      <c r="BS177" s="86">
        <f t="shared" si="113"/>
        <v>0</v>
      </c>
      <c r="BT177" s="86">
        <f t="shared" si="113"/>
        <v>0</v>
      </c>
      <c r="BU177" s="86">
        <f t="shared" si="113"/>
        <v>0</v>
      </c>
      <c r="BV177" s="86">
        <f t="shared" si="113"/>
        <v>0</v>
      </c>
      <c r="BW177" s="86">
        <f t="shared" si="113"/>
        <v>0</v>
      </c>
      <c r="BX177" s="86">
        <f t="shared" si="113"/>
        <v>0</v>
      </c>
      <c r="BY177" s="86">
        <f t="shared" si="113"/>
        <v>0</v>
      </c>
      <c r="BZ177" s="86">
        <f t="shared" si="113"/>
        <v>0</v>
      </c>
      <c r="CA177" s="86">
        <f t="shared" si="113"/>
        <v>0</v>
      </c>
      <c r="CB177" s="86">
        <f t="shared" si="113"/>
        <v>0</v>
      </c>
      <c r="CC177" s="86">
        <f t="shared" si="113"/>
        <v>0</v>
      </c>
      <c r="CD177" s="86">
        <f t="shared" si="113"/>
        <v>0</v>
      </c>
      <c r="CE177" s="86">
        <f t="shared" si="113"/>
        <v>0</v>
      </c>
      <c r="CF177" s="86">
        <f t="shared" si="113"/>
        <v>0</v>
      </c>
      <c r="CG177" s="86">
        <f t="shared" si="113"/>
        <v>0</v>
      </c>
      <c r="CH177" s="86">
        <f t="shared" si="113"/>
        <v>0</v>
      </c>
      <c r="CI177" s="86">
        <f t="shared" si="113"/>
        <v>0</v>
      </c>
      <c r="CJ177" s="86">
        <f t="shared" si="113"/>
        <v>0</v>
      </c>
      <c r="CK177" s="86">
        <f t="shared" si="113"/>
        <v>0</v>
      </c>
      <c r="CL177" s="86">
        <f t="shared" si="113"/>
        <v>0</v>
      </c>
      <c r="CM177" s="86">
        <f t="shared" si="113"/>
        <v>0</v>
      </c>
      <c r="CN177" s="86">
        <f t="shared" si="113"/>
        <v>0</v>
      </c>
      <c r="CO177" s="86">
        <f t="shared" si="113"/>
        <v>0</v>
      </c>
      <c r="CP177" s="86">
        <f t="shared" si="113"/>
        <v>0</v>
      </c>
      <c r="CQ177" s="86">
        <f t="shared" si="113"/>
        <v>0</v>
      </c>
      <c r="CR177" s="86">
        <f t="shared" si="113"/>
        <v>0</v>
      </c>
      <c r="CS177" s="86">
        <f t="shared" si="113"/>
        <v>0</v>
      </c>
      <c r="CT177" s="86">
        <f t="shared" si="113"/>
        <v>0</v>
      </c>
      <c r="CU177" s="86">
        <f t="shared" si="113"/>
        <v>0</v>
      </c>
      <c r="CV177" s="86">
        <f t="shared" si="112"/>
        <v>0</v>
      </c>
      <c r="CW177" s="86">
        <f t="shared" si="112"/>
        <v>0</v>
      </c>
      <c r="CX177" s="86">
        <f t="shared" si="112"/>
        <v>0</v>
      </c>
      <c r="CY177" s="86">
        <f t="shared" si="112"/>
        <v>0</v>
      </c>
      <c r="CZ177" s="86">
        <f t="shared" si="112"/>
        <v>0</v>
      </c>
      <c r="DA177" s="86">
        <f t="shared" si="112"/>
        <v>0</v>
      </c>
      <c r="DB177" s="86">
        <f t="shared" si="112"/>
        <v>0</v>
      </c>
      <c r="DC177" s="86">
        <f t="shared" si="112"/>
        <v>0</v>
      </c>
      <c r="DD177" s="86">
        <f t="shared" si="112"/>
        <v>0</v>
      </c>
      <c r="DE177" s="86">
        <f t="shared" si="112"/>
        <v>0</v>
      </c>
    </row>
    <row r="178" spans="1:109" s="6" customFormat="1" x14ac:dyDescent="0.3">
      <c r="A178" s="61">
        <f>Данные!A178</f>
        <v>4858</v>
      </c>
      <c r="B178" cm="1">
        <f t="array" ref="B178:L178">Данные!B178:L178</f>
        <v>2018</v>
      </c>
      <c r="C178" t="str">
        <v>компьютерных технологий и электронного обучения</v>
      </c>
      <c r="D178" t="str">
        <v>Иванова Екатерина Алексеевна</v>
      </c>
      <c r="E178" t="str">
        <v>нет</v>
      </c>
      <c r="F178" t="str">
        <v>ассистент</v>
      </c>
      <c r="G178">
        <v>0.25</v>
      </c>
      <c r="H178">
        <v>17232</v>
      </c>
      <c r="I178" t="str">
        <v>Модуль "Информационные технологии". Основы корпоративного электронного обучения</v>
      </c>
      <c r="J178">
        <v>0</v>
      </c>
      <c r="K178">
        <v>12</v>
      </c>
      <c r="L178">
        <v>36</v>
      </c>
      <c r="M178" s="16">
        <f t="shared" si="84"/>
        <v>4.8</v>
      </c>
      <c r="N178" s="16">
        <f t="shared" si="85"/>
        <v>10.91</v>
      </c>
      <c r="O178" s="16">
        <f t="shared" si="86"/>
        <v>6.75</v>
      </c>
      <c r="P178" s="16">
        <f t="shared" si="86"/>
        <v>6.75</v>
      </c>
      <c r="Q178" s="62" cm="1">
        <f t="array" ref="Q178:AA178">Данные!Q178:AA178</f>
        <v>0</v>
      </c>
      <c r="R178" s="16">
        <v>0</v>
      </c>
      <c r="S178" s="16">
        <v>0</v>
      </c>
      <c r="T178" s="21">
        <v>0</v>
      </c>
      <c r="U178">
        <v>0</v>
      </c>
      <c r="V178">
        <v>0</v>
      </c>
      <c r="W178">
        <v>27</v>
      </c>
      <c r="X178">
        <v>1</v>
      </c>
      <c r="Y178">
        <v>2</v>
      </c>
      <c r="Z178">
        <v>0</v>
      </c>
      <c r="AA178">
        <v>0</v>
      </c>
      <c r="AB178" s="86">
        <f t="shared" si="87"/>
        <v>900</v>
      </c>
      <c r="AC178" s="86" t="str">
        <f t="shared" si="88"/>
        <v>ИВТ (бак)</v>
      </c>
      <c r="AD178" s="86" t="str">
        <f t="shared" ca="1" si="89"/>
        <v>2018/2019</v>
      </c>
      <c r="AE178" s="86">
        <f t="shared" si="90"/>
        <v>77.209999999999994</v>
      </c>
      <c r="AF178" s="86">
        <f t="shared" si="91"/>
        <v>8.5788888888888887E-2</v>
      </c>
      <c r="AI178" s="86">
        <f t="shared" si="92"/>
        <v>0</v>
      </c>
      <c r="AJ178" s="86">
        <f t="shared" si="113"/>
        <v>0</v>
      </c>
      <c r="AK178" s="86">
        <f t="shared" si="113"/>
        <v>0</v>
      </c>
      <c r="AL178" s="86">
        <f t="shared" si="113"/>
        <v>0</v>
      </c>
      <c r="AM178" s="86">
        <f t="shared" si="113"/>
        <v>0</v>
      </c>
      <c r="AN178" s="86">
        <f t="shared" si="113"/>
        <v>0</v>
      </c>
      <c r="AO178" s="86">
        <f t="shared" si="113"/>
        <v>0</v>
      </c>
      <c r="AP178" s="86">
        <f t="shared" si="113"/>
        <v>0</v>
      </c>
      <c r="AQ178" s="86">
        <f t="shared" si="113"/>
        <v>0</v>
      </c>
      <c r="AR178" s="86">
        <f t="shared" si="113"/>
        <v>0</v>
      </c>
      <c r="AS178" s="86">
        <f t="shared" si="113"/>
        <v>0</v>
      </c>
      <c r="AT178" s="86">
        <f t="shared" si="113"/>
        <v>0</v>
      </c>
      <c r="AU178" s="86">
        <f t="shared" si="113"/>
        <v>0</v>
      </c>
      <c r="AV178" s="86">
        <f t="shared" si="113"/>
        <v>0</v>
      </c>
      <c r="AW178" s="86">
        <f t="shared" si="113"/>
        <v>0</v>
      </c>
      <c r="AX178" s="86">
        <f t="shared" si="113"/>
        <v>0</v>
      </c>
      <c r="AY178" s="86">
        <f t="shared" si="113"/>
        <v>0</v>
      </c>
      <c r="AZ178" s="86">
        <f t="shared" si="113"/>
        <v>0</v>
      </c>
      <c r="BA178" s="86">
        <f t="shared" si="113"/>
        <v>0</v>
      </c>
      <c r="BB178" s="86">
        <f t="shared" si="113"/>
        <v>0</v>
      </c>
      <c r="BC178" s="86">
        <f t="shared" si="113"/>
        <v>0</v>
      </c>
      <c r="BD178" s="86">
        <f t="shared" si="113"/>
        <v>0</v>
      </c>
      <c r="BE178" s="86">
        <f t="shared" si="113"/>
        <v>0</v>
      </c>
      <c r="BF178" s="86">
        <f t="shared" si="113"/>
        <v>0</v>
      </c>
      <c r="BG178" s="86">
        <f t="shared" si="113"/>
        <v>0</v>
      </c>
      <c r="BH178" s="86">
        <f t="shared" si="113"/>
        <v>0</v>
      </c>
      <c r="BI178" s="86">
        <f t="shared" si="113"/>
        <v>0</v>
      </c>
      <c r="BJ178" s="86">
        <f t="shared" si="113"/>
        <v>0</v>
      </c>
      <c r="BK178" s="86">
        <f t="shared" si="113"/>
        <v>0</v>
      </c>
      <c r="BL178" s="86">
        <f t="shared" si="113"/>
        <v>0</v>
      </c>
      <c r="BM178" s="86">
        <f t="shared" si="113"/>
        <v>0</v>
      </c>
      <c r="BN178" s="86">
        <f t="shared" si="113"/>
        <v>0</v>
      </c>
      <c r="BO178" s="86">
        <f t="shared" si="113"/>
        <v>8.5788888888888887E-2</v>
      </c>
      <c r="BP178" s="86">
        <f t="shared" si="113"/>
        <v>0</v>
      </c>
      <c r="BQ178" s="86">
        <f t="shared" si="113"/>
        <v>0</v>
      </c>
      <c r="BR178" s="86">
        <f t="shared" si="113"/>
        <v>0</v>
      </c>
      <c r="BS178" s="86">
        <f t="shared" si="113"/>
        <v>0</v>
      </c>
      <c r="BT178" s="86">
        <f t="shared" si="113"/>
        <v>0</v>
      </c>
      <c r="BU178" s="86">
        <f t="shared" si="113"/>
        <v>0</v>
      </c>
      <c r="BV178" s="86">
        <f t="shared" si="113"/>
        <v>0</v>
      </c>
      <c r="BW178" s="86">
        <f t="shared" si="113"/>
        <v>0</v>
      </c>
      <c r="BX178" s="86">
        <f t="shared" si="113"/>
        <v>0</v>
      </c>
      <c r="BY178" s="86">
        <f t="shared" si="113"/>
        <v>0</v>
      </c>
      <c r="BZ178" s="86">
        <f t="shared" si="113"/>
        <v>0</v>
      </c>
      <c r="CA178" s="86">
        <f t="shared" si="113"/>
        <v>0</v>
      </c>
      <c r="CB178" s="86">
        <f t="shared" si="113"/>
        <v>0</v>
      </c>
      <c r="CC178" s="86">
        <f t="shared" si="113"/>
        <v>0</v>
      </c>
      <c r="CD178" s="86">
        <f t="shared" si="113"/>
        <v>0</v>
      </c>
      <c r="CE178" s="86">
        <f t="shared" si="113"/>
        <v>0</v>
      </c>
      <c r="CF178" s="86">
        <f t="shared" si="113"/>
        <v>0</v>
      </c>
      <c r="CG178" s="86">
        <f t="shared" si="113"/>
        <v>0</v>
      </c>
      <c r="CH178" s="86">
        <f t="shared" si="113"/>
        <v>0</v>
      </c>
      <c r="CI178" s="86">
        <f t="shared" si="113"/>
        <v>0</v>
      </c>
      <c r="CJ178" s="86">
        <f t="shared" si="113"/>
        <v>0</v>
      </c>
      <c r="CK178" s="86">
        <f t="shared" si="113"/>
        <v>0</v>
      </c>
      <c r="CL178" s="86">
        <f t="shared" si="113"/>
        <v>0</v>
      </c>
      <c r="CM178" s="86">
        <f t="shared" si="113"/>
        <v>0</v>
      </c>
      <c r="CN178" s="86">
        <f t="shared" si="113"/>
        <v>0</v>
      </c>
      <c r="CO178" s="86">
        <f t="shared" si="113"/>
        <v>0</v>
      </c>
      <c r="CP178" s="86">
        <f t="shared" si="113"/>
        <v>0</v>
      </c>
      <c r="CQ178" s="86">
        <f t="shared" si="113"/>
        <v>0</v>
      </c>
      <c r="CR178" s="86">
        <f t="shared" si="113"/>
        <v>0</v>
      </c>
      <c r="CS178" s="86">
        <f t="shared" si="113"/>
        <v>0</v>
      </c>
      <c r="CT178" s="86">
        <f t="shared" si="113"/>
        <v>0</v>
      </c>
      <c r="CU178" s="86">
        <f t="shared" ref="CU178:DE181" si="114">IF(CU$1 = $D178, $AF178, 0)</f>
        <v>0</v>
      </c>
      <c r="CV178" s="86">
        <f t="shared" si="114"/>
        <v>0</v>
      </c>
      <c r="CW178" s="86">
        <f t="shared" si="114"/>
        <v>0</v>
      </c>
      <c r="CX178" s="86">
        <f t="shared" si="114"/>
        <v>0</v>
      </c>
      <c r="CY178" s="86">
        <f t="shared" si="114"/>
        <v>0</v>
      </c>
      <c r="CZ178" s="86">
        <f t="shared" si="114"/>
        <v>0</v>
      </c>
      <c r="DA178" s="86">
        <f t="shared" si="114"/>
        <v>0</v>
      </c>
      <c r="DB178" s="86">
        <f t="shared" si="114"/>
        <v>0</v>
      </c>
      <c r="DC178" s="86">
        <f t="shared" si="114"/>
        <v>0</v>
      </c>
      <c r="DD178" s="86">
        <f t="shared" si="114"/>
        <v>0</v>
      </c>
      <c r="DE178" s="86">
        <f t="shared" si="114"/>
        <v>0</v>
      </c>
    </row>
    <row r="179" spans="1:109" s="6" customFormat="1" x14ac:dyDescent="0.3">
      <c r="A179" s="61">
        <f>Данные!A179</f>
        <v>4858</v>
      </c>
      <c r="B179" cm="1">
        <f t="array" ref="B179:L179">Данные!B179:L179</f>
        <v>2018</v>
      </c>
      <c r="C179" t="str">
        <v>компьютерных технологий и электронного обучения</v>
      </c>
      <c r="D179" t="str">
        <v>Ильина Татьяна Сергеевна</v>
      </c>
      <c r="E179" t="str">
        <v>нет</v>
      </c>
      <c r="F179" t="str">
        <v>старший преподаватель</v>
      </c>
      <c r="G179">
        <v>1</v>
      </c>
      <c r="H179">
        <v>17232</v>
      </c>
      <c r="I179" t="str">
        <v>Модуль "Информационные технологии"</v>
      </c>
      <c r="J179">
        <v>0</v>
      </c>
      <c r="K179">
        <v>0</v>
      </c>
      <c r="L179">
        <v>0</v>
      </c>
      <c r="M179" s="16">
        <f t="shared" si="84"/>
        <v>0</v>
      </c>
      <c r="N179" s="16">
        <f t="shared" si="85"/>
        <v>10.91</v>
      </c>
      <c r="O179" s="16">
        <f t="shared" si="86"/>
        <v>6.75</v>
      </c>
      <c r="P179" s="16">
        <f t="shared" si="86"/>
        <v>6.75</v>
      </c>
      <c r="Q179" s="62" cm="1">
        <f t="array" ref="Q179:AA179">Данные!Q179:AA179</f>
        <v>0</v>
      </c>
      <c r="R179" s="16">
        <v>0</v>
      </c>
      <c r="S179" s="16">
        <v>0</v>
      </c>
      <c r="T179" s="21">
        <v>0</v>
      </c>
      <c r="U179">
        <v>0</v>
      </c>
      <c r="V179">
        <v>0</v>
      </c>
      <c r="W179">
        <v>27</v>
      </c>
      <c r="X179">
        <v>1</v>
      </c>
      <c r="Y179">
        <v>2</v>
      </c>
      <c r="Z179">
        <v>0</v>
      </c>
      <c r="AA179">
        <v>0</v>
      </c>
      <c r="AB179" s="86">
        <f t="shared" si="87"/>
        <v>850</v>
      </c>
      <c r="AC179" s="86" t="str">
        <f t="shared" si="88"/>
        <v>ИВТ (бак)</v>
      </c>
      <c r="AD179" s="86" t="str">
        <f t="shared" ca="1" si="89"/>
        <v>2018/2019</v>
      </c>
      <c r="AE179" s="86">
        <f t="shared" si="90"/>
        <v>24.41</v>
      </c>
      <c r="AF179" s="86">
        <f t="shared" si="91"/>
        <v>2.8717647058823528E-2</v>
      </c>
      <c r="AI179" s="86">
        <f t="shared" si="92"/>
        <v>0</v>
      </c>
      <c r="AJ179" s="86">
        <f t="shared" ref="AJ179:CU182" si="115">IF(AJ$1 = $D179, $AF179, 0)</f>
        <v>0</v>
      </c>
      <c r="AK179" s="86">
        <f t="shared" si="115"/>
        <v>0</v>
      </c>
      <c r="AL179" s="86">
        <f t="shared" si="115"/>
        <v>0</v>
      </c>
      <c r="AM179" s="86">
        <f t="shared" si="115"/>
        <v>0</v>
      </c>
      <c r="AN179" s="86">
        <f t="shared" si="115"/>
        <v>0</v>
      </c>
      <c r="AO179" s="86">
        <f t="shared" si="115"/>
        <v>0</v>
      </c>
      <c r="AP179" s="86">
        <f t="shared" si="115"/>
        <v>0</v>
      </c>
      <c r="AQ179" s="86">
        <f t="shared" si="115"/>
        <v>0</v>
      </c>
      <c r="AR179" s="86">
        <f t="shared" si="115"/>
        <v>0</v>
      </c>
      <c r="AS179" s="86">
        <f t="shared" si="115"/>
        <v>0</v>
      </c>
      <c r="AT179" s="86">
        <f t="shared" si="115"/>
        <v>0</v>
      </c>
      <c r="AU179" s="86">
        <f t="shared" si="115"/>
        <v>0</v>
      </c>
      <c r="AV179" s="86">
        <f t="shared" si="115"/>
        <v>0</v>
      </c>
      <c r="AW179" s="86">
        <f t="shared" si="115"/>
        <v>0</v>
      </c>
      <c r="AX179" s="86">
        <f t="shared" si="115"/>
        <v>0</v>
      </c>
      <c r="AY179" s="86">
        <f t="shared" si="115"/>
        <v>0</v>
      </c>
      <c r="AZ179" s="86">
        <f t="shared" si="115"/>
        <v>0</v>
      </c>
      <c r="BA179" s="86">
        <f t="shared" si="115"/>
        <v>0</v>
      </c>
      <c r="BB179" s="86">
        <f t="shared" si="115"/>
        <v>0</v>
      </c>
      <c r="BC179" s="86">
        <f t="shared" si="115"/>
        <v>0</v>
      </c>
      <c r="BD179" s="86">
        <f t="shared" si="115"/>
        <v>0</v>
      </c>
      <c r="BE179" s="86">
        <f t="shared" si="115"/>
        <v>0</v>
      </c>
      <c r="BF179" s="86">
        <f t="shared" si="115"/>
        <v>0</v>
      </c>
      <c r="BG179" s="86">
        <f t="shared" si="115"/>
        <v>0</v>
      </c>
      <c r="BH179" s="86">
        <f t="shared" si="115"/>
        <v>0</v>
      </c>
      <c r="BI179" s="86">
        <f t="shared" si="115"/>
        <v>0</v>
      </c>
      <c r="BJ179" s="86">
        <f t="shared" si="115"/>
        <v>0</v>
      </c>
      <c r="BK179" s="86">
        <f t="shared" si="115"/>
        <v>0</v>
      </c>
      <c r="BL179" s="86">
        <f t="shared" si="115"/>
        <v>0</v>
      </c>
      <c r="BM179" s="86">
        <f t="shared" si="115"/>
        <v>0</v>
      </c>
      <c r="BN179" s="86">
        <f t="shared" si="115"/>
        <v>0</v>
      </c>
      <c r="BO179" s="86">
        <f t="shared" si="115"/>
        <v>0</v>
      </c>
      <c r="BP179" s="86">
        <f t="shared" si="115"/>
        <v>2.8717647058823528E-2</v>
      </c>
      <c r="BQ179" s="86">
        <f t="shared" si="115"/>
        <v>0</v>
      </c>
      <c r="BR179" s="86">
        <f t="shared" si="115"/>
        <v>0</v>
      </c>
      <c r="BS179" s="86">
        <f t="shared" si="115"/>
        <v>0</v>
      </c>
      <c r="BT179" s="86">
        <f t="shared" si="115"/>
        <v>0</v>
      </c>
      <c r="BU179" s="86">
        <f t="shared" si="115"/>
        <v>0</v>
      </c>
      <c r="BV179" s="86">
        <f t="shared" si="115"/>
        <v>0</v>
      </c>
      <c r="BW179" s="86">
        <f t="shared" si="115"/>
        <v>0</v>
      </c>
      <c r="BX179" s="86">
        <f t="shared" si="115"/>
        <v>0</v>
      </c>
      <c r="BY179" s="86">
        <f t="shared" si="115"/>
        <v>0</v>
      </c>
      <c r="BZ179" s="86">
        <f t="shared" si="115"/>
        <v>0</v>
      </c>
      <c r="CA179" s="86">
        <f t="shared" si="115"/>
        <v>0</v>
      </c>
      <c r="CB179" s="86">
        <f t="shared" si="115"/>
        <v>0</v>
      </c>
      <c r="CC179" s="86">
        <f t="shared" si="115"/>
        <v>0</v>
      </c>
      <c r="CD179" s="86">
        <f t="shared" si="115"/>
        <v>0</v>
      </c>
      <c r="CE179" s="86">
        <f t="shared" si="115"/>
        <v>0</v>
      </c>
      <c r="CF179" s="86">
        <f t="shared" si="115"/>
        <v>0</v>
      </c>
      <c r="CG179" s="86">
        <f t="shared" si="115"/>
        <v>0</v>
      </c>
      <c r="CH179" s="86">
        <f t="shared" si="115"/>
        <v>0</v>
      </c>
      <c r="CI179" s="86">
        <f t="shared" si="115"/>
        <v>0</v>
      </c>
      <c r="CJ179" s="86">
        <f t="shared" si="115"/>
        <v>0</v>
      </c>
      <c r="CK179" s="86">
        <f t="shared" si="115"/>
        <v>0</v>
      </c>
      <c r="CL179" s="86">
        <f t="shared" si="115"/>
        <v>0</v>
      </c>
      <c r="CM179" s="86">
        <f t="shared" si="115"/>
        <v>0</v>
      </c>
      <c r="CN179" s="86">
        <f t="shared" si="115"/>
        <v>0</v>
      </c>
      <c r="CO179" s="86">
        <f t="shared" si="115"/>
        <v>0</v>
      </c>
      <c r="CP179" s="86">
        <f t="shared" si="115"/>
        <v>0</v>
      </c>
      <c r="CQ179" s="86">
        <f t="shared" si="115"/>
        <v>0</v>
      </c>
      <c r="CR179" s="86">
        <f t="shared" si="115"/>
        <v>0</v>
      </c>
      <c r="CS179" s="86">
        <f t="shared" si="115"/>
        <v>0</v>
      </c>
      <c r="CT179" s="86">
        <f t="shared" si="115"/>
        <v>0</v>
      </c>
      <c r="CU179" s="86">
        <f t="shared" si="115"/>
        <v>0</v>
      </c>
      <c r="CV179" s="86">
        <f t="shared" si="114"/>
        <v>0</v>
      </c>
      <c r="CW179" s="86">
        <f t="shared" si="114"/>
        <v>0</v>
      </c>
      <c r="CX179" s="86">
        <f t="shared" si="114"/>
        <v>0</v>
      </c>
      <c r="CY179" s="86">
        <f t="shared" si="114"/>
        <v>0</v>
      </c>
      <c r="CZ179" s="86">
        <f t="shared" si="114"/>
        <v>0</v>
      </c>
      <c r="DA179" s="86">
        <f t="shared" si="114"/>
        <v>0</v>
      </c>
      <c r="DB179" s="86">
        <f t="shared" si="114"/>
        <v>0</v>
      </c>
      <c r="DC179" s="86">
        <f t="shared" si="114"/>
        <v>0</v>
      </c>
      <c r="DD179" s="86">
        <f t="shared" si="114"/>
        <v>0</v>
      </c>
      <c r="DE179" s="86">
        <f t="shared" si="114"/>
        <v>0</v>
      </c>
    </row>
    <row r="180" spans="1:109" s="6" customFormat="1" x14ac:dyDescent="0.3">
      <c r="A180" s="61">
        <f>Данные!A180</f>
        <v>4858</v>
      </c>
      <c r="B180" cm="1">
        <f t="array" ref="B180:L180">Данные!B180:L180</f>
        <v>2018</v>
      </c>
      <c r="C180" t="str">
        <v>компьютерных технологий и электронного обучения</v>
      </c>
      <c r="D180" t="str">
        <v>Ильина Татьяна Сергеевна</v>
      </c>
      <c r="E180" t="str">
        <v>нет</v>
      </c>
      <c r="F180" t="str">
        <v>старший преподаватель</v>
      </c>
      <c r="G180">
        <v>1</v>
      </c>
      <c r="H180">
        <v>17232</v>
      </c>
      <c r="I180" t="str">
        <v>Модуль "Информационные технологии". Техника и технологии представления и публикации информации</v>
      </c>
      <c r="J180">
        <v>18</v>
      </c>
      <c r="K180">
        <v>0</v>
      </c>
      <c r="L180">
        <v>36</v>
      </c>
      <c r="M180" s="16">
        <f t="shared" si="84"/>
        <v>5.4</v>
      </c>
      <c r="N180" s="16">
        <f t="shared" si="85"/>
        <v>10.91</v>
      </c>
      <c r="O180" s="16">
        <f t="shared" si="86"/>
        <v>6.75</v>
      </c>
      <c r="P180" s="16">
        <f t="shared" si="86"/>
        <v>6.75</v>
      </c>
      <c r="Q180" s="62" cm="1">
        <f t="array" ref="Q180:AA180">Данные!Q180:AA180</f>
        <v>0</v>
      </c>
      <c r="R180" s="16">
        <v>0</v>
      </c>
      <c r="S180" s="16">
        <v>0</v>
      </c>
      <c r="T180" s="21">
        <v>0</v>
      </c>
      <c r="U180">
        <v>0</v>
      </c>
      <c r="V180">
        <v>0</v>
      </c>
      <c r="W180">
        <v>27</v>
      </c>
      <c r="X180">
        <v>1</v>
      </c>
      <c r="Y180">
        <v>2</v>
      </c>
      <c r="Z180">
        <v>0</v>
      </c>
      <c r="AA180">
        <v>0</v>
      </c>
      <c r="AB180" s="86">
        <f t="shared" si="87"/>
        <v>850</v>
      </c>
      <c r="AC180" s="86" t="str">
        <f t="shared" si="88"/>
        <v>ИВТ (бак)</v>
      </c>
      <c r="AD180" s="86" t="str">
        <f t="shared" ca="1" si="89"/>
        <v>2018/2019</v>
      </c>
      <c r="AE180" s="86">
        <f t="shared" si="90"/>
        <v>83.81</v>
      </c>
      <c r="AF180" s="86">
        <f t="shared" si="91"/>
        <v>9.8600000000000007E-2</v>
      </c>
      <c r="AI180" s="86">
        <f t="shared" si="92"/>
        <v>0</v>
      </c>
      <c r="AJ180" s="86">
        <f t="shared" si="115"/>
        <v>0</v>
      </c>
      <c r="AK180" s="86">
        <f t="shared" si="115"/>
        <v>0</v>
      </c>
      <c r="AL180" s="86">
        <f t="shared" si="115"/>
        <v>0</v>
      </c>
      <c r="AM180" s="86">
        <f t="shared" si="115"/>
        <v>0</v>
      </c>
      <c r="AN180" s="86">
        <f t="shared" si="115"/>
        <v>0</v>
      </c>
      <c r="AO180" s="86">
        <f t="shared" si="115"/>
        <v>0</v>
      </c>
      <c r="AP180" s="86">
        <f t="shared" si="115"/>
        <v>0</v>
      </c>
      <c r="AQ180" s="86">
        <f t="shared" si="115"/>
        <v>0</v>
      </c>
      <c r="AR180" s="86">
        <f t="shared" si="115"/>
        <v>0</v>
      </c>
      <c r="AS180" s="86">
        <f t="shared" si="115"/>
        <v>0</v>
      </c>
      <c r="AT180" s="86">
        <f t="shared" si="115"/>
        <v>0</v>
      </c>
      <c r="AU180" s="86">
        <f t="shared" si="115"/>
        <v>0</v>
      </c>
      <c r="AV180" s="86">
        <f t="shared" si="115"/>
        <v>0</v>
      </c>
      <c r="AW180" s="86">
        <f t="shared" si="115"/>
        <v>0</v>
      </c>
      <c r="AX180" s="86">
        <f t="shared" si="115"/>
        <v>0</v>
      </c>
      <c r="AY180" s="86">
        <f t="shared" si="115"/>
        <v>0</v>
      </c>
      <c r="AZ180" s="86">
        <f t="shared" si="115"/>
        <v>0</v>
      </c>
      <c r="BA180" s="86">
        <f t="shared" si="115"/>
        <v>0</v>
      </c>
      <c r="BB180" s="86">
        <f t="shared" si="115"/>
        <v>0</v>
      </c>
      <c r="BC180" s="86">
        <f t="shared" si="115"/>
        <v>0</v>
      </c>
      <c r="BD180" s="86">
        <f t="shared" si="115"/>
        <v>0</v>
      </c>
      <c r="BE180" s="86">
        <f t="shared" si="115"/>
        <v>0</v>
      </c>
      <c r="BF180" s="86">
        <f t="shared" si="115"/>
        <v>0</v>
      </c>
      <c r="BG180" s="86">
        <f t="shared" si="115"/>
        <v>0</v>
      </c>
      <c r="BH180" s="86">
        <f t="shared" si="115"/>
        <v>0</v>
      </c>
      <c r="BI180" s="86">
        <f t="shared" si="115"/>
        <v>0</v>
      </c>
      <c r="BJ180" s="86">
        <f t="shared" si="115"/>
        <v>0</v>
      </c>
      <c r="BK180" s="86">
        <f t="shared" si="115"/>
        <v>0</v>
      </c>
      <c r="BL180" s="86">
        <f t="shared" si="115"/>
        <v>0</v>
      </c>
      <c r="BM180" s="86">
        <f t="shared" si="115"/>
        <v>0</v>
      </c>
      <c r="BN180" s="86">
        <f t="shared" si="115"/>
        <v>0</v>
      </c>
      <c r="BO180" s="86">
        <f t="shared" si="115"/>
        <v>0</v>
      </c>
      <c r="BP180" s="86">
        <f t="shared" si="115"/>
        <v>9.8600000000000007E-2</v>
      </c>
      <c r="BQ180" s="86">
        <f t="shared" si="115"/>
        <v>0</v>
      </c>
      <c r="BR180" s="86">
        <f t="shared" si="115"/>
        <v>0</v>
      </c>
      <c r="BS180" s="86">
        <f t="shared" si="115"/>
        <v>0</v>
      </c>
      <c r="BT180" s="86">
        <f t="shared" si="115"/>
        <v>0</v>
      </c>
      <c r="BU180" s="86">
        <f t="shared" si="115"/>
        <v>0</v>
      </c>
      <c r="BV180" s="86">
        <f t="shared" si="115"/>
        <v>0</v>
      </c>
      <c r="BW180" s="86">
        <f t="shared" si="115"/>
        <v>0</v>
      </c>
      <c r="BX180" s="86">
        <f t="shared" si="115"/>
        <v>0</v>
      </c>
      <c r="BY180" s="86">
        <f t="shared" si="115"/>
        <v>0</v>
      </c>
      <c r="BZ180" s="86">
        <f t="shared" si="115"/>
        <v>0</v>
      </c>
      <c r="CA180" s="86">
        <f t="shared" si="115"/>
        <v>0</v>
      </c>
      <c r="CB180" s="86">
        <f t="shared" si="115"/>
        <v>0</v>
      </c>
      <c r="CC180" s="86">
        <f t="shared" si="115"/>
        <v>0</v>
      </c>
      <c r="CD180" s="86">
        <f t="shared" si="115"/>
        <v>0</v>
      </c>
      <c r="CE180" s="86">
        <f t="shared" si="115"/>
        <v>0</v>
      </c>
      <c r="CF180" s="86">
        <f t="shared" si="115"/>
        <v>0</v>
      </c>
      <c r="CG180" s="86">
        <f t="shared" si="115"/>
        <v>0</v>
      </c>
      <c r="CH180" s="86">
        <f t="shared" si="115"/>
        <v>0</v>
      </c>
      <c r="CI180" s="86">
        <f t="shared" si="115"/>
        <v>0</v>
      </c>
      <c r="CJ180" s="86">
        <f t="shared" si="115"/>
        <v>0</v>
      </c>
      <c r="CK180" s="86">
        <f t="shared" si="115"/>
        <v>0</v>
      </c>
      <c r="CL180" s="86">
        <f t="shared" si="115"/>
        <v>0</v>
      </c>
      <c r="CM180" s="86">
        <f t="shared" si="115"/>
        <v>0</v>
      </c>
      <c r="CN180" s="86">
        <f t="shared" si="115"/>
        <v>0</v>
      </c>
      <c r="CO180" s="86">
        <f t="shared" si="115"/>
        <v>0</v>
      </c>
      <c r="CP180" s="86">
        <f t="shared" si="115"/>
        <v>0</v>
      </c>
      <c r="CQ180" s="86">
        <f t="shared" si="115"/>
        <v>0</v>
      </c>
      <c r="CR180" s="86">
        <f t="shared" si="115"/>
        <v>0</v>
      </c>
      <c r="CS180" s="86">
        <f t="shared" si="115"/>
        <v>0</v>
      </c>
      <c r="CT180" s="86">
        <f t="shared" si="115"/>
        <v>0</v>
      </c>
      <c r="CU180" s="86">
        <f t="shared" si="115"/>
        <v>0</v>
      </c>
      <c r="CV180" s="86">
        <f t="shared" si="114"/>
        <v>0</v>
      </c>
      <c r="CW180" s="86">
        <f t="shared" si="114"/>
        <v>0</v>
      </c>
      <c r="CX180" s="86">
        <f t="shared" si="114"/>
        <v>0</v>
      </c>
      <c r="CY180" s="86">
        <f t="shared" si="114"/>
        <v>0</v>
      </c>
      <c r="CZ180" s="86">
        <f t="shared" si="114"/>
        <v>0</v>
      </c>
      <c r="DA180" s="86">
        <f t="shared" si="114"/>
        <v>0</v>
      </c>
      <c r="DB180" s="86">
        <f t="shared" si="114"/>
        <v>0</v>
      </c>
      <c r="DC180" s="86">
        <f t="shared" si="114"/>
        <v>0</v>
      </c>
      <c r="DD180" s="86">
        <f t="shared" si="114"/>
        <v>0</v>
      </c>
      <c r="DE180" s="86">
        <f t="shared" si="114"/>
        <v>0</v>
      </c>
    </row>
    <row r="181" spans="1:109" s="6" customFormat="1" x14ac:dyDescent="0.3">
      <c r="A181" s="61">
        <f>Данные!A181</f>
        <v>4858</v>
      </c>
      <c r="B181" cm="1">
        <f t="array" ref="B181:L181">Данные!B181:L181</f>
        <v>2018</v>
      </c>
      <c r="C181" t="str">
        <v>компьютерных технологий и электронного обучения</v>
      </c>
      <c r="D181" t="str">
        <v>Карпова Наталья Александровна</v>
      </c>
      <c r="E181" t="str">
        <v>кандидат технических наук</v>
      </c>
      <c r="F181" t="str">
        <v>доцент</v>
      </c>
      <c r="G181">
        <v>0.75</v>
      </c>
      <c r="H181">
        <v>17232</v>
      </c>
      <c r="I181" t="str">
        <v>Модуль "Информационные технологии"</v>
      </c>
      <c r="J181">
        <v>0</v>
      </c>
      <c r="K181">
        <v>0</v>
      </c>
      <c r="L181">
        <v>0</v>
      </c>
      <c r="M181" s="16">
        <f t="shared" si="84"/>
        <v>0</v>
      </c>
      <c r="N181" s="16">
        <f t="shared" si="85"/>
        <v>10.91</v>
      </c>
      <c r="O181" s="16">
        <f t="shared" si="86"/>
        <v>6.75</v>
      </c>
      <c r="P181" s="16">
        <f t="shared" si="86"/>
        <v>6.75</v>
      </c>
      <c r="Q181" s="62" cm="1">
        <f t="array" ref="Q181:AA181">Данные!Q181:AA181</f>
        <v>0</v>
      </c>
      <c r="R181" s="16">
        <v>0</v>
      </c>
      <c r="S181" s="16">
        <v>0</v>
      </c>
      <c r="T181" s="21">
        <v>0</v>
      </c>
      <c r="U181">
        <v>0</v>
      </c>
      <c r="V181">
        <v>0</v>
      </c>
      <c r="W181">
        <v>27</v>
      </c>
      <c r="X181">
        <v>1</v>
      </c>
      <c r="Y181">
        <v>2</v>
      </c>
      <c r="Z181">
        <v>0</v>
      </c>
      <c r="AA181">
        <v>0</v>
      </c>
      <c r="AB181" s="86">
        <f t="shared" si="87"/>
        <v>800</v>
      </c>
      <c r="AC181" s="86" t="str">
        <f t="shared" si="88"/>
        <v>ИВТ (бак)</v>
      </c>
      <c r="AD181" s="86" t="str">
        <f t="shared" ca="1" si="89"/>
        <v>2018/2019</v>
      </c>
      <c r="AE181" s="86">
        <f t="shared" si="90"/>
        <v>24.41</v>
      </c>
      <c r="AF181" s="86">
        <f t="shared" si="91"/>
        <v>3.0512500000000001E-2</v>
      </c>
      <c r="AI181" s="86">
        <f t="shared" si="92"/>
        <v>0</v>
      </c>
      <c r="AJ181" s="86">
        <f t="shared" si="115"/>
        <v>0</v>
      </c>
      <c r="AK181" s="86">
        <f t="shared" si="115"/>
        <v>0</v>
      </c>
      <c r="AL181" s="86">
        <f t="shared" si="115"/>
        <v>0</v>
      </c>
      <c r="AM181" s="86">
        <f t="shared" si="115"/>
        <v>0</v>
      </c>
      <c r="AN181" s="86">
        <f t="shared" si="115"/>
        <v>0</v>
      </c>
      <c r="AO181" s="86">
        <f t="shared" si="115"/>
        <v>0</v>
      </c>
      <c r="AP181" s="86">
        <f t="shared" si="115"/>
        <v>0</v>
      </c>
      <c r="AQ181" s="86">
        <f t="shared" si="115"/>
        <v>0</v>
      </c>
      <c r="AR181" s="86">
        <f t="shared" si="115"/>
        <v>0</v>
      </c>
      <c r="AS181" s="86">
        <f t="shared" si="115"/>
        <v>0</v>
      </c>
      <c r="AT181" s="86">
        <f t="shared" si="115"/>
        <v>0</v>
      </c>
      <c r="AU181" s="86">
        <f t="shared" si="115"/>
        <v>0</v>
      </c>
      <c r="AV181" s="86">
        <f t="shared" si="115"/>
        <v>0</v>
      </c>
      <c r="AW181" s="86">
        <f t="shared" si="115"/>
        <v>0</v>
      </c>
      <c r="AX181" s="86">
        <f t="shared" si="115"/>
        <v>0</v>
      </c>
      <c r="AY181" s="86">
        <f t="shared" si="115"/>
        <v>0</v>
      </c>
      <c r="AZ181" s="86">
        <f t="shared" si="115"/>
        <v>0</v>
      </c>
      <c r="BA181" s="86">
        <f t="shared" si="115"/>
        <v>0</v>
      </c>
      <c r="BB181" s="86">
        <f t="shared" si="115"/>
        <v>0</v>
      </c>
      <c r="BC181" s="86">
        <f t="shared" si="115"/>
        <v>0</v>
      </c>
      <c r="BD181" s="86">
        <f t="shared" si="115"/>
        <v>0</v>
      </c>
      <c r="BE181" s="86">
        <f t="shared" si="115"/>
        <v>0</v>
      </c>
      <c r="BF181" s="86">
        <f t="shared" si="115"/>
        <v>0</v>
      </c>
      <c r="BG181" s="86">
        <f t="shared" si="115"/>
        <v>0</v>
      </c>
      <c r="BH181" s="86">
        <f t="shared" si="115"/>
        <v>0</v>
      </c>
      <c r="BI181" s="86">
        <f t="shared" si="115"/>
        <v>0</v>
      </c>
      <c r="BJ181" s="86">
        <f t="shared" si="115"/>
        <v>0</v>
      </c>
      <c r="BK181" s="86">
        <f t="shared" si="115"/>
        <v>0</v>
      </c>
      <c r="BL181" s="86">
        <f t="shared" si="115"/>
        <v>0</v>
      </c>
      <c r="BM181" s="86">
        <f t="shared" si="115"/>
        <v>0</v>
      </c>
      <c r="BN181" s="86">
        <f t="shared" si="115"/>
        <v>0</v>
      </c>
      <c r="BO181" s="86">
        <f t="shared" si="115"/>
        <v>0</v>
      </c>
      <c r="BP181" s="86">
        <f t="shared" si="115"/>
        <v>0</v>
      </c>
      <c r="BQ181" s="86">
        <f t="shared" si="115"/>
        <v>3.0512500000000001E-2</v>
      </c>
      <c r="BR181" s="86">
        <f t="shared" si="115"/>
        <v>0</v>
      </c>
      <c r="BS181" s="86">
        <f t="shared" si="115"/>
        <v>0</v>
      </c>
      <c r="BT181" s="86">
        <f t="shared" si="115"/>
        <v>0</v>
      </c>
      <c r="BU181" s="86">
        <f t="shared" si="115"/>
        <v>0</v>
      </c>
      <c r="BV181" s="86">
        <f t="shared" si="115"/>
        <v>0</v>
      </c>
      <c r="BW181" s="86">
        <f t="shared" si="115"/>
        <v>0</v>
      </c>
      <c r="BX181" s="86">
        <f t="shared" si="115"/>
        <v>0</v>
      </c>
      <c r="BY181" s="86">
        <f t="shared" si="115"/>
        <v>0</v>
      </c>
      <c r="BZ181" s="86">
        <f t="shared" si="115"/>
        <v>0</v>
      </c>
      <c r="CA181" s="86">
        <f t="shared" si="115"/>
        <v>0</v>
      </c>
      <c r="CB181" s="86">
        <f t="shared" si="115"/>
        <v>0</v>
      </c>
      <c r="CC181" s="86">
        <f t="shared" si="115"/>
        <v>0</v>
      </c>
      <c r="CD181" s="86">
        <f t="shared" si="115"/>
        <v>0</v>
      </c>
      <c r="CE181" s="86">
        <f t="shared" si="115"/>
        <v>0</v>
      </c>
      <c r="CF181" s="86">
        <f t="shared" si="115"/>
        <v>0</v>
      </c>
      <c r="CG181" s="86">
        <f t="shared" si="115"/>
        <v>0</v>
      </c>
      <c r="CH181" s="86">
        <f t="shared" si="115"/>
        <v>0</v>
      </c>
      <c r="CI181" s="86">
        <f t="shared" si="115"/>
        <v>0</v>
      </c>
      <c r="CJ181" s="86">
        <f t="shared" si="115"/>
        <v>0</v>
      </c>
      <c r="CK181" s="86">
        <f t="shared" si="115"/>
        <v>0</v>
      </c>
      <c r="CL181" s="86">
        <f t="shared" si="115"/>
        <v>0</v>
      </c>
      <c r="CM181" s="86">
        <f t="shared" si="115"/>
        <v>0</v>
      </c>
      <c r="CN181" s="86">
        <f t="shared" si="115"/>
        <v>0</v>
      </c>
      <c r="CO181" s="86">
        <f t="shared" si="115"/>
        <v>0</v>
      </c>
      <c r="CP181" s="86">
        <f t="shared" si="115"/>
        <v>0</v>
      </c>
      <c r="CQ181" s="86">
        <f t="shared" si="115"/>
        <v>0</v>
      </c>
      <c r="CR181" s="86">
        <f t="shared" si="115"/>
        <v>0</v>
      </c>
      <c r="CS181" s="86">
        <f t="shared" si="115"/>
        <v>0</v>
      </c>
      <c r="CT181" s="86">
        <f t="shared" si="115"/>
        <v>0</v>
      </c>
      <c r="CU181" s="86">
        <f t="shared" si="115"/>
        <v>0</v>
      </c>
      <c r="CV181" s="86">
        <f t="shared" si="114"/>
        <v>0</v>
      </c>
      <c r="CW181" s="86">
        <f t="shared" si="114"/>
        <v>0</v>
      </c>
      <c r="CX181" s="86">
        <f t="shared" si="114"/>
        <v>0</v>
      </c>
      <c r="CY181" s="86">
        <f t="shared" si="114"/>
        <v>0</v>
      </c>
      <c r="CZ181" s="86">
        <f t="shared" si="114"/>
        <v>0</v>
      </c>
      <c r="DA181" s="86">
        <f t="shared" si="114"/>
        <v>0</v>
      </c>
      <c r="DB181" s="86">
        <f t="shared" si="114"/>
        <v>0</v>
      </c>
      <c r="DC181" s="86">
        <f t="shared" si="114"/>
        <v>0</v>
      </c>
      <c r="DD181" s="86">
        <f t="shared" si="114"/>
        <v>0</v>
      </c>
      <c r="DE181" s="86">
        <f t="shared" si="114"/>
        <v>0</v>
      </c>
    </row>
    <row r="182" spans="1:109" s="6" customFormat="1" x14ac:dyDescent="0.3">
      <c r="A182" s="61">
        <f>Данные!A182</f>
        <v>4858</v>
      </c>
      <c r="B182" cm="1">
        <f t="array" ref="B182:L182">Данные!B182:L182</f>
        <v>2019</v>
      </c>
      <c r="C182" t="str">
        <v>компьютерных технологий и электронного обучения</v>
      </c>
      <c r="D182" t="str">
        <v>Власова Елена Зотиковна</v>
      </c>
      <c r="E182" t="str">
        <v>доктор педагогических наук</v>
      </c>
      <c r="F182" t="str">
        <v>заведующий кафедрой</v>
      </c>
      <c r="G182">
        <v>1</v>
      </c>
      <c r="H182">
        <v>17232</v>
      </c>
      <c r="I182" t="str">
        <v>Участие в ГЭК (защита, экзамен)</v>
      </c>
      <c r="J182">
        <v>0</v>
      </c>
      <c r="K182">
        <v>0</v>
      </c>
      <c r="L182">
        <v>0</v>
      </c>
      <c r="M182" s="16">
        <f t="shared" si="84"/>
        <v>0</v>
      </c>
      <c r="N182" s="16">
        <f t="shared" si="85"/>
        <v>10.91</v>
      </c>
      <c r="O182" s="16">
        <f t="shared" si="86"/>
        <v>6.75</v>
      </c>
      <c r="P182" s="16">
        <f t="shared" si="86"/>
        <v>6.75</v>
      </c>
      <c r="Q182" s="62" cm="1">
        <f t="array" ref="Q182:AA182">Данные!Q182:AA182</f>
        <v>0</v>
      </c>
      <c r="R182" s="16">
        <v>0</v>
      </c>
      <c r="S182" s="16">
        <v>0</v>
      </c>
      <c r="T182" s="21">
        <v>0</v>
      </c>
      <c r="U182">
        <v>0</v>
      </c>
      <c r="V182">
        <v>0</v>
      </c>
      <c r="W182">
        <v>27</v>
      </c>
      <c r="X182">
        <v>1</v>
      </c>
      <c r="Y182">
        <v>2</v>
      </c>
      <c r="Z182">
        <v>0</v>
      </c>
      <c r="AA182">
        <v>0</v>
      </c>
      <c r="AB182" s="86">
        <f t="shared" si="87"/>
        <v>700</v>
      </c>
      <c r="AC182" s="86" t="str">
        <f t="shared" si="88"/>
        <v>ИВТ (бак)</v>
      </c>
      <c r="AD182" s="86" t="str">
        <f t="shared" ca="1" si="89"/>
        <v>2018/2019</v>
      </c>
      <c r="AE182" s="86">
        <f t="shared" si="90"/>
        <v>24.41</v>
      </c>
      <c r="AF182" s="86">
        <f t="shared" si="91"/>
        <v>3.4871428571428574E-2</v>
      </c>
      <c r="AI182" s="86">
        <f t="shared" si="92"/>
        <v>0</v>
      </c>
      <c r="AJ182" s="86">
        <f t="shared" si="115"/>
        <v>0</v>
      </c>
      <c r="AK182" s="86">
        <f t="shared" si="115"/>
        <v>0</v>
      </c>
      <c r="AL182" s="86">
        <f t="shared" si="115"/>
        <v>0</v>
      </c>
      <c r="AM182" s="86">
        <f t="shared" si="115"/>
        <v>0</v>
      </c>
      <c r="AN182" s="86">
        <f t="shared" si="115"/>
        <v>0</v>
      </c>
      <c r="AO182" s="86">
        <f t="shared" si="115"/>
        <v>0</v>
      </c>
      <c r="AP182" s="86">
        <f t="shared" si="115"/>
        <v>0</v>
      </c>
      <c r="AQ182" s="86">
        <f t="shared" si="115"/>
        <v>0</v>
      </c>
      <c r="AR182" s="86">
        <f t="shared" si="115"/>
        <v>0</v>
      </c>
      <c r="AS182" s="86">
        <f t="shared" si="115"/>
        <v>0</v>
      </c>
      <c r="AT182" s="86">
        <f t="shared" si="115"/>
        <v>0</v>
      </c>
      <c r="AU182" s="86">
        <f t="shared" si="115"/>
        <v>0</v>
      </c>
      <c r="AV182" s="86">
        <f t="shared" si="115"/>
        <v>0</v>
      </c>
      <c r="AW182" s="86">
        <f t="shared" si="115"/>
        <v>0</v>
      </c>
      <c r="AX182" s="86">
        <f t="shared" si="115"/>
        <v>3.4871428571428574E-2</v>
      </c>
      <c r="AY182" s="86">
        <f t="shared" si="115"/>
        <v>0</v>
      </c>
      <c r="AZ182" s="86">
        <f t="shared" si="115"/>
        <v>0</v>
      </c>
      <c r="BA182" s="86">
        <f t="shared" si="115"/>
        <v>0</v>
      </c>
      <c r="BB182" s="86">
        <f t="shared" si="115"/>
        <v>0</v>
      </c>
      <c r="BC182" s="86">
        <f t="shared" si="115"/>
        <v>0</v>
      </c>
      <c r="BD182" s="86">
        <f t="shared" si="115"/>
        <v>0</v>
      </c>
      <c r="BE182" s="86">
        <f t="shared" si="115"/>
        <v>0</v>
      </c>
      <c r="BF182" s="86">
        <f t="shared" si="115"/>
        <v>0</v>
      </c>
      <c r="BG182" s="86">
        <f t="shared" si="115"/>
        <v>0</v>
      </c>
      <c r="BH182" s="86">
        <f t="shared" si="115"/>
        <v>0</v>
      </c>
      <c r="BI182" s="86">
        <f t="shared" si="115"/>
        <v>0</v>
      </c>
      <c r="BJ182" s="86">
        <f t="shared" si="115"/>
        <v>0</v>
      </c>
      <c r="BK182" s="86">
        <f t="shared" si="115"/>
        <v>0</v>
      </c>
      <c r="BL182" s="86">
        <f t="shared" si="115"/>
        <v>0</v>
      </c>
      <c r="BM182" s="86">
        <f t="shared" si="115"/>
        <v>0</v>
      </c>
      <c r="BN182" s="86">
        <f t="shared" si="115"/>
        <v>0</v>
      </c>
      <c r="BO182" s="86">
        <f t="shared" si="115"/>
        <v>0</v>
      </c>
      <c r="BP182" s="86">
        <f t="shared" si="115"/>
        <v>0</v>
      </c>
      <c r="BQ182" s="86">
        <f t="shared" si="115"/>
        <v>0</v>
      </c>
      <c r="BR182" s="86">
        <f t="shared" si="115"/>
        <v>0</v>
      </c>
      <c r="BS182" s="86">
        <f t="shared" si="115"/>
        <v>0</v>
      </c>
      <c r="BT182" s="86">
        <f t="shared" si="115"/>
        <v>0</v>
      </c>
      <c r="BU182" s="86">
        <f t="shared" si="115"/>
        <v>0</v>
      </c>
      <c r="BV182" s="86">
        <f t="shared" si="115"/>
        <v>0</v>
      </c>
      <c r="BW182" s="86">
        <f t="shared" si="115"/>
        <v>0</v>
      </c>
      <c r="BX182" s="86">
        <f t="shared" si="115"/>
        <v>0</v>
      </c>
      <c r="BY182" s="86">
        <f t="shared" si="115"/>
        <v>0</v>
      </c>
      <c r="BZ182" s="86">
        <f t="shared" si="115"/>
        <v>0</v>
      </c>
      <c r="CA182" s="86">
        <f t="shared" si="115"/>
        <v>0</v>
      </c>
      <c r="CB182" s="86">
        <f t="shared" si="115"/>
        <v>0</v>
      </c>
      <c r="CC182" s="86">
        <f t="shared" si="115"/>
        <v>0</v>
      </c>
      <c r="CD182" s="86">
        <f t="shared" si="115"/>
        <v>0</v>
      </c>
      <c r="CE182" s="86">
        <f t="shared" si="115"/>
        <v>0</v>
      </c>
      <c r="CF182" s="86">
        <f t="shared" si="115"/>
        <v>0</v>
      </c>
      <c r="CG182" s="86">
        <f t="shared" si="115"/>
        <v>0</v>
      </c>
      <c r="CH182" s="86">
        <f t="shared" si="115"/>
        <v>0</v>
      </c>
      <c r="CI182" s="86">
        <f t="shared" si="115"/>
        <v>0</v>
      </c>
      <c r="CJ182" s="86">
        <f t="shared" si="115"/>
        <v>0</v>
      </c>
      <c r="CK182" s="86">
        <f t="shared" si="115"/>
        <v>0</v>
      </c>
      <c r="CL182" s="86">
        <f t="shared" si="115"/>
        <v>0</v>
      </c>
      <c r="CM182" s="86">
        <f t="shared" si="115"/>
        <v>0</v>
      </c>
      <c r="CN182" s="86">
        <f t="shared" si="115"/>
        <v>0</v>
      </c>
      <c r="CO182" s="86">
        <f t="shared" si="115"/>
        <v>0</v>
      </c>
      <c r="CP182" s="86">
        <f t="shared" si="115"/>
        <v>0</v>
      </c>
      <c r="CQ182" s="86">
        <f t="shared" si="115"/>
        <v>0</v>
      </c>
      <c r="CR182" s="86">
        <f t="shared" si="115"/>
        <v>0</v>
      </c>
      <c r="CS182" s="86">
        <f t="shared" si="115"/>
        <v>0</v>
      </c>
      <c r="CT182" s="86">
        <f t="shared" si="115"/>
        <v>0</v>
      </c>
      <c r="CU182" s="86">
        <f t="shared" ref="CU182:DE185" si="116">IF(CU$1 = $D182, $AF182, 0)</f>
        <v>0</v>
      </c>
      <c r="CV182" s="86">
        <f t="shared" si="116"/>
        <v>0</v>
      </c>
      <c r="CW182" s="86">
        <f t="shared" si="116"/>
        <v>0</v>
      </c>
      <c r="CX182" s="86">
        <f t="shared" si="116"/>
        <v>0</v>
      </c>
      <c r="CY182" s="86">
        <f t="shared" si="116"/>
        <v>0</v>
      </c>
      <c r="CZ182" s="86">
        <f t="shared" si="116"/>
        <v>0</v>
      </c>
      <c r="DA182" s="86">
        <f t="shared" si="116"/>
        <v>0</v>
      </c>
      <c r="DB182" s="86">
        <f t="shared" si="116"/>
        <v>0</v>
      </c>
      <c r="DC182" s="86">
        <f t="shared" si="116"/>
        <v>0</v>
      </c>
      <c r="DD182" s="86">
        <f t="shared" si="116"/>
        <v>0</v>
      </c>
      <c r="DE182" s="86">
        <f t="shared" si="116"/>
        <v>0</v>
      </c>
    </row>
    <row r="183" spans="1:109" s="6" customFormat="1" x14ac:dyDescent="0.3">
      <c r="A183" s="61">
        <f>Данные!A183</f>
        <v>4858</v>
      </c>
      <c r="B183" cm="1">
        <f t="array" ref="B183:L183">Данные!B183:L183</f>
        <v>2019</v>
      </c>
      <c r="C183" t="str">
        <v>компьютерных технологий и электронного обучения</v>
      </c>
      <c r="D183" t="str">
        <v>Гончарова Светлана Викторовна</v>
      </c>
      <c r="E183" t="str">
        <v>кандидат педагогических наук</v>
      </c>
      <c r="F183" t="str">
        <v>доцент</v>
      </c>
      <c r="G183">
        <v>1</v>
      </c>
      <c r="H183">
        <v>17232</v>
      </c>
      <c r="I183" t="str">
        <v>Участие в ГЭК (защита, экзамен)</v>
      </c>
      <c r="J183">
        <v>0</v>
      </c>
      <c r="K183">
        <v>0</v>
      </c>
      <c r="L183">
        <v>0</v>
      </c>
      <c r="M183" s="16">
        <f t="shared" si="84"/>
        <v>0</v>
      </c>
      <c r="N183" s="16">
        <f t="shared" si="85"/>
        <v>10.91</v>
      </c>
      <c r="O183" s="16">
        <f t="shared" si="86"/>
        <v>6.75</v>
      </c>
      <c r="P183" s="16">
        <f t="shared" si="86"/>
        <v>6.75</v>
      </c>
      <c r="Q183" s="62" cm="1">
        <f t="array" ref="Q183:AA183">Данные!Q183:AA183</f>
        <v>0</v>
      </c>
      <c r="R183" s="16">
        <v>0</v>
      </c>
      <c r="S183" s="16">
        <v>0</v>
      </c>
      <c r="T183" s="21">
        <v>0</v>
      </c>
      <c r="U183">
        <v>0</v>
      </c>
      <c r="V183">
        <v>0</v>
      </c>
      <c r="W183">
        <v>27</v>
      </c>
      <c r="X183">
        <v>1</v>
      </c>
      <c r="Y183">
        <v>2</v>
      </c>
      <c r="Z183">
        <v>0</v>
      </c>
      <c r="AA183" t="str">
        <v>осн</v>
      </c>
      <c r="AB183" s="86">
        <f t="shared" si="87"/>
        <v>800</v>
      </c>
      <c r="AC183" s="86" t="str">
        <f t="shared" si="88"/>
        <v>ИВТ (бак)</v>
      </c>
      <c r="AD183" s="86" t="str">
        <f t="shared" ca="1" si="89"/>
        <v>2018/2019</v>
      </c>
      <c r="AE183" s="86">
        <f t="shared" si="90"/>
        <v>24.41</v>
      </c>
      <c r="AF183" s="86">
        <f t="shared" si="91"/>
        <v>3.0512500000000001E-2</v>
      </c>
      <c r="AI183" s="86">
        <f t="shared" si="92"/>
        <v>0</v>
      </c>
      <c r="AJ183" s="86">
        <f t="shared" ref="AJ183:CU186" si="117">IF(AJ$1 = $D183, $AF183, 0)</f>
        <v>0</v>
      </c>
      <c r="AK183" s="86">
        <f t="shared" si="117"/>
        <v>0</v>
      </c>
      <c r="AL183" s="86">
        <f t="shared" si="117"/>
        <v>0</v>
      </c>
      <c r="AM183" s="86">
        <f t="shared" si="117"/>
        <v>0</v>
      </c>
      <c r="AN183" s="86">
        <f t="shared" si="117"/>
        <v>0</v>
      </c>
      <c r="AO183" s="86">
        <f t="shared" si="117"/>
        <v>0</v>
      </c>
      <c r="AP183" s="86">
        <f t="shared" si="117"/>
        <v>0</v>
      </c>
      <c r="AQ183" s="86">
        <f t="shared" si="117"/>
        <v>0</v>
      </c>
      <c r="AR183" s="86">
        <f t="shared" si="117"/>
        <v>0</v>
      </c>
      <c r="AS183" s="86">
        <f t="shared" si="117"/>
        <v>0</v>
      </c>
      <c r="AT183" s="86">
        <f t="shared" si="117"/>
        <v>0</v>
      </c>
      <c r="AU183" s="86">
        <f t="shared" si="117"/>
        <v>0</v>
      </c>
      <c r="AV183" s="86">
        <f t="shared" si="117"/>
        <v>0</v>
      </c>
      <c r="AW183" s="86">
        <f t="shared" si="117"/>
        <v>0</v>
      </c>
      <c r="AX183" s="86">
        <f t="shared" si="117"/>
        <v>0</v>
      </c>
      <c r="AY183" s="86">
        <f t="shared" si="117"/>
        <v>0</v>
      </c>
      <c r="AZ183" s="86">
        <f t="shared" si="117"/>
        <v>0</v>
      </c>
      <c r="BA183" s="86">
        <f t="shared" si="117"/>
        <v>0</v>
      </c>
      <c r="BB183" s="86">
        <f t="shared" si="117"/>
        <v>3.0512500000000001E-2</v>
      </c>
      <c r="BC183" s="86">
        <f t="shared" si="117"/>
        <v>0</v>
      </c>
      <c r="BD183" s="86">
        <f t="shared" si="117"/>
        <v>0</v>
      </c>
      <c r="BE183" s="86">
        <f t="shared" si="117"/>
        <v>0</v>
      </c>
      <c r="BF183" s="86">
        <f t="shared" si="117"/>
        <v>0</v>
      </c>
      <c r="BG183" s="86">
        <f t="shared" si="117"/>
        <v>0</v>
      </c>
      <c r="BH183" s="86">
        <f t="shared" si="117"/>
        <v>0</v>
      </c>
      <c r="BI183" s="86">
        <f t="shared" si="117"/>
        <v>0</v>
      </c>
      <c r="BJ183" s="86">
        <f t="shared" si="117"/>
        <v>0</v>
      </c>
      <c r="BK183" s="86">
        <f t="shared" si="117"/>
        <v>0</v>
      </c>
      <c r="BL183" s="86">
        <f t="shared" si="117"/>
        <v>0</v>
      </c>
      <c r="BM183" s="86">
        <f t="shared" si="117"/>
        <v>0</v>
      </c>
      <c r="BN183" s="86">
        <f t="shared" si="117"/>
        <v>0</v>
      </c>
      <c r="BO183" s="86">
        <f t="shared" si="117"/>
        <v>0</v>
      </c>
      <c r="BP183" s="86">
        <f t="shared" si="117"/>
        <v>0</v>
      </c>
      <c r="BQ183" s="86">
        <f t="shared" si="117"/>
        <v>0</v>
      </c>
      <c r="BR183" s="86">
        <f t="shared" si="117"/>
        <v>0</v>
      </c>
      <c r="BS183" s="86">
        <f t="shared" si="117"/>
        <v>0</v>
      </c>
      <c r="BT183" s="86">
        <f t="shared" si="117"/>
        <v>0</v>
      </c>
      <c r="BU183" s="86">
        <f t="shared" si="117"/>
        <v>0</v>
      </c>
      <c r="BV183" s="86">
        <f t="shared" si="117"/>
        <v>0</v>
      </c>
      <c r="BW183" s="86">
        <f t="shared" si="117"/>
        <v>0</v>
      </c>
      <c r="BX183" s="86">
        <f t="shared" si="117"/>
        <v>0</v>
      </c>
      <c r="BY183" s="86">
        <f t="shared" si="117"/>
        <v>0</v>
      </c>
      <c r="BZ183" s="86">
        <f t="shared" si="117"/>
        <v>0</v>
      </c>
      <c r="CA183" s="86">
        <f t="shared" si="117"/>
        <v>0</v>
      </c>
      <c r="CB183" s="86">
        <f t="shared" si="117"/>
        <v>0</v>
      </c>
      <c r="CC183" s="86">
        <f t="shared" si="117"/>
        <v>0</v>
      </c>
      <c r="CD183" s="86">
        <f t="shared" si="117"/>
        <v>0</v>
      </c>
      <c r="CE183" s="86">
        <f t="shared" si="117"/>
        <v>0</v>
      </c>
      <c r="CF183" s="86">
        <f t="shared" si="117"/>
        <v>0</v>
      </c>
      <c r="CG183" s="86">
        <f t="shared" si="117"/>
        <v>0</v>
      </c>
      <c r="CH183" s="86">
        <f t="shared" si="117"/>
        <v>0</v>
      </c>
      <c r="CI183" s="86">
        <f t="shared" si="117"/>
        <v>0</v>
      </c>
      <c r="CJ183" s="86">
        <f t="shared" si="117"/>
        <v>0</v>
      </c>
      <c r="CK183" s="86">
        <f t="shared" si="117"/>
        <v>0</v>
      </c>
      <c r="CL183" s="86">
        <f t="shared" si="117"/>
        <v>0</v>
      </c>
      <c r="CM183" s="86">
        <f t="shared" si="117"/>
        <v>0</v>
      </c>
      <c r="CN183" s="86">
        <f t="shared" si="117"/>
        <v>0</v>
      </c>
      <c r="CO183" s="86">
        <f t="shared" si="117"/>
        <v>0</v>
      </c>
      <c r="CP183" s="86">
        <f t="shared" si="117"/>
        <v>0</v>
      </c>
      <c r="CQ183" s="86">
        <f t="shared" si="117"/>
        <v>0</v>
      </c>
      <c r="CR183" s="86">
        <f t="shared" si="117"/>
        <v>0</v>
      </c>
      <c r="CS183" s="86">
        <f t="shared" si="117"/>
        <v>0</v>
      </c>
      <c r="CT183" s="86">
        <f t="shared" si="117"/>
        <v>0</v>
      </c>
      <c r="CU183" s="86">
        <f t="shared" si="117"/>
        <v>0</v>
      </c>
      <c r="CV183" s="86">
        <f t="shared" si="116"/>
        <v>0</v>
      </c>
      <c r="CW183" s="86">
        <f t="shared" si="116"/>
        <v>0</v>
      </c>
      <c r="CX183" s="86">
        <f t="shared" si="116"/>
        <v>0</v>
      </c>
      <c r="CY183" s="86">
        <f t="shared" si="116"/>
        <v>0</v>
      </c>
      <c r="CZ183" s="86">
        <f t="shared" si="116"/>
        <v>0</v>
      </c>
      <c r="DA183" s="86">
        <f t="shared" si="116"/>
        <v>0</v>
      </c>
      <c r="DB183" s="86">
        <f t="shared" si="116"/>
        <v>0</v>
      </c>
      <c r="DC183" s="86">
        <f t="shared" si="116"/>
        <v>0</v>
      </c>
      <c r="DD183" s="86">
        <f t="shared" si="116"/>
        <v>0</v>
      </c>
      <c r="DE183" s="86">
        <f t="shared" si="116"/>
        <v>0</v>
      </c>
    </row>
    <row r="184" spans="1:109" s="6" customFormat="1" x14ac:dyDescent="0.3">
      <c r="A184" s="61">
        <f>Данные!A184</f>
        <v>4858</v>
      </c>
      <c r="B184" cm="1">
        <f t="array" ref="B184:L184">Данные!B184:L184</f>
        <v>2019</v>
      </c>
      <c r="C184" t="str">
        <v>компьютерных технологий и электронного обучения</v>
      </c>
      <c r="D184" t="str">
        <v>Карпова Наталья Александровна</v>
      </c>
      <c r="E184" t="str">
        <v>кандидат технических наук</v>
      </c>
      <c r="F184" t="str">
        <v>доцент</v>
      </c>
      <c r="G184">
        <v>0.75</v>
      </c>
      <c r="H184">
        <v>17232</v>
      </c>
      <c r="I184" t="str">
        <v>Участие в ГЭК (защита, экзамен)</v>
      </c>
      <c r="J184">
        <v>0</v>
      </c>
      <c r="K184">
        <v>0</v>
      </c>
      <c r="L184">
        <v>0</v>
      </c>
      <c r="M184" s="16">
        <f t="shared" si="84"/>
        <v>0</v>
      </c>
      <c r="N184" s="16">
        <f t="shared" si="85"/>
        <v>10.91</v>
      </c>
      <c r="O184" s="16">
        <f t="shared" si="86"/>
        <v>6.75</v>
      </c>
      <c r="P184" s="16">
        <f t="shared" si="86"/>
        <v>6.75</v>
      </c>
      <c r="Q184" s="62" cm="1">
        <f t="array" ref="Q184:AA184">Данные!Q184:AA184</f>
        <v>0</v>
      </c>
      <c r="R184" s="16">
        <v>0</v>
      </c>
      <c r="S184" s="16">
        <v>0</v>
      </c>
      <c r="T184" s="21">
        <v>0</v>
      </c>
      <c r="U184">
        <v>0</v>
      </c>
      <c r="V184">
        <v>0</v>
      </c>
      <c r="W184">
        <v>27</v>
      </c>
      <c r="X184">
        <v>1</v>
      </c>
      <c r="Y184">
        <v>2</v>
      </c>
      <c r="Z184">
        <v>0</v>
      </c>
      <c r="AA184" t="str">
        <v>осн</v>
      </c>
      <c r="AB184" s="86">
        <f t="shared" si="87"/>
        <v>800</v>
      </c>
      <c r="AC184" s="86" t="str">
        <f t="shared" si="88"/>
        <v>ИВТ (бак)</v>
      </c>
      <c r="AD184" s="86" t="str">
        <f t="shared" ca="1" si="89"/>
        <v>2018/2019</v>
      </c>
      <c r="AE184" s="86">
        <f t="shared" si="90"/>
        <v>24.41</v>
      </c>
      <c r="AF184" s="86">
        <f t="shared" si="91"/>
        <v>3.0512500000000001E-2</v>
      </c>
      <c r="AI184" s="86">
        <f t="shared" si="92"/>
        <v>0</v>
      </c>
      <c r="AJ184" s="86">
        <f t="shared" si="117"/>
        <v>0</v>
      </c>
      <c r="AK184" s="86">
        <f t="shared" si="117"/>
        <v>0</v>
      </c>
      <c r="AL184" s="86">
        <f t="shared" si="117"/>
        <v>0</v>
      </c>
      <c r="AM184" s="86">
        <f t="shared" si="117"/>
        <v>0</v>
      </c>
      <c r="AN184" s="86">
        <f t="shared" si="117"/>
        <v>0</v>
      </c>
      <c r="AO184" s="86">
        <f t="shared" si="117"/>
        <v>0</v>
      </c>
      <c r="AP184" s="86">
        <f t="shared" si="117"/>
        <v>0</v>
      </c>
      <c r="AQ184" s="86">
        <f t="shared" si="117"/>
        <v>0</v>
      </c>
      <c r="AR184" s="86">
        <f t="shared" si="117"/>
        <v>0</v>
      </c>
      <c r="AS184" s="86">
        <f t="shared" si="117"/>
        <v>0</v>
      </c>
      <c r="AT184" s="86">
        <f t="shared" si="117"/>
        <v>0</v>
      </c>
      <c r="AU184" s="86">
        <f t="shared" si="117"/>
        <v>0</v>
      </c>
      <c r="AV184" s="86">
        <f t="shared" si="117"/>
        <v>0</v>
      </c>
      <c r="AW184" s="86">
        <f t="shared" si="117"/>
        <v>0</v>
      </c>
      <c r="AX184" s="86">
        <f t="shared" si="117"/>
        <v>0</v>
      </c>
      <c r="AY184" s="86">
        <f t="shared" si="117"/>
        <v>0</v>
      </c>
      <c r="AZ184" s="86">
        <f t="shared" si="117"/>
        <v>0</v>
      </c>
      <c r="BA184" s="86">
        <f t="shared" si="117"/>
        <v>0</v>
      </c>
      <c r="BB184" s="86">
        <f t="shared" si="117"/>
        <v>0</v>
      </c>
      <c r="BC184" s="86">
        <f t="shared" si="117"/>
        <v>0</v>
      </c>
      <c r="BD184" s="86">
        <f t="shared" si="117"/>
        <v>0</v>
      </c>
      <c r="BE184" s="86">
        <f t="shared" si="117"/>
        <v>0</v>
      </c>
      <c r="BF184" s="86">
        <f t="shared" si="117"/>
        <v>0</v>
      </c>
      <c r="BG184" s="86">
        <f t="shared" si="117"/>
        <v>0</v>
      </c>
      <c r="BH184" s="86">
        <f t="shared" si="117"/>
        <v>0</v>
      </c>
      <c r="BI184" s="86">
        <f t="shared" si="117"/>
        <v>0</v>
      </c>
      <c r="BJ184" s="86">
        <f t="shared" si="117"/>
        <v>0</v>
      </c>
      <c r="BK184" s="86">
        <f t="shared" si="117"/>
        <v>0</v>
      </c>
      <c r="BL184" s="86">
        <f t="shared" si="117"/>
        <v>0</v>
      </c>
      <c r="BM184" s="86">
        <f t="shared" si="117"/>
        <v>0</v>
      </c>
      <c r="BN184" s="86">
        <f t="shared" si="117"/>
        <v>0</v>
      </c>
      <c r="BO184" s="86">
        <f t="shared" si="117"/>
        <v>0</v>
      </c>
      <c r="BP184" s="86">
        <f t="shared" si="117"/>
        <v>0</v>
      </c>
      <c r="BQ184" s="86">
        <f t="shared" si="117"/>
        <v>3.0512500000000001E-2</v>
      </c>
      <c r="BR184" s="86">
        <f t="shared" si="117"/>
        <v>0</v>
      </c>
      <c r="BS184" s="86">
        <f t="shared" si="117"/>
        <v>0</v>
      </c>
      <c r="BT184" s="86">
        <f t="shared" si="117"/>
        <v>0</v>
      </c>
      <c r="BU184" s="86">
        <f t="shared" si="117"/>
        <v>0</v>
      </c>
      <c r="BV184" s="86">
        <f t="shared" si="117"/>
        <v>0</v>
      </c>
      <c r="BW184" s="86">
        <f t="shared" si="117"/>
        <v>0</v>
      </c>
      <c r="BX184" s="86">
        <f t="shared" si="117"/>
        <v>0</v>
      </c>
      <c r="BY184" s="86">
        <f t="shared" si="117"/>
        <v>0</v>
      </c>
      <c r="BZ184" s="86">
        <f t="shared" si="117"/>
        <v>0</v>
      </c>
      <c r="CA184" s="86">
        <f t="shared" si="117"/>
        <v>0</v>
      </c>
      <c r="CB184" s="86">
        <f t="shared" si="117"/>
        <v>0</v>
      </c>
      <c r="CC184" s="86">
        <f t="shared" si="117"/>
        <v>0</v>
      </c>
      <c r="CD184" s="86">
        <f t="shared" si="117"/>
        <v>0</v>
      </c>
      <c r="CE184" s="86">
        <f t="shared" si="117"/>
        <v>0</v>
      </c>
      <c r="CF184" s="86">
        <f t="shared" si="117"/>
        <v>0</v>
      </c>
      <c r="CG184" s="86">
        <f t="shared" si="117"/>
        <v>0</v>
      </c>
      <c r="CH184" s="86">
        <f t="shared" si="117"/>
        <v>0</v>
      </c>
      <c r="CI184" s="86">
        <f t="shared" si="117"/>
        <v>0</v>
      </c>
      <c r="CJ184" s="86">
        <f t="shared" si="117"/>
        <v>0</v>
      </c>
      <c r="CK184" s="86">
        <f t="shared" si="117"/>
        <v>0</v>
      </c>
      <c r="CL184" s="86">
        <f t="shared" si="117"/>
        <v>0</v>
      </c>
      <c r="CM184" s="86">
        <f t="shared" si="117"/>
        <v>0</v>
      </c>
      <c r="CN184" s="86">
        <f t="shared" si="117"/>
        <v>0</v>
      </c>
      <c r="CO184" s="86">
        <f t="shared" si="117"/>
        <v>0</v>
      </c>
      <c r="CP184" s="86">
        <f t="shared" si="117"/>
        <v>0</v>
      </c>
      <c r="CQ184" s="86">
        <f t="shared" si="117"/>
        <v>0</v>
      </c>
      <c r="CR184" s="86">
        <f t="shared" si="117"/>
        <v>0</v>
      </c>
      <c r="CS184" s="86">
        <f t="shared" si="117"/>
        <v>0</v>
      </c>
      <c r="CT184" s="86">
        <f t="shared" si="117"/>
        <v>0</v>
      </c>
      <c r="CU184" s="86">
        <f t="shared" si="117"/>
        <v>0</v>
      </c>
      <c r="CV184" s="86">
        <f t="shared" si="116"/>
        <v>0</v>
      </c>
      <c r="CW184" s="86">
        <f t="shared" si="116"/>
        <v>0</v>
      </c>
      <c r="CX184" s="86">
        <f t="shared" si="116"/>
        <v>0</v>
      </c>
      <c r="CY184" s="86">
        <f t="shared" si="116"/>
        <v>0</v>
      </c>
      <c r="CZ184" s="86">
        <f t="shared" si="116"/>
        <v>0</v>
      </c>
      <c r="DA184" s="86">
        <f t="shared" si="116"/>
        <v>0</v>
      </c>
      <c r="DB184" s="86">
        <f t="shared" si="116"/>
        <v>0</v>
      </c>
      <c r="DC184" s="86">
        <f t="shared" si="116"/>
        <v>0</v>
      </c>
      <c r="DD184" s="86">
        <f t="shared" si="116"/>
        <v>0</v>
      </c>
      <c r="DE184" s="86">
        <f t="shared" si="116"/>
        <v>0</v>
      </c>
    </row>
    <row r="185" spans="1:109" s="6" customFormat="1" x14ac:dyDescent="0.3">
      <c r="A185" s="61">
        <f>Данные!A185</f>
        <v>5791</v>
      </c>
      <c r="B185" cm="1">
        <f t="array" ref="B185:L185">Данные!B185:L185</f>
        <v>2020</v>
      </c>
      <c r="C185" t="str">
        <v>компьютерных технологий и электронного обучения</v>
      </c>
      <c r="D185" t="str">
        <v>Власова Елена Зотиковна</v>
      </c>
      <c r="E185" t="str">
        <v>доктор педагогических наук</v>
      </c>
      <c r="F185" t="str">
        <v>заведующий кафедрой</v>
      </c>
      <c r="G185">
        <v>1</v>
      </c>
      <c r="H185">
        <v>17232</v>
      </c>
      <c r="I185" t="str">
        <v>Участие в ГЭК (защита, экзамен)</v>
      </c>
      <c r="J185">
        <v>0</v>
      </c>
      <c r="K185">
        <v>0</v>
      </c>
      <c r="L185">
        <v>0</v>
      </c>
      <c r="M185" s="16">
        <f t="shared" si="84"/>
        <v>0</v>
      </c>
      <c r="N185" s="16">
        <f t="shared" si="85"/>
        <v>10.91</v>
      </c>
      <c r="O185" s="16">
        <f t="shared" si="86"/>
        <v>6.75</v>
      </c>
      <c r="P185" s="16">
        <f t="shared" si="86"/>
        <v>6.75</v>
      </c>
      <c r="Q185" s="62" cm="1">
        <f t="array" ref="Q185:AA185">Данные!Q185:AA185</f>
        <v>0</v>
      </c>
      <c r="R185" s="16">
        <v>0</v>
      </c>
      <c r="S185" s="16">
        <v>0</v>
      </c>
      <c r="T185" s="21">
        <v>0</v>
      </c>
      <c r="U185">
        <v>0</v>
      </c>
      <c r="V185">
        <v>0</v>
      </c>
      <c r="W185">
        <v>27</v>
      </c>
      <c r="X185">
        <v>1</v>
      </c>
      <c r="Y185">
        <v>2</v>
      </c>
      <c r="Z185">
        <v>0</v>
      </c>
      <c r="AA185" t="str">
        <v>осн</v>
      </c>
      <c r="AB185" s="86">
        <f t="shared" si="87"/>
        <v>700</v>
      </c>
      <c r="AC185" s="86" t="str">
        <f t="shared" si="88"/>
        <v>ИВТ (бак)</v>
      </c>
      <c r="AD185" s="86" t="str">
        <f t="shared" ca="1" si="89"/>
        <v>2018/2019</v>
      </c>
      <c r="AE185" s="86">
        <f t="shared" si="90"/>
        <v>24.41</v>
      </c>
      <c r="AF185" s="86">
        <f t="shared" si="91"/>
        <v>3.4871428571428574E-2</v>
      </c>
      <c r="AI185" s="86">
        <f t="shared" si="92"/>
        <v>0</v>
      </c>
      <c r="AJ185" s="86">
        <f t="shared" si="117"/>
        <v>0</v>
      </c>
      <c r="AK185" s="86">
        <f t="shared" si="117"/>
        <v>0</v>
      </c>
      <c r="AL185" s="86">
        <f t="shared" si="117"/>
        <v>0</v>
      </c>
      <c r="AM185" s="86">
        <f t="shared" si="117"/>
        <v>0</v>
      </c>
      <c r="AN185" s="86">
        <f t="shared" si="117"/>
        <v>0</v>
      </c>
      <c r="AO185" s="86">
        <f t="shared" si="117"/>
        <v>0</v>
      </c>
      <c r="AP185" s="86">
        <f t="shared" si="117"/>
        <v>0</v>
      </c>
      <c r="AQ185" s="86">
        <f t="shared" si="117"/>
        <v>0</v>
      </c>
      <c r="AR185" s="86">
        <f t="shared" si="117"/>
        <v>0</v>
      </c>
      <c r="AS185" s="86">
        <f t="shared" si="117"/>
        <v>0</v>
      </c>
      <c r="AT185" s="86">
        <f t="shared" si="117"/>
        <v>0</v>
      </c>
      <c r="AU185" s="86">
        <f t="shared" si="117"/>
        <v>0</v>
      </c>
      <c r="AV185" s="86">
        <f t="shared" si="117"/>
        <v>0</v>
      </c>
      <c r="AW185" s="86">
        <f t="shared" si="117"/>
        <v>0</v>
      </c>
      <c r="AX185" s="86">
        <f t="shared" si="117"/>
        <v>3.4871428571428574E-2</v>
      </c>
      <c r="AY185" s="86">
        <f t="shared" si="117"/>
        <v>0</v>
      </c>
      <c r="AZ185" s="86">
        <f t="shared" si="117"/>
        <v>0</v>
      </c>
      <c r="BA185" s="86">
        <f t="shared" si="117"/>
        <v>0</v>
      </c>
      <c r="BB185" s="86">
        <f t="shared" si="117"/>
        <v>0</v>
      </c>
      <c r="BC185" s="86">
        <f t="shared" si="117"/>
        <v>0</v>
      </c>
      <c r="BD185" s="86">
        <f t="shared" si="117"/>
        <v>0</v>
      </c>
      <c r="BE185" s="86">
        <f t="shared" si="117"/>
        <v>0</v>
      </c>
      <c r="BF185" s="86">
        <f t="shared" si="117"/>
        <v>0</v>
      </c>
      <c r="BG185" s="86">
        <f t="shared" si="117"/>
        <v>0</v>
      </c>
      <c r="BH185" s="86">
        <f t="shared" si="117"/>
        <v>0</v>
      </c>
      <c r="BI185" s="86">
        <f t="shared" si="117"/>
        <v>0</v>
      </c>
      <c r="BJ185" s="86">
        <f t="shared" si="117"/>
        <v>0</v>
      </c>
      <c r="BK185" s="86">
        <f t="shared" si="117"/>
        <v>0</v>
      </c>
      <c r="BL185" s="86">
        <f t="shared" si="117"/>
        <v>0</v>
      </c>
      <c r="BM185" s="86">
        <f t="shared" si="117"/>
        <v>0</v>
      </c>
      <c r="BN185" s="86">
        <f t="shared" si="117"/>
        <v>0</v>
      </c>
      <c r="BO185" s="86">
        <f t="shared" si="117"/>
        <v>0</v>
      </c>
      <c r="BP185" s="86">
        <f t="shared" si="117"/>
        <v>0</v>
      </c>
      <c r="BQ185" s="86">
        <f t="shared" si="117"/>
        <v>0</v>
      </c>
      <c r="BR185" s="86">
        <f t="shared" si="117"/>
        <v>0</v>
      </c>
      <c r="BS185" s="86">
        <f t="shared" si="117"/>
        <v>0</v>
      </c>
      <c r="BT185" s="86">
        <f t="shared" si="117"/>
        <v>0</v>
      </c>
      <c r="BU185" s="86">
        <f t="shared" si="117"/>
        <v>0</v>
      </c>
      <c r="BV185" s="86">
        <f t="shared" si="117"/>
        <v>0</v>
      </c>
      <c r="BW185" s="86">
        <f t="shared" si="117"/>
        <v>0</v>
      </c>
      <c r="BX185" s="86">
        <f t="shared" si="117"/>
        <v>0</v>
      </c>
      <c r="BY185" s="86">
        <f t="shared" si="117"/>
        <v>0</v>
      </c>
      <c r="BZ185" s="86">
        <f t="shared" si="117"/>
        <v>0</v>
      </c>
      <c r="CA185" s="86">
        <f t="shared" si="117"/>
        <v>0</v>
      </c>
      <c r="CB185" s="86">
        <f t="shared" si="117"/>
        <v>0</v>
      </c>
      <c r="CC185" s="86">
        <f t="shared" si="117"/>
        <v>0</v>
      </c>
      <c r="CD185" s="86">
        <f t="shared" si="117"/>
        <v>0</v>
      </c>
      <c r="CE185" s="86">
        <f t="shared" si="117"/>
        <v>0</v>
      </c>
      <c r="CF185" s="86">
        <f t="shared" si="117"/>
        <v>0</v>
      </c>
      <c r="CG185" s="86">
        <f t="shared" si="117"/>
        <v>0</v>
      </c>
      <c r="CH185" s="86">
        <f t="shared" si="117"/>
        <v>0</v>
      </c>
      <c r="CI185" s="86">
        <f t="shared" si="117"/>
        <v>0</v>
      </c>
      <c r="CJ185" s="86">
        <f t="shared" si="117"/>
        <v>0</v>
      </c>
      <c r="CK185" s="86">
        <f t="shared" si="117"/>
        <v>0</v>
      </c>
      <c r="CL185" s="86">
        <f t="shared" si="117"/>
        <v>0</v>
      </c>
      <c r="CM185" s="86">
        <f t="shared" si="117"/>
        <v>0</v>
      </c>
      <c r="CN185" s="86">
        <f t="shared" si="117"/>
        <v>0</v>
      </c>
      <c r="CO185" s="86">
        <f t="shared" si="117"/>
        <v>0</v>
      </c>
      <c r="CP185" s="86">
        <f t="shared" si="117"/>
        <v>0</v>
      </c>
      <c r="CQ185" s="86">
        <f t="shared" si="117"/>
        <v>0</v>
      </c>
      <c r="CR185" s="86">
        <f t="shared" si="117"/>
        <v>0</v>
      </c>
      <c r="CS185" s="86">
        <f t="shared" si="117"/>
        <v>0</v>
      </c>
      <c r="CT185" s="86">
        <f t="shared" si="117"/>
        <v>0</v>
      </c>
      <c r="CU185" s="86">
        <f t="shared" si="117"/>
        <v>0</v>
      </c>
      <c r="CV185" s="86">
        <f t="shared" si="116"/>
        <v>0</v>
      </c>
      <c r="CW185" s="86">
        <f t="shared" si="116"/>
        <v>0</v>
      </c>
      <c r="CX185" s="86">
        <f t="shared" si="116"/>
        <v>0</v>
      </c>
      <c r="CY185" s="86">
        <f t="shared" si="116"/>
        <v>0</v>
      </c>
      <c r="CZ185" s="86">
        <f t="shared" si="116"/>
        <v>0</v>
      </c>
      <c r="DA185" s="86">
        <f t="shared" si="116"/>
        <v>0</v>
      </c>
      <c r="DB185" s="86">
        <f t="shared" si="116"/>
        <v>0</v>
      </c>
      <c r="DC185" s="86">
        <f t="shared" si="116"/>
        <v>0</v>
      </c>
      <c r="DD185" s="86">
        <f t="shared" si="116"/>
        <v>0</v>
      </c>
      <c r="DE185" s="86">
        <f t="shared" si="116"/>
        <v>0</v>
      </c>
    </row>
    <row r="186" spans="1:109" s="6" customFormat="1" x14ac:dyDescent="0.3">
      <c r="A186" s="61">
        <f>Данные!A186</f>
        <v>5791</v>
      </c>
      <c r="B186" cm="1">
        <f t="array" ref="B186:L186">Данные!B186:L186</f>
        <v>2020</v>
      </c>
      <c r="C186" t="str">
        <v>компьютерных технологий и электронного обучения</v>
      </c>
      <c r="D186" t="str">
        <v>Гончарова Светлана Викторовна</v>
      </c>
      <c r="E186" t="str">
        <v>кандидат педагогических наук</v>
      </c>
      <c r="F186" t="str">
        <v>доцент</v>
      </c>
      <c r="G186">
        <v>1</v>
      </c>
      <c r="H186">
        <v>17232</v>
      </c>
      <c r="I186" t="str">
        <v>Участие в ГЭК (защита, экзамен)</v>
      </c>
      <c r="J186">
        <v>0</v>
      </c>
      <c r="K186">
        <v>0</v>
      </c>
      <c r="L186">
        <v>0</v>
      </c>
      <c r="M186" s="16">
        <f t="shared" si="84"/>
        <v>0</v>
      </c>
      <c r="N186" s="16">
        <f t="shared" si="85"/>
        <v>10.91</v>
      </c>
      <c r="O186" s="16">
        <f t="shared" si="86"/>
        <v>6.75</v>
      </c>
      <c r="P186" s="16">
        <f t="shared" si="86"/>
        <v>6.75</v>
      </c>
      <c r="Q186" s="62" cm="1">
        <f t="array" ref="Q186:AA186">Данные!Q186:AA186</f>
        <v>0</v>
      </c>
      <c r="R186" s="16">
        <v>0</v>
      </c>
      <c r="S186" s="16">
        <v>0</v>
      </c>
      <c r="T186" s="21">
        <v>0</v>
      </c>
      <c r="U186">
        <v>0</v>
      </c>
      <c r="V186">
        <v>0</v>
      </c>
      <c r="W186">
        <v>27</v>
      </c>
      <c r="X186">
        <v>1</v>
      </c>
      <c r="Y186">
        <v>2</v>
      </c>
      <c r="Z186">
        <v>0</v>
      </c>
      <c r="AA186" t="str">
        <v>осн</v>
      </c>
      <c r="AB186" s="86">
        <f t="shared" si="87"/>
        <v>800</v>
      </c>
      <c r="AC186" s="86" t="str">
        <f t="shared" si="88"/>
        <v>ИВТ (бак)</v>
      </c>
      <c r="AD186" s="86" t="str">
        <f t="shared" ca="1" si="89"/>
        <v>2018/2019</v>
      </c>
      <c r="AE186" s="86">
        <f t="shared" si="90"/>
        <v>24.41</v>
      </c>
      <c r="AF186" s="86">
        <f t="shared" si="91"/>
        <v>3.0512500000000001E-2</v>
      </c>
      <c r="AI186" s="86">
        <f t="shared" si="92"/>
        <v>0</v>
      </c>
      <c r="AJ186" s="86">
        <f t="shared" si="117"/>
        <v>0</v>
      </c>
      <c r="AK186" s="86">
        <f t="shared" si="117"/>
        <v>0</v>
      </c>
      <c r="AL186" s="86">
        <f t="shared" si="117"/>
        <v>0</v>
      </c>
      <c r="AM186" s="86">
        <f t="shared" si="117"/>
        <v>0</v>
      </c>
      <c r="AN186" s="86">
        <f t="shared" si="117"/>
        <v>0</v>
      </c>
      <c r="AO186" s="86">
        <f t="shared" si="117"/>
        <v>0</v>
      </c>
      <c r="AP186" s="86">
        <f t="shared" si="117"/>
        <v>0</v>
      </c>
      <c r="AQ186" s="86">
        <f t="shared" si="117"/>
        <v>0</v>
      </c>
      <c r="AR186" s="86">
        <f t="shared" si="117"/>
        <v>0</v>
      </c>
      <c r="AS186" s="86">
        <f t="shared" si="117"/>
        <v>0</v>
      </c>
      <c r="AT186" s="86">
        <f t="shared" si="117"/>
        <v>0</v>
      </c>
      <c r="AU186" s="86">
        <f t="shared" si="117"/>
        <v>0</v>
      </c>
      <c r="AV186" s="86">
        <f t="shared" si="117"/>
        <v>0</v>
      </c>
      <c r="AW186" s="86">
        <f t="shared" si="117"/>
        <v>0</v>
      </c>
      <c r="AX186" s="86">
        <f t="shared" si="117"/>
        <v>0</v>
      </c>
      <c r="AY186" s="86">
        <f t="shared" si="117"/>
        <v>0</v>
      </c>
      <c r="AZ186" s="86">
        <f t="shared" si="117"/>
        <v>0</v>
      </c>
      <c r="BA186" s="86">
        <f t="shared" si="117"/>
        <v>0</v>
      </c>
      <c r="BB186" s="86">
        <f t="shared" si="117"/>
        <v>3.0512500000000001E-2</v>
      </c>
      <c r="BC186" s="86">
        <f t="shared" si="117"/>
        <v>0</v>
      </c>
      <c r="BD186" s="86">
        <f t="shared" si="117"/>
        <v>0</v>
      </c>
      <c r="BE186" s="86">
        <f t="shared" si="117"/>
        <v>0</v>
      </c>
      <c r="BF186" s="86">
        <f t="shared" si="117"/>
        <v>0</v>
      </c>
      <c r="BG186" s="86">
        <f t="shared" si="117"/>
        <v>0</v>
      </c>
      <c r="BH186" s="86">
        <f t="shared" si="117"/>
        <v>0</v>
      </c>
      <c r="BI186" s="86">
        <f t="shared" si="117"/>
        <v>0</v>
      </c>
      <c r="BJ186" s="86">
        <f t="shared" si="117"/>
        <v>0</v>
      </c>
      <c r="BK186" s="86">
        <f t="shared" si="117"/>
        <v>0</v>
      </c>
      <c r="BL186" s="86">
        <f t="shared" si="117"/>
        <v>0</v>
      </c>
      <c r="BM186" s="86">
        <f t="shared" si="117"/>
        <v>0</v>
      </c>
      <c r="BN186" s="86">
        <f t="shared" si="117"/>
        <v>0</v>
      </c>
      <c r="BO186" s="86">
        <f t="shared" si="117"/>
        <v>0</v>
      </c>
      <c r="BP186" s="86">
        <f t="shared" si="117"/>
        <v>0</v>
      </c>
      <c r="BQ186" s="86">
        <f t="shared" si="117"/>
        <v>0</v>
      </c>
      <c r="BR186" s="86">
        <f t="shared" si="117"/>
        <v>0</v>
      </c>
      <c r="BS186" s="86">
        <f t="shared" si="117"/>
        <v>0</v>
      </c>
      <c r="BT186" s="86">
        <f t="shared" si="117"/>
        <v>0</v>
      </c>
      <c r="BU186" s="86">
        <f t="shared" si="117"/>
        <v>0</v>
      </c>
      <c r="BV186" s="86">
        <f t="shared" si="117"/>
        <v>0</v>
      </c>
      <c r="BW186" s="86">
        <f t="shared" si="117"/>
        <v>0</v>
      </c>
      <c r="BX186" s="86">
        <f t="shared" si="117"/>
        <v>0</v>
      </c>
      <c r="BY186" s="86">
        <f t="shared" si="117"/>
        <v>0</v>
      </c>
      <c r="BZ186" s="86">
        <f t="shared" si="117"/>
        <v>0</v>
      </c>
      <c r="CA186" s="86">
        <f t="shared" si="117"/>
        <v>0</v>
      </c>
      <c r="CB186" s="86">
        <f t="shared" si="117"/>
        <v>0</v>
      </c>
      <c r="CC186" s="86">
        <f t="shared" si="117"/>
        <v>0</v>
      </c>
      <c r="CD186" s="86">
        <f t="shared" si="117"/>
        <v>0</v>
      </c>
      <c r="CE186" s="86">
        <f t="shared" si="117"/>
        <v>0</v>
      </c>
      <c r="CF186" s="86">
        <f t="shared" si="117"/>
        <v>0</v>
      </c>
      <c r="CG186" s="86">
        <f t="shared" si="117"/>
        <v>0</v>
      </c>
      <c r="CH186" s="86">
        <f t="shared" si="117"/>
        <v>0</v>
      </c>
      <c r="CI186" s="86">
        <f t="shared" si="117"/>
        <v>0</v>
      </c>
      <c r="CJ186" s="86">
        <f t="shared" si="117"/>
        <v>0</v>
      </c>
      <c r="CK186" s="86">
        <f t="shared" si="117"/>
        <v>0</v>
      </c>
      <c r="CL186" s="86">
        <f t="shared" si="117"/>
        <v>0</v>
      </c>
      <c r="CM186" s="86">
        <f t="shared" si="117"/>
        <v>0</v>
      </c>
      <c r="CN186" s="86">
        <f t="shared" si="117"/>
        <v>0</v>
      </c>
      <c r="CO186" s="86">
        <f t="shared" si="117"/>
        <v>0</v>
      </c>
      <c r="CP186" s="86">
        <f t="shared" si="117"/>
        <v>0</v>
      </c>
      <c r="CQ186" s="86">
        <f t="shared" si="117"/>
        <v>0</v>
      </c>
      <c r="CR186" s="86">
        <f t="shared" si="117"/>
        <v>0</v>
      </c>
      <c r="CS186" s="86">
        <f t="shared" si="117"/>
        <v>0</v>
      </c>
      <c r="CT186" s="86">
        <f t="shared" si="117"/>
        <v>0</v>
      </c>
      <c r="CU186" s="86">
        <f t="shared" ref="CU186:DE189" si="118">IF(CU$1 = $D186, $AF186, 0)</f>
        <v>0</v>
      </c>
      <c r="CV186" s="86">
        <f t="shared" si="118"/>
        <v>0</v>
      </c>
      <c r="CW186" s="86">
        <f t="shared" si="118"/>
        <v>0</v>
      </c>
      <c r="CX186" s="86">
        <f t="shared" si="118"/>
        <v>0</v>
      </c>
      <c r="CY186" s="86">
        <f t="shared" si="118"/>
        <v>0</v>
      </c>
      <c r="CZ186" s="86">
        <f t="shared" si="118"/>
        <v>0</v>
      </c>
      <c r="DA186" s="86">
        <f t="shared" si="118"/>
        <v>0</v>
      </c>
      <c r="DB186" s="86">
        <f t="shared" si="118"/>
        <v>0</v>
      </c>
      <c r="DC186" s="86">
        <f t="shared" si="118"/>
        <v>0</v>
      </c>
      <c r="DD186" s="86">
        <f t="shared" si="118"/>
        <v>0</v>
      </c>
      <c r="DE186" s="86">
        <f t="shared" si="118"/>
        <v>0</v>
      </c>
    </row>
    <row r="187" spans="1:109" s="6" customFormat="1" x14ac:dyDescent="0.3">
      <c r="A187" s="61">
        <f>Данные!A187</f>
        <v>5791</v>
      </c>
      <c r="B187" cm="1">
        <f t="array" ref="B187:L187">Данные!B187:L187</f>
        <v>2020</v>
      </c>
      <c r="C187" t="str">
        <v>компьютерных технологий и электронного обучения</v>
      </c>
      <c r="D187" t="str">
        <v>Карпова Наталья Александровна</v>
      </c>
      <c r="E187" t="str">
        <v>кандидат технических наук</v>
      </c>
      <c r="F187" t="str">
        <v>доцент</v>
      </c>
      <c r="G187">
        <v>0.75</v>
      </c>
      <c r="H187">
        <v>17232</v>
      </c>
      <c r="I187" t="str">
        <v>Участие в ГЭК (защита, экзамен)</v>
      </c>
      <c r="J187">
        <v>0</v>
      </c>
      <c r="K187">
        <v>0</v>
      </c>
      <c r="L187">
        <v>0</v>
      </c>
      <c r="M187" s="16">
        <f t="shared" si="84"/>
        <v>0</v>
      </c>
      <c r="N187" s="16">
        <f t="shared" si="85"/>
        <v>10.91</v>
      </c>
      <c r="O187" s="16">
        <f t="shared" si="86"/>
        <v>6.75</v>
      </c>
      <c r="P187" s="16">
        <f t="shared" si="86"/>
        <v>6.75</v>
      </c>
      <c r="Q187" s="62" cm="1">
        <f t="array" ref="Q187:AA187">Данные!Q187:AA187</f>
        <v>0</v>
      </c>
      <c r="R187" s="16">
        <v>0</v>
      </c>
      <c r="S187" s="16">
        <v>0</v>
      </c>
      <c r="T187" s="21">
        <v>0</v>
      </c>
      <c r="U187">
        <v>0</v>
      </c>
      <c r="V187">
        <v>0</v>
      </c>
      <c r="W187">
        <v>27</v>
      </c>
      <c r="X187">
        <v>1</v>
      </c>
      <c r="Y187">
        <v>2</v>
      </c>
      <c r="Z187">
        <v>0</v>
      </c>
      <c r="AA187" t="str">
        <v>осн</v>
      </c>
      <c r="AB187" s="86">
        <f t="shared" si="87"/>
        <v>800</v>
      </c>
      <c r="AC187" s="86" t="str">
        <f t="shared" si="88"/>
        <v>ИВТ (бак)</v>
      </c>
      <c r="AD187" s="86" t="str">
        <f t="shared" ca="1" si="89"/>
        <v>2018/2019</v>
      </c>
      <c r="AE187" s="86">
        <f t="shared" si="90"/>
        <v>24.41</v>
      </c>
      <c r="AF187" s="86">
        <f t="shared" si="91"/>
        <v>3.0512500000000001E-2</v>
      </c>
      <c r="AI187" s="86">
        <f t="shared" si="92"/>
        <v>0</v>
      </c>
      <c r="AJ187" s="86">
        <f t="shared" ref="AJ187:CU190" si="119">IF(AJ$1 = $D187, $AF187, 0)</f>
        <v>0</v>
      </c>
      <c r="AK187" s="86">
        <f t="shared" si="119"/>
        <v>0</v>
      </c>
      <c r="AL187" s="86">
        <f t="shared" si="119"/>
        <v>0</v>
      </c>
      <c r="AM187" s="86">
        <f t="shared" si="119"/>
        <v>0</v>
      </c>
      <c r="AN187" s="86">
        <f t="shared" si="119"/>
        <v>0</v>
      </c>
      <c r="AO187" s="86">
        <f t="shared" si="119"/>
        <v>0</v>
      </c>
      <c r="AP187" s="86">
        <f t="shared" si="119"/>
        <v>0</v>
      </c>
      <c r="AQ187" s="86">
        <f t="shared" si="119"/>
        <v>0</v>
      </c>
      <c r="AR187" s="86">
        <f t="shared" si="119"/>
        <v>0</v>
      </c>
      <c r="AS187" s="86">
        <f t="shared" si="119"/>
        <v>0</v>
      </c>
      <c r="AT187" s="86">
        <f t="shared" si="119"/>
        <v>0</v>
      </c>
      <c r="AU187" s="86">
        <f t="shared" si="119"/>
        <v>0</v>
      </c>
      <c r="AV187" s="86">
        <f t="shared" si="119"/>
        <v>0</v>
      </c>
      <c r="AW187" s="86">
        <f t="shared" si="119"/>
        <v>0</v>
      </c>
      <c r="AX187" s="86">
        <f t="shared" si="119"/>
        <v>0</v>
      </c>
      <c r="AY187" s="86">
        <f t="shared" si="119"/>
        <v>0</v>
      </c>
      <c r="AZ187" s="86">
        <f t="shared" si="119"/>
        <v>0</v>
      </c>
      <c r="BA187" s="86">
        <f t="shared" si="119"/>
        <v>0</v>
      </c>
      <c r="BB187" s="86">
        <f t="shared" si="119"/>
        <v>0</v>
      </c>
      <c r="BC187" s="86">
        <f t="shared" si="119"/>
        <v>0</v>
      </c>
      <c r="BD187" s="86">
        <f t="shared" si="119"/>
        <v>0</v>
      </c>
      <c r="BE187" s="86">
        <f t="shared" si="119"/>
        <v>0</v>
      </c>
      <c r="BF187" s="86">
        <f t="shared" si="119"/>
        <v>0</v>
      </c>
      <c r="BG187" s="86">
        <f t="shared" si="119"/>
        <v>0</v>
      </c>
      <c r="BH187" s="86">
        <f t="shared" si="119"/>
        <v>0</v>
      </c>
      <c r="BI187" s="86">
        <f t="shared" si="119"/>
        <v>0</v>
      </c>
      <c r="BJ187" s="86">
        <f t="shared" si="119"/>
        <v>0</v>
      </c>
      <c r="BK187" s="86">
        <f t="shared" si="119"/>
        <v>0</v>
      </c>
      <c r="BL187" s="86">
        <f t="shared" si="119"/>
        <v>0</v>
      </c>
      <c r="BM187" s="86">
        <f t="shared" si="119"/>
        <v>0</v>
      </c>
      <c r="BN187" s="86">
        <f t="shared" si="119"/>
        <v>0</v>
      </c>
      <c r="BO187" s="86">
        <f t="shared" si="119"/>
        <v>0</v>
      </c>
      <c r="BP187" s="86">
        <f t="shared" si="119"/>
        <v>0</v>
      </c>
      <c r="BQ187" s="86">
        <f t="shared" si="119"/>
        <v>3.0512500000000001E-2</v>
      </c>
      <c r="BR187" s="86">
        <f t="shared" si="119"/>
        <v>0</v>
      </c>
      <c r="BS187" s="86">
        <f t="shared" si="119"/>
        <v>0</v>
      </c>
      <c r="BT187" s="86">
        <f t="shared" si="119"/>
        <v>0</v>
      </c>
      <c r="BU187" s="86">
        <f t="shared" si="119"/>
        <v>0</v>
      </c>
      <c r="BV187" s="86">
        <f t="shared" si="119"/>
        <v>0</v>
      </c>
      <c r="BW187" s="86">
        <f t="shared" si="119"/>
        <v>0</v>
      </c>
      <c r="BX187" s="86">
        <f t="shared" si="119"/>
        <v>0</v>
      </c>
      <c r="BY187" s="86">
        <f t="shared" si="119"/>
        <v>0</v>
      </c>
      <c r="BZ187" s="86">
        <f t="shared" si="119"/>
        <v>0</v>
      </c>
      <c r="CA187" s="86">
        <f t="shared" si="119"/>
        <v>0</v>
      </c>
      <c r="CB187" s="86">
        <f t="shared" si="119"/>
        <v>0</v>
      </c>
      <c r="CC187" s="86">
        <f t="shared" si="119"/>
        <v>0</v>
      </c>
      <c r="CD187" s="86">
        <f t="shared" si="119"/>
        <v>0</v>
      </c>
      <c r="CE187" s="86">
        <f t="shared" si="119"/>
        <v>0</v>
      </c>
      <c r="CF187" s="86">
        <f t="shared" si="119"/>
        <v>0</v>
      </c>
      <c r="CG187" s="86">
        <f t="shared" si="119"/>
        <v>0</v>
      </c>
      <c r="CH187" s="86">
        <f t="shared" si="119"/>
        <v>0</v>
      </c>
      <c r="CI187" s="86">
        <f t="shared" si="119"/>
        <v>0</v>
      </c>
      <c r="CJ187" s="86">
        <f t="shared" si="119"/>
        <v>0</v>
      </c>
      <c r="CK187" s="86">
        <f t="shared" si="119"/>
        <v>0</v>
      </c>
      <c r="CL187" s="86">
        <f t="shared" si="119"/>
        <v>0</v>
      </c>
      <c r="CM187" s="86">
        <f t="shared" si="119"/>
        <v>0</v>
      </c>
      <c r="CN187" s="86">
        <f t="shared" si="119"/>
        <v>0</v>
      </c>
      <c r="CO187" s="86">
        <f t="shared" si="119"/>
        <v>0</v>
      </c>
      <c r="CP187" s="86">
        <f t="shared" si="119"/>
        <v>0</v>
      </c>
      <c r="CQ187" s="86">
        <f t="shared" si="119"/>
        <v>0</v>
      </c>
      <c r="CR187" s="86">
        <f t="shared" si="119"/>
        <v>0</v>
      </c>
      <c r="CS187" s="86">
        <f t="shared" si="119"/>
        <v>0</v>
      </c>
      <c r="CT187" s="86">
        <f t="shared" si="119"/>
        <v>0</v>
      </c>
      <c r="CU187" s="86">
        <f t="shared" si="119"/>
        <v>0</v>
      </c>
      <c r="CV187" s="86">
        <f t="shared" si="118"/>
        <v>0</v>
      </c>
      <c r="CW187" s="86">
        <f t="shared" si="118"/>
        <v>0</v>
      </c>
      <c r="CX187" s="86">
        <f t="shared" si="118"/>
        <v>0</v>
      </c>
      <c r="CY187" s="86">
        <f t="shared" si="118"/>
        <v>0</v>
      </c>
      <c r="CZ187" s="86">
        <f t="shared" si="118"/>
        <v>0</v>
      </c>
      <c r="DA187" s="86">
        <f t="shared" si="118"/>
        <v>0</v>
      </c>
      <c r="DB187" s="86">
        <f t="shared" si="118"/>
        <v>0</v>
      </c>
      <c r="DC187" s="86">
        <f t="shared" si="118"/>
        <v>0</v>
      </c>
      <c r="DD187" s="86">
        <f t="shared" si="118"/>
        <v>0</v>
      </c>
      <c r="DE187" s="86">
        <f t="shared" si="118"/>
        <v>0</v>
      </c>
    </row>
    <row r="188" spans="1:109" s="6" customFormat="1" x14ac:dyDescent="0.3">
      <c r="A188" s="61">
        <f>Данные!A188</f>
        <v>6368</v>
      </c>
      <c r="B188" cm="1">
        <f t="array" ref="B188:L188">Данные!B188:L188</f>
        <v>2021</v>
      </c>
      <c r="C188" t="str">
        <v>компьютерных технологий и электронного обучения</v>
      </c>
      <c r="D188" t="str">
        <v>Власова Елена Зотиковна</v>
      </c>
      <c r="E188" t="str">
        <v>доктор педагогических наук</v>
      </c>
      <c r="F188" t="str">
        <v>заведующий кафедрой</v>
      </c>
      <c r="G188">
        <v>1</v>
      </c>
      <c r="H188">
        <v>17232</v>
      </c>
      <c r="I188" t="str">
        <v>Участие в ГЭК (защита, экзамен)</v>
      </c>
      <c r="J188">
        <v>0</v>
      </c>
      <c r="K188">
        <v>0</v>
      </c>
      <c r="L188">
        <v>0</v>
      </c>
      <c r="M188" s="16">
        <f t="shared" si="84"/>
        <v>0</v>
      </c>
      <c r="N188" s="16">
        <f t="shared" si="85"/>
        <v>10.91</v>
      </c>
      <c r="O188" s="16">
        <f t="shared" si="86"/>
        <v>6.75</v>
      </c>
      <c r="P188" s="16">
        <f t="shared" si="86"/>
        <v>6.75</v>
      </c>
      <c r="Q188" s="62" cm="1">
        <f t="array" ref="Q188:AA188">Данные!Q188:AA188</f>
        <v>0</v>
      </c>
      <c r="R188" s="16">
        <v>0</v>
      </c>
      <c r="S188" s="16">
        <v>0</v>
      </c>
      <c r="T188" s="21">
        <v>0</v>
      </c>
      <c r="U188">
        <v>0</v>
      </c>
      <c r="V188">
        <v>0</v>
      </c>
      <c r="W188">
        <v>27</v>
      </c>
      <c r="X188">
        <v>1</v>
      </c>
      <c r="Y188">
        <v>2</v>
      </c>
      <c r="Z188">
        <v>0</v>
      </c>
      <c r="AA188" t="str">
        <v>осн</v>
      </c>
      <c r="AB188" s="86">
        <f t="shared" si="87"/>
        <v>700</v>
      </c>
      <c r="AC188" s="86" t="str">
        <f t="shared" si="88"/>
        <v>ИВТ (бак)</v>
      </c>
      <c r="AD188" s="86" t="str">
        <f t="shared" ca="1" si="89"/>
        <v>2018/2019</v>
      </c>
      <c r="AE188" s="86">
        <f t="shared" si="90"/>
        <v>24.41</v>
      </c>
      <c r="AF188" s="86">
        <f t="shared" si="91"/>
        <v>3.4871428571428574E-2</v>
      </c>
      <c r="AI188" s="86">
        <f t="shared" si="92"/>
        <v>0</v>
      </c>
      <c r="AJ188" s="86">
        <f t="shared" si="119"/>
        <v>0</v>
      </c>
      <c r="AK188" s="86">
        <f t="shared" si="119"/>
        <v>0</v>
      </c>
      <c r="AL188" s="86">
        <f t="shared" si="119"/>
        <v>0</v>
      </c>
      <c r="AM188" s="86">
        <f t="shared" si="119"/>
        <v>0</v>
      </c>
      <c r="AN188" s="86">
        <f t="shared" si="119"/>
        <v>0</v>
      </c>
      <c r="AO188" s="86">
        <f t="shared" si="119"/>
        <v>0</v>
      </c>
      <c r="AP188" s="86">
        <f t="shared" si="119"/>
        <v>0</v>
      </c>
      <c r="AQ188" s="86">
        <f t="shared" si="119"/>
        <v>0</v>
      </c>
      <c r="AR188" s="86">
        <f t="shared" si="119"/>
        <v>0</v>
      </c>
      <c r="AS188" s="86">
        <f t="shared" si="119"/>
        <v>0</v>
      </c>
      <c r="AT188" s="86">
        <f t="shared" si="119"/>
        <v>0</v>
      </c>
      <c r="AU188" s="86">
        <f t="shared" si="119"/>
        <v>0</v>
      </c>
      <c r="AV188" s="86">
        <f t="shared" si="119"/>
        <v>0</v>
      </c>
      <c r="AW188" s="86">
        <f t="shared" si="119"/>
        <v>0</v>
      </c>
      <c r="AX188" s="86">
        <f t="shared" si="119"/>
        <v>3.4871428571428574E-2</v>
      </c>
      <c r="AY188" s="86">
        <f t="shared" si="119"/>
        <v>0</v>
      </c>
      <c r="AZ188" s="86">
        <f t="shared" si="119"/>
        <v>0</v>
      </c>
      <c r="BA188" s="86">
        <f t="shared" si="119"/>
        <v>0</v>
      </c>
      <c r="BB188" s="86">
        <f t="shared" si="119"/>
        <v>0</v>
      </c>
      <c r="BC188" s="86">
        <f t="shared" si="119"/>
        <v>0</v>
      </c>
      <c r="BD188" s="86">
        <f t="shared" si="119"/>
        <v>0</v>
      </c>
      <c r="BE188" s="86">
        <f t="shared" si="119"/>
        <v>0</v>
      </c>
      <c r="BF188" s="86">
        <f t="shared" si="119"/>
        <v>0</v>
      </c>
      <c r="BG188" s="86">
        <f t="shared" si="119"/>
        <v>0</v>
      </c>
      <c r="BH188" s="86">
        <f t="shared" si="119"/>
        <v>0</v>
      </c>
      <c r="BI188" s="86">
        <f t="shared" si="119"/>
        <v>0</v>
      </c>
      <c r="BJ188" s="86">
        <f t="shared" si="119"/>
        <v>0</v>
      </c>
      <c r="BK188" s="86">
        <f t="shared" si="119"/>
        <v>0</v>
      </c>
      <c r="BL188" s="86">
        <f t="shared" si="119"/>
        <v>0</v>
      </c>
      <c r="BM188" s="86">
        <f t="shared" si="119"/>
        <v>0</v>
      </c>
      <c r="BN188" s="86">
        <f t="shared" si="119"/>
        <v>0</v>
      </c>
      <c r="BO188" s="86">
        <f t="shared" si="119"/>
        <v>0</v>
      </c>
      <c r="BP188" s="86">
        <f t="shared" si="119"/>
        <v>0</v>
      </c>
      <c r="BQ188" s="86">
        <f t="shared" si="119"/>
        <v>0</v>
      </c>
      <c r="BR188" s="86">
        <f t="shared" si="119"/>
        <v>0</v>
      </c>
      <c r="BS188" s="86">
        <f t="shared" si="119"/>
        <v>0</v>
      </c>
      <c r="BT188" s="86">
        <f t="shared" si="119"/>
        <v>0</v>
      </c>
      <c r="BU188" s="86">
        <f t="shared" si="119"/>
        <v>0</v>
      </c>
      <c r="BV188" s="86">
        <f t="shared" si="119"/>
        <v>0</v>
      </c>
      <c r="BW188" s="86">
        <f t="shared" si="119"/>
        <v>0</v>
      </c>
      <c r="BX188" s="86">
        <f t="shared" si="119"/>
        <v>0</v>
      </c>
      <c r="BY188" s="86">
        <f t="shared" si="119"/>
        <v>0</v>
      </c>
      <c r="BZ188" s="86">
        <f t="shared" si="119"/>
        <v>0</v>
      </c>
      <c r="CA188" s="86">
        <f t="shared" si="119"/>
        <v>0</v>
      </c>
      <c r="CB188" s="86">
        <f t="shared" si="119"/>
        <v>0</v>
      </c>
      <c r="CC188" s="86">
        <f t="shared" si="119"/>
        <v>0</v>
      </c>
      <c r="CD188" s="86">
        <f t="shared" si="119"/>
        <v>0</v>
      </c>
      <c r="CE188" s="86">
        <f t="shared" si="119"/>
        <v>0</v>
      </c>
      <c r="CF188" s="86">
        <f t="shared" si="119"/>
        <v>0</v>
      </c>
      <c r="CG188" s="86">
        <f t="shared" si="119"/>
        <v>0</v>
      </c>
      <c r="CH188" s="86">
        <f t="shared" si="119"/>
        <v>0</v>
      </c>
      <c r="CI188" s="86">
        <f t="shared" si="119"/>
        <v>0</v>
      </c>
      <c r="CJ188" s="86">
        <f t="shared" si="119"/>
        <v>0</v>
      </c>
      <c r="CK188" s="86">
        <f t="shared" si="119"/>
        <v>0</v>
      </c>
      <c r="CL188" s="86">
        <f t="shared" si="119"/>
        <v>0</v>
      </c>
      <c r="CM188" s="86">
        <f t="shared" si="119"/>
        <v>0</v>
      </c>
      <c r="CN188" s="86">
        <f t="shared" si="119"/>
        <v>0</v>
      </c>
      <c r="CO188" s="86">
        <f t="shared" si="119"/>
        <v>0</v>
      </c>
      <c r="CP188" s="86">
        <f t="shared" si="119"/>
        <v>0</v>
      </c>
      <c r="CQ188" s="86">
        <f t="shared" si="119"/>
        <v>0</v>
      </c>
      <c r="CR188" s="86">
        <f t="shared" si="119"/>
        <v>0</v>
      </c>
      <c r="CS188" s="86">
        <f t="shared" si="119"/>
        <v>0</v>
      </c>
      <c r="CT188" s="86">
        <f t="shared" si="119"/>
        <v>0</v>
      </c>
      <c r="CU188" s="86">
        <f t="shared" si="119"/>
        <v>0</v>
      </c>
      <c r="CV188" s="86">
        <f t="shared" si="118"/>
        <v>0</v>
      </c>
      <c r="CW188" s="86">
        <f t="shared" si="118"/>
        <v>0</v>
      </c>
      <c r="CX188" s="86">
        <f t="shared" si="118"/>
        <v>0</v>
      </c>
      <c r="CY188" s="86">
        <f t="shared" si="118"/>
        <v>0</v>
      </c>
      <c r="CZ188" s="86">
        <f t="shared" si="118"/>
        <v>0</v>
      </c>
      <c r="DA188" s="86">
        <f t="shared" si="118"/>
        <v>0</v>
      </c>
      <c r="DB188" s="86">
        <f t="shared" si="118"/>
        <v>0</v>
      </c>
      <c r="DC188" s="86">
        <f t="shared" si="118"/>
        <v>0</v>
      </c>
      <c r="DD188" s="86">
        <f t="shared" si="118"/>
        <v>0</v>
      </c>
      <c r="DE188" s="86">
        <f t="shared" si="118"/>
        <v>0</v>
      </c>
    </row>
    <row r="189" spans="1:109" s="6" customFormat="1" x14ac:dyDescent="0.3">
      <c r="A189" s="61">
        <f>Данные!A189</f>
        <v>6368</v>
      </c>
      <c r="B189" cm="1">
        <f t="array" ref="B189:L189">Данные!B189:L189</f>
        <v>2021</v>
      </c>
      <c r="C189" t="str">
        <v>компьютерных технологий и электронного обучения</v>
      </c>
      <c r="D189" t="str">
        <v>Гончарова Светлана Викторовна</v>
      </c>
      <c r="E189" t="str">
        <v>кандидат педагогических наук</v>
      </c>
      <c r="F189" t="str">
        <v>доцент</v>
      </c>
      <c r="G189">
        <v>1</v>
      </c>
      <c r="H189">
        <v>17232</v>
      </c>
      <c r="I189" t="str">
        <v>Участие в ГЭК (защита, экзамен)</v>
      </c>
      <c r="J189">
        <v>0</v>
      </c>
      <c r="K189">
        <v>0</v>
      </c>
      <c r="L189">
        <v>0</v>
      </c>
      <c r="M189" s="16">
        <f t="shared" si="84"/>
        <v>0</v>
      </c>
      <c r="N189" s="16">
        <f t="shared" si="85"/>
        <v>10.91</v>
      </c>
      <c r="O189" s="16">
        <f t="shared" si="86"/>
        <v>6.75</v>
      </c>
      <c r="P189" s="16">
        <f t="shared" si="86"/>
        <v>6.75</v>
      </c>
      <c r="Q189" s="62" cm="1">
        <f t="array" ref="Q189:AA189">Данные!Q189:AA189</f>
        <v>0</v>
      </c>
      <c r="R189" s="16">
        <v>0</v>
      </c>
      <c r="S189" s="16">
        <v>0</v>
      </c>
      <c r="T189" s="21">
        <v>0</v>
      </c>
      <c r="U189">
        <v>0</v>
      </c>
      <c r="V189">
        <v>0</v>
      </c>
      <c r="W189">
        <v>27</v>
      </c>
      <c r="X189">
        <v>1</v>
      </c>
      <c r="Y189">
        <v>2</v>
      </c>
      <c r="Z189">
        <v>0</v>
      </c>
      <c r="AA189" t="str">
        <v>доп</v>
      </c>
      <c r="AB189" s="86">
        <f t="shared" si="87"/>
        <v>800</v>
      </c>
      <c r="AC189" s="86" t="str">
        <f t="shared" si="88"/>
        <v>ИВТ (бак)</v>
      </c>
      <c r="AD189" s="86" t="str">
        <f t="shared" ca="1" si="89"/>
        <v>2018/2019</v>
      </c>
      <c r="AE189" s="86">
        <f t="shared" si="90"/>
        <v>24.41</v>
      </c>
      <c r="AF189" s="86">
        <f t="shared" si="91"/>
        <v>3.0512500000000001E-2</v>
      </c>
      <c r="AI189" s="86">
        <f t="shared" si="92"/>
        <v>0</v>
      </c>
      <c r="AJ189" s="86">
        <f t="shared" si="119"/>
        <v>0</v>
      </c>
      <c r="AK189" s="86">
        <f t="shared" si="119"/>
        <v>0</v>
      </c>
      <c r="AL189" s="86">
        <f t="shared" si="119"/>
        <v>0</v>
      </c>
      <c r="AM189" s="86">
        <f t="shared" si="119"/>
        <v>0</v>
      </c>
      <c r="AN189" s="86">
        <f t="shared" si="119"/>
        <v>0</v>
      </c>
      <c r="AO189" s="86">
        <f t="shared" si="119"/>
        <v>0</v>
      </c>
      <c r="AP189" s="86">
        <f t="shared" si="119"/>
        <v>0</v>
      </c>
      <c r="AQ189" s="86">
        <f t="shared" si="119"/>
        <v>0</v>
      </c>
      <c r="AR189" s="86">
        <f t="shared" si="119"/>
        <v>0</v>
      </c>
      <c r="AS189" s="86">
        <f t="shared" si="119"/>
        <v>0</v>
      </c>
      <c r="AT189" s="86">
        <f t="shared" si="119"/>
        <v>0</v>
      </c>
      <c r="AU189" s="86">
        <f t="shared" si="119"/>
        <v>0</v>
      </c>
      <c r="AV189" s="86">
        <f t="shared" si="119"/>
        <v>0</v>
      </c>
      <c r="AW189" s="86">
        <f t="shared" si="119"/>
        <v>0</v>
      </c>
      <c r="AX189" s="86">
        <f t="shared" si="119"/>
        <v>0</v>
      </c>
      <c r="AY189" s="86">
        <f t="shared" si="119"/>
        <v>0</v>
      </c>
      <c r="AZ189" s="86">
        <f t="shared" si="119"/>
        <v>0</v>
      </c>
      <c r="BA189" s="86">
        <f t="shared" si="119"/>
        <v>0</v>
      </c>
      <c r="BB189" s="86">
        <f t="shared" si="119"/>
        <v>3.0512500000000001E-2</v>
      </c>
      <c r="BC189" s="86">
        <f t="shared" si="119"/>
        <v>0</v>
      </c>
      <c r="BD189" s="86">
        <f t="shared" si="119"/>
        <v>0</v>
      </c>
      <c r="BE189" s="86">
        <f t="shared" si="119"/>
        <v>0</v>
      </c>
      <c r="BF189" s="86">
        <f t="shared" si="119"/>
        <v>0</v>
      </c>
      <c r="BG189" s="86">
        <f t="shared" si="119"/>
        <v>0</v>
      </c>
      <c r="BH189" s="86">
        <f t="shared" si="119"/>
        <v>0</v>
      </c>
      <c r="BI189" s="86">
        <f t="shared" si="119"/>
        <v>0</v>
      </c>
      <c r="BJ189" s="86">
        <f t="shared" si="119"/>
        <v>0</v>
      </c>
      <c r="BK189" s="86">
        <f t="shared" si="119"/>
        <v>0</v>
      </c>
      <c r="BL189" s="86">
        <f t="shared" si="119"/>
        <v>0</v>
      </c>
      <c r="BM189" s="86">
        <f t="shared" si="119"/>
        <v>0</v>
      </c>
      <c r="BN189" s="86">
        <f t="shared" si="119"/>
        <v>0</v>
      </c>
      <c r="BO189" s="86">
        <f t="shared" si="119"/>
        <v>0</v>
      </c>
      <c r="BP189" s="86">
        <f t="shared" si="119"/>
        <v>0</v>
      </c>
      <c r="BQ189" s="86">
        <f t="shared" si="119"/>
        <v>0</v>
      </c>
      <c r="BR189" s="86">
        <f t="shared" si="119"/>
        <v>0</v>
      </c>
      <c r="BS189" s="86">
        <f t="shared" si="119"/>
        <v>0</v>
      </c>
      <c r="BT189" s="86">
        <f t="shared" si="119"/>
        <v>0</v>
      </c>
      <c r="BU189" s="86">
        <f t="shared" si="119"/>
        <v>0</v>
      </c>
      <c r="BV189" s="86">
        <f t="shared" si="119"/>
        <v>0</v>
      </c>
      <c r="BW189" s="86">
        <f t="shared" si="119"/>
        <v>0</v>
      </c>
      <c r="BX189" s="86">
        <f t="shared" si="119"/>
        <v>0</v>
      </c>
      <c r="BY189" s="86">
        <f t="shared" si="119"/>
        <v>0</v>
      </c>
      <c r="BZ189" s="86">
        <f t="shared" si="119"/>
        <v>0</v>
      </c>
      <c r="CA189" s="86">
        <f t="shared" si="119"/>
        <v>0</v>
      </c>
      <c r="CB189" s="86">
        <f t="shared" si="119"/>
        <v>0</v>
      </c>
      <c r="CC189" s="86">
        <f t="shared" si="119"/>
        <v>0</v>
      </c>
      <c r="CD189" s="86">
        <f t="shared" si="119"/>
        <v>0</v>
      </c>
      <c r="CE189" s="86">
        <f t="shared" si="119"/>
        <v>0</v>
      </c>
      <c r="CF189" s="86">
        <f t="shared" si="119"/>
        <v>0</v>
      </c>
      <c r="CG189" s="86">
        <f t="shared" si="119"/>
        <v>0</v>
      </c>
      <c r="CH189" s="86">
        <f t="shared" si="119"/>
        <v>0</v>
      </c>
      <c r="CI189" s="86">
        <f t="shared" si="119"/>
        <v>0</v>
      </c>
      <c r="CJ189" s="86">
        <f t="shared" si="119"/>
        <v>0</v>
      </c>
      <c r="CK189" s="86">
        <f t="shared" si="119"/>
        <v>0</v>
      </c>
      <c r="CL189" s="86">
        <f t="shared" si="119"/>
        <v>0</v>
      </c>
      <c r="CM189" s="86">
        <f t="shared" si="119"/>
        <v>0</v>
      </c>
      <c r="CN189" s="86">
        <f t="shared" si="119"/>
        <v>0</v>
      </c>
      <c r="CO189" s="86">
        <f t="shared" si="119"/>
        <v>0</v>
      </c>
      <c r="CP189" s="86">
        <f t="shared" si="119"/>
        <v>0</v>
      </c>
      <c r="CQ189" s="86">
        <f t="shared" si="119"/>
        <v>0</v>
      </c>
      <c r="CR189" s="86">
        <f t="shared" si="119"/>
        <v>0</v>
      </c>
      <c r="CS189" s="86">
        <f t="shared" si="119"/>
        <v>0</v>
      </c>
      <c r="CT189" s="86">
        <f t="shared" si="119"/>
        <v>0</v>
      </c>
      <c r="CU189" s="86">
        <f t="shared" si="119"/>
        <v>0</v>
      </c>
      <c r="CV189" s="86">
        <f t="shared" si="118"/>
        <v>0</v>
      </c>
      <c r="CW189" s="86">
        <f t="shared" si="118"/>
        <v>0</v>
      </c>
      <c r="CX189" s="86">
        <f t="shared" si="118"/>
        <v>0</v>
      </c>
      <c r="CY189" s="86">
        <f t="shared" si="118"/>
        <v>0</v>
      </c>
      <c r="CZ189" s="86">
        <f t="shared" si="118"/>
        <v>0</v>
      </c>
      <c r="DA189" s="86">
        <f t="shared" si="118"/>
        <v>0</v>
      </c>
      <c r="DB189" s="86">
        <f t="shared" si="118"/>
        <v>0</v>
      </c>
      <c r="DC189" s="86">
        <f t="shared" si="118"/>
        <v>0</v>
      </c>
      <c r="DD189" s="86">
        <f t="shared" si="118"/>
        <v>0</v>
      </c>
      <c r="DE189" s="86">
        <f t="shared" si="118"/>
        <v>0</v>
      </c>
    </row>
    <row r="190" spans="1:109" s="6" customFormat="1" x14ac:dyDescent="0.3">
      <c r="A190" s="61">
        <f>Данные!A190</f>
        <v>6368</v>
      </c>
      <c r="B190" cm="1">
        <f t="array" ref="B190:L190">Данные!B190:L190</f>
        <v>2021</v>
      </c>
      <c r="C190" t="str">
        <v>компьютерных технологий и электронного обучения</v>
      </c>
      <c r="D190" t="str">
        <v>Карпова Наталья Александровна</v>
      </c>
      <c r="E190" t="str">
        <v>кандидат технических наук</v>
      </c>
      <c r="F190" t="str">
        <v>доцент</v>
      </c>
      <c r="G190">
        <v>0.75</v>
      </c>
      <c r="H190">
        <v>17232</v>
      </c>
      <c r="I190" t="str">
        <v>Участие в ГЭК (защита, экзамен)</v>
      </c>
      <c r="J190">
        <v>0</v>
      </c>
      <c r="K190">
        <v>0</v>
      </c>
      <c r="L190">
        <v>0</v>
      </c>
      <c r="M190" s="16">
        <f t="shared" si="84"/>
        <v>0</v>
      </c>
      <c r="N190" s="16">
        <f t="shared" si="85"/>
        <v>10.91</v>
      </c>
      <c r="O190" s="16">
        <f t="shared" si="86"/>
        <v>6.75</v>
      </c>
      <c r="P190" s="16">
        <f t="shared" si="86"/>
        <v>6.75</v>
      </c>
      <c r="Q190" s="62" cm="1">
        <f t="array" ref="Q190:AA190">Данные!Q190:AA190</f>
        <v>0</v>
      </c>
      <c r="R190" s="16">
        <v>0</v>
      </c>
      <c r="S190" s="16">
        <v>0</v>
      </c>
      <c r="T190" s="21">
        <v>0</v>
      </c>
      <c r="U190">
        <v>0</v>
      </c>
      <c r="V190">
        <v>0</v>
      </c>
      <c r="W190">
        <v>27</v>
      </c>
      <c r="X190">
        <v>1</v>
      </c>
      <c r="Y190">
        <v>2</v>
      </c>
      <c r="Z190">
        <v>0</v>
      </c>
      <c r="AA190" t="str">
        <v>осн</v>
      </c>
      <c r="AB190" s="86">
        <f t="shared" si="87"/>
        <v>800</v>
      </c>
      <c r="AC190" s="86" t="str">
        <f t="shared" si="88"/>
        <v>ИВТ (бак)</v>
      </c>
      <c r="AD190" s="86" t="str">
        <f t="shared" ca="1" si="89"/>
        <v>2018/2019</v>
      </c>
      <c r="AE190" s="86">
        <f t="shared" si="90"/>
        <v>24.41</v>
      </c>
      <c r="AF190" s="86">
        <f t="shared" si="91"/>
        <v>3.0512500000000001E-2</v>
      </c>
      <c r="AI190" s="86">
        <f t="shared" si="92"/>
        <v>0</v>
      </c>
      <c r="AJ190" s="86">
        <f t="shared" si="119"/>
        <v>0</v>
      </c>
      <c r="AK190" s="86">
        <f t="shared" si="119"/>
        <v>0</v>
      </c>
      <c r="AL190" s="86">
        <f t="shared" si="119"/>
        <v>0</v>
      </c>
      <c r="AM190" s="86">
        <f t="shared" si="119"/>
        <v>0</v>
      </c>
      <c r="AN190" s="86">
        <f t="shared" si="119"/>
        <v>0</v>
      </c>
      <c r="AO190" s="86">
        <f t="shared" si="119"/>
        <v>0</v>
      </c>
      <c r="AP190" s="86">
        <f t="shared" si="119"/>
        <v>0</v>
      </c>
      <c r="AQ190" s="86">
        <f t="shared" si="119"/>
        <v>0</v>
      </c>
      <c r="AR190" s="86">
        <f t="shared" si="119"/>
        <v>0</v>
      </c>
      <c r="AS190" s="86">
        <f t="shared" si="119"/>
        <v>0</v>
      </c>
      <c r="AT190" s="86">
        <f t="shared" si="119"/>
        <v>0</v>
      </c>
      <c r="AU190" s="86">
        <f t="shared" si="119"/>
        <v>0</v>
      </c>
      <c r="AV190" s="86">
        <f t="shared" si="119"/>
        <v>0</v>
      </c>
      <c r="AW190" s="86">
        <f t="shared" si="119"/>
        <v>0</v>
      </c>
      <c r="AX190" s="86">
        <f t="shared" si="119"/>
        <v>0</v>
      </c>
      <c r="AY190" s="86">
        <f t="shared" si="119"/>
        <v>0</v>
      </c>
      <c r="AZ190" s="86">
        <f t="shared" si="119"/>
        <v>0</v>
      </c>
      <c r="BA190" s="86">
        <f t="shared" si="119"/>
        <v>0</v>
      </c>
      <c r="BB190" s="86">
        <f t="shared" si="119"/>
        <v>0</v>
      </c>
      <c r="BC190" s="86">
        <f t="shared" si="119"/>
        <v>0</v>
      </c>
      <c r="BD190" s="86">
        <f t="shared" si="119"/>
        <v>0</v>
      </c>
      <c r="BE190" s="86">
        <f t="shared" si="119"/>
        <v>0</v>
      </c>
      <c r="BF190" s="86">
        <f t="shared" si="119"/>
        <v>0</v>
      </c>
      <c r="BG190" s="86">
        <f t="shared" si="119"/>
        <v>0</v>
      </c>
      <c r="BH190" s="86">
        <f t="shared" si="119"/>
        <v>0</v>
      </c>
      <c r="BI190" s="86">
        <f t="shared" si="119"/>
        <v>0</v>
      </c>
      <c r="BJ190" s="86">
        <f t="shared" si="119"/>
        <v>0</v>
      </c>
      <c r="BK190" s="86">
        <f t="shared" si="119"/>
        <v>0</v>
      </c>
      <c r="BL190" s="86">
        <f t="shared" si="119"/>
        <v>0</v>
      </c>
      <c r="BM190" s="86">
        <f t="shared" si="119"/>
        <v>0</v>
      </c>
      <c r="BN190" s="86">
        <f t="shared" si="119"/>
        <v>0</v>
      </c>
      <c r="BO190" s="86">
        <f t="shared" si="119"/>
        <v>0</v>
      </c>
      <c r="BP190" s="86">
        <f t="shared" si="119"/>
        <v>0</v>
      </c>
      <c r="BQ190" s="86">
        <f t="shared" si="119"/>
        <v>3.0512500000000001E-2</v>
      </c>
      <c r="BR190" s="86">
        <f t="shared" si="119"/>
        <v>0</v>
      </c>
      <c r="BS190" s="86">
        <f t="shared" si="119"/>
        <v>0</v>
      </c>
      <c r="BT190" s="86">
        <f t="shared" si="119"/>
        <v>0</v>
      </c>
      <c r="BU190" s="86">
        <f t="shared" si="119"/>
        <v>0</v>
      </c>
      <c r="BV190" s="86">
        <f t="shared" si="119"/>
        <v>0</v>
      </c>
      <c r="BW190" s="86">
        <f t="shared" si="119"/>
        <v>0</v>
      </c>
      <c r="BX190" s="86">
        <f t="shared" si="119"/>
        <v>0</v>
      </c>
      <c r="BY190" s="86">
        <f t="shared" si="119"/>
        <v>0</v>
      </c>
      <c r="BZ190" s="86">
        <f t="shared" si="119"/>
        <v>0</v>
      </c>
      <c r="CA190" s="86">
        <f t="shared" si="119"/>
        <v>0</v>
      </c>
      <c r="CB190" s="86">
        <f t="shared" si="119"/>
        <v>0</v>
      </c>
      <c r="CC190" s="86">
        <f t="shared" si="119"/>
        <v>0</v>
      </c>
      <c r="CD190" s="86">
        <f t="shared" si="119"/>
        <v>0</v>
      </c>
      <c r="CE190" s="86">
        <f t="shared" si="119"/>
        <v>0</v>
      </c>
      <c r="CF190" s="86">
        <f t="shared" si="119"/>
        <v>0</v>
      </c>
      <c r="CG190" s="86">
        <f t="shared" si="119"/>
        <v>0</v>
      </c>
      <c r="CH190" s="86">
        <f t="shared" si="119"/>
        <v>0</v>
      </c>
      <c r="CI190" s="86">
        <f t="shared" si="119"/>
        <v>0</v>
      </c>
      <c r="CJ190" s="86">
        <f t="shared" si="119"/>
        <v>0</v>
      </c>
      <c r="CK190" s="86">
        <f t="shared" si="119"/>
        <v>0</v>
      </c>
      <c r="CL190" s="86">
        <f t="shared" si="119"/>
        <v>0</v>
      </c>
      <c r="CM190" s="86">
        <f t="shared" si="119"/>
        <v>0</v>
      </c>
      <c r="CN190" s="86">
        <f t="shared" si="119"/>
        <v>0</v>
      </c>
      <c r="CO190" s="86">
        <f t="shared" si="119"/>
        <v>0</v>
      </c>
      <c r="CP190" s="86">
        <f t="shared" si="119"/>
        <v>0</v>
      </c>
      <c r="CQ190" s="86">
        <f t="shared" si="119"/>
        <v>0</v>
      </c>
      <c r="CR190" s="86">
        <f t="shared" si="119"/>
        <v>0</v>
      </c>
      <c r="CS190" s="86">
        <f t="shared" si="119"/>
        <v>0</v>
      </c>
      <c r="CT190" s="86">
        <f t="shared" si="119"/>
        <v>0</v>
      </c>
      <c r="CU190" s="86">
        <f t="shared" ref="CU190:DE193" si="120">IF(CU$1 = $D190, $AF190, 0)</f>
        <v>0</v>
      </c>
      <c r="CV190" s="86">
        <f t="shared" si="120"/>
        <v>0</v>
      </c>
      <c r="CW190" s="86">
        <f t="shared" si="120"/>
        <v>0</v>
      </c>
      <c r="CX190" s="86">
        <f t="shared" si="120"/>
        <v>0</v>
      </c>
      <c r="CY190" s="86">
        <f t="shared" si="120"/>
        <v>0</v>
      </c>
      <c r="CZ190" s="86">
        <f t="shared" si="120"/>
        <v>0</v>
      </c>
      <c r="DA190" s="86">
        <f t="shared" si="120"/>
        <v>0</v>
      </c>
      <c r="DB190" s="86">
        <f t="shared" si="120"/>
        <v>0</v>
      </c>
      <c r="DC190" s="86">
        <f t="shared" si="120"/>
        <v>0</v>
      </c>
      <c r="DD190" s="86">
        <f t="shared" si="120"/>
        <v>0</v>
      </c>
      <c r="DE190" s="86">
        <f t="shared" si="120"/>
        <v>0</v>
      </c>
    </row>
    <row r="191" spans="1:109" s="6" customFormat="1" x14ac:dyDescent="0.3">
      <c r="A191" s="61">
        <f>Данные!A191</f>
        <v>4858</v>
      </c>
      <c r="B191" cm="1">
        <f t="array" ref="B191:L191">Данные!B191:L191</f>
        <v>2018</v>
      </c>
      <c r="C191" t="str">
        <v>компьютерных технологий и электронного обучения</v>
      </c>
      <c r="D191" t="str">
        <v>Карпова Наталья Александровна</v>
      </c>
      <c r="E191" t="str">
        <v>кандидат технических наук</v>
      </c>
      <c r="F191" t="str">
        <v>доцент</v>
      </c>
      <c r="G191">
        <v>0.75</v>
      </c>
      <c r="H191">
        <v>17232</v>
      </c>
      <c r="I191" t="str">
        <v>Модуль "Информационные технологии". Интегрированные издательские системы и технологии</v>
      </c>
      <c r="J191">
        <v>16</v>
      </c>
      <c r="K191">
        <v>0</v>
      </c>
      <c r="L191">
        <v>40</v>
      </c>
      <c r="M191" s="16">
        <f t="shared" si="84"/>
        <v>5.6</v>
      </c>
      <c r="N191" s="16">
        <f t="shared" si="85"/>
        <v>10.91</v>
      </c>
      <c r="O191" s="16">
        <f t="shared" si="86"/>
        <v>6.75</v>
      </c>
      <c r="P191" s="16">
        <f t="shared" si="86"/>
        <v>6.75</v>
      </c>
      <c r="Q191" s="62" cm="1">
        <f t="array" ref="Q191:AA191">Данные!Q191:AA191</f>
        <v>0</v>
      </c>
      <c r="R191" s="16">
        <v>0</v>
      </c>
      <c r="S191" s="16">
        <v>0</v>
      </c>
      <c r="T191" s="21">
        <v>0</v>
      </c>
      <c r="U191">
        <v>0</v>
      </c>
      <c r="V191">
        <v>0</v>
      </c>
      <c r="W191">
        <v>27</v>
      </c>
      <c r="X191">
        <v>1</v>
      </c>
      <c r="Y191">
        <v>2</v>
      </c>
      <c r="Z191">
        <v>0</v>
      </c>
      <c r="AA191" t="str">
        <v>осн</v>
      </c>
      <c r="AB191" s="86">
        <f t="shared" si="87"/>
        <v>800</v>
      </c>
      <c r="AC191" s="86" t="str">
        <f t="shared" si="88"/>
        <v>ИВТ (бак)</v>
      </c>
      <c r="AD191" s="86" t="str">
        <f t="shared" ca="1" si="89"/>
        <v>2018/2019</v>
      </c>
      <c r="AE191" s="86">
        <f t="shared" si="90"/>
        <v>86.01</v>
      </c>
      <c r="AF191" s="86">
        <f t="shared" si="91"/>
        <v>0.10751250000000001</v>
      </c>
      <c r="AI191" s="86">
        <f t="shared" si="92"/>
        <v>0</v>
      </c>
      <c r="AJ191" s="86">
        <f t="shared" ref="AJ191:CU194" si="121">IF(AJ$1 = $D191, $AF191, 0)</f>
        <v>0</v>
      </c>
      <c r="AK191" s="86">
        <f t="shared" si="121"/>
        <v>0</v>
      </c>
      <c r="AL191" s="86">
        <f t="shared" si="121"/>
        <v>0</v>
      </c>
      <c r="AM191" s="86">
        <f t="shared" si="121"/>
        <v>0</v>
      </c>
      <c r="AN191" s="86">
        <f t="shared" si="121"/>
        <v>0</v>
      </c>
      <c r="AO191" s="86">
        <f t="shared" si="121"/>
        <v>0</v>
      </c>
      <c r="AP191" s="86">
        <f t="shared" si="121"/>
        <v>0</v>
      </c>
      <c r="AQ191" s="86">
        <f t="shared" si="121"/>
        <v>0</v>
      </c>
      <c r="AR191" s="86">
        <f t="shared" si="121"/>
        <v>0</v>
      </c>
      <c r="AS191" s="86">
        <f t="shared" si="121"/>
        <v>0</v>
      </c>
      <c r="AT191" s="86">
        <f t="shared" si="121"/>
        <v>0</v>
      </c>
      <c r="AU191" s="86">
        <f t="shared" si="121"/>
        <v>0</v>
      </c>
      <c r="AV191" s="86">
        <f t="shared" si="121"/>
        <v>0</v>
      </c>
      <c r="AW191" s="86">
        <f t="shared" si="121"/>
        <v>0</v>
      </c>
      <c r="AX191" s="86">
        <f t="shared" si="121"/>
        <v>0</v>
      </c>
      <c r="AY191" s="86">
        <f t="shared" si="121"/>
        <v>0</v>
      </c>
      <c r="AZ191" s="86">
        <f t="shared" si="121"/>
        <v>0</v>
      </c>
      <c r="BA191" s="86">
        <f t="shared" si="121"/>
        <v>0</v>
      </c>
      <c r="BB191" s="86">
        <f t="shared" si="121"/>
        <v>0</v>
      </c>
      <c r="BC191" s="86">
        <f t="shared" si="121"/>
        <v>0</v>
      </c>
      <c r="BD191" s="86">
        <f t="shared" si="121"/>
        <v>0</v>
      </c>
      <c r="BE191" s="86">
        <f t="shared" si="121"/>
        <v>0</v>
      </c>
      <c r="BF191" s="86">
        <f t="shared" si="121"/>
        <v>0</v>
      </c>
      <c r="BG191" s="86">
        <f t="shared" si="121"/>
        <v>0</v>
      </c>
      <c r="BH191" s="86">
        <f t="shared" si="121"/>
        <v>0</v>
      </c>
      <c r="BI191" s="86">
        <f t="shared" si="121"/>
        <v>0</v>
      </c>
      <c r="BJ191" s="86">
        <f t="shared" si="121"/>
        <v>0</v>
      </c>
      <c r="BK191" s="86">
        <f t="shared" si="121"/>
        <v>0</v>
      </c>
      <c r="BL191" s="86">
        <f t="shared" si="121"/>
        <v>0</v>
      </c>
      <c r="BM191" s="86">
        <f t="shared" si="121"/>
        <v>0</v>
      </c>
      <c r="BN191" s="86">
        <f t="shared" si="121"/>
        <v>0</v>
      </c>
      <c r="BO191" s="86">
        <f t="shared" si="121"/>
        <v>0</v>
      </c>
      <c r="BP191" s="86">
        <f t="shared" si="121"/>
        <v>0</v>
      </c>
      <c r="BQ191" s="86">
        <f t="shared" si="121"/>
        <v>0.10751250000000001</v>
      </c>
      <c r="BR191" s="86">
        <f t="shared" si="121"/>
        <v>0</v>
      </c>
      <c r="BS191" s="86">
        <f t="shared" si="121"/>
        <v>0</v>
      </c>
      <c r="BT191" s="86">
        <f t="shared" si="121"/>
        <v>0</v>
      </c>
      <c r="BU191" s="86">
        <f t="shared" si="121"/>
        <v>0</v>
      </c>
      <c r="BV191" s="86">
        <f t="shared" si="121"/>
        <v>0</v>
      </c>
      <c r="BW191" s="86">
        <f t="shared" si="121"/>
        <v>0</v>
      </c>
      <c r="BX191" s="86">
        <f t="shared" si="121"/>
        <v>0</v>
      </c>
      <c r="BY191" s="86">
        <f t="shared" si="121"/>
        <v>0</v>
      </c>
      <c r="BZ191" s="86">
        <f t="shared" si="121"/>
        <v>0</v>
      </c>
      <c r="CA191" s="86">
        <f t="shared" si="121"/>
        <v>0</v>
      </c>
      <c r="CB191" s="86">
        <f t="shared" si="121"/>
        <v>0</v>
      </c>
      <c r="CC191" s="86">
        <f t="shared" si="121"/>
        <v>0</v>
      </c>
      <c r="CD191" s="86">
        <f t="shared" si="121"/>
        <v>0</v>
      </c>
      <c r="CE191" s="86">
        <f t="shared" si="121"/>
        <v>0</v>
      </c>
      <c r="CF191" s="86">
        <f t="shared" si="121"/>
        <v>0</v>
      </c>
      <c r="CG191" s="86">
        <f t="shared" si="121"/>
        <v>0</v>
      </c>
      <c r="CH191" s="86">
        <f t="shared" si="121"/>
        <v>0</v>
      </c>
      <c r="CI191" s="86">
        <f t="shared" si="121"/>
        <v>0</v>
      </c>
      <c r="CJ191" s="86">
        <f t="shared" si="121"/>
        <v>0</v>
      </c>
      <c r="CK191" s="86">
        <f t="shared" si="121"/>
        <v>0</v>
      </c>
      <c r="CL191" s="86">
        <f t="shared" si="121"/>
        <v>0</v>
      </c>
      <c r="CM191" s="86">
        <f t="shared" si="121"/>
        <v>0</v>
      </c>
      <c r="CN191" s="86">
        <f t="shared" si="121"/>
        <v>0</v>
      </c>
      <c r="CO191" s="86">
        <f t="shared" si="121"/>
        <v>0</v>
      </c>
      <c r="CP191" s="86">
        <f t="shared" si="121"/>
        <v>0</v>
      </c>
      <c r="CQ191" s="86">
        <f t="shared" si="121"/>
        <v>0</v>
      </c>
      <c r="CR191" s="86">
        <f t="shared" si="121"/>
        <v>0</v>
      </c>
      <c r="CS191" s="86">
        <f t="shared" si="121"/>
        <v>0</v>
      </c>
      <c r="CT191" s="86">
        <f t="shared" si="121"/>
        <v>0</v>
      </c>
      <c r="CU191" s="86">
        <f t="shared" si="121"/>
        <v>0</v>
      </c>
      <c r="CV191" s="86">
        <f t="shared" si="120"/>
        <v>0</v>
      </c>
      <c r="CW191" s="86">
        <f t="shared" si="120"/>
        <v>0</v>
      </c>
      <c r="CX191" s="86">
        <f t="shared" si="120"/>
        <v>0</v>
      </c>
      <c r="CY191" s="86">
        <f t="shared" si="120"/>
        <v>0</v>
      </c>
      <c r="CZ191" s="86">
        <f t="shared" si="120"/>
        <v>0</v>
      </c>
      <c r="DA191" s="86">
        <f t="shared" si="120"/>
        <v>0</v>
      </c>
      <c r="DB191" s="86">
        <f t="shared" si="120"/>
        <v>0</v>
      </c>
      <c r="DC191" s="86">
        <f t="shared" si="120"/>
        <v>0</v>
      </c>
      <c r="DD191" s="86">
        <f t="shared" si="120"/>
        <v>0</v>
      </c>
      <c r="DE191" s="86">
        <f t="shared" si="120"/>
        <v>0</v>
      </c>
    </row>
    <row r="192" spans="1:109" s="6" customFormat="1" x14ac:dyDescent="0.3">
      <c r="A192" s="61">
        <f>Данные!A192</f>
        <v>5719</v>
      </c>
      <c r="B192" cm="1">
        <f t="array" ref="B192:L192">Данные!B192:L192</f>
        <v>2017</v>
      </c>
      <c r="C192" t="str">
        <v>компьютерных технологий и электронного обучения</v>
      </c>
      <c r="D192" t="str">
        <v>Гончарова Светлана Викторовна</v>
      </c>
      <c r="E192" t="str">
        <v>кандидат педагогических наук</v>
      </c>
      <c r="F192" t="str">
        <v>доцент</v>
      </c>
      <c r="G192">
        <v>1</v>
      </c>
      <c r="H192">
        <v>16536</v>
      </c>
      <c r="I192" t="str">
        <v>Модуль "Естественнонаучный". Информационные технологии</v>
      </c>
      <c r="J192">
        <v>0</v>
      </c>
      <c r="K192">
        <v>32</v>
      </c>
      <c r="L192">
        <v>0</v>
      </c>
      <c r="M192" s="16">
        <f t="shared" si="84"/>
        <v>3.2</v>
      </c>
      <c r="N192" s="16">
        <f t="shared" si="85"/>
        <v>8.93</v>
      </c>
      <c r="O192" s="16">
        <f t="shared" si="86"/>
        <v>5.25</v>
      </c>
      <c r="P192" s="16">
        <f t="shared" si="86"/>
        <v>5.25</v>
      </c>
      <c r="Q192" s="62" cm="1">
        <f t="array" ref="Q192:AA192">Данные!Q192:AA192</f>
        <v>0</v>
      </c>
      <c r="R192" s="16">
        <v>0</v>
      </c>
      <c r="S192" s="16">
        <v>0</v>
      </c>
      <c r="T192" s="21">
        <v>10</v>
      </c>
      <c r="U192">
        <v>0</v>
      </c>
      <c r="V192">
        <v>0</v>
      </c>
      <c r="W192">
        <v>21</v>
      </c>
      <c r="X192">
        <v>1</v>
      </c>
      <c r="Y192">
        <v>2</v>
      </c>
      <c r="Z192">
        <v>0</v>
      </c>
      <c r="AA192" t="str">
        <v>осн</v>
      </c>
      <c r="AB192" s="86">
        <f t="shared" si="87"/>
        <v>800</v>
      </c>
      <c r="AC192" s="86" t="str">
        <f t="shared" si="88"/>
        <v/>
      </c>
      <c r="AD192" s="86" t="str">
        <f t="shared" ca="1" si="89"/>
        <v/>
      </c>
      <c r="AE192" s="86">
        <f t="shared" si="90"/>
        <v>64.63</v>
      </c>
      <c r="AF192" s="86">
        <f t="shared" si="91"/>
        <v>8.0787499999999998E-2</v>
      </c>
      <c r="AI192" s="86">
        <f t="shared" si="92"/>
        <v>0</v>
      </c>
      <c r="AJ192" s="86">
        <f t="shared" si="121"/>
        <v>0</v>
      </c>
      <c r="AK192" s="86">
        <f t="shared" si="121"/>
        <v>0</v>
      </c>
      <c r="AL192" s="86">
        <f t="shared" si="121"/>
        <v>0</v>
      </c>
      <c r="AM192" s="86">
        <f t="shared" si="121"/>
        <v>0</v>
      </c>
      <c r="AN192" s="86">
        <f t="shared" si="121"/>
        <v>0</v>
      </c>
      <c r="AO192" s="86">
        <f t="shared" si="121"/>
        <v>0</v>
      </c>
      <c r="AP192" s="86">
        <f t="shared" si="121"/>
        <v>0</v>
      </c>
      <c r="AQ192" s="86">
        <f t="shared" si="121"/>
        <v>0</v>
      </c>
      <c r="AR192" s="86">
        <f t="shared" si="121"/>
        <v>0</v>
      </c>
      <c r="AS192" s="86">
        <f t="shared" si="121"/>
        <v>0</v>
      </c>
      <c r="AT192" s="86">
        <f t="shared" si="121"/>
        <v>0</v>
      </c>
      <c r="AU192" s="86">
        <f t="shared" si="121"/>
        <v>0</v>
      </c>
      <c r="AV192" s="86">
        <f t="shared" si="121"/>
        <v>0</v>
      </c>
      <c r="AW192" s="86">
        <f t="shared" si="121"/>
        <v>0</v>
      </c>
      <c r="AX192" s="86">
        <f t="shared" si="121"/>
        <v>0</v>
      </c>
      <c r="AY192" s="86">
        <f t="shared" si="121"/>
        <v>0</v>
      </c>
      <c r="AZ192" s="86">
        <f t="shared" si="121"/>
        <v>0</v>
      </c>
      <c r="BA192" s="86">
        <f t="shared" si="121"/>
        <v>0</v>
      </c>
      <c r="BB192" s="86">
        <f t="shared" si="121"/>
        <v>8.0787499999999998E-2</v>
      </c>
      <c r="BC192" s="86">
        <f t="shared" si="121"/>
        <v>0</v>
      </c>
      <c r="BD192" s="86">
        <f t="shared" si="121"/>
        <v>0</v>
      </c>
      <c r="BE192" s="86">
        <f t="shared" si="121"/>
        <v>0</v>
      </c>
      <c r="BF192" s="86">
        <f t="shared" si="121"/>
        <v>0</v>
      </c>
      <c r="BG192" s="86">
        <f t="shared" si="121"/>
        <v>0</v>
      </c>
      <c r="BH192" s="86">
        <f t="shared" si="121"/>
        <v>0</v>
      </c>
      <c r="BI192" s="86">
        <f t="shared" si="121"/>
        <v>0</v>
      </c>
      <c r="BJ192" s="86">
        <f t="shared" si="121"/>
        <v>0</v>
      </c>
      <c r="BK192" s="86">
        <f t="shared" si="121"/>
        <v>0</v>
      </c>
      <c r="BL192" s="86">
        <f t="shared" si="121"/>
        <v>0</v>
      </c>
      <c r="BM192" s="86">
        <f t="shared" si="121"/>
        <v>0</v>
      </c>
      <c r="BN192" s="86">
        <f t="shared" si="121"/>
        <v>0</v>
      </c>
      <c r="BO192" s="86">
        <f t="shared" si="121"/>
        <v>0</v>
      </c>
      <c r="BP192" s="86">
        <f t="shared" si="121"/>
        <v>0</v>
      </c>
      <c r="BQ192" s="86">
        <f t="shared" si="121"/>
        <v>0</v>
      </c>
      <c r="BR192" s="86">
        <f t="shared" si="121"/>
        <v>0</v>
      </c>
      <c r="BS192" s="86">
        <f t="shared" si="121"/>
        <v>0</v>
      </c>
      <c r="BT192" s="86">
        <f t="shared" si="121"/>
        <v>0</v>
      </c>
      <c r="BU192" s="86">
        <f t="shared" si="121"/>
        <v>0</v>
      </c>
      <c r="BV192" s="86">
        <f t="shared" si="121"/>
        <v>0</v>
      </c>
      <c r="BW192" s="86">
        <f t="shared" si="121"/>
        <v>0</v>
      </c>
      <c r="BX192" s="86">
        <f t="shared" si="121"/>
        <v>0</v>
      </c>
      <c r="BY192" s="86">
        <f t="shared" si="121"/>
        <v>0</v>
      </c>
      <c r="BZ192" s="86">
        <f t="shared" si="121"/>
        <v>0</v>
      </c>
      <c r="CA192" s="86">
        <f t="shared" si="121"/>
        <v>0</v>
      </c>
      <c r="CB192" s="86">
        <f t="shared" si="121"/>
        <v>0</v>
      </c>
      <c r="CC192" s="86">
        <f t="shared" si="121"/>
        <v>0</v>
      </c>
      <c r="CD192" s="86">
        <f t="shared" si="121"/>
        <v>0</v>
      </c>
      <c r="CE192" s="86">
        <f t="shared" si="121"/>
        <v>0</v>
      </c>
      <c r="CF192" s="86">
        <f t="shared" si="121"/>
        <v>0</v>
      </c>
      <c r="CG192" s="86">
        <f t="shared" si="121"/>
        <v>0</v>
      </c>
      <c r="CH192" s="86">
        <f t="shared" si="121"/>
        <v>0</v>
      </c>
      <c r="CI192" s="86">
        <f t="shared" si="121"/>
        <v>0</v>
      </c>
      <c r="CJ192" s="86">
        <f t="shared" si="121"/>
        <v>0</v>
      </c>
      <c r="CK192" s="86">
        <f t="shared" si="121"/>
        <v>0</v>
      </c>
      <c r="CL192" s="86">
        <f t="shared" si="121"/>
        <v>0</v>
      </c>
      <c r="CM192" s="86">
        <f t="shared" si="121"/>
        <v>0</v>
      </c>
      <c r="CN192" s="86">
        <f t="shared" si="121"/>
        <v>0</v>
      </c>
      <c r="CO192" s="86">
        <f t="shared" si="121"/>
        <v>0</v>
      </c>
      <c r="CP192" s="86">
        <f t="shared" si="121"/>
        <v>0</v>
      </c>
      <c r="CQ192" s="86">
        <f t="shared" si="121"/>
        <v>0</v>
      </c>
      <c r="CR192" s="86">
        <f t="shared" si="121"/>
        <v>0</v>
      </c>
      <c r="CS192" s="86">
        <f t="shared" si="121"/>
        <v>0</v>
      </c>
      <c r="CT192" s="86">
        <f t="shared" si="121"/>
        <v>0</v>
      </c>
      <c r="CU192" s="86">
        <f t="shared" si="121"/>
        <v>0</v>
      </c>
      <c r="CV192" s="86">
        <f t="shared" si="120"/>
        <v>0</v>
      </c>
      <c r="CW192" s="86">
        <f t="shared" si="120"/>
        <v>0</v>
      </c>
      <c r="CX192" s="86">
        <f t="shared" si="120"/>
        <v>0</v>
      </c>
      <c r="CY192" s="86">
        <f t="shared" si="120"/>
        <v>0</v>
      </c>
      <c r="CZ192" s="86">
        <f t="shared" si="120"/>
        <v>0</v>
      </c>
      <c r="DA192" s="86">
        <f t="shared" si="120"/>
        <v>0</v>
      </c>
      <c r="DB192" s="86">
        <f t="shared" si="120"/>
        <v>0</v>
      </c>
      <c r="DC192" s="86">
        <f t="shared" si="120"/>
        <v>0</v>
      </c>
      <c r="DD192" s="86">
        <f t="shared" si="120"/>
        <v>0</v>
      </c>
      <c r="DE192" s="86">
        <f t="shared" si="120"/>
        <v>0</v>
      </c>
    </row>
    <row r="193" spans="1:109" s="6" customFormat="1" x14ac:dyDescent="0.3">
      <c r="A193" s="61">
        <f>Данные!A193</f>
        <v>5719</v>
      </c>
      <c r="B193" cm="1">
        <f t="array" ref="B193:L193">Данные!B193:L193</f>
        <v>2017</v>
      </c>
      <c r="C193" t="str">
        <v>компьютерных технологий и электронного обучения</v>
      </c>
      <c r="D193" t="str">
        <v>Карпова Наталья Александровна</v>
      </c>
      <c r="E193" t="str">
        <v>кандидат технических наук</v>
      </c>
      <c r="F193" t="str">
        <v>доцент</v>
      </c>
      <c r="G193">
        <v>1</v>
      </c>
      <c r="H193">
        <v>16536</v>
      </c>
      <c r="I193" t="str">
        <v>Модуль "Естественнонаучный". Информационные технологии</v>
      </c>
      <c r="J193">
        <v>9</v>
      </c>
      <c r="K193">
        <v>16</v>
      </c>
      <c r="L193">
        <v>0</v>
      </c>
      <c r="M193" s="16">
        <f t="shared" si="84"/>
        <v>2.5</v>
      </c>
      <c r="N193" s="16">
        <f t="shared" si="85"/>
        <v>8.93</v>
      </c>
      <c r="O193" s="16">
        <f t="shared" si="86"/>
        <v>5.25</v>
      </c>
      <c r="P193" s="16">
        <f t="shared" si="86"/>
        <v>5.25</v>
      </c>
      <c r="Q193" s="62" cm="1">
        <f t="array" ref="Q193:AA193">Данные!Q193:AA193</f>
        <v>0</v>
      </c>
      <c r="R193" s="16">
        <v>0</v>
      </c>
      <c r="S193" s="16">
        <v>0</v>
      </c>
      <c r="T193" s="21">
        <v>0</v>
      </c>
      <c r="U193">
        <v>0</v>
      </c>
      <c r="V193">
        <v>0</v>
      </c>
      <c r="W193">
        <v>21</v>
      </c>
      <c r="X193">
        <v>1</v>
      </c>
      <c r="Y193">
        <v>2</v>
      </c>
      <c r="Z193">
        <v>0</v>
      </c>
      <c r="AA193" t="str">
        <v>осн</v>
      </c>
      <c r="AB193" s="86">
        <f t="shared" si="87"/>
        <v>800</v>
      </c>
      <c r="AC193" s="86" t="str">
        <f t="shared" si="88"/>
        <v/>
      </c>
      <c r="AD193" s="86" t="str">
        <f t="shared" ca="1" si="89"/>
        <v/>
      </c>
      <c r="AE193" s="86">
        <f t="shared" si="90"/>
        <v>46.93</v>
      </c>
      <c r="AF193" s="86">
        <f t="shared" si="91"/>
        <v>5.8662499999999999E-2</v>
      </c>
      <c r="AI193" s="86">
        <f t="shared" si="92"/>
        <v>0</v>
      </c>
      <c r="AJ193" s="86">
        <f t="shared" si="121"/>
        <v>0</v>
      </c>
      <c r="AK193" s="86">
        <f t="shared" si="121"/>
        <v>0</v>
      </c>
      <c r="AL193" s="86">
        <f t="shared" si="121"/>
        <v>0</v>
      </c>
      <c r="AM193" s="86">
        <f t="shared" si="121"/>
        <v>0</v>
      </c>
      <c r="AN193" s="86">
        <f t="shared" si="121"/>
        <v>0</v>
      </c>
      <c r="AO193" s="86">
        <f t="shared" si="121"/>
        <v>0</v>
      </c>
      <c r="AP193" s="86">
        <f t="shared" si="121"/>
        <v>0</v>
      </c>
      <c r="AQ193" s="86">
        <f t="shared" si="121"/>
        <v>0</v>
      </c>
      <c r="AR193" s="86">
        <f t="shared" si="121"/>
        <v>0</v>
      </c>
      <c r="AS193" s="86">
        <f t="shared" si="121"/>
        <v>0</v>
      </c>
      <c r="AT193" s="86">
        <f t="shared" si="121"/>
        <v>0</v>
      </c>
      <c r="AU193" s="86">
        <f t="shared" si="121"/>
        <v>0</v>
      </c>
      <c r="AV193" s="86">
        <f t="shared" si="121"/>
        <v>0</v>
      </c>
      <c r="AW193" s="86">
        <f t="shared" si="121"/>
        <v>0</v>
      </c>
      <c r="AX193" s="86">
        <f t="shared" si="121"/>
        <v>0</v>
      </c>
      <c r="AY193" s="86">
        <f t="shared" si="121"/>
        <v>0</v>
      </c>
      <c r="AZ193" s="86">
        <f t="shared" si="121"/>
        <v>0</v>
      </c>
      <c r="BA193" s="86">
        <f t="shared" si="121"/>
        <v>0</v>
      </c>
      <c r="BB193" s="86">
        <f t="shared" si="121"/>
        <v>0</v>
      </c>
      <c r="BC193" s="86">
        <f t="shared" si="121"/>
        <v>0</v>
      </c>
      <c r="BD193" s="86">
        <f t="shared" si="121"/>
        <v>0</v>
      </c>
      <c r="BE193" s="86">
        <f t="shared" si="121"/>
        <v>0</v>
      </c>
      <c r="BF193" s="86">
        <f t="shared" si="121"/>
        <v>0</v>
      </c>
      <c r="BG193" s="86">
        <f t="shared" si="121"/>
        <v>0</v>
      </c>
      <c r="BH193" s="86">
        <f t="shared" si="121"/>
        <v>0</v>
      </c>
      <c r="BI193" s="86">
        <f t="shared" si="121"/>
        <v>0</v>
      </c>
      <c r="BJ193" s="86">
        <f t="shared" si="121"/>
        <v>0</v>
      </c>
      <c r="BK193" s="86">
        <f t="shared" si="121"/>
        <v>0</v>
      </c>
      <c r="BL193" s="86">
        <f t="shared" si="121"/>
        <v>0</v>
      </c>
      <c r="BM193" s="86">
        <f t="shared" si="121"/>
        <v>0</v>
      </c>
      <c r="BN193" s="86">
        <f t="shared" si="121"/>
        <v>0</v>
      </c>
      <c r="BO193" s="86">
        <f t="shared" si="121"/>
        <v>0</v>
      </c>
      <c r="BP193" s="86">
        <f t="shared" si="121"/>
        <v>0</v>
      </c>
      <c r="BQ193" s="86">
        <f t="shared" si="121"/>
        <v>5.8662499999999999E-2</v>
      </c>
      <c r="BR193" s="86">
        <f t="shared" si="121"/>
        <v>0</v>
      </c>
      <c r="BS193" s="86">
        <f t="shared" si="121"/>
        <v>0</v>
      </c>
      <c r="BT193" s="86">
        <f t="shared" si="121"/>
        <v>0</v>
      </c>
      <c r="BU193" s="86">
        <f t="shared" si="121"/>
        <v>0</v>
      </c>
      <c r="BV193" s="86">
        <f t="shared" si="121"/>
        <v>0</v>
      </c>
      <c r="BW193" s="86">
        <f t="shared" si="121"/>
        <v>0</v>
      </c>
      <c r="BX193" s="86">
        <f t="shared" si="121"/>
        <v>0</v>
      </c>
      <c r="BY193" s="86">
        <f t="shared" si="121"/>
        <v>0</v>
      </c>
      <c r="BZ193" s="86">
        <f t="shared" si="121"/>
        <v>0</v>
      </c>
      <c r="CA193" s="86">
        <f t="shared" si="121"/>
        <v>0</v>
      </c>
      <c r="CB193" s="86">
        <f t="shared" si="121"/>
        <v>0</v>
      </c>
      <c r="CC193" s="86">
        <f t="shared" si="121"/>
        <v>0</v>
      </c>
      <c r="CD193" s="86">
        <f t="shared" si="121"/>
        <v>0</v>
      </c>
      <c r="CE193" s="86">
        <f t="shared" si="121"/>
        <v>0</v>
      </c>
      <c r="CF193" s="86">
        <f t="shared" si="121"/>
        <v>0</v>
      </c>
      <c r="CG193" s="86">
        <f t="shared" si="121"/>
        <v>0</v>
      </c>
      <c r="CH193" s="86">
        <f t="shared" si="121"/>
        <v>0</v>
      </c>
      <c r="CI193" s="86">
        <f t="shared" si="121"/>
        <v>0</v>
      </c>
      <c r="CJ193" s="86">
        <f t="shared" si="121"/>
        <v>0</v>
      </c>
      <c r="CK193" s="86">
        <f t="shared" si="121"/>
        <v>0</v>
      </c>
      <c r="CL193" s="86">
        <f t="shared" si="121"/>
        <v>0</v>
      </c>
      <c r="CM193" s="86">
        <f t="shared" si="121"/>
        <v>0</v>
      </c>
      <c r="CN193" s="86">
        <f t="shared" si="121"/>
        <v>0</v>
      </c>
      <c r="CO193" s="86">
        <f t="shared" si="121"/>
        <v>0</v>
      </c>
      <c r="CP193" s="86">
        <f t="shared" si="121"/>
        <v>0</v>
      </c>
      <c r="CQ193" s="86">
        <f t="shared" si="121"/>
        <v>0</v>
      </c>
      <c r="CR193" s="86">
        <f t="shared" si="121"/>
        <v>0</v>
      </c>
      <c r="CS193" s="86">
        <f t="shared" si="121"/>
        <v>0</v>
      </c>
      <c r="CT193" s="86">
        <f t="shared" si="121"/>
        <v>0</v>
      </c>
      <c r="CU193" s="86">
        <f t="shared" si="121"/>
        <v>0</v>
      </c>
      <c r="CV193" s="86">
        <f t="shared" si="120"/>
        <v>0</v>
      </c>
      <c r="CW193" s="86">
        <f t="shared" si="120"/>
        <v>0</v>
      </c>
      <c r="CX193" s="86">
        <f t="shared" si="120"/>
        <v>0</v>
      </c>
      <c r="CY193" s="86">
        <f t="shared" si="120"/>
        <v>0</v>
      </c>
      <c r="CZ193" s="86">
        <f t="shared" si="120"/>
        <v>0</v>
      </c>
      <c r="DA193" s="86">
        <f t="shared" si="120"/>
        <v>0</v>
      </c>
      <c r="DB193" s="86">
        <f t="shared" si="120"/>
        <v>0</v>
      </c>
      <c r="DC193" s="86">
        <f t="shared" si="120"/>
        <v>0</v>
      </c>
      <c r="DD193" s="86">
        <f t="shared" si="120"/>
        <v>0</v>
      </c>
      <c r="DE193" s="86">
        <f t="shared" si="120"/>
        <v>0</v>
      </c>
    </row>
    <row r="194" spans="1:109" s="6" customFormat="1" x14ac:dyDescent="0.3">
      <c r="A194" s="61">
        <f>Данные!A194</f>
        <v>5720</v>
      </c>
      <c r="B194" cm="1">
        <f t="array" ref="B194:L194">Данные!B194:L194</f>
        <v>2017</v>
      </c>
      <c r="C194" t="str">
        <v>компьютерных технологий и электронного обучения</v>
      </c>
      <c r="D194" t="str">
        <v>Шалденкова Анна Владимировна</v>
      </c>
      <c r="E194" t="str">
        <v>кандидат физ.-мат. наук</v>
      </c>
      <c r="F194" t="str">
        <v>ассистент</v>
      </c>
      <c r="G194">
        <v>1</v>
      </c>
      <c r="H194">
        <v>16497</v>
      </c>
      <c r="I194" t="str">
        <v>Модуль "Естественнонаучный". Информационные технологии</v>
      </c>
      <c r="J194">
        <v>9</v>
      </c>
      <c r="K194">
        <v>96</v>
      </c>
      <c r="L194">
        <v>0</v>
      </c>
      <c r="M194" s="16">
        <f t="shared" si="84"/>
        <v>10.5</v>
      </c>
      <c r="N194" s="16">
        <f t="shared" si="85"/>
        <v>11.9</v>
      </c>
      <c r="O194" s="16">
        <f t="shared" si="86"/>
        <v>7.5</v>
      </c>
      <c r="P194" s="16">
        <f t="shared" si="86"/>
        <v>7.5</v>
      </c>
      <c r="Q194" s="62" cm="1">
        <f t="array" ref="Q194:AA194">Данные!Q194:AA194</f>
        <v>0</v>
      </c>
      <c r="R194" s="16">
        <v>0</v>
      </c>
      <c r="S194" s="16">
        <v>0</v>
      </c>
      <c r="T194" s="21">
        <v>18</v>
      </c>
      <c r="U194">
        <v>0</v>
      </c>
      <c r="V194">
        <v>0</v>
      </c>
      <c r="W194">
        <v>30</v>
      </c>
      <c r="X194">
        <v>1</v>
      </c>
      <c r="Y194">
        <v>2</v>
      </c>
      <c r="Z194">
        <v>0</v>
      </c>
      <c r="AA194" t="str">
        <v>осн</v>
      </c>
      <c r="AB194" s="86">
        <f t="shared" si="87"/>
        <v>900</v>
      </c>
      <c r="AC194" s="86" t="str">
        <f t="shared" si="88"/>
        <v/>
      </c>
      <c r="AD194" s="86" t="str">
        <f t="shared" ca="1" si="89"/>
        <v/>
      </c>
      <c r="AE194" s="86">
        <f t="shared" si="90"/>
        <v>160.4</v>
      </c>
      <c r="AF194" s="86">
        <f t="shared" si="91"/>
        <v>0.17822222222222223</v>
      </c>
      <c r="AI194" s="86">
        <f t="shared" si="92"/>
        <v>0</v>
      </c>
      <c r="AJ194" s="86">
        <f t="shared" si="121"/>
        <v>0</v>
      </c>
      <c r="AK194" s="86">
        <f t="shared" si="121"/>
        <v>0</v>
      </c>
      <c r="AL194" s="86">
        <f t="shared" si="121"/>
        <v>0</v>
      </c>
      <c r="AM194" s="86">
        <f t="shared" si="121"/>
        <v>0</v>
      </c>
      <c r="AN194" s="86">
        <f t="shared" si="121"/>
        <v>0</v>
      </c>
      <c r="AO194" s="86">
        <f t="shared" si="121"/>
        <v>0</v>
      </c>
      <c r="AP194" s="86">
        <f t="shared" si="121"/>
        <v>0</v>
      </c>
      <c r="AQ194" s="86">
        <f t="shared" si="121"/>
        <v>0</v>
      </c>
      <c r="AR194" s="86">
        <f t="shared" si="121"/>
        <v>0</v>
      </c>
      <c r="AS194" s="86">
        <f t="shared" si="121"/>
        <v>0</v>
      </c>
      <c r="AT194" s="86">
        <f t="shared" si="121"/>
        <v>0</v>
      </c>
      <c r="AU194" s="86">
        <f t="shared" si="121"/>
        <v>0</v>
      </c>
      <c r="AV194" s="86">
        <f t="shared" si="121"/>
        <v>0</v>
      </c>
      <c r="AW194" s="86">
        <f t="shared" si="121"/>
        <v>0</v>
      </c>
      <c r="AX194" s="86">
        <f t="shared" si="121"/>
        <v>0</v>
      </c>
      <c r="AY194" s="86">
        <f t="shared" si="121"/>
        <v>0</v>
      </c>
      <c r="AZ194" s="86">
        <f t="shared" si="121"/>
        <v>0</v>
      </c>
      <c r="BA194" s="86">
        <f t="shared" si="121"/>
        <v>0</v>
      </c>
      <c r="BB194" s="86">
        <f t="shared" si="121"/>
        <v>0</v>
      </c>
      <c r="BC194" s="86">
        <f t="shared" si="121"/>
        <v>0</v>
      </c>
      <c r="BD194" s="86">
        <f t="shared" si="121"/>
        <v>0</v>
      </c>
      <c r="BE194" s="86">
        <f t="shared" si="121"/>
        <v>0</v>
      </c>
      <c r="BF194" s="86">
        <f t="shared" si="121"/>
        <v>0</v>
      </c>
      <c r="BG194" s="86">
        <f t="shared" si="121"/>
        <v>0</v>
      </c>
      <c r="BH194" s="86">
        <f t="shared" si="121"/>
        <v>0</v>
      </c>
      <c r="BI194" s="86">
        <f t="shared" si="121"/>
        <v>0</v>
      </c>
      <c r="BJ194" s="86">
        <f t="shared" si="121"/>
        <v>0</v>
      </c>
      <c r="BK194" s="86">
        <f t="shared" si="121"/>
        <v>0</v>
      </c>
      <c r="BL194" s="86">
        <f t="shared" si="121"/>
        <v>0</v>
      </c>
      <c r="BM194" s="86">
        <f t="shared" si="121"/>
        <v>0</v>
      </c>
      <c r="BN194" s="86">
        <f t="shared" si="121"/>
        <v>0</v>
      </c>
      <c r="BO194" s="86">
        <f t="shared" si="121"/>
        <v>0</v>
      </c>
      <c r="BP194" s="86">
        <f t="shared" si="121"/>
        <v>0</v>
      </c>
      <c r="BQ194" s="86">
        <f t="shared" si="121"/>
        <v>0</v>
      </c>
      <c r="BR194" s="86">
        <f t="shared" si="121"/>
        <v>0</v>
      </c>
      <c r="BS194" s="86">
        <f t="shared" si="121"/>
        <v>0</v>
      </c>
      <c r="BT194" s="86">
        <f t="shared" si="121"/>
        <v>0</v>
      </c>
      <c r="BU194" s="86">
        <f t="shared" si="121"/>
        <v>0</v>
      </c>
      <c r="BV194" s="86">
        <f t="shared" si="121"/>
        <v>0</v>
      </c>
      <c r="BW194" s="86">
        <f t="shared" si="121"/>
        <v>0</v>
      </c>
      <c r="BX194" s="86">
        <f t="shared" si="121"/>
        <v>0</v>
      </c>
      <c r="BY194" s="86">
        <f t="shared" si="121"/>
        <v>0</v>
      </c>
      <c r="BZ194" s="86">
        <f t="shared" si="121"/>
        <v>0</v>
      </c>
      <c r="CA194" s="86">
        <f t="shared" si="121"/>
        <v>0</v>
      </c>
      <c r="CB194" s="86">
        <f t="shared" si="121"/>
        <v>0</v>
      </c>
      <c r="CC194" s="86">
        <f t="shared" si="121"/>
        <v>0</v>
      </c>
      <c r="CD194" s="86">
        <f t="shared" si="121"/>
        <v>0</v>
      </c>
      <c r="CE194" s="86">
        <f t="shared" si="121"/>
        <v>0</v>
      </c>
      <c r="CF194" s="86">
        <f t="shared" si="121"/>
        <v>0</v>
      </c>
      <c r="CG194" s="86">
        <f t="shared" si="121"/>
        <v>0</v>
      </c>
      <c r="CH194" s="86">
        <f t="shared" si="121"/>
        <v>0</v>
      </c>
      <c r="CI194" s="86">
        <f t="shared" si="121"/>
        <v>0</v>
      </c>
      <c r="CJ194" s="86">
        <f t="shared" si="121"/>
        <v>0</v>
      </c>
      <c r="CK194" s="86">
        <f t="shared" si="121"/>
        <v>0</v>
      </c>
      <c r="CL194" s="86">
        <f t="shared" si="121"/>
        <v>0</v>
      </c>
      <c r="CM194" s="86">
        <f t="shared" si="121"/>
        <v>0</v>
      </c>
      <c r="CN194" s="86">
        <f t="shared" si="121"/>
        <v>0</v>
      </c>
      <c r="CO194" s="86">
        <f t="shared" si="121"/>
        <v>0</v>
      </c>
      <c r="CP194" s="86">
        <f t="shared" si="121"/>
        <v>0</v>
      </c>
      <c r="CQ194" s="86">
        <f t="shared" si="121"/>
        <v>0</v>
      </c>
      <c r="CR194" s="86">
        <f t="shared" si="121"/>
        <v>0</v>
      </c>
      <c r="CS194" s="86">
        <f t="shared" si="121"/>
        <v>0</v>
      </c>
      <c r="CT194" s="86">
        <f t="shared" si="121"/>
        <v>0</v>
      </c>
      <c r="CU194" s="86">
        <f t="shared" ref="CU194:DE201" si="122">IF(CU$1 = $D194, $AF194, 0)</f>
        <v>0</v>
      </c>
      <c r="CV194" s="86">
        <f t="shared" si="122"/>
        <v>0</v>
      </c>
      <c r="CW194" s="86">
        <f t="shared" si="122"/>
        <v>0</v>
      </c>
      <c r="CX194" s="86">
        <f t="shared" si="122"/>
        <v>0</v>
      </c>
      <c r="CY194" s="86">
        <f t="shared" si="122"/>
        <v>0</v>
      </c>
      <c r="CZ194" s="86">
        <f t="shared" si="122"/>
        <v>0</v>
      </c>
      <c r="DA194" s="86">
        <f t="shared" si="122"/>
        <v>0</v>
      </c>
      <c r="DB194" s="86">
        <f t="shared" si="122"/>
        <v>0.17822222222222223</v>
      </c>
      <c r="DC194" s="86">
        <f t="shared" si="122"/>
        <v>0</v>
      </c>
      <c r="DD194" s="86">
        <f t="shared" si="122"/>
        <v>0</v>
      </c>
      <c r="DE194" s="86">
        <f t="shared" si="122"/>
        <v>0</v>
      </c>
    </row>
    <row r="195" spans="1:109" s="6" customFormat="1" ht="29.25" customHeight="1" x14ac:dyDescent="0.3">
      <c r="A195" s="61">
        <f>Данные!A195</f>
        <v>5720</v>
      </c>
      <c r="B195" cm="1">
        <f t="array" ref="B195:L195">Данные!B195:L195</f>
        <v>2018</v>
      </c>
      <c r="C195" t="str">
        <v>компьютерных технологий и электронного обучения</v>
      </c>
      <c r="D195" t="str">
        <v>Готская Ирина Борисовна</v>
      </c>
      <c r="E195" t="str">
        <v>доктор педагогических наук</v>
      </c>
      <c r="F195" t="str">
        <v>профессор</v>
      </c>
      <c r="G195">
        <v>0.75</v>
      </c>
      <c r="H195">
        <v>17240</v>
      </c>
      <c r="I195" t="str">
        <v>Модуль "Технологический". Информационное обеспечение производственных процессов</v>
      </c>
      <c r="J195">
        <v>18</v>
      </c>
      <c r="K195">
        <v>72</v>
      </c>
      <c r="L195">
        <v>0</v>
      </c>
      <c r="M195" s="16">
        <f t="shared" si="84"/>
        <v>9</v>
      </c>
      <c r="N195" s="16">
        <f t="shared" si="85"/>
        <v>11.57</v>
      </c>
      <c r="O195" s="16">
        <f t="shared" si="86"/>
        <v>7.25</v>
      </c>
      <c r="P195" s="16">
        <f t="shared" si="86"/>
        <v>7.25</v>
      </c>
      <c r="Q195" s="62" cm="1">
        <f t="array" ref="Q195:AA195">Данные!Q195:AA195</f>
        <v>0</v>
      </c>
      <c r="R195" s="16">
        <v>0</v>
      </c>
      <c r="S195" s="16">
        <v>0</v>
      </c>
      <c r="T195" s="21">
        <v>19</v>
      </c>
      <c r="U195">
        <v>0</v>
      </c>
      <c r="V195">
        <v>0</v>
      </c>
      <c r="W195">
        <v>29</v>
      </c>
      <c r="X195">
        <v>1</v>
      </c>
      <c r="Y195">
        <v>2</v>
      </c>
      <c r="Z195">
        <v>0</v>
      </c>
      <c r="AA195" t="str">
        <v>осн</v>
      </c>
      <c r="AB195" s="86">
        <f t="shared" si="87"/>
        <v>750</v>
      </c>
      <c r="AC195" s="86" t="str">
        <f t="shared" si="88"/>
        <v/>
      </c>
      <c r="AD195" s="86" t="str">
        <f t="shared" ca="1" si="89"/>
        <v/>
      </c>
      <c r="AE195" s="86">
        <f t="shared" si="90"/>
        <v>144.07</v>
      </c>
      <c r="AF195" s="86">
        <f t="shared" si="91"/>
        <v>0.19209333333333331</v>
      </c>
      <c r="AI195" s="86">
        <f t="shared" si="92"/>
        <v>0</v>
      </c>
      <c r="AJ195" s="86">
        <f t="shared" ref="AJ195:CU198" si="123">IF(AJ$1 = $D195, $AF195, 0)</f>
        <v>0</v>
      </c>
      <c r="AK195" s="86">
        <f t="shared" si="123"/>
        <v>0</v>
      </c>
      <c r="AL195" s="86">
        <f t="shared" si="123"/>
        <v>0</v>
      </c>
      <c r="AM195" s="86">
        <f t="shared" si="123"/>
        <v>0</v>
      </c>
      <c r="AN195" s="86">
        <f t="shared" si="123"/>
        <v>0</v>
      </c>
      <c r="AO195" s="86">
        <f t="shared" si="123"/>
        <v>0</v>
      </c>
      <c r="AP195" s="86">
        <f t="shared" si="123"/>
        <v>0</v>
      </c>
      <c r="AQ195" s="86">
        <f t="shared" si="123"/>
        <v>0</v>
      </c>
      <c r="AR195" s="86">
        <f t="shared" si="123"/>
        <v>0</v>
      </c>
      <c r="AS195" s="86">
        <f t="shared" si="123"/>
        <v>0</v>
      </c>
      <c r="AT195" s="86">
        <f t="shared" si="123"/>
        <v>0</v>
      </c>
      <c r="AU195" s="86">
        <f t="shared" si="123"/>
        <v>0</v>
      </c>
      <c r="AV195" s="86">
        <f t="shared" si="123"/>
        <v>0</v>
      </c>
      <c r="AW195" s="86">
        <f t="shared" si="123"/>
        <v>0</v>
      </c>
      <c r="AX195" s="86">
        <f t="shared" si="123"/>
        <v>0</v>
      </c>
      <c r="AY195" s="86">
        <f t="shared" si="123"/>
        <v>0</v>
      </c>
      <c r="AZ195" s="86">
        <f t="shared" si="123"/>
        <v>0</v>
      </c>
      <c r="BA195" s="86">
        <f t="shared" si="123"/>
        <v>0</v>
      </c>
      <c r="BB195" s="86">
        <f t="shared" si="123"/>
        <v>0</v>
      </c>
      <c r="BC195" s="86">
        <f t="shared" si="123"/>
        <v>0</v>
      </c>
      <c r="BD195" s="86">
        <f t="shared" si="123"/>
        <v>0.19209333333333331</v>
      </c>
      <c r="BE195" s="86">
        <f t="shared" si="123"/>
        <v>0</v>
      </c>
      <c r="BF195" s="86">
        <f t="shared" si="123"/>
        <v>0</v>
      </c>
      <c r="BG195" s="86">
        <f t="shared" si="123"/>
        <v>0</v>
      </c>
      <c r="BH195" s="86">
        <f t="shared" si="123"/>
        <v>0</v>
      </c>
      <c r="BI195" s="86">
        <f t="shared" si="123"/>
        <v>0</v>
      </c>
      <c r="BJ195" s="86">
        <f t="shared" si="123"/>
        <v>0</v>
      </c>
      <c r="BK195" s="86">
        <f t="shared" si="123"/>
        <v>0</v>
      </c>
      <c r="BL195" s="86">
        <f t="shared" si="123"/>
        <v>0</v>
      </c>
      <c r="BM195" s="86">
        <f t="shared" si="123"/>
        <v>0</v>
      </c>
      <c r="BN195" s="86">
        <f t="shared" si="123"/>
        <v>0</v>
      </c>
      <c r="BO195" s="86">
        <f t="shared" si="123"/>
        <v>0</v>
      </c>
      <c r="BP195" s="86">
        <f t="shared" si="123"/>
        <v>0</v>
      </c>
      <c r="BQ195" s="86">
        <f t="shared" si="123"/>
        <v>0</v>
      </c>
      <c r="BR195" s="86">
        <f t="shared" si="123"/>
        <v>0</v>
      </c>
      <c r="BS195" s="86">
        <f t="shared" si="123"/>
        <v>0</v>
      </c>
      <c r="BT195" s="86">
        <f t="shared" si="123"/>
        <v>0</v>
      </c>
      <c r="BU195" s="86">
        <f t="shared" si="123"/>
        <v>0</v>
      </c>
      <c r="BV195" s="86">
        <f t="shared" si="123"/>
        <v>0</v>
      </c>
      <c r="BW195" s="86">
        <f t="shared" si="123"/>
        <v>0</v>
      </c>
      <c r="BX195" s="86">
        <f t="shared" si="123"/>
        <v>0</v>
      </c>
      <c r="BY195" s="86">
        <f t="shared" si="123"/>
        <v>0</v>
      </c>
      <c r="BZ195" s="86">
        <f t="shared" si="123"/>
        <v>0</v>
      </c>
      <c r="CA195" s="86">
        <f t="shared" si="123"/>
        <v>0</v>
      </c>
      <c r="CB195" s="86">
        <f t="shared" si="123"/>
        <v>0</v>
      </c>
      <c r="CC195" s="86">
        <f t="shared" si="123"/>
        <v>0</v>
      </c>
      <c r="CD195" s="86">
        <f t="shared" si="123"/>
        <v>0</v>
      </c>
      <c r="CE195" s="86">
        <f t="shared" si="123"/>
        <v>0</v>
      </c>
      <c r="CF195" s="86">
        <f t="shared" si="123"/>
        <v>0</v>
      </c>
      <c r="CG195" s="86">
        <f t="shared" si="123"/>
        <v>0</v>
      </c>
      <c r="CH195" s="86">
        <f t="shared" si="123"/>
        <v>0</v>
      </c>
      <c r="CI195" s="86">
        <f t="shared" si="123"/>
        <v>0</v>
      </c>
      <c r="CJ195" s="86">
        <f t="shared" si="123"/>
        <v>0</v>
      </c>
      <c r="CK195" s="86">
        <f t="shared" si="123"/>
        <v>0</v>
      </c>
      <c r="CL195" s="86">
        <f t="shared" si="123"/>
        <v>0</v>
      </c>
      <c r="CM195" s="86">
        <f t="shared" si="123"/>
        <v>0</v>
      </c>
      <c r="CN195" s="86">
        <f t="shared" si="123"/>
        <v>0</v>
      </c>
      <c r="CO195" s="86">
        <f t="shared" si="123"/>
        <v>0</v>
      </c>
      <c r="CP195" s="86">
        <f t="shared" si="123"/>
        <v>0</v>
      </c>
      <c r="CQ195" s="86">
        <f t="shared" si="123"/>
        <v>0</v>
      </c>
      <c r="CR195" s="86">
        <f t="shared" si="123"/>
        <v>0</v>
      </c>
      <c r="CS195" s="86">
        <f t="shared" si="123"/>
        <v>0</v>
      </c>
      <c r="CT195" s="86">
        <f t="shared" si="123"/>
        <v>0</v>
      </c>
      <c r="CU195" s="86">
        <f t="shared" si="123"/>
        <v>0</v>
      </c>
      <c r="CV195" s="86">
        <f t="shared" si="122"/>
        <v>0</v>
      </c>
      <c r="CW195" s="86">
        <f t="shared" si="122"/>
        <v>0</v>
      </c>
      <c r="CX195" s="86">
        <f t="shared" si="122"/>
        <v>0</v>
      </c>
      <c r="CY195" s="86">
        <f t="shared" si="122"/>
        <v>0</v>
      </c>
      <c r="CZ195" s="86">
        <f t="shared" si="122"/>
        <v>0</v>
      </c>
      <c r="DA195" s="86">
        <f t="shared" si="122"/>
        <v>0</v>
      </c>
      <c r="DB195" s="86">
        <f t="shared" si="122"/>
        <v>0</v>
      </c>
      <c r="DC195" s="86">
        <f t="shared" si="122"/>
        <v>0</v>
      </c>
      <c r="DD195" s="86">
        <f t="shared" si="122"/>
        <v>0</v>
      </c>
      <c r="DE195" s="86">
        <f t="shared" si="122"/>
        <v>0</v>
      </c>
    </row>
    <row r="196" spans="1:109" s="6" customFormat="1" x14ac:dyDescent="0.3">
      <c r="A196" s="61">
        <f>Данные!A196</f>
        <v>5791</v>
      </c>
      <c r="B196" cm="1">
        <f t="array" ref="B196:L196">Данные!B196:L196</f>
        <v>2017</v>
      </c>
      <c r="C196" t="str">
        <v>компьютерных технологий и электронного обучения</v>
      </c>
      <c r="D196" t="str">
        <v>Абрамян Геннадий Владимирович</v>
      </c>
      <c r="E196" t="str">
        <v>доктор педагогических наук</v>
      </c>
      <c r="F196" t="str">
        <v>профессор</v>
      </c>
      <c r="G196">
        <v>1</v>
      </c>
      <c r="H196">
        <v>16591</v>
      </c>
      <c r="I196" t="str">
        <v>Модуль "Организация ЭВМ". ЭВМ и периферийные устройства</v>
      </c>
      <c r="J196">
        <v>18</v>
      </c>
      <c r="K196">
        <v>0</v>
      </c>
      <c r="L196">
        <v>72</v>
      </c>
      <c r="M196" s="16">
        <f t="shared" ref="M196:M259" si="124">SUM(J196:L196)/10</f>
        <v>9</v>
      </c>
      <c r="N196" s="16">
        <f t="shared" ref="N196:N259" si="125">2 + 0.33 * W196</f>
        <v>11.57</v>
      </c>
      <c r="O196" s="16">
        <f t="shared" ref="O196:P259" si="126">0.25 * $W196</f>
        <v>7.25</v>
      </c>
      <c r="P196" s="16">
        <f t="shared" si="126"/>
        <v>7.25</v>
      </c>
      <c r="Q196" s="62" cm="1">
        <f t="array" ref="Q196:AA196">Данные!Q196:AA196</f>
        <v>0</v>
      </c>
      <c r="R196" s="16">
        <v>0</v>
      </c>
      <c r="S196" s="16">
        <v>0</v>
      </c>
      <c r="T196" s="21">
        <v>0</v>
      </c>
      <c r="U196">
        <v>0</v>
      </c>
      <c r="V196">
        <v>0</v>
      </c>
      <c r="W196">
        <v>29</v>
      </c>
      <c r="X196">
        <v>1</v>
      </c>
      <c r="Y196">
        <v>2</v>
      </c>
      <c r="Z196">
        <v>0</v>
      </c>
      <c r="AA196" t="str">
        <v>осн</v>
      </c>
      <c r="AB196" s="86">
        <f t="shared" ref="AB196:AB259" si="127">INDEX($EM$3:$EM$16,MATCH(F196,$EL$3:$EL$16,0))</f>
        <v>750</v>
      </c>
      <c r="AC196" s="86" t="str">
        <f t="shared" ref="AC196:AC259" si="128">IFERROR(IF(MATCH(H196, $DI$4:$EJ$4, 0) &gt; 0, "ИВТ (бак)", IF(MATCH(H196, $DI$5:$EH$5,0 )&gt;= 0, "КЭО (маг)", "")), "")</f>
        <v>ИВТ (бак)</v>
      </c>
      <c r="AD196" s="86" t="str">
        <f t="shared" ref="AD196:AD259" ca="1" si="129">IFERROR(OFFSET($DH$1, 0, ROUNDUP(IFERROR(MATCH(H196,$DI$4:$EJ$4,0),IFERROR(MATCH(H196,$DI$5:$EJ$5,0),"а")) / 4, 0) * 4 - 3),"")</f>
        <v>2017/2018</v>
      </c>
      <c r="AE196" s="86">
        <f t="shared" ref="AE196:AE259" si="130">SUM(J196:V196)</f>
        <v>125.07</v>
      </c>
      <c r="AF196" s="86">
        <f t="shared" ref="AF196:AF259" si="131">AE196/AB196</f>
        <v>0.16675999999999999</v>
      </c>
      <c r="AI196" s="86">
        <f t="shared" si="92"/>
        <v>0</v>
      </c>
      <c r="AJ196" s="86">
        <f t="shared" si="123"/>
        <v>0.16675999999999999</v>
      </c>
      <c r="AK196" s="86">
        <f t="shared" si="123"/>
        <v>0</v>
      </c>
      <c r="AL196" s="86">
        <f t="shared" si="123"/>
        <v>0</v>
      </c>
      <c r="AM196" s="86">
        <f t="shared" si="123"/>
        <v>0</v>
      </c>
      <c r="AN196" s="86">
        <f t="shared" si="123"/>
        <v>0</v>
      </c>
      <c r="AO196" s="86">
        <f t="shared" si="123"/>
        <v>0</v>
      </c>
      <c r="AP196" s="86">
        <f t="shared" si="123"/>
        <v>0</v>
      </c>
      <c r="AQ196" s="86">
        <f t="shared" si="123"/>
        <v>0</v>
      </c>
      <c r="AR196" s="86">
        <f t="shared" si="123"/>
        <v>0</v>
      </c>
      <c r="AS196" s="86">
        <f t="shared" si="123"/>
        <v>0</v>
      </c>
      <c r="AT196" s="86">
        <f t="shared" si="123"/>
        <v>0</v>
      </c>
      <c r="AU196" s="86">
        <f t="shared" si="123"/>
        <v>0</v>
      </c>
      <c r="AV196" s="86">
        <f t="shared" si="123"/>
        <v>0</v>
      </c>
      <c r="AW196" s="86">
        <f t="shared" si="123"/>
        <v>0</v>
      </c>
      <c r="AX196" s="86">
        <f t="shared" si="123"/>
        <v>0</v>
      </c>
      <c r="AY196" s="86">
        <f t="shared" si="123"/>
        <v>0</v>
      </c>
      <c r="AZ196" s="86">
        <f t="shared" si="123"/>
        <v>0</v>
      </c>
      <c r="BA196" s="86">
        <f t="shared" si="123"/>
        <v>0</v>
      </c>
      <c r="BB196" s="86">
        <f t="shared" si="123"/>
        <v>0</v>
      </c>
      <c r="BC196" s="86">
        <f t="shared" si="123"/>
        <v>0</v>
      </c>
      <c r="BD196" s="86">
        <f t="shared" si="123"/>
        <v>0</v>
      </c>
      <c r="BE196" s="86">
        <f t="shared" si="123"/>
        <v>0</v>
      </c>
      <c r="BF196" s="86">
        <f t="shared" si="123"/>
        <v>0</v>
      </c>
      <c r="BG196" s="86">
        <f t="shared" si="123"/>
        <v>0</v>
      </c>
      <c r="BH196" s="86">
        <f t="shared" si="123"/>
        <v>0</v>
      </c>
      <c r="BI196" s="86">
        <f t="shared" si="123"/>
        <v>0</v>
      </c>
      <c r="BJ196" s="86">
        <f t="shared" si="123"/>
        <v>0</v>
      </c>
      <c r="BK196" s="86">
        <f t="shared" si="123"/>
        <v>0</v>
      </c>
      <c r="BL196" s="86">
        <f t="shared" si="123"/>
        <v>0</v>
      </c>
      <c r="BM196" s="86">
        <f t="shared" si="123"/>
        <v>0</v>
      </c>
      <c r="BN196" s="86">
        <f t="shared" si="123"/>
        <v>0</v>
      </c>
      <c r="BO196" s="86">
        <f t="shared" si="123"/>
        <v>0</v>
      </c>
      <c r="BP196" s="86">
        <f t="shared" si="123"/>
        <v>0</v>
      </c>
      <c r="BQ196" s="86">
        <f t="shared" si="123"/>
        <v>0</v>
      </c>
      <c r="BR196" s="86">
        <f t="shared" si="123"/>
        <v>0</v>
      </c>
      <c r="BS196" s="86">
        <f t="shared" si="123"/>
        <v>0</v>
      </c>
      <c r="BT196" s="86">
        <f t="shared" si="123"/>
        <v>0</v>
      </c>
      <c r="BU196" s="86">
        <f t="shared" si="123"/>
        <v>0</v>
      </c>
      <c r="BV196" s="86">
        <f t="shared" si="123"/>
        <v>0</v>
      </c>
      <c r="BW196" s="86">
        <f t="shared" si="123"/>
        <v>0</v>
      </c>
      <c r="BX196" s="86">
        <f t="shared" si="123"/>
        <v>0</v>
      </c>
      <c r="BY196" s="86">
        <f t="shared" si="123"/>
        <v>0</v>
      </c>
      <c r="BZ196" s="86">
        <f t="shared" si="123"/>
        <v>0</v>
      </c>
      <c r="CA196" s="86">
        <f t="shared" si="123"/>
        <v>0</v>
      </c>
      <c r="CB196" s="86">
        <f t="shared" si="123"/>
        <v>0</v>
      </c>
      <c r="CC196" s="86">
        <f t="shared" si="123"/>
        <v>0</v>
      </c>
      <c r="CD196" s="86">
        <f t="shared" si="123"/>
        <v>0</v>
      </c>
      <c r="CE196" s="86">
        <f t="shared" si="123"/>
        <v>0</v>
      </c>
      <c r="CF196" s="86">
        <f t="shared" si="123"/>
        <v>0</v>
      </c>
      <c r="CG196" s="86">
        <f t="shared" si="123"/>
        <v>0</v>
      </c>
      <c r="CH196" s="86">
        <f t="shared" si="123"/>
        <v>0</v>
      </c>
      <c r="CI196" s="86">
        <f t="shared" si="123"/>
        <v>0</v>
      </c>
      <c r="CJ196" s="86">
        <f t="shared" si="123"/>
        <v>0</v>
      </c>
      <c r="CK196" s="86">
        <f t="shared" si="123"/>
        <v>0</v>
      </c>
      <c r="CL196" s="86">
        <f t="shared" si="123"/>
        <v>0</v>
      </c>
      <c r="CM196" s="86">
        <f t="shared" si="123"/>
        <v>0</v>
      </c>
      <c r="CN196" s="86">
        <f t="shared" si="123"/>
        <v>0</v>
      </c>
      <c r="CO196" s="86">
        <f t="shared" si="123"/>
        <v>0</v>
      </c>
      <c r="CP196" s="86">
        <f t="shared" si="123"/>
        <v>0</v>
      </c>
      <c r="CQ196" s="86">
        <f t="shared" si="123"/>
        <v>0</v>
      </c>
      <c r="CR196" s="86">
        <f t="shared" si="123"/>
        <v>0</v>
      </c>
      <c r="CS196" s="86">
        <f t="shared" si="123"/>
        <v>0</v>
      </c>
      <c r="CT196" s="86">
        <f t="shared" si="123"/>
        <v>0</v>
      </c>
      <c r="CU196" s="86">
        <f t="shared" si="123"/>
        <v>0</v>
      </c>
      <c r="CV196" s="86">
        <f t="shared" si="122"/>
        <v>0</v>
      </c>
      <c r="CW196" s="86">
        <f t="shared" si="122"/>
        <v>0</v>
      </c>
      <c r="CX196" s="86">
        <f t="shared" si="122"/>
        <v>0</v>
      </c>
      <c r="CY196" s="86">
        <f t="shared" si="122"/>
        <v>0</v>
      </c>
      <c r="CZ196" s="86">
        <f t="shared" si="122"/>
        <v>0</v>
      </c>
      <c r="DA196" s="86">
        <f t="shared" si="122"/>
        <v>0</v>
      </c>
      <c r="DB196" s="86">
        <f t="shared" si="122"/>
        <v>0</v>
      </c>
      <c r="DC196" s="86">
        <f t="shared" si="122"/>
        <v>0</v>
      </c>
      <c r="DD196" s="86">
        <f t="shared" si="122"/>
        <v>0</v>
      </c>
      <c r="DE196" s="86">
        <f t="shared" si="122"/>
        <v>0</v>
      </c>
    </row>
    <row r="197" spans="1:109" s="6" customFormat="1" x14ac:dyDescent="0.3">
      <c r="A197" s="61">
        <f>Данные!A197</f>
        <v>5791</v>
      </c>
      <c r="B197" cm="1">
        <f t="array" ref="B197:L197">Данные!B197:L197</f>
        <v>2017</v>
      </c>
      <c r="C197" t="str">
        <v>компьютерных технологий и электронного обучения</v>
      </c>
      <c r="D197" t="str">
        <v>Власова Елена Зотиковна</v>
      </c>
      <c r="E197" t="str">
        <v>доктор педагогических наук</v>
      </c>
      <c r="F197" t="str">
        <v>заведующий кафедрой</v>
      </c>
      <c r="G197">
        <v>1</v>
      </c>
      <c r="H197">
        <v>16591</v>
      </c>
      <c r="I197" t="str">
        <v>Модуль "Естественно-математический". Информатика</v>
      </c>
      <c r="J197">
        <v>0</v>
      </c>
      <c r="K197">
        <v>0</v>
      </c>
      <c r="L197">
        <v>0</v>
      </c>
      <c r="M197" s="16">
        <f t="shared" si="124"/>
        <v>0</v>
      </c>
      <c r="N197" s="16">
        <f t="shared" si="125"/>
        <v>11.57</v>
      </c>
      <c r="O197" s="16">
        <f t="shared" si="126"/>
        <v>7.25</v>
      </c>
      <c r="P197" s="16">
        <f t="shared" si="126"/>
        <v>7.25</v>
      </c>
      <c r="Q197" s="62" cm="1">
        <f t="array" ref="Q197:AA197">Данные!Q197:AA197</f>
        <v>0</v>
      </c>
      <c r="R197" s="16">
        <v>0</v>
      </c>
      <c r="S197" s="16">
        <v>0</v>
      </c>
      <c r="T197" s="21">
        <v>0</v>
      </c>
      <c r="U197">
        <v>0</v>
      </c>
      <c r="V197">
        <v>0</v>
      </c>
      <c r="W197">
        <v>29</v>
      </c>
      <c r="X197">
        <v>1</v>
      </c>
      <c r="Y197">
        <v>2</v>
      </c>
      <c r="Z197">
        <v>0</v>
      </c>
      <c r="AA197" t="str">
        <v>осн</v>
      </c>
      <c r="AB197" s="86">
        <f t="shared" si="127"/>
        <v>700</v>
      </c>
      <c r="AC197" s="86" t="str">
        <f t="shared" si="128"/>
        <v>ИВТ (бак)</v>
      </c>
      <c r="AD197" s="86" t="str">
        <f t="shared" ca="1" si="129"/>
        <v>2017/2018</v>
      </c>
      <c r="AE197" s="86">
        <f t="shared" si="130"/>
        <v>26.07</v>
      </c>
      <c r="AF197" s="86">
        <f t="shared" si="131"/>
        <v>3.724285714285714E-2</v>
      </c>
      <c r="AI197" s="86">
        <f t="shared" si="92"/>
        <v>0</v>
      </c>
      <c r="AJ197" s="86">
        <f t="shared" si="123"/>
        <v>0</v>
      </c>
      <c r="AK197" s="86">
        <f t="shared" si="123"/>
        <v>0</v>
      </c>
      <c r="AL197" s="86">
        <f t="shared" si="123"/>
        <v>0</v>
      </c>
      <c r="AM197" s="86">
        <f t="shared" si="123"/>
        <v>0</v>
      </c>
      <c r="AN197" s="86">
        <f t="shared" si="123"/>
        <v>0</v>
      </c>
      <c r="AO197" s="86">
        <f t="shared" si="123"/>
        <v>0</v>
      </c>
      <c r="AP197" s="86">
        <f t="shared" si="123"/>
        <v>0</v>
      </c>
      <c r="AQ197" s="86">
        <f t="shared" si="123"/>
        <v>0</v>
      </c>
      <c r="AR197" s="86">
        <f t="shared" si="123"/>
        <v>0</v>
      </c>
      <c r="AS197" s="86">
        <f t="shared" si="123"/>
        <v>0</v>
      </c>
      <c r="AT197" s="86">
        <f t="shared" si="123"/>
        <v>0</v>
      </c>
      <c r="AU197" s="86">
        <f t="shared" si="123"/>
        <v>0</v>
      </c>
      <c r="AV197" s="86">
        <f t="shared" si="123"/>
        <v>0</v>
      </c>
      <c r="AW197" s="86">
        <f t="shared" si="123"/>
        <v>0</v>
      </c>
      <c r="AX197" s="86">
        <f t="shared" si="123"/>
        <v>3.724285714285714E-2</v>
      </c>
      <c r="AY197" s="86">
        <f t="shared" si="123"/>
        <v>0</v>
      </c>
      <c r="AZ197" s="86">
        <f t="shared" si="123"/>
        <v>0</v>
      </c>
      <c r="BA197" s="86">
        <f t="shared" si="123"/>
        <v>0</v>
      </c>
      <c r="BB197" s="86">
        <f t="shared" si="123"/>
        <v>0</v>
      </c>
      <c r="BC197" s="86">
        <f t="shared" si="123"/>
        <v>0</v>
      </c>
      <c r="BD197" s="86">
        <f t="shared" si="123"/>
        <v>0</v>
      </c>
      <c r="BE197" s="86">
        <f t="shared" si="123"/>
        <v>0</v>
      </c>
      <c r="BF197" s="86">
        <f t="shared" si="123"/>
        <v>0</v>
      </c>
      <c r="BG197" s="86">
        <f t="shared" si="123"/>
        <v>0</v>
      </c>
      <c r="BH197" s="86">
        <f t="shared" si="123"/>
        <v>0</v>
      </c>
      <c r="BI197" s="86">
        <f t="shared" si="123"/>
        <v>0</v>
      </c>
      <c r="BJ197" s="86">
        <f t="shared" si="123"/>
        <v>0</v>
      </c>
      <c r="BK197" s="86">
        <f t="shared" si="123"/>
        <v>0</v>
      </c>
      <c r="BL197" s="86">
        <f t="shared" si="123"/>
        <v>0</v>
      </c>
      <c r="BM197" s="86">
        <f t="shared" si="123"/>
        <v>0</v>
      </c>
      <c r="BN197" s="86">
        <f t="shared" si="123"/>
        <v>0</v>
      </c>
      <c r="BO197" s="86">
        <f t="shared" si="123"/>
        <v>0</v>
      </c>
      <c r="BP197" s="86">
        <f t="shared" si="123"/>
        <v>0</v>
      </c>
      <c r="BQ197" s="86">
        <f t="shared" si="123"/>
        <v>0</v>
      </c>
      <c r="BR197" s="86">
        <f t="shared" si="123"/>
        <v>0</v>
      </c>
      <c r="BS197" s="86">
        <f t="shared" si="123"/>
        <v>0</v>
      </c>
      <c r="BT197" s="86">
        <f t="shared" si="123"/>
        <v>0</v>
      </c>
      <c r="BU197" s="86">
        <f t="shared" si="123"/>
        <v>0</v>
      </c>
      <c r="BV197" s="86">
        <f t="shared" si="123"/>
        <v>0</v>
      </c>
      <c r="BW197" s="86">
        <f t="shared" si="123"/>
        <v>0</v>
      </c>
      <c r="BX197" s="86">
        <f t="shared" si="123"/>
        <v>0</v>
      </c>
      <c r="BY197" s="86">
        <f t="shared" si="123"/>
        <v>0</v>
      </c>
      <c r="BZ197" s="86">
        <f t="shared" si="123"/>
        <v>0</v>
      </c>
      <c r="CA197" s="86">
        <f t="shared" si="123"/>
        <v>0</v>
      </c>
      <c r="CB197" s="86">
        <f t="shared" si="123"/>
        <v>0</v>
      </c>
      <c r="CC197" s="86">
        <f t="shared" si="123"/>
        <v>0</v>
      </c>
      <c r="CD197" s="86">
        <f t="shared" si="123"/>
        <v>0</v>
      </c>
      <c r="CE197" s="86">
        <f t="shared" si="123"/>
        <v>0</v>
      </c>
      <c r="CF197" s="86">
        <f t="shared" si="123"/>
        <v>0</v>
      </c>
      <c r="CG197" s="86">
        <f t="shared" si="123"/>
        <v>0</v>
      </c>
      <c r="CH197" s="86">
        <f t="shared" si="123"/>
        <v>0</v>
      </c>
      <c r="CI197" s="86">
        <f t="shared" si="123"/>
        <v>0</v>
      </c>
      <c r="CJ197" s="86">
        <f t="shared" si="123"/>
        <v>0</v>
      </c>
      <c r="CK197" s="86">
        <f t="shared" si="123"/>
        <v>0</v>
      </c>
      <c r="CL197" s="86">
        <f t="shared" si="123"/>
        <v>0</v>
      </c>
      <c r="CM197" s="86">
        <f t="shared" si="123"/>
        <v>0</v>
      </c>
      <c r="CN197" s="86">
        <f t="shared" si="123"/>
        <v>0</v>
      </c>
      <c r="CO197" s="86">
        <f t="shared" si="123"/>
        <v>0</v>
      </c>
      <c r="CP197" s="86">
        <f t="shared" si="123"/>
        <v>0</v>
      </c>
      <c r="CQ197" s="86">
        <f t="shared" si="123"/>
        <v>0</v>
      </c>
      <c r="CR197" s="86">
        <f t="shared" si="123"/>
        <v>0</v>
      </c>
      <c r="CS197" s="86">
        <f t="shared" si="123"/>
        <v>0</v>
      </c>
      <c r="CT197" s="86">
        <f t="shared" si="123"/>
        <v>0</v>
      </c>
      <c r="CU197" s="86">
        <f t="shared" si="123"/>
        <v>0</v>
      </c>
      <c r="CV197" s="86">
        <f t="shared" si="122"/>
        <v>0</v>
      </c>
      <c r="CW197" s="86">
        <f t="shared" si="122"/>
        <v>0</v>
      </c>
      <c r="CX197" s="86">
        <f t="shared" si="122"/>
        <v>0</v>
      </c>
      <c r="CY197" s="86">
        <f t="shared" si="122"/>
        <v>0</v>
      </c>
      <c r="CZ197" s="86">
        <f t="shared" si="122"/>
        <v>0</v>
      </c>
      <c r="DA197" s="86">
        <f t="shared" si="122"/>
        <v>0</v>
      </c>
      <c r="DB197" s="86">
        <f t="shared" si="122"/>
        <v>0</v>
      </c>
      <c r="DC197" s="86">
        <f t="shared" si="122"/>
        <v>0</v>
      </c>
      <c r="DD197" s="86">
        <f t="shared" si="122"/>
        <v>0</v>
      </c>
      <c r="DE197" s="86">
        <f t="shared" si="122"/>
        <v>0</v>
      </c>
    </row>
    <row r="198" spans="1:109" s="6" customFormat="1" x14ac:dyDescent="0.3">
      <c r="A198" s="61">
        <f>Данные!A198</f>
        <v>5791</v>
      </c>
      <c r="B198" cm="1">
        <f t="array" ref="B198:L198">Данные!B198:L198</f>
        <v>2017</v>
      </c>
      <c r="C198" t="str">
        <v>компьютерных технологий и электронного обучения</v>
      </c>
      <c r="D198" t="str">
        <v>Власова Елена Зотиковна</v>
      </c>
      <c r="E198" t="str">
        <v>доктор педагогических наук</v>
      </c>
      <c r="F198" t="str">
        <v>заведующий кафедрой</v>
      </c>
      <c r="G198">
        <v>1</v>
      </c>
      <c r="H198">
        <v>16591</v>
      </c>
      <c r="I198" t="str">
        <v>Модуль "Естественно-математический". Информатика</v>
      </c>
      <c r="J198">
        <v>36</v>
      </c>
      <c r="K198">
        <v>0</v>
      </c>
      <c r="L198">
        <v>0</v>
      </c>
      <c r="M198" s="16">
        <f t="shared" si="124"/>
        <v>3.6</v>
      </c>
      <c r="N198" s="16">
        <f t="shared" si="125"/>
        <v>11.57</v>
      </c>
      <c r="O198" s="16">
        <f t="shared" si="126"/>
        <v>7.25</v>
      </c>
      <c r="P198" s="16">
        <f t="shared" si="126"/>
        <v>7.25</v>
      </c>
      <c r="Q198" s="62" cm="1">
        <f t="array" ref="Q198:AA198">Данные!Q198:AA198</f>
        <v>0</v>
      </c>
      <c r="R198" s="16">
        <v>0</v>
      </c>
      <c r="S198" s="16">
        <v>0</v>
      </c>
      <c r="T198" s="21">
        <v>0</v>
      </c>
      <c r="U198">
        <v>0</v>
      </c>
      <c r="V198">
        <v>0</v>
      </c>
      <c r="W198">
        <v>29</v>
      </c>
      <c r="X198">
        <v>1</v>
      </c>
      <c r="Y198">
        <v>2</v>
      </c>
      <c r="Z198">
        <v>0</v>
      </c>
      <c r="AA198" t="str">
        <v>осн</v>
      </c>
      <c r="AB198" s="86">
        <f t="shared" si="127"/>
        <v>700</v>
      </c>
      <c r="AC198" s="86" t="str">
        <f t="shared" si="128"/>
        <v>ИВТ (бак)</v>
      </c>
      <c r="AD198" s="86" t="str">
        <f t="shared" ca="1" si="129"/>
        <v>2017/2018</v>
      </c>
      <c r="AE198" s="86">
        <f t="shared" si="130"/>
        <v>65.67</v>
      </c>
      <c r="AF198" s="86">
        <f t="shared" si="131"/>
        <v>9.3814285714285711E-2</v>
      </c>
      <c r="AI198" s="86">
        <f t="shared" ref="AI198:AX261" si="132">IF(AI$1 = $D198, $AF198, 0)</f>
        <v>0</v>
      </c>
      <c r="AJ198" s="86">
        <f t="shared" si="132"/>
        <v>0</v>
      </c>
      <c r="AK198" s="86">
        <f t="shared" si="132"/>
        <v>0</v>
      </c>
      <c r="AL198" s="86">
        <f t="shared" si="132"/>
        <v>0</v>
      </c>
      <c r="AM198" s="86">
        <f t="shared" si="132"/>
        <v>0</v>
      </c>
      <c r="AN198" s="86">
        <f t="shared" si="132"/>
        <v>0</v>
      </c>
      <c r="AO198" s="86">
        <f t="shared" si="132"/>
        <v>0</v>
      </c>
      <c r="AP198" s="86">
        <f t="shared" si="132"/>
        <v>0</v>
      </c>
      <c r="AQ198" s="86">
        <f t="shared" si="132"/>
        <v>0</v>
      </c>
      <c r="AR198" s="86">
        <f t="shared" si="132"/>
        <v>0</v>
      </c>
      <c r="AS198" s="86">
        <f t="shared" si="132"/>
        <v>0</v>
      </c>
      <c r="AT198" s="86">
        <f t="shared" si="132"/>
        <v>0</v>
      </c>
      <c r="AU198" s="86">
        <f t="shared" si="132"/>
        <v>0</v>
      </c>
      <c r="AV198" s="86">
        <f t="shared" si="132"/>
        <v>0</v>
      </c>
      <c r="AW198" s="86">
        <f t="shared" si="132"/>
        <v>0</v>
      </c>
      <c r="AX198" s="86">
        <f t="shared" si="132"/>
        <v>9.3814285714285711E-2</v>
      </c>
      <c r="AY198" s="86">
        <f t="shared" si="123"/>
        <v>0</v>
      </c>
      <c r="AZ198" s="86">
        <f t="shared" si="123"/>
        <v>0</v>
      </c>
      <c r="BA198" s="86">
        <f t="shared" si="123"/>
        <v>0</v>
      </c>
      <c r="BB198" s="86">
        <f t="shared" si="123"/>
        <v>0</v>
      </c>
      <c r="BC198" s="86">
        <f t="shared" si="123"/>
        <v>0</v>
      </c>
      <c r="BD198" s="86">
        <f t="shared" si="123"/>
        <v>0</v>
      </c>
      <c r="BE198" s="86">
        <f t="shared" si="123"/>
        <v>0</v>
      </c>
      <c r="BF198" s="86">
        <f t="shared" si="123"/>
        <v>0</v>
      </c>
      <c r="BG198" s="86">
        <f t="shared" si="123"/>
        <v>0</v>
      </c>
      <c r="BH198" s="86">
        <f t="shared" si="123"/>
        <v>0</v>
      </c>
      <c r="BI198" s="86">
        <f t="shared" si="123"/>
        <v>0</v>
      </c>
      <c r="BJ198" s="86">
        <f t="shared" si="123"/>
        <v>0</v>
      </c>
      <c r="BK198" s="86">
        <f t="shared" si="123"/>
        <v>0</v>
      </c>
      <c r="BL198" s="86">
        <f t="shared" si="123"/>
        <v>0</v>
      </c>
      <c r="BM198" s="86">
        <f t="shared" si="123"/>
        <v>0</v>
      </c>
      <c r="BN198" s="86">
        <f t="shared" si="123"/>
        <v>0</v>
      </c>
      <c r="BO198" s="86">
        <f t="shared" si="123"/>
        <v>0</v>
      </c>
      <c r="BP198" s="86">
        <f t="shared" si="123"/>
        <v>0</v>
      </c>
      <c r="BQ198" s="86">
        <f t="shared" si="123"/>
        <v>0</v>
      </c>
      <c r="BR198" s="86">
        <f t="shared" si="123"/>
        <v>0</v>
      </c>
      <c r="BS198" s="86">
        <f t="shared" si="123"/>
        <v>0</v>
      </c>
      <c r="BT198" s="86">
        <f t="shared" si="123"/>
        <v>0</v>
      </c>
      <c r="BU198" s="86">
        <f t="shared" si="123"/>
        <v>0</v>
      </c>
      <c r="BV198" s="86">
        <f t="shared" si="123"/>
        <v>0</v>
      </c>
      <c r="BW198" s="86">
        <f t="shared" si="123"/>
        <v>0</v>
      </c>
      <c r="BX198" s="86">
        <f t="shared" si="123"/>
        <v>0</v>
      </c>
      <c r="BY198" s="86">
        <f t="shared" si="123"/>
        <v>0</v>
      </c>
      <c r="BZ198" s="86">
        <f t="shared" si="123"/>
        <v>0</v>
      </c>
      <c r="CA198" s="86">
        <f t="shared" si="123"/>
        <v>0</v>
      </c>
      <c r="CB198" s="86">
        <f t="shared" si="123"/>
        <v>0</v>
      </c>
      <c r="CC198" s="86">
        <f t="shared" si="123"/>
        <v>0</v>
      </c>
      <c r="CD198" s="86">
        <f t="shared" si="123"/>
        <v>0</v>
      </c>
      <c r="CE198" s="86">
        <f t="shared" si="123"/>
        <v>0</v>
      </c>
      <c r="CF198" s="86">
        <f t="shared" si="123"/>
        <v>0</v>
      </c>
      <c r="CG198" s="86">
        <f t="shared" si="123"/>
        <v>0</v>
      </c>
      <c r="CH198" s="86">
        <f t="shared" si="123"/>
        <v>0</v>
      </c>
      <c r="CI198" s="86">
        <f t="shared" si="123"/>
        <v>0</v>
      </c>
      <c r="CJ198" s="86">
        <f t="shared" si="123"/>
        <v>0</v>
      </c>
      <c r="CK198" s="86">
        <f t="shared" si="123"/>
        <v>0</v>
      </c>
      <c r="CL198" s="86">
        <f t="shared" si="123"/>
        <v>0</v>
      </c>
      <c r="CM198" s="86">
        <f t="shared" si="123"/>
        <v>0</v>
      </c>
      <c r="CN198" s="86">
        <f t="shared" si="123"/>
        <v>0</v>
      </c>
      <c r="CO198" s="86">
        <f t="shared" si="123"/>
        <v>0</v>
      </c>
      <c r="CP198" s="86">
        <f t="shared" si="123"/>
        <v>0</v>
      </c>
      <c r="CQ198" s="86">
        <f t="shared" si="123"/>
        <v>0</v>
      </c>
      <c r="CR198" s="86">
        <f t="shared" si="123"/>
        <v>0</v>
      </c>
      <c r="CS198" s="86">
        <f t="shared" si="123"/>
        <v>0</v>
      </c>
      <c r="CT198" s="86">
        <f t="shared" si="123"/>
        <v>0</v>
      </c>
      <c r="CU198" s="86">
        <f t="shared" si="123"/>
        <v>0</v>
      </c>
      <c r="CV198" s="86">
        <f t="shared" si="122"/>
        <v>0</v>
      </c>
      <c r="CW198" s="86">
        <f t="shared" si="122"/>
        <v>0</v>
      </c>
      <c r="CX198" s="86">
        <f t="shared" si="122"/>
        <v>0</v>
      </c>
      <c r="CY198" s="86">
        <f t="shared" si="122"/>
        <v>0</v>
      </c>
      <c r="CZ198" s="86">
        <f t="shared" si="122"/>
        <v>0</v>
      </c>
      <c r="DA198" s="86">
        <f t="shared" si="122"/>
        <v>0</v>
      </c>
      <c r="DB198" s="86">
        <f t="shared" si="122"/>
        <v>0</v>
      </c>
      <c r="DC198" s="86">
        <f t="shared" si="122"/>
        <v>0</v>
      </c>
      <c r="DD198" s="86">
        <f t="shared" si="122"/>
        <v>0</v>
      </c>
      <c r="DE198" s="86">
        <f t="shared" si="122"/>
        <v>0</v>
      </c>
    </row>
    <row r="199" spans="1:109" s="6" customFormat="1" x14ac:dyDescent="0.3">
      <c r="A199" s="61">
        <f>Данные!A199</f>
        <v>5791</v>
      </c>
      <c r="B199" cm="1">
        <f t="array" ref="B199:L199">Данные!B199:L199</f>
        <v>2017</v>
      </c>
      <c r="C199" t="str">
        <v>компьютерных технологий и электронного обучения</v>
      </c>
      <c r="D199" t="str">
        <v>Власова Елена Зотиковна</v>
      </c>
      <c r="E199" t="str">
        <v>доктор педагогических наук</v>
      </c>
      <c r="F199" t="str">
        <v>заведующий кафедрой</v>
      </c>
      <c r="G199">
        <v>1</v>
      </c>
      <c r="H199">
        <v>16591</v>
      </c>
      <c r="I199" t="str">
        <v>Модуль "Информационные технологии в математике и физике". Информационные технологии</v>
      </c>
      <c r="J199">
        <v>0</v>
      </c>
      <c r="K199">
        <v>0</v>
      </c>
      <c r="L199">
        <v>0</v>
      </c>
      <c r="M199" s="16">
        <f t="shared" si="124"/>
        <v>0</v>
      </c>
      <c r="N199" s="16">
        <f t="shared" si="125"/>
        <v>11.57</v>
      </c>
      <c r="O199" s="16">
        <f t="shared" si="126"/>
        <v>7.25</v>
      </c>
      <c r="P199" s="16">
        <f t="shared" si="126"/>
        <v>7.25</v>
      </c>
      <c r="Q199" s="62" cm="1">
        <f t="array" ref="Q199:AA199">Данные!Q199:AA199</f>
        <v>0</v>
      </c>
      <c r="R199" s="16">
        <v>0</v>
      </c>
      <c r="S199" s="16">
        <v>0</v>
      </c>
      <c r="T199" s="21">
        <v>0</v>
      </c>
      <c r="U199">
        <v>0</v>
      </c>
      <c r="V199">
        <v>0</v>
      </c>
      <c r="W199">
        <v>29</v>
      </c>
      <c r="X199">
        <v>1</v>
      </c>
      <c r="Y199">
        <v>2</v>
      </c>
      <c r="Z199">
        <v>0</v>
      </c>
      <c r="AA199" t="str">
        <v>осн</v>
      </c>
      <c r="AB199" s="86">
        <f t="shared" si="127"/>
        <v>700</v>
      </c>
      <c r="AC199" s="86" t="str">
        <f t="shared" si="128"/>
        <v>ИВТ (бак)</v>
      </c>
      <c r="AD199" s="86" t="str">
        <f t="shared" ca="1" si="129"/>
        <v>2017/2018</v>
      </c>
      <c r="AE199" s="86">
        <f t="shared" si="130"/>
        <v>26.07</v>
      </c>
      <c r="AF199" s="86">
        <f t="shared" si="131"/>
        <v>3.724285714285714E-2</v>
      </c>
      <c r="AI199" s="86">
        <f t="shared" si="132"/>
        <v>0</v>
      </c>
      <c r="AJ199" s="86">
        <f t="shared" ref="AJ199:CU202" si="133">IF(AJ$1 = $D199, $AF199, 0)</f>
        <v>0</v>
      </c>
      <c r="AK199" s="86">
        <f t="shared" si="133"/>
        <v>0</v>
      </c>
      <c r="AL199" s="86">
        <f t="shared" si="133"/>
        <v>0</v>
      </c>
      <c r="AM199" s="86">
        <f t="shared" si="133"/>
        <v>0</v>
      </c>
      <c r="AN199" s="86">
        <f t="shared" si="133"/>
        <v>0</v>
      </c>
      <c r="AO199" s="86">
        <f t="shared" si="133"/>
        <v>0</v>
      </c>
      <c r="AP199" s="86">
        <f t="shared" si="133"/>
        <v>0</v>
      </c>
      <c r="AQ199" s="86">
        <f t="shared" si="133"/>
        <v>0</v>
      </c>
      <c r="AR199" s="86">
        <f t="shared" si="133"/>
        <v>0</v>
      </c>
      <c r="AS199" s="86">
        <f t="shared" si="133"/>
        <v>0</v>
      </c>
      <c r="AT199" s="86">
        <f t="shared" si="133"/>
        <v>0</v>
      </c>
      <c r="AU199" s="86">
        <f t="shared" si="133"/>
        <v>0</v>
      </c>
      <c r="AV199" s="86">
        <f t="shared" si="133"/>
        <v>0</v>
      </c>
      <c r="AW199" s="86">
        <f t="shared" si="133"/>
        <v>0</v>
      </c>
      <c r="AX199" s="86">
        <f t="shared" si="133"/>
        <v>3.724285714285714E-2</v>
      </c>
      <c r="AY199" s="86">
        <f t="shared" si="133"/>
        <v>0</v>
      </c>
      <c r="AZ199" s="86">
        <f t="shared" si="133"/>
        <v>0</v>
      </c>
      <c r="BA199" s="86">
        <f t="shared" si="133"/>
        <v>0</v>
      </c>
      <c r="BB199" s="86">
        <f t="shared" si="133"/>
        <v>0</v>
      </c>
      <c r="BC199" s="86">
        <f t="shared" si="133"/>
        <v>0</v>
      </c>
      <c r="BD199" s="86">
        <f t="shared" si="133"/>
        <v>0</v>
      </c>
      <c r="BE199" s="86">
        <f t="shared" si="133"/>
        <v>0</v>
      </c>
      <c r="BF199" s="86">
        <f t="shared" si="133"/>
        <v>0</v>
      </c>
      <c r="BG199" s="86">
        <f t="shared" si="133"/>
        <v>0</v>
      </c>
      <c r="BH199" s="86">
        <f t="shared" si="133"/>
        <v>0</v>
      </c>
      <c r="BI199" s="86">
        <f t="shared" si="133"/>
        <v>0</v>
      </c>
      <c r="BJ199" s="86">
        <f t="shared" si="133"/>
        <v>0</v>
      </c>
      <c r="BK199" s="86">
        <f t="shared" si="133"/>
        <v>0</v>
      </c>
      <c r="BL199" s="86">
        <f t="shared" si="133"/>
        <v>0</v>
      </c>
      <c r="BM199" s="86">
        <f t="shared" si="133"/>
        <v>0</v>
      </c>
      <c r="BN199" s="86">
        <f t="shared" si="133"/>
        <v>0</v>
      </c>
      <c r="BO199" s="86">
        <f t="shared" si="133"/>
        <v>0</v>
      </c>
      <c r="BP199" s="86">
        <f t="shared" si="133"/>
        <v>0</v>
      </c>
      <c r="BQ199" s="86">
        <f t="shared" si="133"/>
        <v>0</v>
      </c>
      <c r="BR199" s="86">
        <f t="shared" si="133"/>
        <v>0</v>
      </c>
      <c r="BS199" s="86">
        <f t="shared" si="133"/>
        <v>0</v>
      </c>
      <c r="BT199" s="86">
        <f t="shared" si="133"/>
        <v>0</v>
      </c>
      <c r="BU199" s="86">
        <f t="shared" si="133"/>
        <v>0</v>
      </c>
      <c r="BV199" s="86">
        <f t="shared" si="133"/>
        <v>0</v>
      </c>
      <c r="BW199" s="86">
        <f t="shared" si="133"/>
        <v>0</v>
      </c>
      <c r="BX199" s="86">
        <f t="shared" si="133"/>
        <v>0</v>
      </c>
      <c r="BY199" s="86">
        <f t="shared" si="133"/>
        <v>0</v>
      </c>
      <c r="BZ199" s="86">
        <f t="shared" si="133"/>
        <v>0</v>
      </c>
      <c r="CA199" s="86">
        <f t="shared" si="133"/>
        <v>0</v>
      </c>
      <c r="CB199" s="86">
        <f t="shared" si="133"/>
        <v>0</v>
      </c>
      <c r="CC199" s="86">
        <f t="shared" si="133"/>
        <v>0</v>
      </c>
      <c r="CD199" s="86">
        <f t="shared" si="133"/>
        <v>0</v>
      </c>
      <c r="CE199" s="86">
        <f t="shared" si="133"/>
        <v>0</v>
      </c>
      <c r="CF199" s="86">
        <f t="shared" si="133"/>
        <v>0</v>
      </c>
      <c r="CG199" s="86">
        <f t="shared" si="133"/>
        <v>0</v>
      </c>
      <c r="CH199" s="86">
        <f t="shared" si="133"/>
        <v>0</v>
      </c>
      <c r="CI199" s="86">
        <f t="shared" si="133"/>
        <v>0</v>
      </c>
      <c r="CJ199" s="86">
        <f t="shared" si="133"/>
        <v>0</v>
      </c>
      <c r="CK199" s="86">
        <f t="shared" si="133"/>
        <v>0</v>
      </c>
      <c r="CL199" s="86">
        <f t="shared" si="133"/>
        <v>0</v>
      </c>
      <c r="CM199" s="86">
        <f t="shared" si="133"/>
        <v>0</v>
      </c>
      <c r="CN199" s="86">
        <f t="shared" si="133"/>
        <v>0</v>
      </c>
      <c r="CO199" s="86">
        <f t="shared" si="133"/>
        <v>0</v>
      </c>
      <c r="CP199" s="86">
        <f t="shared" si="133"/>
        <v>0</v>
      </c>
      <c r="CQ199" s="86">
        <f t="shared" si="133"/>
        <v>0</v>
      </c>
      <c r="CR199" s="86">
        <f t="shared" si="133"/>
        <v>0</v>
      </c>
      <c r="CS199" s="86">
        <f t="shared" si="133"/>
        <v>0</v>
      </c>
      <c r="CT199" s="86">
        <f t="shared" si="133"/>
        <v>0</v>
      </c>
      <c r="CU199" s="86">
        <f t="shared" si="133"/>
        <v>0</v>
      </c>
      <c r="CV199" s="86">
        <f t="shared" si="122"/>
        <v>0</v>
      </c>
      <c r="CW199" s="86">
        <f t="shared" si="122"/>
        <v>0</v>
      </c>
      <c r="CX199" s="86">
        <f t="shared" si="122"/>
        <v>0</v>
      </c>
      <c r="CY199" s="86">
        <f t="shared" si="122"/>
        <v>0</v>
      </c>
      <c r="CZ199" s="86">
        <f t="shared" si="122"/>
        <v>0</v>
      </c>
      <c r="DA199" s="86">
        <f t="shared" si="122"/>
        <v>0</v>
      </c>
      <c r="DB199" s="86">
        <f t="shared" si="122"/>
        <v>0</v>
      </c>
      <c r="DC199" s="86">
        <f t="shared" si="122"/>
        <v>0</v>
      </c>
      <c r="DD199" s="86">
        <f t="shared" si="122"/>
        <v>0</v>
      </c>
      <c r="DE199" s="86">
        <f t="shared" si="122"/>
        <v>0</v>
      </c>
    </row>
    <row r="200" spans="1:109" s="6" customFormat="1" x14ac:dyDescent="0.3">
      <c r="A200" s="61">
        <f>Данные!A200</f>
        <v>5791</v>
      </c>
      <c r="B200" cm="1">
        <f t="array" ref="B200:L200">Данные!B200:L200</f>
        <v>2017</v>
      </c>
      <c r="C200" t="str">
        <v>компьютерных технологий и электронного обучения</v>
      </c>
      <c r="D200" t="str">
        <v>Власова Елена Зотиковна</v>
      </c>
      <c r="E200" t="str">
        <v>доктор педагогических наук</v>
      </c>
      <c r="F200" t="str">
        <v>заведующий кафедрой</v>
      </c>
      <c r="G200">
        <v>1</v>
      </c>
      <c r="H200">
        <v>16591</v>
      </c>
      <c r="I200" t="str">
        <v>Модуль "Информационные технологии в математике и физике". Информационные технологии в физике</v>
      </c>
      <c r="J200">
        <v>12</v>
      </c>
      <c r="K200">
        <v>0</v>
      </c>
      <c r="L200">
        <v>0</v>
      </c>
      <c r="M200" s="16">
        <f t="shared" si="124"/>
        <v>1.2</v>
      </c>
      <c r="N200" s="16">
        <f t="shared" si="125"/>
        <v>11.57</v>
      </c>
      <c r="O200" s="16">
        <f t="shared" si="126"/>
        <v>7.25</v>
      </c>
      <c r="P200" s="16">
        <f t="shared" si="126"/>
        <v>7.25</v>
      </c>
      <c r="Q200" s="62" cm="1">
        <f t="array" ref="Q200:AA200">Данные!Q200:AA200</f>
        <v>31</v>
      </c>
      <c r="R200" s="16">
        <v>0</v>
      </c>
      <c r="S200" s="16">
        <v>0</v>
      </c>
      <c r="T200" s="21">
        <v>0</v>
      </c>
      <c r="U200">
        <v>0</v>
      </c>
      <c r="V200">
        <v>0</v>
      </c>
      <c r="W200">
        <v>29</v>
      </c>
      <c r="X200">
        <v>1</v>
      </c>
      <c r="Y200">
        <v>2</v>
      </c>
      <c r="Z200">
        <v>0</v>
      </c>
      <c r="AA200" t="str">
        <v>осн</v>
      </c>
      <c r="AB200" s="86">
        <f t="shared" si="127"/>
        <v>700</v>
      </c>
      <c r="AC200" s="86" t="str">
        <f t="shared" si="128"/>
        <v>ИВТ (бак)</v>
      </c>
      <c r="AD200" s="86" t="str">
        <f t="shared" ca="1" si="129"/>
        <v>2017/2018</v>
      </c>
      <c r="AE200" s="86">
        <f t="shared" si="130"/>
        <v>70.27</v>
      </c>
      <c r="AF200" s="86">
        <f t="shared" si="131"/>
        <v>0.10038571428571429</v>
      </c>
      <c r="AI200" s="86">
        <f t="shared" si="132"/>
        <v>0</v>
      </c>
      <c r="AJ200" s="86">
        <f t="shared" si="133"/>
        <v>0</v>
      </c>
      <c r="AK200" s="86">
        <f t="shared" si="133"/>
        <v>0</v>
      </c>
      <c r="AL200" s="86">
        <f t="shared" si="133"/>
        <v>0</v>
      </c>
      <c r="AM200" s="86">
        <f t="shared" si="133"/>
        <v>0</v>
      </c>
      <c r="AN200" s="86">
        <f t="shared" si="133"/>
        <v>0</v>
      </c>
      <c r="AO200" s="86">
        <f t="shared" si="133"/>
        <v>0</v>
      </c>
      <c r="AP200" s="86">
        <f t="shared" si="133"/>
        <v>0</v>
      </c>
      <c r="AQ200" s="86">
        <f t="shared" si="133"/>
        <v>0</v>
      </c>
      <c r="AR200" s="86">
        <f t="shared" si="133"/>
        <v>0</v>
      </c>
      <c r="AS200" s="86">
        <f t="shared" si="133"/>
        <v>0</v>
      </c>
      <c r="AT200" s="86">
        <f t="shared" si="133"/>
        <v>0</v>
      </c>
      <c r="AU200" s="86">
        <f t="shared" si="133"/>
        <v>0</v>
      </c>
      <c r="AV200" s="86">
        <f t="shared" si="133"/>
        <v>0</v>
      </c>
      <c r="AW200" s="86">
        <f t="shared" si="133"/>
        <v>0</v>
      </c>
      <c r="AX200" s="86">
        <f t="shared" si="133"/>
        <v>0.10038571428571429</v>
      </c>
      <c r="AY200" s="86">
        <f t="shared" si="133"/>
        <v>0</v>
      </c>
      <c r="AZ200" s="86">
        <f t="shared" si="133"/>
        <v>0</v>
      </c>
      <c r="BA200" s="86">
        <f t="shared" si="133"/>
        <v>0</v>
      </c>
      <c r="BB200" s="86">
        <f t="shared" si="133"/>
        <v>0</v>
      </c>
      <c r="BC200" s="86">
        <f t="shared" si="133"/>
        <v>0</v>
      </c>
      <c r="BD200" s="86">
        <f t="shared" si="133"/>
        <v>0</v>
      </c>
      <c r="BE200" s="86">
        <f t="shared" si="133"/>
        <v>0</v>
      </c>
      <c r="BF200" s="86">
        <f t="shared" si="133"/>
        <v>0</v>
      </c>
      <c r="BG200" s="86">
        <f t="shared" si="133"/>
        <v>0</v>
      </c>
      <c r="BH200" s="86">
        <f t="shared" si="133"/>
        <v>0</v>
      </c>
      <c r="BI200" s="86">
        <f t="shared" si="133"/>
        <v>0</v>
      </c>
      <c r="BJ200" s="86">
        <f t="shared" si="133"/>
        <v>0</v>
      </c>
      <c r="BK200" s="86">
        <f t="shared" si="133"/>
        <v>0</v>
      </c>
      <c r="BL200" s="86">
        <f t="shared" si="133"/>
        <v>0</v>
      </c>
      <c r="BM200" s="86">
        <f t="shared" si="133"/>
        <v>0</v>
      </c>
      <c r="BN200" s="86">
        <f t="shared" si="133"/>
        <v>0</v>
      </c>
      <c r="BO200" s="86">
        <f t="shared" si="133"/>
        <v>0</v>
      </c>
      <c r="BP200" s="86">
        <f t="shared" si="133"/>
        <v>0</v>
      </c>
      <c r="BQ200" s="86">
        <f t="shared" si="133"/>
        <v>0</v>
      </c>
      <c r="BR200" s="86">
        <f t="shared" si="133"/>
        <v>0</v>
      </c>
      <c r="BS200" s="86">
        <f t="shared" si="133"/>
        <v>0</v>
      </c>
      <c r="BT200" s="86">
        <f t="shared" si="133"/>
        <v>0</v>
      </c>
      <c r="BU200" s="86">
        <f t="shared" si="133"/>
        <v>0</v>
      </c>
      <c r="BV200" s="86">
        <f t="shared" si="133"/>
        <v>0</v>
      </c>
      <c r="BW200" s="86">
        <f t="shared" si="133"/>
        <v>0</v>
      </c>
      <c r="BX200" s="86">
        <f t="shared" si="133"/>
        <v>0</v>
      </c>
      <c r="BY200" s="86">
        <f t="shared" si="133"/>
        <v>0</v>
      </c>
      <c r="BZ200" s="86">
        <f t="shared" si="133"/>
        <v>0</v>
      </c>
      <c r="CA200" s="86">
        <f t="shared" si="133"/>
        <v>0</v>
      </c>
      <c r="CB200" s="86">
        <f t="shared" si="133"/>
        <v>0</v>
      </c>
      <c r="CC200" s="86">
        <f t="shared" si="133"/>
        <v>0</v>
      </c>
      <c r="CD200" s="86">
        <f t="shared" si="133"/>
        <v>0</v>
      </c>
      <c r="CE200" s="86">
        <f t="shared" si="133"/>
        <v>0</v>
      </c>
      <c r="CF200" s="86">
        <f t="shared" si="133"/>
        <v>0</v>
      </c>
      <c r="CG200" s="86">
        <f t="shared" si="133"/>
        <v>0</v>
      </c>
      <c r="CH200" s="86">
        <f t="shared" si="133"/>
        <v>0</v>
      </c>
      <c r="CI200" s="86">
        <f t="shared" si="133"/>
        <v>0</v>
      </c>
      <c r="CJ200" s="86">
        <f t="shared" si="133"/>
        <v>0</v>
      </c>
      <c r="CK200" s="86">
        <f t="shared" si="133"/>
        <v>0</v>
      </c>
      <c r="CL200" s="86">
        <f t="shared" si="133"/>
        <v>0</v>
      </c>
      <c r="CM200" s="86">
        <f t="shared" si="133"/>
        <v>0</v>
      </c>
      <c r="CN200" s="86">
        <f t="shared" si="133"/>
        <v>0</v>
      </c>
      <c r="CO200" s="86">
        <f t="shared" si="133"/>
        <v>0</v>
      </c>
      <c r="CP200" s="86">
        <f t="shared" si="133"/>
        <v>0</v>
      </c>
      <c r="CQ200" s="86">
        <f t="shared" si="133"/>
        <v>0</v>
      </c>
      <c r="CR200" s="86">
        <f t="shared" si="133"/>
        <v>0</v>
      </c>
      <c r="CS200" s="86">
        <f t="shared" si="133"/>
        <v>0</v>
      </c>
      <c r="CT200" s="86">
        <f t="shared" si="133"/>
        <v>0</v>
      </c>
      <c r="CU200" s="86">
        <f t="shared" si="133"/>
        <v>0</v>
      </c>
      <c r="CV200" s="86">
        <f t="shared" si="122"/>
        <v>0</v>
      </c>
      <c r="CW200" s="86">
        <f t="shared" si="122"/>
        <v>0</v>
      </c>
      <c r="CX200" s="86">
        <f t="shared" si="122"/>
        <v>0</v>
      </c>
      <c r="CY200" s="86">
        <f t="shared" si="122"/>
        <v>0</v>
      </c>
      <c r="CZ200" s="86">
        <f t="shared" si="122"/>
        <v>0</v>
      </c>
      <c r="DA200" s="86">
        <f t="shared" si="122"/>
        <v>0</v>
      </c>
      <c r="DB200" s="86">
        <f t="shared" si="122"/>
        <v>0</v>
      </c>
      <c r="DC200" s="86">
        <f t="shared" si="122"/>
        <v>0</v>
      </c>
      <c r="DD200" s="86">
        <f t="shared" si="122"/>
        <v>0</v>
      </c>
      <c r="DE200" s="86">
        <f t="shared" si="122"/>
        <v>0</v>
      </c>
    </row>
    <row r="201" spans="1:109" s="6" customFormat="1" x14ac:dyDescent="0.3">
      <c r="A201" s="61">
        <f>Данные!A201</f>
        <v>5791</v>
      </c>
      <c r="B201" cm="1">
        <f t="array" ref="B201:L201">Данные!B201:L201</f>
        <v>2017</v>
      </c>
      <c r="C201" t="str">
        <v>компьютерных технологий и электронного обучения</v>
      </c>
      <c r="D201" t="str">
        <v>Власова Елена Зотиковна</v>
      </c>
      <c r="E201" t="str">
        <v>доктор педагогических наук</v>
      </c>
      <c r="F201" t="str">
        <v>заведующий кафедрой</v>
      </c>
      <c r="G201">
        <v>1</v>
      </c>
      <c r="H201">
        <v>16591</v>
      </c>
      <c r="I201" t="str">
        <v>Модуль "Системное и прикладное программное обеспечение". Программирование</v>
      </c>
      <c r="J201">
        <v>18</v>
      </c>
      <c r="K201">
        <v>0</v>
      </c>
      <c r="L201">
        <v>0</v>
      </c>
      <c r="M201" s="16">
        <f t="shared" si="124"/>
        <v>1.8</v>
      </c>
      <c r="N201" s="16">
        <f t="shared" si="125"/>
        <v>11.57</v>
      </c>
      <c r="O201" s="16">
        <f t="shared" si="126"/>
        <v>7.25</v>
      </c>
      <c r="P201" s="16">
        <f t="shared" si="126"/>
        <v>7.25</v>
      </c>
      <c r="Q201" s="62" cm="1">
        <f t="array" ref="Q201:AA201">Данные!Q201:AA201</f>
        <v>0</v>
      </c>
      <c r="R201" s="16">
        <v>0</v>
      </c>
      <c r="S201" s="16">
        <v>0</v>
      </c>
      <c r="T201" s="21">
        <v>0</v>
      </c>
      <c r="U201">
        <v>0</v>
      </c>
      <c r="V201">
        <v>0</v>
      </c>
      <c r="W201">
        <v>29</v>
      </c>
      <c r="X201">
        <v>1</v>
      </c>
      <c r="Y201">
        <v>2</v>
      </c>
      <c r="Z201">
        <v>0</v>
      </c>
      <c r="AA201" t="str">
        <v>осн</v>
      </c>
      <c r="AB201" s="86">
        <f t="shared" si="127"/>
        <v>700</v>
      </c>
      <c r="AC201" s="86" t="str">
        <f t="shared" si="128"/>
        <v>ИВТ (бак)</v>
      </c>
      <c r="AD201" s="86" t="str">
        <f t="shared" ca="1" si="129"/>
        <v>2017/2018</v>
      </c>
      <c r="AE201" s="86">
        <f t="shared" si="130"/>
        <v>45.870000000000005</v>
      </c>
      <c r="AF201" s="86">
        <f t="shared" si="131"/>
        <v>6.5528571428571436E-2</v>
      </c>
      <c r="AI201" s="86">
        <f t="shared" si="132"/>
        <v>0</v>
      </c>
      <c r="AJ201" s="86">
        <f t="shared" si="133"/>
        <v>0</v>
      </c>
      <c r="AK201" s="86">
        <f t="shared" si="133"/>
        <v>0</v>
      </c>
      <c r="AL201" s="86">
        <f t="shared" si="133"/>
        <v>0</v>
      </c>
      <c r="AM201" s="86">
        <f t="shared" si="133"/>
        <v>0</v>
      </c>
      <c r="AN201" s="86">
        <f t="shared" si="133"/>
        <v>0</v>
      </c>
      <c r="AO201" s="86">
        <f t="shared" si="133"/>
        <v>0</v>
      </c>
      <c r="AP201" s="86">
        <f t="shared" si="133"/>
        <v>0</v>
      </c>
      <c r="AQ201" s="86">
        <f t="shared" si="133"/>
        <v>0</v>
      </c>
      <c r="AR201" s="86">
        <f t="shared" si="133"/>
        <v>0</v>
      </c>
      <c r="AS201" s="86">
        <f t="shared" si="133"/>
        <v>0</v>
      </c>
      <c r="AT201" s="86">
        <f t="shared" si="133"/>
        <v>0</v>
      </c>
      <c r="AU201" s="86">
        <f t="shared" si="133"/>
        <v>0</v>
      </c>
      <c r="AV201" s="86">
        <f t="shared" si="133"/>
        <v>0</v>
      </c>
      <c r="AW201" s="86">
        <f t="shared" si="133"/>
        <v>0</v>
      </c>
      <c r="AX201" s="86">
        <f t="shared" si="133"/>
        <v>6.5528571428571436E-2</v>
      </c>
      <c r="AY201" s="86">
        <f t="shared" si="133"/>
        <v>0</v>
      </c>
      <c r="AZ201" s="86">
        <f t="shared" si="133"/>
        <v>0</v>
      </c>
      <c r="BA201" s="86">
        <f t="shared" si="133"/>
        <v>0</v>
      </c>
      <c r="BB201" s="86">
        <f t="shared" si="133"/>
        <v>0</v>
      </c>
      <c r="BC201" s="86">
        <f t="shared" si="133"/>
        <v>0</v>
      </c>
      <c r="BD201" s="86">
        <f t="shared" si="133"/>
        <v>0</v>
      </c>
      <c r="BE201" s="86">
        <f t="shared" si="133"/>
        <v>0</v>
      </c>
      <c r="BF201" s="86">
        <f t="shared" si="133"/>
        <v>0</v>
      </c>
      <c r="BG201" s="86">
        <f t="shared" si="133"/>
        <v>0</v>
      </c>
      <c r="BH201" s="86">
        <f t="shared" si="133"/>
        <v>0</v>
      </c>
      <c r="BI201" s="86">
        <f t="shared" si="133"/>
        <v>0</v>
      </c>
      <c r="BJ201" s="86">
        <f t="shared" si="133"/>
        <v>0</v>
      </c>
      <c r="BK201" s="86">
        <f t="shared" si="133"/>
        <v>0</v>
      </c>
      <c r="BL201" s="86">
        <f t="shared" si="133"/>
        <v>0</v>
      </c>
      <c r="BM201" s="86">
        <f t="shared" si="133"/>
        <v>0</v>
      </c>
      <c r="BN201" s="86">
        <f t="shared" si="133"/>
        <v>0</v>
      </c>
      <c r="BO201" s="86">
        <f t="shared" si="133"/>
        <v>0</v>
      </c>
      <c r="BP201" s="86">
        <f t="shared" si="133"/>
        <v>0</v>
      </c>
      <c r="BQ201" s="86">
        <f t="shared" si="133"/>
        <v>0</v>
      </c>
      <c r="BR201" s="86">
        <f t="shared" si="133"/>
        <v>0</v>
      </c>
      <c r="BS201" s="86">
        <f t="shared" si="133"/>
        <v>0</v>
      </c>
      <c r="BT201" s="86">
        <f t="shared" si="133"/>
        <v>0</v>
      </c>
      <c r="BU201" s="86">
        <f t="shared" si="133"/>
        <v>0</v>
      </c>
      <c r="BV201" s="86">
        <f t="shared" si="133"/>
        <v>0</v>
      </c>
      <c r="BW201" s="86">
        <f t="shared" si="133"/>
        <v>0</v>
      </c>
      <c r="BX201" s="86">
        <f t="shared" si="133"/>
        <v>0</v>
      </c>
      <c r="BY201" s="86">
        <f t="shared" si="133"/>
        <v>0</v>
      </c>
      <c r="BZ201" s="86">
        <f t="shared" si="133"/>
        <v>0</v>
      </c>
      <c r="CA201" s="86">
        <f t="shared" si="133"/>
        <v>0</v>
      </c>
      <c r="CB201" s="86">
        <f t="shared" si="133"/>
        <v>0</v>
      </c>
      <c r="CC201" s="86">
        <f t="shared" si="133"/>
        <v>0</v>
      </c>
      <c r="CD201" s="86">
        <f t="shared" si="133"/>
        <v>0</v>
      </c>
      <c r="CE201" s="86">
        <f t="shared" si="133"/>
        <v>0</v>
      </c>
      <c r="CF201" s="86">
        <f t="shared" si="133"/>
        <v>0</v>
      </c>
      <c r="CG201" s="86">
        <f t="shared" si="133"/>
        <v>0</v>
      </c>
      <c r="CH201" s="86">
        <f t="shared" si="133"/>
        <v>0</v>
      </c>
      <c r="CI201" s="86">
        <f t="shared" si="133"/>
        <v>0</v>
      </c>
      <c r="CJ201" s="86">
        <f t="shared" si="133"/>
        <v>0</v>
      </c>
      <c r="CK201" s="86">
        <f t="shared" si="133"/>
        <v>0</v>
      </c>
      <c r="CL201" s="86">
        <f t="shared" si="133"/>
        <v>0</v>
      </c>
      <c r="CM201" s="86">
        <f t="shared" si="133"/>
        <v>0</v>
      </c>
      <c r="CN201" s="86">
        <f t="shared" si="133"/>
        <v>0</v>
      </c>
      <c r="CO201" s="86">
        <f t="shared" si="133"/>
        <v>0</v>
      </c>
      <c r="CP201" s="86">
        <f t="shared" si="133"/>
        <v>0</v>
      </c>
      <c r="CQ201" s="86">
        <f t="shared" si="133"/>
        <v>0</v>
      </c>
      <c r="CR201" s="86">
        <f t="shared" si="133"/>
        <v>0</v>
      </c>
      <c r="CS201" s="86">
        <f t="shared" si="133"/>
        <v>0</v>
      </c>
      <c r="CT201" s="86">
        <f t="shared" si="133"/>
        <v>0</v>
      </c>
      <c r="CU201" s="86">
        <f t="shared" si="133"/>
        <v>0</v>
      </c>
      <c r="CV201" s="86">
        <f t="shared" si="122"/>
        <v>0</v>
      </c>
      <c r="CW201" s="86">
        <f t="shared" si="122"/>
        <v>0</v>
      </c>
      <c r="CX201" s="86">
        <f t="shared" si="122"/>
        <v>0</v>
      </c>
      <c r="CY201" s="86">
        <f t="shared" si="122"/>
        <v>0</v>
      </c>
      <c r="CZ201" s="86">
        <f t="shared" si="122"/>
        <v>0</v>
      </c>
      <c r="DA201" s="86">
        <f t="shared" si="122"/>
        <v>0</v>
      </c>
      <c r="DB201" s="86">
        <f t="shared" si="122"/>
        <v>0</v>
      </c>
      <c r="DC201" s="86">
        <f t="shared" si="122"/>
        <v>0</v>
      </c>
      <c r="DD201" s="86">
        <f t="shared" si="122"/>
        <v>0</v>
      </c>
      <c r="DE201" s="86">
        <f t="shared" si="122"/>
        <v>0</v>
      </c>
    </row>
    <row r="202" spans="1:109" s="6" customFormat="1" x14ac:dyDescent="0.3">
      <c r="A202" s="61">
        <f>Данные!A202</f>
        <v>5791</v>
      </c>
      <c r="B202" cm="1">
        <f t="array" ref="B202:L202">Данные!B202:L202</f>
        <v>2017</v>
      </c>
      <c r="C202" t="str">
        <v>компьютерных технологий и электронного обучения</v>
      </c>
      <c r="D202" t="str">
        <v>Гончарова Светлана Викторовна</v>
      </c>
      <c r="E202" t="str">
        <v>кандидат педагогических наук</v>
      </c>
      <c r="F202" t="str">
        <v>доцент</v>
      </c>
      <c r="G202">
        <v>1</v>
      </c>
      <c r="H202">
        <v>16591</v>
      </c>
      <c r="I202" t="str">
        <v>Модуль "Естественно-математический". Информатика</v>
      </c>
      <c r="J202">
        <v>0</v>
      </c>
      <c r="K202">
        <v>0</v>
      </c>
      <c r="L202">
        <v>0</v>
      </c>
      <c r="M202" s="16">
        <f t="shared" si="124"/>
        <v>0</v>
      </c>
      <c r="N202" s="16">
        <f t="shared" si="125"/>
        <v>11.57</v>
      </c>
      <c r="O202" s="16">
        <f t="shared" si="126"/>
        <v>7.25</v>
      </c>
      <c r="P202" s="16">
        <f t="shared" si="126"/>
        <v>7.25</v>
      </c>
      <c r="Q202" s="62" cm="1">
        <f t="array" ref="Q202:AA202">Данные!Q202:AA202</f>
        <v>0</v>
      </c>
      <c r="R202" s="16">
        <v>0</v>
      </c>
      <c r="S202" s="16">
        <v>0</v>
      </c>
      <c r="T202" s="21">
        <v>0</v>
      </c>
      <c r="U202">
        <v>0</v>
      </c>
      <c r="V202">
        <v>0</v>
      </c>
      <c r="W202">
        <v>29</v>
      </c>
      <c r="X202">
        <v>1</v>
      </c>
      <c r="Y202">
        <v>2</v>
      </c>
      <c r="Z202">
        <v>0</v>
      </c>
      <c r="AA202" t="str">
        <v>осн</v>
      </c>
      <c r="AB202" s="86">
        <f t="shared" si="127"/>
        <v>800</v>
      </c>
      <c r="AC202" s="86" t="str">
        <f t="shared" si="128"/>
        <v>ИВТ (бак)</v>
      </c>
      <c r="AD202" s="86" t="str">
        <f t="shared" ca="1" si="129"/>
        <v>2017/2018</v>
      </c>
      <c r="AE202" s="86">
        <f t="shared" si="130"/>
        <v>26.07</v>
      </c>
      <c r="AF202" s="86">
        <f t="shared" si="131"/>
        <v>3.2587499999999998E-2</v>
      </c>
      <c r="AI202" s="86">
        <f t="shared" si="132"/>
        <v>0</v>
      </c>
      <c r="AJ202" s="86">
        <f t="shared" si="133"/>
        <v>0</v>
      </c>
      <c r="AK202" s="86">
        <f t="shared" si="133"/>
        <v>0</v>
      </c>
      <c r="AL202" s="86">
        <f t="shared" si="133"/>
        <v>0</v>
      </c>
      <c r="AM202" s="86">
        <f t="shared" si="133"/>
        <v>0</v>
      </c>
      <c r="AN202" s="86">
        <f t="shared" si="133"/>
        <v>0</v>
      </c>
      <c r="AO202" s="86">
        <f t="shared" si="133"/>
        <v>0</v>
      </c>
      <c r="AP202" s="86">
        <f t="shared" si="133"/>
        <v>0</v>
      </c>
      <c r="AQ202" s="86">
        <f t="shared" si="133"/>
        <v>0</v>
      </c>
      <c r="AR202" s="86">
        <f t="shared" si="133"/>
        <v>0</v>
      </c>
      <c r="AS202" s="86">
        <f t="shared" si="133"/>
        <v>0</v>
      </c>
      <c r="AT202" s="86">
        <f t="shared" si="133"/>
        <v>0</v>
      </c>
      <c r="AU202" s="86">
        <f t="shared" si="133"/>
        <v>0</v>
      </c>
      <c r="AV202" s="86">
        <f t="shared" si="133"/>
        <v>0</v>
      </c>
      <c r="AW202" s="86">
        <f t="shared" si="133"/>
        <v>0</v>
      </c>
      <c r="AX202" s="86">
        <f t="shared" si="133"/>
        <v>0</v>
      </c>
      <c r="AY202" s="86">
        <f t="shared" si="133"/>
        <v>0</v>
      </c>
      <c r="AZ202" s="86">
        <f t="shared" si="133"/>
        <v>0</v>
      </c>
      <c r="BA202" s="86">
        <f t="shared" si="133"/>
        <v>0</v>
      </c>
      <c r="BB202" s="86">
        <f t="shared" si="133"/>
        <v>3.2587499999999998E-2</v>
      </c>
      <c r="BC202" s="86">
        <f t="shared" si="133"/>
        <v>0</v>
      </c>
      <c r="BD202" s="86">
        <f t="shared" si="133"/>
        <v>0</v>
      </c>
      <c r="BE202" s="86">
        <f t="shared" si="133"/>
        <v>0</v>
      </c>
      <c r="BF202" s="86">
        <f t="shared" si="133"/>
        <v>0</v>
      </c>
      <c r="BG202" s="86">
        <f t="shared" si="133"/>
        <v>0</v>
      </c>
      <c r="BH202" s="86">
        <f t="shared" si="133"/>
        <v>0</v>
      </c>
      <c r="BI202" s="86">
        <f t="shared" si="133"/>
        <v>0</v>
      </c>
      <c r="BJ202" s="86">
        <f t="shared" si="133"/>
        <v>0</v>
      </c>
      <c r="BK202" s="86">
        <f t="shared" si="133"/>
        <v>0</v>
      </c>
      <c r="BL202" s="86">
        <f t="shared" si="133"/>
        <v>0</v>
      </c>
      <c r="BM202" s="86">
        <f t="shared" si="133"/>
        <v>0</v>
      </c>
      <c r="BN202" s="86">
        <f t="shared" si="133"/>
        <v>0</v>
      </c>
      <c r="BO202" s="86">
        <f t="shared" si="133"/>
        <v>0</v>
      </c>
      <c r="BP202" s="86">
        <f t="shared" si="133"/>
        <v>0</v>
      </c>
      <c r="BQ202" s="86">
        <f t="shared" si="133"/>
        <v>0</v>
      </c>
      <c r="BR202" s="86">
        <f t="shared" si="133"/>
        <v>0</v>
      </c>
      <c r="BS202" s="86">
        <f t="shared" si="133"/>
        <v>0</v>
      </c>
      <c r="BT202" s="86">
        <f t="shared" si="133"/>
        <v>0</v>
      </c>
      <c r="BU202" s="86">
        <f t="shared" si="133"/>
        <v>0</v>
      </c>
      <c r="BV202" s="86">
        <f t="shared" si="133"/>
        <v>0</v>
      </c>
      <c r="BW202" s="86">
        <f t="shared" si="133"/>
        <v>0</v>
      </c>
      <c r="BX202" s="86">
        <f t="shared" si="133"/>
        <v>0</v>
      </c>
      <c r="BY202" s="86">
        <f t="shared" si="133"/>
        <v>0</v>
      </c>
      <c r="BZ202" s="86">
        <f t="shared" si="133"/>
        <v>0</v>
      </c>
      <c r="CA202" s="86">
        <f t="shared" si="133"/>
        <v>0</v>
      </c>
      <c r="CB202" s="86">
        <f t="shared" si="133"/>
        <v>0</v>
      </c>
      <c r="CC202" s="86">
        <f t="shared" si="133"/>
        <v>0</v>
      </c>
      <c r="CD202" s="86">
        <f t="shared" si="133"/>
        <v>0</v>
      </c>
      <c r="CE202" s="86">
        <f t="shared" si="133"/>
        <v>0</v>
      </c>
      <c r="CF202" s="86">
        <f t="shared" si="133"/>
        <v>0</v>
      </c>
      <c r="CG202" s="86">
        <f t="shared" si="133"/>
        <v>0</v>
      </c>
      <c r="CH202" s="86">
        <f t="shared" si="133"/>
        <v>0</v>
      </c>
      <c r="CI202" s="86">
        <f t="shared" si="133"/>
        <v>0</v>
      </c>
      <c r="CJ202" s="86">
        <f t="shared" si="133"/>
        <v>0</v>
      </c>
      <c r="CK202" s="86">
        <f t="shared" si="133"/>
        <v>0</v>
      </c>
      <c r="CL202" s="86">
        <f t="shared" si="133"/>
        <v>0</v>
      </c>
      <c r="CM202" s="86">
        <f t="shared" si="133"/>
        <v>0</v>
      </c>
      <c r="CN202" s="86">
        <f t="shared" si="133"/>
        <v>0</v>
      </c>
      <c r="CO202" s="86">
        <f t="shared" si="133"/>
        <v>0</v>
      </c>
      <c r="CP202" s="86">
        <f t="shared" si="133"/>
        <v>0</v>
      </c>
      <c r="CQ202" s="86">
        <f t="shared" si="133"/>
        <v>0</v>
      </c>
      <c r="CR202" s="86">
        <f t="shared" si="133"/>
        <v>0</v>
      </c>
      <c r="CS202" s="86">
        <f t="shared" si="133"/>
        <v>0</v>
      </c>
      <c r="CT202" s="86">
        <f t="shared" si="133"/>
        <v>0</v>
      </c>
      <c r="CU202" s="86">
        <f t="shared" ref="CU202:DE205" si="134">IF(CU$1 = $D202, $AF202, 0)</f>
        <v>0</v>
      </c>
      <c r="CV202" s="86">
        <f t="shared" si="134"/>
        <v>0</v>
      </c>
      <c r="CW202" s="86">
        <f t="shared" si="134"/>
        <v>0</v>
      </c>
      <c r="CX202" s="86">
        <f t="shared" si="134"/>
        <v>0</v>
      </c>
      <c r="CY202" s="86">
        <f t="shared" si="134"/>
        <v>0</v>
      </c>
      <c r="CZ202" s="86">
        <f t="shared" si="134"/>
        <v>0</v>
      </c>
      <c r="DA202" s="86">
        <f t="shared" si="134"/>
        <v>0</v>
      </c>
      <c r="DB202" s="86">
        <f t="shared" si="134"/>
        <v>0</v>
      </c>
      <c r="DC202" s="86">
        <f t="shared" si="134"/>
        <v>0</v>
      </c>
      <c r="DD202" s="86">
        <f t="shared" si="134"/>
        <v>0</v>
      </c>
      <c r="DE202" s="86">
        <f t="shared" si="134"/>
        <v>0</v>
      </c>
    </row>
    <row r="203" spans="1:109" s="6" customFormat="1" x14ac:dyDescent="0.3">
      <c r="A203" s="61">
        <f>Данные!A203</f>
        <v>5791</v>
      </c>
      <c r="B203" cm="1">
        <f t="array" ref="B203:L203">Данные!B203:L203</f>
        <v>2017</v>
      </c>
      <c r="C203" t="str">
        <v>компьютерных технологий и электронного обучения</v>
      </c>
      <c r="D203" t="str">
        <v>Гончарова Светлана Викторовна</v>
      </c>
      <c r="E203" t="str">
        <v>кандидат педагогических наук</v>
      </c>
      <c r="F203" t="str">
        <v>доцент</v>
      </c>
      <c r="G203">
        <v>1</v>
      </c>
      <c r="H203">
        <v>16591</v>
      </c>
      <c r="I203" t="str">
        <v>Модуль "Информационные технологии в математике и физике". Информационные технологии</v>
      </c>
      <c r="J203">
        <v>0</v>
      </c>
      <c r="K203">
        <v>0</v>
      </c>
      <c r="L203">
        <v>0</v>
      </c>
      <c r="M203" s="16">
        <f t="shared" si="124"/>
        <v>0</v>
      </c>
      <c r="N203" s="16">
        <f t="shared" si="125"/>
        <v>11.57</v>
      </c>
      <c r="O203" s="16">
        <f t="shared" si="126"/>
        <v>7.25</v>
      </c>
      <c r="P203" s="16">
        <f t="shared" si="126"/>
        <v>7.25</v>
      </c>
      <c r="Q203" s="62" cm="1">
        <f t="array" ref="Q203:AA203">Данные!Q203:AA203</f>
        <v>0</v>
      </c>
      <c r="R203" s="16">
        <v>0</v>
      </c>
      <c r="S203" s="16">
        <v>0</v>
      </c>
      <c r="T203" s="21">
        <v>0</v>
      </c>
      <c r="U203">
        <v>0</v>
      </c>
      <c r="V203">
        <v>0</v>
      </c>
      <c r="W203">
        <v>29</v>
      </c>
      <c r="X203">
        <v>1</v>
      </c>
      <c r="Y203">
        <v>2</v>
      </c>
      <c r="Z203">
        <v>0</v>
      </c>
      <c r="AA203" t="str">
        <v>осн</v>
      </c>
      <c r="AB203" s="86">
        <f t="shared" si="127"/>
        <v>800</v>
      </c>
      <c r="AC203" s="86" t="str">
        <f t="shared" si="128"/>
        <v>ИВТ (бак)</v>
      </c>
      <c r="AD203" s="86" t="str">
        <f t="shared" ca="1" si="129"/>
        <v>2017/2018</v>
      </c>
      <c r="AE203" s="86">
        <f t="shared" si="130"/>
        <v>26.07</v>
      </c>
      <c r="AF203" s="86">
        <f t="shared" si="131"/>
        <v>3.2587499999999998E-2</v>
      </c>
      <c r="AI203" s="86">
        <f t="shared" si="132"/>
        <v>0</v>
      </c>
      <c r="AJ203" s="86">
        <f t="shared" ref="AJ203:CU206" si="135">IF(AJ$1 = $D203, $AF203, 0)</f>
        <v>0</v>
      </c>
      <c r="AK203" s="86">
        <f t="shared" si="135"/>
        <v>0</v>
      </c>
      <c r="AL203" s="86">
        <f t="shared" si="135"/>
        <v>0</v>
      </c>
      <c r="AM203" s="86">
        <f t="shared" si="135"/>
        <v>0</v>
      </c>
      <c r="AN203" s="86">
        <f t="shared" si="135"/>
        <v>0</v>
      </c>
      <c r="AO203" s="86">
        <f t="shared" si="135"/>
        <v>0</v>
      </c>
      <c r="AP203" s="86">
        <f t="shared" si="135"/>
        <v>0</v>
      </c>
      <c r="AQ203" s="86">
        <f t="shared" si="135"/>
        <v>0</v>
      </c>
      <c r="AR203" s="86">
        <f t="shared" si="135"/>
        <v>0</v>
      </c>
      <c r="AS203" s="86">
        <f t="shared" si="135"/>
        <v>0</v>
      </c>
      <c r="AT203" s="86">
        <f t="shared" si="135"/>
        <v>0</v>
      </c>
      <c r="AU203" s="86">
        <f t="shared" si="135"/>
        <v>0</v>
      </c>
      <c r="AV203" s="86">
        <f t="shared" si="135"/>
        <v>0</v>
      </c>
      <c r="AW203" s="86">
        <f t="shared" si="135"/>
        <v>0</v>
      </c>
      <c r="AX203" s="86">
        <f t="shared" si="135"/>
        <v>0</v>
      </c>
      <c r="AY203" s="86">
        <f t="shared" si="135"/>
        <v>0</v>
      </c>
      <c r="AZ203" s="86">
        <f t="shared" si="135"/>
        <v>0</v>
      </c>
      <c r="BA203" s="86">
        <f t="shared" si="135"/>
        <v>0</v>
      </c>
      <c r="BB203" s="86">
        <f t="shared" si="135"/>
        <v>3.2587499999999998E-2</v>
      </c>
      <c r="BC203" s="86">
        <f t="shared" si="135"/>
        <v>0</v>
      </c>
      <c r="BD203" s="86">
        <f t="shared" si="135"/>
        <v>0</v>
      </c>
      <c r="BE203" s="86">
        <f t="shared" si="135"/>
        <v>0</v>
      </c>
      <c r="BF203" s="86">
        <f t="shared" si="135"/>
        <v>0</v>
      </c>
      <c r="BG203" s="86">
        <f t="shared" si="135"/>
        <v>0</v>
      </c>
      <c r="BH203" s="86">
        <f t="shared" si="135"/>
        <v>0</v>
      </c>
      <c r="BI203" s="86">
        <f t="shared" si="135"/>
        <v>0</v>
      </c>
      <c r="BJ203" s="86">
        <f t="shared" si="135"/>
        <v>0</v>
      </c>
      <c r="BK203" s="86">
        <f t="shared" si="135"/>
        <v>0</v>
      </c>
      <c r="BL203" s="86">
        <f t="shared" si="135"/>
        <v>0</v>
      </c>
      <c r="BM203" s="86">
        <f t="shared" si="135"/>
        <v>0</v>
      </c>
      <c r="BN203" s="86">
        <f t="shared" si="135"/>
        <v>0</v>
      </c>
      <c r="BO203" s="86">
        <f t="shared" si="135"/>
        <v>0</v>
      </c>
      <c r="BP203" s="86">
        <f t="shared" si="135"/>
        <v>0</v>
      </c>
      <c r="BQ203" s="86">
        <f t="shared" si="135"/>
        <v>0</v>
      </c>
      <c r="BR203" s="86">
        <f t="shared" si="135"/>
        <v>0</v>
      </c>
      <c r="BS203" s="86">
        <f t="shared" si="135"/>
        <v>0</v>
      </c>
      <c r="BT203" s="86">
        <f t="shared" si="135"/>
        <v>0</v>
      </c>
      <c r="BU203" s="86">
        <f t="shared" si="135"/>
        <v>0</v>
      </c>
      <c r="BV203" s="86">
        <f t="shared" si="135"/>
        <v>0</v>
      </c>
      <c r="BW203" s="86">
        <f t="shared" si="135"/>
        <v>0</v>
      </c>
      <c r="BX203" s="86">
        <f t="shared" si="135"/>
        <v>0</v>
      </c>
      <c r="BY203" s="86">
        <f t="shared" si="135"/>
        <v>0</v>
      </c>
      <c r="BZ203" s="86">
        <f t="shared" si="135"/>
        <v>0</v>
      </c>
      <c r="CA203" s="86">
        <f t="shared" si="135"/>
        <v>0</v>
      </c>
      <c r="CB203" s="86">
        <f t="shared" si="135"/>
        <v>0</v>
      </c>
      <c r="CC203" s="86">
        <f t="shared" si="135"/>
        <v>0</v>
      </c>
      <c r="CD203" s="86">
        <f t="shared" si="135"/>
        <v>0</v>
      </c>
      <c r="CE203" s="86">
        <f t="shared" si="135"/>
        <v>0</v>
      </c>
      <c r="CF203" s="86">
        <f t="shared" si="135"/>
        <v>0</v>
      </c>
      <c r="CG203" s="86">
        <f t="shared" si="135"/>
        <v>0</v>
      </c>
      <c r="CH203" s="86">
        <f t="shared" si="135"/>
        <v>0</v>
      </c>
      <c r="CI203" s="86">
        <f t="shared" si="135"/>
        <v>0</v>
      </c>
      <c r="CJ203" s="86">
        <f t="shared" si="135"/>
        <v>0</v>
      </c>
      <c r="CK203" s="86">
        <f t="shared" si="135"/>
        <v>0</v>
      </c>
      <c r="CL203" s="86">
        <f t="shared" si="135"/>
        <v>0</v>
      </c>
      <c r="CM203" s="86">
        <f t="shared" si="135"/>
        <v>0</v>
      </c>
      <c r="CN203" s="86">
        <f t="shared" si="135"/>
        <v>0</v>
      </c>
      <c r="CO203" s="86">
        <f t="shared" si="135"/>
        <v>0</v>
      </c>
      <c r="CP203" s="86">
        <f t="shared" si="135"/>
        <v>0</v>
      </c>
      <c r="CQ203" s="86">
        <f t="shared" si="135"/>
        <v>0</v>
      </c>
      <c r="CR203" s="86">
        <f t="shared" si="135"/>
        <v>0</v>
      </c>
      <c r="CS203" s="86">
        <f t="shared" si="135"/>
        <v>0</v>
      </c>
      <c r="CT203" s="86">
        <f t="shared" si="135"/>
        <v>0</v>
      </c>
      <c r="CU203" s="86">
        <f t="shared" si="135"/>
        <v>0</v>
      </c>
      <c r="CV203" s="86">
        <f t="shared" si="134"/>
        <v>0</v>
      </c>
      <c r="CW203" s="86">
        <f t="shared" si="134"/>
        <v>0</v>
      </c>
      <c r="CX203" s="86">
        <f t="shared" si="134"/>
        <v>0</v>
      </c>
      <c r="CY203" s="86">
        <f t="shared" si="134"/>
        <v>0</v>
      </c>
      <c r="CZ203" s="86">
        <f t="shared" si="134"/>
        <v>0</v>
      </c>
      <c r="DA203" s="86">
        <f t="shared" si="134"/>
        <v>0</v>
      </c>
      <c r="DB203" s="86">
        <f t="shared" si="134"/>
        <v>0</v>
      </c>
      <c r="DC203" s="86">
        <f t="shared" si="134"/>
        <v>0</v>
      </c>
      <c r="DD203" s="86">
        <f t="shared" si="134"/>
        <v>0</v>
      </c>
      <c r="DE203" s="86">
        <f t="shared" si="134"/>
        <v>0</v>
      </c>
    </row>
    <row r="204" spans="1:109" s="6" customFormat="1" x14ac:dyDescent="0.3">
      <c r="A204" s="61">
        <f>Данные!A204</f>
        <v>5791</v>
      </c>
      <c r="B204" cm="1">
        <f t="array" ref="B204:L204">Данные!B204:L204</f>
        <v>2017</v>
      </c>
      <c r="C204" t="str">
        <v>компьютерных технологий и электронного обучения</v>
      </c>
      <c r="D204" t="str">
        <v>Гончарова Светлана Викторовна</v>
      </c>
      <c r="E204" t="str">
        <v>кандидат педагогических наук</v>
      </c>
      <c r="F204" t="str">
        <v>доцент</v>
      </c>
      <c r="G204">
        <v>1</v>
      </c>
      <c r="H204">
        <v>16591</v>
      </c>
      <c r="I204" t="str">
        <v>Модуль "Информационные технологии в математике и физике". Информационные технологии в физике</v>
      </c>
      <c r="J204">
        <v>0</v>
      </c>
      <c r="K204">
        <v>0</v>
      </c>
      <c r="L204">
        <v>48</v>
      </c>
      <c r="M204" s="16">
        <f t="shared" si="124"/>
        <v>4.8</v>
      </c>
      <c r="N204" s="16">
        <f t="shared" si="125"/>
        <v>11.57</v>
      </c>
      <c r="O204" s="16">
        <f t="shared" si="126"/>
        <v>7.25</v>
      </c>
      <c r="P204" s="16">
        <f t="shared" si="126"/>
        <v>7.25</v>
      </c>
      <c r="Q204" s="62" cm="1">
        <f t="array" ref="Q204:AA204">Данные!Q204:AA204</f>
        <v>35</v>
      </c>
      <c r="R204" s="16">
        <v>0</v>
      </c>
      <c r="S204" s="16">
        <v>0</v>
      </c>
      <c r="T204" s="21">
        <v>0</v>
      </c>
      <c r="U204">
        <v>0</v>
      </c>
      <c r="V204">
        <v>0</v>
      </c>
      <c r="W204">
        <v>29</v>
      </c>
      <c r="X204">
        <v>1</v>
      </c>
      <c r="Y204">
        <v>2</v>
      </c>
      <c r="Z204">
        <v>0</v>
      </c>
      <c r="AA204" t="str">
        <v>осн</v>
      </c>
      <c r="AB204" s="86">
        <f t="shared" si="127"/>
        <v>800</v>
      </c>
      <c r="AC204" s="86" t="str">
        <f t="shared" si="128"/>
        <v>ИВТ (бак)</v>
      </c>
      <c r="AD204" s="86" t="str">
        <f t="shared" ca="1" si="129"/>
        <v>2017/2018</v>
      </c>
      <c r="AE204" s="86">
        <f t="shared" si="130"/>
        <v>113.87</v>
      </c>
      <c r="AF204" s="86">
        <f t="shared" si="131"/>
        <v>0.14233750000000001</v>
      </c>
      <c r="AI204" s="86">
        <f t="shared" si="132"/>
        <v>0</v>
      </c>
      <c r="AJ204" s="86">
        <f t="shared" si="135"/>
        <v>0</v>
      </c>
      <c r="AK204" s="86">
        <f t="shared" si="135"/>
        <v>0</v>
      </c>
      <c r="AL204" s="86">
        <f t="shared" si="135"/>
        <v>0</v>
      </c>
      <c r="AM204" s="86">
        <f t="shared" si="135"/>
        <v>0</v>
      </c>
      <c r="AN204" s="86">
        <f t="shared" si="135"/>
        <v>0</v>
      </c>
      <c r="AO204" s="86">
        <f t="shared" si="135"/>
        <v>0</v>
      </c>
      <c r="AP204" s="86">
        <f t="shared" si="135"/>
        <v>0</v>
      </c>
      <c r="AQ204" s="86">
        <f t="shared" si="135"/>
        <v>0</v>
      </c>
      <c r="AR204" s="86">
        <f t="shared" si="135"/>
        <v>0</v>
      </c>
      <c r="AS204" s="86">
        <f t="shared" si="135"/>
        <v>0</v>
      </c>
      <c r="AT204" s="86">
        <f t="shared" si="135"/>
        <v>0</v>
      </c>
      <c r="AU204" s="86">
        <f t="shared" si="135"/>
        <v>0</v>
      </c>
      <c r="AV204" s="86">
        <f t="shared" si="135"/>
        <v>0</v>
      </c>
      <c r="AW204" s="86">
        <f t="shared" si="135"/>
        <v>0</v>
      </c>
      <c r="AX204" s="86">
        <f t="shared" si="135"/>
        <v>0</v>
      </c>
      <c r="AY204" s="86">
        <f t="shared" si="135"/>
        <v>0</v>
      </c>
      <c r="AZ204" s="86">
        <f t="shared" si="135"/>
        <v>0</v>
      </c>
      <c r="BA204" s="86">
        <f t="shared" si="135"/>
        <v>0</v>
      </c>
      <c r="BB204" s="86">
        <f t="shared" si="135"/>
        <v>0.14233750000000001</v>
      </c>
      <c r="BC204" s="86">
        <f t="shared" si="135"/>
        <v>0</v>
      </c>
      <c r="BD204" s="86">
        <f t="shared" si="135"/>
        <v>0</v>
      </c>
      <c r="BE204" s="86">
        <f t="shared" si="135"/>
        <v>0</v>
      </c>
      <c r="BF204" s="86">
        <f t="shared" si="135"/>
        <v>0</v>
      </c>
      <c r="BG204" s="86">
        <f t="shared" si="135"/>
        <v>0</v>
      </c>
      <c r="BH204" s="86">
        <f t="shared" si="135"/>
        <v>0</v>
      </c>
      <c r="BI204" s="86">
        <f t="shared" si="135"/>
        <v>0</v>
      </c>
      <c r="BJ204" s="86">
        <f t="shared" si="135"/>
        <v>0</v>
      </c>
      <c r="BK204" s="86">
        <f t="shared" si="135"/>
        <v>0</v>
      </c>
      <c r="BL204" s="86">
        <f t="shared" si="135"/>
        <v>0</v>
      </c>
      <c r="BM204" s="86">
        <f t="shared" si="135"/>
        <v>0</v>
      </c>
      <c r="BN204" s="86">
        <f t="shared" si="135"/>
        <v>0</v>
      </c>
      <c r="BO204" s="86">
        <f t="shared" si="135"/>
        <v>0</v>
      </c>
      <c r="BP204" s="86">
        <f t="shared" si="135"/>
        <v>0</v>
      </c>
      <c r="BQ204" s="86">
        <f t="shared" si="135"/>
        <v>0</v>
      </c>
      <c r="BR204" s="86">
        <f t="shared" si="135"/>
        <v>0</v>
      </c>
      <c r="BS204" s="86">
        <f t="shared" si="135"/>
        <v>0</v>
      </c>
      <c r="BT204" s="86">
        <f t="shared" si="135"/>
        <v>0</v>
      </c>
      <c r="BU204" s="86">
        <f t="shared" si="135"/>
        <v>0</v>
      </c>
      <c r="BV204" s="86">
        <f t="shared" si="135"/>
        <v>0</v>
      </c>
      <c r="BW204" s="86">
        <f t="shared" si="135"/>
        <v>0</v>
      </c>
      <c r="BX204" s="86">
        <f t="shared" si="135"/>
        <v>0</v>
      </c>
      <c r="BY204" s="86">
        <f t="shared" si="135"/>
        <v>0</v>
      </c>
      <c r="BZ204" s="86">
        <f t="shared" si="135"/>
        <v>0</v>
      </c>
      <c r="CA204" s="86">
        <f t="shared" si="135"/>
        <v>0</v>
      </c>
      <c r="CB204" s="86">
        <f t="shared" si="135"/>
        <v>0</v>
      </c>
      <c r="CC204" s="86">
        <f t="shared" si="135"/>
        <v>0</v>
      </c>
      <c r="CD204" s="86">
        <f t="shared" si="135"/>
        <v>0</v>
      </c>
      <c r="CE204" s="86">
        <f t="shared" si="135"/>
        <v>0</v>
      </c>
      <c r="CF204" s="86">
        <f t="shared" si="135"/>
        <v>0</v>
      </c>
      <c r="CG204" s="86">
        <f t="shared" si="135"/>
        <v>0</v>
      </c>
      <c r="CH204" s="86">
        <f t="shared" si="135"/>
        <v>0</v>
      </c>
      <c r="CI204" s="86">
        <f t="shared" si="135"/>
        <v>0</v>
      </c>
      <c r="CJ204" s="86">
        <f t="shared" si="135"/>
        <v>0</v>
      </c>
      <c r="CK204" s="86">
        <f t="shared" si="135"/>
        <v>0</v>
      </c>
      <c r="CL204" s="86">
        <f t="shared" si="135"/>
        <v>0</v>
      </c>
      <c r="CM204" s="86">
        <f t="shared" si="135"/>
        <v>0</v>
      </c>
      <c r="CN204" s="86">
        <f t="shared" si="135"/>
        <v>0</v>
      </c>
      <c r="CO204" s="86">
        <f t="shared" si="135"/>
        <v>0</v>
      </c>
      <c r="CP204" s="86">
        <f t="shared" si="135"/>
        <v>0</v>
      </c>
      <c r="CQ204" s="86">
        <f t="shared" si="135"/>
        <v>0</v>
      </c>
      <c r="CR204" s="86">
        <f t="shared" si="135"/>
        <v>0</v>
      </c>
      <c r="CS204" s="86">
        <f t="shared" si="135"/>
        <v>0</v>
      </c>
      <c r="CT204" s="86">
        <f t="shared" si="135"/>
        <v>0</v>
      </c>
      <c r="CU204" s="86">
        <f t="shared" si="135"/>
        <v>0</v>
      </c>
      <c r="CV204" s="86">
        <f t="shared" si="134"/>
        <v>0</v>
      </c>
      <c r="CW204" s="86">
        <f t="shared" si="134"/>
        <v>0</v>
      </c>
      <c r="CX204" s="86">
        <f t="shared" si="134"/>
        <v>0</v>
      </c>
      <c r="CY204" s="86">
        <f t="shared" si="134"/>
        <v>0</v>
      </c>
      <c r="CZ204" s="86">
        <f t="shared" si="134"/>
        <v>0</v>
      </c>
      <c r="DA204" s="86">
        <f t="shared" si="134"/>
        <v>0</v>
      </c>
      <c r="DB204" s="86">
        <f t="shared" si="134"/>
        <v>0</v>
      </c>
      <c r="DC204" s="86">
        <f t="shared" si="134"/>
        <v>0</v>
      </c>
      <c r="DD204" s="86">
        <f t="shared" si="134"/>
        <v>0</v>
      </c>
      <c r="DE204" s="86">
        <f t="shared" si="134"/>
        <v>0</v>
      </c>
    </row>
    <row r="205" spans="1:109" s="6" customFormat="1" x14ac:dyDescent="0.3">
      <c r="A205" s="61">
        <f>Данные!A205</f>
        <v>5791</v>
      </c>
      <c r="B205" cm="1">
        <f t="array" ref="B205:L205">Данные!B205:L205</f>
        <v>2017</v>
      </c>
      <c r="C205" t="str">
        <v>компьютерных технологий и электронного обучения</v>
      </c>
      <c r="D205" t="str">
        <v>Гончарова Светлана Викторовна</v>
      </c>
      <c r="E205" t="str">
        <v>кандидат педагогических наук</v>
      </c>
      <c r="F205" t="str">
        <v>доцент</v>
      </c>
      <c r="G205">
        <v>1</v>
      </c>
      <c r="H205">
        <v>16591</v>
      </c>
      <c r="I205" t="str">
        <v>Модуль "Системное и прикладное программное обеспечение". Программирование</v>
      </c>
      <c r="J205">
        <v>0</v>
      </c>
      <c r="K205">
        <v>0</v>
      </c>
      <c r="L205">
        <v>36</v>
      </c>
      <c r="M205" s="16">
        <f t="shared" si="124"/>
        <v>3.6</v>
      </c>
      <c r="N205" s="16">
        <f t="shared" si="125"/>
        <v>11.57</v>
      </c>
      <c r="O205" s="16">
        <f t="shared" si="126"/>
        <v>7.25</v>
      </c>
      <c r="P205" s="16">
        <f t="shared" si="126"/>
        <v>7.25</v>
      </c>
      <c r="Q205" s="62" cm="1">
        <f t="array" ref="Q205:AA205">Данные!Q205:AA205</f>
        <v>0</v>
      </c>
      <c r="R205" s="16">
        <v>0</v>
      </c>
      <c r="S205" s="16">
        <v>0</v>
      </c>
      <c r="T205" s="21">
        <v>0</v>
      </c>
      <c r="U205">
        <v>0</v>
      </c>
      <c r="V205">
        <v>0</v>
      </c>
      <c r="W205">
        <v>29</v>
      </c>
      <c r="X205">
        <v>1</v>
      </c>
      <c r="Y205">
        <v>2</v>
      </c>
      <c r="Z205">
        <v>0</v>
      </c>
      <c r="AA205" t="str">
        <v>осн</v>
      </c>
      <c r="AB205" s="86">
        <f t="shared" si="127"/>
        <v>800</v>
      </c>
      <c r="AC205" s="86" t="str">
        <f t="shared" si="128"/>
        <v>ИВТ (бак)</v>
      </c>
      <c r="AD205" s="86" t="str">
        <f t="shared" ca="1" si="129"/>
        <v>2017/2018</v>
      </c>
      <c r="AE205" s="86">
        <f t="shared" si="130"/>
        <v>65.67</v>
      </c>
      <c r="AF205" s="86">
        <f t="shared" si="131"/>
        <v>8.2087500000000008E-2</v>
      </c>
      <c r="AI205" s="86">
        <f t="shared" si="132"/>
        <v>0</v>
      </c>
      <c r="AJ205" s="86">
        <f t="shared" si="135"/>
        <v>0</v>
      </c>
      <c r="AK205" s="86">
        <f t="shared" si="135"/>
        <v>0</v>
      </c>
      <c r="AL205" s="86">
        <f t="shared" si="135"/>
        <v>0</v>
      </c>
      <c r="AM205" s="86">
        <f t="shared" si="135"/>
        <v>0</v>
      </c>
      <c r="AN205" s="86">
        <f t="shared" si="135"/>
        <v>0</v>
      </c>
      <c r="AO205" s="86">
        <f t="shared" si="135"/>
        <v>0</v>
      </c>
      <c r="AP205" s="86">
        <f t="shared" si="135"/>
        <v>0</v>
      </c>
      <c r="AQ205" s="86">
        <f t="shared" si="135"/>
        <v>0</v>
      </c>
      <c r="AR205" s="86">
        <f t="shared" si="135"/>
        <v>0</v>
      </c>
      <c r="AS205" s="86">
        <f t="shared" si="135"/>
        <v>0</v>
      </c>
      <c r="AT205" s="86">
        <f t="shared" si="135"/>
        <v>0</v>
      </c>
      <c r="AU205" s="86">
        <f t="shared" si="135"/>
        <v>0</v>
      </c>
      <c r="AV205" s="86">
        <f t="shared" si="135"/>
        <v>0</v>
      </c>
      <c r="AW205" s="86">
        <f t="shared" si="135"/>
        <v>0</v>
      </c>
      <c r="AX205" s="86">
        <f t="shared" si="135"/>
        <v>0</v>
      </c>
      <c r="AY205" s="86">
        <f t="shared" si="135"/>
        <v>0</v>
      </c>
      <c r="AZ205" s="86">
        <f t="shared" si="135"/>
        <v>0</v>
      </c>
      <c r="BA205" s="86">
        <f t="shared" si="135"/>
        <v>0</v>
      </c>
      <c r="BB205" s="86">
        <f t="shared" si="135"/>
        <v>8.2087500000000008E-2</v>
      </c>
      <c r="BC205" s="86">
        <f t="shared" si="135"/>
        <v>0</v>
      </c>
      <c r="BD205" s="86">
        <f t="shared" si="135"/>
        <v>0</v>
      </c>
      <c r="BE205" s="86">
        <f t="shared" si="135"/>
        <v>0</v>
      </c>
      <c r="BF205" s="86">
        <f t="shared" si="135"/>
        <v>0</v>
      </c>
      <c r="BG205" s="86">
        <f t="shared" si="135"/>
        <v>0</v>
      </c>
      <c r="BH205" s="86">
        <f t="shared" si="135"/>
        <v>0</v>
      </c>
      <c r="BI205" s="86">
        <f t="shared" si="135"/>
        <v>0</v>
      </c>
      <c r="BJ205" s="86">
        <f t="shared" si="135"/>
        <v>0</v>
      </c>
      <c r="BK205" s="86">
        <f t="shared" si="135"/>
        <v>0</v>
      </c>
      <c r="BL205" s="86">
        <f t="shared" si="135"/>
        <v>0</v>
      </c>
      <c r="BM205" s="86">
        <f t="shared" si="135"/>
        <v>0</v>
      </c>
      <c r="BN205" s="86">
        <f t="shared" si="135"/>
        <v>0</v>
      </c>
      <c r="BO205" s="86">
        <f t="shared" si="135"/>
        <v>0</v>
      </c>
      <c r="BP205" s="86">
        <f t="shared" si="135"/>
        <v>0</v>
      </c>
      <c r="BQ205" s="86">
        <f t="shared" si="135"/>
        <v>0</v>
      </c>
      <c r="BR205" s="86">
        <f t="shared" si="135"/>
        <v>0</v>
      </c>
      <c r="BS205" s="86">
        <f t="shared" si="135"/>
        <v>0</v>
      </c>
      <c r="BT205" s="86">
        <f t="shared" si="135"/>
        <v>0</v>
      </c>
      <c r="BU205" s="86">
        <f t="shared" si="135"/>
        <v>0</v>
      </c>
      <c r="BV205" s="86">
        <f t="shared" si="135"/>
        <v>0</v>
      </c>
      <c r="BW205" s="86">
        <f t="shared" si="135"/>
        <v>0</v>
      </c>
      <c r="BX205" s="86">
        <f t="shared" si="135"/>
        <v>0</v>
      </c>
      <c r="BY205" s="86">
        <f t="shared" si="135"/>
        <v>0</v>
      </c>
      <c r="BZ205" s="86">
        <f t="shared" si="135"/>
        <v>0</v>
      </c>
      <c r="CA205" s="86">
        <f t="shared" si="135"/>
        <v>0</v>
      </c>
      <c r="CB205" s="86">
        <f t="shared" si="135"/>
        <v>0</v>
      </c>
      <c r="CC205" s="86">
        <f t="shared" si="135"/>
        <v>0</v>
      </c>
      <c r="CD205" s="86">
        <f t="shared" si="135"/>
        <v>0</v>
      </c>
      <c r="CE205" s="86">
        <f t="shared" si="135"/>
        <v>0</v>
      </c>
      <c r="CF205" s="86">
        <f t="shared" si="135"/>
        <v>0</v>
      </c>
      <c r="CG205" s="86">
        <f t="shared" si="135"/>
        <v>0</v>
      </c>
      <c r="CH205" s="86">
        <f t="shared" si="135"/>
        <v>0</v>
      </c>
      <c r="CI205" s="86">
        <f t="shared" si="135"/>
        <v>0</v>
      </c>
      <c r="CJ205" s="86">
        <f t="shared" si="135"/>
        <v>0</v>
      </c>
      <c r="CK205" s="86">
        <f t="shared" si="135"/>
        <v>0</v>
      </c>
      <c r="CL205" s="86">
        <f t="shared" si="135"/>
        <v>0</v>
      </c>
      <c r="CM205" s="86">
        <f t="shared" si="135"/>
        <v>0</v>
      </c>
      <c r="CN205" s="86">
        <f t="shared" si="135"/>
        <v>0</v>
      </c>
      <c r="CO205" s="86">
        <f t="shared" si="135"/>
        <v>0</v>
      </c>
      <c r="CP205" s="86">
        <f t="shared" si="135"/>
        <v>0</v>
      </c>
      <c r="CQ205" s="86">
        <f t="shared" si="135"/>
        <v>0</v>
      </c>
      <c r="CR205" s="86">
        <f t="shared" si="135"/>
        <v>0</v>
      </c>
      <c r="CS205" s="86">
        <f t="shared" si="135"/>
        <v>0</v>
      </c>
      <c r="CT205" s="86">
        <f t="shared" si="135"/>
        <v>0</v>
      </c>
      <c r="CU205" s="86">
        <f t="shared" si="135"/>
        <v>0</v>
      </c>
      <c r="CV205" s="86">
        <f t="shared" si="134"/>
        <v>0</v>
      </c>
      <c r="CW205" s="86">
        <f t="shared" si="134"/>
        <v>0</v>
      </c>
      <c r="CX205" s="86">
        <f t="shared" si="134"/>
        <v>0</v>
      </c>
      <c r="CY205" s="86">
        <f t="shared" si="134"/>
        <v>0</v>
      </c>
      <c r="CZ205" s="86">
        <f t="shared" si="134"/>
        <v>0</v>
      </c>
      <c r="DA205" s="86">
        <f t="shared" si="134"/>
        <v>0</v>
      </c>
      <c r="DB205" s="86">
        <f t="shared" si="134"/>
        <v>0</v>
      </c>
      <c r="DC205" s="86">
        <f t="shared" si="134"/>
        <v>0</v>
      </c>
      <c r="DD205" s="86">
        <f t="shared" si="134"/>
        <v>0</v>
      </c>
      <c r="DE205" s="86">
        <f t="shared" si="134"/>
        <v>0</v>
      </c>
    </row>
    <row r="206" spans="1:109" s="6" customFormat="1" x14ac:dyDescent="0.3">
      <c r="A206" s="61">
        <f>Данные!A206</f>
        <v>5791</v>
      </c>
      <c r="B206" cm="1">
        <f t="array" ref="B206:L206">Данные!B206:L206</f>
        <v>2017</v>
      </c>
      <c r="C206" t="str">
        <v>компьютерных технологий и электронного обучения</v>
      </c>
      <c r="D206" t="str">
        <v>Государев Илья Борисович</v>
      </c>
      <c r="E206" t="str">
        <v>кандидат педагогических наук</v>
      </c>
      <c r="F206" t="str">
        <v>доцент</v>
      </c>
      <c r="G206">
        <v>1</v>
      </c>
      <c r="H206">
        <v>16591</v>
      </c>
      <c r="I206" t="str">
        <v>Модуль "Дискретные структуры". Дискретная математика для программистов</v>
      </c>
      <c r="J206">
        <v>18</v>
      </c>
      <c r="K206">
        <v>18</v>
      </c>
      <c r="L206">
        <v>0</v>
      </c>
      <c r="M206" s="16">
        <f t="shared" si="124"/>
        <v>3.6</v>
      </c>
      <c r="N206" s="16">
        <f t="shared" si="125"/>
        <v>11.57</v>
      </c>
      <c r="O206" s="16">
        <f t="shared" si="126"/>
        <v>7.25</v>
      </c>
      <c r="P206" s="16">
        <f t="shared" si="126"/>
        <v>7.25</v>
      </c>
      <c r="Q206" s="62" cm="1">
        <f t="array" ref="Q206:AA206">Данные!Q206:AA206</f>
        <v>0</v>
      </c>
      <c r="R206" s="16">
        <v>0</v>
      </c>
      <c r="S206" s="16">
        <v>0</v>
      </c>
      <c r="T206" s="21">
        <v>0</v>
      </c>
      <c r="U206">
        <v>0</v>
      </c>
      <c r="V206">
        <v>0</v>
      </c>
      <c r="W206">
        <v>29</v>
      </c>
      <c r="X206">
        <v>1</v>
      </c>
      <c r="Y206">
        <v>2</v>
      </c>
      <c r="Z206">
        <v>0</v>
      </c>
      <c r="AA206" t="str">
        <v>доп</v>
      </c>
      <c r="AB206" s="86">
        <f t="shared" si="127"/>
        <v>800</v>
      </c>
      <c r="AC206" s="86" t="str">
        <f t="shared" si="128"/>
        <v>ИВТ (бак)</v>
      </c>
      <c r="AD206" s="86" t="str">
        <f t="shared" ca="1" si="129"/>
        <v>2017/2018</v>
      </c>
      <c r="AE206" s="86">
        <f t="shared" si="130"/>
        <v>65.67</v>
      </c>
      <c r="AF206" s="86">
        <f t="shared" si="131"/>
        <v>8.2087500000000008E-2</v>
      </c>
      <c r="AI206" s="86">
        <f t="shared" si="132"/>
        <v>0</v>
      </c>
      <c r="AJ206" s="86">
        <f t="shared" si="135"/>
        <v>0</v>
      </c>
      <c r="AK206" s="86">
        <f t="shared" si="135"/>
        <v>0</v>
      </c>
      <c r="AL206" s="86">
        <f t="shared" si="135"/>
        <v>0</v>
      </c>
      <c r="AM206" s="86">
        <f t="shared" si="135"/>
        <v>0</v>
      </c>
      <c r="AN206" s="86">
        <f t="shared" si="135"/>
        <v>0</v>
      </c>
      <c r="AO206" s="86">
        <f t="shared" si="135"/>
        <v>0</v>
      </c>
      <c r="AP206" s="86">
        <f t="shared" si="135"/>
        <v>0</v>
      </c>
      <c r="AQ206" s="86">
        <f t="shared" si="135"/>
        <v>0</v>
      </c>
      <c r="AR206" s="86">
        <f t="shared" si="135"/>
        <v>0</v>
      </c>
      <c r="AS206" s="86">
        <f t="shared" si="135"/>
        <v>0</v>
      </c>
      <c r="AT206" s="86">
        <f t="shared" si="135"/>
        <v>0</v>
      </c>
      <c r="AU206" s="86">
        <f t="shared" si="135"/>
        <v>0</v>
      </c>
      <c r="AV206" s="86">
        <f t="shared" si="135"/>
        <v>0</v>
      </c>
      <c r="AW206" s="86">
        <f t="shared" si="135"/>
        <v>0</v>
      </c>
      <c r="AX206" s="86">
        <f t="shared" si="135"/>
        <v>0</v>
      </c>
      <c r="AY206" s="86">
        <f t="shared" si="135"/>
        <v>0</v>
      </c>
      <c r="AZ206" s="86">
        <f t="shared" si="135"/>
        <v>0</v>
      </c>
      <c r="BA206" s="86">
        <f t="shared" si="135"/>
        <v>0</v>
      </c>
      <c r="BB206" s="86">
        <f t="shared" si="135"/>
        <v>0</v>
      </c>
      <c r="BC206" s="86">
        <f t="shared" si="135"/>
        <v>8.2087500000000008E-2</v>
      </c>
      <c r="BD206" s="86">
        <f t="shared" si="135"/>
        <v>0</v>
      </c>
      <c r="BE206" s="86">
        <f t="shared" si="135"/>
        <v>0</v>
      </c>
      <c r="BF206" s="86">
        <f t="shared" si="135"/>
        <v>0</v>
      </c>
      <c r="BG206" s="86">
        <f t="shared" si="135"/>
        <v>0</v>
      </c>
      <c r="BH206" s="86">
        <f t="shared" si="135"/>
        <v>0</v>
      </c>
      <c r="BI206" s="86">
        <f t="shared" si="135"/>
        <v>0</v>
      </c>
      <c r="BJ206" s="86">
        <f t="shared" si="135"/>
        <v>0</v>
      </c>
      <c r="BK206" s="86">
        <f t="shared" si="135"/>
        <v>0</v>
      </c>
      <c r="BL206" s="86">
        <f t="shared" si="135"/>
        <v>0</v>
      </c>
      <c r="BM206" s="86">
        <f t="shared" si="135"/>
        <v>0</v>
      </c>
      <c r="BN206" s="86">
        <f t="shared" si="135"/>
        <v>0</v>
      </c>
      <c r="BO206" s="86">
        <f t="shared" si="135"/>
        <v>0</v>
      </c>
      <c r="BP206" s="86">
        <f t="shared" si="135"/>
        <v>0</v>
      </c>
      <c r="BQ206" s="86">
        <f t="shared" si="135"/>
        <v>0</v>
      </c>
      <c r="BR206" s="86">
        <f t="shared" si="135"/>
        <v>0</v>
      </c>
      <c r="BS206" s="86">
        <f t="shared" si="135"/>
        <v>0</v>
      </c>
      <c r="BT206" s="86">
        <f t="shared" si="135"/>
        <v>0</v>
      </c>
      <c r="BU206" s="86">
        <f t="shared" si="135"/>
        <v>0</v>
      </c>
      <c r="BV206" s="86">
        <f t="shared" si="135"/>
        <v>0</v>
      </c>
      <c r="BW206" s="86">
        <f t="shared" si="135"/>
        <v>0</v>
      </c>
      <c r="BX206" s="86">
        <f t="shared" si="135"/>
        <v>0</v>
      </c>
      <c r="BY206" s="86">
        <f t="shared" si="135"/>
        <v>0</v>
      </c>
      <c r="BZ206" s="86">
        <f t="shared" si="135"/>
        <v>0</v>
      </c>
      <c r="CA206" s="86">
        <f t="shared" si="135"/>
        <v>0</v>
      </c>
      <c r="CB206" s="86">
        <f t="shared" si="135"/>
        <v>0</v>
      </c>
      <c r="CC206" s="86">
        <f t="shared" si="135"/>
        <v>0</v>
      </c>
      <c r="CD206" s="86">
        <f t="shared" si="135"/>
        <v>0</v>
      </c>
      <c r="CE206" s="86">
        <f t="shared" si="135"/>
        <v>0</v>
      </c>
      <c r="CF206" s="86">
        <f t="shared" si="135"/>
        <v>0</v>
      </c>
      <c r="CG206" s="86">
        <f t="shared" si="135"/>
        <v>0</v>
      </c>
      <c r="CH206" s="86">
        <f t="shared" si="135"/>
        <v>0</v>
      </c>
      <c r="CI206" s="86">
        <f t="shared" si="135"/>
        <v>0</v>
      </c>
      <c r="CJ206" s="86">
        <f t="shared" si="135"/>
        <v>0</v>
      </c>
      <c r="CK206" s="86">
        <f t="shared" si="135"/>
        <v>0</v>
      </c>
      <c r="CL206" s="86">
        <f t="shared" si="135"/>
        <v>0</v>
      </c>
      <c r="CM206" s="86">
        <f t="shared" si="135"/>
        <v>0</v>
      </c>
      <c r="CN206" s="86">
        <f t="shared" si="135"/>
        <v>0</v>
      </c>
      <c r="CO206" s="86">
        <f t="shared" si="135"/>
        <v>0</v>
      </c>
      <c r="CP206" s="86">
        <f t="shared" si="135"/>
        <v>0</v>
      </c>
      <c r="CQ206" s="86">
        <f t="shared" si="135"/>
        <v>0</v>
      </c>
      <c r="CR206" s="86">
        <f t="shared" si="135"/>
        <v>0</v>
      </c>
      <c r="CS206" s="86">
        <f t="shared" si="135"/>
        <v>0</v>
      </c>
      <c r="CT206" s="86">
        <f t="shared" si="135"/>
        <v>0</v>
      </c>
      <c r="CU206" s="86">
        <f t="shared" ref="CU206:DE209" si="136">IF(CU$1 = $D206, $AF206, 0)</f>
        <v>0</v>
      </c>
      <c r="CV206" s="86">
        <f t="shared" si="136"/>
        <v>0</v>
      </c>
      <c r="CW206" s="86">
        <f t="shared" si="136"/>
        <v>0</v>
      </c>
      <c r="CX206" s="86">
        <f t="shared" si="136"/>
        <v>0</v>
      </c>
      <c r="CY206" s="86">
        <f t="shared" si="136"/>
        <v>0</v>
      </c>
      <c r="CZ206" s="86">
        <f t="shared" si="136"/>
        <v>0</v>
      </c>
      <c r="DA206" s="86">
        <f t="shared" si="136"/>
        <v>0</v>
      </c>
      <c r="DB206" s="86">
        <f t="shared" si="136"/>
        <v>0</v>
      </c>
      <c r="DC206" s="86">
        <f t="shared" si="136"/>
        <v>0</v>
      </c>
      <c r="DD206" s="86">
        <f t="shared" si="136"/>
        <v>0</v>
      </c>
      <c r="DE206" s="86">
        <f t="shared" si="136"/>
        <v>0</v>
      </c>
    </row>
    <row r="207" spans="1:109" s="6" customFormat="1" x14ac:dyDescent="0.3">
      <c r="A207" s="61">
        <f>Данные!A207</f>
        <v>5791</v>
      </c>
      <c r="B207" cm="1">
        <f t="array" ref="B207:L207">Данные!B207:L207</f>
        <v>2017</v>
      </c>
      <c r="C207" t="str">
        <v>компьютерных технологий и электронного обучения</v>
      </c>
      <c r="D207" t="str">
        <v>Государев Илья Борисович</v>
      </c>
      <c r="E207" t="str">
        <v>кандидат педагогических наук</v>
      </c>
      <c r="F207" t="str">
        <v>доцент</v>
      </c>
      <c r="G207">
        <v>1</v>
      </c>
      <c r="H207">
        <v>16591</v>
      </c>
      <c r="I207" t="str">
        <v>Модуль "Дискретные структуры". Дисциплины и курсы по выбору. Алгоритмы и анализ сложности</v>
      </c>
      <c r="J207">
        <v>9</v>
      </c>
      <c r="K207">
        <v>9</v>
      </c>
      <c r="L207">
        <v>0</v>
      </c>
      <c r="M207" s="16">
        <f t="shared" si="124"/>
        <v>1.8</v>
      </c>
      <c r="N207" s="16">
        <f t="shared" si="125"/>
        <v>11.57</v>
      </c>
      <c r="O207" s="16">
        <f t="shared" si="126"/>
        <v>7.25</v>
      </c>
      <c r="P207" s="16">
        <f t="shared" si="126"/>
        <v>7.25</v>
      </c>
      <c r="Q207" s="62" cm="1">
        <f t="array" ref="Q207:AA207">Данные!Q207:AA207</f>
        <v>0</v>
      </c>
      <c r="R207" s="16">
        <v>0</v>
      </c>
      <c r="S207" s="16">
        <v>0</v>
      </c>
      <c r="T207" s="21">
        <v>0</v>
      </c>
      <c r="U207">
        <v>0</v>
      </c>
      <c r="V207">
        <v>0</v>
      </c>
      <c r="W207">
        <v>29</v>
      </c>
      <c r="X207">
        <v>1</v>
      </c>
      <c r="Y207">
        <v>2</v>
      </c>
      <c r="Z207">
        <v>0</v>
      </c>
      <c r="AA207" t="str">
        <v>доп</v>
      </c>
      <c r="AB207" s="86">
        <f t="shared" si="127"/>
        <v>800</v>
      </c>
      <c r="AC207" s="86" t="str">
        <f t="shared" si="128"/>
        <v>ИВТ (бак)</v>
      </c>
      <c r="AD207" s="86" t="str">
        <f t="shared" ca="1" si="129"/>
        <v>2017/2018</v>
      </c>
      <c r="AE207" s="86">
        <f t="shared" si="130"/>
        <v>45.870000000000005</v>
      </c>
      <c r="AF207" s="86">
        <f t="shared" si="131"/>
        <v>5.7337500000000007E-2</v>
      </c>
      <c r="AI207" s="86">
        <f t="shared" si="132"/>
        <v>0</v>
      </c>
      <c r="AJ207" s="86">
        <f t="shared" ref="AJ207:CU210" si="137">IF(AJ$1 = $D207, $AF207, 0)</f>
        <v>0</v>
      </c>
      <c r="AK207" s="86">
        <f t="shared" si="137"/>
        <v>0</v>
      </c>
      <c r="AL207" s="86">
        <f t="shared" si="137"/>
        <v>0</v>
      </c>
      <c r="AM207" s="86">
        <f t="shared" si="137"/>
        <v>0</v>
      </c>
      <c r="AN207" s="86">
        <f t="shared" si="137"/>
        <v>0</v>
      </c>
      <c r="AO207" s="86">
        <f t="shared" si="137"/>
        <v>0</v>
      </c>
      <c r="AP207" s="86">
        <f t="shared" si="137"/>
        <v>0</v>
      </c>
      <c r="AQ207" s="86">
        <f t="shared" si="137"/>
        <v>0</v>
      </c>
      <c r="AR207" s="86">
        <f t="shared" si="137"/>
        <v>0</v>
      </c>
      <c r="AS207" s="86">
        <f t="shared" si="137"/>
        <v>0</v>
      </c>
      <c r="AT207" s="86">
        <f t="shared" si="137"/>
        <v>0</v>
      </c>
      <c r="AU207" s="86">
        <f t="shared" si="137"/>
        <v>0</v>
      </c>
      <c r="AV207" s="86">
        <f t="shared" si="137"/>
        <v>0</v>
      </c>
      <c r="AW207" s="86">
        <f t="shared" si="137"/>
        <v>0</v>
      </c>
      <c r="AX207" s="86">
        <f t="shared" si="137"/>
        <v>0</v>
      </c>
      <c r="AY207" s="86">
        <f t="shared" si="137"/>
        <v>0</v>
      </c>
      <c r="AZ207" s="86">
        <f t="shared" si="137"/>
        <v>0</v>
      </c>
      <c r="BA207" s="86">
        <f t="shared" si="137"/>
        <v>0</v>
      </c>
      <c r="BB207" s="86">
        <f t="shared" si="137"/>
        <v>0</v>
      </c>
      <c r="BC207" s="86">
        <f t="shared" si="137"/>
        <v>5.7337500000000007E-2</v>
      </c>
      <c r="BD207" s="86">
        <f t="shared" si="137"/>
        <v>0</v>
      </c>
      <c r="BE207" s="86">
        <f t="shared" si="137"/>
        <v>0</v>
      </c>
      <c r="BF207" s="86">
        <f t="shared" si="137"/>
        <v>0</v>
      </c>
      <c r="BG207" s="86">
        <f t="shared" si="137"/>
        <v>0</v>
      </c>
      <c r="BH207" s="86">
        <f t="shared" si="137"/>
        <v>0</v>
      </c>
      <c r="BI207" s="86">
        <f t="shared" si="137"/>
        <v>0</v>
      </c>
      <c r="BJ207" s="86">
        <f t="shared" si="137"/>
        <v>0</v>
      </c>
      <c r="BK207" s="86">
        <f t="shared" si="137"/>
        <v>0</v>
      </c>
      <c r="BL207" s="86">
        <f t="shared" si="137"/>
        <v>0</v>
      </c>
      <c r="BM207" s="86">
        <f t="shared" si="137"/>
        <v>0</v>
      </c>
      <c r="BN207" s="86">
        <f t="shared" si="137"/>
        <v>0</v>
      </c>
      <c r="BO207" s="86">
        <f t="shared" si="137"/>
        <v>0</v>
      </c>
      <c r="BP207" s="86">
        <f t="shared" si="137"/>
        <v>0</v>
      </c>
      <c r="BQ207" s="86">
        <f t="shared" si="137"/>
        <v>0</v>
      </c>
      <c r="BR207" s="86">
        <f t="shared" si="137"/>
        <v>0</v>
      </c>
      <c r="BS207" s="86">
        <f t="shared" si="137"/>
        <v>0</v>
      </c>
      <c r="BT207" s="86">
        <f t="shared" si="137"/>
        <v>0</v>
      </c>
      <c r="BU207" s="86">
        <f t="shared" si="137"/>
        <v>0</v>
      </c>
      <c r="BV207" s="86">
        <f t="shared" si="137"/>
        <v>0</v>
      </c>
      <c r="BW207" s="86">
        <f t="shared" si="137"/>
        <v>0</v>
      </c>
      <c r="BX207" s="86">
        <f t="shared" si="137"/>
        <v>0</v>
      </c>
      <c r="BY207" s="86">
        <f t="shared" si="137"/>
        <v>0</v>
      </c>
      <c r="BZ207" s="86">
        <f t="shared" si="137"/>
        <v>0</v>
      </c>
      <c r="CA207" s="86">
        <f t="shared" si="137"/>
        <v>0</v>
      </c>
      <c r="CB207" s="86">
        <f t="shared" si="137"/>
        <v>0</v>
      </c>
      <c r="CC207" s="86">
        <f t="shared" si="137"/>
        <v>0</v>
      </c>
      <c r="CD207" s="86">
        <f t="shared" si="137"/>
        <v>0</v>
      </c>
      <c r="CE207" s="86">
        <f t="shared" si="137"/>
        <v>0</v>
      </c>
      <c r="CF207" s="86">
        <f t="shared" si="137"/>
        <v>0</v>
      </c>
      <c r="CG207" s="86">
        <f t="shared" si="137"/>
        <v>0</v>
      </c>
      <c r="CH207" s="86">
        <f t="shared" si="137"/>
        <v>0</v>
      </c>
      <c r="CI207" s="86">
        <f t="shared" si="137"/>
        <v>0</v>
      </c>
      <c r="CJ207" s="86">
        <f t="shared" si="137"/>
        <v>0</v>
      </c>
      <c r="CK207" s="86">
        <f t="shared" si="137"/>
        <v>0</v>
      </c>
      <c r="CL207" s="86">
        <f t="shared" si="137"/>
        <v>0</v>
      </c>
      <c r="CM207" s="86">
        <f t="shared" si="137"/>
        <v>0</v>
      </c>
      <c r="CN207" s="86">
        <f t="shared" si="137"/>
        <v>0</v>
      </c>
      <c r="CO207" s="86">
        <f t="shared" si="137"/>
        <v>0</v>
      </c>
      <c r="CP207" s="86">
        <f t="shared" si="137"/>
        <v>0</v>
      </c>
      <c r="CQ207" s="86">
        <f t="shared" si="137"/>
        <v>0</v>
      </c>
      <c r="CR207" s="86">
        <f t="shared" si="137"/>
        <v>0</v>
      </c>
      <c r="CS207" s="86">
        <f t="shared" si="137"/>
        <v>0</v>
      </c>
      <c r="CT207" s="86">
        <f t="shared" si="137"/>
        <v>0</v>
      </c>
      <c r="CU207" s="86">
        <f t="shared" si="137"/>
        <v>0</v>
      </c>
      <c r="CV207" s="86">
        <f t="shared" si="136"/>
        <v>0</v>
      </c>
      <c r="CW207" s="86">
        <f t="shared" si="136"/>
        <v>0</v>
      </c>
      <c r="CX207" s="86">
        <f t="shared" si="136"/>
        <v>0</v>
      </c>
      <c r="CY207" s="86">
        <f t="shared" si="136"/>
        <v>0</v>
      </c>
      <c r="CZ207" s="86">
        <f t="shared" si="136"/>
        <v>0</v>
      </c>
      <c r="DA207" s="86">
        <f t="shared" si="136"/>
        <v>0</v>
      </c>
      <c r="DB207" s="86">
        <f t="shared" si="136"/>
        <v>0</v>
      </c>
      <c r="DC207" s="86">
        <f t="shared" si="136"/>
        <v>0</v>
      </c>
      <c r="DD207" s="86">
        <f t="shared" si="136"/>
        <v>0</v>
      </c>
      <c r="DE207" s="86">
        <f t="shared" si="136"/>
        <v>0</v>
      </c>
    </row>
    <row r="208" spans="1:109" s="6" customFormat="1" x14ac:dyDescent="0.3">
      <c r="A208" s="61">
        <f>Данные!A208</f>
        <v>5791</v>
      </c>
      <c r="B208" cm="1">
        <f t="array" ref="B208:L208">Данные!B208:L208</f>
        <v>2017</v>
      </c>
      <c r="C208" t="str">
        <v>компьютерных технологий и электронного обучения</v>
      </c>
      <c r="D208" t="str">
        <v>Иванова Екатерина Алексеевна</v>
      </c>
      <c r="E208" t="str">
        <v>нет</v>
      </c>
      <c r="F208" t="str">
        <v>ассистент</v>
      </c>
      <c r="G208">
        <v>0.5</v>
      </c>
      <c r="H208">
        <v>16591</v>
      </c>
      <c r="I208" t="str">
        <v>Модуль "Информационные технологии в математике и физике". Информационные технологии</v>
      </c>
      <c r="J208">
        <v>0</v>
      </c>
      <c r="K208">
        <v>0</v>
      </c>
      <c r="L208">
        <v>108</v>
      </c>
      <c r="M208" s="16">
        <f t="shared" si="124"/>
        <v>10.8</v>
      </c>
      <c r="N208" s="16">
        <f t="shared" si="125"/>
        <v>11.57</v>
      </c>
      <c r="O208" s="16">
        <f t="shared" si="126"/>
        <v>7.25</v>
      </c>
      <c r="P208" s="16">
        <f t="shared" si="126"/>
        <v>7.25</v>
      </c>
      <c r="Q208" s="62" cm="1">
        <f t="array" ref="Q208:AA208">Данные!Q208:AA208</f>
        <v>0</v>
      </c>
      <c r="R208" s="16">
        <v>0</v>
      </c>
      <c r="S208" s="16">
        <v>0</v>
      </c>
      <c r="T208" s="21">
        <v>0</v>
      </c>
      <c r="U208">
        <v>0</v>
      </c>
      <c r="V208">
        <v>0</v>
      </c>
      <c r="W208">
        <v>29</v>
      </c>
      <c r="X208">
        <v>1</v>
      </c>
      <c r="Y208">
        <v>2</v>
      </c>
      <c r="Z208">
        <v>0</v>
      </c>
      <c r="AA208" t="str">
        <v>осн</v>
      </c>
      <c r="AB208" s="86">
        <f t="shared" si="127"/>
        <v>900</v>
      </c>
      <c r="AC208" s="86" t="str">
        <f t="shared" si="128"/>
        <v>ИВТ (бак)</v>
      </c>
      <c r="AD208" s="86" t="str">
        <f t="shared" ca="1" si="129"/>
        <v>2017/2018</v>
      </c>
      <c r="AE208" s="86">
        <f t="shared" si="130"/>
        <v>144.87</v>
      </c>
      <c r="AF208" s="86">
        <f t="shared" si="131"/>
        <v>0.16096666666666667</v>
      </c>
      <c r="AI208" s="86">
        <f t="shared" si="132"/>
        <v>0</v>
      </c>
      <c r="AJ208" s="86">
        <f t="shared" si="137"/>
        <v>0</v>
      </c>
      <c r="AK208" s="86">
        <f t="shared" si="137"/>
        <v>0</v>
      </c>
      <c r="AL208" s="86">
        <f t="shared" si="137"/>
        <v>0</v>
      </c>
      <c r="AM208" s="86">
        <f t="shared" si="137"/>
        <v>0</v>
      </c>
      <c r="AN208" s="86">
        <f t="shared" si="137"/>
        <v>0</v>
      </c>
      <c r="AO208" s="86">
        <f t="shared" si="137"/>
        <v>0</v>
      </c>
      <c r="AP208" s="86">
        <f t="shared" si="137"/>
        <v>0</v>
      </c>
      <c r="AQ208" s="86">
        <f t="shared" si="137"/>
        <v>0</v>
      </c>
      <c r="AR208" s="86">
        <f t="shared" si="137"/>
        <v>0</v>
      </c>
      <c r="AS208" s="86">
        <f t="shared" si="137"/>
        <v>0</v>
      </c>
      <c r="AT208" s="86">
        <f t="shared" si="137"/>
        <v>0</v>
      </c>
      <c r="AU208" s="86">
        <f t="shared" si="137"/>
        <v>0</v>
      </c>
      <c r="AV208" s="86">
        <f t="shared" si="137"/>
        <v>0</v>
      </c>
      <c r="AW208" s="86">
        <f t="shared" si="137"/>
        <v>0</v>
      </c>
      <c r="AX208" s="86">
        <f t="shared" si="137"/>
        <v>0</v>
      </c>
      <c r="AY208" s="86">
        <f t="shared" si="137"/>
        <v>0</v>
      </c>
      <c r="AZ208" s="86">
        <f t="shared" si="137"/>
        <v>0</v>
      </c>
      <c r="BA208" s="86">
        <f t="shared" si="137"/>
        <v>0</v>
      </c>
      <c r="BB208" s="86">
        <f t="shared" si="137"/>
        <v>0</v>
      </c>
      <c r="BC208" s="86">
        <f t="shared" si="137"/>
        <v>0</v>
      </c>
      <c r="BD208" s="86">
        <f t="shared" si="137"/>
        <v>0</v>
      </c>
      <c r="BE208" s="86">
        <f t="shared" si="137"/>
        <v>0</v>
      </c>
      <c r="BF208" s="86">
        <f t="shared" si="137"/>
        <v>0</v>
      </c>
      <c r="BG208" s="86">
        <f t="shared" si="137"/>
        <v>0</v>
      </c>
      <c r="BH208" s="86">
        <f t="shared" si="137"/>
        <v>0</v>
      </c>
      <c r="BI208" s="86">
        <f t="shared" si="137"/>
        <v>0</v>
      </c>
      <c r="BJ208" s="86">
        <f t="shared" si="137"/>
        <v>0</v>
      </c>
      <c r="BK208" s="86">
        <f t="shared" si="137"/>
        <v>0</v>
      </c>
      <c r="BL208" s="86">
        <f t="shared" si="137"/>
        <v>0</v>
      </c>
      <c r="BM208" s="86">
        <f t="shared" si="137"/>
        <v>0</v>
      </c>
      <c r="BN208" s="86">
        <f t="shared" si="137"/>
        <v>0</v>
      </c>
      <c r="BO208" s="86">
        <f t="shared" si="137"/>
        <v>0.16096666666666667</v>
      </c>
      <c r="BP208" s="86">
        <f t="shared" si="137"/>
        <v>0</v>
      </c>
      <c r="BQ208" s="86">
        <f t="shared" si="137"/>
        <v>0</v>
      </c>
      <c r="BR208" s="86">
        <f t="shared" si="137"/>
        <v>0</v>
      </c>
      <c r="BS208" s="86">
        <f t="shared" si="137"/>
        <v>0</v>
      </c>
      <c r="BT208" s="86">
        <f t="shared" si="137"/>
        <v>0</v>
      </c>
      <c r="BU208" s="86">
        <f t="shared" si="137"/>
        <v>0</v>
      </c>
      <c r="BV208" s="86">
        <f t="shared" si="137"/>
        <v>0</v>
      </c>
      <c r="BW208" s="86">
        <f t="shared" si="137"/>
        <v>0</v>
      </c>
      <c r="BX208" s="86">
        <f t="shared" si="137"/>
        <v>0</v>
      </c>
      <c r="BY208" s="86">
        <f t="shared" si="137"/>
        <v>0</v>
      </c>
      <c r="BZ208" s="86">
        <f t="shared" si="137"/>
        <v>0</v>
      </c>
      <c r="CA208" s="86">
        <f t="shared" si="137"/>
        <v>0</v>
      </c>
      <c r="CB208" s="86">
        <f t="shared" si="137"/>
        <v>0</v>
      </c>
      <c r="CC208" s="86">
        <f t="shared" si="137"/>
        <v>0</v>
      </c>
      <c r="CD208" s="86">
        <f t="shared" si="137"/>
        <v>0</v>
      </c>
      <c r="CE208" s="86">
        <f t="shared" si="137"/>
        <v>0</v>
      </c>
      <c r="CF208" s="86">
        <f t="shared" si="137"/>
        <v>0</v>
      </c>
      <c r="CG208" s="86">
        <f t="shared" si="137"/>
        <v>0</v>
      </c>
      <c r="CH208" s="86">
        <f t="shared" si="137"/>
        <v>0</v>
      </c>
      <c r="CI208" s="86">
        <f t="shared" si="137"/>
        <v>0</v>
      </c>
      <c r="CJ208" s="86">
        <f t="shared" si="137"/>
        <v>0</v>
      </c>
      <c r="CK208" s="86">
        <f t="shared" si="137"/>
        <v>0</v>
      </c>
      <c r="CL208" s="86">
        <f t="shared" si="137"/>
        <v>0</v>
      </c>
      <c r="CM208" s="86">
        <f t="shared" si="137"/>
        <v>0</v>
      </c>
      <c r="CN208" s="86">
        <f t="shared" si="137"/>
        <v>0</v>
      </c>
      <c r="CO208" s="86">
        <f t="shared" si="137"/>
        <v>0</v>
      </c>
      <c r="CP208" s="86">
        <f t="shared" si="137"/>
        <v>0</v>
      </c>
      <c r="CQ208" s="86">
        <f t="shared" si="137"/>
        <v>0</v>
      </c>
      <c r="CR208" s="86">
        <f t="shared" si="137"/>
        <v>0</v>
      </c>
      <c r="CS208" s="86">
        <f t="shared" si="137"/>
        <v>0</v>
      </c>
      <c r="CT208" s="86">
        <f t="shared" si="137"/>
        <v>0</v>
      </c>
      <c r="CU208" s="86">
        <f t="shared" si="137"/>
        <v>0</v>
      </c>
      <c r="CV208" s="86">
        <f t="shared" si="136"/>
        <v>0</v>
      </c>
      <c r="CW208" s="86">
        <f t="shared" si="136"/>
        <v>0</v>
      </c>
      <c r="CX208" s="86">
        <f t="shared" si="136"/>
        <v>0</v>
      </c>
      <c r="CY208" s="86">
        <f t="shared" si="136"/>
        <v>0</v>
      </c>
      <c r="CZ208" s="86">
        <f t="shared" si="136"/>
        <v>0</v>
      </c>
      <c r="DA208" s="86">
        <f t="shared" si="136"/>
        <v>0</v>
      </c>
      <c r="DB208" s="86">
        <f t="shared" si="136"/>
        <v>0</v>
      </c>
      <c r="DC208" s="86">
        <f t="shared" si="136"/>
        <v>0</v>
      </c>
      <c r="DD208" s="86">
        <f t="shared" si="136"/>
        <v>0</v>
      </c>
      <c r="DE208" s="86">
        <f t="shared" si="136"/>
        <v>0</v>
      </c>
    </row>
    <row r="209" spans="1:109" s="6" customFormat="1" x14ac:dyDescent="0.3">
      <c r="A209" s="61">
        <f>Данные!A209</f>
        <v>5791</v>
      </c>
      <c r="B209" cm="1">
        <f t="array" ref="B209:L209">Данные!B209:L209</f>
        <v>2017</v>
      </c>
      <c r="C209" t="str">
        <v>компьютерных технологий и электронного обучения</v>
      </c>
      <c r="D209" t="str">
        <v>Ильина Татьяна Сергеевна</v>
      </c>
      <c r="E209" t="str">
        <v>нет</v>
      </c>
      <c r="F209" t="str">
        <v>старший преподаватель</v>
      </c>
      <c r="G209">
        <v>1</v>
      </c>
      <c r="H209">
        <v>16591</v>
      </c>
      <c r="I209" t="str">
        <v>Модуль "Естественно-математический". Математика</v>
      </c>
      <c r="J209">
        <v>44</v>
      </c>
      <c r="K209">
        <v>64</v>
      </c>
      <c r="L209">
        <v>0</v>
      </c>
      <c r="M209" s="16">
        <f t="shared" si="124"/>
        <v>10.8</v>
      </c>
      <c r="N209" s="16">
        <f t="shared" si="125"/>
        <v>11.57</v>
      </c>
      <c r="O209" s="16">
        <f t="shared" si="126"/>
        <v>7.25</v>
      </c>
      <c r="P209" s="16">
        <f t="shared" si="126"/>
        <v>7.25</v>
      </c>
      <c r="Q209" s="62" cm="1">
        <f t="array" ref="Q209:AA209">Данные!Q209:AA209</f>
        <v>0</v>
      </c>
      <c r="R209" s="16">
        <v>0</v>
      </c>
      <c r="S209" s="16">
        <v>0</v>
      </c>
      <c r="T209" s="21">
        <v>0</v>
      </c>
      <c r="U209">
        <v>0</v>
      </c>
      <c r="V209">
        <v>0</v>
      </c>
      <c r="W209">
        <v>29</v>
      </c>
      <c r="X209">
        <v>1</v>
      </c>
      <c r="Y209">
        <v>2</v>
      </c>
      <c r="Z209">
        <v>0</v>
      </c>
      <c r="AA209" t="str">
        <v>осн</v>
      </c>
      <c r="AB209" s="86">
        <f t="shared" si="127"/>
        <v>850</v>
      </c>
      <c r="AC209" s="86" t="str">
        <f t="shared" si="128"/>
        <v>ИВТ (бак)</v>
      </c>
      <c r="AD209" s="86" t="str">
        <f t="shared" ca="1" si="129"/>
        <v>2017/2018</v>
      </c>
      <c r="AE209" s="86">
        <f t="shared" si="130"/>
        <v>144.87</v>
      </c>
      <c r="AF209" s="86">
        <f t="shared" si="131"/>
        <v>0.17043529411764707</v>
      </c>
      <c r="AI209" s="86">
        <f t="shared" si="132"/>
        <v>0</v>
      </c>
      <c r="AJ209" s="86">
        <f t="shared" si="137"/>
        <v>0</v>
      </c>
      <c r="AK209" s="86">
        <f t="shared" si="137"/>
        <v>0</v>
      </c>
      <c r="AL209" s="86">
        <f t="shared" si="137"/>
        <v>0</v>
      </c>
      <c r="AM209" s="86">
        <f t="shared" si="137"/>
        <v>0</v>
      </c>
      <c r="AN209" s="86">
        <f t="shared" si="137"/>
        <v>0</v>
      </c>
      <c r="AO209" s="86">
        <f t="shared" si="137"/>
        <v>0</v>
      </c>
      <c r="AP209" s="86">
        <f t="shared" si="137"/>
        <v>0</v>
      </c>
      <c r="AQ209" s="86">
        <f t="shared" si="137"/>
        <v>0</v>
      </c>
      <c r="AR209" s="86">
        <f t="shared" si="137"/>
        <v>0</v>
      </c>
      <c r="AS209" s="86">
        <f t="shared" si="137"/>
        <v>0</v>
      </c>
      <c r="AT209" s="86">
        <f t="shared" si="137"/>
        <v>0</v>
      </c>
      <c r="AU209" s="86">
        <f t="shared" si="137"/>
        <v>0</v>
      </c>
      <c r="AV209" s="86">
        <f t="shared" si="137"/>
        <v>0</v>
      </c>
      <c r="AW209" s="86">
        <f t="shared" si="137"/>
        <v>0</v>
      </c>
      <c r="AX209" s="86">
        <f t="shared" si="137"/>
        <v>0</v>
      </c>
      <c r="AY209" s="86">
        <f t="shared" si="137"/>
        <v>0</v>
      </c>
      <c r="AZ209" s="86">
        <f t="shared" si="137"/>
        <v>0</v>
      </c>
      <c r="BA209" s="86">
        <f t="shared" si="137"/>
        <v>0</v>
      </c>
      <c r="BB209" s="86">
        <f t="shared" si="137"/>
        <v>0</v>
      </c>
      <c r="BC209" s="86">
        <f t="shared" si="137"/>
        <v>0</v>
      </c>
      <c r="BD209" s="86">
        <f t="shared" si="137"/>
        <v>0</v>
      </c>
      <c r="BE209" s="86">
        <f t="shared" si="137"/>
        <v>0</v>
      </c>
      <c r="BF209" s="86">
        <f t="shared" si="137"/>
        <v>0</v>
      </c>
      <c r="BG209" s="86">
        <f t="shared" si="137"/>
        <v>0</v>
      </c>
      <c r="BH209" s="86">
        <f t="shared" si="137"/>
        <v>0</v>
      </c>
      <c r="BI209" s="86">
        <f t="shared" si="137"/>
        <v>0</v>
      </c>
      <c r="BJ209" s="86">
        <f t="shared" si="137"/>
        <v>0</v>
      </c>
      <c r="BK209" s="86">
        <f t="shared" si="137"/>
        <v>0</v>
      </c>
      <c r="BL209" s="86">
        <f t="shared" si="137"/>
        <v>0</v>
      </c>
      <c r="BM209" s="86">
        <f t="shared" si="137"/>
        <v>0</v>
      </c>
      <c r="BN209" s="86">
        <f t="shared" si="137"/>
        <v>0</v>
      </c>
      <c r="BO209" s="86">
        <f t="shared" si="137"/>
        <v>0</v>
      </c>
      <c r="BP209" s="86">
        <f t="shared" si="137"/>
        <v>0.17043529411764707</v>
      </c>
      <c r="BQ209" s="86">
        <f t="shared" si="137"/>
        <v>0</v>
      </c>
      <c r="BR209" s="86">
        <f t="shared" si="137"/>
        <v>0</v>
      </c>
      <c r="BS209" s="86">
        <f t="shared" si="137"/>
        <v>0</v>
      </c>
      <c r="BT209" s="86">
        <f t="shared" si="137"/>
        <v>0</v>
      </c>
      <c r="BU209" s="86">
        <f t="shared" si="137"/>
        <v>0</v>
      </c>
      <c r="BV209" s="86">
        <f t="shared" si="137"/>
        <v>0</v>
      </c>
      <c r="BW209" s="86">
        <f t="shared" si="137"/>
        <v>0</v>
      </c>
      <c r="BX209" s="86">
        <f t="shared" si="137"/>
        <v>0</v>
      </c>
      <c r="BY209" s="86">
        <f t="shared" si="137"/>
        <v>0</v>
      </c>
      <c r="BZ209" s="86">
        <f t="shared" si="137"/>
        <v>0</v>
      </c>
      <c r="CA209" s="86">
        <f t="shared" si="137"/>
        <v>0</v>
      </c>
      <c r="CB209" s="86">
        <f t="shared" si="137"/>
        <v>0</v>
      </c>
      <c r="CC209" s="86">
        <f t="shared" si="137"/>
        <v>0</v>
      </c>
      <c r="CD209" s="86">
        <f t="shared" si="137"/>
        <v>0</v>
      </c>
      <c r="CE209" s="86">
        <f t="shared" si="137"/>
        <v>0</v>
      </c>
      <c r="CF209" s="86">
        <f t="shared" si="137"/>
        <v>0</v>
      </c>
      <c r="CG209" s="86">
        <f t="shared" si="137"/>
        <v>0</v>
      </c>
      <c r="CH209" s="86">
        <f t="shared" si="137"/>
        <v>0</v>
      </c>
      <c r="CI209" s="86">
        <f t="shared" si="137"/>
        <v>0</v>
      </c>
      <c r="CJ209" s="86">
        <f t="shared" si="137"/>
        <v>0</v>
      </c>
      <c r="CK209" s="86">
        <f t="shared" si="137"/>
        <v>0</v>
      </c>
      <c r="CL209" s="86">
        <f t="shared" si="137"/>
        <v>0</v>
      </c>
      <c r="CM209" s="86">
        <f t="shared" si="137"/>
        <v>0</v>
      </c>
      <c r="CN209" s="86">
        <f t="shared" si="137"/>
        <v>0</v>
      </c>
      <c r="CO209" s="86">
        <f t="shared" si="137"/>
        <v>0</v>
      </c>
      <c r="CP209" s="86">
        <f t="shared" si="137"/>
        <v>0</v>
      </c>
      <c r="CQ209" s="86">
        <f t="shared" si="137"/>
        <v>0</v>
      </c>
      <c r="CR209" s="86">
        <f t="shared" si="137"/>
        <v>0</v>
      </c>
      <c r="CS209" s="86">
        <f t="shared" si="137"/>
        <v>0</v>
      </c>
      <c r="CT209" s="86">
        <f t="shared" si="137"/>
        <v>0</v>
      </c>
      <c r="CU209" s="86">
        <f t="shared" si="137"/>
        <v>0</v>
      </c>
      <c r="CV209" s="86">
        <f t="shared" si="136"/>
        <v>0</v>
      </c>
      <c r="CW209" s="86">
        <f t="shared" si="136"/>
        <v>0</v>
      </c>
      <c r="CX209" s="86">
        <f t="shared" si="136"/>
        <v>0</v>
      </c>
      <c r="CY209" s="86">
        <f t="shared" si="136"/>
        <v>0</v>
      </c>
      <c r="CZ209" s="86">
        <f t="shared" si="136"/>
        <v>0</v>
      </c>
      <c r="DA209" s="86">
        <f t="shared" si="136"/>
        <v>0</v>
      </c>
      <c r="DB209" s="86">
        <f t="shared" si="136"/>
        <v>0</v>
      </c>
      <c r="DC209" s="86">
        <f t="shared" si="136"/>
        <v>0</v>
      </c>
      <c r="DD209" s="86">
        <f t="shared" si="136"/>
        <v>0</v>
      </c>
      <c r="DE209" s="86">
        <f t="shared" si="136"/>
        <v>0</v>
      </c>
    </row>
    <row r="210" spans="1:109" s="6" customFormat="1" x14ac:dyDescent="0.3">
      <c r="A210" s="61">
        <f>Данные!A210</f>
        <v>5791</v>
      </c>
      <c r="B210" cm="1">
        <f t="array" ref="B210:L210">Данные!B210:L210</f>
        <v>2017</v>
      </c>
      <c r="C210" t="str">
        <v>компьютерных технологий и электронного обучения</v>
      </c>
      <c r="D210" t="str">
        <v>Ильина Татьяна Сергеевна</v>
      </c>
      <c r="E210" t="str">
        <v>нет</v>
      </c>
      <c r="F210" t="str">
        <v>старший преподаватель</v>
      </c>
      <c r="G210">
        <v>1</v>
      </c>
      <c r="H210">
        <v>16591</v>
      </c>
      <c r="I210" t="str">
        <v>Модуль "Информационные технологии в математике и физике". Информационные технологии в математике</v>
      </c>
      <c r="J210">
        <v>0</v>
      </c>
      <c r="K210">
        <v>0</v>
      </c>
      <c r="L210">
        <v>72</v>
      </c>
      <c r="M210" s="16">
        <f t="shared" si="124"/>
        <v>7.2</v>
      </c>
      <c r="N210" s="16">
        <f t="shared" si="125"/>
        <v>11.57</v>
      </c>
      <c r="O210" s="16">
        <f t="shared" si="126"/>
        <v>7.25</v>
      </c>
      <c r="P210" s="16">
        <f t="shared" si="126"/>
        <v>7.25</v>
      </c>
      <c r="Q210" s="62" cm="1">
        <f t="array" ref="Q210:AA210">Данные!Q210:AA210</f>
        <v>0</v>
      </c>
      <c r="R210" s="16">
        <v>0</v>
      </c>
      <c r="S210" s="16">
        <v>0</v>
      </c>
      <c r="T210" s="21">
        <v>0</v>
      </c>
      <c r="U210">
        <v>0</v>
      </c>
      <c r="V210">
        <v>0</v>
      </c>
      <c r="W210">
        <v>29</v>
      </c>
      <c r="X210">
        <v>1</v>
      </c>
      <c r="Y210">
        <v>2</v>
      </c>
      <c r="Z210">
        <v>0</v>
      </c>
      <c r="AA210" t="str">
        <v>доп</v>
      </c>
      <c r="AB210" s="86">
        <f t="shared" si="127"/>
        <v>850</v>
      </c>
      <c r="AC210" s="86" t="str">
        <f t="shared" si="128"/>
        <v>ИВТ (бак)</v>
      </c>
      <c r="AD210" s="86" t="str">
        <f t="shared" ca="1" si="129"/>
        <v>2017/2018</v>
      </c>
      <c r="AE210" s="86">
        <f t="shared" si="130"/>
        <v>105.27000000000001</v>
      </c>
      <c r="AF210" s="86">
        <f t="shared" si="131"/>
        <v>0.12384705882352942</v>
      </c>
      <c r="AI210" s="86">
        <f t="shared" si="132"/>
        <v>0</v>
      </c>
      <c r="AJ210" s="86">
        <f t="shared" si="137"/>
        <v>0</v>
      </c>
      <c r="AK210" s="86">
        <f t="shared" si="137"/>
        <v>0</v>
      </c>
      <c r="AL210" s="86">
        <f t="shared" si="137"/>
        <v>0</v>
      </c>
      <c r="AM210" s="86">
        <f t="shared" si="137"/>
        <v>0</v>
      </c>
      <c r="AN210" s="86">
        <f t="shared" si="137"/>
        <v>0</v>
      </c>
      <c r="AO210" s="86">
        <f t="shared" si="137"/>
        <v>0</v>
      </c>
      <c r="AP210" s="86">
        <f t="shared" si="137"/>
        <v>0</v>
      </c>
      <c r="AQ210" s="86">
        <f t="shared" si="137"/>
        <v>0</v>
      </c>
      <c r="AR210" s="86">
        <f t="shared" si="137"/>
        <v>0</v>
      </c>
      <c r="AS210" s="86">
        <f t="shared" si="137"/>
        <v>0</v>
      </c>
      <c r="AT210" s="86">
        <f t="shared" si="137"/>
        <v>0</v>
      </c>
      <c r="AU210" s="86">
        <f t="shared" si="137"/>
        <v>0</v>
      </c>
      <c r="AV210" s="86">
        <f t="shared" si="137"/>
        <v>0</v>
      </c>
      <c r="AW210" s="86">
        <f t="shared" si="137"/>
        <v>0</v>
      </c>
      <c r="AX210" s="86">
        <f t="shared" si="137"/>
        <v>0</v>
      </c>
      <c r="AY210" s="86">
        <f t="shared" si="137"/>
        <v>0</v>
      </c>
      <c r="AZ210" s="86">
        <f t="shared" si="137"/>
        <v>0</v>
      </c>
      <c r="BA210" s="86">
        <f t="shared" si="137"/>
        <v>0</v>
      </c>
      <c r="BB210" s="86">
        <f t="shared" si="137"/>
        <v>0</v>
      </c>
      <c r="BC210" s="86">
        <f t="shared" si="137"/>
        <v>0</v>
      </c>
      <c r="BD210" s="86">
        <f t="shared" si="137"/>
        <v>0</v>
      </c>
      <c r="BE210" s="86">
        <f t="shared" si="137"/>
        <v>0</v>
      </c>
      <c r="BF210" s="86">
        <f t="shared" si="137"/>
        <v>0</v>
      </c>
      <c r="BG210" s="86">
        <f t="shared" si="137"/>
        <v>0</v>
      </c>
      <c r="BH210" s="86">
        <f t="shared" si="137"/>
        <v>0</v>
      </c>
      <c r="BI210" s="86">
        <f t="shared" si="137"/>
        <v>0</v>
      </c>
      <c r="BJ210" s="86">
        <f t="shared" si="137"/>
        <v>0</v>
      </c>
      <c r="BK210" s="86">
        <f t="shared" si="137"/>
        <v>0</v>
      </c>
      <c r="BL210" s="86">
        <f t="shared" si="137"/>
        <v>0</v>
      </c>
      <c r="BM210" s="86">
        <f t="shared" si="137"/>
        <v>0</v>
      </c>
      <c r="BN210" s="86">
        <f t="shared" si="137"/>
        <v>0</v>
      </c>
      <c r="BO210" s="86">
        <f t="shared" si="137"/>
        <v>0</v>
      </c>
      <c r="BP210" s="86">
        <f t="shared" si="137"/>
        <v>0.12384705882352942</v>
      </c>
      <c r="BQ210" s="86">
        <f t="shared" si="137"/>
        <v>0</v>
      </c>
      <c r="BR210" s="86">
        <f t="shared" si="137"/>
        <v>0</v>
      </c>
      <c r="BS210" s="86">
        <f t="shared" si="137"/>
        <v>0</v>
      </c>
      <c r="BT210" s="86">
        <f t="shared" si="137"/>
        <v>0</v>
      </c>
      <c r="BU210" s="86">
        <f t="shared" si="137"/>
        <v>0</v>
      </c>
      <c r="BV210" s="86">
        <f t="shared" si="137"/>
        <v>0</v>
      </c>
      <c r="BW210" s="86">
        <f t="shared" si="137"/>
        <v>0</v>
      </c>
      <c r="BX210" s="86">
        <f t="shared" si="137"/>
        <v>0</v>
      </c>
      <c r="BY210" s="86">
        <f t="shared" si="137"/>
        <v>0</v>
      </c>
      <c r="BZ210" s="86">
        <f t="shared" si="137"/>
        <v>0</v>
      </c>
      <c r="CA210" s="86">
        <f t="shared" si="137"/>
        <v>0</v>
      </c>
      <c r="CB210" s="86">
        <f t="shared" si="137"/>
        <v>0</v>
      </c>
      <c r="CC210" s="86">
        <f t="shared" si="137"/>
        <v>0</v>
      </c>
      <c r="CD210" s="86">
        <f t="shared" si="137"/>
        <v>0</v>
      </c>
      <c r="CE210" s="86">
        <f t="shared" si="137"/>
        <v>0</v>
      </c>
      <c r="CF210" s="86">
        <f t="shared" si="137"/>
        <v>0</v>
      </c>
      <c r="CG210" s="86">
        <f t="shared" si="137"/>
        <v>0</v>
      </c>
      <c r="CH210" s="86">
        <f t="shared" si="137"/>
        <v>0</v>
      </c>
      <c r="CI210" s="86">
        <f t="shared" si="137"/>
        <v>0</v>
      </c>
      <c r="CJ210" s="86">
        <f t="shared" si="137"/>
        <v>0</v>
      </c>
      <c r="CK210" s="86">
        <f t="shared" si="137"/>
        <v>0</v>
      </c>
      <c r="CL210" s="86">
        <f t="shared" si="137"/>
        <v>0</v>
      </c>
      <c r="CM210" s="86">
        <f t="shared" si="137"/>
        <v>0</v>
      </c>
      <c r="CN210" s="86">
        <f t="shared" si="137"/>
        <v>0</v>
      </c>
      <c r="CO210" s="86">
        <f t="shared" si="137"/>
        <v>0</v>
      </c>
      <c r="CP210" s="86">
        <f t="shared" si="137"/>
        <v>0</v>
      </c>
      <c r="CQ210" s="86">
        <f t="shared" si="137"/>
        <v>0</v>
      </c>
      <c r="CR210" s="86">
        <f t="shared" si="137"/>
        <v>0</v>
      </c>
      <c r="CS210" s="86">
        <f t="shared" si="137"/>
        <v>0</v>
      </c>
      <c r="CT210" s="86">
        <f t="shared" si="137"/>
        <v>0</v>
      </c>
      <c r="CU210" s="86">
        <f t="shared" ref="CU210:DE213" si="138">IF(CU$1 = $D210, $AF210, 0)</f>
        <v>0</v>
      </c>
      <c r="CV210" s="86">
        <f t="shared" si="138"/>
        <v>0</v>
      </c>
      <c r="CW210" s="86">
        <f t="shared" si="138"/>
        <v>0</v>
      </c>
      <c r="CX210" s="86">
        <f t="shared" si="138"/>
        <v>0</v>
      </c>
      <c r="CY210" s="86">
        <f t="shared" si="138"/>
        <v>0</v>
      </c>
      <c r="CZ210" s="86">
        <f t="shared" si="138"/>
        <v>0</v>
      </c>
      <c r="DA210" s="86">
        <f t="shared" si="138"/>
        <v>0</v>
      </c>
      <c r="DB210" s="86">
        <f t="shared" si="138"/>
        <v>0</v>
      </c>
      <c r="DC210" s="86">
        <f t="shared" si="138"/>
        <v>0</v>
      </c>
      <c r="DD210" s="86">
        <f t="shared" si="138"/>
        <v>0</v>
      </c>
      <c r="DE210" s="86">
        <f t="shared" si="138"/>
        <v>0</v>
      </c>
    </row>
    <row r="211" spans="1:109" s="6" customFormat="1" x14ac:dyDescent="0.3">
      <c r="A211" s="61">
        <f>Данные!A211</f>
        <v>5791</v>
      </c>
      <c r="B211" cm="1">
        <f t="array" ref="B211:L211">Данные!B211:L211</f>
        <v>2017</v>
      </c>
      <c r="C211" t="str">
        <v>компьютерных технологий и электронного обучения</v>
      </c>
      <c r="D211" t="str">
        <v>Шалденкова Анна Владимировна</v>
      </c>
      <c r="E211" t="str">
        <v>кандидат физ.-мат. наук</v>
      </c>
      <c r="F211" t="str">
        <v>ассистент</v>
      </c>
      <c r="G211">
        <v>1</v>
      </c>
      <c r="H211">
        <v>16591</v>
      </c>
      <c r="I211" t="str">
        <v>Модуль "Естественно-математический". Информатика</v>
      </c>
      <c r="J211">
        <v>0</v>
      </c>
      <c r="K211">
        <v>0</v>
      </c>
      <c r="L211">
        <v>72</v>
      </c>
      <c r="M211" s="16">
        <f t="shared" si="124"/>
        <v>7.2</v>
      </c>
      <c r="N211" s="16">
        <f t="shared" si="125"/>
        <v>11.57</v>
      </c>
      <c r="O211" s="16">
        <f t="shared" si="126"/>
        <v>7.25</v>
      </c>
      <c r="P211" s="16">
        <f t="shared" si="126"/>
        <v>7.25</v>
      </c>
      <c r="Q211" s="62" cm="1">
        <f t="array" ref="Q211:AA211">Данные!Q211:AA211</f>
        <v>0</v>
      </c>
      <c r="R211" s="16">
        <v>0</v>
      </c>
      <c r="S211" s="16">
        <v>0</v>
      </c>
      <c r="T211" s="21">
        <v>0</v>
      </c>
      <c r="U211">
        <v>0</v>
      </c>
      <c r="V211">
        <v>0</v>
      </c>
      <c r="W211">
        <v>29</v>
      </c>
      <c r="X211">
        <v>1</v>
      </c>
      <c r="Y211">
        <v>2</v>
      </c>
      <c r="Z211">
        <v>0</v>
      </c>
      <c r="AA211" t="str">
        <v>доп</v>
      </c>
      <c r="AB211" s="86">
        <f t="shared" si="127"/>
        <v>900</v>
      </c>
      <c r="AC211" s="86" t="str">
        <f t="shared" si="128"/>
        <v>ИВТ (бак)</v>
      </c>
      <c r="AD211" s="86" t="str">
        <f t="shared" ca="1" si="129"/>
        <v>2017/2018</v>
      </c>
      <c r="AE211" s="86">
        <f t="shared" si="130"/>
        <v>105.27000000000001</v>
      </c>
      <c r="AF211" s="86">
        <f t="shared" si="131"/>
        <v>0.11696666666666668</v>
      </c>
      <c r="AI211" s="86">
        <f t="shared" si="132"/>
        <v>0</v>
      </c>
      <c r="AJ211" s="86">
        <f t="shared" ref="AJ211:CU214" si="139">IF(AJ$1 = $D211, $AF211, 0)</f>
        <v>0</v>
      </c>
      <c r="AK211" s="86">
        <f t="shared" si="139"/>
        <v>0</v>
      </c>
      <c r="AL211" s="86">
        <f t="shared" si="139"/>
        <v>0</v>
      </c>
      <c r="AM211" s="86">
        <f t="shared" si="139"/>
        <v>0</v>
      </c>
      <c r="AN211" s="86">
        <f t="shared" si="139"/>
        <v>0</v>
      </c>
      <c r="AO211" s="86">
        <f t="shared" si="139"/>
        <v>0</v>
      </c>
      <c r="AP211" s="86">
        <f t="shared" si="139"/>
        <v>0</v>
      </c>
      <c r="AQ211" s="86">
        <f t="shared" si="139"/>
        <v>0</v>
      </c>
      <c r="AR211" s="86">
        <f t="shared" si="139"/>
        <v>0</v>
      </c>
      <c r="AS211" s="86">
        <f t="shared" si="139"/>
        <v>0</v>
      </c>
      <c r="AT211" s="86">
        <f t="shared" si="139"/>
        <v>0</v>
      </c>
      <c r="AU211" s="86">
        <f t="shared" si="139"/>
        <v>0</v>
      </c>
      <c r="AV211" s="86">
        <f t="shared" si="139"/>
        <v>0</v>
      </c>
      <c r="AW211" s="86">
        <f t="shared" si="139"/>
        <v>0</v>
      </c>
      <c r="AX211" s="86">
        <f t="shared" si="139"/>
        <v>0</v>
      </c>
      <c r="AY211" s="86">
        <f t="shared" si="139"/>
        <v>0</v>
      </c>
      <c r="AZ211" s="86">
        <f t="shared" si="139"/>
        <v>0</v>
      </c>
      <c r="BA211" s="86">
        <f t="shared" si="139"/>
        <v>0</v>
      </c>
      <c r="BB211" s="86">
        <f t="shared" si="139"/>
        <v>0</v>
      </c>
      <c r="BC211" s="86">
        <f t="shared" si="139"/>
        <v>0</v>
      </c>
      <c r="BD211" s="86">
        <f t="shared" si="139"/>
        <v>0</v>
      </c>
      <c r="BE211" s="86">
        <f t="shared" si="139"/>
        <v>0</v>
      </c>
      <c r="BF211" s="86">
        <f t="shared" si="139"/>
        <v>0</v>
      </c>
      <c r="BG211" s="86">
        <f t="shared" si="139"/>
        <v>0</v>
      </c>
      <c r="BH211" s="86">
        <f t="shared" si="139"/>
        <v>0</v>
      </c>
      <c r="BI211" s="86">
        <f t="shared" si="139"/>
        <v>0</v>
      </c>
      <c r="BJ211" s="86">
        <f t="shared" si="139"/>
        <v>0</v>
      </c>
      <c r="BK211" s="86">
        <f t="shared" si="139"/>
        <v>0</v>
      </c>
      <c r="BL211" s="86">
        <f t="shared" si="139"/>
        <v>0</v>
      </c>
      <c r="BM211" s="86">
        <f t="shared" si="139"/>
        <v>0</v>
      </c>
      <c r="BN211" s="86">
        <f t="shared" si="139"/>
        <v>0</v>
      </c>
      <c r="BO211" s="86">
        <f t="shared" si="139"/>
        <v>0</v>
      </c>
      <c r="BP211" s="86">
        <f t="shared" si="139"/>
        <v>0</v>
      </c>
      <c r="BQ211" s="86">
        <f t="shared" si="139"/>
        <v>0</v>
      </c>
      <c r="BR211" s="86">
        <f t="shared" si="139"/>
        <v>0</v>
      </c>
      <c r="BS211" s="86">
        <f t="shared" si="139"/>
        <v>0</v>
      </c>
      <c r="BT211" s="86">
        <f t="shared" si="139"/>
        <v>0</v>
      </c>
      <c r="BU211" s="86">
        <f t="shared" si="139"/>
        <v>0</v>
      </c>
      <c r="BV211" s="86">
        <f t="shared" si="139"/>
        <v>0</v>
      </c>
      <c r="BW211" s="86">
        <f t="shared" si="139"/>
        <v>0</v>
      </c>
      <c r="BX211" s="86">
        <f t="shared" si="139"/>
        <v>0</v>
      </c>
      <c r="BY211" s="86">
        <f t="shared" si="139"/>
        <v>0</v>
      </c>
      <c r="BZ211" s="86">
        <f t="shared" si="139"/>
        <v>0</v>
      </c>
      <c r="CA211" s="86">
        <f t="shared" si="139"/>
        <v>0</v>
      </c>
      <c r="CB211" s="86">
        <f t="shared" si="139"/>
        <v>0</v>
      </c>
      <c r="CC211" s="86">
        <f t="shared" si="139"/>
        <v>0</v>
      </c>
      <c r="CD211" s="86">
        <f t="shared" si="139"/>
        <v>0</v>
      </c>
      <c r="CE211" s="86">
        <f t="shared" si="139"/>
        <v>0</v>
      </c>
      <c r="CF211" s="86">
        <f t="shared" si="139"/>
        <v>0</v>
      </c>
      <c r="CG211" s="86">
        <f t="shared" si="139"/>
        <v>0</v>
      </c>
      <c r="CH211" s="86">
        <f t="shared" si="139"/>
        <v>0</v>
      </c>
      <c r="CI211" s="86">
        <f t="shared" si="139"/>
        <v>0</v>
      </c>
      <c r="CJ211" s="86">
        <f t="shared" si="139"/>
        <v>0</v>
      </c>
      <c r="CK211" s="86">
        <f t="shared" si="139"/>
        <v>0</v>
      </c>
      <c r="CL211" s="86">
        <f t="shared" si="139"/>
        <v>0</v>
      </c>
      <c r="CM211" s="86">
        <f t="shared" si="139"/>
        <v>0</v>
      </c>
      <c r="CN211" s="86">
        <f t="shared" si="139"/>
        <v>0</v>
      </c>
      <c r="CO211" s="86">
        <f t="shared" si="139"/>
        <v>0</v>
      </c>
      <c r="CP211" s="86">
        <f t="shared" si="139"/>
        <v>0</v>
      </c>
      <c r="CQ211" s="86">
        <f t="shared" si="139"/>
        <v>0</v>
      </c>
      <c r="CR211" s="86">
        <f t="shared" si="139"/>
        <v>0</v>
      </c>
      <c r="CS211" s="86">
        <f t="shared" si="139"/>
        <v>0</v>
      </c>
      <c r="CT211" s="86">
        <f t="shared" si="139"/>
        <v>0</v>
      </c>
      <c r="CU211" s="86">
        <f t="shared" si="139"/>
        <v>0</v>
      </c>
      <c r="CV211" s="86">
        <f t="shared" si="138"/>
        <v>0</v>
      </c>
      <c r="CW211" s="86">
        <f t="shared" si="138"/>
        <v>0</v>
      </c>
      <c r="CX211" s="86">
        <f t="shared" si="138"/>
        <v>0</v>
      </c>
      <c r="CY211" s="86">
        <f t="shared" si="138"/>
        <v>0</v>
      </c>
      <c r="CZ211" s="86">
        <f t="shared" si="138"/>
        <v>0</v>
      </c>
      <c r="DA211" s="86">
        <f t="shared" si="138"/>
        <v>0</v>
      </c>
      <c r="DB211" s="86">
        <f t="shared" si="138"/>
        <v>0.11696666666666668</v>
      </c>
      <c r="DC211" s="86">
        <f t="shared" si="138"/>
        <v>0</v>
      </c>
      <c r="DD211" s="86">
        <f t="shared" si="138"/>
        <v>0</v>
      </c>
      <c r="DE211" s="86">
        <f t="shared" si="138"/>
        <v>0</v>
      </c>
    </row>
    <row r="212" spans="1:109" s="6" customFormat="1" x14ac:dyDescent="0.3">
      <c r="A212" s="61">
        <f>Данные!A212</f>
        <v>5791</v>
      </c>
      <c r="B212" cm="1">
        <f t="array" ref="B212:L212">Данные!B212:L212</f>
        <v>2017</v>
      </c>
      <c r="C212" t="str">
        <v>компьютерных технологий и электронного обучения</v>
      </c>
      <c r="D212" t="str">
        <v>Шалденкова Анна Владимировна</v>
      </c>
      <c r="E212" t="str">
        <v>кандидат физ.-мат. наук</v>
      </c>
      <c r="F212" t="str">
        <v>ассистент</v>
      </c>
      <c r="G212">
        <v>1</v>
      </c>
      <c r="H212">
        <v>16591</v>
      </c>
      <c r="I212" t="str">
        <v>Модуль "Системное и прикладное программное обеспечение". Программирование</v>
      </c>
      <c r="J212">
        <v>0</v>
      </c>
      <c r="K212">
        <v>0</v>
      </c>
      <c r="L212">
        <v>36</v>
      </c>
      <c r="M212" s="16">
        <f t="shared" si="124"/>
        <v>3.6</v>
      </c>
      <c r="N212" s="16">
        <f t="shared" si="125"/>
        <v>11.57</v>
      </c>
      <c r="O212" s="16">
        <f t="shared" si="126"/>
        <v>7.25</v>
      </c>
      <c r="P212" s="16">
        <f t="shared" si="126"/>
        <v>7.25</v>
      </c>
      <c r="Q212" s="62" cm="1">
        <f t="array" ref="Q212:AA212">Данные!Q212:AA212</f>
        <v>0</v>
      </c>
      <c r="R212" s="16">
        <v>0</v>
      </c>
      <c r="S212" s="16">
        <v>0</v>
      </c>
      <c r="T212" s="21">
        <v>0</v>
      </c>
      <c r="U212">
        <v>0</v>
      </c>
      <c r="V212">
        <v>0</v>
      </c>
      <c r="W212">
        <v>29</v>
      </c>
      <c r="X212">
        <v>1</v>
      </c>
      <c r="Y212">
        <v>2</v>
      </c>
      <c r="Z212">
        <v>0</v>
      </c>
      <c r="AA212" t="str">
        <v>доп</v>
      </c>
      <c r="AB212" s="86">
        <f t="shared" si="127"/>
        <v>900</v>
      </c>
      <c r="AC212" s="86" t="str">
        <f t="shared" si="128"/>
        <v>ИВТ (бак)</v>
      </c>
      <c r="AD212" s="86" t="str">
        <f t="shared" ca="1" si="129"/>
        <v>2017/2018</v>
      </c>
      <c r="AE212" s="86">
        <f t="shared" si="130"/>
        <v>65.67</v>
      </c>
      <c r="AF212" s="86">
        <f t="shared" si="131"/>
        <v>7.2966666666666666E-2</v>
      </c>
      <c r="AI212" s="86">
        <f t="shared" si="132"/>
        <v>0</v>
      </c>
      <c r="AJ212" s="86">
        <f t="shared" si="139"/>
        <v>0</v>
      </c>
      <c r="AK212" s="86">
        <f t="shared" si="139"/>
        <v>0</v>
      </c>
      <c r="AL212" s="86">
        <f t="shared" si="139"/>
        <v>0</v>
      </c>
      <c r="AM212" s="86">
        <f t="shared" si="139"/>
        <v>0</v>
      </c>
      <c r="AN212" s="86">
        <f t="shared" si="139"/>
        <v>0</v>
      </c>
      <c r="AO212" s="86">
        <f t="shared" si="139"/>
        <v>0</v>
      </c>
      <c r="AP212" s="86">
        <f t="shared" si="139"/>
        <v>0</v>
      </c>
      <c r="AQ212" s="86">
        <f t="shared" si="139"/>
        <v>0</v>
      </c>
      <c r="AR212" s="86">
        <f t="shared" si="139"/>
        <v>0</v>
      </c>
      <c r="AS212" s="86">
        <f t="shared" si="139"/>
        <v>0</v>
      </c>
      <c r="AT212" s="86">
        <f t="shared" si="139"/>
        <v>0</v>
      </c>
      <c r="AU212" s="86">
        <f t="shared" si="139"/>
        <v>0</v>
      </c>
      <c r="AV212" s="86">
        <f t="shared" si="139"/>
        <v>0</v>
      </c>
      <c r="AW212" s="86">
        <f t="shared" si="139"/>
        <v>0</v>
      </c>
      <c r="AX212" s="86">
        <f t="shared" si="139"/>
        <v>0</v>
      </c>
      <c r="AY212" s="86">
        <f t="shared" si="139"/>
        <v>0</v>
      </c>
      <c r="AZ212" s="86">
        <f t="shared" si="139"/>
        <v>0</v>
      </c>
      <c r="BA212" s="86">
        <f t="shared" si="139"/>
        <v>0</v>
      </c>
      <c r="BB212" s="86">
        <f t="shared" si="139"/>
        <v>0</v>
      </c>
      <c r="BC212" s="86">
        <f t="shared" si="139"/>
        <v>0</v>
      </c>
      <c r="BD212" s="86">
        <f t="shared" si="139"/>
        <v>0</v>
      </c>
      <c r="BE212" s="86">
        <f t="shared" si="139"/>
        <v>0</v>
      </c>
      <c r="BF212" s="86">
        <f t="shared" si="139"/>
        <v>0</v>
      </c>
      <c r="BG212" s="86">
        <f t="shared" si="139"/>
        <v>0</v>
      </c>
      <c r="BH212" s="86">
        <f t="shared" si="139"/>
        <v>0</v>
      </c>
      <c r="BI212" s="86">
        <f t="shared" si="139"/>
        <v>0</v>
      </c>
      <c r="BJ212" s="86">
        <f t="shared" si="139"/>
        <v>0</v>
      </c>
      <c r="BK212" s="86">
        <f t="shared" si="139"/>
        <v>0</v>
      </c>
      <c r="BL212" s="86">
        <f t="shared" si="139"/>
        <v>0</v>
      </c>
      <c r="BM212" s="86">
        <f t="shared" si="139"/>
        <v>0</v>
      </c>
      <c r="BN212" s="86">
        <f t="shared" si="139"/>
        <v>0</v>
      </c>
      <c r="BO212" s="86">
        <f t="shared" si="139"/>
        <v>0</v>
      </c>
      <c r="BP212" s="86">
        <f t="shared" si="139"/>
        <v>0</v>
      </c>
      <c r="BQ212" s="86">
        <f t="shared" si="139"/>
        <v>0</v>
      </c>
      <c r="BR212" s="86">
        <f t="shared" si="139"/>
        <v>0</v>
      </c>
      <c r="BS212" s="86">
        <f t="shared" si="139"/>
        <v>0</v>
      </c>
      <c r="BT212" s="86">
        <f t="shared" si="139"/>
        <v>0</v>
      </c>
      <c r="BU212" s="86">
        <f t="shared" si="139"/>
        <v>0</v>
      </c>
      <c r="BV212" s="86">
        <f t="shared" si="139"/>
        <v>0</v>
      </c>
      <c r="BW212" s="86">
        <f t="shared" si="139"/>
        <v>0</v>
      </c>
      <c r="BX212" s="86">
        <f t="shared" si="139"/>
        <v>0</v>
      </c>
      <c r="BY212" s="86">
        <f t="shared" si="139"/>
        <v>0</v>
      </c>
      <c r="BZ212" s="86">
        <f t="shared" si="139"/>
        <v>0</v>
      </c>
      <c r="CA212" s="86">
        <f t="shared" si="139"/>
        <v>0</v>
      </c>
      <c r="CB212" s="86">
        <f t="shared" si="139"/>
        <v>0</v>
      </c>
      <c r="CC212" s="86">
        <f t="shared" si="139"/>
        <v>0</v>
      </c>
      <c r="CD212" s="86">
        <f t="shared" si="139"/>
        <v>0</v>
      </c>
      <c r="CE212" s="86">
        <f t="shared" si="139"/>
        <v>0</v>
      </c>
      <c r="CF212" s="86">
        <f t="shared" si="139"/>
        <v>0</v>
      </c>
      <c r="CG212" s="86">
        <f t="shared" si="139"/>
        <v>0</v>
      </c>
      <c r="CH212" s="86">
        <f t="shared" si="139"/>
        <v>0</v>
      </c>
      <c r="CI212" s="86">
        <f t="shared" si="139"/>
        <v>0</v>
      </c>
      <c r="CJ212" s="86">
        <f t="shared" si="139"/>
        <v>0</v>
      </c>
      <c r="CK212" s="86">
        <f t="shared" si="139"/>
        <v>0</v>
      </c>
      <c r="CL212" s="86">
        <f t="shared" si="139"/>
        <v>0</v>
      </c>
      <c r="CM212" s="86">
        <f t="shared" si="139"/>
        <v>0</v>
      </c>
      <c r="CN212" s="86">
        <f t="shared" si="139"/>
        <v>0</v>
      </c>
      <c r="CO212" s="86">
        <f t="shared" si="139"/>
        <v>0</v>
      </c>
      <c r="CP212" s="86">
        <f t="shared" si="139"/>
        <v>0</v>
      </c>
      <c r="CQ212" s="86">
        <f t="shared" si="139"/>
        <v>0</v>
      </c>
      <c r="CR212" s="86">
        <f t="shared" si="139"/>
        <v>0</v>
      </c>
      <c r="CS212" s="86">
        <f t="shared" si="139"/>
        <v>0</v>
      </c>
      <c r="CT212" s="86">
        <f t="shared" si="139"/>
        <v>0</v>
      </c>
      <c r="CU212" s="86">
        <f t="shared" si="139"/>
        <v>0</v>
      </c>
      <c r="CV212" s="86">
        <f t="shared" si="138"/>
        <v>0</v>
      </c>
      <c r="CW212" s="86">
        <f t="shared" si="138"/>
        <v>0</v>
      </c>
      <c r="CX212" s="86">
        <f t="shared" si="138"/>
        <v>0</v>
      </c>
      <c r="CY212" s="86">
        <f t="shared" si="138"/>
        <v>0</v>
      </c>
      <c r="CZ212" s="86">
        <f t="shared" si="138"/>
        <v>0</v>
      </c>
      <c r="DA212" s="86">
        <f t="shared" si="138"/>
        <v>0</v>
      </c>
      <c r="DB212" s="86">
        <f t="shared" si="138"/>
        <v>7.2966666666666666E-2</v>
      </c>
      <c r="DC212" s="86">
        <f t="shared" si="138"/>
        <v>0</v>
      </c>
      <c r="DD212" s="86">
        <f t="shared" si="138"/>
        <v>0</v>
      </c>
      <c r="DE212" s="86">
        <f t="shared" si="138"/>
        <v>0</v>
      </c>
    </row>
    <row r="213" spans="1:109" s="6" customFormat="1" x14ac:dyDescent="0.3">
      <c r="A213" s="61">
        <f>Данные!A213</f>
        <v>5791</v>
      </c>
      <c r="B213" cm="1">
        <f t="array" ref="B213:L213">Данные!B213:L213</f>
        <v>2018</v>
      </c>
      <c r="C213" t="str">
        <v>компьютерных технологий и электронного обучения</v>
      </c>
      <c r="D213" t="str">
        <v>Абрамян Геннадий Владимирович</v>
      </c>
      <c r="E213" t="str">
        <v>доктор педагогических наук</v>
      </c>
      <c r="F213" t="str">
        <v>профессор</v>
      </c>
      <c r="G213">
        <v>1</v>
      </c>
      <c r="H213">
        <v>17236</v>
      </c>
      <c r="I213" t="str">
        <v>Модуль "Системное и прикладное программное обеспечение". Операционные системы</v>
      </c>
      <c r="J213">
        <v>18</v>
      </c>
      <c r="K213">
        <v>0</v>
      </c>
      <c r="L213">
        <v>108</v>
      </c>
      <c r="M213" s="16">
        <f t="shared" si="124"/>
        <v>12.6</v>
      </c>
      <c r="N213" s="16">
        <f t="shared" si="125"/>
        <v>11.57</v>
      </c>
      <c r="O213" s="16">
        <f t="shared" si="126"/>
        <v>7.25</v>
      </c>
      <c r="P213" s="16">
        <f t="shared" si="126"/>
        <v>7.25</v>
      </c>
      <c r="Q213" s="62" cm="1">
        <f t="array" ref="Q213:AA213">Данные!Q213:AA213</f>
        <v>0</v>
      </c>
      <c r="R213" s="16">
        <v>0</v>
      </c>
      <c r="S213" s="16">
        <v>0</v>
      </c>
      <c r="T213" s="21">
        <v>0</v>
      </c>
      <c r="U213">
        <v>0</v>
      </c>
      <c r="V213">
        <v>0</v>
      </c>
      <c r="W213">
        <v>29</v>
      </c>
      <c r="X213">
        <v>1</v>
      </c>
      <c r="Y213">
        <v>2</v>
      </c>
      <c r="Z213">
        <v>0</v>
      </c>
      <c r="AA213" t="str">
        <v>осн</v>
      </c>
      <c r="AB213" s="86">
        <f t="shared" si="127"/>
        <v>750</v>
      </c>
      <c r="AC213" s="86" t="str">
        <f t="shared" si="128"/>
        <v>ИВТ (бак)</v>
      </c>
      <c r="AD213" s="86" t="str">
        <f t="shared" ca="1" si="129"/>
        <v>2018/2019</v>
      </c>
      <c r="AE213" s="86">
        <f t="shared" si="130"/>
        <v>164.67</v>
      </c>
      <c r="AF213" s="86">
        <f t="shared" si="131"/>
        <v>0.21955999999999998</v>
      </c>
      <c r="AI213" s="86">
        <f t="shared" si="132"/>
        <v>0</v>
      </c>
      <c r="AJ213" s="86">
        <f t="shared" si="139"/>
        <v>0.21955999999999998</v>
      </c>
      <c r="AK213" s="86">
        <f t="shared" si="139"/>
        <v>0</v>
      </c>
      <c r="AL213" s="86">
        <f t="shared" si="139"/>
        <v>0</v>
      </c>
      <c r="AM213" s="86">
        <f t="shared" si="139"/>
        <v>0</v>
      </c>
      <c r="AN213" s="86">
        <f t="shared" si="139"/>
        <v>0</v>
      </c>
      <c r="AO213" s="86">
        <f t="shared" si="139"/>
        <v>0</v>
      </c>
      <c r="AP213" s="86">
        <f t="shared" si="139"/>
        <v>0</v>
      </c>
      <c r="AQ213" s="86">
        <f t="shared" si="139"/>
        <v>0</v>
      </c>
      <c r="AR213" s="86">
        <f t="shared" si="139"/>
        <v>0</v>
      </c>
      <c r="AS213" s="86">
        <f t="shared" si="139"/>
        <v>0</v>
      </c>
      <c r="AT213" s="86">
        <f t="shared" si="139"/>
        <v>0</v>
      </c>
      <c r="AU213" s="86">
        <f t="shared" si="139"/>
        <v>0</v>
      </c>
      <c r="AV213" s="86">
        <f t="shared" si="139"/>
        <v>0</v>
      </c>
      <c r="AW213" s="86">
        <f t="shared" si="139"/>
        <v>0</v>
      </c>
      <c r="AX213" s="86">
        <f t="shared" si="139"/>
        <v>0</v>
      </c>
      <c r="AY213" s="86">
        <f t="shared" si="139"/>
        <v>0</v>
      </c>
      <c r="AZ213" s="86">
        <f t="shared" si="139"/>
        <v>0</v>
      </c>
      <c r="BA213" s="86">
        <f t="shared" si="139"/>
        <v>0</v>
      </c>
      <c r="BB213" s="86">
        <f t="shared" si="139"/>
        <v>0</v>
      </c>
      <c r="BC213" s="86">
        <f t="shared" si="139"/>
        <v>0</v>
      </c>
      <c r="BD213" s="86">
        <f t="shared" si="139"/>
        <v>0</v>
      </c>
      <c r="BE213" s="86">
        <f t="shared" si="139"/>
        <v>0</v>
      </c>
      <c r="BF213" s="86">
        <f t="shared" si="139"/>
        <v>0</v>
      </c>
      <c r="BG213" s="86">
        <f t="shared" si="139"/>
        <v>0</v>
      </c>
      <c r="BH213" s="86">
        <f t="shared" si="139"/>
        <v>0</v>
      </c>
      <c r="BI213" s="86">
        <f t="shared" si="139"/>
        <v>0</v>
      </c>
      <c r="BJ213" s="86">
        <f t="shared" si="139"/>
        <v>0</v>
      </c>
      <c r="BK213" s="86">
        <f t="shared" si="139"/>
        <v>0</v>
      </c>
      <c r="BL213" s="86">
        <f t="shared" si="139"/>
        <v>0</v>
      </c>
      <c r="BM213" s="86">
        <f t="shared" si="139"/>
        <v>0</v>
      </c>
      <c r="BN213" s="86">
        <f t="shared" si="139"/>
        <v>0</v>
      </c>
      <c r="BO213" s="86">
        <f t="shared" si="139"/>
        <v>0</v>
      </c>
      <c r="BP213" s="86">
        <f t="shared" si="139"/>
        <v>0</v>
      </c>
      <c r="BQ213" s="86">
        <f t="shared" si="139"/>
        <v>0</v>
      </c>
      <c r="BR213" s="86">
        <f t="shared" si="139"/>
        <v>0</v>
      </c>
      <c r="BS213" s="86">
        <f t="shared" si="139"/>
        <v>0</v>
      </c>
      <c r="BT213" s="86">
        <f t="shared" si="139"/>
        <v>0</v>
      </c>
      <c r="BU213" s="86">
        <f t="shared" si="139"/>
        <v>0</v>
      </c>
      <c r="BV213" s="86">
        <f t="shared" si="139"/>
        <v>0</v>
      </c>
      <c r="BW213" s="86">
        <f t="shared" si="139"/>
        <v>0</v>
      </c>
      <c r="BX213" s="86">
        <f t="shared" si="139"/>
        <v>0</v>
      </c>
      <c r="BY213" s="86">
        <f t="shared" si="139"/>
        <v>0</v>
      </c>
      <c r="BZ213" s="86">
        <f t="shared" si="139"/>
        <v>0</v>
      </c>
      <c r="CA213" s="86">
        <f t="shared" si="139"/>
        <v>0</v>
      </c>
      <c r="CB213" s="86">
        <f t="shared" si="139"/>
        <v>0</v>
      </c>
      <c r="CC213" s="86">
        <f t="shared" si="139"/>
        <v>0</v>
      </c>
      <c r="CD213" s="86">
        <f t="shared" si="139"/>
        <v>0</v>
      </c>
      <c r="CE213" s="86">
        <f t="shared" si="139"/>
        <v>0</v>
      </c>
      <c r="CF213" s="86">
        <f t="shared" si="139"/>
        <v>0</v>
      </c>
      <c r="CG213" s="86">
        <f t="shared" si="139"/>
        <v>0</v>
      </c>
      <c r="CH213" s="86">
        <f t="shared" si="139"/>
        <v>0</v>
      </c>
      <c r="CI213" s="86">
        <f t="shared" si="139"/>
        <v>0</v>
      </c>
      <c r="CJ213" s="86">
        <f t="shared" si="139"/>
        <v>0</v>
      </c>
      <c r="CK213" s="86">
        <f t="shared" si="139"/>
        <v>0</v>
      </c>
      <c r="CL213" s="86">
        <f t="shared" si="139"/>
        <v>0</v>
      </c>
      <c r="CM213" s="86">
        <f t="shared" si="139"/>
        <v>0</v>
      </c>
      <c r="CN213" s="86">
        <f t="shared" si="139"/>
        <v>0</v>
      </c>
      <c r="CO213" s="86">
        <f t="shared" si="139"/>
        <v>0</v>
      </c>
      <c r="CP213" s="86">
        <f t="shared" si="139"/>
        <v>0</v>
      </c>
      <c r="CQ213" s="86">
        <f t="shared" si="139"/>
        <v>0</v>
      </c>
      <c r="CR213" s="86">
        <f t="shared" si="139"/>
        <v>0</v>
      </c>
      <c r="CS213" s="86">
        <f t="shared" si="139"/>
        <v>0</v>
      </c>
      <c r="CT213" s="86">
        <f t="shared" si="139"/>
        <v>0</v>
      </c>
      <c r="CU213" s="86">
        <f t="shared" si="139"/>
        <v>0</v>
      </c>
      <c r="CV213" s="86">
        <f t="shared" si="138"/>
        <v>0</v>
      </c>
      <c r="CW213" s="86">
        <f t="shared" si="138"/>
        <v>0</v>
      </c>
      <c r="CX213" s="86">
        <f t="shared" si="138"/>
        <v>0</v>
      </c>
      <c r="CY213" s="86">
        <f t="shared" si="138"/>
        <v>0</v>
      </c>
      <c r="CZ213" s="86">
        <f t="shared" si="138"/>
        <v>0</v>
      </c>
      <c r="DA213" s="86">
        <f t="shared" si="138"/>
        <v>0</v>
      </c>
      <c r="DB213" s="86">
        <f t="shared" si="138"/>
        <v>0</v>
      </c>
      <c r="DC213" s="86">
        <f t="shared" si="138"/>
        <v>0</v>
      </c>
      <c r="DD213" s="86">
        <f t="shared" si="138"/>
        <v>0</v>
      </c>
      <c r="DE213" s="86">
        <f t="shared" si="138"/>
        <v>0</v>
      </c>
    </row>
    <row r="214" spans="1:109" s="6" customFormat="1" x14ac:dyDescent="0.3">
      <c r="A214" s="61">
        <f>Данные!A214</f>
        <v>5791</v>
      </c>
      <c r="B214" cm="1">
        <f t="array" ref="B214:L214">Данные!B214:L214</f>
        <v>2018</v>
      </c>
      <c r="C214" t="str">
        <v>компьютерных технологий и электронного обучения</v>
      </c>
      <c r="D214" t="str">
        <v>Авксентьева Елена Юрьевна</v>
      </c>
      <c r="E214" t="str">
        <v>кандидат педагогических наук</v>
      </c>
      <c r="F214" t="str">
        <v>доцент</v>
      </c>
      <c r="G214">
        <v>1</v>
      </c>
      <c r="H214">
        <v>17236</v>
      </c>
      <c r="I214" t="str">
        <v>Модуль "Системное и прикладное программное обеспечение". Программирование</v>
      </c>
      <c r="J214">
        <v>18</v>
      </c>
      <c r="K214">
        <v>0</v>
      </c>
      <c r="L214">
        <v>0</v>
      </c>
      <c r="M214" s="16">
        <f t="shared" si="124"/>
        <v>1.8</v>
      </c>
      <c r="N214" s="16">
        <f t="shared" si="125"/>
        <v>11.57</v>
      </c>
      <c r="O214" s="16">
        <f t="shared" si="126"/>
        <v>7.25</v>
      </c>
      <c r="P214" s="16">
        <f t="shared" si="126"/>
        <v>7.25</v>
      </c>
      <c r="Q214" s="62" cm="1">
        <f t="array" ref="Q214:AA214">Данные!Q214:AA214</f>
        <v>0</v>
      </c>
      <c r="R214" s="16">
        <v>0</v>
      </c>
      <c r="S214" s="16">
        <v>0</v>
      </c>
      <c r="T214" s="21">
        <v>0</v>
      </c>
      <c r="U214">
        <v>0</v>
      </c>
      <c r="V214">
        <v>0</v>
      </c>
      <c r="W214">
        <v>29</v>
      </c>
      <c r="X214">
        <v>1</v>
      </c>
      <c r="Y214">
        <v>2</v>
      </c>
      <c r="Z214">
        <v>0</v>
      </c>
      <c r="AA214" t="str">
        <v>осн</v>
      </c>
      <c r="AB214" s="86">
        <f t="shared" si="127"/>
        <v>800</v>
      </c>
      <c r="AC214" s="86" t="str">
        <f t="shared" si="128"/>
        <v>ИВТ (бак)</v>
      </c>
      <c r="AD214" s="86" t="str">
        <f t="shared" ca="1" si="129"/>
        <v>2018/2019</v>
      </c>
      <c r="AE214" s="86">
        <f t="shared" si="130"/>
        <v>45.870000000000005</v>
      </c>
      <c r="AF214" s="86">
        <f t="shared" si="131"/>
        <v>5.7337500000000007E-2</v>
      </c>
      <c r="AI214" s="86">
        <f t="shared" si="132"/>
        <v>0</v>
      </c>
      <c r="AJ214" s="86">
        <f t="shared" si="139"/>
        <v>0</v>
      </c>
      <c r="AK214" s="86">
        <f t="shared" si="139"/>
        <v>5.7337500000000007E-2</v>
      </c>
      <c r="AL214" s="86">
        <f t="shared" si="139"/>
        <v>0</v>
      </c>
      <c r="AM214" s="86">
        <f t="shared" si="139"/>
        <v>0</v>
      </c>
      <c r="AN214" s="86">
        <f t="shared" si="139"/>
        <v>0</v>
      </c>
      <c r="AO214" s="86">
        <f t="shared" si="139"/>
        <v>0</v>
      </c>
      <c r="AP214" s="86">
        <f t="shared" si="139"/>
        <v>0</v>
      </c>
      <c r="AQ214" s="86">
        <f t="shared" si="139"/>
        <v>0</v>
      </c>
      <c r="AR214" s="86">
        <f t="shared" si="139"/>
        <v>0</v>
      </c>
      <c r="AS214" s="86">
        <f t="shared" si="139"/>
        <v>0</v>
      </c>
      <c r="AT214" s="86">
        <f t="shared" si="139"/>
        <v>0</v>
      </c>
      <c r="AU214" s="86">
        <f t="shared" si="139"/>
        <v>0</v>
      </c>
      <c r="AV214" s="86">
        <f t="shared" si="139"/>
        <v>0</v>
      </c>
      <c r="AW214" s="86">
        <f t="shared" si="139"/>
        <v>0</v>
      </c>
      <c r="AX214" s="86">
        <f t="shared" si="139"/>
        <v>0</v>
      </c>
      <c r="AY214" s="86">
        <f t="shared" si="139"/>
        <v>0</v>
      </c>
      <c r="AZ214" s="86">
        <f t="shared" si="139"/>
        <v>0</v>
      </c>
      <c r="BA214" s="86">
        <f t="shared" si="139"/>
        <v>0</v>
      </c>
      <c r="BB214" s="86">
        <f t="shared" si="139"/>
        <v>0</v>
      </c>
      <c r="BC214" s="86">
        <f t="shared" si="139"/>
        <v>0</v>
      </c>
      <c r="BD214" s="86">
        <f t="shared" si="139"/>
        <v>0</v>
      </c>
      <c r="BE214" s="86">
        <f t="shared" si="139"/>
        <v>0</v>
      </c>
      <c r="BF214" s="86">
        <f t="shared" si="139"/>
        <v>0</v>
      </c>
      <c r="BG214" s="86">
        <f t="shared" si="139"/>
        <v>0</v>
      </c>
      <c r="BH214" s="86">
        <f t="shared" si="139"/>
        <v>0</v>
      </c>
      <c r="BI214" s="86">
        <f t="shared" si="139"/>
        <v>0</v>
      </c>
      <c r="BJ214" s="86">
        <f t="shared" si="139"/>
        <v>0</v>
      </c>
      <c r="BK214" s="86">
        <f t="shared" si="139"/>
        <v>0</v>
      </c>
      <c r="BL214" s="86">
        <f t="shared" si="139"/>
        <v>0</v>
      </c>
      <c r="BM214" s="86">
        <f t="shared" si="139"/>
        <v>0</v>
      </c>
      <c r="BN214" s="86">
        <f t="shared" si="139"/>
        <v>0</v>
      </c>
      <c r="BO214" s="86">
        <f t="shared" si="139"/>
        <v>0</v>
      </c>
      <c r="BP214" s="86">
        <f t="shared" si="139"/>
        <v>0</v>
      </c>
      <c r="BQ214" s="86">
        <f t="shared" si="139"/>
        <v>0</v>
      </c>
      <c r="BR214" s="86">
        <f t="shared" si="139"/>
        <v>0</v>
      </c>
      <c r="BS214" s="86">
        <f t="shared" si="139"/>
        <v>0</v>
      </c>
      <c r="BT214" s="86">
        <f t="shared" si="139"/>
        <v>0</v>
      </c>
      <c r="BU214" s="86">
        <f t="shared" si="139"/>
        <v>0</v>
      </c>
      <c r="BV214" s="86">
        <f t="shared" si="139"/>
        <v>0</v>
      </c>
      <c r="BW214" s="86">
        <f t="shared" si="139"/>
        <v>0</v>
      </c>
      <c r="BX214" s="86">
        <f t="shared" si="139"/>
        <v>0</v>
      </c>
      <c r="BY214" s="86">
        <f t="shared" si="139"/>
        <v>0</v>
      </c>
      <c r="BZ214" s="86">
        <f t="shared" si="139"/>
        <v>0</v>
      </c>
      <c r="CA214" s="86">
        <f t="shared" si="139"/>
        <v>0</v>
      </c>
      <c r="CB214" s="86">
        <f t="shared" si="139"/>
        <v>0</v>
      </c>
      <c r="CC214" s="86">
        <f t="shared" si="139"/>
        <v>0</v>
      </c>
      <c r="CD214" s="86">
        <f t="shared" si="139"/>
        <v>0</v>
      </c>
      <c r="CE214" s="86">
        <f t="shared" si="139"/>
        <v>0</v>
      </c>
      <c r="CF214" s="86">
        <f t="shared" si="139"/>
        <v>0</v>
      </c>
      <c r="CG214" s="86">
        <f t="shared" si="139"/>
        <v>0</v>
      </c>
      <c r="CH214" s="86">
        <f t="shared" si="139"/>
        <v>0</v>
      </c>
      <c r="CI214" s="86">
        <f t="shared" si="139"/>
        <v>0</v>
      </c>
      <c r="CJ214" s="86">
        <f t="shared" si="139"/>
        <v>0</v>
      </c>
      <c r="CK214" s="86">
        <f t="shared" si="139"/>
        <v>0</v>
      </c>
      <c r="CL214" s="86">
        <f t="shared" si="139"/>
        <v>0</v>
      </c>
      <c r="CM214" s="86">
        <f t="shared" si="139"/>
        <v>0</v>
      </c>
      <c r="CN214" s="86">
        <f t="shared" si="139"/>
        <v>0</v>
      </c>
      <c r="CO214" s="86">
        <f t="shared" si="139"/>
        <v>0</v>
      </c>
      <c r="CP214" s="86">
        <f t="shared" si="139"/>
        <v>0</v>
      </c>
      <c r="CQ214" s="86">
        <f t="shared" si="139"/>
        <v>0</v>
      </c>
      <c r="CR214" s="86">
        <f t="shared" si="139"/>
        <v>0</v>
      </c>
      <c r="CS214" s="86">
        <f t="shared" si="139"/>
        <v>0</v>
      </c>
      <c r="CT214" s="86">
        <f t="shared" si="139"/>
        <v>0</v>
      </c>
      <c r="CU214" s="86">
        <f t="shared" ref="CU214:DE217" si="140">IF(CU$1 = $D214, $AF214, 0)</f>
        <v>0</v>
      </c>
      <c r="CV214" s="86">
        <f t="shared" si="140"/>
        <v>0</v>
      </c>
      <c r="CW214" s="86">
        <f t="shared" si="140"/>
        <v>0</v>
      </c>
      <c r="CX214" s="86">
        <f t="shared" si="140"/>
        <v>0</v>
      </c>
      <c r="CY214" s="86">
        <f t="shared" si="140"/>
        <v>0</v>
      </c>
      <c r="CZ214" s="86">
        <f t="shared" si="140"/>
        <v>0</v>
      </c>
      <c r="DA214" s="86">
        <f t="shared" si="140"/>
        <v>0</v>
      </c>
      <c r="DB214" s="86">
        <f t="shared" si="140"/>
        <v>0</v>
      </c>
      <c r="DC214" s="86">
        <f t="shared" si="140"/>
        <v>0</v>
      </c>
      <c r="DD214" s="86">
        <f t="shared" si="140"/>
        <v>0</v>
      </c>
      <c r="DE214" s="86">
        <f t="shared" si="140"/>
        <v>0</v>
      </c>
    </row>
    <row r="215" spans="1:109" s="6" customFormat="1" x14ac:dyDescent="0.3">
      <c r="A215" s="61">
        <f>Данные!A215</f>
        <v>5791</v>
      </c>
      <c r="B215" cm="1">
        <f t="array" ref="B215:L215">Данные!B215:L215</f>
        <v>2018</v>
      </c>
      <c r="C215" t="str">
        <v>компьютерных технологий и электронного обучения</v>
      </c>
      <c r="D215" t="str">
        <v>Авксентьева Елена Юрьевна</v>
      </c>
      <c r="E215" t="str">
        <v>кандидат педагогических наук</v>
      </c>
      <c r="F215" t="str">
        <v>доцент</v>
      </c>
      <c r="G215">
        <v>1</v>
      </c>
      <c r="H215">
        <v>17236</v>
      </c>
      <c r="I215" t="str">
        <v>Модуль "Технологии и методы вычислений". Информационные технологии в решении задач оптимизации</v>
      </c>
      <c r="J215">
        <v>0</v>
      </c>
      <c r="K215">
        <v>0</v>
      </c>
      <c r="L215">
        <v>36</v>
      </c>
      <c r="M215" s="16">
        <f t="shared" si="124"/>
        <v>3.6</v>
      </c>
      <c r="N215" s="16">
        <f t="shared" si="125"/>
        <v>11.57</v>
      </c>
      <c r="O215" s="16">
        <f t="shared" si="126"/>
        <v>7.25</v>
      </c>
      <c r="P215" s="16">
        <f t="shared" si="126"/>
        <v>7.25</v>
      </c>
      <c r="Q215" s="62" cm="1">
        <f t="array" ref="Q215:AA215">Данные!Q215:AA215</f>
        <v>0</v>
      </c>
      <c r="R215" s="16">
        <v>0</v>
      </c>
      <c r="S215" s="16">
        <v>0</v>
      </c>
      <c r="T215" s="21">
        <v>0</v>
      </c>
      <c r="U215">
        <v>0</v>
      </c>
      <c r="V215">
        <v>0</v>
      </c>
      <c r="W215">
        <v>29</v>
      </c>
      <c r="X215">
        <v>1</v>
      </c>
      <c r="Y215">
        <v>2</v>
      </c>
      <c r="Z215">
        <v>0</v>
      </c>
      <c r="AA215" t="str">
        <v>осн</v>
      </c>
      <c r="AB215" s="86">
        <f t="shared" si="127"/>
        <v>800</v>
      </c>
      <c r="AC215" s="86" t="str">
        <f t="shared" si="128"/>
        <v>ИВТ (бак)</v>
      </c>
      <c r="AD215" s="86" t="str">
        <f t="shared" ca="1" si="129"/>
        <v>2018/2019</v>
      </c>
      <c r="AE215" s="86">
        <f t="shared" si="130"/>
        <v>65.67</v>
      </c>
      <c r="AF215" s="86">
        <f t="shared" si="131"/>
        <v>8.2087500000000008E-2</v>
      </c>
      <c r="AI215" s="86">
        <f t="shared" si="132"/>
        <v>0</v>
      </c>
      <c r="AJ215" s="86">
        <f t="shared" ref="AJ215:CU218" si="141">IF(AJ$1 = $D215, $AF215, 0)</f>
        <v>0</v>
      </c>
      <c r="AK215" s="86">
        <f t="shared" si="141"/>
        <v>8.2087500000000008E-2</v>
      </c>
      <c r="AL215" s="86">
        <f t="shared" si="141"/>
        <v>0</v>
      </c>
      <c r="AM215" s="86">
        <f t="shared" si="141"/>
        <v>0</v>
      </c>
      <c r="AN215" s="86">
        <f t="shared" si="141"/>
        <v>0</v>
      </c>
      <c r="AO215" s="86">
        <f t="shared" si="141"/>
        <v>0</v>
      </c>
      <c r="AP215" s="86">
        <f t="shared" si="141"/>
        <v>0</v>
      </c>
      <c r="AQ215" s="86">
        <f t="shared" si="141"/>
        <v>0</v>
      </c>
      <c r="AR215" s="86">
        <f t="shared" si="141"/>
        <v>0</v>
      </c>
      <c r="AS215" s="86">
        <f t="shared" si="141"/>
        <v>0</v>
      </c>
      <c r="AT215" s="86">
        <f t="shared" si="141"/>
        <v>0</v>
      </c>
      <c r="AU215" s="86">
        <f t="shared" si="141"/>
        <v>0</v>
      </c>
      <c r="AV215" s="86">
        <f t="shared" si="141"/>
        <v>0</v>
      </c>
      <c r="AW215" s="86">
        <f t="shared" si="141"/>
        <v>0</v>
      </c>
      <c r="AX215" s="86">
        <f t="shared" si="141"/>
        <v>0</v>
      </c>
      <c r="AY215" s="86">
        <f t="shared" si="141"/>
        <v>0</v>
      </c>
      <c r="AZ215" s="86">
        <f t="shared" si="141"/>
        <v>0</v>
      </c>
      <c r="BA215" s="86">
        <f t="shared" si="141"/>
        <v>0</v>
      </c>
      <c r="BB215" s="86">
        <f t="shared" si="141"/>
        <v>0</v>
      </c>
      <c r="BC215" s="86">
        <f t="shared" si="141"/>
        <v>0</v>
      </c>
      <c r="BD215" s="86">
        <f t="shared" si="141"/>
        <v>0</v>
      </c>
      <c r="BE215" s="86">
        <f t="shared" si="141"/>
        <v>0</v>
      </c>
      <c r="BF215" s="86">
        <f t="shared" si="141"/>
        <v>0</v>
      </c>
      <c r="BG215" s="86">
        <f t="shared" si="141"/>
        <v>0</v>
      </c>
      <c r="BH215" s="86">
        <f t="shared" si="141"/>
        <v>0</v>
      </c>
      <c r="BI215" s="86">
        <f t="shared" si="141"/>
        <v>0</v>
      </c>
      <c r="BJ215" s="86">
        <f t="shared" si="141"/>
        <v>0</v>
      </c>
      <c r="BK215" s="86">
        <f t="shared" si="141"/>
        <v>0</v>
      </c>
      <c r="BL215" s="86">
        <f t="shared" si="141"/>
        <v>0</v>
      </c>
      <c r="BM215" s="86">
        <f t="shared" si="141"/>
        <v>0</v>
      </c>
      <c r="BN215" s="86">
        <f t="shared" si="141"/>
        <v>0</v>
      </c>
      <c r="BO215" s="86">
        <f t="shared" si="141"/>
        <v>0</v>
      </c>
      <c r="BP215" s="86">
        <f t="shared" si="141"/>
        <v>0</v>
      </c>
      <c r="BQ215" s="86">
        <f t="shared" si="141"/>
        <v>0</v>
      </c>
      <c r="BR215" s="86">
        <f t="shared" si="141"/>
        <v>0</v>
      </c>
      <c r="BS215" s="86">
        <f t="shared" si="141"/>
        <v>0</v>
      </c>
      <c r="BT215" s="86">
        <f t="shared" si="141"/>
        <v>0</v>
      </c>
      <c r="BU215" s="86">
        <f t="shared" si="141"/>
        <v>0</v>
      </c>
      <c r="BV215" s="86">
        <f t="shared" si="141"/>
        <v>0</v>
      </c>
      <c r="BW215" s="86">
        <f t="shared" si="141"/>
        <v>0</v>
      </c>
      <c r="BX215" s="86">
        <f t="shared" si="141"/>
        <v>0</v>
      </c>
      <c r="BY215" s="86">
        <f t="shared" si="141"/>
        <v>0</v>
      </c>
      <c r="BZ215" s="86">
        <f t="shared" si="141"/>
        <v>0</v>
      </c>
      <c r="CA215" s="86">
        <f t="shared" si="141"/>
        <v>0</v>
      </c>
      <c r="CB215" s="86">
        <f t="shared" si="141"/>
        <v>0</v>
      </c>
      <c r="CC215" s="86">
        <f t="shared" si="141"/>
        <v>0</v>
      </c>
      <c r="CD215" s="86">
        <f t="shared" si="141"/>
        <v>0</v>
      </c>
      <c r="CE215" s="86">
        <f t="shared" si="141"/>
        <v>0</v>
      </c>
      <c r="CF215" s="86">
        <f t="shared" si="141"/>
        <v>0</v>
      </c>
      <c r="CG215" s="86">
        <f t="shared" si="141"/>
        <v>0</v>
      </c>
      <c r="CH215" s="86">
        <f t="shared" si="141"/>
        <v>0</v>
      </c>
      <c r="CI215" s="86">
        <f t="shared" si="141"/>
        <v>0</v>
      </c>
      <c r="CJ215" s="86">
        <f t="shared" si="141"/>
        <v>0</v>
      </c>
      <c r="CK215" s="86">
        <f t="shared" si="141"/>
        <v>0</v>
      </c>
      <c r="CL215" s="86">
        <f t="shared" si="141"/>
        <v>0</v>
      </c>
      <c r="CM215" s="86">
        <f t="shared" si="141"/>
        <v>0</v>
      </c>
      <c r="CN215" s="86">
        <f t="shared" si="141"/>
        <v>0</v>
      </c>
      <c r="CO215" s="86">
        <f t="shared" si="141"/>
        <v>0</v>
      </c>
      <c r="CP215" s="86">
        <f t="shared" si="141"/>
        <v>0</v>
      </c>
      <c r="CQ215" s="86">
        <f t="shared" si="141"/>
        <v>0</v>
      </c>
      <c r="CR215" s="86">
        <f t="shared" si="141"/>
        <v>0</v>
      </c>
      <c r="CS215" s="86">
        <f t="shared" si="141"/>
        <v>0</v>
      </c>
      <c r="CT215" s="86">
        <f t="shared" si="141"/>
        <v>0</v>
      </c>
      <c r="CU215" s="86">
        <f t="shared" si="141"/>
        <v>0</v>
      </c>
      <c r="CV215" s="86">
        <f t="shared" si="140"/>
        <v>0</v>
      </c>
      <c r="CW215" s="86">
        <f t="shared" si="140"/>
        <v>0</v>
      </c>
      <c r="CX215" s="86">
        <f t="shared" si="140"/>
        <v>0</v>
      </c>
      <c r="CY215" s="86">
        <f t="shared" si="140"/>
        <v>0</v>
      </c>
      <c r="CZ215" s="86">
        <f t="shared" si="140"/>
        <v>0</v>
      </c>
      <c r="DA215" s="86">
        <f t="shared" si="140"/>
        <v>0</v>
      </c>
      <c r="DB215" s="86">
        <f t="shared" si="140"/>
        <v>0</v>
      </c>
      <c r="DC215" s="86">
        <f t="shared" si="140"/>
        <v>0</v>
      </c>
      <c r="DD215" s="86">
        <f t="shared" si="140"/>
        <v>0</v>
      </c>
      <c r="DE215" s="86">
        <f t="shared" si="140"/>
        <v>0</v>
      </c>
    </row>
    <row r="216" spans="1:109" s="6" customFormat="1" x14ac:dyDescent="0.3">
      <c r="A216" s="61">
        <f>Данные!A216</f>
        <v>5791</v>
      </c>
      <c r="B216" cm="1">
        <f t="array" ref="B216:L216">Данные!B216:L216</f>
        <v>2018</v>
      </c>
      <c r="C216" t="str">
        <v>компьютерных технологий и электронного обучения</v>
      </c>
      <c r="D216" t="str">
        <v>Авксентьева Елена Юрьевна</v>
      </c>
      <c r="E216" t="str">
        <v>кандидат педагогических наук</v>
      </c>
      <c r="F216" t="str">
        <v>доцент</v>
      </c>
      <c r="G216">
        <v>1</v>
      </c>
      <c r="H216">
        <v>17236</v>
      </c>
      <c r="I216" t="str">
        <v>Модуль "Технологии и методы вычислений". Информационные технологии в решении задач оптимизации</v>
      </c>
      <c r="J216">
        <v>18</v>
      </c>
      <c r="K216">
        <v>0</v>
      </c>
      <c r="L216">
        <v>72</v>
      </c>
      <c r="M216" s="16">
        <f t="shared" si="124"/>
        <v>9</v>
      </c>
      <c r="N216" s="16">
        <f t="shared" si="125"/>
        <v>11.57</v>
      </c>
      <c r="O216" s="16">
        <f t="shared" si="126"/>
        <v>7.25</v>
      </c>
      <c r="P216" s="16">
        <f t="shared" si="126"/>
        <v>7.25</v>
      </c>
      <c r="Q216" s="62" cm="1">
        <f t="array" ref="Q216:AA216">Данные!Q216:AA216</f>
        <v>0</v>
      </c>
      <c r="R216" s="16">
        <v>0</v>
      </c>
      <c r="S216" s="16">
        <v>0</v>
      </c>
      <c r="T216" s="21">
        <v>0</v>
      </c>
      <c r="U216">
        <v>0</v>
      </c>
      <c r="V216">
        <v>0</v>
      </c>
      <c r="W216">
        <v>29</v>
      </c>
      <c r="X216">
        <v>1</v>
      </c>
      <c r="Y216">
        <v>2</v>
      </c>
      <c r="Z216">
        <v>0</v>
      </c>
      <c r="AA216" t="str">
        <v>осн</v>
      </c>
      <c r="AB216" s="86">
        <f t="shared" si="127"/>
        <v>800</v>
      </c>
      <c r="AC216" s="86" t="str">
        <f t="shared" si="128"/>
        <v>ИВТ (бак)</v>
      </c>
      <c r="AD216" s="86" t="str">
        <f t="shared" ca="1" si="129"/>
        <v>2018/2019</v>
      </c>
      <c r="AE216" s="86">
        <f t="shared" si="130"/>
        <v>125.07</v>
      </c>
      <c r="AF216" s="86">
        <f t="shared" si="131"/>
        <v>0.15633749999999999</v>
      </c>
      <c r="AI216" s="86">
        <f t="shared" si="132"/>
        <v>0</v>
      </c>
      <c r="AJ216" s="86">
        <f t="shared" si="141"/>
        <v>0</v>
      </c>
      <c r="AK216" s="86">
        <f t="shared" si="141"/>
        <v>0.15633749999999999</v>
      </c>
      <c r="AL216" s="86">
        <f t="shared" si="141"/>
        <v>0</v>
      </c>
      <c r="AM216" s="86">
        <f t="shared" si="141"/>
        <v>0</v>
      </c>
      <c r="AN216" s="86">
        <f t="shared" si="141"/>
        <v>0</v>
      </c>
      <c r="AO216" s="86">
        <f t="shared" si="141"/>
        <v>0</v>
      </c>
      <c r="AP216" s="86">
        <f t="shared" si="141"/>
        <v>0</v>
      </c>
      <c r="AQ216" s="86">
        <f t="shared" si="141"/>
        <v>0</v>
      </c>
      <c r="AR216" s="86">
        <f t="shared" si="141"/>
        <v>0</v>
      </c>
      <c r="AS216" s="86">
        <f t="shared" si="141"/>
        <v>0</v>
      </c>
      <c r="AT216" s="86">
        <f t="shared" si="141"/>
        <v>0</v>
      </c>
      <c r="AU216" s="86">
        <f t="shared" si="141"/>
        <v>0</v>
      </c>
      <c r="AV216" s="86">
        <f t="shared" si="141"/>
        <v>0</v>
      </c>
      <c r="AW216" s="86">
        <f t="shared" si="141"/>
        <v>0</v>
      </c>
      <c r="AX216" s="86">
        <f t="shared" si="141"/>
        <v>0</v>
      </c>
      <c r="AY216" s="86">
        <f t="shared" si="141"/>
        <v>0</v>
      </c>
      <c r="AZ216" s="86">
        <f t="shared" si="141"/>
        <v>0</v>
      </c>
      <c r="BA216" s="86">
        <f t="shared" si="141"/>
        <v>0</v>
      </c>
      <c r="BB216" s="86">
        <f t="shared" si="141"/>
        <v>0</v>
      </c>
      <c r="BC216" s="86">
        <f t="shared" si="141"/>
        <v>0</v>
      </c>
      <c r="BD216" s="86">
        <f t="shared" si="141"/>
        <v>0</v>
      </c>
      <c r="BE216" s="86">
        <f t="shared" si="141"/>
        <v>0</v>
      </c>
      <c r="BF216" s="86">
        <f t="shared" si="141"/>
        <v>0</v>
      </c>
      <c r="BG216" s="86">
        <f t="shared" si="141"/>
        <v>0</v>
      </c>
      <c r="BH216" s="86">
        <f t="shared" si="141"/>
        <v>0</v>
      </c>
      <c r="BI216" s="86">
        <f t="shared" si="141"/>
        <v>0</v>
      </c>
      <c r="BJ216" s="86">
        <f t="shared" si="141"/>
        <v>0</v>
      </c>
      <c r="BK216" s="86">
        <f t="shared" si="141"/>
        <v>0</v>
      </c>
      <c r="BL216" s="86">
        <f t="shared" si="141"/>
        <v>0</v>
      </c>
      <c r="BM216" s="86">
        <f t="shared" si="141"/>
        <v>0</v>
      </c>
      <c r="BN216" s="86">
        <f t="shared" si="141"/>
        <v>0</v>
      </c>
      <c r="BO216" s="86">
        <f t="shared" si="141"/>
        <v>0</v>
      </c>
      <c r="BP216" s="86">
        <f t="shared" si="141"/>
        <v>0</v>
      </c>
      <c r="BQ216" s="86">
        <f t="shared" si="141"/>
        <v>0</v>
      </c>
      <c r="BR216" s="86">
        <f t="shared" si="141"/>
        <v>0</v>
      </c>
      <c r="BS216" s="86">
        <f t="shared" si="141"/>
        <v>0</v>
      </c>
      <c r="BT216" s="86">
        <f t="shared" si="141"/>
        <v>0</v>
      </c>
      <c r="BU216" s="86">
        <f t="shared" si="141"/>
        <v>0</v>
      </c>
      <c r="BV216" s="86">
        <f t="shared" si="141"/>
        <v>0</v>
      </c>
      <c r="BW216" s="86">
        <f t="shared" si="141"/>
        <v>0</v>
      </c>
      <c r="BX216" s="86">
        <f t="shared" si="141"/>
        <v>0</v>
      </c>
      <c r="BY216" s="86">
        <f t="shared" si="141"/>
        <v>0</v>
      </c>
      <c r="BZ216" s="86">
        <f t="shared" si="141"/>
        <v>0</v>
      </c>
      <c r="CA216" s="86">
        <f t="shared" si="141"/>
        <v>0</v>
      </c>
      <c r="CB216" s="86">
        <f t="shared" si="141"/>
        <v>0</v>
      </c>
      <c r="CC216" s="86">
        <f t="shared" si="141"/>
        <v>0</v>
      </c>
      <c r="CD216" s="86">
        <f t="shared" si="141"/>
        <v>0</v>
      </c>
      <c r="CE216" s="86">
        <f t="shared" si="141"/>
        <v>0</v>
      </c>
      <c r="CF216" s="86">
        <f t="shared" si="141"/>
        <v>0</v>
      </c>
      <c r="CG216" s="86">
        <f t="shared" si="141"/>
        <v>0</v>
      </c>
      <c r="CH216" s="86">
        <f t="shared" si="141"/>
        <v>0</v>
      </c>
      <c r="CI216" s="86">
        <f t="shared" si="141"/>
        <v>0</v>
      </c>
      <c r="CJ216" s="86">
        <f t="shared" si="141"/>
        <v>0</v>
      </c>
      <c r="CK216" s="86">
        <f t="shared" si="141"/>
        <v>0</v>
      </c>
      <c r="CL216" s="86">
        <f t="shared" si="141"/>
        <v>0</v>
      </c>
      <c r="CM216" s="86">
        <f t="shared" si="141"/>
        <v>0</v>
      </c>
      <c r="CN216" s="86">
        <f t="shared" si="141"/>
        <v>0</v>
      </c>
      <c r="CO216" s="86">
        <f t="shared" si="141"/>
        <v>0</v>
      </c>
      <c r="CP216" s="86">
        <f t="shared" si="141"/>
        <v>0</v>
      </c>
      <c r="CQ216" s="86">
        <f t="shared" si="141"/>
        <v>0</v>
      </c>
      <c r="CR216" s="86">
        <f t="shared" si="141"/>
        <v>0</v>
      </c>
      <c r="CS216" s="86">
        <f t="shared" si="141"/>
        <v>0</v>
      </c>
      <c r="CT216" s="86">
        <f t="shared" si="141"/>
        <v>0</v>
      </c>
      <c r="CU216" s="86">
        <f t="shared" si="141"/>
        <v>0</v>
      </c>
      <c r="CV216" s="86">
        <f t="shared" si="140"/>
        <v>0</v>
      </c>
      <c r="CW216" s="86">
        <f t="shared" si="140"/>
        <v>0</v>
      </c>
      <c r="CX216" s="86">
        <f t="shared" si="140"/>
        <v>0</v>
      </c>
      <c r="CY216" s="86">
        <f t="shared" si="140"/>
        <v>0</v>
      </c>
      <c r="CZ216" s="86">
        <f t="shared" si="140"/>
        <v>0</v>
      </c>
      <c r="DA216" s="86">
        <f t="shared" si="140"/>
        <v>0</v>
      </c>
      <c r="DB216" s="86">
        <f t="shared" si="140"/>
        <v>0</v>
      </c>
      <c r="DC216" s="86">
        <f t="shared" si="140"/>
        <v>0</v>
      </c>
      <c r="DD216" s="86">
        <f t="shared" si="140"/>
        <v>0</v>
      </c>
      <c r="DE216" s="86">
        <f t="shared" si="140"/>
        <v>0</v>
      </c>
    </row>
    <row r="217" spans="1:109" s="6" customFormat="1" x14ac:dyDescent="0.3">
      <c r="A217" s="61">
        <f>Данные!A217</f>
        <v>5791</v>
      </c>
      <c r="B217" cm="1">
        <f t="array" ref="B217:L217">Данные!B217:L217</f>
        <v>2018</v>
      </c>
      <c r="C217" t="str">
        <v>компьютерных технологий и электронного обучения</v>
      </c>
      <c r="D217" t="str">
        <v>Атаян Ануш Михайловна</v>
      </c>
      <c r="E217" t="str">
        <v>кандидат педагогических наук</v>
      </c>
      <c r="F217" t="str">
        <v>доцент</v>
      </c>
      <c r="G217">
        <v>1</v>
      </c>
      <c r="H217">
        <v>17236</v>
      </c>
      <c r="I217" t="str">
        <v>Модуль "Информационные технологии в управлении в IT-компании". Дисциплины и курсы по выбору. Основы бизнес-информатики</v>
      </c>
      <c r="J217">
        <v>18</v>
      </c>
      <c r="K217">
        <v>0</v>
      </c>
      <c r="L217">
        <v>54</v>
      </c>
      <c r="M217" s="16">
        <f t="shared" si="124"/>
        <v>7.2</v>
      </c>
      <c r="N217" s="16">
        <f t="shared" si="125"/>
        <v>11.57</v>
      </c>
      <c r="O217" s="16">
        <f t="shared" si="126"/>
        <v>7.25</v>
      </c>
      <c r="P217" s="16">
        <f t="shared" si="126"/>
        <v>7.25</v>
      </c>
      <c r="Q217" s="62" cm="1">
        <f t="array" ref="Q217:AA217">Данные!Q217:AA217</f>
        <v>0</v>
      </c>
      <c r="R217" s="16">
        <v>0</v>
      </c>
      <c r="S217" s="16">
        <v>0</v>
      </c>
      <c r="T217" s="21">
        <v>0</v>
      </c>
      <c r="U217">
        <v>0</v>
      </c>
      <c r="V217">
        <v>0</v>
      </c>
      <c r="W217">
        <v>29</v>
      </c>
      <c r="X217">
        <v>1</v>
      </c>
      <c r="Y217">
        <v>2</v>
      </c>
      <c r="Z217">
        <v>0</v>
      </c>
      <c r="AA217" t="str">
        <v>доп</v>
      </c>
      <c r="AB217" s="86">
        <f t="shared" si="127"/>
        <v>800</v>
      </c>
      <c r="AC217" s="86" t="str">
        <f t="shared" si="128"/>
        <v>ИВТ (бак)</v>
      </c>
      <c r="AD217" s="86" t="str">
        <f t="shared" ca="1" si="129"/>
        <v>2018/2019</v>
      </c>
      <c r="AE217" s="86">
        <f t="shared" si="130"/>
        <v>105.27000000000001</v>
      </c>
      <c r="AF217" s="86">
        <f t="shared" si="131"/>
        <v>0.13158750000000002</v>
      </c>
      <c r="AI217" s="86">
        <f t="shared" si="132"/>
        <v>0</v>
      </c>
      <c r="AJ217" s="86">
        <f t="shared" si="141"/>
        <v>0</v>
      </c>
      <c r="AK217" s="86">
        <f t="shared" si="141"/>
        <v>0</v>
      </c>
      <c r="AL217" s="86">
        <f t="shared" si="141"/>
        <v>0</v>
      </c>
      <c r="AM217" s="86">
        <f t="shared" si="141"/>
        <v>0</v>
      </c>
      <c r="AN217" s="86">
        <f t="shared" si="141"/>
        <v>0.13158750000000002</v>
      </c>
      <c r="AO217" s="86">
        <f t="shared" si="141"/>
        <v>0</v>
      </c>
      <c r="AP217" s="86">
        <f t="shared" si="141"/>
        <v>0</v>
      </c>
      <c r="AQ217" s="86">
        <f t="shared" si="141"/>
        <v>0</v>
      </c>
      <c r="AR217" s="86">
        <f t="shared" si="141"/>
        <v>0</v>
      </c>
      <c r="AS217" s="86">
        <f t="shared" si="141"/>
        <v>0</v>
      </c>
      <c r="AT217" s="86">
        <f t="shared" si="141"/>
        <v>0</v>
      </c>
      <c r="AU217" s="86">
        <f t="shared" si="141"/>
        <v>0</v>
      </c>
      <c r="AV217" s="86">
        <f t="shared" si="141"/>
        <v>0</v>
      </c>
      <c r="AW217" s="86">
        <f t="shared" si="141"/>
        <v>0</v>
      </c>
      <c r="AX217" s="86">
        <f t="shared" si="141"/>
        <v>0</v>
      </c>
      <c r="AY217" s="86">
        <f t="shared" si="141"/>
        <v>0</v>
      </c>
      <c r="AZ217" s="86">
        <f t="shared" si="141"/>
        <v>0</v>
      </c>
      <c r="BA217" s="86">
        <f t="shared" si="141"/>
        <v>0</v>
      </c>
      <c r="BB217" s="86">
        <f t="shared" si="141"/>
        <v>0</v>
      </c>
      <c r="BC217" s="86">
        <f t="shared" si="141"/>
        <v>0</v>
      </c>
      <c r="BD217" s="86">
        <f t="shared" si="141"/>
        <v>0</v>
      </c>
      <c r="BE217" s="86">
        <f t="shared" si="141"/>
        <v>0</v>
      </c>
      <c r="BF217" s="86">
        <f t="shared" si="141"/>
        <v>0</v>
      </c>
      <c r="BG217" s="86">
        <f t="shared" si="141"/>
        <v>0</v>
      </c>
      <c r="BH217" s="86">
        <f t="shared" si="141"/>
        <v>0</v>
      </c>
      <c r="BI217" s="86">
        <f t="shared" si="141"/>
        <v>0</v>
      </c>
      <c r="BJ217" s="86">
        <f t="shared" si="141"/>
        <v>0</v>
      </c>
      <c r="BK217" s="86">
        <f t="shared" si="141"/>
        <v>0</v>
      </c>
      <c r="BL217" s="86">
        <f t="shared" si="141"/>
        <v>0</v>
      </c>
      <c r="BM217" s="86">
        <f t="shared" si="141"/>
        <v>0</v>
      </c>
      <c r="BN217" s="86">
        <f t="shared" si="141"/>
        <v>0</v>
      </c>
      <c r="BO217" s="86">
        <f t="shared" si="141"/>
        <v>0</v>
      </c>
      <c r="BP217" s="86">
        <f t="shared" si="141"/>
        <v>0</v>
      </c>
      <c r="BQ217" s="86">
        <f t="shared" si="141"/>
        <v>0</v>
      </c>
      <c r="BR217" s="86">
        <f t="shared" si="141"/>
        <v>0</v>
      </c>
      <c r="BS217" s="86">
        <f t="shared" si="141"/>
        <v>0</v>
      </c>
      <c r="BT217" s="86">
        <f t="shared" si="141"/>
        <v>0</v>
      </c>
      <c r="BU217" s="86">
        <f t="shared" si="141"/>
        <v>0</v>
      </c>
      <c r="BV217" s="86">
        <f t="shared" si="141"/>
        <v>0</v>
      </c>
      <c r="BW217" s="86">
        <f t="shared" si="141"/>
        <v>0</v>
      </c>
      <c r="BX217" s="86">
        <f t="shared" si="141"/>
        <v>0</v>
      </c>
      <c r="BY217" s="86">
        <f t="shared" si="141"/>
        <v>0</v>
      </c>
      <c r="BZ217" s="86">
        <f t="shared" si="141"/>
        <v>0</v>
      </c>
      <c r="CA217" s="86">
        <f t="shared" si="141"/>
        <v>0</v>
      </c>
      <c r="CB217" s="86">
        <f t="shared" si="141"/>
        <v>0</v>
      </c>
      <c r="CC217" s="86">
        <f t="shared" si="141"/>
        <v>0</v>
      </c>
      <c r="CD217" s="86">
        <f t="shared" si="141"/>
        <v>0</v>
      </c>
      <c r="CE217" s="86">
        <f t="shared" si="141"/>
        <v>0</v>
      </c>
      <c r="CF217" s="86">
        <f t="shared" si="141"/>
        <v>0</v>
      </c>
      <c r="CG217" s="86">
        <f t="shared" si="141"/>
        <v>0</v>
      </c>
      <c r="CH217" s="86">
        <f t="shared" si="141"/>
        <v>0</v>
      </c>
      <c r="CI217" s="86">
        <f t="shared" si="141"/>
        <v>0</v>
      </c>
      <c r="CJ217" s="86">
        <f t="shared" si="141"/>
        <v>0</v>
      </c>
      <c r="CK217" s="86">
        <f t="shared" si="141"/>
        <v>0</v>
      </c>
      <c r="CL217" s="86">
        <f t="shared" si="141"/>
        <v>0</v>
      </c>
      <c r="CM217" s="86">
        <f t="shared" si="141"/>
        <v>0</v>
      </c>
      <c r="CN217" s="86">
        <f t="shared" si="141"/>
        <v>0</v>
      </c>
      <c r="CO217" s="86">
        <f t="shared" si="141"/>
        <v>0</v>
      </c>
      <c r="CP217" s="86">
        <f t="shared" si="141"/>
        <v>0</v>
      </c>
      <c r="CQ217" s="86">
        <f t="shared" si="141"/>
        <v>0</v>
      </c>
      <c r="CR217" s="86">
        <f t="shared" si="141"/>
        <v>0</v>
      </c>
      <c r="CS217" s="86">
        <f t="shared" si="141"/>
        <v>0</v>
      </c>
      <c r="CT217" s="86">
        <f t="shared" si="141"/>
        <v>0</v>
      </c>
      <c r="CU217" s="86">
        <f t="shared" si="141"/>
        <v>0</v>
      </c>
      <c r="CV217" s="86">
        <f t="shared" si="140"/>
        <v>0</v>
      </c>
      <c r="CW217" s="86">
        <f t="shared" si="140"/>
        <v>0</v>
      </c>
      <c r="CX217" s="86">
        <f t="shared" si="140"/>
        <v>0</v>
      </c>
      <c r="CY217" s="86">
        <f t="shared" si="140"/>
        <v>0</v>
      </c>
      <c r="CZ217" s="86">
        <f t="shared" si="140"/>
        <v>0</v>
      </c>
      <c r="DA217" s="86">
        <f t="shared" si="140"/>
        <v>0</v>
      </c>
      <c r="DB217" s="86">
        <f t="shared" si="140"/>
        <v>0</v>
      </c>
      <c r="DC217" s="86">
        <f t="shared" si="140"/>
        <v>0</v>
      </c>
      <c r="DD217" s="86">
        <f t="shared" si="140"/>
        <v>0</v>
      </c>
      <c r="DE217" s="86">
        <f t="shared" si="140"/>
        <v>0</v>
      </c>
    </row>
    <row r="218" spans="1:109" s="6" customFormat="1" x14ac:dyDescent="0.3">
      <c r="A218" s="61">
        <f>Данные!A218</f>
        <v>5791</v>
      </c>
      <c r="B218" cm="1">
        <f t="array" ref="B218:L218">Данные!B218:L218</f>
        <v>2018</v>
      </c>
      <c r="C218" t="str">
        <v>компьютерных технологий и электронного обучения</v>
      </c>
      <c r="D218" t="str">
        <v>Воробьев Владимир Иванович</v>
      </c>
      <c r="E218" t="str">
        <v>доктор технических наук</v>
      </c>
      <c r="F218" t="str">
        <v>внешний</v>
      </c>
      <c r="G218">
        <v>1</v>
      </c>
      <c r="H218">
        <v>17236</v>
      </c>
      <c r="I218" t="str">
        <v>Модуль "Технологии и методы вычислений". Технологии компьютерного моделирования</v>
      </c>
      <c r="J218">
        <v>4</v>
      </c>
      <c r="K218">
        <v>0</v>
      </c>
      <c r="L218">
        <v>0</v>
      </c>
      <c r="M218" s="16">
        <f t="shared" si="124"/>
        <v>0.4</v>
      </c>
      <c r="N218" s="16">
        <f t="shared" si="125"/>
        <v>11.57</v>
      </c>
      <c r="O218" s="16">
        <f t="shared" si="126"/>
        <v>7.25</v>
      </c>
      <c r="P218" s="16">
        <f t="shared" si="126"/>
        <v>7.25</v>
      </c>
      <c r="Q218" s="62" cm="1">
        <f t="array" ref="Q218:AA218">Данные!Q218:AA218</f>
        <v>0</v>
      </c>
      <c r="R218" s="16">
        <v>0</v>
      </c>
      <c r="S218" s="16">
        <v>0</v>
      </c>
      <c r="T218" s="21">
        <v>0</v>
      </c>
      <c r="U218">
        <v>0</v>
      </c>
      <c r="V218">
        <v>0</v>
      </c>
      <c r="W218">
        <v>29</v>
      </c>
      <c r="X218">
        <v>1</v>
      </c>
      <c r="Y218">
        <v>2</v>
      </c>
      <c r="Z218">
        <v>0</v>
      </c>
      <c r="AA218" t="str">
        <v>осн</v>
      </c>
      <c r="AB218" s="86">
        <f t="shared" si="127"/>
        <v>900</v>
      </c>
      <c r="AC218" s="86" t="str">
        <f t="shared" si="128"/>
        <v>ИВТ (бак)</v>
      </c>
      <c r="AD218" s="86" t="str">
        <f t="shared" ca="1" si="129"/>
        <v>2018/2019</v>
      </c>
      <c r="AE218" s="86">
        <f t="shared" si="130"/>
        <v>30.47</v>
      </c>
      <c r="AF218" s="86">
        <f t="shared" si="131"/>
        <v>3.3855555555555555E-2</v>
      </c>
      <c r="AI218" s="86">
        <f t="shared" si="132"/>
        <v>0</v>
      </c>
      <c r="AJ218" s="86">
        <f t="shared" si="141"/>
        <v>0</v>
      </c>
      <c r="AK218" s="86">
        <f t="shared" si="141"/>
        <v>0</v>
      </c>
      <c r="AL218" s="86">
        <f t="shared" si="141"/>
        <v>0</v>
      </c>
      <c r="AM218" s="86">
        <f t="shared" si="141"/>
        <v>0</v>
      </c>
      <c r="AN218" s="86">
        <f t="shared" si="141"/>
        <v>0</v>
      </c>
      <c r="AO218" s="86">
        <f t="shared" si="141"/>
        <v>0</v>
      </c>
      <c r="AP218" s="86">
        <f t="shared" si="141"/>
        <v>0</v>
      </c>
      <c r="AQ218" s="86">
        <f t="shared" si="141"/>
        <v>0</v>
      </c>
      <c r="AR218" s="86">
        <f t="shared" si="141"/>
        <v>0</v>
      </c>
      <c r="AS218" s="86">
        <f t="shared" si="141"/>
        <v>0</v>
      </c>
      <c r="AT218" s="86">
        <f t="shared" si="141"/>
        <v>0</v>
      </c>
      <c r="AU218" s="86">
        <f t="shared" si="141"/>
        <v>0</v>
      </c>
      <c r="AV218" s="86">
        <f t="shared" si="141"/>
        <v>0</v>
      </c>
      <c r="AW218" s="86">
        <f t="shared" si="141"/>
        <v>0</v>
      </c>
      <c r="AX218" s="86">
        <f t="shared" si="141"/>
        <v>0</v>
      </c>
      <c r="AY218" s="86">
        <f t="shared" si="141"/>
        <v>3.3855555555555555E-2</v>
      </c>
      <c r="AZ218" s="86">
        <f t="shared" si="141"/>
        <v>0</v>
      </c>
      <c r="BA218" s="86">
        <f t="shared" si="141"/>
        <v>0</v>
      </c>
      <c r="BB218" s="86">
        <f t="shared" si="141"/>
        <v>0</v>
      </c>
      <c r="BC218" s="86">
        <f t="shared" si="141"/>
        <v>0</v>
      </c>
      <c r="BD218" s="86">
        <f t="shared" si="141"/>
        <v>0</v>
      </c>
      <c r="BE218" s="86">
        <f t="shared" si="141"/>
        <v>0</v>
      </c>
      <c r="BF218" s="86">
        <f t="shared" si="141"/>
        <v>0</v>
      </c>
      <c r="BG218" s="86">
        <f t="shared" si="141"/>
        <v>0</v>
      </c>
      <c r="BH218" s="86">
        <f t="shared" si="141"/>
        <v>0</v>
      </c>
      <c r="BI218" s="86">
        <f t="shared" si="141"/>
        <v>0</v>
      </c>
      <c r="BJ218" s="86">
        <f t="shared" si="141"/>
        <v>0</v>
      </c>
      <c r="BK218" s="86">
        <f t="shared" si="141"/>
        <v>0</v>
      </c>
      <c r="BL218" s="86">
        <f t="shared" si="141"/>
        <v>0</v>
      </c>
      <c r="BM218" s="86">
        <f t="shared" si="141"/>
        <v>0</v>
      </c>
      <c r="BN218" s="86">
        <f t="shared" si="141"/>
        <v>0</v>
      </c>
      <c r="BO218" s="86">
        <f t="shared" si="141"/>
        <v>0</v>
      </c>
      <c r="BP218" s="86">
        <f t="shared" si="141"/>
        <v>0</v>
      </c>
      <c r="BQ218" s="86">
        <f t="shared" si="141"/>
        <v>0</v>
      </c>
      <c r="BR218" s="86">
        <f t="shared" si="141"/>
        <v>0</v>
      </c>
      <c r="BS218" s="86">
        <f t="shared" si="141"/>
        <v>0</v>
      </c>
      <c r="BT218" s="86">
        <f t="shared" si="141"/>
        <v>0</v>
      </c>
      <c r="BU218" s="86">
        <f t="shared" si="141"/>
        <v>0</v>
      </c>
      <c r="BV218" s="86">
        <f t="shared" si="141"/>
        <v>0</v>
      </c>
      <c r="BW218" s="86">
        <f t="shared" si="141"/>
        <v>0</v>
      </c>
      <c r="BX218" s="86">
        <f t="shared" si="141"/>
        <v>0</v>
      </c>
      <c r="BY218" s="86">
        <f t="shared" si="141"/>
        <v>0</v>
      </c>
      <c r="BZ218" s="86">
        <f t="shared" si="141"/>
        <v>0</v>
      </c>
      <c r="CA218" s="86">
        <f t="shared" si="141"/>
        <v>0</v>
      </c>
      <c r="CB218" s="86">
        <f t="shared" si="141"/>
        <v>0</v>
      </c>
      <c r="CC218" s="86">
        <f t="shared" si="141"/>
        <v>0</v>
      </c>
      <c r="CD218" s="86">
        <f t="shared" si="141"/>
        <v>0</v>
      </c>
      <c r="CE218" s="86">
        <f t="shared" si="141"/>
        <v>0</v>
      </c>
      <c r="CF218" s="86">
        <f t="shared" si="141"/>
        <v>0</v>
      </c>
      <c r="CG218" s="86">
        <f t="shared" si="141"/>
        <v>0</v>
      </c>
      <c r="CH218" s="86">
        <f t="shared" si="141"/>
        <v>0</v>
      </c>
      <c r="CI218" s="86">
        <f t="shared" si="141"/>
        <v>0</v>
      </c>
      <c r="CJ218" s="86">
        <f t="shared" si="141"/>
        <v>0</v>
      </c>
      <c r="CK218" s="86">
        <f t="shared" si="141"/>
        <v>0</v>
      </c>
      <c r="CL218" s="86">
        <f t="shared" si="141"/>
        <v>0</v>
      </c>
      <c r="CM218" s="86">
        <f t="shared" si="141"/>
        <v>0</v>
      </c>
      <c r="CN218" s="86">
        <f t="shared" si="141"/>
        <v>0</v>
      </c>
      <c r="CO218" s="86">
        <f t="shared" si="141"/>
        <v>0</v>
      </c>
      <c r="CP218" s="86">
        <f t="shared" si="141"/>
        <v>0</v>
      </c>
      <c r="CQ218" s="86">
        <f t="shared" si="141"/>
        <v>0</v>
      </c>
      <c r="CR218" s="86">
        <f t="shared" si="141"/>
        <v>0</v>
      </c>
      <c r="CS218" s="86">
        <f t="shared" si="141"/>
        <v>0</v>
      </c>
      <c r="CT218" s="86">
        <f t="shared" si="141"/>
        <v>0</v>
      </c>
      <c r="CU218" s="86">
        <f t="shared" ref="CU218:DE221" si="142">IF(CU$1 = $D218, $AF218, 0)</f>
        <v>0</v>
      </c>
      <c r="CV218" s="86">
        <f t="shared" si="142"/>
        <v>0</v>
      </c>
      <c r="CW218" s="86">
        <f t="shared" si="142"/>
        <v>0</v>
      </c>
      <c r="CX218" s="86">
        <f t="shared" si="142"/>
        <v>0</v>
      </c>
      <c r="CY218" s="86">
        <f t="shared" si="142"/>
        <v>0</v>
      </c>
      <c r="CZ218" s="86">
        <f t="shared" si="142"/>
        <v>0</v>
      </c>
      <c r="DA218" s="86">
        <f t="shared" si="142"/>
        <v>0</v>
      </c>
      <c r="DB218" s="86">
        <f t="shared" si="142"/>
        <v>0</v>
      </c>
      <c r="DC218" s="86">
        <f t="shared" si="142"/>
        <v>0</v>
      </c>
      <c r="DD218" s="86">
        <f t="shared" si="142"/>
        <v>0</v>
      </c>
      <c r="DE218" s="86">
        <f t="shared" si="142"/>
        <v>0</v>
      </c>
    </row>
    <row r="219" spans="1:109" s="6" customFormat="1" x14ac:dyDescent="0.3">
      <c r="A219" s="61">
        <f>Данные!A219</f>
        <v>5791</v>
      </c>
      <c r="B219" cm="1">
        <f t="array" ref="B219:L219">Данные!B219:L219</f>
        <v>2018</v>
      </c>
      <c r="C219" t="str">
        <v>компьютерных технологий и электронного обучения</v>
      </c>
      <c r="D219" t="str">
        <v>Воробьев Владимир Иванович</v>
      </c>
      <c r="E219" t="str">
        <v>доктор технических наук</v>
      </c>
      <c r="F219" t="str">
        <v>внешний</v>
      </c>
      <c r="G219">
        <v>1</v>
      </c>
      <c r="H219">
        <v>17236</v>
      </c>
      <c r="I219" t="str">
        <v>Модуль "Технологии и методы вычислений". Вычислительная математика</v>
      </c>
      <c r="J219">
        <v>4</v>
      </c>
      <c r="K219">
        <v>0</v>
      </c>
      <c r="L219">
        <v>0</v>
      </c>
      <c r="M219" s="16">
        <f t="shared" si="124"/>
        <v>0.4</v>
      </c>
      <c r="N219" s="16">
        <f t="shared" si="125"/>
        <v>11.57</v>
      </c>
      <c r="O219" s="16">
        <f t="shared" si="126"/>
        <v>7.25</v>
      </c>
      <c r="P219" s="16">
        <f t="shared" si="126"/>
        <v>7.25</v>
      </c>
      <c r="Q219" s="62" cm="1">
        <f t="array" ref="Q219:AA219">Данные!Q219:AA219</f>
        <v>0</v>
      </c>
      <c r="R219" s="16">
        <v>0</v>
      </c>
      <c r="S219" s="16">
        <v>0</v>
      </c>
      <c r="T219" s="21">
        <v>0</v>
      </c>
      <c r="U219">
        <v>0</v>
      </c>
      <c r="V219">
        <v>0</v>
      </c>
      <c r="W219">
        <v>29</v>
      </c>
      <c r="X219">
        <v>1</v>
      </c>
      <c r="Y219">
        <v>2</v>
      </c>
      <c r="Z219">
        <v>0</v>
      </c>
      <c r="AA219" t="str">
        <v>доп</v>
      </c>
      <c r="AB219" s="86">
        <f t="shared" si="127"/>
        <v>900</v>
      </c>
      <c r="AC219" s="86" t="str">
        <f t="shared" si="128"/>
        <v>ИВТ (бак)</v>
      </c>
      <c r="AD219" s="86" t="str">
        <f t="shared" ca="1" si="129"/>
        <v>2018/2019</v>
      </c>
      <c r="AE219" s="86">
        <f t="shared" si="130"/>
        <v>30.47</v>
      </c>
      <c r="AF219" s="86">
        <f t="shared" si="131"/>
        <v>3.3855555555555555E-2</v>
      </c>
      <c r="AI219" s="86">
        <f t="shared" si="132"/>
        <v>0</v>
      </c>
      <c r="AJ219" s="86">
        <f t="shared" ref="AJ219:CU222" si="143">IF(AJ$1 = $D219, $AF219, 0)</f>
        <v>0</v>
      </c>
      <c r="AK219" s="86">
        <f t="shared" si="143"/>
        <v>0</v>
      </c>
      <c r="AL219" s="86">
        <f t="shared" si="143"/>
        <v>0</v>
      </c>
      <c r="AM219" s="86">
        <f t="shared" si="143"/>
        <v>0</v>
      </c>
      <c r="AN219" s="86">
        <f t="shared" si="143"/>
        <v>0</v>
      </c>
      <c r="AO219" s="86">
        <f t="shared" si="143"/>
        <v>0</v>
      </c>
      <c r="AP219" s="86">
        <f t="shared" si="143"/>
        <v>0</v>
      </c>
      <c r="AQ219" s="86">
        <f t="shared" si="143"/>
        <v>0</v>
      </c>
      <c r="AR219" s="86">
        <f t="shared" si="143"/>
        <v>0</v>
      </c>
      <c r="AS219" s="86">
        <f t="shared" si="143"/>
        <v>0</v>
      </c>
      <c r="AT219" s="86">
        <f t="shared" si="143"/>
        <v>0</v>
      </c>
      <c r="AU219" s="86">
        <f t="shared" si="143"/>
        <v>0</v>
      </c>
      <c r="AV219" s="86">
        <f t="shared" si="143"/>
        <v>0</v>
      </c>
      <c r="AW219" s="86">
        <f t="shared" si="143"/>
        <v>0</v>
      </c>
      <c r="AX219" s="86">
        <f t="shared" si="143"/>
        <v>0</v>
      </c>
      <c r="AY219" s="86">
        <f t="shared" si="143"/>
        <v>3.3855555555555555E-2</v>
      </c>
      <c r="AZ219" s="86">
        <f t="shared" si="143"/>
        <v>0</v>
      </c>
      <c r="BA219" s="86">
        <f t="shared" si="143"/>
        <v>0</v>
      </c>
      <c r="BB219" s="86">
        <f t="shared" si="143"/>
        <v>0</v>
      </c>
      <c r="BC219" s="86">
        <f t="shared" si="143"/>
        <v>0</v>
      </c>
      <c r="BD219" s="86">
        <f t="shared" si="143"/>
        <v>0</v>
      </c>
      <c r="BE219" s="86">
        <f t="shared" si="143"/>
        <v>0</v>
      </c>
      <c r="BF219" s="86">
        <f t="shared" si="143"/>
        <v>0</v>
      </c>
      <c r="BG219" s="86">
        <f t="shared" si="143"/>
        <v>0</v>
      </c>
      <c r="BH219" s="86">
        <f t="shared" si="143"/>
        <v>0</v>
      </c>
      <c r="BI219" s="86">
        <f t="shared" si="143"/>
        <v>0</v>
      </c>
      <c r="BJ219" s="86">
        <f t="shared" si="143"/>
        <v>0</v>
      </c>
      <c r="BK219" s="86">
        <f t="shared" si="143"/>
        <v>0</v>
      </c>
      <c r="BL219" s="86">
        <f t="shared" si="143"/>
        <v>0</v>
      </c>
      <c r="BM219" s="86">
        <f t="shared" si="143"/>
        <v>0</v>
      </c>
      <c r="BN219" s="86">
        <f t="shared" si="143"/>
        <v>0</v>
      </c>
      <c r="BO219" s="86">
        <f t="shared" si="143"/>
        <v>0</v>
      </c>
      <c r="BP219" s="86">
        <f t="shared" si="143"/>
        <v>0</v>
      </c>
      <c r="BQ219" s="86">
        <f t="shared" si="143"/>
        <v>0</v>
      </c>
      <c r="BR219" s="86">
        <f t="shared" si="143"/>
        <v>0</v>
      </c>
      <c r="BS219" s="86">
        <f t="shared" si="143"/>
        <v>0</v>
      </c>
      <c r="BT219" s="86">
        <f t="shared" si="143"/>
        <v>0</v>
      </c>
      <c r="BU219" s="86">
        <f t="shared" si="143"/>
        <v>0</v>
      </c>
      <c r="BV219" s="86">
        <f t="shared" si="143"/>
        <v>0</v>
      </c>
      <c r="BW219" s="86">
        <f t="shared" si="143"/>
        <v>0</v>
      </c>
      <c r="BX219" s="86">
        <f t="shared" si="143"/>
        <v>0</v>
      </c>
      <c r="BY219" s="86">
        <f t="shared" si="143"/>
        <v>0</v>
      </c>
      <c r="BZ219" s="86">
        <f t="shared" si="143"/>
        <v>0</v>
      </c>
      <c r="CA219" s="86">
        <f t="shared" si="143"/>
        <v>0</v>
      </c>
      <c r="CB219" s="86">
        <f t="shared" si="143"/>
        <v>0</v>
      </c>
      <c r="CC219" s="86">
        <f t="shared" si="143"/>
        <v>0</v>
      </c>
      <c r="CD219" s="86">
        <f t="shared" si="143"/>
        <v>0</v>
      </c>
      <c r="CE219" s="86">
        <f t="shared" si="143"/>
        <v>0</v>
      </c>
      <c r="CF219" s="86">
        <f t="shared" si="143"/>
        <v>0</v>
      </c>
      <c r="CG219" s="86">
        <f t="shared" si="143"/>
        <v>0</v>
      </c>
      <c r="CH219" s="86">
        <f t="shared" si="143"/>
        <v>0</v>
      </c>
      <c r="CI219" s="86">
        <f t="shared" si="143"/>
        <v>0</v>
      </c>
      <c r="CJ219" s="86">
        <f t="shared" si="143"/>
        <v>0</v>
      </c>
      <c r="CK219" s="86">
        <f t="shared" si="143"/>
        <v>0</v>
      </c>
      <c r="CL219" s="86">
        <f t="shared" si="143"/>
        <v>0</v>
      </c>
      <c r="CM219" s="86">
        <f t="shared" si="143"/>
        <v>0</v>
      </c>
      <c r="CN219" s="86">
        <f t="shared" si="143"/>
        <v>0</v>
      </c>
      <c r="CO219" s="86">
        <f t="shared" si="143"/>
        <v>0</v>
      </c>
      <c r="CP219" s="86">
        <f t="shared" si="143"/>
        <v>0</v>
      </c>
      <c r="CQ219" s="86">
        <f t="shared" si="143"/>
        <v>0</v>
      </c>
      <c r="CR219" s="86">
        <f t="shared" si="143"/>
        <v>0</v>
      </c>
      <c r="CS219" s="86">
        <f t="shared" si="143"/>
        <v>0</v>
      </c>
      <c r="CT219" s="86">
        <f t="shared" si="143"/>
        <v>0</v>
      </c>
      <c r="CU219" s="86">
        <f t="shared" si="143"/>
        <v>0</v>
      </c>
      <c r="CV219" s="86">
        <f t="shared" si="142"/>
        <v>0</v>
      </c>
      <c r="CW219" s="86">
        <f t="shared" si="142"/>
        <v>0</v>
      </c>
      <c r="CX219" s="86">
        <f t="shared" si="142"/>
        <v>0</v>
      </c>
      <c r="CY219" s="86">
        <f t="shared" si="142"/>
        <v>0</v>
      </c>
      <c r="CZ219" s="86">
        <f t="shared" si="142"/>
        <v>0</v>
      </c>
      <c r="DA219" s="86">
        <f t="shared" si="142"/>
        <v>0</v>
      </c>
      <c r="DB219" s="86">
        <f t="shared" si="142"/>
        <v>0</v>
      </c>
      <c r="DC219" s="86">
        <f t="shared" si="142"/>
        <v>0</v>
      </c>
      <c r="DD219" s="86">
        <f t="shared" si="142"/>
        <v>0</v>
      </c>
      <c r="DE219" s="86">
        <f t="shared" si="142"/>
        <v>0</v>
      </c>
    </row>
    <row r="220" spans="1:109" s="6" customFormat="1" x14ac:dyDescent="0.3">
      <c r="A220" s="61">
        <f>Данные!A220</f>
        <v>5791</v>
      </c>
      <c r="B220" cm="1">
        <f t="array" ref="B220:L220">Данные!B220:L220</f>
        <v>2018</v>
      </c>
      <c r="C220" t="str">
        <v>компьютерных технологий и электронного обучения</v>
      </c>
      <c r="D220" t="str">
        <v>Власов Дмитрий Викторович</v>
      </c>
      <c r="E220" t="str">
        <v>нет</v>
      </c>
      <c r="F220" t="str">
        <v>эксперт-программист</v>
      </c>
      <c r="G220">
        <v>1</v>
      </c>
      <c r="H220">
        <v>17236</v>
      </c>
      <c r="I220" t="str">
        <v>Модуль "Естественно-математический". Математические основы компьютерной графики</v>
      </c>
      <c r="J220">
        <v>0</v>
      </c>
      <c r="K220">
        <v>0</v>
      </c>
      <c r="L220">
        <v>10</v>
      </c>
      <c r="M220" s="16">
        <f t="shared" si="124"/>
        <v>1</v>
      </c>
      <c r="N220" s="16">
        <f t="shared" si="125"/>
        <v>11.57</v>
      </c>
      <c r="O220" s="16">
        <f t="shared" si="126"/>
        <v>7.25</v>
      </c>
      <c r="P220" s="16">
        <f t="shared" si="126"/>
        <v>7.25</v>
      </c>
      <c r="Q220" s="62" cm="1">
        <f t="array" ref="Q220:AA220">Данные!Q220:AA220</f>
        <v>0</v>
      </c>
      <c r="R220" s="16">
        <v>0</v>
      </c>
      <c r="S220" s="16">
        <v>0</v>
      </c>
      <c r="T220" s="21">
        <v>0</v>
      </c>
      <c r="U220">
        <v>0</v>
      </c>
      <c r="V220">
        <v>0</v>
      </c>
      <c r="W220">
        <v>29</v>
      </c>
      <c r="X220">
        <v>1</v>
      </c>
      <c r="Y220">
        <v>2</v>
      </c>
      <c r="Z220">
        <v>0</v>
      </c>
      <c r="AA220" t="str">
        <v>осн</v>
      </c>
      <c r="AB220" s="86">
        <f t="shared" si="127"/>
        <v>900</v>
      </c>
      <c r="AC220" s="86" t="str">
        <f t="shared" si="128"/>
        <v>ИВТ (бак)</v>
      </c>
      <c r="AD220" s="86" t="str">
        <f t="shared" ca="1" si="129"/>
        <v>2018/2019</v>
      </c>
      <c r="AE220" s="86">
        <f t="shared" si="130"/>
        <v>37.07</v>
      </c>
      <c r="AF220" s="86">
        <f t="shared" si="131"/>
        <v>4.1188888888888886E-2</v>
      </c>
      <c r="AI220" s="86">
        <f t="shared" si="132"/>
        <v>0</v>
      </c>
      <c r="AJ220" s="86">
        <f t="shared" si="143"/>
        <v>0</v>
      </c>
      <c r="AK220" s="86">
        <f t="shared" si="143"/>
        <v>0</v>
      </c>
      <c r="AL220" s="86">
        <f t="shared" si="143"/>
        <v>0</v>
      </c>
      <c r="AM220" s="86">
        <f t="shared" si="143"/>
        <v>0</v>
      </c>
      <c r="AN220" s="86">
        <f t="shared" si="143"/>
        <v>0</v>
      </c>
      <c r="AO220" s="86">
        <f t="shared" si="143"/>
        <v>0</v>
      </c>
      <c r="AP220" s="86">
        <f t="shared" si="143"/>
        <v>0</v>
      </c>
      <c r="AQ220" s="86">
        <f t="shared" si="143"/>
        <v>0</v>
      </c>
      <c r="AR220" s="86">
        <f t="shared" si="143"/>
        <v>0</v>
      </c>
      <c r="AS220" s="86">
        <f t="shared" si="143"/>
        <v>0</v>
      </c>
      <c r="AT220" s="86">
        <f t="shared" si="143"/>
        <v>0</v>
      </c>
      <c r="AU220" s="86">
        <f t="shared" si="143"/>
        <v>0</v>
      </c>
      <c r="AV220" s="86">
        <f t="shared" si="143"/>
        <v>0</v>
      </c>
      <c r="AW220" s="86">
        <f t="shared" si="143"/>
        <v>4.1188888888888886E-2</v>
      </c>
      <c r="AX220" s="86">
        <f t="shared" si="143"/>
        <v>0</v>
      </c>
      <c r="AY220" s="86">
        <f t="shared" si="143"/>
        <v>0</v>
      </c>
      <c r="AZ220" s="86">
        <f t="shared" si="143"/>
        <v>0</v>
      </c>
      <c r="BA220" s="86">
        <f t="shared" si="143"/>
        <v>0</v>
      </c>
      <c r="BB220" s="86">
        <f t="shared" si="143"/>
        <v>0</v>
      </c>
      <c r="BC220" s="86">
        <f t="shared" si="143"/>
        <v>0</v>
      </c>
      <c r="BD220" s="86">
        <f t="shared" si="143"/>
        <v>0</v>
      </c>
      <c r="BE220" s="86">
        <f t="shared" si="143"/>
        <v>0</v>
      </c>
      <c r="BF220" s="86">
        <f t="shared" si="143"/>
        <v>0</v>
      </c>
      <c r="BG220" s="86">
        <f t="shared" si="143"/>
        <v>0</v>
      </c>
      <c r="BH220" s="86">
        <f t="shared" si="143"/>
        <v>0</v>
      </c>
      <c r="BI220" s="86">
        <f t="shared" si="143"/>
        <v>0</v>
      </c>
      <c r="BJ220" s="86">
        <f t="shared" si="143"/>
        <v>0</v>
      </c>
      <c r="BK220" s="86">
        <f t="shared" si="143"/>
        <v>0</v>
      </c>
      <c r="BL220" s="86">
        <f t="shared" si="143"/>
        <v>0</v>
      </c>
      <c r="BM220" s="86">
        <f t="shared" si="143"/>
        <v>0</v>
      </c>
      <c r="BN220" s="86">
        <f t="shared" si="143"/>
        <v>0</v>
      </c>
      <c r="BO220" s="86">
        <f t="shared" si="143"/>
        <v>0</v>
      </c>
      <c r="BP220" s="86">
        <f t="shared" si="143"/>
        <v>0</v>
      </c>
      <c r="BQ220" s="86">
        <f t="shared" si="143"/>
        <v>0</v>
      </c>
      <c r="BR220" s="86">
        <f t="shared" si="143"/>
        <v>0</v>
      </c>
      <c r="BS220" s="86">
        <f t="shared" si="143"/>
        <v>0</v>
      </c>
      <c r="BT220" s="86">
        <f t="shared" si="143"/>
        <v>0</v>
      </c>
      <c r="BU220" s="86">
        <f t="shared" si="143"/>
        <v>0</v>
      </c>
      <c r="BV220" s="86">
        <f t="shared" si="143"/>
        <v>0</v>
      </c>
      <c r="BW220" s="86">
        <f t="shared" si="143"/>
        <v>0</v>
      </c>
      <c r="BX220" s="86">
        <f t="shared" si="143"/>
        <v>0</v>
      </c>
      <c r="BY220" s="86">
        <f t="shared" si="143"/>
        <v>0</v>
      </c>
      <c r="BZ220" s="86">
        <f t="shared" si="143"/>
        <v>0</v>
      </c>
      <c r="CA220" s="86">
        <f t="shared" si="143"/>
        <v>0</v>
      </c>
      <c r="CB220" s="86">
        <f t="shared" si="143"/>
        <v>0</v>
      </c>
      <c r="CC220" s="86">
        <f t="shared" si="143"/>
        <v>0</v>
      </c>
      <c r="CD220" s="86">
        <f t="shared" si="143"/>
        <v>0</v>
      </c>
      <c r="CE220" s="86">
        <f t="shared" si="143"/>
        <v>0</v>
      </c>
      <c r="CF220" s="86">
        <f t="shared" si="143"/>
        <v>0</v>
      </c>
      <c r="CG220" s="86">
        <f t="shared" si="143"/>
        <v>0</v>
      </c>
      <c r="CH220" s="86">
        <f t="shared" si="143"/>
        <v>0</v>
      </c>
      <c r="CI220" s="86">
        <f t="shared" si="143"/>
        <v>0</v>
      </c>
      <c r="CJ220" s="86">
        <f t="shared" si="143"/>
        <v>0</v>
      </c>
      <c r="CK220" s="86">
        <f t="shared" si="143"/>
        <v>0</v>
      </c>
      <c r="CL220" s="86">
        <f t="shared" si="143"/>
        <v>0</v>
      </c>
      <c r="CM220" s="86">
        <f t="shared" si="143"/>
        <v>0</v>
      </c>
      <c r="CN220" s="86">
        <f t="shared" si="143"/>
        <v>0</v>
      </c>
      <c r="CO220" s="86">
        <f t="shared" si="143"/>
        <v>0</v>
      </c>
      <c r="CP220" s="86">
        <f t="shared" si="143"/>
        <v>0</v>
      </c>
      <c r="CQ220" s="86">
        <f t="shared" si="143"/>
        <v>0</v>
      </c>
      <c r="CR220" s="86">
        <f t="shared" si="143"/>
        <v>0</v>
      </c>
      <c r="CS220" s="86">
        <f t="shared" si="143"/>
        <v>0</v>
      </c>
      <c r="CT220" s="86">
        <f t="shared" si="143"/>
        <v>0</v>
      </c>
      <c r="CU220" s="86">
        <f t="shared" si="143"/>
        <v>0</v>
      </c>
      <c r="CV220" s="86">
        <f t="shared" si="142"/>
        <v>0</v>
      </c>
      <c r="CW220" s="86">
        <f t="shared" si="142"/>
        <v>0</v>
      </c>
      <c r="CX220" s="86">
        <f t="shared" si="142"/>
        <v>0</v>
      </c>
      <c r="CY220" s="86">
        <f t="shared" si="142"/>
        <v>0</v>
      </c>
      <c r="CZ220" s="86">
        <f t="shared" si="142"/>
        <v>0</v>
      </c>
      <c r="DA220" s="86">
        <f t="shared" si="142"/>
        <v>0</v>
      </c>
      <c r="DB220" s="86">
        <f t="shared" si="142"/>
        <v>0</v>
      </c>
      <c r="DC220" s="86">
        <f t="shared" si="142"/>
        <v>0</v>
      </c>
      <c r="DD220" s="86">
        <f t="shared" si="142"/>
        <v>0</v>
      </c>
      <c r="DE220" s="86">
        <f t="shared" si="142"/>
        <v>0</v>
      </c>
    </row>
    <row r="221" spans="1:109" s="6" customFormat="1" x14ac:dyDescent="0.3">
      <c r="A221" s="61">
        <f>Данные!A221</f>
        <v>5791</v>
      </c>
      <c r="B221" cm="1">
        <f t="array" ref="B221:L221">Данные!B221:L221</f>
        <v>2018</v>
      </c>
      <c r="C221" t="str">
        <v>компьютерных технологий и электронного обучения</v>
      </c>
      <c r="D221" t="str">
        <v>Власова Елена Зотиковна</v>
      </c>
      <c r="E221" t="str">
        <v>доктор педагогических наук</v>
      </c>
      <c r="F221" t="str">
        <v>заведующий кафедрой</v>
      </c>
      <c r="G221">
        <v>1</v>
      </c>
      <c r="H221">
        <v>17236</v>
      </c>
      <c r="I221" t="str">
        <v>Модуль "Естественно-математический". Математические основы компьютерной графики</v>
      </c>
      <c r="J221">
        <v>8</v>
      </c>
      <c r="K221">
        <v>0</v>
      </c>
      <c r="L221">
        <v>0</v>
      </c>
      <c r="M221" s="16">
        <f t="shared" si="124"/>
        <v>0.8</v>
      </c>
      <c r="N221" s="16">
        <f t="shared" si="125"/>
        <v>11.57</v>
      </c>
      <c r="O221" s="16">
        <f t="shared" si="126"/>
        <v>7.25</v>
      </c>
      <c r="P221" s="16">
        <f t="shared" si="126"/>
        <v>7.25</v>
      </c>
      <c r="Q221" s="62" cm="1">
        <f t="array" ref="Q221:AA221">Данные!Q221:AA221</f>
        <v>0</v>
      </c>
      <c r="R221" s="16">
        <v>0</v>
      </c>
      <c r="S221" s="16">
        <v>0</v>
      </c>
      <c r="T221" s="21">
        <v>0</v>
      </c>
      <c r="U221">
        <v>0</v>
      </c>
      <c r="V221">
        <v>0</v>
      </c>
      <c r="W221">
        <v>29</v>
      </c>
      <c r="X221">
        <v>1</v>
      </c>
      <c r="Y221">
        <v>2</v>
      </c>
      <c r="Z221">
        <v>0</v>
      </c>
      <c r="AA221" t="str">
        <v>осн</v>
      </c>
      <c r="AB221" s="86">
        <f t="shared" si="127"/>
        <v>700</v>
      </c>
      <c r="AC221" s="86" t="str">
        <f t="shared" si="128"/>
        <v>ИВТ (бак)</v>
      </c>
      <c r="AD221" s="86" t="str">
        <f t="shared" ca="1" si="129"/>
        <v>2018/2019</v>
      </c>
      <c r="AE221" s="86">
        <f t="shared" si="130"/>
        <v>34.870000000000005</v>
      </c>
      <c r="AF221" s="86">
        <f t="shared" si="131"/>
        <v>4.9814285714285721E-2</v>
      </c>
      <c r="AI221" s="86">
        <f t="shared" si="132"/>
        <v>0</v>
      </c>
      <c r="AJ221" s="86">
        <f t="shared" si="143"/>
        <v>0</v>
      </c>
      <c r="AK221" s="86">
        <f t="shared" si="143"/>
        <v>0</v>
      </c>
      <c r="AL221" s="86">
        <f t="shared" si="143"/>
        <v>0</v>
      </c>
      <c r="AM221" s="86">
        <f t="shared" si="143"/>
        <v>0</v>
      </c>
      <c r="AN221" s="86">
        <f t="shared" si="143"/>
        <v>0</v>
      </c>
      <c r="AO221" s="86">
        <f t="shared" si="143"/>
        <v>0</v>
      </c>
      <c r="AP221" s="86">
        <f t="shared" si="143"/>
        <v>0</v>
      </c>
      <c r="AQ221" s="86">
        <f t="shared" si="143"/>
        <v>0</v>
      </c>
      <c r="AR221" s="86">
        <f t="shared" si="143"/>
        <v>0</v>
      </c>
      <c r="AS221" s="86">
        <f t="shared" si="143"/>
        <v>0</v>
      </c>
      <c r="AT221" s="86">
        <f t="shared" si="143"/>
        <v>0</v>
      </c>
      <c r="AU221" s="86">
        <f t="shared" si="143"/>
        <v>0</v>
      </c>
      <c r="AV221" s="86">
        <f t="shared" si="143"/>
        <v>0</v>
      </c>
      <c r="AW221" s="86">
        <f t="shared" si="143"/>
        <v>0</v>
      </c>
      <c r="AX221" s="86">
        <f t="shared" si="143"/>
        <v>4.9814285714285721E-2</v>
      </c>
      <c r="AY221" s="86">
        <f t="shared" si="143"/>
        <v>0</v>
      </c>
      <c r="AZ221" s="86">
        <f t="shared" si="143"/>
        <v>0</v>
      </c>
      <c r="BA221" s="86">
        <f t="shared" si="143"/>
        <v>0</v>
      </c>
      <c r="BB221" s="86">
        <f t="shared" si="143"/>
        <v>0</v>
      </c>
      <c r="BC221" s="86">
        <f t="shared" si="143"/>
        <v>0</v>
      </c>
      <c r="BD221" s="86">
        <f t="shared" si="143"/>
        <v>0</v>
      </c>
      <c r="BE221" s="86">
        <f t="shared" si="143"/>
        <v>0</v>
      </c>
      <c r="BF221" s="86">
        <f t="shared" si="143"/>
        <v>0</v>
      </c>
      <c r="BG221" s="86">
        <f t="shared" si="143"/>
        <v>0</v>
      </c>
      <c r="BH221" s="86">
        <f t="shared" si="143"/>
        <v>0</v>
      </c>
      <c r="BI221" s="86">
        <f t="shared" si="143"/>
        <v>0</v>
      </c>
      <c r="BJ221" s="86">
        <f t="shared" si="143"/>
        <v>0</v>
      </c>
      <c r="BK221" s="86">
        <f t="shared" si="143"/>
        <v>0</v>
      </c>
      <c r="BL221" s="86">
        <f t="shared" si="143"/>
        <v>0</v>
      </c>
      <c r="BM221" s="86">
        <f t="shared" si="143"/>
        <v>0</v>
      </c>
      <c r="BN221" s="86">
        <f t="shared" si="143"/>
        <v>0</v>
      </c>
      <c r="BO221" s="86">
        <f t="shared" si="143"/>
        <v>0</v>
      </c>
      <c r="BP221" s="86">
        <f t="shared" si="143"/>
        <v>0</v>
      </c>
      <c r="BQ221" s="86">
        <f t="shared" si="143"/>
        <v>0</v>
      </c>
      <c r="BR221" s="86">
        <f t="shared" si="143"/>
        <v>0</v>
      </c>
      <c r="BS221" s="86">
        <f t="shared" si="143"/>
        <v>0</v>
      </c>
      <c r="BT221" s="86">
        <f t="shared" si="143"/>
        <v>0</v>
      </c>
      <c r="BU221" s="86">
        <f t="shared" si="143"/>
        <v>0</v>
      </c>
      <c r="BV221" s="86">
        <f t="shared" si="143"/>
        <v>0</v>
      </c>
      <c r="BW221" s="86">
        <f t="shared" si="143"/>
        <v>0</v>
      </c>
      <c r="BX221" s="86">
        <f t="shared" si="143"/>
        <v>0</v>
      </c>
      <c r="BY221" s="86">
        <f t="shared" si="143"/>
        <v>0</v>
      </c>
      <c r="BZ221" s="86">
        <f t="shared" si="143"/>
        <v>0</v>
      </c>
      <c r="CA221" s="86">
        <f t="shared" si="143"/>
        <v>0</v>
      </c>
      <c r="CB221" s="86">
        <f t="shared" si="143"/>
        <v>0</v>
      </c>
      <c r="CC221" s="86">
        <f t="shared" si="143"/>
        <v>0</v>
      </c>
      <c r="CD221" s="86">
        <f t="shared" si="143"/>
        <v>0</v>
      </c>
      <c r="CE221" s="86">
        <f t="shared" si="143"/>
        <v>0</v>
      </c>
      <c r="CF221" s="86">
        <f t="shared" si="143"/>
        <v>0</v>
      </c>
      <c r="CG221" s="86">
        <f t="shared" si="143"/>
        <v>0</v>
      </c>
      <c r="CH221" s="86">
        <f t="shared" si="143"/>
        <v>0</v>
      </c>
      <c r="CI221" s="86">
        <f t="shared" si="143"/>
        <v>0</v>
      </c>
      <c r="CJ221" s="86">
        <f t="shared" si="143"/>
        <v>0</v>
      </c>
      <c r="CK221" s="86">
        <f t="shared" si="143"/>
        <v>0</v>
      </c>
      <c r="CL221" s="86">
        <f t="shared" si="143"/>
        <v>0</v>
      </c>
      <c r="CM221" s="86">
        <f t="shared" si="143"/>
        <v>0</v>
      </c>
      <c r="CN221" s="86">
        <f t="shared" si="143"/>
        <v>0</v>
      </c>
      <c r="CO221" s="86">
        <f t="shared" si="143"/>
        <v>0</v>
      </c>
      <c r="CP221" s="86">
        <f t="shared" si="143"/>
        <v>0</v>
      </c>
      <c r="CQ221" s="86">
        <f t="shared" si="143"/>
        <v>0</v>
      </c>
      <c r="CR221" s="86">
        <f t="shared" si="143"/>
        <v>0</v>
      </c>
      <c r="CS221" s="86">
        <f t="shared" si="143"/>
        <v>0</v>
      </c>
      <c r="CT221" s="86">
        <f t="shared" si="143"/>
        <v>0</v>
      </c>
      <c r="CU221" s="86">
        <f t="shared" si="143"/>
        <v>0</v>
      </c>
      <c r="CV221" s="86">
        <f t="shared" si="142"/>
        <v>0</v>
      </c>
      <c r="CW221" s="86">
        <f t="shared" si="142"/>
        <v>0</v>
      </c>
      <c r="CX221" s="86">
        <f t="shared" si="142"/>
        <v>0</v>
      </c>
      <c r="CY221" s="86">
        <f t="shared" si="142"/>
        <v>0</v>
      </c>
      <c r="CZ221" s="86">
        <f t="shared" si="142"/>
        <v>0</v>
      </c>
      <c r="DA221" s="86">
        <f t="shared" si="142"/>
        <v>0</v>
      </c>
      <c r="DB221" s="86">
        <f t="shared" si="142"/>
        <v>0</v>
      </c>
      <c r="DC221" s="86">
        <f t="shared" si="142"/>
        <v>0</v>
      </c>
      <c r="DD221" s="86">
        <f t="shared" si="142"/>
        <v>0</v>
      </c>
      <c r="DE221" s="86">
        <f t="shared" si="142"/>
        <v>0</v>
      </c>
    </row>
    <row r="222" spans="1:109" s="6" customFormat="1" x14ac:dyDescent="0.3">
      <c r="A222" s="61">
        <f>Данные!A222</f>
        <v>5791</v>
      </c>
      <c r="B222" cm="1">
        <f t="array" ref="B222:L222">Данные!B222:L222</f>
        <v>2018</v>
      </c>
      <c r="C222" t="str">
        <v>компьютерных технологий и электронного обучения</v>
      </c>
      <c r="D222" t="str">
        <v>Власова Елена Зотиковна</v>
      </c>
      <c r="E222" t="str">
        <v>доктор педагогических наук</v>
      </c>
      <c r="F222" t="str">
        <v>заведующий кафедрой</v>
      </c>
      <c r="G222">
        <v>1</v>
      </c>
      <c r="H222">
        <v>17236</v>
      </c>
      <c r="I222" t="str">
        <v>Модуль "Технологии и методы вычислений". Анализ данных</v>
      </c>
      <c r="J222">
        <v>18</v>
      </c>
      <c r="K222">
        <v>0</v>
      </c>
      <c r="L222">
        <v>0</v>
      </c>
      <c r="M222" s="16">
        <f t="shared" si="124"/>
        <v>1.8</v>
      </c>
      <c r="N222" s="16">
        <f t="shared" si="125"/>
        <v>11.57</v>
      </c>
      <c r="O222" s="16">
        <f t="shared" si="126"/>
        <v>7.25</v>
      </c>
      <c r="P222" s="16">
        <f t="shared" si="126"/>
        <v>7.25</v>
      </c>
      <c r="Q222" s="62" cm="1">
        <f t="array" ref="Q222:AA222">Данные!Q222:AA222</f>
        <v>0</v>
      </c>
      <c r="R222" s="16">
        <v>0</v>
      </c>
      <c r="S222" s="16">
        <v>0</v>
      </c>
      <c r="T222" s="21">
        <v>0</v>
      </c>
      <c r="U222">
        <v>0</v>
      </c>
      <c r="V222">
        <v>0</v>
      </c>
      <c r="W222">
        <v>29</v>
      </c>
      <c r="X222">
        <v>1</v>
      </c>
      <c r="Y222">
        <v>2</v>
      </c>
      <c r="Z222">
        <v>0</v>
      </c>
      <c r="AA222" t="str">
        <v>доп</v>
      </c>
      <c r="AB222" s="86">
        <f t="shared" si="127"/>
        <v>700</v>
      </c>
      <c r="AC222" s="86" t="str">
        <f t="shared" si="128"/>
        <v>ИВТ (бак)</v>
      </c>
      <c r="AD222" s="86" t="str">
        <f t="shared" ca="1" si="129"/>
        <v>2018/2019</v>
      </c>
      <c r="AE222" s="86">
        <f t="shared" si="130"/>
        <v>45.870000000000005</v>
      </c>
      <c r="AF222" s="86">
        <f t="shared" si="131"/>
        <v>6.5528571428571436E-2</v>
      </c>
      <c r="AI222" s="86">
        <f t="shared" si="132"/>
        <v>0</v>
      </c>
      <c r="AJ222" s="86">
        <f t="shared" si="143"/>
        <v>0</v>
      </c>
      <c r="AK222" s="86">
        <f t="shared" si="143"/>
        <v>0</v>
      </c>
      <c r="AL222" s="86">
        <f t="shared" si="143"/>
        <v>0</v>
      </c>
      <c r="AM222" s="86">
        <f t="shared" si="143"/>
        <v>0</v>
      </c>
      <c r="AN222" s="86">
        <f t="shared" si="143"/>
        <v>0</v>
      </c>
      <c r="AO222" s="86">
        <f t="shared" si="143"/>
        <v>0</v>
      </c>
      <c r="AP222" s="86">
        <f t="shared" si="143"/>
        <v>0</v>
      </c>
      <c r="AQ222" s="86">
        <f t="shared" si="143"/>
        <v>0</v>
      </c>
      <c r="AR222" s="86">
        <f t="shared" si="143"/>
        <v>0</v>
      </c>
      <c r="AS222" s="86">
        <f t="shared" si="143"/>
        <v>0</v>
      </c>
      <c r="AT222" s="86">
        <f t="shared" si="143"/>
        <v>0</v>
      </c>
      <c r="AU222" s="86">
        <f t="shared" si="143"/>
        <v>0</v>
      </c>
      <c r="AV222" s="86">
        <f t="shared" si="143"/>
        <v>0</v>
      </c>
      <c r="AW222" s="86">
        <f t="shared" si="143"/>
        <v>0</v>
      </c>
      <c r="AX222" s="86">
        <f t="shared" si="143"/>
        <v>6.5528571428571436E-2</v>
      </c>
      <c r="AY222" s="86">
        <f t="shared" si="143"/>
        <v>0</v>
      </c>
      <c r="AZ222" s="86">
        <f t="shared" si="143"/>
        <v>0</v>
      </c>
      <c r="BA222" s="86">
        <f t="shared" si="143"/>
        <v>0</v>
      </c>
      <c r="BB222" s="86">
        <f t="shared" si="143"/>
        <v>0</v>
      </c>
      <c r="BC222" s="86">
        <f t="shared" si="143"/>
        <v>0</v>
      </c>
      <c r="BD222" s="86">
        <f t="shared" si="143"/>
        <v>0</v>
      </c>
      <c r="BE222" s="86">
        <f t="shared" si="143"/>
        <v>0</v>
      </c>
      <c r="BF222" s="86">
        <f t="shared" si="143"/>
        <v>0</v>
      </c>
      <c r="BG222" s="86">
        <f t="shared" si="143"/>
        <v>0</v>
      </c>
      <c r="BH222" s="86">
        <f t="shared" si="143"/>
        <v>0</v>
      </c>
      <c r="BI222" s="86">
        <f t="shared" si="143"/>
        <v>0</v>
      </c>
      <c r="BJ222" s="86">
        <f t="shared" si="143"/>
        <v>0</v>
      </c>
      <c r="BK222" s="86">
        <f t="shared" si="143"/>
        <v>0</v>
      </c>
      <c r="BL222" s="86">
        <f t="shared" si="143"/>
        <v>0</v>
      </c>
      <c r="BM222" s="86">
        <f t="shared" si="143"/>
        <v>0</v>
      </c>
      <c r="BN222" s="86">
        <f t="shared" si="143"/>
        <v>0</v>
      </c>
      <c r="BO222" s="86">
        <f t="shared" si="143"/>
        <v>0</v>
      </c>
      <c r="BP222" s="86">
        <f t="shared" si="143"/>
        <v>0</v>
      </c>
      <c r="BQ222" s="86">
        <f t="shared" si="143"/>
        <v>0</v>
      </c>
      <c r="BR222" s="86">
        <f t="shared" si="143"/>
        <v>0</v>
      </c>
      <c r="BS222" s="86">
        <f t="shared" si="143"/>
        <v>0</v>
      </c>
      <c r="BT222" s="86">
        <f t="shared" si="143"/>
        <v>0</v>
      </c>
      <c r="BU222" s="86">
        <f t="shared" si="143"/>
        <v>0</v>
      </c>
      <c r="BV222" s="86">
        <f t="shared" si="143"/>
        <v>0</v>
      </c>
      <c r="BW222" s="86">
        <f t="shared" si="143"/>
        <v>0</v>
      </c>
      <c r="BX222" s="86">
        <f t="shared" si="143"/>
        <v>0</v>
      </c>
      <c r="BY222" s="86">
        <f t="shared" si="143"/>
        <v>0</v>
      </c>
      <c r="BZ222" s="86">
        <f t="shared" si="143"/>
        <v>0</v>
      </c>
      <c r="CA222" s="86">
        <f t="shared" si="143"/>
        <v>0</v>
      </c>
      <c r="CB222" s="86">
        <f t="shared" si="143"/>
        <v>0</v>
      </c>
      <c r="CC222" s="86">
        <f t="shared" si="143"/>
        <v>0</v>
      </c>
      <c r="CD222" s="86">
        <f t="shared" si="143"/>
        <v>0</v>
      </c>
      <c r="CE222" s="86">
        <f t="shared" si="143"/>
        <v>0</v>
      </c>
      <c r="CF222" s="86">
        <f t="shared" si="143"/>
        <v>0</v>
      </c>
      <c r="CG222" s="86">
        <f t="shared" si="143"/>
        <v>0</v>
      </c>
      <c r="CH222" s="86">
        <f t="shared" si="143"/>
        <v>0</v>
      </c>
      <c r="CI222" s="86">
        <f t="shared" si="143"/>
        <v>0</v>
      </c>
      <c r="CJ222" s="86">
        <f t="shared" si="143"/>
        <v>0</v>
      </c>
      <c r="CK222" s="86">
        <f t="shared" si="143"/>
        <v>0</v>
      </c>
      <c r="CL222" s="86">
        <f t="shared" si="143"/>
        <v>0</v>
      </c>
      <c r="CM222" s="86">
        <f t="shared" si="143"/>
        <v>0</v>
      </c>
      <c r="CN222" s="86">
        <f t="shared" si="143"/>
        <v>0</v>
      </c>
      <c r="CO222" s="86">
        <f t="shared" si="143"/>
        <v>0</v>
      </c>
      <c r="CP222" s="86">
        <f t="shared" si="143"/>
        <v>0</v>
      </c>
      <c r="CQ222" s="86">
        <f t="shared" si="143"/>
        <v>0</v>
      </c>
      <c r="CR222" s="86">
        <f t="shared" si="143"/>
        <v>0</v>
      </c>
      <c r="CS222" s="86">
        <f t="shared" si="143"/>
        <v>0</v>
      </c>
      <c r="CT222" s="86">
        <f t="shared" si="143"/>
        <v>0</v>
      </c>
      <c r="CU222" s="86">
        <f t="shared" ref="CU222:DE225" si="144">IF(CU$1 = $D222, $AF222, 0)</f>
        <v>0</v>
      </c>
      <c r="CV222" s="86">
        <f t="shared" si="144"/>
        <v>0</v>
      </c>
      <c r="CW222" s="86">
        <f t="shared" si="144"/>
        <v>0</v>
      </c>
      <c r="CX222" s="86">
        <f t="shared" si="144"/>
        <v>0</v>
      </c>
      <c r="CY222" s="86">
        <f t="shared" si="144"/>
        <v>0</v>
      </c>
      <c r="CZ222" s="86">
        <f t="shared" si="144"/>
        <v>0</v>
      </c>
      <c r="DA222" s="86">
        <f t="shared" si="144"/>
        <v>0</v>
      </c>
      <c r="DB222" s="86">
        <f t="shared" si="144"/>
        <v>0</v>
      </c>
      <c r="DC222" s="86">
        <f t="shared" si="144"/>
        <v>0</v>
      </c>
      <c r="DD222" s="86">
        <f t="shared" si="144"/>
        <v>0</v>
      </c>
      <c r="DE222" s="86">
        <f t="shared" si="144"/>
        <v>0</v>
      </c>
    </row>
    <row r="223" spans="1:109" s="6" customFormat="1" x14ac:dyDescent="0.3">
      <c r="A223" s="61">
        <f>Данные!A223</f>
        <v>5791</v>
      </c>
      <c r="B223" cm="1">
        <f t="array" ref="B223:L223">Данные!B223:L223</f>
        <v>2018</v>
      </c>
      <c r="C223" t="str">
        <v>компьютерных технологий и электронного обучения</v>
      </c>
      <c r="D223" t="str">
        <v>Власова Елена Зотиковна</v>
      </c>
      <c r="E223" t="str">
        <v>доктор педагогических наук</v>
      </c>
      <c r="F223" t="str">
        <v>заведующий кафедрой</v>
      </c>
      <c r="G223">
        <v>1</v>
      </c>
      <c r="H223">
        <v>17236</v>
      </c>
      <c r="I223" t="str">
        <v>Модуль "Технологии и методы вычислений". Вычислительная математика</v>
      </c>
      <c r="J223">
        <v>14</v>
      </c>
      <c r="K223">
        <v>0</v>
      </c>
      <c r="L223">
        <v>36</v>
      </c>
      <c r="M223" s="16">
        <f t="shared" si="124"/>
        <v>5</v>
      </c>
      <c r="N223" s="16">
        <f t="shared" si="125"/>
        <v>11.57</v>
      </c>
      <c r="O223" s="16">
        <f t="shared" si="126"/>
        <v>7.25</v>
      </c>
      <c r="P223" s="16">
        <f t="shared" si="126"/>
        <v>7.25</v>
      </c>
      <c r="Q223" s="62" cm="1">
        <f t="array" ref="Q223:AA223">Данные!Q223:AA223</f>
        <v>0</v>
      </c>
      <c r="R223" s="16">
        <v>0</v>
      </c>
      <c r="S223" s="16">
        <v>0</v>
      </c>
      <c r="T223" s="21">
        <v>0</v>
      </c>
      <c r="U223">
        <v>0</v>
      </c>
      <c r="V223">
        <v>0</v>
      </c>
      <c r="W223">
        <v>29</v>
      </c>
      <c r="X223">
        <v>1</v>
      </c>
      <c r="Y223">
        <v>2</v>
      </c>
      <c r="Z223">
        <v>0</v>
      </c>
      <c r="AA223" t="str">
        <v>осн</v>
      </c>
      <c r="AB223" s="86">
        <f t="shared" si="127"/>
        <v>700</v>
      </c>
      <c r="AC223" s="86" t="str">
        <f t="shared" si="128"/>
        <v>ИВТ (бак)</v>
      </c>
      <c r="AD223" s="86" t="str">
        <f t="shared" ca="1" si="129"/>
        <v>2018/2019</v>
      </c>
      <c r="AE223" s="86">
        <f t="shared" si="130"/>
        <v>81.069999999999993</v>
      </c>
      <c r="AF223" s="86">
        <f t="shared" si="131"/>
        <v>0.1158142857142857</v>
      </c>
      <c r="AI223" s="86">
        <f t="shared" si="132"/>
        <v>0</v>
      </c>
      <c r="AJ223" s="86">
        <f t="shared" ref="AJ223:CU226" si="145">IF(AJ$1 = $D223, $AF223, 0)</f>
        <v>0</v>
      </c>
      <c r="AK223" s="86">
        <f t="shared" si="145"/>
        <v>0</v>
      </c>
      <c r="AL223" s="86">
        <f t="shared" si="145"/>
        <v>0</v>
      </c>
      <c r="AM223" s="86">
        <f t="shared" si="145"/>
        <v>0</v>
      </c>
      <c r="AN223" s="86">
        <f t="shared" si="145"/>
        <v>0</v>
      </c>
      <c r="AO223" s="86">
        <f t="shared" si="145"/>
        <v>0</v>
      </c>
      <c r="AP223" s="86">
        <f t="shared" si="145"/>
        <v>0</v>
      </c>
      <c r="AQ223" s="86">
        <f t="shared" si="145"/>
        <v>0</v>
      </c>
      <c r="AR223" s="86">
        <f t="shared" si="145"/>
        <v>0</v>
      </c>
      <c r="AS223" s="86">
        <f t="shared" si="145"/>
        <v>0</v>
      </c>
      <c r="AT223" s="86">
        <f t="shared" si="145"/>
        <v>0</v>
      </c>
      <c r="AU223" s="86">
        <f t="shared" si="145"/>
        <v>0</v>
      </c>
      <c r="AV223" s="86">
        <f t="shared" si="145"/>
        <v>0</v>
      </c>
      <c r="AW223" s="86">
        <f t="shared" si="145"/>
        <v>0</v>
      </c>
      <c r="AX223" s="86">
        <f t="shared" si="145"/>
        <v>0.1158142857142857</v>
      </c>
      <c r="AY223" s="86">
        <f t="shared" si="145"/>
        <v>0</v>
      </c>
      <c r="AZ223" s="86">
        <f t="shared" si="145"/>
        <v>0</v>
      </c>
      <c r="BA223" s="86">
        <f t="shared" si="145"/>
        <v>0</v>
      </c>
      <c r="BB223" s="86">
        <f t="shared" si="145"/>
        <v>0</v>
      </c>
      <c r="BC223" s="86">
        <f t="shared" si="145"/>
        <v>0</v>
      </c>
      <c r="BD223" s="86">
        <f t="shared" si="145"/>
        <v>0</v>
      </c>
      <c r="BE223" s="86">
        <f t="shared" si="145"/>
        <v>0</v>
      </c>
      <c r="BF223" s="86">
        <f t="shared" si="145"/>
        <v>0</v>
      </c>
      <c r="BG223" s="86">
        <f t="shared" si="145"/>
        <v>0</v>
      </c>
      <c r="BH223" s="86">
        <f t="shared" si="145"/>
        <v>0</v>
      </c>
      <c r="BI223" s="86">
        <f t="shared" si="145"/>
        <v>0</v>
      </c>
      <c r="BJ223" s="86">
        <f t="shared" si="145"/>
        <v>0</v>
      </c>
      <c r="BK223" s="86">
        <f t="shared" si="145"/>
        <v>0</v>
      </c>
      <c r="BL223" s="86">
        <f t="shared" si="145"/>
        <v>0</v>
      </c>
      <c r="BM223" s="86">
        <f t="shared" si="145"/>
        <v>0</v>
      </c>
      <c r="BN223" s="86">
        <f t="shared" si="145"/>
        <v>0</v>
      </c>
      <c r="BO223" s="86">
        <f t="shared" si="145"/>
        <v>0</v>
      </c>
      <c r="BP223" s="86">
        <f t="shared" si="145"/>
        <v>0</v>
      </c>
      <c r="BQ223" s="86">
        <f t="shared" si="145"/>
        <v>0</v>
      </c>
      <c r="BR223" s="86">
        <f t="shared" si="145"/>
        <v>0</v>
      </c>
      <c r="BS223" s="86">
        <f t="shared" si="145"/>
        <v>0</v>
      </c>
      <c r="BT223" s="86">
        <f t="shared" si="145"/>
        <v>0</v>
      </c>
      <c r="BU223" s="86">
        <f t="shared" si="145"/>
        <v>0</v>
      </c>
      <c r="BV223" s="86">
        <f t="shared" si="145"/>
        <v>0</v>
      </c>
      <c r="BW223" s="86">
        <f t="shared" si="145"/>
        <v>0</v>
      </c>
      <c r="BX223" s="86">
        <f t="shared" si="145"/>
        <v>0</v>
      </c>
      <c r="BY223" s="86">
        <f t="shared" si="145"/>
        <v>0</v>
      </c>
      <c r="BZ223" s="86">
        <f t="shared" si="145"/>
        <v>0</v>
      </c>
      <c r="CA223" s="86">
        <f t="shared" si="145"/>
        <v>0</v>
      </c>
      <c r="CB223" s="86">
        <f t="shared" si="145"/>
        <v>0</v>
      </c>
      <c r="CC223" s="86">
        <f t="shared" si="145"/>
        <v>0</v>
      </c>
      <c r="CD223" s="86">
        <f t="shared" si="145"/>
        <v>0</v>
      </c>
      <c r="CE223" s="86">
        <f t="shared" si="145"/>
        <v>0</v>
      </c>
      <c r="CF223" s="86">
        <f t="shared" si="145"/>
        <v>0</v>
      </c>
      <c r="CG223" s="86">
        <f t="shared" si="145"/>
        <v>0</v>
      </c>
      <c r="CH223" s="86">
        <f t="shared" si="145"/>
        <v>0</v>
      </c>
      <c r="CI223" s="86">
        <f t="shared" si="145"/>
        <v>0</v>
      </c>
      <c r="CJ223" s="86">
        <f t="shared" si="145"/>
        <v>0</v>
      </c>
      <c r="CK223" s="86">
        <f t="shared" si="145"/>
        <v>0</v>
      </c>
      <c r="CL223" s="86">
        <f t="shared" si="145"/>
        <v>0</v>
      </c>
      <c r="CM223" s="86">
        <f t="shared" si="145"/>
        <v>0</v>
      </c>
      <c r="CN223" s="86">
        <f t="shared" si="145"/>
        <v>0</v>
      </c>
      <c r="CO223" s="86">
        <f t="shared" si="145"/>
        <v>0</v>
      </c>
      <c r="CP223" s="86">
        <f t="shared" si="145"/>
        <v>0</v>
      </c>
      <c r="CQ223" s="86">
        <f t="shared" si="145"/>
        <v>0</v>
      </c>
      <c r="CR223" s="86">
        <f t="shared" si="145"/>
        <v>0</v>
      </c>
      <c r="CS223" s="86">
        <f t="shared" si="145"/>
        <v>0</v>
      </c>
      <c r="CT223" s="86">
        <f t="shared" si="145"/>
        <v>0</v>
      </c>
      <c r="CU223" s="86">
        <f t="shared" si="145"/>
        <v>0</v>
      </c>
      <c r="CV223" s="86">
        <f t="shared" si="144"/>
        <v>0</v>
      </c>
      <c r="CW223" s="86">
        <f t="shared" si="144"/>
        <v>0</v>
      </c>
      <c r="CX223" s="86">
        <f t="shared" si="144"/>
        <v>0</v>
      </c>
      <c r="CY223" s="86">
        <f t="shared" si="144"/>
        <v>0</v>
      </c>
      <c r="CZ223" s="86">
        <f t="shared" si="144"/>
        <v>0</v>
      </c>
      <c r="DA223" s="86">
        <f t="shared" si="144"/>
        <v>0</v>
      </c>
      <c r="DB223" s="86">
        <f t="shared" si="144"/>
        <v>0</v>
      </c>
      <c r="DC223" s="86">
        <f t="shared" si="144"/>
        <v>0</v>
      </c>
      <c r="DD223" s="86">
        <f t="shared" si="144"/>
        <v>0</v>
      </c>
      <c r="DE223" s="86">
        <f t="shared" si="144"/>
        <v>0</v>
      </c>
    </row>
    <row r="224" spans="1:109" s="6" customFormat="1" x14ac:dyDescent="0.3">
      <c r="A224" s="61">
        <f>Данные!A224</f>
        <v>5791</v>
      </c>
      <c r="B224" cm="1">
        <f t="array" ref="B224:L224">Данные!B224:L224</f>
        <v>2018</v>
      </c>
      <c r="C224" t="str">
        <v>компьютерных технологий и электронного обучения</v>
      </c>
      <c r="D224" t="str">
        <v>Власова Елена Зотиковна</v>
      </c>
      <c r="E224" t="str">
        <v>доктор педагогических наук</v>
      </c>
      <c r="F224" t="str">
        <v>заведующий кафедрой</v>
      </c>
      <c r="G224">
        <v>1</v>
      </c>
      <c r="H224">
        <v>17236</v>
      </c>
      <c r="I224" t="str">
        <v>Модуль "Технологии и методы вычислений". Технологии компьютерного моделирования</v>
      </c>
      <c r="J224">
        <v>0</v>
      </c>
      <c r="K224">
        <v>0</v>
      </c>
      <c r="L224">
        <v>81</v>
      </c>
      <c r="M224" s="16">
        <f t="shared" si="124"/>
        <v>8.1</v>
      </c>
      <c r="N224" s="16">
        <f t="shared" si="125"/>
        <v>11.57</v>
      </c>
      <c r="O224" s="16">
        <f t="shared" si="126"/>
        <v>7.25</v>
      </c>
      <c r="P224" s="16">
        <f t="shared" si="126"/>
        <v>7.25</v>
      </c>
      <c r="Q224" s="62" cm="1">
        <f t="array" ref="Q224:AA224">Данные!Q224:AA224</f>
        <v>32</v>
      </c>
      <c r="R224" s="16">
        <v>0</v>
      </c>
      <c r="S224" s="16">
        <v>0</v>
      </c>
      <c r="T224" s="21">
        <v>0</v>
      </c>
      <c r="U224">
        <v>0</v>
      </c>
      <c r="V224">
        <v>0</v>
      </c>
      <c r="W224">
        <v>29</v>
      </c>
      <c r="X224">
        <v>1</v>
      </c>
      <c r="Y224">
        <v>2</v>
      </c>
      <c r="Z224">
        <v>0</v>
      </c>
      <c r="AA224" t="str">
        <v>осн</v>
      </c>
      <c r="AB224" s="86">
        <f t="shared" si="127"/>
        <v>700</v>
      </c>
      <c r="AC224" s="86" t="str">
        <f t="shared" si="128"/>
        <v>ИВТ (бак)</v>
      </c>
      <c r="AD224" s="86" t="str">
        <f t="shared" ca="1" si="129"/>
        <v>2018/2019</v>
      </c>
      <c r="AE224" s="86">
        <f t="shared" si="130"/>
        <v>147.16999999999999</v>
      </c>
      <c r="AF224" s="86">
        <f t="shared" si="131"/>
        <v>0.21024285714285712</v>
      </c>
      <c r="AI224" s="86">
        <f t="shared" si="132"/>
        <v>0</v>
      </c>
      <c r="AJ224" s="86">
        <f t="shared" si="145"/>
        <v>0</v>
      </c>
      <c r="AK224" s="86">
        <f t="shared" si="145"/>
        <v>0</v>
      </c>
      <c r="AL224" s="86">
        <f t="shared" si="145"/>
        <v>0</v>
      </c>
      <c r="AM224" s="86">
        <f t="shared" si="145"/>
        <v>0</v>
      </c>
      <c r="AN224" s="86">
        <f t="shared" si="145"/>
        <v>0</v>
      </c>
      <c r="AO224" s="86">
        <f t="shared" si="145"/>
        <v>0</v>
      </c>
      <c r="AP224" s="86">
        <f t="shared" si="145"/>
        <v>0</v>
      </c>
      <c r="AQ224" s="86">
        <f t="shared" si="145"/>
        <v>0</v>
      </c>
      <c r="AR224" s="86">
        <f t="shared" si="145"/>
        <v>0</v>
      </c>
      <c r="AS224" s="86">
        <f t="shared" si="145"/>
        <v>0</v>
      </c>
      <c r="AT224" s="86">
        <f t="shared" si="145"/>
        <v>0</v>
      </c>
      <c r="AU224" s="86">
        <f t="shared" si="145"/>
        <v>0</v>
      </c>
      <c r="AV224" s="86">
        <f t="shared" si="145"/>
        <v>0</v>
      </c>
      <c r="AW224" s="86">
        <f t="shared" si="145"/>
        <v>0</v>
      </c>
      <c r="AX224" s="86">
        <f t="shared" si="145"/>
        <v>0.21024285714285712</v>
      </c>
      <c r="AY224" s="86">
        <f t="shared" si="145"/>
        <v>0</v>
      </c>
      <c r="AZ224" s="86">
        <f t="shared" si="145"/>
        <v>0</v>
      </c>
      <c r="BA224" s="86">
        <f t="shared" si="145"/>
        <v>0</v>
      </c>
      <c r="BB224" s="86">
        <f t="shared" si="145"/>
        <v>0</v>
      </c>
      <c r="BC224" s="86">
        <f t="shared" si="145"/>
        <v>0</v>
      </c>
      <c r="BD224" s="86">
        <f t="shared" si="145"/>
        <v>0</v>
      </c>
      <c r="BE224" s="86">
        <f t="shared" si="145"/>
        <v>0</v>
      </c>
      <c r="BF224" s="86">
        <f t="shared" si="145"/>
        <v>0</v>
      </c>
      <c r="BG224" s="86">
        <f t="shared" si="145"/>
        <v>0</v>
      </c>
      <c r="BH224" s="86">
        <f t="shared" si="145"/>
        <v>0</v>
      </c>
      <c r="BI224" s="86">
        <f t="shared" si="145"/>
        <v>0</v>
      </c>
      <c r="BJ224" s="86">
        <f t="shared" si="145"/>
        <v>0</v>
      </c>
      <c r="BK224" s="86">
        <f t="shared" si="145"/>
        <v>0</v>
      </c>
      <c r="BL224" s="86">
        <f t="shared" si="145"/>
        <v>0</v>
      </c>
      <c r="BM224" s="86">
        <f t="shared" si="145"/>
        <v>0</v>
      </c>
      <c r="BN224" s="86">
        <f t="shared" si="145"/>
        <v>0</v>
      </c>
      <c r="BO224" s="86">
        <f t="shared" si="145"/>
        <v>0</v>
      </c>
      <c r="BP224" s="86">
        <f t="shared" si="145"/>
        <v>0</v>
      </c>
      <c r="BQ224" s="86">
        <f t="shared" si="145"/>
        <v>0</v>
      </c>
      <c r="BR224" s="86">
        <f t="shared" si="145"/>
        <v>0</v>
      </c>
      <c r="BS224" s="86">
        <f t="shared" si="145"/>
        <v>0</v>
      </c>
      <c r="BT224" s="86">
        <f t="shared" si="145"/>
        <v>0</v>
      </c>
      <c r="BU224" s="86">
        <f t="shared" si="145"/>
        <v>0</v>
      </c>
      <c r="BV224" s="86">
        <f t="shared" si="145"/>
        <v>0</v>
      </c>
      <c r="BW224" s="86">
        <f t="shared" si="145"/>
        <v>0</v>
      </c>
      <c r="BX224" s="86">
        <f t="shared" si="145"/>
        <v>0</v>
      </c>
      <c r="BY224" s="86">
        <f t="shared" si="145"/>
        <v>0</v>
      </c>
      <c r="BZ224" s="86">
        <f t="shared" si="145"/>
        <v>0</v>
      </c>
      <c r="CA224" s="86">
        <f t="shared" si="145"/>
        <v>0</v>
      </c>
      <c r="CB224" s="86">
        <f t="shared" si="145"/>
        <v>0</v>
      </c>
      <c r="CC224" s="86">
        <f t="shared" si="145"/>
        <v>0</v>
      </c>
      <c r="CD224" s="86">
        <f t="shared" si="145"/>
        <v>0</v>
      </c>
      <c r="CE224" s="86">
        <f t="shared" si="145"/>
        <v>0</v>
      </c>
      <c r="CF224" s="86">
        <f t="shared" si="145"/>
        <v>0</v>
      </c>
      <c r="CG224" s="86">
        <f t="shared" si="145"/>
        <v>0</v>
      </c>
      <c r="CH224" s="86">
        <f t="shared" si="145"/>
        <v>0</v>
      </c>
      <c r="CI224" s="86">
        <f t="shared" si="145"/>
        <v>0</v>
      </c>
      <c r="CJ224" s="86">
        <f t="shared" si="145"/>
        <v>0</v>
      </c>
      <c r="CK224" s="86">
        <f t="shared" si="145"/>
        <v>0</v>
      </c>
      <c r="CL224" s="86">
        <f t="shared" si="145"/>
        <v>0</v>
      </c>
      <c r="CM224" s="86">
        <f t="shared" si="145"/>
        <v>0</v>
      </c>
      <c r="CN224" s="86">
        <f t="shared" si="145"/>
        <v>0</v>
      </c>
      <c r="CO224" s="86">
        <f t="shared" si="145"/>
        <v>0</v>
      </c>
      <c r="CP224" s="86">
        <f t="shared" si="145"/>
        <v>0</v>
      </c>
      <c r="CQ224" s="86">
        <f t="shared" si="145"/>
        <v>0</v>
      </c>
      <c r="CR224" s="86">
        <f t="shared" si="145"/>
        <v>0</v>
      </c>
      <c r="CS224" s="86">
        <f t="shared" si="145"/>
        <v>0</v>
      </c>
      <c r="CT224" s="86">
        <f t="shared" si="145"/>
        <v>0</v>
      </c>
      <c r="CU224" s="86">
        <f t="shared" si="145"/>
        <v>0</v>
      </c>
      <c r="CV224" s="86">
        <f t="shared" si="144"/>
        <v>0</v>
      </c>
      <c r="CW224" s="86">
        <f t="shared" si="144"/>
        <v>0</v>
      </c>
      <c r="CX224" s="86">
        <f t="shared" si="144"/>
        <v>0</v>
      </c>
      <c r="CY224" s="86">
        <f t="shared" si="144"/>
        <v>0</v>
      </c>
      <c r="CZ224" s="86">
        <f t="shared" si="144"/>
        <v>0</v>
      </c>
      <c r="DA224" s="86">
        <f t="shared" si="144"/>
        <v>0</v>
      </c>
      <c r="DB224" s="86">
        <f t="shared" si="144"/>
        <v>0</v>
      </c>
      <c r="DC224" s="86">
        <f t="shared" si="144"/>
        <v>0</v>
      </c>
      <c r="DD224" s="86">
        <f t="shared" si="144"/>
        <v>0</v>
      </c>
      <c r="DE224" s="86">
        <f t="shared" si="144"/>
        <v>0</v>
      </c>
    </row>
    <row r="225" spans="1:109" s="6" customFormat="1" x14ac:dyDescent="0.3">
      <c r="A225" s="61">
        <f>Данные!A225</f>
        <v>5791</v>
      </c>
      <c r="B225" cm="1">
        <f t="array" ref="B225:L225">Данные!B225:L225</f>
        <v>2018</v>
      </c>
      <c r="C225" t="str">
        <v>компьютерных технологий и электронного обучения</v>
      </c>
      <c r="D225" t="str">
        <v>Власова Елена Зотиковна</v>
      </c>
      <c r="E225" t="str">
        <v>доктор педагогических наук</v>
      </c>
      <c r="F225" t="str">
        <v>заведующий кафедрой</v>
      </c>
      <c r="G225">
        <v>1</v>
      </c>
      <c r="H225">
        <v>17236</v>
      </c>
      <c r="I225" t="str">
        <v>Модуль "Технологии и методы вычислений". Технологии компьютерного моделирования</v>
      </c>
      <c r="J225">
        <v>14</v>
      </c>
      <c r="K225">
        <v>0</v>
      </c>
      <c r="L225">
        <v>0</v>
      </c>
      <c r="M225" s="16">
        <f t="shared" si="124"/>
        <v>1.4</v>
      </c>
      <c r="N225" s="16">
        <f t="shared" si="125"/>
        <v>11.57</v>
      </c>
      <c r="O225" s="16">
        <f t="shared" si="126"/>
        <v>7.25</v>
      </c>
      <c r="P225" s="16">
        <f t="shared" si="126"/>
        <v>7.25</v>
      </c>
      <c r="Q225" s="62" cm="1">
        <f t="array" ref="Q225:AA225">Данные!Q225:AA225</f>
        <v>0</v>
      </c>
      <c r="R225" s="16">
        <v>0</v>
      </c>
      <c r="S225" s="16">
        <v>0</v>
      </c>
      <c r="T225" s="21">
        <v>0</v>
      </c>
      <c r="U225">
        <v>0</v>
      </c>
      <c r="V225">
        <v>0</v>
      </c>
      <c r="W225">
        <v>29</v>
      </c>
      <c r="X225">
        <v>1</v>
      </c>
      <c r="Y225">
        <v>2</v>
      </c>
      <c r="Z225">
        <v>0</v>
      </c>
      <c r="AA225" t="str">
        <v>осн</v>
      </c>
      <c r="AB225" s="86">
        <f t="shared" si="127"/>
        <v>700</v>
      </c>
      <c r="AC225" s="86" t="str">
        <f t="shared" si="128"/>
        <v>ИВТ (бак)</v>
      </c>
      <c r="AD225" s="86" t="str">
        <f t="shared" ca="1" si="129"/>
        <v>2018/2019</v>
      </c>
      <c r="AE225" s="86">
        <f t="shared" si="130"/>
        <v>41.47</v>
      </c>
      <c r="AF225" s="86">
        <f t="shared" si="131"/>
        <v>5.9242857142857139E-2</v>
      </c>
      <c r="AI225" s="86">
        <f t="shared" si="132"/>
        <v>0</v>
      </c>
      <c r="AJ225" s="86">
        <f t="shared" si="145"/>
        <v>0</v>
      </c>
      <c r="AK225" s="86">
        <f t="shared" si="145"/>
        <v>0</v>
      </c>
      <c r="AL225" s="86">
        <f t="shared" si="145"/>
        <v>0</v>
      </c>
      <c r="AM225" s="86">
        <f t="shared" si="145"/>
        <v>0</v>
      </c>
      <c r="AN225" s="86">
        <f t="shared" si="145"/>
        <v>0</v>
      </c>
      <c r="AO225" s="86">
        <f t="shared" si="145"/>
        <v>0</v>
      </c>
      <c r="AP225" s="86">
        <f t="shared" si="145"/>
        <v>0</v>
      </c>
      <c r="AQ225" s="86">
        <f t="shared" si="145"/>
        <v>0</v>
      </c>
      <c r="AR225" s="86">
        <f t="shared" si="145"/>
        <v>0</v>
      </c>
      <c r="AS225" s="86">
        <f t="shared" si="145"/>
        <v>0</v>
      </c>
      <c r="AT225" s="86">
        <f t="shared" si="145"/>
        <v>0</v>
      </c>
      <c r="AU225" s="86">
        <f t="shared" si="145"/>
        <v>0</v>
      </c>
      <c r="AV225" s="86">
        <f t="shared" si="145"/>
        <v>0</v>
      </c>
      <c r="AW225" s="86">
        <f t="shared" si="145"/>
        <v>0</v>
      </c>
      <c r="AX225" s="86">
        <f t="shared" si="145"/>
        <v>5.9242857142857139E-2</v>
      </c>
      <c r="AY225" s="86">
        <f t="shared" si="145"/>
        <v>0</v>
      </c>
      <c r="AZ225" s="86">
        <f t="shared" si="145"/>
        <v>0</v>
      </c>
      <c r="BA225" s="86">
        <f t="shared" si="145"/>
        <v>0</v>
      </c>
      <c r="BB225" s="86">
        <f t="shared" si="145"/>
        <v>0</v>
      </c>
      <c r="BC225" s="86">
        <f t="shared" si="145"/>
        <v>0</v>
      </c>
      <c r="BD225" s="86">
        <f t="shared" si="145"/>
        <v>0</v>
      </c>
      <c r="BE225" s="86">
        <f t="shared" si="145"/>
        <v>0</v>
      </c>
      <c r="BF225" s="86">
        <f t="shared" si="145"/>
        <v>0</v>
      </c>
      <c r="BG225" s="86">
        <f t="shared" si="145"/>
        <v>0</v>
      </c>
      <c r="BH225" s="86">
        <f t="shared" si="145"/>
        <v>0</v>
      </c>
      <c r="BI225" s="86">
        <f t="shared" si="145"/>
        <v>0</v>
      </c>
      <c r="BJ225" s="86">
        <f t="shared" si="145"/>
        <v>0</v>
      </c>
      <c r="BK225" s="86">
        <f t="shared" si="145"/>
        <v>0</v>
      </c>
      <c r="BL225" s="86">
        <f t="shared" si="145"/>
        <v>0</v>
      </c>
      <c r="BM225" s="86">
        <f t="shared" si="145"/>
        <v>0</v>
      </c>
      <c r="BN225" s="86">
        <f t="shared" si="145"/>
        <v>0</v>
      </c>
      <c r="BO225" s="86">
        <f t="shared" si="145"/>
        <v>0</v>
      </c>
      <c r="BP225" s="86">
        <f t="shared" si="145"/>
        <v>0</v>
      </c>
      <c r="BQ225" s="86">
        <f t="shared" si="145"/>
        <v>0</v>
      </c>
      <c r="BR225" s="86">
        <f t="shared" si="145"/>
        <v>0</v>
      </c>
      <c r="BS225" s="86">
        <f t="shared" si="145"/>
        <v>0</v>
      </c>
      <c r="BT225" s="86">
        <f t="shared" si="145"/>
        <v>0</v>
      </c>
      <c r="BU225" s="86">
        <f t="shared" si="145"/>
        <v>0</v>
      </c>
      <c r="BV225" s="86">
        <f t="shared" si="145"/>
        <v>0</v>
      </c>
      <c r="BW225" s="86">
        <f t="shared" si="145"/>
        <v>0</v>
      </c>
      <c r="BX225" s="86">
        <f t="shared" si="145"/>
        <v>0</v>
      </c>
      <c r="BY225" s="86">
        <f t="shared" si="145"/>
        <v>0</v>
      </c>
      <c r="BZ225" s="86">
        <f t="shared" si="145"/>
        <v>0</v>
      </c>
      <c r="CA225" s="86">
        <f t="shared" si="145"/>
        <v>0</v>
      </c>
      <c r="CB225" s="86">
        <f t="shared" si="145"/>
        <v>0</v>
      </c>
      <c r="CC225" s="86">
        <f t="shared" si="145"/>
        <v>0</v>
      </c>
      <c r="CD225" s="86">
        <f t="shared" si="145"/>
        <v>0</v>
      </c>
      <c r="CE225" s="86">
        <f t="shared" si="145"/>
        <v>0</v>
      </c>
      <c r="CF225" s="86">
        <f t="shared" si="145"/>
        <v>0</v>
      </c>
      <c r="CG225" s="86">
        <f t="shared" si="145"/>
        <v>0</v>
      </c>
      <c r="CH225" s="86">
        <f t="shared" si="145"/>
        <v>0</v>
      </c>
      <c r="CI225" s="86">
        <f t="shared" si="145"/>
        <v>0</v>
      </c>
      <c r="CJ225" s="86">
        <f t="shared" si="145"/>
        <v>0</v>
      </c>
      <c r="CK225" s="86">
        <f t="shared" si="145"/>
        <v>0</v>
      </c>
      <c r="CL225" s="86">
        <f t="shared" si="145"/>
        <v>0</v>
      </c>
      <c r="CM225" s="86">
        <f t="shared" si="145"/>
        <v>0</v>
      </c>
      <c r="CN225" s="86">
        <f t="shared" si="145"/>
        <v>0</v>
      </c>
      <c r="CO225" s="86">
        <f t="shared" si="145"/>
        <v>0</v>
      </c>
      <c r="CP225" s="86">
        <f t="shared" si="145"/>
        <v>0</v>
      </c>
      <c r="CQ225" s="86">
        <f t="shared" si="145"/>
        <v>0</v>
      </c>
      <c r="CR225" s="86">
        <f t="shared" si="145"/>
        <v>0</v>
      </c>
      <c r="CS225" s="86">
        <f t="shared" si="145"/>
        <v>0</v>
      </c>
      <c r="CT225" s="86">
        <f t="shared" si="145"/>
        <v>0</v>
      </c>
      <c r="CU225" s="86">
        <f t="shared" si="145"/>
        <v>0</v>
      </c>
      <c r="CV225" s="86">
        <f t="shared" si="144"/>
        <v>0</v>
      </c>
      <c r="CW225" s="86">
        <f t="shared" si="144"/>
        <v>0</v>
      </c>
      <c r="CX225" s="86">
        <f t="shared" si="144"/>
        <v>0</v>
      </c>
      <c r="CY225" s="86">
        <f t="shared" si="144"/>
        <v>0</v>
      </c>
      <c r="CZ225" s="86">
        <f t="shared" si="144"/>
        <v>0</v>
      </c>
      <c r="DA225" s="86">
        <f t="shared" si="144"/>
        <v>0</v>
      </c>
      <c r="DB225" s="86">
        <f t="shared" si="144"/>
        <v>0</v>
      </c>
      <c r="DC225" s="86">
        <f t="shared" si="144"/>
        <v>0</v>
      </c>
      <c r="DD225" s="86">
        <f t="shared" si="144"/>
        <v>0</v>
      </c>
      <c r="DE225" s="86">
        <f t="shared" si="144"/>
        <v>0</v>
      </c>
    </row>
    <row r="226" spans="1:109" s="6" customFormat="1" x14ac:dyDescent="0.3">
      <c r="A226" s="61">
        <f>Данные!A226</f>
        <v>5791</v>
      </c>
      <c r="B226" cm="1">
        <f t="array" ref="B226:L226">Данные!B226:L226</f>
        <v>2018</v>
      </c>
      <c r="C226" t="str">
        <v>компьютерных технологий и электронного обучения</v>
      </c>
      <c r="D226" t="str">
        <v>Гончарова Светлана Викторовна</v>
      </c>
      <c r="E226" t="str">
        <v>кандидат педагогических наук</v>
      </c>
      <c r="F226" t="str">
        <v>доцент</v>
      </c>
      <c r="G226">
        <v>1</v>
      </c>
      <c r="H226">
        <v>17236</v>
      </c>
      <c r="I226" t="str">
        <v>Модуль "Системное и прикладное программное обеспечение". Программирование</v>
      </c>
      <c r="J226">
        <v>18</v>
      </c>
      <c r="K226">
        <v>0</v>
      </c>
      <c r="L226">
        <v>0</v>
      </c>
      <c r="M226" s="16">
        <f t="shared" si="124"/>
        <v>1.8</v>
      </c>
      <c r="N226" s="16">
        <f t="shared" si="125"/>
        <v>11.57</v>
      </c>
      <c r="O226" s="16">
        <f t="shared" si="126"/>
        <v>7.25</v>
      </c>
      <c r="P226" s="16">
        <f t="shared" si="126"/>
        <v>7.25</v>
      </c>
      <c r="Q226" s="62" cm="1">
        <f t="array" ref="Q226:AA226">Данные!Q226:AA226</f>
        <v>0</v>
      </c>
      <c r="R226" s="16">
        <v>0</v>
      </c>
      <c r="S226" s="16">
        <v>0</v>
      </c>
      <c r="T226" s="21">
        <v>0</v>
      </c>
      <c r="U226">
        <v>0</v>
      </c>
      <c r="V226">
        <v>0</v>
      </c>
      <c r="W226">
        <v>29</v>
      </c>
      <c r="X226">
        <v>1</v>
      </c>
      <c r="Y226">
        <v>2</v>
      </c>
      <c r="Z226">
        <v>0</v>
      </c>
      <c r="AA226" t="str">
        <v>осн</v>
      </c>
      <c r="AB226" s="86">
        <f t="shared" si="127"/>
        <v>800</v>
      </c>
      <c r="AC226" s="86" t="str">
        <f t="shared" si="128"/>
        <v>ИВТ (бак)</v>
      </c>
      <c r="AD226" s="86" t="str">
        <f t="shared" ca="1" si="129"/>
        <v>2018/2019</v>
      </c>
      <c r="AE226" s="86">
        <f t="shared" si="130"/>
        <v>45.870000000000005</v>
      </c>
      <c r="AF226" s="86">
        <f t="shared" si="131"/>
        <v>5.7337500000000007E-2</v>
      </c>
      <c r="AI226" s="86">
        <f t="shared" si="132"/>
        <v>0</v>
      </c>
      <c r="AJ226" s="86">
        <f t="shared" si="145"/>
        <v>0</v>
      </c>
      <c r="AK226" s="86">
        <f t="shared" si="145"/>
        <v>0</v>
      </c>
      <c r="AL226" s="86">
        <f t="shared" si="145"/>
        <v>0</v>
      </c>
      <c r="AM226" s="86">
        <f t="shared" si="145"/>
        <v>0</v>
      </c>
      <c r="AN226" s="86">
        <f t="shared" si="145"/>
        <v>0</v>
      </c>
      <c r="AO226" s="86">
        <f t="shared" si="145"/>
        <v>0</v>
      </c>
      <c r="AP226" s="86">
        <f t="shared" si="145"/>
        <v>0</v>
      </c>
      <c r="AQ226" s="86">
        <f t="shared" si="145"/>
        <v>0</v>
      </c>
      <c r="AR226" s="86">
        <f t="shared" si="145"/>
        <v>0</v>
      </c>
      <c r="AS226" s="86">
        <f t="shared" si="145"/>
        <v>0</v>
      </c>
      <c r="AT226" s="86">
        <f t="shared" si="145"/>
        <v>0</v>
      </c>
      <c r="AU226" s="86">
        <f t="shared" si="145"/>
        <v>0</v>
      </c>
      <c r="AV226" s="86">
        <f t="shared" si="145"/>
        <v>0</v>
      </c>
      <c r="AW226" s="86">
        <f t="shared" si="145"/>
        <v>0</v>
      </c>
      <c r="AX226" s="86">
        <f t="shared" si="145"/>
        <v>0</v>
      </c>
      <c r="AY226" s="86">
        <f t="shared" si="145"/>
        <v>0</v>
      </c>
      <c r="AZ226" s="86">
        <f t="shared" si="145"/>
        <v>0</v>
      </c>
      <c r="BA226" s="86">
        <f t="shared" si="145"/>
        <v>0</v>
      </c>
      <c r="BB226" s="86">
        <f t="shared" si="145"/>
        <v>5.7337500000000007E-2</v>
      </c>
      <c r="BC226" s="86">
        <f t="shared" si="145"/>
        <v>0</v>
      </c>
      <c r="BD226" s="86">
        <f t="shared" si="145"/>
        <v>0</v>
      </c>
      <c r="BE226" s="86">
        <f t="shared" si="145"/>
        <v>0</v>
      </c>
      <c r="BF226" s="86">
        <f t="shared" si="145"/>
        <v>0</v>
      </c>
      <c r="BG226" s="86">
        <f t="shared" si="145"/>
        <v>0</v>
      </c>
      <c r="BH226" s="86">
        <f t="shared" si="145"/>
        <v>0</v>
      </c>
      <c r="BI226" s="86">
        <f t="shared" si="145"/>
        <v>0</v>
      </c>
      <c r="BJ226" s="86">
        <f t="shared" si="145"/>
        <v>0</v>
      </c>
      <c r="BK226" s="86">
        <f t="shared" si="145"/>
        <v>0</v>
      </c>
      <c r="BL226" s="86">
        <f t="shared" si="145"/>
        <v>0</v>
      </c>
      <c r="BM226" s="86">
        <f t="shared" si="145"/>
        <v>0</v>
      </c>
      <c r="BN226" s="86">
        <f t="shared" si="145"/>
        <v>0</v>
      </c>
      <c r="BO226" s="86">
        <f t="shared" si="145"/>
        <v>0</v>
      </c>
      <c r="BP226" s="86">
        <f t="shared" si="145"/>
        <v>0</v>
      </c>
      <c r="BQ226" s="86">
        <f t="shared" si="145"/>
        <v>0</v>
      </c>
      <c r="BR226" s="86">
        <f t="shared" si="145"/>
        <v>0</v>
      </c>
      <c r="BS226" s="86">
        <f t="shared" si="145"/>
        <v>0</v>
      </c>
      <c r="BT226" s="86">
        <f t="shared" si="145"/>
        <v>0</v>
      </c>
      <c r="BU226" s="86">
        <f t="shared" si="145"/>
        <v>0</v>
      </c>
      <c r="BV226" s="86">
        <f t="shared" si="145"/>
        <v>0</v>
      </c>
      <c r="BW226" s="86">
        <f t="shared" si="145"/>
        <v>0</v>
      </c>
      <c r="BX226" s="86">
        <f t="shared" si="145"/>
        <v>0</v>
      </c>
      <c r="BY226" s="86">
        <f t="shared" si="145"/>
        <v>0</v>
      </c>
      <c r="BZ226" s="86">
        <f t="shared" si="145"/>
        <v>0</v>
      </c>
      <c r="CA226" s="86">
        <f t="shared" si="145"/>
        <v>0</v>
      </c>
      <c r="CB226" s="86">
        <f t="shared" si="145"/>
        <v>0</v>
      </c>
      <c r="CC226" s="86">
        <f t="shared" si="145"/>
        <v>0</v>
      </c>
      <c r="CD226" s="86">
        <f t="shared" si="145"/>
        <v>0</v>
      </c>
      <c r="CE226" s="86">
        <f t="shared" si="145"/>
        <v>0</v>
      </c>
      <c r="CF226" s="86">
        <f t="shared" si="145"/>
        <v>0</v>
      </c>
      <c r="CG226" s="86">
        <f t="shared" si="145"/>
        <v>0</v>
      </c>
      <c r="CH226" s="86">
        <f t="shared" si="145"/>
        <v>0</v>
      </c>
      <c r="CI226" s="86">
        <f t="shared" si="145"/>
        <v>0</v>
      </c>
      <c r="CJ226" s="86">
        <f t="shared" si="145"/>
        <v>0</v>
      </c>
      <c r="CK226" s="86">
        <f t="shared" si="145"/>
        <v>0</v>
      </c>
      <c r="CL226" s="86">
        <f t="shared" si="145"/>
        <v>0</v>
      </c>
      <c r="CM226" s="86">
        <f t="shared" si="145"/>
        <v>0</v>
      </c>
      <c r="CN226" s="86">
        <f t="shared" si="145"/>
        <v>0</v>
      </c>
      <c r="CO226" s="86">
        <f t="shared" si="145"/>
        <v>0</v>
      </c>
      <c r="CP226" s="86">
        <f t="shared" si="145"/>
        <v>0</v>
      </c>
      <c r="CQ226" s="86">
        <f t="shared" si="145"/>
        <v>0</v>
      </c>
      <c r="CR226" s="86">
        <f t="shared" si="145"/>
        <v>0</v>
      </c>
      <c r="CS226" s="86">
        <f t="shared" si="145"/>
        <v>0</v>
      </c>
      <c r="CT226" s="86">
        <f t="shared" si="145"/>
        <v>0</v>
      </c>
      <c r="CU226" s="86">
        <f t="shared" ref="CU226:DE229" si="146">IF(CU$1 = $D226, $AF226, 0)</f>
        <v>0</v>
      </c>
      <c r="CV226" s="86">
        <f t="shared" si="146"/>
        <v>0</v>
      </c>
      <c r="CW226" s="86">
        <f t="shared" si="146"/>
        <v>0</v>
      </c>
      <c r="CX226" s="86">
        <f t="shared" si="146"/>
        <v>0</v>
      </c>
      <c r="CY226" s="86">
        <f t="shared" si="146"/>
        <v>0</v>
      </c>
      <c r="CZ226" s="86">
        <f t="shared" si="146"/>
        <v>0</v>
      </c>
      <c r="DA226" s="86">
        <f t="shared" si="146"/>
        <v>0</v>
      </c>
      <c r="DB226" s="86">
        <f t="shared" si="146"/>
        <v>0</v>
      </c>
      <c r="DC226" s="86">
        <f t="shared" si="146"/>
        <v>0</v>
      </c>
      <c r="DD226" s="86">
        <f t="shared" si="146"/>
        <v>0</v>
      </c>
      <c r="DE226" s="86">
        <f t="shared" si="146"/>
        <v>0</v>
      </c>
    </row>
    <row r="227" spans="1:109" s="6" customFormat="1" x14ac:dyDescent="0.3">
      <c r="A227" s="61">
        <f>Данные!A227</f>
        <v>5791</v>
      </c>
      <c r="B227" cm="1">
        <f t="array" ref="B227:L227">Данные!B227:L227</f>
        <v>2018</v>
      </c>
      <c r="C227" t="str">
        <v>компьютерных технологий и электронного обучения</v>
      </c>
      <c r="D227" t="str">
        <v>Гончарова Светлана Викторовна</v>
      </c>
      <c r="E227" t="str">
        <v>кандидат педагогических наук</v>
      </c>
      <c r="F227" t="str">
        <v>доцент</v>
      </c>
      <c r="G227">
        <v>1</v>
      </c>
      <c r="H227">
        <v>17236</v>
      </c>
      <c r="I227" t="str">
        <v>Модуль "Технологии и методы вычислений". Анализ данных</v>
      </c>
      <c r="J227">
        <v>0</v>
      </c>
      <c r="K227">
        <v>0</v>
      </c>
      <c r="L227">
        <v>36</v>
      </c>
      <c r="M227" s="16">
        <f t="shared" si="124"/>
        <v>3.6</v>
      </c>
      <c r="N227" s="16">
        <f t="shared" si="125"/>
        <v>11.57</v>
      </c>
      <c r="O227" s="16">
        <f t="shared" si="126"/>
        <v>7.25</v>
      </c>
      <c r="P227" s="16">
        <f t="shared" si="126"/>
        <v>7.25</v>
      </c>
      <c r="Q227" s="62" cm="1">
        <f t="array" ref="Q227:AA227">Данные!Q227:AA227</f>
        <v>0</v>
      </c>
      <c r="R227" s="16">
        <v>0</v>
      </c>
      <c r="S227" s="16">
        <v>0</v>
      </c>
      <c r="T227" s="21">
        <v>0</v>
      </c>
      <c r="U227">
        <v>0</v>
      </c>
      <c r="V227">
        <v>0</v>
      </c>
      <c r="W227">
        <v>29</v>
      </c>
      <c r="X227">
        <v>1</v>
      </c>
      <c r="Y227">
        <v>2</v>
      </c>
      <c r="Z227">
        <v>0</v>
      </c>
      <c r="AA227" t="str">
        <v>осн</v>
      </c>
      <c r="AB227" s="86">
        <f t="shared" si="127"/>
        <v>800</v>
      </c>
      <c r="AC227" s="86" t="str">
        <f t="shared" si="128"/>
        <v>ИВТ (бак)</v>
      </c>
      <c r="AD227" s="86" t="str">
        <f t="shared" ca="1" si="129"/>
        <v>2018/2019</v>
      </c>
      <c r="AE227" s="86">
        <f t="shared" si="130"/>
        <v>65.67</v>
      </c>
      <c r="AF227" s="86">
        <f t="shared" si="131"/>
        <v>8.2087500000000008E-2</v>
      </c>
      <c r="AI227" s="86">
        <f t="shared" si="132"/>
        <v>0</v>
      </c>
      <c r="AJ227" s="86">
        <f t="shared" ref="AJ227:CU230" si="147">IF(AJ$1 = $D227, $AF227, 0)</f>
        <v>0</v>
      </c>
      <c r="AK227" s="86">
        <f t="shared" si="147"/>
        <v>0</v>
      </c>
      <c r="AL227" s="86">
        <f t="shared" si="147"/>
        <v>0</v>
      </c>
      <c r="AM227" s="86">
        <f t="shared" si="147"/>
        <v>0</v>
      </c>
      <c r="AN227" s="86">
        <f t="shared" si="147"/>
        <v>0</v>
      </c>
      <c r="AO227" s="86">
        <f t="shared" si="147"/>
        <v>0</v>
      </c>
      <c r="AP227" s="86">
        <f t="shared" si="147"/>
        <v>0</v>
      </c>
      <c r="AQ227" s="86">
        <f t="shared" si="147"/>
        <v>0</v>
      </c>
      <c r="AR227" s="86">
        <f t="shared" si="147"/>
        <v>0</v>
      </c>
      <c r="AS227" s="86">
        <f t="shared" si="147"/>
        <v>0</v>
      </c>
      <c r="AT227" s="86">
        <f t="shared" si="147"/>
        <v>0</v>
      </c>
      <c r="AU227" s="86">
        <f t="shared" si="147"/>
        <v>0</v>
      </c>
      <c r="AV227" s="86">
        <f t="shared" si="147"/>
        <v>0</v>
      </c>
      <c r="AW227" s="86">
        <f t="shared" si="147"/>
        <v>0</v>
      </c>
      <c r="AX227" s="86">
        <f t="shared" si="147"/>
        <v>0</v>
      </c>
      <c r="AY227" s="86">
        <f t="shared" si="147"/>
        <v>0</v>
      </c>
      <c r="AZ227" s="86">
        <f t="shared" si="147"/>
        <v>0</v>
      </c>
      <c r="BA227" s="86">
        <f t="shared" si="147"/>
        <v>0</v>
      </c>
      <c r="BB227" s="86">
        <f t="shared" si="147"/>
        <v>8.2087500000000008E-2</v>
      </c>
      <c r="BC227" s="86">
        <f t="shared" si="147"/>
        <v>0</v>
      </c>
      <c r="BD227" s="86">
        <f t="shared" si="147"/>
        <v>0</v>
      </c>
      <c r="BE227" s="86">
        <f t="shared" si="147"/>
        <v>0</v>
      </c>
      <c r="BF227" s="86">
        <f t="shared" si="147"/>
        <v>0</v>
      </c>
      <c r="BG227" s="86">
        <f t="shared" si="147"/>
        <v>0</v>
      </c>
      <c r="BH227" s="86">
        <f t="shared" si="147"/>
        <v>0</v>
      </c>
      <c r="BI227" s="86">
        <f t="shared" si="147"/>
        <v>0</v>
      </c>
      <c r="BJ227" s="86">
        <f t="shared" si="147"/>
        <v>0</v>
      </c>
      <c r="BK227" s="86">
        <f t="shared" si="147"/>
        <v>0</v>
      </c>
      <c r="BL227" s="86">
        <f t="shared" si="147"/>
        <v>0</v>
      </c>
      <c r="BM227" s="86">
        <f t="shared" si="147"/>
        <v>0</v>
      </c>
      <c r="BN227" s="86">
        <f t="shared" si="147"/>
        <v>0</v>
      </c>
      <c r="BO227" s="86">
        <f t="shared" si="147"/>
        <v>0</v>
      </c>
      <c r="BP227" s="86">
        <f t="shared" si="147"/>
        <v>0</v>
      </c>
      <c r="BQ227" s="86">
        <f t="shared" si="147"/>
        <v>0</v>
      </c>
      <c r="BR227" s="86">
        <f t="shared" si="147"/>
        <v>0</v>
      </c>
      <c r="BS227" s="86">
        <f t="shared" si="147"/>
        <v>0</v>
      </c>
      <c r="BT227" s="86">
        <f t="shared" si="147"/>
        <v>0</v>
      </c>
      <c r="BU227" s="86">
        <f t="shared" si="147"/>
        <v>0</v>
      </c>
      <c r="BV227" s="86">
        <f t="shared" si="147"/>
        <v>0</v>
      </c>
      <c r="BW227" s="86">
        <f t="shared" si="147"/>
        <v>0</v>
      </c>
      <c r="BX227" s="86">
        <f t="shared" si="147"/>
        <v>0</v>
      </c>
      <c r="BY227" s="86">
        <f t="shared" si="147"/>
        <v>0</v>
      </c>
      <c r="BZ227" s="86">
        <f t="shared" si="147"/>
        <v>0</v>
      </c>
      <c r="CA227" s="86">
        <f t="shared" si="147"/>
        <v>0</v>
      </c>
      <c r="CB227" s="86">
        <f t="shared" si="147"/>
        <v>0</v>
      </c>
      <c r="CC227" s="86">
        <f t="shared" si="147"/>
        <v>0</v>
      </c>
      <c r="CD227" s="86">
        <f t="shared" si="147"/>
        <v>0</v>
      </c>
      <c r="CE227" s="86">
        <f t="shared" si="147"/>
        <v>0</v>
      </c>
      <c r="CF227" s="86">
        <f t="shared" si="147"/>
        <v>0</v>
      </c>
      <c r="CG227" s="86">
        <f t="shared" si="147"/>
        <v>0</v>
      </c>
      <c r="CH227" s="86">
        <f t="shared" si="147"/>
        <v>0</v>
      </c>
      <c r="CI227" s="86">
        <f t="shared" si="147"/>
        <v>0</v>
      </c>
      <c r="CJ227" s="86">
        <f t="shared" si="147"/>
        <v>0</v>
      </c>
      <c r="CK227" s="86">
        <f t="shared" si="147"/>
        <v>0</v>
      </c>
      <c r="CL227" s="86">
        <f t="shared" si="147"/>
        <v>0</v>
      </c>
      <c r="CM227" s="86">
        <f t="shared" si="147"/>
        <v>0</v>
      </c>
      <c r="CN227" s="86">
        <f t="shared" si="147"/>
        <v>0</v>
      </c>
      <c r="CO227" s="86">
        <f t="shared" si="147"/>
        <v>0</v>
      </c>
      <c r="CP227" s="86">
        <f t="shared" si="147"/>
        <v>0</v>
      </c>
      <c r="CQ227" s="86">
        <f t="shared" si="147"/>
        <v>0</v>
      </c>
      <c r="CR227" s="86">
        <f t="shared" si="147"/>
        <v>0</v>
      </c>
      <c r="CS227" s="86">
        <f t="shared" si="147"/>
        <v>0</v>
      </c>
      <c r="CT227" s="86">
        <f t="shared" si="147"/>
        <v>0</v>
      </c>
      <c r="CU227" s="86">
        <f t="shared" si="147"/>
        <v>0</v>
      </c>
      <c r="CV227" s="86">
        <f t="shared" si="146"/>
        <v>0</v>
      </c>
      <c r="CW227" s="86">
        <f t="shared" si="146"/>
        <v>0</v>
      </c>
      <c r="CX227" s="86">
        <f t="shared" si="146"/>
        <v>0</v>
      </c>
      <c r="CY227" s="86">
        <f t="shared" si="146"/>
        <v>0</v>
      </c>
      <c r="CZ227" s="86">
        <f t="shared" si="146"/>
        <v>0</v>
      </c>
      <c r="DA227" s="86">
        <f t="shared" si="146"/>
        <v>0</v>
      </c>
      <c r="DB227" s="86">
        <f t="shared" si="146"/>
        <v>0</v>
      </c>
      <c r="DC227" s="86">
        <f t="shared" si="146"/>
        <v>0</v>
      </c>
      <c r="DD227" s="86">
        <f t="shared" si="146"/>
        <v>0</v>
      </c>
      <c r="DE227" s="86">
        <f t="shared" si="146"/>
        <v>0</v>
      </c>
    </row>
    <row r="228" spans="1:109" s="6" customFormat="1" x14ac:dyDescent="0.3">
      <c r="A228" s="61">
        <f>Данные!A228</f>
        <v>5791</v>
      </c>
      <c r="B228" cm="1">
        <f t="array" ref="B228:L228">Данные!B228:L228</f>
        <v>2018</v>
      </c>
      <c r="C228" t="str">
        <v>компьютерных технологий и электронного обучения</v>
      </c>
      <c r="D228" t="str">
        <v>Гончарова Светлана Викторовна</v>
      </c>
      <c r="E228" t="str">
        <v>кандидат педагогических наук</v>
      </c>
      <c r="F228" t="str">
        <v>доцент</v>
      </c>
      <c r="G228">
        <v>1</v>
      </c>
      <c r="H228">
        <v>17236</v>
      </c>
      <c r="I228" t="str">
        <v>Модуль "Технологии и методы вычислений". Анализ данных</v>
      </c>
      <c r="J228">
        <v>0</v>
      </c>
      <c r="K228">
        <v>0</v>
      </c>
      <c r="L228">
        <v>72</v>
      </c>
      <c r="M228" s="16">
        <f t="shared" si="124"/>
        <v>7.2</v>
      </c>
      <c r="N228" s="16">
        <f t="shared" si="125"/>
        <v>11.57</v>
      </c>
      <c r="O228" s="16">
        <f t="shared" si="126"/>
        <v>7.25</v>
      </c>
      <c r="P228" s="16">
        <f t="shared" si="126"/>
        <v>7.25</v>
      </c>
      <c r="Q228" s="62" cm="1">
        <f t="array" ref="Q228:AA228">Данные!Q228:AA228</f>
        <v>0</v>
      </c>
      <c r="R228" s="16">
        <v>0</v>
      </c>
      <c r="S228" s="16">
        <v>0</v>
      </c>
      <c r="T228" s="21">
        <v>0</v>
      </c>
      <c r="U228">
        <v>0</v>
      </c>
      <c r="V228">
        <v>0</v>
      </c>
      <c r="W228">
        <v>29</v>
      </c>
      <c r="X228">
        <v>1</v>
      </c>
      <c r="Y228">
        <v>2</v>
      </c>
      <c r="Z228">
        <v>0</v>
      </c>
      <c r="AA228" t="str">
        <v>осн</v>
      </c>
      <c r="AB228" s="86">
        <f t="shared" si="127"/>
        <v>800</v>
      </c>
      <c r="AC228" s="86" t="str">
        <f t="shared" si="128"/>
        <v>ИВТ (бак)</v>
      </c>
      <c r="AD228" s="86" t="str">
        <f t="shared" ca="1" si="129"/>
        <v>2018/2019</v>
      </c>
      <c r="AE228" s="86">
        <f t="shared" si="130"/>
        <v>105.27000000000001</v>
      </c>
      <c r="AF228" s="86">
        <f t="shared" si="131"/>
        <v>0.13158750000000002</v>
      </c>
      <c r="AI228" s="86">
        <f t="shared" si="132"/>
        <v>0</v>
      </c>
      <c r="AJ228" s="86">
        <f t="shared" si="147"/>
        <v>0</v>
      </c>
      <c r="AK228" s="86">
        <f t="shared" si="147"/>
        <v>0</v>
      </c>
      <c r="AL228" s="86">
        <f t="shared" si="147"/>
        <v>0</v>
      </c>
      <c r="AM228" s="86">
        <f t="shared" si="147"/>
        <v>0</v>
      </c>
      <c r="AN228" s="86">
        <f t="shared" si="147"/>
        <v>0</v>
      </c>
      <c r="AO228" s="86">
        <f t="shared" si="147"/>
        <v>0</v>
      </c>
      <c r="AP228" s="86">
        <f t="shared" si="147"/>
        <v>0</v>
      </c>
      <c r="AQ228" s="86">
        <f t="shared" si="147"/>
        <v>0</v>
      </c>
      <c r="AR228" s="86">
        <f t="shared" si="147"/>
        <v>0</v>
      </c>
      <c r="AS228" s="86">
        <f t="shared" si="147"/>
        <v>0</v>
      </c>
      <c r="AT228" s="86">
        <f t="shared" si="147"/>
        <v>0</v>
      </c>
      <c r="AU228" s="86">
        <f t="shared" si="147"/>
        <v>0</v>
      </c>
      <c r="AV228" s="86">
        <f t="shared" si="147"/>
        <v>0</v>
      </c>
      <c r="AW228" s="86">
        <f t="shared" si="147"/>
        <v>0</v>
      </c>
      <c r="AX228" s="86">
        <f t="shared" si="147"/>
        <v>0</v>
      </c>
      <c r="AY228" s="86">
        <f t="shared" si="147"/>
        <v>0</v>
      </c>
      <c r="AZ228" s="86">
        <f t="shared" si="147"/>
        <v>0</v>
      </c>
      <c r="BA228" s="86">
        <f t="shared" si="147"/>
        <v>0</v>
      </c>
      <c r="BB228" s="86">
        <f t="shared" si="147"/>
        <v>0.13158750000000002</v>
      </c>
      <c r="BC228" s="86">
        <f t="shared" si="147"/>
        <v>0</v>
      </c>
      <c r="BD228" s="86">
        <f t="shared" si="147"/>
        <v>0</v>
      </c>
      <c r="BE228" s="86">
        <f t="shared" si="147"/>
        <v>0</v>
      </c>
      <c r="BF228" s="86">
        <f t="shared" si="147"/>
        <v>0</v>
      </c>
      <c r="BG228" s="86">
        <f t="shared" si="147"/>
        <v>0</v>
      </c>
      <c r="BH228" s="86">
        <f t="shared" si="147"/>
        <v>0</v>
      </c>
      <c r="BI228" s="86">
        <f t="shared" si="147"/>
        <v>0</v>
      </c>
      <c r="BJ228" s="86">
        <f t="shared" si="147"/>
        <v>0</v>
      </c>
      <c r="BK228" s="86">
        <f t="shared" si="147"/>
        <v>0</v>
      </c>
      <c r="BL228" s="86">
        <f t="shared" si="147"/>
        <v>0</v>
      </c>
      <c r="BM228" s="86">
        <f t="shared" si="147"/>
        <v>0</v>
      </c>
      <c r="BN228" s="86">
        <f t="shared" si="147"/>
        <v>0</v>
      </c>
      <c r="BO228" s="86">
        <f t="shared" si="147"/>
        <v>0</v>
      </c>
      <c r="BP228" s="86">
        <f t="shared" si="147"/>
        <v>0</v>
      </c>
      <c r="BQ228" s="86">
        <f t="shared" si="147"/>
        <v>0</v>
      </c>
      <c r="BR228" s="86">
        <f t="shared" si="147"/>
        <v>0</v>
      </c>
      <c r="BS228" s="86">
        <f t="shared" si="147"/>
        <v>0</v>
      </c>
      <c r="BT228" s="86">
        <f t="shared" si="147"/>
        <v>0</v>
      </c>
      <c r="BU228" s="86">
        <f t="shared" si="147"/>
        <v>0</v>
      </c>
      <c r="BV228" s="86">
        <f t="shared" si="147"/>
        <v>0</v>
      </c>
      <c r="BW228" s="86">
        <f t="shared" si="147"/>
        <v>0</v>
      </c>
      <c r="BX228" s="86">
        <f t="shared" si="147"/>
        <v>0</v>
      </c>
      <c r="BY228" s="86">
        <f t="shared" si="147"/>
        <v>0</v>
      </c>
      <c r="BZ228" s="86">
        <f t="shared" si="147"/>
        <v>0</v>
      </c>
      <c r="CA228" s="86">
        <f t="shared" si="147"/>
        <v>0</v>
      </c>
      <c r="CB228" s="86">
        <f t="shared" si="147"/>
        <v>0</v>
      </c>
      <c r="CC228" s="86">
        <f t="shared" si="147"/>
        <v>0</v>
      </c>
      <c r="CD228" s="86">
        <f t="shared" si="147"/>
        <v>0</v>
      </c>
      <c r="CE228" s="86">
        <f t="shared" si="147"/>
        <v>0</v>
      </c>
      <c r="CF228" s="86">
        <f t="shared" si="147"/>
        <v>0</v>
      </c>
      <c r="CG228" s="86">
        <f t="shared" si="147"/>
        <v>0</v>
      </c>
      <c r="CH228" s="86">
        <f t="shared" si="147"/>
        <v>0</v>
      </c>
      <c r="CI228" s="86">
        <f t="shared" si="147"/>
        <v>0</v>
      </c>
      <c r="CJ228" s="86">
        <f t="shared" si="147"/>
        <v>0</v>
      </c>
      <c r="CK228" s="86">
        <f t="shared" si="147"/>
        <v>0</v>
      </c>
      <c r="CL228" s="86">
        <f t="shared" si="147"/>
        <v>0</v>
      </c>
      <c r="CM228" s="86">
        <f t="shared" si="147"/>
        <v>0</v>
      </c>
      <c r="CN228" s="86">
        <f t="shared" si="147"/>
        <v>0</v>
      </c>
      <c r="CO228" s="86">
        <f t="shared" si="147"/>
        <v>0</v>
      </c>
      <c r="CP228" s="86">
        <f t="shared" si="147"/>
        <v>0</v>
      </c>
      <c r="CQ228" s="86">
        <f t="shared" si="147"/>
        <v>0</v>
      </c>
      <c r="CR228" s="86">
        <f t="shared" si="147"/>
        <v>0</v>
      </c>
      <c r="CS228" s="86">
        <f t="shared" si="147"/>
        <v>0</v>
      </c>
      <c r="CT228" s="86">
        <f t="shared" si="147"/>
        <v>0</v>
      </c>
      <c r="CU228" s="86">
        <f t="shared" si="147"/>
        <v>0</v>
      </c>
      <c r="CV228" s="86">
        <f t="shared" si="146"/>
        <v>0</v>
      </c>
      <c r="CW228" s="86">
        <f t="shared" si="146"/>
        <v>0</v>
      </c>
      <c r="CX228" s="86">
        <f t="shared" si="146"/>
        <v>0</v>
      </c>
      <c r="CY228" s="86">
        <f t="shared" si="146"/>
        <v>0</v>
      </c>
      <c r="CZ228" s="86">
        <f t="shared" si="146"/>
        <v>0</v>
      </c>
      <c r="DA228" s="86">
        <f t="shared" si="146"/>
        <v>0</v>
      </c>
      <c r="DB228" s="86">
        <f t="shared" si="146"/>
        <v>0</v>
      </c>
      <c r="DC228" s="86">
        <f t="shared" si="146"/>
        <v>0</v>
      </c>
      <c r="DD228" s="86">
        <f t="shared" si="146"/>
        <v>0</v>
      </c>
      <c r="DE228" s="86">
        <f t="shared" si="146"/>
        <v>0</v>
      </c>
    </row>
    <row r="229" spans="1:109" s="6" customFormat="1" x14ac:dyDescent="0.3">
      <c r="A229" s="61">
        <f>Данные!A229</f>
        <v>5791</v>
      </c>
      <c r="B229" cm="1">
        <f t="array" ref="B229:L229">Данные!B229:L229</f>
        <v>2018</v>
      </c>
      <c r="C229" t="str">
        <v>компьютерных технологий и электронного обучения</v>
      </c>
      <c r="D229" t="str">
        <v>Гончарова Светлана Викторовна</v>
      </c>
      <c r="E229" t="str">
        <v>кандидат педагогических наук</v>
      </c>
      <c r="F229" t="str">
        <v>доцент</v>
      </c>
      <c r="G229">
        <v>1</v>
      </c>
      <c r="H229">
        <v>17236</v>
      </c>
      <c r="I229" t="str">
        <v>Модуль "Технологии и методы вычислений". Вычислительная математика</v>
      </c>
      <c r="J229">
        <v>0</v>
      </c>
      <c r="K229">
        <v>0</v>
      </c>
      <c r="L229">
        <v>72</v>
      </c>
      <c r="M229" s="16">
        <f t="shared" si="124"/>
        <v>7.2</v>
      </c>
      <c r="N229" s="16">
        <f t="shared" si="125"/>
        <v>11.57</v>
      </c>
      <c r="O229" s="16">
        <f t="shared" si="126"/>
        <v>7.25</v>
      </c>
      <c r="P229" s="16">
        <f t="shared" si="126"/>
        <v>7.25</v>
      </c>
      <c r="Q229" s="62" cm="1">
        <f t="array" ref="Q229:AA229">Данные!Q229:AA229</f>
        <v>0</v>
      </c>
      <c r="R229" s="16">
        <v>0</v>
      </c>
      <c r="S229" s="16">
        <v>0</v>
      </c>
      <c r="T229" s="21">
        <v>0</v>
      </c>
      <c r="U229">
        <v>0</v>
      </c>
      <c r="V229">
        <v>0</v>
      </c>
      <c r="W229">
        <v>29</v>
      </c>
      <c r="X229">
        <v>1</v>
      </c>
      <c r="Y229">
        <v>2</v>
      </c>
      <c r="Z229">
        <v>0</v>
      </c>
      <c r="AA229" t="str">
        <v>осн</v>
      </c>
      <c r="AB229" s="86">
        <f t="shared" si="127"/>
        <v>800</v>
      </c>
      <c r="AC229" s="86" t="str">
        <f t="shared" si="128"/>
        <v>ИВТ (бак)</v>
      </c>
      <c r="AD229" s="86" t="str">
        <f t="shared" ca="1" si="129"/>
        <v>2018/2019</v>
      </c>
      <c r="AE229" s="86">
        <f t="shared" si="130"/>
        <v>105.27000000000001</v>
      </c>
      <c r="AF229" s="86">
        <f t="shared" si="131"/>
        <v>0.13158750000000002</v>
      </c>
      <c r="AI229" s="86">
        <f t="shared" si="132"/>
        <v>0</v>
      </c>
      <c r="AJ229" s="86">
        <f t="shared" si="147"/>
        <v>0</v>
      </c>
      <c r="AK229" s="86">
        <f t="shared" si="147"/>
        <v>0</v>
      </c>
      <c r="AL229" s="86">
        <f t="shared" si="147"/>
        <v>0</v>
      </c>
      <c r="AM229" s="86">
        <f t="shared" si="147"/>
        <v>0</v>
      </c>
      <c r="AN229" s="86">
        <f t="shared" si="147"/>
        <v>0</v>
      </c>
      <c r="AO229" s="86">
        <f t="shared" si="147"/>
        <v>0</v>
      </c>
      <c r="AP229" s="86">
        <f t="shared" si="147"/>
        <v>0</v>
      </c>
      <c r="AQ229" s="86">
        <f t="shared" si="147"/>
        <v>0</v>
      </c>
      <c r="AR229" s="86">
        <f t="shared" si="147"/>
        <v>0</v>
      </c>
      <c r="AS229" s="86">
        <f t="shared" si="147"/>
        <v>0</v>
      </c>
      <c r="AT229" s="86">
        <f t="shared" si="147"/>
        <v>0</v>
      </c>
      <c r="AU229" s="86">
        <f t="shared" si="147"/>
        <v>0</v>
      </c>
      <c r="AV229" s="86">
        <f t="shared" si="147"/>
        <v>0</v>
      </c>
      <c r="AW229" s="86">
        <f t="shared" si="147"/>
        <v>0</v>
      </c>
      <c r="AX229" s="86">
        <f t="shared" si="147"/>
        <v>0</v>
      </c>
      <c r="AY229" s="86">
        <f t="shared" si="147"/>
        <v>0</v>
      </c>
      <c r="AZ229" s="86">
        <f t="shared" si="147"/>
        <v>0</v>
      </c>
      <c r="BA229" s="86">
        <f t="shared" si="147"/>
        <v>0</v>
      </c>
      <c r="BB229" s="86">
        <f t="shared" si="147"/>
        <v>0.13158750000000002</v>
      </c>
      <c r="BC229" s="86">
        <f t="shared" si="147"/>
        <v>0</v>
      </c>
      <c r="BD229" s="86">
        <f t="shared" si="147"/>
        <v>0</v>
      </c>
      <c r="BE229" s="86">
        <f t="shared" si="147"/>
        <v>0</v>
      </c>
      <c r="BF229" s="86">
        <f t="shared" si="147"/>
        <v>0</v>
      </c>
      <c r="BG229" s="86">
        <f t="shared" si="147"/>
        <v>0</v>
      </c>
      <c r="BH229" s="86">
        <f t="shared" si="147"/>
        <v>0</v>
      </c>
      <c r="BI229" s="86">
        <f t="shared" si="147"/>
        <v>0</v>
      </c>
      <c r="BJ229" s="86">
        <f t="shared" si="147"/>
        <v>0</v>
      </c>
      <c r="BK229" s="86">
        <f t="shared" si="147"/>
        <v>0</v>
      </c>
      <c r="BL229" s="86">
        <f t="shared" si="147"/>
        <v>0</v>
      </c>
      <c r="BM229" s="86">
        <f t="shared" si="147"/>
        <v>0</v>
      </c>
      <c r="BN229" s="86">
        <f t="shared" si="147"/>
        <v>0</v>
      </c>
      <c r="BO229" s="86">
        <f t="shared" si="147"/>
        <v>0</v>
      </c>
      <c r="BP229" s="86">
        <f t="shared" si="147"/>
        <v>0</v>
      </c>
      <c r="BQ229" s="86">
        <f t="shared" si="147"/>
        <v>0</v>
      </c>
      <c r="BR229" s="86">
        <f t="shared" si="147"/>
        <v>0</v>
      </c>
      <c r="BS229" s="86">
        <f t="shared" si="147"/>
        <v>0</v>
      </c>
      <c r="BT229" s="86">
        <f t="shared" si="147"/>
        <v>0</v>
      </c>
      <c r="BU229" s="86">
        <f t="shared" si="147"/>
        <v>0</v>
      </c>
      <c r="BV229" s="86">
        <f t="shared" si="147"/>
        <v>0</v>
      </c>
      <c r="BW229" s="86">
        <f t="shared" si="147"/>
        <v>0</v>
      </c>
      <c r="BX229" s="86">
        <f t="shared" si="147"/>
        <v>0</v>
      </c>
      <c r="BY229" s="86">
        <f t="shared" si="147"/>
        <v>0</v>
      </c>
      <c r="BZ229" s="86">
        <f t="shared" si="147"/>
        <v>0</v>
      </c>
      <c r="CA229" s="86">
        <f t="shared" si="147"/>
        <v>0</v>
      </c>
      <c r="CB229" s="86">
        <f t="shared" si="147"/>
        <v>0</v>
      </c>
      <c r="CC229" s="86">
        <f t="shared" si="147"/>
        <v>0</v>
      </c>
      <c r="CD229" s="86">
        <f t="shared" si="147"/>
        <v>0</v>
      </c>
      <c r="CE229" s="86">
        <f t="shared" si="147"/>
        <v>0</v>
      </c>
      <c r="CF229" s="86">
        <f t="shared" si="147"/>
        <v>0</v>
      </c>
      <c r="CG229" s="86">
        <f t="shared" si="147"/>
        <v>0</v>
      </c>
      <c r="CH229" s="86">
        <f t="shared" si="147"/>
        <v>0</v>
      </c>
      <c r="CI229" s="86">
        <f t="shared" si="147"/>
        <v>0</v>
      </c>
      <c r="CJ229" s="86">
        <f t="shared" si="147"/>
        <v>0</v>
      </c>
      <c r="CK229" s="86">
        <f t="shared" si="147"/>
        <v>0</v>
      </c>
      <c r="CL229" s="86">
        <f t="shared" si="147"/>
        <v>0</v>
      </c>
      <c r="CM229" s="86">
        <f t="shared" si="147"/>
        <v>0</v>
      </c>
      <c r="CN229" s="86">
        <f t="shared" si="147"/>
        <v>0</v>
      </c>
      <c r="CO229" s="86">
        <f t="shared" si="147"/>
        <v>0</v>
      </c>
      <c r="CP229" s="86">
        <f t="shared" si="147"/>
        <v>0</v>
      </c>
      <c r="CQ229" s="86">
        <f t="shared" si="147"/>
        <v>0</v>
      </c>
      <c r="CR229" s="86">
        <f t="shared" si="147"/>
        <v>0</v>
      </c>
      <c r="CS229" s="86">
        <f t="shared" si="147"/>
        <v>0</v>
      </c>
      <c r="CT229" s="86">
        <f t="shared" si="147"/>
        <v>0</v>
      </c>
      <c r="CU229" s="86">
        <f t="shared" si="147"/>
        <v>0</v>
      </c>
      <c r="CV229" s="86">
        <f t="shared" si="146"/>
        <v>0</v>
      </c>
      <c r="CW229" s="86">
        <f t="shared" si="146"/>
        <v>0</v>
      </c>
      <c r="CX229" s="86">
        <f t="shared" si="146"/>
        <v>0</v>
      </c>
      <c r="CY229" s="86">
        <f t="shared" si="146"/>
        <v>0</v>
      </c>
      <c r="CZ229" s="86">
        <f t="shared" si="146"/>
        <v>0</v>
      </c>
      <c r="DA229" s="86">
        <f t="shared" si="146"/>
        <v>0</v>
      </c>
      <c r="DB229" s="86">
        <f t="shared" si="146"/>
        <v>0</v>
      </c>
      <c r="DC229" s="86">
        <f t="shared" si="146"/>
        <v>0</v>
      </c>
      <c r="DD229" s="86">
        <f t="shared" si="146"/>
        <v>0</v>
      </c>
      <c r="DE229" s="86">
        <f t="shared" si="146"/>
        <v>0</v>
      </c>
    </row>
    <row r="230" spans="1:109" s="6" customFormat="1" x14ac:dyDescent="0.3">
      <c r="A230" s="61">
        <f>Данные!A230</f>
        <v>5791</v>
      </c>
      <c r="B230" cm="1">
        <f t="array" ref="B230:L230">Данные!B230:L230</f>
        <v>2018</v>
      </c>
      <c r="C230" t="str">
        <v>компьютерных технологий и электронного обучения</v>
      </c>
      <c r="D230" t="str">
        <v>Гончарова Светлана Викторовна</v>
      </c>
      <c r="E230" t="str">
        <v>кандидат педагогических наук</v>
      </c>
      <c r="F230" t="str">
        <v>доцент</v>
      </c>
      <c r="G230">
        <v>1</v>
      </c>
      <c r="H230">
        <v>17236</v>
      </c>
      <c r="I230" t="str">
        <v>Модуль "Технологии и методы вычислений". Технологии компьютерного моделирования</v>
      </c>
      <c r="J230">
        <v>0</v>
      </c>
      <c r="K230">
        <v>0</v>
      </c>
      <c r="L230">
        <v>27</v>
      </c>
      <c r="M230" s="16">
        <f t="shared" si="124"/>
        <v>2.7</v>
      </c>
      <c r="N230" s="16">
        <f t="shared" si="125"/>
        <v>11.57</v>
      </c>
      <c r="O230" s="16">
        <f t="shared" si="126"/>
        <v>7.25</v>
      </c>
      <c r="P230" s="16">
        <f t="shared" si="126"/>
        <v>7.25</v>
      </c>
      <c r="Q230" s="62" cm="1">
        <f t="array" ref="Q230:AA230">Данные!Q230:AA230</f>
        <v>0</v>
      </c>
      <c r="R230" s="16">
        <v>0</v>
      </c>
      <c r="S230" s="16">
        <v>0</v>
      </c>
      <c r="T230" s="21">
        <v>0</v>
      </c>
      <c r="U230">
        <v>0</v>
      </c>
      <c r="V230">
        <v>0</v>
      </c>
      <c r="W230">
        <v>29</v>
      </c>
      <c r="X230">
        <v>1</v>
      </c>
      <c r="Y230">
        <v>2</v>
      </c>
      <c r="Z230">
        <v>0</v>
      </c>
      <c r="AA230" t="str">
        <v>доп</v>
      </c>
      <c r="AB230" s="86">
        <f t="shared" si="127"/>
        <v>800</v>
      </c>
      <c r="AC230" s="86" t="str">
        <f t="shared" si="128"/>
        <v>ИВТ (бак)</v>
      </c>
      <c r="AD230" s="86" t="str">
        <f t="shared" ca="1" si="129"/>
        <v>2018/2019</v>
      </c>
      <c r="AE230" s="86">
        <f t="shared" si="130"/>
        <v>55.769999999999996</v>
      </c>
      <c r="AF230" s="86">
        <f t="shared" si="131"/>
        <v>6.9712499999999997E-2</v>
      </c>
      <c r="AI230" s="86">
        <f t="shared" si="132"/>
        <v>0</v>
      </c>
      <c r="AJ230" s="86">
        <f t="shared" si="147"/>
        <v>0</v>
      </c>
      <c r="AK230" s="86">
        <f t="shared" si="147"/>
        <v>0</v>
      </c>
      <c r="AL230" s="86">
        <f t="shared" si="147"/>
        <v>0</v>
      </c>
      <c r="AM230" s="86">
        <f t="shared" si="147"/>
        <v>0</v>
      </c>
      <c r="AN230" s="86">
        <f t="shared" si="147"/>
        <v>0</v>
      </c>
      <c r="AO230" s="86">
        <f t="shared" si="147"/>
        <v>0</v>
      </c>
      <c r="AP230" s="86">
        <f t="shared" si="147"/>
        <v>0</v>
      </c>
      <c r="AQ230" s="86">
        <f t="shared" si="147"/>
        <v>0</v>
      </c>
      <c r="AR230" s="86">
        <f t="shared" si="147"/>
        <v>0</v>
      </c>
      <c r="AS230" s="86">
        <f t="shared" si="147"/>
        <v>0</v>
      </c>
      <c r="AT230" s="86">
        <f t="shared" si="147"/>
        <v>0</v>
      </c>
      <c r="AU230" s="86">
        <f t="shared" si="147"/>
        <v>0</v>
      </c>
      <c r="AV230" s="86">
        <f t="shared" si="147"/>
        <v>0</v>
      </c>
      <c r="AW230" s="86">
        <f t="shared" si="147"/>
        <v>0</v>
      </c>
      <c r="AX230" s="86">
        <f t="shared" si="147"/>
        <v>0</v>
      </c>
      <c r="AY230" s="86">
        <f t="shared" si="147"/>
        <v>0</v>
      </c>
      <c r="AZ230" s="86">
        <f t="shared" si="147"/>
        <v>0</v>
      </c>
      <c r="BA230" s="86">
        <f t="shared" si="147"/>
        <v>0</v>
      </c>
      <c r="BB230" s="86">
        <f t="shared" si="147"/>
        <v>6.9712499999999997E-2</v>
      </c>
      <c r="BC230" s="86">
        <f t="shared" si="147"/>
        <v>0</v>
      </c>
      <c r="BD230" s="86">
        <f t="shared" si="147"/>
        <v>0</v>
      </c>
      <c r="BE230" s="86">
        <f t="shared" si="147"/>
        <v>0</v>
      </c>
      <c r="BF230" s="86">
        <f t="shared" si="147"/>
        <v>0</v>
      </c>
      <c r="BG230" s="86">
        <f t="shared" si="147"/>
        <v>0</v>
      </c>
      <c r="BH230" s="86">
        <f t="shared" si="147"/>
        <v>0</v>
      </c>
      <c r="BI230" s="86">
        <f t="shared" si="147"/>
        <v>0</v>
      </c>
      <c r="BJ230" s="86">
        <f t="shared" si="147"/>
        <v>0</v>
      </c>
      <c r="BK230" s="86">
        <f t="shared" si="147"/>
        <v>0</v>
      </c>
      <c r="BL230" s="86">
        <f t="shared" si="147"/>
        <v>0</v>
      </c>
      <c r="BM230" s="86">
        <f t="shared" si="147"/>
        <v>0</v>
      </c>
      <c r="BN230" s="86">
        <f t="shared" si="147"/>
        <v>0</v>
      </c>
      <c r="BO230" s="86">
        <f t="shared" si="147"/>
        <v>0</v>
      </c>
      <c r="BP230" s="86">
        <f t="shared" si="147"/>
        <v>0</v>
      </c>
      <c r="BQ230" s="86">
        <f t="shared" si="147"/>
        <v>0</v>
      </c>
      <c r="BR230" s="86">
        <f t="shared" si="147"/>
        <v>0</v>
      </c>
      <c r="BS230" s="86">
        <f t="shared" si="147"/>
        <v>0</v>
      </c>
      <c r="BT230" s="86">
        <f t="shared" si="147"/>
        <v>0</v>
      </c>
      <c r="BU230" s="86">
        <f t="shared" si="147"/>
        <v>0</v>
      </c>
      <c r="BV230" s="86">
        <f t="shared" si="147"/>
        <v>0</v>
      </c>
      <c r="BW230" s="86">
        <f t="shared" si="147"/>
        <v>0</v>
      </c>
      <c r="BX230" s="86">
        <f t="shared" si="147"/>
        <v>0</v>
      </c>
      <c r="BY230" s="86">
        <f t="shared" si="147"/>
        <v>0</v>
      </c>
      <c r="BZ230" s="86">
        <f t="shared" si="147"/>
        <v>0</v>
      </c>
      <c r="CA230" s="86">
        <f t="shared" si="147"/>
        <v>0</v>
      </c>
      <c r="CB230" s="86">
        <f t="shared" si="147"/>
        <v>0</v>
      </c>
      <c r="CC230" s="86">
        <f t="shared" si="147"/>
        <v>0</v>
      </c>
      <c r="CD230" s="86">
        <f t="shared" si="147"/>
        <v>0</v>
      </c>
      <c r="CE230" s="86">
        <f t="shared" si="147"/>
        <v>0</v>
      </c>
      <c r="CF230" s="86">
        <f t="shared" si="147"/>
        <v>0</v>
      </c>
      <c r="CG230" s="86">
        <f t="shared" si="147"/>
        <v>0</v>
      </c>
      <c r="CH230" s="86">
        <f t="shared" si="147"/>
        <v>0</v>
      </c>
      <c r="CI230" s="86">
        <f t="shared" si="147"/>
        <v>0</v>
      </c>
      <c r="CJ230" s="86">
        <f t="shared" si="147"/>
        <v>0</v>
      </c>
      <c r="CK230" s="86">
        <f t="shared" si="147"/>
        <v>0</v>
      </c>
      <c r="CL230" s="86">
        <f t="shared" si="147"/>
        <v>0</v>
      </c>
      <c r="CM230" s="86">
        <f t="shared" si="147"/>
        <v>0</v>
      </c>
      <c r="CN230" s="86">
        <f t="shared" si="147"/>
        <v>0</v>
      </c>
      <c r="CO230" s="86">
        <f t="shared" si="147"/>
        <v>0</v>
      </c>
      <c r="CP230" s="86">
        <f t="shared" si="147"/>
        <v>0</v>
      </c>
      <c r="CQ230" s="86">
        <f t="shared" si="147"/>
        <v>0</v>
      </c>
      <c r="CR230" s="86">
        <f t="shared" si="147"/>
        <v>0</v>
      </c>
      <c r="CS230" s="86">
        <f t="shared" si="147"/>
        <v>0</v>
      </c>
      <c r="CT230" s="86">
        <f t="shared" si="147"/>
        <v>0</v>
      </c>
      <c r="CU230" s="86">
        <f t="shared" ref="CU230:DE233" si="148">IF(CU$1 = $D230, $AF230, 0)</f>
        <v>0</v>
      </c>
      <c r="CV230" s="86">
        <f t="shared" si="148"/>
        <v>0</v>
      </c>
      <c r="CW230" s="86">
        <f t="shared" si="148"/>
        <v>0</v>
      </c>
      <c r="CX230" s="86">
        <f t="shared" si="148"/>
        <v>0</v>
      </c>
      <c r="CY230" s="86">
        <f t="shared" si="148"/>
        <v>0</v>
      </c>
      <c r="CZ230" s="86">
        <f t="shared" si="148"/>
        <v>0</v>
      </c>
      <c r="DA230" s="86">
        <f t="shared" si="148"/>
        <v>0</v>
      </c>
      <c r="DB230" s="86">
        <f t="shared" si="148"/>
        <v>0</v>
      </c>
      <c r="DC230" s="86">
        <f t="shared" si="148"/>
        <v>0</v>
      </c>
      <c r="DD230" s="86">
        <f t="shared" si="148"/>
        <v>0</v>
      </c>
      <c r="DE230" s="86">
        <f t="shared" si="148"/>
        <v>0</v>
      </c>
    </row>
    <row r="231" spans="1:109" s="6" customFormat="1" x14ac:dyDescent="0.3">
      <c r="A231" s="61">
        <f>Данные!A231</f>
        <v>5791</v>
      </c>
      <c r="B231" cm="1">
        <f t="array" ref="B231:L231">Данные!B231:L231</f>
        <v>2018</v>
      </c>
      <c r="C231" t="str">
        <v>компьютерных технологий и электронного обучения</v>
      </c>
      <c r="D231" t="str">
        <v>Гончарова Светлана Викторовна</v>
      </c>
      <c r="E231" t="str">
        <v>кандидат педагогических наук</v>
      </c>
      <c r="F231" t="str">
        <v>доцент</v>
      </c>
      <c r="G231">
        <v>1</v>
      </c>
      <c r="H231">
        <v>17236</v>
      </c>
      <c r="I231" t="str">
        <v>Модуль "Технологии и методы вычислений". Технологии компьютерного моделирования</v>
      </c>
      <c r="J231">
        <v>0</v>
      </c>
      <c r="K231">
        <v>0</v>
      </c>
      <c r="L231">
        <v>54</v>
      </c>
      <c r="M231" s="16">
        <f t="shared" si="124"/>
        <v>5.4</v>
      </c>
      <c r="N231" s="16">
        <f t="shared" si="125"/>
        <v>11.57</v>
      </c>
      <c r="O231" s="16">
        <f t="shared" si="126"/>
        <v>7.25</v>
      </c>
      <c r="P231" s="16">
        <f t="shared" si="126"/>
        <v>7.25</v>
      </c>
      <c r="Q231" s="62" cm="1">
        <f t="array" ref="Q231:AA231">Данные!Q231:AA231</f>
        <v>34</v>
      </c>
      <c r="R231" s="16">
        <v>0</v>
      </c>
      <c r="S231" s="16">
        <v>0</v>
      </c>
      <c r="T231" s="21">
        <v>0</v>
      </c>
      <c r="U231">
        <v>0</v>
      </c>
      <c r="V231">
        <v>0</v>
      </c>
      <c r="W231">
        <v>29</v>
      </c>
      <c r="X231">
        <v>1</v>
      </c>
      <c r="Y231">
        <v>2</v>
      </c>
      <c r="Z231">
        <v>0</v>
      </c>
      <c r="AA231" t="str">
        <v>осн</v>
      </c>
      <c r="AB231" s="86">
        <f t="shared" si="127"/>
        <v>800</v>
      </c>
      <c r="AC231" s="86" t="str">
        <f t="shared" si="128"/>
        <v>ИВТ (бак)</v>
      </c>
      <c r="AD231" s="86" t="str">
        <f t="shared" ca="1" si="129"/>
        <v>2018/2019</v>
      </c>
      <c r="AE231" s="86">
        <f t="shared" si="130"/>
        <v>119.47</v>
      </c>
      <c r="AF231" s="86">
        <f t="shared" si="131"/>
        <v>0.14933750000000001</v>
      </c>
      <c r="AI231" s="86">
        <f t="shared" si="132"/>
        <v>0</v>
      </c>
      <c r="AJ231" s="86">
        <f t="shared" ref="AJ231:CU234" si="149">IF(AJ$1 = $D231, $AF231, 0)</f>
        <v>0</v>
      </c>
      <c r="AK231" s="86">
        <f t="shared" si="149"/>
        <v>0</v>
      </c>
      <c r="AL231" s="86">
        <f t="shared" si="149"/>
        <v>0</v>
      </c>
      <c r="AM231" s="86">
        <f t="shared" si="149"/>
        <v>0</v>
      </c>
      <c r="AN231" s="86">
        <f t="shared" si="149"/>
        <v>0</v>
      </c>
      <c r="AO231" s="86">
        <f t="shared" si="149"/>
        <v>0</v>
      </c>
      <c r="AP231" s="86">
        <f t="shared" si="149"/>
        <v>0</v>
      </c>
      <c r="AQ231" s="86">
        <f t="shared" si="149"/>
        <v>0</v>
      </c>
      <c r="AR231" s="86">
        <f t="shared" si="149"/>
        <v>0</v>
      </c>
      <c r="AS231" s="86">
        <f t="shared" si="149"/>
        <v>0</v>
      </c>
      <c r="AT231" s="86">
        <f t="shared" si="149"/>
        <v>0</v>
      </c>
      <c r="AU231" s="86">
        <f t="shared" si="149"/>
        <v>0</v>
      </c>
      <c r="AV231" s="86">
        <f t="shared" si="149"/>
        <v>0</v>
      </c>
      <c r="AW231" s="86">
        <f t="shared" si="149"/>
        <v>0</v>
      </c>
      <c r="AX231" s="86">
        <f t="shared" si="149"/>
        <v>0</v>
      </c>
      <c r="AY231" s="86">
        <f t="shared" si="149"/>
        <v>0</v>
      </c>
      <c r="AZ231" s="86">
        <f t="shared" si="149"/>
        <v>0</v>
      </c>
      <c r="BA231" s="86">
        <f t="shared" si="149"/>
        <v>0</v>
      </c>
      <c r="BB231" s="86">
        <f t="shared" si="149"/>
        <v>0.14933750000000001</v>
      </c>
      <c r="BC231" s="86">
        <f t="shared" si="149"/>
        <v>0</v>
      </c>
      <c r="BD231" s="86">
        <f t="shared" si="149"/>
        <v>0</v>
      </c>
      <c r="BE231" s="86">
        <f t="shared" si="149"/>
        <v>0</v>
      </c>
      <c r="BF231" s="86">
        <f t="shared" si="149"/>
        <v>0</v>
      </c>
      <c r="BG231" s="86">
        <f t="shared" si="149"/>
        <v>0</v>
      </c>
      <c r="BH231" s="86">
        <f t="shared" si="149"/>
        <v>0</v>
      </c>
      <c r="BI231" s="86">
        <f t="shared" si="149"/>
        <v>0</v>
      </c>
      <c r="BJ231" s="86">
        <f t="shared" si="149"/>
        <v>0</v>
      </c>
      <c r="BK231" s="86">
        <f t="shared" si="149"/>
        <v>0</v>
      </c>
      <c r="BL231" s="86">
        <f t="shared" si="149"/>
        <v>0</v>
      </c>
      <c r="BM231" s="86">
        <f t="shared" si="149"/>
        <v>0</v>
      </c>
      <c r="BN231" s="86">
        <f t="shared" si="149"/>
        <v>0</v>
      </c>
      <c r="BO231" s="86">
        <f t="shared" si="149"/>
        <v>0</v>
      </c>
      <c r="BP231" s="86">
        <f t="shared" si="149"/>
        <v>0</v>
      </c>
      <c r="BQ231" s="86">
        <f t="shared" si="149"/>
        <v>0</v>
      </c>
      <c r="BR231" s="86">
        <f t="shared" si="149"/>
        <v>0</v>
      </c>
      <c r="BS231" s="86">
        <f t="shared" si="149"/>
        <v>0</v>
      </c>
      <c r="BT231" s="86">
        <f t="shared" si="149"/>
        <v>0</v>
      </c>
      <c r="BU231" s="86">
        <f t="shared" si="149"/>
        <v>0</v>
      </c>
      <c r="BV231" s="86">
        <f t="shared" si="149"/>
        <v>0</v>
      </c>
      <c r="BW231" s="86">
        <f t="shared" si="149"/>
        <v>0</v>
      </c>
      <c r="BX231" s="86">
        <f t="shared" si="149"/>
        <v>0</v>
      </c>
      <c r="BY231" s="86">
        <f t="shared" si="149"/>
        <v>0</v>
      </c>
      <c r="BZ231" s="86">
        <f t="shared" si="149"/>
        <v>0</v>
      </c>
      <c r="CA231" s="86">
        <f t="shared" si="149"/>
        <v>0</v>
      </c>
      <c r="CB231" s="86">
        <f t="shared" si="149"/>
        <v>0</v>
      </c>
      <c r="CC231" s="86">
        <f t="shared" si="149"/>
        <v>0</v>
      </c>
      <c r="CD231" s="86">
        <f t="shared" si="149"/>
        <v>0</v>
      </c>
      <c r="CE231" s="86">
        <f t="shared" si="149"/>
        <v>0</v>
      </c>
      <c r="CF231" s="86">
        <f t="shared" si="149"/>
        <v>0</v>
      </c>
      <c r="CG231" s="86">
        <f t="shared" si="149"/>
        <v>0</v>
      </c>
      <c r="CH231" s="86">
        <f t="shared" si="149"/>
        <v>0</v>
      </c>
      <c r="CI231" s="86">
        <f t="shared" si="149"/>
        <v>0</v>
      </c>
      <c r="CJ231" s="86">
        <f t="shared" si="149"/>
        <v>0</v>
      </c>
      <c r="CK231" s="86">
        <f t="shared" si="149"/>
        <v>0</v>
      </c>
      <c r="CL231" s="86">
        <f t="shared" si="149"/>
        <v>0</v>
      </c>
      <c r="CM231" s="86">
        <f t="shared" si="149"/>
        <v>0</v>
      </c>
      <c r="CN231" s="86">
        <f t="shared" si="149"/>
        <v>0</v>
      </c>
      <c r="CO231" s="86">
        <f t="shared" si="149"/>
        <v>0</v>
      </c>
      <c r="CP231" s="86">
        <f t="shared" si="149"/>
        <v>0</v>
      </c>
      <c r="CQ231" s="86">
        <f t="shared" si="149"/>
        <v>0</v>
      </c>
      <c r="CR231" s="86">
        <f t="shared" si="149"/>
        <v>0</v>
      </c>
      <c r="CS231" s="86">
        <f t="shared" si="149"/>
        <v>0</v>
      </c>
      <c r="CT231" s="86">
        <f t="shared" si="149"/>
        <v>0</v>
      </c>
      <c r="CU231" s="86">
        <f t="shared" si="149"/>
        <v>0</v>
      </c>
      <c r="CV231" s="86">
        <f t="shared" si="148"/>
        <v>0</v>
      </c>
      <c r="CW231" s="86">
        <f t="shared" si="148"/>
        <v>0</v>
      </c>
      <c r="CX231" s="86">
        <f t="shared" si="148"/>
        <v>0</v>
      </c>
      <c r="CY231" s="86">
        <f t="shared" si="148"/>
        <v>0</v>
      </c>
      <c r="CZ231" s="86">
        <f t="shared" si="148"/>
        <v>0</v>
      </c>
      <c r="DA231" s="86">
        <f t="shared" si="148"/>
        <v>0</v>
      </c>
      <c r="DB231" s="86">
        <f t="shared" si="148"/>
        <v>0</v>
      </c>
      <c r="DC231" s="86">
        <f t="shared" si="148"/>
        <v>0</v>
      </c>
      <c r="DD231" s="86">
        <f t="shared" si="148"/>
        <v>0</v>
      </c>
      <c r="DE231" s="86">
        <f t="shared" si="148"/>
        <v>0</v>
      </c>
    </row>
    <row r="232" spans="1:109" s="6" customFormat="1" x14ac:dyDescent="0.3">
      <c r="A232" s="61">
        <f>Данные!A232</f>
        <v>5791</v>
      </c>
      <c r="B232" cm="1">
        <f t="array" ref="B232:L232">Данные!B232:L232</f>
        <v>2018</v>
      </c>
      <c r="C232" t="str">
        <v>компьютерных технологий и электронного обучения</v>
      </c>
      <c r="D232" t="str">
        <v>Государев Илья Борисович</v>
      </c>
      <c r="E232" t="str">
        <v>кандидат педагогических наук</v>
      </c>
      <c r="F232" t="str">
        <v>доцент</v>
      </c>
      <c r="G232">
        <v>1</v>
      </c>
      <c r="H232">
        <v>17236</v>
      </c>
      <c r="I232" t="str">
        <v>Модуль "Проектирование и разработка веб-решений ".</v>
      </c>
      <c r="J232">
        <v>0</v>
      </c>
      <c r="K232">
        <v>0</v>
      </c>
      <c r="L232">
        <v>0</v>
      </c>
      <c r="M232" s="16">
        <f t="shared" si="124"/>
        <v>0</v>
      </c>
      <c r="N232" s="16">
        <f t="shared" si="125"/>
        <v>11.57</v>
      </c>
      <c r="O232" s="16">
        <f t="shared" si="126"/>
        <v>7.25</v>
      </c>
      <c r="P232" s="16">
        <f t="shared" si="126"/>
        <v>7.25</v>
      </c>
      <c r="Q232" s="62" cm="1">
        <f t="array" ref="Q232:AA232">Данные!Q232:AA232</f>
        <v>0</v>
      </c>
      <c r="R232" s="16">
        <v>0</v>
      </c>
      <c r="S232" s="16">
        <v>0</v>
      </c>
      <c r="T232" s="21">
        <v>0</v>
      </c>
      <c r="U232">
        <v>0</v>
      </c>
      <c r="V232">
        <v>0</v>
      </c>
      <c r="W232">
        <v>29</v>
      </c>
      <c r="X232">
        <v>1</v>
      </c>
      <c r="Y232">
        <v>2</v>
      </c>
      <c r="Z232">
        <v>0</v>
      </c>
      <c r="AA232" t="str">
        <v>осн</v>
      </c>
      <c r="AB232" s="86">
        <f t="shared" si="127"/>
        <v>800</v>
      </c>
      <c r="AC232" s="86" t="str">
        <f t="shared" si="128"/>
        <v>ИВТ (бак)</v>
      </c>
      <c r="AD232" s="86" t="str">
        <f t="shared" ca="1" si="129"/>
        <v>2018/2019</v>
      </c>
      <c r="AE232" s="86">
        <f t="shared" si="130"/>
        <v>26.07</v>
      </c>
      <c r="AF232" s="86">
        <f t="shared" si="131"/>
        <v>3.2587499999999998E-2</v>
      </c>
      <c r="AI232" s="86">
        <f t="shared" si="132"/>
        <v>0</v>
      </c>
      <c r="AJ232" s="86">
        <f t="shared" si="149"/>
        <v>0</v>
      </c>
      <c r="AK232" s="86">
        <f t="shared" si="149"/>
        <v>0</v>
      </c>
      <c r="AL232" s="86">
        <f t="shared" si="149"/>
        <v>0</v>
      </c>
      <c r="AM232" s="86">
        <f t="shared" si="149"/>
        <v>0</v>
      </c>
      <c r="AN232" s="86">
        <f t="shared" si="149"/>
        <v>0</v>
      </c>
      <c r="AO232" s="86">
        <f t="shared" si="149"/>
        <v>0</v>
      </c>
      <c r="AP232" s="86">
        <f t="shared" si="149"/>
        <v>0</v>
      </c>
      <c r="AQ232" s="86">
        <f t="shared" si="149"/>
        <v>0</v>
      </c>
      <c r="AR232" s="86">
        <f t="shared" si="149"/>
        <v>0</v>
      </c>
      <c r="AS232" s="86">
        <f t="shared" si="149"/>
        <v>0</v>
      </c>
      <c r="AT232" s="86">
        <f t="shared" si="149"/>
        <v>0</v>
      </c>
      <c r="AU232" s="86">
        <f t="shared" si="149"/>
        <v>0</v>
      </c>
      <c r="AV232" s="86">
        <f t="shared" si="149"/>
        <v>0</v>
      </c>
      <c r="AW232" s="86">
        <f t="shared" si="149"/>
        <v>0</v>
      </c>
      <c r="AX232" s="86">
        <f t="shared" si="149"/>
        <v>0</v>
      </c>
      <c r="AY232" s="86">
        <f t="shared" si="149"/>
        <v>0</v>
      </c>
      <c r="AZ232" s="86">
        <f t="shared" si="149"/>
        <v>0</v>
      </c>
      <c r="BA232" s="86">
        <f t="shared" si="149"/>
        <v>0</v>
      </c>
      <c r="BB232" s="86">
        <f t="shared" si="149"/>
        <v>0</v>
      </c>
      <c r="BC232" s="86">
        <f t="shared" si="149"/>
        <v>3.2587499999999998E-2</v>
      </c>
      <c r="BD232" s="86">
        <f t="shared" si="149"/>
        <v>0</v>
      </c>
      <c r="BE232" s="86">
        <f t="shared" si="149"/>
        <v>0</v>
      </c>
      <c r="BF232" s="86">
        <f t="shared" si="149"/>
        <v>0</v>
      </c>
      <c r="BG232" s="86">
        <f t="shared" si="149"/>
        <v>0</v>
      </c>
      <c r="BH232" s="86">
        <f t="shared" si="149"/>
        <v>0</v>
      </c>
      <c r="BI232" s="86">
        <f t="shared" si="149"/>
        <v>0</v>
      </c>
      <c r="BJ232" s="86">
        <f t="shared" si="149"/>
        <v>0</v>
      </c>
      <c r="BK232" s="86">
        <f t="shared" si="149"/>
        <v>0</v>
      </c>
      <c r="BL232" s="86">
        <f t="shared" si="149"/>
        <v>0</v>
      </c>
      <c r="BM232" s="86">
        <f t="shared" si="149"/>
        <v>0</v>
      </c>
      <c r="BN232" s="86">
        <f t="shared" si="149"/>
        <v>0</v>
      </c>
      <c r="BO232" s="86">
        <f t="shared" si="149"/>
        <v>0</v>
      </c>
      <c r="BP232" s="86">
        <f t="shared" si="149"/>
        <v>0</v>
      </c>
      <c r="BQ232" s="86">
        <f t="shared" si="149"/>
        <v>0</v>
      </c>
      <c r="BR232" s="86">
        <f t="shared" si="149"/>
        <v>0</v>
      </c>
      <c r="BS232" s="86">
        <f t="shared" si="149"/>
        <v>0</v>
      </c>
      <c r="BT232" s="86">
        <f t="shared" si="149"/>
        <v>0</v>
      </c>
      <c r="BU232" s="86">
        <f t="shared" si="149"/>
        <v>0</v>
      </c>
      <c r="BV232" s="86">
        <f t="shared" si="149"/>
        <v>0</v>
      </c>
      <c r="BW232" s="86">
        <f t="shared" si="149"/>
        <v>0</v>
      </c>
      <c r="BX232" s="86">
        <f t="shared" si="149"/>
        <v>0</v>
      </c>
      <c r="BY232" s="86">
        <f t="shared" si="149"/>
        <v>0</v>
      </c>
      <c r="BZ232" s="86">
        <f t="shared" si="149"/>
        <v>0</v>
      </c>
      <c r="CA232" s="86">
        <f t="shared" si="149"/>
        <v>0</v>
      </c>
      <c r="CB232" s="86">
        <f t="shared" si="149"/>
        <v>0</v>
      </c>
      <c r="CC232" s="86">
        <f t="shared" si="149"/>
        <v>0</v>
      </c>
      <c r="CD232" s="86">
        <f t="shared" si="149"/>
        <v>0</v>
      </c>
      <c r="CE232" s="86">
        <f t="shared" si="149"/>
        <v>0</v>
      </c>
      <c r="CF232" s="86">
        <f t="shared" si="149"/>
        <v>0</v>
      </c>
      <c r="CG232" s="86">
        <f t="shared" si="149"/>
        <v>0</v>
      </c>
      <c r="CH232" s="86">
        <f t="shared" si="149"/>
        <v>0</v>
      </c>
      <c r="CI232" s="86">
        <f t="shared" si="149"/>
        <v>0</v>
      </c>
      <c r="CJ232" s="86">
        <f t="shared" si="149"/>
        <v>0</v>
      </c>
      <c r="CK232" s="86">
        <f t="shared" si="149"/>
        <v>0</v>
      </c>
      <c r="CL232" s="86">
        <f t="shared" si="149"/>
        <v>0</v>
      </c>
      <c r="CM232" s="86">
        <f t="shared" si="149"/>
        <v>0</v>
      </c>
      <c r="CN232" s="86">
        <f t="shared" si="149"/>
        <v>0</v>
      </c>
      <c r="CO232" s="86">
        <f t="shared" si="149"/>
        <v>0</v>
      </c>
      <c r="CP232" s="86">
        <f t="shared" si="149"/>
        <v>0</v>
      </c>
      <c r="CQ232" s="86">
        <f t="shared" si="149"/>
        <v>0</v>
      </c>
      <c r="CR232" s="86">
        <f t="shared" si="149"/>
        <v>0</v>
      </c>
      <c r="CS232" s="86">
        <f t="shared" si="149"/>
        <v>0</v>
      </c>
      <c r="CT232" s="86">
        <f t="shared" si="149"/>
        <v>0</v>
      </c>
      <c r="CU232" s="86">
        <f t="shared" si="149"/>
        <v>0</v>
      </c>
      <c r="CV232" s="86">
        <f t="shared" si="148"/>
        <v>0</v>
      </c>
      <c r="CW232" s="86">
        <f t="shared" si="148"/>
        <v>0</v>
      </c>
      <c r="CX232" s="86">
        <f t="shared" si="148"/>
        <v>0</v>
      </c>
      <c r="CY232" s="86">
        <f t="shared" si="148"/>
        <v>0</v>
      </c>
      <c r="CZ232" s="86">
        <f t="shared" si="148"/>
        <v>0</v>
      </c>
      <c r="DA232" s="86">
        <f t="shared" si="148"/>
        <v>0</v>
      </c>
      <c r="DB232" s="86">
        <f t="shared" si="148"/>
        <v>0</v>
      </c>
      <c r="DC232" s="86">
        <f t="shared" si="148"/>
        <v>0</v>
      </c>
      <c r="DD232" s="86">
        <f t="shared" si="148"/>
        <v>0</v>
      </c>
      <c r="DE232" s="86">
        <f t="shared" si="148"/>
        <v>0</v>
      </c>
    </row>
    <row r="233" spans="1:109" s="6" customFormat="1" x14ac:dyDescent="0.3">
      <c r="A233" s="61">
        <f>Данные!A233</f>
        <v>5791</v>
      </c>
      <c r="B233" cm="1">
        <f t="array" ref="B233:L233">Данные!B233:L233</f>
        <v>2018</v>
      </c>
      <c r="C233" t="str">
        <v>компьютерных технологий и электронного обучения</v>
      </c>
      <c r="D233" t="str">
        <v>Государев Илья Борисович</v>
      </c>
      <c r="E233" t="str">
        <v>кандидат педагогических наук</v>
      </c>
      <c r="F233" t="str">
        <v>доцент</v>
      </c>
      <c r="G233">
        <v>1</v>
      </c>
      <c r="H233">
        <v>17236</v>
      </c>
      <c r="I233" t="str">
        <v>Модуль "Проектирование и разработка веб-решений ". Веб-проектирование и веб-языки</v>
      </c>
      <c r="J233">
        <v>18</v>
      </c>
      <c r="K233">
        <v>36</v>
      </c>
      <c r="L233">
        <v>108</v>
      </c>
      <c r="M233" s="16">
        <f t="shared" si="124"/>
        <v>16.2</v>
      </c>
      <c r="N233" s="16">
        <f t="shared" si="125"/>
        <v>11.57</v>
      </c>
      <c r="O233" s="16">
        <f t="shared" si="126"/>
        <v>7.25</v>
      </c>
      <c r="P233" s="16">
        <f t="shared" si="126"/>
        <v>7.25</v>
      </c>
      <c r="Q233" s="62" cm="1">
        <f t="array" ref="Q233:AA233">Данные!Q233:AA233</f>
        <v>0</v>
      </c>
      <c r="R233" s="16">
        <v>0</v>
      </c>
      <c r="S233" s="16">
        <v>0</v>
      </c>
      <c r="T233" s="21">
        <v>0</v>
      </c>
      <c r="U233">
        <v>0</v>
      </c>
      <c r="V233">
        <v>0</v>
      </c>
      <c r="W233">
        <v>29</v>
      </c>
      <c r="X233">
        <v>1</v>
      </c>
      <c r="Y233">
        <v>2</v>
      </c>
      <c r="Z233">
        <v>0</v>
      </c>
      <c r="AA233" t="str">
        <v>осн</v>
      </c>
      <c r="AB233" s="86">
        <f t="shared" si="127"/>
        <v>800</v>
      </c>
      <c r="AC233" s="86" t="str">
        <f t="shared" si="128"/>
        <v>ИВТ (бак)</v>
      </c>
      <c r="AD233" s="86" t="str">
        <f t="shared" ca="1" si="129"/>
        <v>2018/2019</v>
      </c>
      <c r="AE233" s="86">
        <f t="shared" si="130"/>
        <v>204.26999999999998</v>
      </c>
      <c r="AF233" s="86">
        <f t="shared" si="131"/>
        <v>0.2553375</v>
      </c>
      <c r="AI233" s="86">
        <f t="shared" si="132"/>
        <v>0</v>
      </c>
      <c r="AJ233" s="86">
        <f t="shared" si="149"/>
        <v>0</v>
      </c>
      <c r="AK233" s="86">
        <f t="shared" si="149"/>
        <v>0</v>
      </c>
      <c r="AL233" s="86">
        <f t="shared" si="149"/>
        <v>0</v>
      </c>
      <c r="AM233" s="86">
        <f t="shared" si="149"/>
        <v>0</v>
      </c>
      <c r="AN233" s="86">
        <f t="shared" si="149"/>
        <v>0</v>
      </c>
      <c r="AO233" s="86">
        <f t="shared" si="149"/>
        <v>0</v>
      </c>
      <c r="AP233" s="86">
        <f t="shared" si="149"/>
        <v>0</v>
      </c>
      <c r="AQ233" s="86">
        <f t="shared" si="149"/>
        <v>0</v>
      </c>
      <c r="AR233" s="86">
        <f t="shared" si="149"/>
        <v>0</v>
      </c>
      <c r="AS233" s="86">
        <f t="shared" si="149"/>
        <v>0</v>
      </c>
      <c r="AT233" s="86">
        <f t="shared" si="149"/>
        <v>0</v>
      </c>
      <c r="AU233" s="86">
        <f t="shared" si="149"/>
        <v>0</v>
      </c>
      <c r="AV233" s="86">
        <f t="shared" si="149"/>
        <v>0</v>
      </c>
      <c r="AW233" s="86">
        <f t="shared" si="149"/>
        <v>0</v>
      </c>
      <c r="AX233" s="86">
        <f t="shared" si="149"/>
        <v>0</v>
      </c>
      <c r="AY233" s="86">
        <f t="shared" si="149"/>
        <v>0</v>
      </c>
      <c r="AZ233" s="86">
        <f t="shared" si="149"/>
        <v>0</v>
      </c>
      <c r="BA233" s="86">
        <f t="shared" si="149"/>
        <v>0</v>
      </c>
      <c r="BB233" s="86">
        <f t="shared" si="149"/>
        <v>0</v>
      </c>
      <c r="BC233" s="86">
        <f t="shared" si="149"/>
        <v>0.2553375</v>
      </c>
      <c r="BD233" s="86">
        <f t="shared" si="149"/>
        <v>0</v>
      </c>
      <c r="BE233" s="86">
        <f t="shared" si="149"/>
        <v>0</v>
      </c>
      <c r="BF233" s="86">
        <f t="shared" si="149"/>
        <v>0</v>
      </c>
      <c r="BG233" s="86">
        <f t="shared" si="149"/>
        <v>0</v>
      </c>
      <c r="BH233" s="86">
        <f t="shared" si="149"/>
        <v>0</v>
      </c>
      <c r="BI233" s="86">
        <f t="shared" si="149"/>
        <v>0</v>
      </c>
      <c r="BJ233" s="86">
        <f t="shared" si="149"/>
        <v>0</v>
      </c>
      <c r="BK233" s="86">
        <f t="shared" si="149"/>
        <v>0</v>
      </c>
      <c r="BL233" s="86">
        <f t="shared" si="149"/>
        <v>0</v>
      </c>
      <c r="BM233" s="86">
        <f t="shared" si="149"/>
        <v>0</v>
      </c>
      <c r="BN233" s="86">
        <f t="shared" si="149"/>
        <v>0</v>
      </c>
      <c r="BO233" s="86">
        <f t="shared" si="149"/>
        <v>0</v>
      </c>
      <c r="BP233" s="86">
        <f t="shared" si="149"/>
        <v>0</v>
      </c>
      <c r="BQ233" s="86">
        <f t="shared" si="149"/>
        <v>0</v>
      </c>
      <c r="BR233" s="86">
        <f t="shared" si="149"/>
        <v>0</v>
      </c>
      <c r="BS233" s="86">
        <f t="shared" si="149"/>
        <v>0</v>
      </c>
      <c r="BT233" s="86">
        <f t="shared" si="149"/>
        <v>0</v>
      </c>
      <c r="BU233" s="86">
        <f t="shared" si="149"/>
        <v>0</v>
      </c>
      <c r="BV233" s="86">
        <f t="shared" si="149"/>
        <v>0</v>
      </c>
      <c r="BW233" s="86">
        <f t="shared" si="149"/>
        <v>0</v>
      </c>
      <c r="BX233" s="86">
        <f t="shared" si="149"/>
        <v>0</v>
      </c>
      <c r="BY233" s="86">
        <f t="shared" si="149"/>
        <v>0</v>
      </c>
      <c r="BZ233" s="86">
        <f t="shared" si="149"/>
        <v>0</v>
      </c>
      <c r="CA233" s="86">
        <f t="shared" si="149"/>
        <v>0</v>
      </c>
      <c r="CB233" s="86">
        <f t="shared" si="149"/>
        <v>0</v>
      </c>
      <c r="CC233" s="86">
        <f t="shared" si="149"/>
        <v>0</v>
      </c>
      <c r="CD233" s="86">
        <f t="shared" si="149"/>
        <v>0</v>
      </c>
      <c r="CE233" s="86">
        <f t="shared" si="149"/>
        <v>0</v>
      </c>
      <c r="CF233" s="86">
        <f t="shared" si="149"/>
        <v>0</v>
      </c>
      <c r="CG233" s="86">
        <f t="shared" si="149"/>
        <v>0</v>
      </c>
      <c r="CH233" s="86">
        <f t="shared" si="149"/>
        <v>0</v>
      </c>
      <c r="CI233" s="86">
        <f t="shared" si="149"/>
        <v>0</v>
      </c>
      <c r="CJ233" s="86">
        <f t="shared" si="149"/>
        <v>0</v>
      </c>
      <c r="CK233" s="86">
        <f t="shared" si="149"/>
        <v>0</v>
      </c>
      <c r="CL233" s="86">
        <f t="shared" si="149"/>
        <v>0</v>
      </c>
      <c r="CM233" s="86">
        <f t="shared" si="149"/>
        <v>0</v>
      </c>
      <c r="CN233" s="86">
        <f t="shared" si="149"/>
        <v>0</v>
      </c>
      <c r="CO233" s="86">
        <f t="shared" si="149"/>
        <v>0</v>
      </c>
      <c r="CP233" s="86">
        <f t="shared" si="149"/>
        <v>0</v>
      </c>
      <c r="CQ233" s="86">
        <f t="shared" si="149"/>
        <v>0</v>
      </c>
      <c r="CR233" s="86">
        <f t="shared" si="149"/>
        <v>0</v>
      </c>
      <c r="CS233" s="86">
        <f t="shared" si="149"/>
        <v>0</v>
      </c>
      <c r="CT233" s="86">
        <f t="shared" si="149"/>
        <v>0</v>
      </c>
      <c r="CU233" s="86">
        <f t="shared" si="149"/>
        <v>0</v>
      </c>
      <c r="CV233" s="86">
        <f t="shared" si="148"/>
        <v>0</v>
      </c>
      <c r="CW233" s="86">
        <f t="shared" si="148"/>
        <v>0</v>
      </c>
      <c r="CX233" s="86">
        <f t="shared" si="148"/>
        <v>0</v>
      </c>
      <c r="CY233" s="86">
        <f t="shared" si="148"/>
        <v>0</v>
      </c>
      <c r="CZ233" s="86">
        <f t="shared" si="148"/>
        <v>0</v>
      </c>
      <c r="DA233" s="86">
        <f t="shared" si="148"/>
        <v>0</v>
      </c>
      <c r="DB233" s="86">
        <f t="shared" si="148"/>
        <v>0</v>
      </c>
      <c r="DC233" s="86">
        <f t="shared" si="148"/>
        <v>0</v>
      </c>
      <c r="DD233" s="86">
        <f t="shared" si="148"/>
        <v>0</v>
      </c>
      <c r="DE233" s="86">
        <f t="shared" si="148"/>
        <v>0</v>
      </c>
    </row>
    <row r="234" spans="1:109" s="6" customFormat="1" x14ac:dyDescent="0.3">
      <c r="A234" s="61">
        <f>Данные!A234</f>
        <v>5791</v>
      </c>
      <c r="B234" cm="1">
        <f t="array" ref="B234:L234">Данные!B234:L234</f>
        <v>2018</v>
      </c>
      <c r="C234" t="str">
        <v>компьютерных технологий и электронного обучения</v>
      </c>
      <c r="D234" t="str">
        <v>Государев Илья Борисович</v>
      </c>
      <c r="E234" t="str">
        <v>кандидат педагогических наук</v>
      </c>
      <c r="F234" t="str">
        <v>доцент</v>
      </c>
      <c r="G234">
        <v>1</v>
      </c>
      <c r="H234">
        <v>17236</v>
      </c>
      <c r="I234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234">
        <v>0</v>
      </c>
      <c r="K234">
        <v>0</v>
      </c>
      <c r="L234">
        <v>72</v>
      </c>
      <c r="M234" s="16">
        <f t="shared" si="124"/>
        <v>7.2</v>
      </c>
      <c r="N234" s="16">
        <f t="shared" si="125"/>
        <v>11.57</v>
      </c>
      <c r="O234" s="16">
        <f t="shared" si="126"/>
        <v>7.25</v>
      </c>
      <c r="P234" s="16">
        <f t="shared" si="126"/>
        <v>7.25</v>
      </c>
      <c r="Q234" s="62" cm="1">
        <f t="array" ref="Q234:AA234">Данные!Q234:AA234</f>
        <v>0</v>
      </c>
      <c r="R234" s="16">
        <v>0</v>
      </c>
      <c r="S234" s="16">
        <v>0</v>
      </c>
      <c r="T234" s="21">
        <v>0</v>
      </c>
      <c r="U234">
        <v>0</v>
      </c>
      <c r="V234">
        <v>0</v>
      </c>
      <c r="W234">
        <v>29</v>
      </c>
      <c r="X234">
        <v>1</v>
      </c>
      <c r="Y234">
        <v>2</v>
      </c>
      <c r="Z234">
        <v>0</v>
      </c>
      <c r="AA234" t="str">
        <v>осн</v>
      </c>
      <c r="AB234" s="86">
        <f t="shared" si="127"/>
        <v>800</v>
      </c>
      <c r="AC234" s="86" t="str">
        <f t="shared" si="128"/>
        <v>ИВТ (бак)</v>
      </c>
      <c r="AD234" s="86" t="str">
        <f t="shared" ca="1" si="129"/>
        <v>2018/2019</v>
      </c>
      <c r="AE234" s="86">
        <f t="shared" si="130"/>
        <v>105.27000000000001</v>
      </c>
      <c r="AF234" s="86">
        <f t="shared" si="131"/>
        <v>0.13158750000000002</v>
      </c>
      <c r="AI234" s="86">
        <f t="shared" si="132"/>
        <v>0</v>
      </c>
      <c r="AJ234" s="86">
        <f t="shared" si="149"/>
        <v>0</v>
      </c>
      <c r="AK234" s="86">
        <f t="shared" si="149"/>
        <v>0</v>
      </c>
      <c r="AL234" s="86">
        <f t="shared" si="149"/>
        <v>0</v>
      </c>
      <c r="AM234" s="86">
        <f t="shared" si="149"/>
        <v>0</v>
      </c>
      <c r="AN234" s="86">
        <f t="shared" si="149"/>
        <v>0</v>
      </c>
      <c r="AO234" s="86">
        <f t="shared" si="149"/>
        <v>0</v>
      </c>
      <c r="AP234" s="86">
        <f t="shared" si="149"/>
        <v>0</v>
      </c>
      <c r="AQ234" s="86">
        <f t="shared" si="149"/>
        <v>0</v>
      </c>
      <c r="AR234" s="86">
        <f t="shared" si="149"/>
        <v>0</v>
      </c>
      <c r="AS234" s="86">
        <f t="shared" si="149"/>
        <v>0</v>
      </c>
      <c r="AT234" s="86">
        <f t="shared" si="149"/>
        <v>0</v>
      </c>
      <c r="AU234" s="86">
        <f t="shared" si="149"/>
        <v>0</v>
      </c>
      <c r="AV234" s="86">
        <f t="shared" si="149"/>
        <v>0</v>
      </c>
      <c r="AW234" s="86">
        <f t="shared" si="149"/>
        <v>0</v>
      </c>
      <c r="AX234" s="86">
        <f t="shared" si="149"/>
        <v>0</v>
      </c>
      <c r="AY234" s="86">
        <f t="shared" si="149"/>
        <v>0</v>
      </c>
      <c r="AZ234" s="86">
        <f t="shared" si="149"/>
        <v>0</v>
      </c>
      <c r="BA234" s="86">
        <f t="shared" si="149"/>
        <v>0</v>
      </c>
      <c r="BB234" s="86">
        <f t="shared" si="149"/>
        <v>0</v>
      </c>
      <c r="BC234" s="86">
        <f t="shared" si="149"/>
        <v>0.13158750000000002</v>
      </c>
      <c r="BD234" s="86">
        <f t="shared" si="149"/>
        <v>0</v>
      </c>
      <c r="BE234" s="86">
        <f t="shared" si="149"/>
        <v>0</v>
      </c>
      <c r="BF234" s="86">
        <f t="shared" si="149"/>
        <v>0</v>
      </c>
      <c r="BG234" s="86">
        <f t="shared" si="149"/>
        <v>0</v>
      </c>
      <c r="BH234" s="86">
        <f t="shared" si="149"/>
        <v>0</v>
      </c>
      <c r="BI234" s="86">
        <f t="shared" si="149"/>
        <v>0</v>
      </c>
      <c r="BJ234" s="86">
        <f t="shared" si="149"/>
        <v>0</v>
      </c>
      <c r="BK234" s="86">
        <f t="shared" si="149"/>
        <v>0</v>
      </c>
      <c r="BL234" s="86">
        <f t="shared" si="149"/>
        <v>0</v>
      </c>
      <c r="BM234" s="86">
        <f t="shared" si="149"/>
        <v>0</v>
      </c>
      <c r="BN234" s="86">
        <f t="shared" si="149"/>
        <v>0</v>
      </c>
      <c r="BO234" s="86">
        <f t="shared" si="149"/>
        <v>0</v>
      </c>
      <c r="BP234" s="86">
        <f t="shared" si="149"/>
        <v>0</v>
      </c>
      <c r="BQ234" s="86">
        <f t="shared" si="149"/>
        <v>0</v>
      </c>
      <c r="BR234" s="86">
        <f t="shared" si="149"/>
        <v>0</v>
      </c>
      <c r="BS234" s="86">
        <f t="shared" si="149"/>
        <v>0</v>
      </c>
      <c r="BT234" s="86">
        <f t="shared" si="149"/>
        <v>0</v>
      </c>
      <c r="BU234" s="86">
        <f t="shared" si="149"/>
        <v>0</v>
      </c>
      <c r="BV234" s="86">
        <f t="shared" si="149"/>
        <v>0</v>
      </c>
      <c r="BW234" s="86">
        <f t="shared" si="149"/>
        <v>0</v>
      </c>
      <c r="BX234" s="86">
        <f t="shared" si="149"/>
        <v>0</v>
      </c>
      <c r="BY234" s="86">
        <f t="shared" si="149"/>
        <v>0</v>
      </c>
      <c r="BZ234" s="86">
        <f t="shared" si="149"/>
        <v>0</v>
      </c>
      <c r="CA234" s="86">
        <f t="shared" si="149"/>
        <v>0</v>
      </c>
      <c r="CB234" s="86">
        <f t="shared" si="149"/>
        <v>0</v>
      </c>
      <c r="CC234" s="86">
        <f t="shared" si="149"/>
        <v>0</v>
      </c>
      <c r="CD234" s="86">
        <f t="shared" si="149"/>
        <v>0</v>
      </c>
      <c r="CE234" s="86">
        <f t="shared" si="149"/>
        <v>0</v>
      </c>
      <c r="CF234" s="86">
        <f t="shared" si="149"/>
        <v>0</v>
      </c>
      <c r="CG234" s="86">
        <f t="shared" si="149"/>
        <v>0</v>
      </c>
      <c r="CH234" s="86">
        <f t="shared" si="149"/>
        <v>0</v>
      </c>
      <c r="CI234" s="86">
        <f t="shared" si="149"/>
        <v>0</v>
      </c>
      <c r="CJ234" s="86">
        <f t="shared" si="149"/>
        <v>0</v>
      </c>
      <c r="CK234" s="86">
        <f t="shared" si="149"/>
        <v>0</v>
      </c>
      <c r="CL234" s="86">
        <f t="shared" si="149"/>
        <v>0</v>
      </c>
      <c r="CM234" s="86">
        <f t="shared" si="149"/>
        <v>0</v>
      </c>
      <c r="CN234" s="86">
        <f t="shared" si="149"/>
        <v>0</v>
      </c>
      <c r="CO234" s="86">
        <f t="shared" si="149"/>
        <v>0</v>
      </c>
      <c r="CP234" s="86">
        <f t="shared" si="149"/>
        <v>0</v>
      </c>
      <c r="CQ234" s="86">
        <f t="shared" si="149"/>
        <v>0</v>
      </c>
      <c r="CR234" s="86">
        <f t="shared" si="149"/>
        <v>0</v>
      </c>
      <c r="CS234" s="86">
        <f t="shared" si="149"/>
        <v>0</v>
      </c>
      <c r="CT234" s="86">
        <f t="shared" si="149"/>
        <v>0</v>
      </c>
      <c r="CU234" s="86">
        <f t="shared" ref="CU234:DE237" si="150">IF(CU$1 = $D234, $AF234, 0)</f>
        <v>0</v>
      </c>
      <c r="CV234" s="86">
        <f t="shared" si="150"/>
        <v>0</v>
      </c>
      <c r="CW234" s="86">
        <f t="shared" si="150"/>
        <v>0</v>
      </c>
      <c r="CX234" s="86">
        <f t="shared" si="150"/>
        <v>0</v>
      </c>
      <c r="CY234" s="86">
        <f t="shared" si="150"/>
        <v>0</v>
      </c>
      <c r="CZ234" s="86">
        <f t="shared" si="150"/>
        <v>0</v>
      </c>
      <c r="DA234" s="86">
        <f t="shared" si="150"/>
        <v>0</v>
      </c>
      <c r="DB234" s="86">
        <f t="shared" si="150"/>
        <v>0</v>
      </c>
      <c r="DC234" s="86">
        <f t="shared" si="150"/>
        <v>0</v>
      </c>
      <c r="DD234" s="86">
        <f t="shared" si="150"/>
        <v>0</v>
      </c>
      <c r="DE234" s="86">
        <f t="shared" si="150"/>
        <v>0</v>
      </c>
    </row>
    <row r="235" spans="1:109" s="6" customFormat="1" x14ac:dyDescent="0.3">
      <c r="A235" s="61">
        <f>Данные!A235</f>
        <v>5791</v>
      </c>
      <c r="B235" cm="1">
        <f t="array" ref="B235:L235">Данные!B235:L235</f>
        <v>2018</v>
      </c>
      <c r="C235" t="str">
        <v>компьютерных технологий и электронного обучения</v>
      </c>
      <c r="D235" t="str">
        <v>Государев Илья Борисович</v>
      </c>
      <c r="E235" t="str">
        <v>кандидат педагогических наук</v>
      </c>
      <c r="F235" t="str">
        <v>доцент</v>
      </c>
      <c r="G235">
        <v>1</v>
      </c>
      <c r="H235">
        <v>17236</v>
      </c>
      <c r="I235" t="str">
        <v>Модуль "Проектирование и разработка веб-решений ". Компьютерный практикум</v>
      </c>
      <c r="J235">
        <v>0</v>
      </c>
      <c r="K235">
        <v>0</v>
      </c>
      <c r="L235">
        <v>108</v>
      </c>
      <c r="M235" s="16">
        <f t="shared" si="124"/>
        <v>10.8</v>
      </c>
      <c r="N235" s="16">
        <f t="shared" si="125"/>
        <v>11.57</v>
      </c>
      <c r="O235" s="16">
        <f t="shared" si="126"/>
        <v>7.25</v>
      </c>
      <c r="P235" s="16">
        <f t="shared" si="126"/>
        <v>7.25</v>
      </c>
      <c r="Q235" s="62" cm="1">
        <f t="array" ref="Q235:AA235">Данные!Q235:AA235</f>
        <v>0</v>
      </c>
      <c r="R235" s="16">
        <v>0</v>
      </c>
      <c r="S235" s="16">
        <v>0</v>
      </c>
      <c r="T235" s="21">
        <v>0</v>
      </c>
      <c r="U235">
        <v>0</v>
      </c>
      <c r="V235">
        <v>0</v>
      </c>
      <c r="W235">
        <v>29</v>
      </c>
      <c r="X235">
        <v>1</v>
      </c>
      <c r="Y235">
        <v>2</v>
      </c>
      <c r="Z235">
        <v>0</v>
      </c>
      <c r="AA235" t="str">
        <v>доп</v>
      </c>
      <c r="AB235" s="86">
        <f t="shared" si="127"/>
        <v>800</v>
      </c>
      <c r="AC235" s="86" t="str">
        <f t="shared" si="128"/>
        <v>ИВТ (бак)</v>
      </c>
      <c r="AD235" s="86" t="str">
        <f t="shared" ca="1" si="129"/>
        <v>2018/2019</v>
      </c>
      <c r="AE235" s="86">
        <f t="shared" si="130"/>
        <v>144.87</v>
      </c>
      <c r="AF235" s="86">
        <f t="shared" si="131"/>
        <v>0.18108750000000001</v>
      </c>
      <c r="AI235" s="86">
        <f t="shared" si="132"/>
        <v>0</v>
      </c>
      <c r="AJ235" s="86">
        <f t="shared" ref="AJ235:CU238" si="151">IF(AJ$1 = $D235, $AF235, 0)</f>
        <v>0</v>
      </c>
      <c r="AK235" s="86">
        <f t="shared" si="151"/>
        <v>0</v>
      </c>
      <c r="AL235" s="86">
        <f t="shared" si="151"/>
        <v>0</v>
      </c>
      <c r="AM235" s="86">
        <f t="shared" si="151"/>
        <v>0</v>
      </c>
      <c r="AN235" s="86">
        <f t="shared" si="151"/>
        <v>0</v>
      </c>
      <c r="AO235" s="86">
        <f t="shared" si="151"/>
        <v>0</v>
      </c>
      <c r="AP235" s="86">
        <f t="shared" si="151"/>
        <v>0</v>
      </c>
      <c r="AQ235" s="86">
        <f t="shared" si="151"/>
        <v>0</v>
      </c>
      <c r="AR235" s="86">
        <f t="shared" si="151"/>
        <v>0</v>
      </c>
      <c r="AS235" s="86">
        <f t="shared" si="151"/>
        <v>0</v>
      </c>
      <c r="AT235" s="86">
        <f t="shared" si="151"/>
        <v>0</v>
      </c>
      <c r="AU235" s="86">
        <f t="shared" si="151"/>
        <v>0</v>
      </c>
      <c r="AV235" s="86">
        <f t="shared" si="151"/>
        <v>0</v>
      </c>
      <c r="AW235" s="86">
        <f t="shared" si="151"/>
        <v>0</v>
      </c>
      <c r="AX235" s="86">
        <f t="shared" si="151"/>
        <v>0</v>
      </c>
      <c r="AY235" s="86">
        <f t="shared" si="151"/>
        <v>0</v>
      </c>
      <c r="AZ235" s="86">
        <f t="shared" si="151"/>
        <v>0</v>
      </c>
      <c r="BA235" s="86">
        <f t="shared" si="151"/>
        <v>0</v>
      </c>
      <c r="BB235" s="86">
        <f t="shared" si="151"/>
        <v>0</v>
      </c>
      <c r="BC235" s="86">
        <f t="shared" si="151"/>
        <v>0.18108750000000001</v>
      </c>
      <c r="BD235" s="86">
        <f t="shared" si="151"/>
        <v>0</v>
      </c>
      <c r="BE235" s="86">
        <f t="shared" si="151"/>
        <v>0</v>
      </c>
      <c r="BF235" s="86">
        <f t="shared" si="151"/>
        <v>0</v>
      </c>
      <c r="BG235" s="86">
        <f t="shared" si="151"/>
        <v>0</v>
      </c>
      <c r="BH235" s="86">
        <f t="shared" si="151"/>
        <v>0</v>
      </c>
      <c r="BI235" s="86">
        <f t="shared" si="151"/>
        <v>0</v>
      </c>
      <c r="BJ235" s="86">
        <f t="shared" si="151"/>
        <v>0</v>
      </c>
      <c r="BK235" s="86">
        <f t="shared" si="151"/>
        <v>0</v>
      </c>
      <c r="BL235" s="86">
        <f t="shared" si="151"/>
        <v>0</v>
      </c>
      <c r="BM235" s="86">
        <f t="shared" si="151"/>
        <v>0</v>
      </c>
      <c r="BN235" s="86">
        <f t="shared" si="151"/>
        <v>0</v>
      </c>
      <c r="BO235" s="86">
        <f t="shared" si="151"/>
        <v>0</v>
      </c>
      <c r="BP235" s="86">
        <f t="shared" si="151"/>
        <v>0</v>
      </c>
      <c r="BQ235" s="86">
        <f t="shared" si="151"/>
        <v>0</v>
      </c>
      <c r="BR235" s="86">
        <f t="shared" si="151"/>
        <v>0</v>
      </c>
      <c r="BS235" s="86">
        <f t="shared" si="151"/>
        <v>0</v>
      </c>
      <c r="BT235" s="86">
        <f t="shared" si="151"/>
        <v>0</v>
      </c>
      <c r="BU235" s="86">
        <f t="shared" si="151"/>
        <v>0</v>
      </c>
      <c r="BV235" s="86">
        <f t="shared" si="151"/>
        <v>0</v>
      </c>
      <c r="BW235" s="86">
        <f t="shared" si="151"/>
        <v>0</v>
      </c>
      <c r="BX235" s="86">
        <f t="shared" si="151"/>
        <v>0</v>
      </c>
      <c r="BY235" s="86">
        <f t="shared" si="151"/>
        <v>0</v>
      </c>
      <c r="BZ235" s="86">
        <f t="shared" si="151"/>
        <v>0</v>
      </c>
      <c r="CA235" s="86">
        <f t="shared" si="151"/>
        <v>0</v>
      </c>
      <c r="CB235" s="86">
        <f t="shared" si="151"/>
        <v>0</v>
      </c>
      <c r="CC235" s="86">
        <f t="shared" si="151"/>
        <v>0</v>
      </c>
      <c r="CD235" s="86">
        <f t="shared" si="151"/>
        <v>0</v>
      </c>
      <c r="CE235" s="86">
        <f t="shared" si="151"/>
        <v>0</v>
      </c>
      <c r="CF235" s="86">
        <f t="shared" si="151"/>
        <v>0</v>
      </c>
      <c r="CG235" s="86">
        <f t="shared" si="151"/>
        <v>0</v>
      </c>
      <c r="CH235" s="86">
        <f t="shared" si="151"/>
        <v>0</v>
      </c>
      <c r="CI235" s="86">
        <f t="shared" si="151"/>
        <v>0</v>
      </c>
      <c r="CJ235" s="86">
        <f t="shared" si="151"/>
        <v>0</v>
      </c>
      <c r="CK235" s="86">
        <f t="shared" si="151"/>
        <v>0</v>
      </c>
      <c r="CL235" s="86">
        <f t="shared" si="151"/>
        <v>0</v>
      </c>
      <c r="CM235" s="86">
        <f t="shared" si="151"/>
        <v>0</v>
      </c>
      <c r="CN235" s="86">
        <f t="shared" si="151"/>
        <v>0</v>
      </c>
      <c r="CO235" s="86">
        <f t="shared" si="151"/>
        <v>0</v>
      </c>
      <c r="CP235" s="86">
        <f t="shared" si="151"/>
        <v>0</v>
      </c>
      <c r="CQ235" s="86">
        <f t="shared" si="151"/>
        <v>0</v>
      </c>
      <c r="CR235" s="86">
        <f t="shared" si="151"/>
        <v>0</v>
      </c>
      <c r="CS235" s="86">
        <f t="shared" si="151"/>
        <v>0</v>
      </c>
      <c r="CT235" s="86">
        <f t="shared" si="151"/>
        <v>0</v>
      </c>
      <c r="CU235" s="86">
        <f t="shared" si="151"/>
        <v>0</v>
      </c>
      <c r="CV235" s="86">
        <f t="shared" si="150"/>
        <v>0</v>
      </c>
      <c r="CW235" s="86">
        <f t="shared" si="150"/>
        <v>0</v>
      </c>
      <c r="CX235" s="86">
        <f t="shared" si="150"/>
        <v>0</v>
      </c>
      <c r="CY235" s="86">
        <f t="shared" si="150"/>
        <v>0</v>
      </c>
      <c r="CZ235" s="86">
        <f t="shared" si="150"/>
        <v>0</v>
      </c>
      <c r="DA235" s="86">
        <f t="shared" si="150"/>
        <v>0</v>
      </c>
      <c r="DB235" s="86">
        <f t="shared" si="150"/>
        <v>0</v>
      </c>
      <c r="DC235" s="86">
        <f t="shared" si="150"/>
        <v>0</v>
      </c>
      <c r="DD235" s="86">
        <f t="shared" si="150"/>
        <v>0</v>
      </c>
      <c r="DE235" s="86">
        <f t="shared" si="150"/>
        <v>0</v>
      </c>
    </row>
    <row r="236" spans="1:109" s="6" customFormat="1" x14ac:dyDescent="0.3">
      <c r="A236" s="61">
        <f>Данные!A236</f>
        <v>5791</v>
      </c>
      <c r="B236" cm="1">
        <f t="array" ref="B236:L236">Данные!B236:L236</f>
        <v>2018</v>
      </c>
      <c r="C236" t="str">
        <v>компьютерных технологий и электронного обучения</v>
      </c>
      <c r="D236" t="str">
        <v>Жуков Николай Николаевич</v>
      </c>
      <c r="E236" t="str">
        <v>нет</v>
      </c>
      <c r="F236" t="str">
        <v>ассистент</v>
      </c>
      <c r="G236">
        <v>1</v>
      </c>
      <c r="H236">
        <v>17236</v>
      </c>
      <c r="I236" t="str">
        <v>Модуль "Системное и прикладное программное обеспечение". Программирование</v>
      </c>
      <c r="J236">
        <v>0</v>
      </c>
      <c r="K236">
        <v>0</v>
      </c>
      <c r="L236">
        <v>216</v>
      </c>
      <c r="M236" s="16">
        <f t="shared" si="124"/>
        <v>21.6</v>
      </c>
      <c r="N236" s="16">
        <f t="shared" si="125"/>
        <v>11.57</v>
      </c>
      <c r="O236" s="16">
        <f t="shared" si="126"/>
        <v>7.25</v>
      </c>
      <c r="P236" s="16">
        <f t="shared" si="126"/>
        <v>7.25</v>
      </c>
      <c r="Q236" s="62" cm="1">
        <f t="array" ref="Q236:AA236">Данные!Q236:AA236</f>
        <v>0</v>
      </c>
      <c r="R236" s="16">
        <v>0</v>
      </c>
      <c r="S236" s="16">
        <v>0</v>
      </c>
      <c r="T236" s="21">
        <v>0</v>
      </c>
      <c r="U236">
        <v>0</v>
      </c>
      <c r="V236">
        <v>0</v>
      </c>
      <c r="W236">
        <v>29</v>
      </c>
      <c r="X236">
        <v>1</v>
      </c>
      <c r="Y236">
        <v>2</v>
      </c>
      <c r="Z236">
        <v>0</v>
      </c>
      <c r="AA236" t="str">
        <v>доп</v>
      </c>
      <c r="AB236" s="86">
        <f t="shared" si="127"/>
        <v>900</v>
      </c>
      <c r="AC236" s="86" t="str">
        <f t="shared" si="128"/>
        <v>ИВТ (бак)</v>
      </c>
      <c r="AD236" s="86" t="str">
        <f t="shared" ca="1" si="129"/>
        <v>2018/2019</v>
      </c>
      <c r="AE236" s="86">
        <f t="shared" si="130"/>
        <v>263.66999999999996</v>
      </c>
      <c r="AF236" s="86">
        <f t="shared" si="131"/>
        <v>0.2929666666666666</v>
      </c>
      <c r="AI236" s="86">
        <f t="shared" si="132"/>
        <v>0</v>
      </c>
      <c r="AJ236" s="86">
        <f t="shared" si="151"/>
        <v>0</v>
      </c>
      <c r="AK236" s="86">
        <f t="shared" si="151"/>
        <v>0</v>
      </c>
      <c r="AL236" s="86">
        <f t="shared" si="151"/>
        <v>0</v>
      </c>
      <c r="AM236" s="86">
        <f t="shared" si="151"/>
        <v>0</v>
      </c>
      <c r="AN236" s="86">
        <f t="shared" si="151"/>
        <v>0</v>
      </c>
      <c r="AO236" s="86">
        <f t="shared" si="151"/>
        <v>0</v>
      </c>
      <c r="AP236" s="86">
        <f t="shared" si="151"/>
        <v>0</v>
      </c>
      <c r="AQ236" s="86">
        <f t="shared" si="151"/>
        <v>0</v>
      </c>
      <c r="AR236" s="86">
        <f t="shared" si="151"/>
        <v>0</v>
      </c>
      <c r="AS236" s="86">
        <f t="shared" si="151"/>
        <v>0</v>
      </c>
      <c r="AT236" s="86">
        <f t="shared" si="151"/>
        <v>0</v>
      </c>
      <c r="AU236" s="86">
        <f t="shared" si="151"/>
        <v>0</v>
      </c>
      <c r="AV236" s="86">
        <f t="shared" si="151"/>
        <v>0</v>
      </c>
      <c r="AW236" s="86">
        <f t="shared" si="151"/>
        <v>0</v>
      </c>
      <c r="AX236" s="86">
        <f t="shared" si="151"/>
        <v>0</v>
      </c>
      <c r="AY236" s="86">
        <f t="shared" si="151"/>
        <v>0</v>
      </c>
      <c r="AZ236" s="86">
        <f t="shared" si="151"/>
        <v>0</v>
      </c>
      <c r="BA236" s="86">
        <f t="shared" si="151"/>
        <v>0</v>
      </c>
      <c r="BB236" s="86">
        <f t="shared" si="151"/>
        <v>0</v>
      </c>
      <c r="BC236" s="86">
        <f t="shared" si="151"/>
        <v>0</v>
      </c>
      <c r="BD236" s="86">
        <f t="shared" si="151"/>
        <v>0</v>
      </c>
      <c r="BE236" s="86">
        <f t="shared" si="151"/>
        <v>0</v>
      </c>
      <c r="BF236" s="86">
        <f t="shared" si="151"/>
        <v>0</v>
      </c>
      <c r="BG236" s="86">
        <f t="shared" si="151"/>
        <v>0</v>
      </c>
      <c r="BH236" s="86">
        <f t="shared" si="151"/>
        <v>0</v>
      </c>
      <c r="BI236" s="86">
        <f t="shared" si="151"/>
        <v>0</v>
      </c>
      <c r="BJ236" s="86">
        <f t="shared" si="151"/>
        <v>0.2929666666666666</v>
      </c>
      <c r="BK236" s="86">
        <f t="shared" si="151"/>
        <v>0</v>
      </c>
      <c r="BL236" s="86">
        <f t="shared" si="151"/>
        <v>0</v>
      </c>
      <c r="BM236" s="86">
        <f t="shared" si="151"/>
        <v>0</v>
      </c>
      <c r="BN236" s="86">
        <f t="shared" si="151"/>
        <v>0</v>
      </c>
      <c r="BO236" s="86">
        <f t="shared" si="151"/>
        <v>0</v>
      </c>
      <c r="BP236" s="86">
        <f t="shared" si="151"/>
        <v>0</v>
      </c>
      <c r="BQ236" s="86">
        <f t="shared" si="151"/>
        <v>0</v>
      </c>
      <c r="BR236" s="86">
        <f t="shared" si="151"/>
        <v>0</v>
      </c>
      <c r="BS236" s="86">
        <f t="shared" si="151"/>
        <v>0</v>
      </c>
      <c r="BT236" s="86">
        <f t="shared" si="151"/>
        <v>0</v>
      </c>
      <c r="BU236" s="86">
        <f t="shared" si="151"/>
        <v>0</v>
      </c>
      <c r="BV236" s="86">
        <f t="shared" si="151"/>
        <v>0</v>
      </c>
      <c r="BW236" s="86">
        <f t="shared" si="151"/>
        <v>0</v>
      </c>
      <c r="BX236" s="86">
        <f t="shared" si="151"/>
        <v>0</v>
      </c>
      <c r="BY236" s="86">
        <f t="shared" si="151"/>
        <v>0</v>
      </c>
      <c r="BZ236" s="86">
        <f t="shared" si="151"/>
        <v>0</v>
      </c>
      <c r="CA236" s="86">
        <f t="shared" si="151"/>
        <v>0</v>
      </c>
      <c r="CB236" s="86">
        <f t="shared" si="151"/>
        <v>0</v>
      </c>
      <c r="CC236" s="86">
        <f t="shared" si="151"/>
        <v>0</v>
      </c>
      <c r="CD236" s="86">
        <f t="shared" si="151"/>
        <v>0</v>
      </c>
      <c r="CE236" s="86">
        <f t="shared" si="151"/>
        <v>0</v>
      </c>
      <c r="CF236" s="86">
        <f t="shared" si="151"/>
        <v>0</v>
      </c>
      <c r="CG236" s="86">
        <f t="shared" si="151"/>
        <v>0</v>
      </c>
      <c r="CH236" s="86">
        <f t="shared" si="151"/>
        <v>0</v>
      </c>
      <c r="CI236" s="86">
        <f t="shared" si="151"/>
        <v>0</v>
      </c>
      <c r="CJ236" s="86">
        <f t="shared" si="151"/>
        <v>0</v>
      </c>
      <c r="CK236" s="86">
        <f t="shared" si="151"/>
        <v>0</v>
      </c>
      <c r="CL236" s="86">
        <f t="shared" si="151"/>
        <v>0</v>
      </c>
      <c r="CM236" s="86">
        <f t="shared" si="151"/>
        <v>0</v>
      </c>
      <c r="CN236" s="86">
        <f t="shared" si="151"/>
        <v>0</v>
      </c>
      <c r="CO236" s="86">
        <f t="shared" si="151"/>
        <v>0</v>
      </c>
      <c r="CP236" s="86">
        <f t="shared" si="151"/>
        <v>0</v>
      </c>
      <c r="CQ236" s="86">
        <f t="shared" si="151"/>
        <v>0</v>
      </c>
      <c r="CR236" s="86">
        <f t="shared" si="151"/>
        <v>0</v>
      </c>
      <c r="CS236" s="86">
        <f t="shared" si="151"/>
        <v>0</v>
      </c>
      <c r="CT236" s="86">
        <f t="shared" si="151"/>
        <v>0</v>
      </c>
      <c r="CU236" s="86">
        <f t="shared" si="151"/>
        <v>0</v>
      </c>
      <c r="CV236" s="86">
        <f t="shared" si="150"/>
        <v>0</v>
      </c>
      <c r="CW236" s="86">
        <f t="shared" si="150"/>
        <v>0</v>
      </c>
      <c r="CX236" s="86">
        <f t="shared" si="150"/>
        <v>0</v>
      </c>
      <c r="CY236" s="86">
        <f t="shared" si="150"/>
        <v>0</v>
      </c>
      <c r="CZ236" s="86">
        <f t="shared" si="150"/>
        <v>0</v>
      </c>
      <c r="DA236" s="86">
        <f t="shared" si="150"/>
        <v>0</v>
      </c>
      <c r="DB236" s="86">
        <f t="shared" si="150"/>
        <v>0</v>
      </c>
      <c r="DC236" s="86">
        <f t="shared" si="150"/>
        <v>0</v>
      </c>
      <c r="DD236" s="86">
        <f t="shared" si="150"/>
        <v>0</v>
      </c>
      <c r="DE236" s="86">
        <f t="shared" si="150"/>
        <v>0</v>
      </c>
    </row>
    <row r="237" spans="1:109" s="6" customFormat="1" x14ac:dyDescent="0.3">
      <c r="A237" s="61">
        <f>Данные!A237</f>
        <v>5791</v>
      </c>
      <c r="B237" cm="1">
        <f t="array" ref="B237:L237">Данные!B237:L237</f>
        <v>2018</v>
      </c>
      <c r="C237" t="str">
        <v>компьютерных технологий и электронного обучения</v>
      </c>
      <c r="D237" t="str">
        <v>Ильина Татьяна Сергеевна</v>
      </c>
      <c r="E237" t="str">
        <v>нет</v>
      </c>
      <c r="F237" t="str">
        <v>старший преподаватель</v>
      </c>
      <c r="G237">
        <v>1</v>
      </c>
      <c r="H237">
        <v>17236</v>
      </c>
      <c r="I237" t="str">
        <v>Модуль "Естественно-математический". Математика</v>
      </c>
      <c r="J237">
        <v>0</v>
      </c>
      <c r="K237">
        <v>72</v>
      </c>
      <c r="L237">
        <v>0</v>
      </c>
      <c r="M237" s="16">
        <f t="shared" si="124"/>
        <v>7.2</v>
      </c>
      <c r="N237" s="16">
        <f t="shared" si="125"/>
        <v>11.57</v>
      </c>
      <c r="O237" s="16">
        <f t="shared" si="126"/>
        <v>7.25</v>
      </c>
      <c r="P237" s="16">
        <f t="shared" si="126"/>
        <v>7.25</v>
      </c>
      <c r="Q237" s="62" cm="1">
        <f t="array" ref="Q237:AA237">Данные!Q237:AA237</f>
        <v>0</v>
      </c>
      <c r="R237" s="16">
        <v>0</v>
      </c>
      <c r="S237" s="16">
        <v>0</v>
      </c>
      <c r="T237" s="21">
        <v>0</v>
      </c>
      <c r="U237">
        <v>0</v>
      </c>
      <c r="V237">
        <v>0</v>
      </c>
      <c r="W237">
        <v>29</v>
      </c>
      <c r="X237">
        <v>1</v>
      </c>
      <c r="Y237">
        <v>2</v>
      </c>
      <c r="Z237">
        <v>0</v>
      </c>
      <c r="AA237" t="str">
        <v>осн</v>
      </c>
      <c r="AB237" s="86">
        <f t="shared" si="127"/>
        <v>850</v>
      </c>
      <c r="AC237" s="86" t="str">
        <f t="shared" si="128"/>
        <v>ИВТ (бак)</v>
      </c>
      <c r="AD237" s="86" t="str">
        <f t="shared" ca="1" si="129"/>
        <v>2018/2019</v>
      </c>
      <c r="AE237" s="86">
        <f t="shared" si="130"/>
        <v>105.27000000000001</v>
      </c>
      <c r="AF237" s="86">
        <f t="shared" si="131"/>
        <v>0.12384705882352942</v>
      </c>
      <c r="AI237" s="86">
        <f t="shared" si="132"/>
        <v>0</v>
      </c>
      <c r="AJ237" s="86">
        <f t="shared" si="151"/>
        <v>0</v>
      </c>
      <c r="AK237" s="86">
        <f t="shared" si="151"/>
        <v>0</v>
      </c>
      <c r="AL237" s="86">
        <f t="shared" si="151"/>
        <v>0</v>
      </c>
      <c r="AM237" s="86">
        <f t="shared" si="151"/>
        <v>0</v>
      </c>
      <c r="AN237" s="86">
        <f t="shared" si="151"/>
        <v>0</v>
      </c>
      <c r="AO237" s="86">
        <f t="shared" si="151"/>
        <v>0</v>
      </c>
      <c r="AP237" s="86">
        <f t="shared" si="151"/>
        <v>0</v>
      </c>
      <c r="AQ237" s="86">
        <f t="shared" si="151"/>
        <v>0</v>
      </c>
      <c r="AR237" s="86">
        <f t="shared" si="151"/>
        <v>0</v>
      </c>
      <c r="AS237" s="86">
        <f t="shared" si="151"/>
        <v>0</v>
      </c>
      <c r="AT237" s="86">
        <f t="shared" si="151"/>
        <v>0</v>
      </c>
      <c r="AU237" s="86">
        <f t="shared" si="151"/>
        <v>0</v>
      </c>
      <c r="AV237" s="86">
        <f t="shared" si="151"/>
        <v>0</v>
      </c>
      <c r="AW237" s="86">
        <f t="shared" si="151"/>
        <v>0</v>
      </c>
      <c r="AX237" s="86">
        <f t="shared" si="151"/>
        <v>0</v>
      </c>
      <c r="AY237" s="86">
        <f t="shared" si="151"/>
        <v>0</v>
      </c>
      <c r="AZ237" s="86">
        <f t="shared" si="151"/>
        <v>0</v>
      </c>
      <c r="BA237" s="86">
        <f t="shared" si="151"/>
        <v>0</v>
      </c>
      <c r="BB237" s="86">
        <f t="shared" si="151"/>
        <v>0</v>
      </c>
      <c r="BC237" s="86">
        <f t="shared" si="151"/>
        <v>0</v>
      </c>
      <c r="BD237" s="86">
        <f t="shared" si="151"/>
        <v>0</v>
      </c>
      <c r="BE237" s="86">
        <f t="shared" si="151"/>
        <v>0</v>
      </c>
      <c r="BF237" s="86">
        <f t="shared" si="151"/>
        <v>0</v>
      </c>
      <c r="BG237" s="86">
        <f t="shared" si="151"/>
        <v>0</v>
      </c>
      <c r="BH237" s="86">
        <f t="shared" si="151"/>
        <v>0</v>
      </c>
      <c r="BI237" s="86">
        <f t="shared" si="151"/>
        <v>0</v>
      </c>
      <c r="BJ237" s="86">
        <f t="shared" si="151"/>
        <v>0</v>
      </c>
      <c r="BK237" s="86">
        <f t="shared" si="151"/>
        <v>0</v>
      </c>
      <c r="BL237" s="86">
        <f t="shared" si="151"/>
        <v>0</v>
      </c>
      <c r="BM237" s="86">
        <f t="shared" si="151"/>
        <v>0</v>
      </c>
      <c r="BN237" s="86">
        <f t="shared" si="151"/>
        <v>0</v>
      </c>
      <c r="BO237" s="86">
        <f t="shared" si="151"/>
        <v>0</v>
      </c>
      <c r="BP237" s="86">
        <f t="shared" si="151"/>
        <v>0.12384705882352942</v>
      </c>
      <c r="BQ237" s="86">
        <f t="shared" si="151"/>
        <v>0</v>
      </c>
      <c r="BR237" s="86">
        <f t="shared" si="151"/>
        <v>0</v>
      </c>
      <c r="BS237" s="86">
        <f t="shared" si="151"/>
        <v>0</v>
      </c>
      <c r="BT237" s="86">
        <f t="shared" si="151"/>
        <v>0</v>
      </c>
      <c r="BU237" s="86">
        <f t="shared" si="151"/>
        <v>0</v>
      </c>
      <c r="BV237" s="86">
        <f t="shared" si="151"/>
        <v>0</v>
      </c>
      <c r="BW237" s="86">
        <f t="shared" si="151"/>
        <v>0</v>
      </c>
      <c r="BX237" s="86">
        <f t="shared" si="151"/>
        <v>0</v>
      </c>
      <c r="BY237" s="86">
        <f t="shared" si="151"/>
        <v>0</v>
      </c>
      <c r="BZ237" s="86">
        <f t="shared" si="151"/>
        <v>0</v>
      </c>
      <c r="CA237" s="86">
        <f t="shared" si="151"/>
        <v>0</v>
      </c>
      <c r="CB237" s="86">
        <f t="shared" si="151"/>
        <v>0</v>
      </c>
      <c r="CC237" s="86">
        <f t="shared" si="151"/>
        <v>0</v>
      </c>
      <c r="CD237" s="86">
        <f t="shared" si="151"/>
        <v>0</v>
      </c>
      <c r="CE237" s="86">
        <f t="shared" si="151"/>
        <v>0</v>
      </c>
      <c r="CF237" s="86">
        <f t="shared" si="151"/>
        <v>0</v>
      </c>
      <c r="CG237" s="86">
        <f t="shared" si="151"/>
        <v>0</v>
      </c>
      <c r="CH237" s="86">
        <f t="shared" si="151"/>
        <v>0</v>
      </c>
      <c r="CI237" s="86">
        <f t="shared" si="151"/>
        <v>0</v>
      </c>
      <c r="CJ237" s="86">
        <f t="shared" si="151"/>
        <v>0</v>
      </c>
      <c r="CK237" s="86">
        <f t="shared" si="151"/>
        <v>0</v>
      </c>
      <c r="CL237" s="86">
        <f t="shared" si="151"/>
        <v>0</v>
      </c>
      <c r="CM237" s="86">
        <f t="shared" si="151"/>
        <v>0</v>
      </c>
      <c r="CN237" s="86">
        <f t="shared" si="151"/>
        <v>0</v>
      </c>
      <c r="CO237" s="86">
        <f t="shared" si="151"/>
        <v>0</v>
      </c>
      <c r="CP237" s="86">
        <f t="shared" si="151"/>
        <v>0</v>
      </c>
      <c r="CQ237" s="86">
        <f t="shared" si="151"/>
        <v>0</v>
      </c>
      <c r="CR237" s="86">
        <f t="shared" si="151"/>
        <v>0</v>
      </c>
      <c r="CS237" s="86">
        <f t="shared" si="151"/>
        <v>0</v>
      </c>
      <c r="CT237" s="86">
        <f t="shared" si="151"/>
        <v>0</v>
      </c>
      <c r="CU237" s="86">
        <f t="shared" si="151"/>
        <v>0</v>
      </c>
      <c r="CV237" s="86">
        <f t="shared" si="150"/>
        <v>0</v>
      </c>
      <c r="CW237" s="86">
        <f t="shared" si="150"/>
        <v>0</v>
      </c>
      <c r="CX237" s="86">
        <f t="shared" si="150"/>
        <v>0</v>
      </c>
      <c r="CY237" s="86">
        <f t="shared" si="150"/>
        <v>0</v>
      </c>
      <c r="CZ237" s="86">
        <f t="shared" si="150"/>
        <v>0</v>
      </c>
      <c r="DA237" s="86">
        <f t="shared" si="150"/>
        <v>0</v>
      </c>
      <c r="DB237" s="86">
        <f t="shared" si="150"/>
        <v>0</v>
      </c>
      <c r="DC237" s="86">
        <f t="shared" si="150"/>
        <v>0</v>
      </c>
      <c r="DD237" s="86">
        <f t="shared" si="150"/>
        <v>0</v>
      </c>
      <c r="DE237" s="86">
        <f t="shared" si="150"/>
        <v>0</v>
      </c>
    </row>
    <row r="238" spans="1:109" s="6" customFormat="1" x14ac:dyDescent="0.3">
      <c r="A238" s="61">
        <f>Данные!A238</f>
        <v>5791</v>
      </c>
      <c r="B238" cm="1">
        <f t="array" ref="B238:L238">Данные!B238:L238</f>
        <v>2018</v>
      </c>
      <c r="C238" t="str">
        <v>компьютерных технологий и электронного обучения</v>
      </c>
      <c r="D238" t="str">
        <v>Ильина Татьяна Сергеевна</v>
      </c>
      <c r="E238" t="str">
        <v>нет</v>
      </c>
      <c r="F238" t="str">
        <v>старший преподаватель</v>
      </c>
      <c r="G238">
        <v>1</v>
      </c>
      <c r="H238">
        <v>17236</v>
      </c>
      <c r="I238" t="str">
        <v>Модуль "Естественно-математический". Математика</v>
      </c>
      <c r="J238">
        <v>36</v>
      </c>
      <c r="K238">
        <v>36</v>
      </c>
      <c r="L238">
        <v>0</v>
      </c>
      <c r="M238" s="16">
        <f t="shared" si="124"/>
        <v>7.2</v>
      </c>
      <c r="N238" s="16">
        <f t="shared" si="125"/>
        <v>11.57</v>
      </c>
      <c r="O238" s="16">
        <f t="shared" si="126"/>
        <v>7.25</v>
      </c>
      <c r="P238" s="16">
        <f t="shared" si="126"/>
        <v>7.25</v>
      </c>
      <c r="Q238" s="62" cm="1">
        <f t="array" ref="Q238:AA238">Данные!Q238:AA238</f>
        <v>0</v>
      </c>
      <c r="R238" s="16">
        <v>0</v>
      </c>
      <c r="S238" s="16">
        <v>0</v>
      </c>
      <c r="T238" s="21">
        <v>0</v>
      </c>
      <c r="U238">
        <v>0</v>
      </c>
      <c r="V238">
        <v>0</v>
      </c>
      <c r="W238">
        <v>29</v>
      </c>
      <c r="X238">
        <v>1</v>
      </c>
      <c r="Y238">
        <v>2</v>
      </c>
      <c r="Z238">
        <v>0</v>
      </c>
      <c r="AA238" t="str">
        <v>осн</v>
      </c>
      <c r="AB238" s="86">
        <f t="shared" si="127"/>
        <v>850</v>
      </c>
      <c r="AC238" s="86" t="str">
        <f t="shared" si="128"/>
        <v>ИВТ (бак)</v>
      </c>
      <c r="AD238" s="86" t="str">
        <f t="shared" ca="1" si="129"/>
        <v>2018/2019</v>
      </c>
      <c r="AE238" s="86">
        <f t="shared" si="130"/>
        <v>105.27000000000001</v>
      </c>
      <c r="AF238" s="86">
        <f t="shared" si="131"/>
        <v>0.12384705882352942</v>
      </c>
      <c r="AI238" s="86">
        <f t="shared" si="132"/>
        <v>0</v>
      </c>
      <c r="AJ238" s="86">
        <f t="shared" si="151"/>
        <v>0</v>
      </c>
      <c r="AK238" s="86">
        <f t="shared" si="151"/>
        <v>0</v>
      </c>
      <c r="AL238" s="86">
        <f t="shared" si="151"/>
        <v>0</v>
      </c>
      <c r="AM238" s="86">
        <f t="shared" si="151"/>
        <v>0</v>
      </c>
      <c r="AN238" s="86">
        <f t="shared" si="151"/>
        <v>0</v>
      </c>
      <c r="AO238" s="86">
        <f t="shared" si="151"/>
        <v>0</v>
      </c>
      <c r="AP238" s="86">
        <f t="shared" si="151"/>
        <v>0</v>
      </c>
      <c r="AQ238" s="86">
        <f t="shared" si="151"/>
        <v>0</v>
      </c>
      <c r="AR238" s="86">
        <f t="shared" si="151"/>
        <v>0</v>
      </c>
      <c r="AS238" s="86">
        <f t="shared" si="151"/>
        <v>0</v>
      </c>
      <c r="AT238" s="86">
        <f t="shared" si="151"/>
        <v>0</v>
      </c>
      <c r="AU238" s="86">
        <f t="shared" si="151"/>
        <v>0</v>
      </c>
      <c r="AV238" s="86">
        <f t="shared" si="151"/>
        <v>0</v>
      </c>
      <c r="AW238" s="86">
        <f t="shared" si="151"/>
        <v>0</v>
      </c>
      <c r="AX238" s="86">
        <f t="shared" si="151"/>
        <v>0</v>
      </c>
      <c r="AY238" s="86">
        <f t="shared" si="151"/>
        <v>0</v>
      </c>
      <c r="AZ238" s="86">
        <f t="shared" si="151"/>
        <v>0</v>
      </c>
      <c r="BA238" s="86">
        <f t="shared" si="151"/>
        <v>0</v>
      </c>
      <c r="BB238" s="86">
        <f t="shared" si="151"/>
        <v>0</v>
      </c>
      <c r="BC238" s="86">
        <f t="shared" si="151"/>
        <v>0</v>
      </c>
      <c r="BD238" s="86">
        <f t="shared" si="151"/>
        <v>0</v>
      </c>
      <c r="BE238" s="86">
        <f t="shared" si="151"/>
        <v>0</v>
      </c>
      <c r="BF238" s="86">
        <f t="shared" si="151"/>
        <v>0</v>
      </c>
      <c r="BG238" s="86">
        <f t="shared" si="151"/>
        <v>0</v>
      </c>
      <c r="BH238" s="86">
        <f t="shared" si="151"/>
        <v>0</v>
      </c>
      <c r="BI238" s="86">
        <f t="shared" si="151"/>
        <v>0</v>
      </c>
      <c r="BJ238" s="86">
        <f t="shared" si="151"/>
        <v>0</v>
      </c>
      <c r="BK238" s="86">
        <f t="shared" si="151"/>
        <v>0</v>
      </c>
      <c r="BL238" s="86">
        <f t="shared" si="151"/>
        <v>0</v>
      </c>
      <c r="BM238" s="86">
        <f t="shared" si="151"/>
        <v>0</v>
      </c>
      <c r="BN238" s="86">
        <f t="shared" si="151"/>
        <v>0</v>
      </c>
      <c r="BO238" s="86">
        <f t="shared" si="151"/>
        <v>0</v>
      </c>
      <c r="BP238" s="86">
        <f t="shared" si="151"/>
        <v>0.12384705882352942</v>
      </c>
      <c r="BQ238" s="86">
        <f t="shared" si="151"/>
        <v>0</v>
      </c>
      <c r="BR238" s="86">
        <f t="shared" si="151"/>
        <v>0</v>
      </c>
      <c r="BS238" s="86">
        <f t="shared" si="151"/>
        <v>0</v>
      </c>
      <c r="BT238" s="86">
        <f t="shared" si="151"/>
        <v>0</v>
      </c>
      <c r="BU238" s="86">
        <f t="shared" si="151"/>
        <v>0</v>
      </c>
      <c r="BV238" s="86">
        <f t="shared" si="151"/>
        <v>0</v>
      </c>
      <c r="BW238" s="86">
        <f t="shared" si="151"/>
        <v>0</v>
      </c>
      <c r="BX238" s="86">
        <f t="shared" si="151"/>
        <v>0</v>
      </c>
      <c r="BY238" s="86">
        <f t="shared" si="151"/>
        <v>0</v>
      </c>
      <c r="BZ238" s="86">
        <f t="shared" si="151"/>
        <v>0</v>
      </c>
      <c r="CA238" s="86">
        <f t="shared" si="151"/>
        <v>0</v>
      </c>
      <c r="CB238" s="86">
        <f t="shared" si="151"/>
        <v>0</v>
      </c>
      <c r="CC238" s="86">
        <f t="shared" si="151"/>
        <v>0</v>
      </c>
      <c r="CD238" s="86">
        <f t="shared" si="151"/>
        <v>0</v>
      </c>
      <c r="CE238" s="86">
        <f t="shared" si="151"/>
        <v>0</v>
      </c>
      <c r="CF238" s="86">
        <f t="shared" si="151"/>
        <v>0</v>
      </c>
      <c r="CG238" s="86">
        <f t="shared" si="151"/>
        <v>0</v>
      </c>
      <c r="CH238" s="86">
        <f t="shared" si="151"/>
        <v>0</v>
      </c>
      <c r="CI238" s="86">
        <f t="shared" si="151"/>
        <v>0</v>
      </c>
      <c r="CJ238" s="86">
        <f t="shared" si="151"/>
        <v>0</v>
      </c>
      <c r="CK238" s="86">
        <f t="shared" si="151"/>
        <v>0</v>
      </c>
      <c r="CL238" s="86">
        <f t="shared" si="151"/>
        <v>0</v>
      </c>
      <c r="CM238" s="86">
        <f t="shared" si="151"/>
        <v>0</v>
      </c>
      <c r="CN238" s="86">
        <f t="shared" si="151"/>
        <v>0</v>
      </c>
      <c r="CO238" s="86">
        <f t="shared" si="151"/>
        <v>0</v>
      </c>
      <c r="CP238" s="86">
        <f t="shared" si="151"/>
        <v>0</v>
      </c>
      <c r="CQ238" s="86">
        <f t="shared" si="151"/>
        <v>0</v>
      </c>
      <c r="CR238" s="86">
        <f t="shared" si="151"/>
        <v>0</v>
      </c>
      <c r="CS238" s="86">
        <f t="shared" si="151"/>
        <v>0</v>
      </c>
      <c r="CT238" s="86">
        <f t="shared" si="151"/>
        <v>0</v>
      </c>
      <c r="CU238" s="86">
        <f t="shared" ref="CU238:DE241" si="152">IF(CU$1 = $D238, $AF238, 0)</f>
        <v>0</v>
      </c>
      <c r="CV238" s="86">
        <f t="shared" si="152"/>
        <v>0</v>
      </c>
      <c r="CW238" s="86">
        <f t="shared" si="152"/>
        <v>0</v>
      </c>
      <c r="CX238" s="86">
        <f t="shared" si="152"/>
        <v>0</v>
      </c>
      <c r="CY238" s="86">
        <f t="shared" si="152"/>
        <v>0</v>
      </c>
      <c r="CZ238" s="86">
        <f t="shared" si="152"/>
        <v>0</v>
      </c>
      <c r="DA238" s="86">
        <f t="shared" si="152"/>
        <v>0</v>
      </c>
      <c r="DB238" s="86">
        <f t="shared" si="152"/>
        <v>0</v>
      </c>
      <c r="DC238" s="86">
        <f t="shared" si="152"/>
        <v>0</v>
      </c>
      <c r="DD238" s="86">
        <f t="shared" si="152"/>
        <v>0</v>
      </c>
      <c r="DE238" s="86">
        <f t="shared" si="152"/>
        <v>0</v>
      </c>
    </row>
    <row r="239" spans="1:109" s="6" customFormat="1" x14ac:dyDescent="0.3">
      <c r="A239" s="61">
        <f>Данные!A239</f>
        <v>5791</v>
      </c>
      <c r="B239" cm="1">
        <f t="array" ref="B239:L239">Данные!B239:L239</f>
        <v>2018</v>
      </c>
      <c r="C239" t="str">
        <v>компьютерных технологий и электронного обучения</v>
      </c>
      <c r="D239" t="str">
        <v>Ильина Татьяна Сергеевна</v>
      </c>
      <c r="E239" t="str">
        <v>нет</v>
      </c>
      <c r="F239" t="str">
        <v>старший преподаватель</v>
      </c>
      <c r="G239">
        <v>1</v>
      </c>
      <c r="H239">
        <v>17236</v>
      </c>
      <c r="I239" t="str">
        <v>Модуль "Информационные технологии в математике и физике". Дисциплины и курсы по выбору. Основы компьютерной алгебры</v>
      </c>
      <c r="J239">
        <v>0</v>
      </c>
      <c r="K239">
        <v>0</v>
      </c>
      <c r="L239">
        <v>36</v>
      </c>
      <c r="M239" s="16">
        <f t="shared" si="124"/>
        <v>3.6</v>
      </c>
      <c r="N239" s="16">
        <f t="shared" si="125"/>
        <v>11.57</v>
      </c>
      <c r="O239" s="16">
        <f t="shared" si="126"/>
        <v>7.25</v>
      </c>
      <c r="P239" s="16">
        <f t="shared" si="126"/>
        <v>7.25</v>
      </c>
      <c r="Q239" s="62" cm="1">
        <f t="array" ref="Q239:AA239">Данные!Q239:AA239</f>
        <v>0</v>
      </c>
      <c r="R239" s="16">
        <v>0</v>
      </c>
      <c r="S239" s="16">
        <v>0</v>
      </c>
      <c r="T239" s="21">
        <v>0</v>
      </c>
      <c r="U239">
        <v>0</v>
      </c>
      <c r="V239">
        <v>0</v>
      </c>
      <c r="W239">
        <v>29</v>
      </c>
      <c r="X239">
        <v>1</v>
      </c>
      <c r="Y239">
        <v>2</v>
      </c>
      <c r="Z239">
        <v>0</v>
      </c>
      <c r="AA239" t="str">
        <v>осн</v>
      </c>
      <c r="AB239" s="86">
        <f t="shared" si="127"/>
        <v>850</v>
      </c>
      <c r="AC239" s="86" t="str">
        <f t="shared" si="128"/>
        <v>ИВТ (бак)</v>
      </c>
      <c r="AD239" s="86" t="str">
        <f t="shared" ca="1" si="129"/>
        <v>2018/2019</v>
      </c>
      <c r="AE239" s="86">
        <f t="shared" si="130"/>
        <v>65.67</v>
      </c>
      <c r="AF239" s="86">
        <f t="shared" si="131"/>
        <v>7.7258823529411769E-2</v>
      </c>
      <c r="AI239" s="86">
        <f t="shared" si="132"/>
        <v>0</v>
      </c>
      <c r="AJ239" s="86">
        <f t="shared" ref="AJ239:CU242" si="153">IF(AJ$1 = $D239, $AF239, 0)</f>
        <v>0</v>
      </c>
      <c r="AK239" s="86">
        <f t="shared" si="153"/>
        <v>0</v>
      </c>
      <c r="AL239" s="86">
        <f t="shared" si="153"/>
        <v>0</v>
      </c>
      <c r="AM239" s="86">
        <f t="shared" si="153"/>
        <v>0</v>
      </c>
      <c r="AN239" s="86">
        <f t="shared" si="153"/>
        <v>0</v>
      </c>
      <c r="AO239" s="86">
        <f t="shared" si="153"/>
        <v>0</v>
      </c>
      <c r="AP239" s="86">
        <f t="shared" si="153"/>
        <v>0</v>
      </c>
      <c r="AQ239" s="86">
        <f t="shared" si="153"/>
        <v>0</v>
      </c>
      <c r="AR239" s="86">
        <f t="shared" si="153"/>
        <v>0</v>
      </c>
      <c r="AS239" s="86">
        <f t="shared" si="153"/>
        <v>0</v>
      </c>
      <c r="AT239" s="86">
        <f t="shared" si="153"/>
        <v>0</v>
      </c>
      <c r="AU239" s="86">
        <f t="shared" si="153"/>
        <v>0</v>
      </c>
      <c r="AV239" s="86">
        <f t="shared" si="153"/>
        <v>0</v>
      </c>
      <c r="AW239" s="86">
        <f t="shared" si="153"/>
        <v>0</v>
      </c>
      <c r="AX239" s="86">
        <f t="shared" si="153"/>
        <v>0</v>
      </c>
      <c r="AY239" s="86">
        <f t="shared" si="153"/>
        <v>0</v>
      </c>
      <c r="AZ239" s="86">
        <f t="shared" si="153"/>
        <v>0</v>
      </c>
      <c r="BA239" s="86">
        <f t="shared" si="153"/>
        <v>0</v>
      </c>
      <c r="BB239" s="86">
        <f t="shared" si="153"/>
        <v>0</v>
      </c>
      <c r="BC239" s="86">
        <f t="shared" si="153"/>
        <v>0</v>
      </c>
      <c r="BD239" s="86">
        <f t="shared" si="153"/>
        <v>0</v>
      </c>
      <c r="BE239" s="86">
        <f t="shared" si="153"/>
        <v>0</v>
      </c>
      <c r="BF239" s="86">
        <f t="shared" si="153"/>
        <v>0</v>
      </c>
      <c r="BG239" s="86">
        <f t="shared" si="153"/>
        <v>0</v>
      </c>
      <c r="BH239" s="86">
        <f t="shared" si="153"/>
        <v>0</v>
      </c>
      <c r="BI239" s="86">
        <f t="shared" si="153"/>
        <v>0</v>
      </c>
      <c r="BJ239" s="86">
        <f t="shared" si="153"/>
        <v>0</v>
      </c>
      <c r="BK239" s="86">
        <f t="shared" si="153"/>
        <v>0</v>
      </c>
      <c r="BL239" s="86">
        <f t="shared" si="153"/>
        <v>0</v>
      </c>
      <c r="BM239" s="86">
        <f t="shared" si="153"/>
        <v>0</v>
      </c>
      <c r="BN239" s="86">
        <f t="shared" si="153"/>
        <v>0</v>
      </c>
      <c r="BO239" s="86">
        <f t="shared" si="153"/>
        <v>0</v>
      </c>
      <c r="BP239" s="86">
        <f t="shared" si="153"/>
        <v>7.7258823529411769E-2</v>
      </c>
      <c r="BQ239" s="86">
        <f t="shared" si="153"/>
        <v>0</v>
      </c>
      <c r="BR239" s="86">
        <f t="shared" si="153"/>
        <v>0</v>
      </c>
      <c r="BS239" s="86">
        <f t="shared" si="153"/>
        <v>0</v>
      </c>
      <c r="BT239" s="86">
        <f t="shared" si="153"/>
        <v>0</v>
      </c>
      <c r="BU239" s="86">
        <f t="shared" si="153"/>
        <v>0</v>
      </c>
      <c r="BV239" s="86">
        <f t="shared" si="153"/>
        <v>0</v>
      </c>
      <c r="BW239" s="86">
        <f t="shared" si="153"/>
        <v>0</v>
      </c>
      <c r="BX239" s="86">
        <f t="shared" si="153"/>
        <v>0</v>
      </c>
      <c r="BY239" s="86">
        <f t="shared" si="153"/>
        <v>0</v>
      </c>
      <c r="BZ239" s="86">
        <f t="shared" si="153"/>
        <v>0</v>
      </c>
      <c r="CA239" s="86">
        <f t="shared" si="153"/>
        <v>0</v>
      </c>
      <c r="CB239" s="86">
        <f t="shared" si="153"/>
        <v>0</v>
      </c>
      <c r="CC239" s="86">
        <f t="shared" si="153"/>
        <v>0</v>
      </c>
      <c r="CD239" s="86">
        <f t="shared" si="153"/>
        <v>0</v>
      </c>
      <c r="CE239" s="86">
        <f t="shared" si="153"/>
        <v>0</v>
      </c>
      <c r="CF239" s="86">
        <f t="shared" si="153"/>
        <v>0</v>
      </c>
      <c r="CG239" s="86">
        <f t="shared" si="153"/>
        <v>0</v>
      </c>
      <c r="CH239" s="86">
        <f t="shared" si="153"/>
        <v>0</v>
      </c>
      <c r="CI239" s="86">
        <f t="shared" si="153"/>
        <v>0</v>
      </c>
      <c r="CJ239" s="86">
        <f t="shared" si="153"/>
        <v>0</v>
      </c>
      <c r="CK239" s="86">
        <f t="shared" si="153"/>
        <v>0</v>
      </c>
      <c r="CL239" s="86">
        <f t="shared" si="153"/>
        <v>0</v>
      </c>
      <c r="CM239" s="86">
        <f t="shared" si="153"/>
        <v>0</v>
      </c>
      <c r="CN239" s="86">
        <f t="shared" si="153"/>
        <v>0</v>
      </c>
      <c r="CO239" s="86">
        <f t="shared" si="153"/>
        <v>0</v>
      </c>
      <c r="CP239" s="86">
        <f t="shared" si="153"/>
        <v>0</v>
      </c>
      <c r="CQ239" s="86">
        <f t="shared" si="153"/>
        <v>0</v>
      </c>
      <c r="CR239" s="86">
        <f t="shared" si="153"/>
        <v>0</v>
      </c>
      <c r="CS239" s="86">
        <f t="shared" si="153"/>
        <v>0</v>
      </c>
      <c r="CT239" s="86">
        <f t="shared" si="153"/>
        <v>0</v>
      </c>
      <c r="CU239" s="86">
        <f t="shared" si="153"/>
        <v>0</v>
      </c>
      <c r="CV239" s="86">
        <f t="shared" si="152"/>
        <v>0</v>
      </c>
      <c r="CW239" s="86">
        <f t="shared" si="152"/>
        <v>0</v>
      </c>
      <c r="CX239" s="86">
        <f t="shared" si="152"/>
        <v>0</v>
      </c>
      <c r="CY239" s="86">
        <f t="shared" si="152"/>
        <v>0</v>
      </c>
      <c r="CZ239" s="86">
        <f t="shared" si="152"/>
        <v>0</v>
      </c>
      <c r="DA239" s="86">
        <f t="shared" si="152"/>
        <v>0</v>
      </c>
      <c r="DB239" s="86">
        <f t="shared" si="152"/>
        <v>0</v>
      </c>
      <c r="DC239" s="86">
        <f t="shared" si="152"/>
        <v>0</v>
      </c>
      <c r="DD239" s="86">
        <f t="shared" si="152"/>
        <v>0</v>
      </c>
      <c r="DE239" s="86">
        <f t="shared" si="152"/>
        <v>0</v>
      </c>
    </row>
    <row r="240" spans="1:109" s="6" customFormat="1" x14ac:dyDescent="0.3">
      <c r="A240" s="61">
        <f>Данные!A240</f>
        <v>5791</v>
      </c>
      <c r="B240" cm="1">
        <f t="array" ref="B240:L240">Данные!B240:L240</f>
        <v>2018</v>
      </c>
      <c r="C240" t="str">
        <v>компьютерных технологий и электронного обучения</v>
      </c>
      <c r="D240" t="str">
        <v>Шалденкова Анна Владимировна</v>
      </c>
      <c r="E240" t="str">
        <v>кандидат физ.-мат. наук</v>
      </c>
      <c r="F240" t="str">
        <v>доцент</v>
      </c>
      <c r="G240">
        <v>1</v>
      </c>
      <c r="H240">
        <v>17236</v>
      </c>
      <c r="I240" t="str">
        <v>Модуль "Естественно-математический". Математические основы компьютерной графики</v>
      </c>
      <c r="J240">
        <v>0</v>
      </c>
      <c r="K240">
        <v>0</v>
      </c>
      <c r="L240">
        <v>20</v>
      </c>
      <c r="M240" s="16">
        <f t="shared" si="124"/>
        <v>2</v>
      </c>
      <c r="N240" s="16">
        <f t="shared" si="125"/>
        <v>11.57</v>
      </c>
      <c r="O240" s="16">
        <f t="shared" si="126"/>
        <v>7.25</v>
      </c>
      <c r="P240" s="16">
        <f t="shared" si="126"/>
        <v>7.25</v>
      </c>
      <c r="Q240" s="62" cm="1">
        <f t="array" ref="Q240:AA240">Данные!Q240:AA240</f>
        <v>0</v>
      </c>
      <c r="R240" s="16">
        <v>0</v>
      </c>
      <c r="S240" s="16">
        <v>0</v>
      </c>
      <c r="T240" s="21">
        <v>0</v>
      </c>
      <c r="U240">
        <v>0</v>
      </c>
      <c r="V240">
        <v>0</v>
      </c>
      <c r="W240">
        <v>29</v>
      </c>
      <c r="X240">
        <v>1</v>
      </c>
      <c r="Y240">
        <v>2</v>
      </c>
      <c r="Z240">
        <v>0</v>
      </c>
      <c r="AA240" t="str">
        <v>доп</v>
      </c>
      <c r="AB240" s="86">
        <f t="shared" si="127"/>
        <v>800</v>
      </c>
      <c r="AC240" s="86" t="str">
        <f t="shared" si="128"/>
        <v>ИВТ (бак)</v>
      </c>
      <c r="AD240" s="86" t="str">
        <f t="shared" ca="1" si="129"/>
        <v>2018/2019</v>
      </c>
      <c r="AE240" s="86">
        <f t="shared" si="130"/>
        <v>48.07</v>
      </c>
      <c r="AF240" s="86">
        <f t="shared" si="131"/>
        <v>6.0087500000000002E-2</v>
      </c>
      <c r="AI240" s="86">
        <f t="shared" si="132"/>
        <v>0</v>
      </c>
      <c r="AJ240" s="86">
        <f t="shared" si="153"/>
        <v>0</v>
      </c>
      <c r="AK240" s="86">
        <f t="shared" si="153"/>
        <v>0</v>
      </c>
      <c r="AL240" s="86">
        <f t="shared" si="153"/>
        <v>0</v>
      </c>
      <c r="AM240" s="86">
        <f t="shared" si="153"/>
        <v>0</v>
      </c>
      <c r="AN240" s="86">
        <f t="shared" si="153"/>
        <v>0</v>
      </c>
      <c r="AO240" s="86">
        <f t="shared" si="153"/>
        <v>0</v>
      </c>
      <c r="AP240" s="86">
        <f t="shared" si="153"/>
        <v>0</v>
      </c>
      <c r="AQ240" s="86">
        <f t="shared" si="153"/>
        <v>0</v>
      </c>
      <c r="AR240" s="86">
        <f t="shared" si="153"/>
        <v>0</v>
      </c>
      <c r="AS240" s="86">
        <f t="shared" si="153"/>
        <v>0</v>
      </c>
      <c r="AT240" s="86">
        <f t="shared" si="153"/>
        <v>0</v>
      </c>
      <c r="AU240" s="86">
        <f t="shared" si="153"/>
        <v>0</v>
      </c>
      <c r="AV240" s="86">
        <f t="shared" si="153"/>
        <v>0</v>
      </c>
      <c r="AW240" s="86">
        <f t="shared" si="153"/>
        <v>0</v>
      </c>
      <c r="AX240" s="86">
        <f t="shared" si="153"/>
        <v>0</v>
      </c>
      <c r="AY240" s="86">
        <f t="shared" si="153"/>
        <v>0</v>
      </c>
      <c r="AZ240" s="86">
        <f t="shared" si="153"/>
        <v>0</v>
      </c>
      <c r="BA240" s="86">
        <f t="shared" si="153"/>
        <v>0</v>
      </c>
      <c r="BB240" s="86">
        <f t="shared" si="153"/>
        <v>0</v>
      </c>
      <c r="BC240" s="86">
        <f t="shared" si="153"/>
        <v>0</v>
      </c>
      <c r="BD240" s="86">
        <f t="shared" si="153"/>
        <v>0</v>
      </c>
      <c r="BE240" s="86">
        <f t="shared" si="153"/>
        <v>0</v>
      </c>
      <c r="BF240" s="86">
        <f t="shared" si="153"/>
        <v>0</v>
      </c>
      <c r="BG240" s="86">
        <f t="shared" si="153"/>
        <v>0</v>
      </c>
      <c r="BH240" s="86">
        <f t="shared" si="153"/>
        <v>0</v>
      </c>
      <c r="BI240" s="86">
        <f t="shared" si="153"/>
        <v>0</v>
      </c>
      <c r="BJ240" s="86">
        <f t="shared" si="153"/>
        <v>0</v>
      </c>
      <c r="BK240" s="86">
        <f t="shared" si="153"/>
        <v>0</v>
      </c>
      <c r="BL240" s="86">
        <f t="shared" si="153"/>
        <v>0</v>
      </c>
      <c r="BM240" s="86">
        <f t="shared" si="153"/>
        <v>0</v>
      </c>
      <c r="BN240" s="86">
        <f t="shared" si="153"/>
        <v>0</v>
      </c>
      <c r="BO240" s="86">
        <f t="shared" si="153"/>
        <v>0</v>
      </c>
      <c r="BP240" s="86">
        <f t="shared" si="153"/>
        <v>0</v>
      </c>
      <c r="BQ240" s="86">
        <f t="shared" si="153"/>
        <v>0</v>
      </c>
      <c r="BR240" s="86">
        <f t="shared" si="153"/>
        <v>0</v>
      </c>
      <c r="BS240" s="86">
        <f t="shared" si="153"/>
        <v>0</v>
      </c>
      <c r="BT240" s="86">
        <f t="shared" si="153"/>
        <v>0</v>
      </c>
      <c r="BU240" s="86">
        <f t="shared" si="153"/>
        <v>0</v>
      </c>
      <c r="BV240" s="86">
        <f t="shared" si="153"/>
        <v>0</v>
      </c>
      <c r="BW240" s="86">
        <f t="shared" si="153"/>
        <v>0</v>
      </c>
      <c r="BX240" s="86">
        <f t="shared" si="153"/>
        <v>0</v>
      </c>
      <c r="BY240" s="86">
        <f t="shared" si="153"/>
        <v>0</v>
      </c>
      <c r="BZ240" s="86">
        <f t="shared" si="153"/>
        <v>0</v>
      </c>
      <c r="CA240" s="86">
        <f t="shared" si="153"/>
        <v>0</v>
      </c>
      <c r="CB240" s="86">
        <f t="shared" si="153"/>
        <v>0</v>
      </c>
      <c r="CC240" s="86">
        <f t="shared" si="153"/>
        <v>0</v>
      </c>
      <c r="CD240" s="86">
        <f t="shared" si="153"/>
        <v>0</v>
      </c>
      <c r="CE240" s="86">
        <f t="shared" si="153"/>
        <v>0</v>
      </c>
      <c r="CF240" s="86">
        <f t="shared" si="153"/>
        <v>0</v>
      </c>
      <c r="CG240" s="86">
        <f t="shared" si="153"/>
        <v>0</v>
      </c>
      <c r="CH240" s="86">
        <f t="shared" si="153"/>
        <v>0</v>
      </c>
      <c r="CI240" s="86">
        <f t="shared" si="153"/>
        <v>0</v>
      </c>
      <c r="CJ240" s="86">
        <f t="shared" si="153"/>
        <v>0</v>
      </c>
      <c r="CK240" s="86">
        <f t="shared" si="153"/>
        <v>0</v>
      </c>
      <c r="CL240" s="86">
        <f t="shared" si="153"/>
        <v>0</v>
      </c>
      <c r="CM240" s="86">
        <f t="shared" si="153"/>
        <v>0</v>
      </c>
      <c r="CN240" s="86">
        <f t="shared" si="153"/>
        <v>0</v>
      </c>
      <c r="CO240" s="86">
        <f t="shared" si="153"/>
        <v>0</v>
      </c>
      <c r="CP240" s="86">
        <f t="shared" si="153"/>
        <v>0</v>
      </c>
      <c r="CQ240" s="86">
        <f t="shared" si="153"/>
        <v>0</v>
      </c>
      <c r="CR240" s="86">
        <f t="shared" si="153"/>
        <v>0</v>
      </c>
      <c r="CS240" s="86">
        <f t="shared" si="153"/>
        <v>0</v>
      </c>
      <c r="CT240" s="86">
        <f t="shared" si="153"/>
        <v>0</v>
      </c>
      <c r="CU240" s="86">
        <f t="shared" si="153"/>
        <v>0</v>
      </c>
      <c r="CV240" s="86">
        <f t="shared" si="152"/>
        <v>0</v>
      </c>
      <c r="CW240" s="86">
        <f t="shared" si="152"/>
        <v>0</v>
      </c>
      <c r="CX240" s="86">
        <f t="shared" si="152"/>
        <v>0</v>
      </c>
      <c r="CY240" s="86">
        <f t="shared" si="152"/>
        <v>0</v>
      </c>
      <c r="CZ240" s="86">
        <f t="shared" si="152"/>
        <v>0</v>
      </c>
      <c r="DA240" s="86">
        <f t="shared" si="152"/>
        <v>0</v>
      </c>
      <c r="DB240" s="86">
        <f t="shared" si="152"/>
        <v>6.0087500000000002E-2</v>
      </c>
      <c r="DC240" s="86">
        <f t="shared" si="152"/>
        <v>0</v>
      </c>
      <c r="DD240" s="86">
        <f t="shared" si="152"/>
        <v>0</v>
      </c>
      <c r="DE240" s="86">
        <f t="shared" si="152"/>
        <v>0</v>
      </c>
    </row>
    <row r="241" spans="1:109" s="6" customFormat="1" x14ac:dyDescent="0.3">
      <c r="A241" s="61">
        <f>Данные!A241</f>
        <v>5791</v>
      </c>
      <c r="B241" cm="1">
        <f t="array" ref="B241:L241">Данные!B241:L241</f>
        <v>2018</v>
      </c>
      <c r="C241" t="str">
        <v>компьютерных технологий и электронного обучения</v>
      </c>
      <c r="D241" t="str">
        <v>Шалденкова Анна Владимировна</v>
      </c>
      <c r="E241" t="str">
        <v>кандидат физ.-мат. наук</v>
      </c>
      <c r="F241" t="str">
        <v>доцент</v>
      </c>
      <c r="G241">
        <v>1</v>
      </c>
      <c r="H241">
        <v>17236</v>
      </c>
      <c r="I241" t="str">
        <v>Модуль "Системное и прикладное программное обеспечение". Базы данных</v>
      </c>
      <c r="J241">
        <v>36</v>
      </c>
      <c r="K241">
        <v>0</v>
      </c>
      <c r="L241">
        <v>108</v>
      </c>
      <c r="M241" s="16">
        <f t="shared" si="124"/>
        <v>14.4</v>
      </c>
      <c r="N241" s="16">
        <f t="shared" si="125"/>
        <v>11.57</v>
      </c>
      <c r="O241" s="16">
        <f t="shared" si="126"/>
        <v>7.25</v>
      </c>
      <c r="P241" s="16">
        <f t="shared" si="126"/>
        <v>7.25</v>
      </c>
      <c r="Q241" s="62" cm="1">
        <f t="array" ref="Q241:AA241">Данные!Q241:AA241</f>
        <v>0</v>
      </c>
      <c r="R241" s="16">
        <v>0</v>
      </c>
      <c r="S241" s="16">
        <v>0</v>
      </c>
      <c r="T241" s="21">
        <v>0</v>
      </c>
      <c r="U241">
        <v>0</v>
      </c>
      <c r="V241">
        <v>0</v>
      </c>
      <c r="W241">
        <v>29</v>
      </c>
      <c r="X241">
        <v>1</v>
      </c>
      <c r="Y241">
        <v>2</v>
      </c>
      <c r="Z241">
        <v>0</v>
      </c>
      <c r="AA241" t="str">
        <v>доп</v>
      </c>
      <c r="AB241" s="86">
        <f t="shared" si="127"/>
        <v>800</v>
      </c>
      <c r="AC241" s="86" t="str">
        <f t="shared" si="128"/>
        <v>ИВТ (бак)</v>
      </c>
      <c r="AD241" s="86" t="str">
        <f t="shared" ca="1" si="129"/>
        <v>2018/2019</v>
      </c>
      <c r="AE241" s="86">
        <f t="shared" si="130"/>
        <v>184.47</v>
      </c>
      <c r="AF241" s="86">
        <f t="shared" si="131"/>
        <v>0.2305875</v>
      </c>
      <c r="AI241" s="86">
        <f t="shared" si="132"/>
        <v>0</v>
      </c>
      <c r="AJ241" s="86">
        <f t="shared" si="153"/>
        <v>0</v>
      </c>
      <c r="AK241" s="86">
        <f t="shared" si="153"/>
        <v>0</v>
      </c>
      <c r="AL241" s="86">
        <f t="shared" si="153"/>
        <v>0</v>
      </c>
      <c r="AM241" s="86">
        <f t="shared" si="153"/>
        <v>0</v>
      </c>
      <c r="AN241" s="86">
        <f t="shared" si="153"/>
        <v>0</v>
      </c>
      <c r="AO241" s="86">
        <f t="shared" si="153"/>
        <v>0</v>
      </c>
      <c r="AP241" s="86">
        <f t="shared" si="153"/>
        <v>0</v>
      </c>
      <c r="AQ241" s="86">
        <f t="shared" si="153"/>
        <v>0</v>
      </c>
      <c r="AR241" s="86">
        <f t="shared" si="153"/>
        <v>0</v>
      </c>
      <c r="AS241" s="86">
        <f t="shared" si="153"/>
        <v>0</v>
      </c>
      <c r="AT241" s="86">
        <f t="shared" si="153"/>
        <v>0</v>
      </c>
      <c r="AU241" s="86">
        <f t="shared" si="153"/>
        <v>0</v>
      </c>
      <c r="AV241" s="86">
        <f t="shared" si="153"/>
        <v>0</v>
      </c>
      <c r="AW241" s="86">
        <f t="shared" si="153"/>
        <v>0</v>
      </c>
      <c r="AX241" s="86">
        <f t="shared" si="153"/>
        <v>0</v>
      </c>
      <c r="AY241" s="86">
        <f t="shared" si="153"/>
        <v>0</v>
      </c>
      <c r="AZ241" s="86">
        <f t="shared" si="153"/>
        <v>0</v>
      </c>
      <c r="BA241" s="86">
        <f t="shared" si="153"/>
        <v>0</v>
      </c>
      <c r="BB241" s="86">
        <f t="shared" si="153"/>
        <v>0</v>
      </c>
      <c r="BC241" s="86">
        <f t="shared" si="153"/>
        <v>0</v>
      </c>
      <c r="BD241" s="86">
        <f t="shared" si="153"/>
        <v>0</v>
      </c>
      <c r="BE241" s="86">
        <f t="shared" si="153"/>
        <v>0</v>
      </c>
      <c r="BF241" s="86">
        <f t="shared" si="153"/>
        <v>0</v>
      </c>
      <c r="BG241" s="86">
        <f t="shared" si="153"/>
        <v>0</v>
      </c>
      <c r="BH241" s="86">
        <f t="shared" si="153"/>
        <v>0</v>
      </c>
      <c r="BI241" s="86">
        <f t="shared" si="153"/>
        <v>0</v>
      </c>
      <c r="BJ241" s="86">
        <f t="shared" si="153"/>
        <v>0</v>
      </c>
      <c r="BK241" s="86">
        <f t="shared" si="153"/>
        <v>0</v>
      </c>
      <c r="BL241" s="86">
        <f t="shared" si="153"/>
        <v>0</v>
      </c>
      <c r="BM241" s="86">
        <f t="shared" si="153"/>
        <v>0</v>
      </c>
      <c r="BN241" s="86">
        <f t="shared" si="153"/>
        <v>0</v>
      </c>
      <c r="BO241" s="86">
        <f t="shared" si="153"/>
        <v>0</v>
      </c>
      <c r="BP241" s="86">
        <f t="shared" si="153"/>
        <v>0</v>
      </c>
      <c r="BQ241" s="86">
        <f t="shared" si="153"/>
        <v>0</v>
      </c>
      <c r="BR241" s="86">
        <f t="shared" si="153"/>
        <v>0</v>
      </c>
      <c r="BS241" s="86">
        <f t="shared" si="153"/>
        <v>0</v>
      </c>
      <c r="BT241" s="86">
        <f t="shared" si="153"/>
        <v>0</v>
      </c>
      <c r="BU241" s="86">
        <f t="shared" si="153"/>
        <v>0</v>
      </c>
      <c r="BV241" s="86">
        <f t="shared" si="153"/>
        <v>0</v>
      </c>
      <c r="BW241" s="86">
        <f t="shared" si="153"/>
        <v>0</v>
      </c>
      <c r="BX241" s="86">
        <f t="shared" si="153"/>
        <v>0</v>
      </c>
      <c r="BY241" s="86">
        <f t="shared" si="153"/>
        <v>0</v>
      </c>
      <c r="BZ241" s="86">
        <f t="shared" si="153"/>
        <v>0</v>
      </c>
      <c r="CA241" s="86">
        <f t="shared" si="153"/>
        <v>0</v>
      </c>
      <c r="CB241" s="86">
        <f t="shared" si="153"/>
        <v>0</v>
      </c>
      <c r="CC241" s="86">
        <f t="shared" si="153"/>
        <v>0</v>
      </c>
      <c r="CD241" s="86">
        <f t="shared" si="153"/>
        <v>0</v>
      </c>
      <c r="CE241" s="86">
        <f t="shared" si="153"/>
        <v>0</v>
      </c>
      <c r="CF241" s="86">
        <f t="shared" si="153"/>
        <v>0</v>
      </c>
      <c r="CG241" s="86">
        <f t="shared" si="153"/>
        <v>0</v>
      </c>
      <c r="CH241" s="86">
        <f t="shared" si="153"/>
        <v>0</v>
      </c>
      <c r="CI241" s="86">
        <f t="shared" si="153"/>
        <v>0</v>
      </c>
      <c r="CJ241" s="86">
        <f t="shared" si="153"/>
        <v>0</v>
      </c>
      <c r="CK241" s="86">
        <f t="shared" si="153"/>
        <v>0</v>
      </c>
      <c r="CL241" s="86">
        <f t="shared" si="153"/>
        <v>0</v>
      </c>
      <c r="CM241" s="86">
        <f t="shared" si="153"/>
        <v>0</v>
      </c>
      <c r="CN241" s="86">
        <f t="shared" si="153"/>
        <v>0</v>
      </c>
      <c r="CO241" s="86">
        <f t="shared" si="153"/>
        <v>0</v>
      </c>
      <c r="CP241" s="86">
        <f t="shared" si="153"/>
        <v>0</v>
      </c>
      <c r="CQ241" s="86">
        <f t="shared" si="153"/>
        <v>0</v>
      </c>
      <c r="CR241" s="86">
        <f t="shared" si="153"/>
        <v>0</v>
      </c>
      <c r="CS241" s="86">
        <f t="shared" si="153"/>
        <v>0</v>
      </c>
      <c r="CT241" s="86">
        <f t="shared" si="153"/>
        <v>0</v>
      </c>
      <c r="CU241" s="86">
        <f t="shared" si="153"/>
        <v>0</v>
      </c>
      <c r="CV241" s="86">
        <f t="shared" si="152"/>
        <v>0</v>
      </c>
      <c r="CW241" s="86">
        <f t="shared" si="152"/>
        <v>0</v>
      </c>
      <c r="CX241" s="86">
        <f t="shared" si="152"/>
        <v>0</v>
      </c>
      <c r="CY241" s="86">
        <f t="shared" si="152"/>
        <v>0</v>
      </c>
      <c r="CZ241" s="86">
        <f t="shared" si="152"/>
        <v>0</v>
      </c>
      <c r="DA241" s="86">
        <f t="shared" si="152"/>
        <v>0</v>
      </c>
      <c r="DB241" s="86">
        <f t="shared" si="152"/>
        <v>0.2305875</v>
      </c>
      <c r="DC241" s="86">
        <f t="shared" si="152"/>
        <v>0</v>
      </c>
      <c r="DD241" s="86">
        <f t="shared" si="152"/>
        <v>0</v>
      </c>
      <c r="DE241" s="86">
        <f t="shared" si="152"/>
        <v>0</v>
      </c>
    </row>
    <row r="242" spans="1:109" s="6" customFormat="1" x14ac:dyDescent="0.3">
      <c r="A242" s="61">
        <f>Данные!A242</f>
        <v>5792</v>
      </c>
      <c r="B242" cm="1">
        <f t="array" ref="B242:L242">Данные!B242:L242</f>
        <v>2017</v>
      </c>
      <c r="C242" t="str">
        <v>компьютерных технологий и электронного обучения</v>
      </c>
      <c r="D242" t="str">
        <v>Аксютин Павел Александрович</v>
      </c>
      <c r="E242" t="str">
        <v>нет</v>
      </c>
      <c r="F242" t="str">
        <v>ассистент</v>
      </c>
      <c r="G242">
        <v>0.5</v>
      </c>
      <c r="H242">
        <v>16561</v>
      </c>
      <c r="I242" t="str">
        <v>Модуль "Введение в информационные технологии". Информационные технологии</v>
      </c>
      <c r="J242">
        <v>16</v>
      </c>
      <c r="K242">
        <v>0</v>
      </c>
      <c r="L242">
        <v>64</v>
      </c>
      <c r="M242" s="16">
        <f t="shared" si="124"/>
        <v>8</v>
      </c>
      <c r="N242" s="16">
        <f t="shared" si="125"/>
        <v>9.2600000000000016</v>
      </c>
      <c r="O242" s="16">
        <f t="shared" si="126"/>
        <v>5.5</v>
      </c>
      <c r="P242" s="16">
        <f t="shared" si="126"/>
        <v>5.5</v>
      </c>
      <c r="Q242" s="62" cm="1">
        <f t="array" ref="Q242:AA242">Данные!Q242:AA242</f>
        <v>0</v>
      </c>
      <c r="R242" s="16">
        <v>0</v>
      </c>
      <c r="S242" s="16">
        <v>0</v>
      </c>
      <c r="T242" s="21">
        <v>16</v>
      </c>
      <c r="U242">
        <v>0</v>
      </c>
      <c r="V242">
        <v>0</v>
      </c>
      <c r="W242">
        <v>22</v>
      </c>
      <c r="X242">
        <v>1</v>
      </c>
      <c r="Y242">
        <v>2</v>
      </c>
      <c r="Z242">
        <v>0</v>
      </c>
      <c r="AA242" t="str">
        <v>осн</v>
      </c>
      <c r="AB242" s="86">
        <f t="shared" si="127"/>
        <v>900</v>
      </c>
      <c r="AC242" s="86" t="str">
        <f t="shared" si="128"/>
        <v/>
      </c>
      <c r="AD242" s="86" t="str">
        <f t="shared" ca="1" si="129"/>
        <v/>
      </c>
      <c r="AE242" s="86">
        <f t="shared" si="130"/>
        <v>124.26</v>
      </c>
      <c r="AF242" s="86">
        <f t="shared" si="131"/>
        <v>0.13806666666666667</v>
      </c>
      <c r="AI242" s="86">
        <f t="shared" si="132"/>
        <v>0</v>
      </c>
      <c r="AJ242" s="86">
        <f t="shared" si="153"/>
        <v>0</v>
      </c>
      <c r="AK242" s="86">
        <f t="shared" si="153"/>
        <v>0</v>
      </c>
      <c r="AL242" s="86">
        <f t="shared" si="153"/>
        <v>0</v>
      </c>
      <c r="AM242" s="86">
        <f t="shared" si="153"/>
        <v>0.13806666666666667</v>
      </c>
      <c r="AN242" s="86">
        <f t="shared" si="153"/>
        <v>0</v>
      </c>
      <c r="AO242" s="86">
        <f t="shared" si="153"/>
        <v>0</v>
      </c>
      <c r="AP242" s="86">
        <f t="shared" si="153"/>
        <v>0</v>
      </c>
      <c r="AQ242" s="86">
        <f t="shared" si="153"/>
        <v>0</v>
      </c>
      <c r="AR242" s="86">
        <f t="shared" si="153"/>
        <v>0</v>
      </c>
      <c r="AS242" s="86">
        <f t="shared" si="153"/>
        <v>0</v>
      </c>
      <c r="AT242" s="86">
        <f t="shared" si="153"/>
        <v>0</v>
      </c>
      <c r="AU242" s="86">
        <f t="shared" si="153"/>
        <v>0</v>
      </c>
      <c r="AV242" s="86">
        <f t="shared" si="153"/>
        <v>0</v>
      </c>
      <c r="AW242" s="86">
        <f t="shared" si="153"/>
        <v>0</v>
      </c>
      <c r="AX242" s="86">
        <f t="shared" si="153"/>
        <v>0</v>
      </c>
      <c r="AY242" s="86">
        <f t="shared" si="153"/>
        <v>0</v>
      </c>
      <c r="AZ242" s="86">
        <f t="shared" si="153"/>
        <v>0</v>
      </c>
      <c r="BA242" s="86">
        <f t="shared" si="153"/>
        <v>0</v>
      </c>
      <c r="BB242" s="86">
        <f t="shared" si="153"/>
        <v>0</v>
      </c>
      <c r="BC242" s="86">
        <f t="shared" si="153"/>
        <v>0</v>
      </c>
      <c r="BD242" s="86">
        <f t="shared" si="153"/>
        <v>0</v>
      </c>
      <c r="BE242" s="86">
        <f t="shared" si="153"/>
        <v>0</v>
      </c>
      <c r="BF242" s="86">
        <f t="shared" si="153"/>
        <v>0</v>
      </c>
      <c r="BG242" s="86">
        <f t="shared" si="153"/>
        <v>0</v>
      </c>
      <c r="BH242" s="86">
        <f t="shared" si="153"/>
        <v>0</v>
      </c>
      <c r="BI242" s="86">
        <f t="shared" si="153"/>
        <v>0</v>
      </c>
      <c r="BJ242" s="86">
        <f t="shared" si="153"/>
        <v>0</v>
      </c>
      <c r="BK242" s="86">
        <f t="shared" si="153"/>
        <v>0</v>
      </c>
      <c r="BL242" s="86">
        <f t="shared" si="153"/>
        <v>0</v>
      </c>
      <c r="BM242" s="86">
        <f t="shared" si="153"/>
        <v>0</v>
      </c>
      <c r="BN242" s="86">
        <f t="shared" si="153"/>
        <v>0</v>
      </c>
      <c r="BO242" s="86">
        <f t="shared" si="153"/>
        <v>0</v>
      </c>
      <c r="BP242" s="86">
        <f t="shared" si="153"/>
        <v>0</v>
      </c>
      <c r="BQ242" s="86">
        <f t="shared" si="153"/>
        <v>0</v>
      </c>
      <c r="BR242" s="86">
        <f t="shared" si="153"/>
        <v>0</v>
      </c>
      <c r="BS242" s="86">
        <f t="shared" si="153"/>
        <v>0</v>
      </c>
      <c r="BT242" s="86">
        <f t="shared" si="153"/>
        <v>0</v>
      </c>
      <c r="BU242" s="86">
        <f t="shared" si="153"/>
        <v>0</v>
      </c>
      <c r="BV242" s="86">
        <f t="shared" si="153"/>
        <v>0</v>
      </c>
      <c r="BW242" s="86">
        <f t="shared" si="153"/>
        <v>0</v>
      </c>
      <c r="BX242" s="86">
        <f t="shared" si="153"/>
        <v>0</v>
      </c>
      <c r="BY242" s="86">
        <f t="shared" si="153"/>
        <v>0</v>
      </c>
      <c r="BZ242" s="86">
        <f t="shared" si="153"/>
        <v>0</v>
      </c>
      <c r="CA242" s="86">
        <f t="shared" si="153"/>
        <v>0</v>
      </c>
      <c r="CB242" s="86">
        <f t="shared" si="153"/>
        <v>0</v>
      </c>
      <c r="CC242" s="86">
        <f t="shared" si="153"/>
        <v>0</v>
      </c>
      <c r="CD242" s="86">
        <f t="shared" si="153"/>
        <v>0</v>
      </c>
      <c r="CE242" s="86">
        <f t="shared" si="153"/>
        <v>0</v>
      </c>
      <c r="CF242" s="86">
        <f t="shared" si="153"/>
        <v>0</v>
      </c>
      <c r="CG242" s="86">
        <f t="shared" si="153"/>
        <v>0</v>
      </c>
      <c r="CH242" s="86">
        <f t="shared" si="153"/>
        <v>0</v>
      </c>
      <c r="CI242" s="86">
        <f t="shared" si="153"/>
        <v>0</v>
      </c>
      <c r="CJ242" s="86">
        <f t="shared" si="153"/>
        <v>0</v>
      </c>
      <c r="CK242" s="86">
        <f t="shared" si="153"/>
        <v>0</v>
      </c>
      <c r="CL242" s="86">
        <f t="shared" si="153"/>
        <v>0</v>
      </c>
      <c r="CM242" s="86">
        <f t="shared" si="153"/>
        <v>0</v>
      </c>
      <c r="CN242" s="86">
        <f t="shared" si="153"/>
        <v>0</v>
      </c>
      <c r="CO242" s="86">
        <f t="shared" si="153"/>
        <v>0</v>
      </c>
      <c r="CP242" s="86">
        <f t="shared" si="153"/>
        <v>0</v>
      </c>
      <c r="CQ242" s="86">
        <f t="shared" si="153"/>
        <v>0</v>
      </c>
      <c r="CR242" s="86">
        <f t="shared" si="153"/>
        <v>0</v>
      </c>
      <c r="CS242" s="86">
        <f t="shared" si="153"/>
        <v>0</v>
      </c>
      <c r="CT242" s="86">
        <f t="shared" si="153"/>
        <v>0</v>
      </c>
      <c r="CU242" s="86">
        <f t="shared" ref="CU242:DE245" si="154">IF(CU$1 = $D242, $AF242, 0)</f>
        <v>0</v>
      </c>
      <c r="CV242" s="86">
        <f t="shared" si="154"/>
        <v>0</v>
      </c>
      <c r="CW242" s="86">
        <f t="shared" si="154"/>
        <v>0</v>
      </c>
      <c r="CX242" s="86">
        <f t="shared" si="154"/>
        <v>0</v>
      </c>
      <c r="CY242" s="86">
        <f t="shared" si="154"/>
        <v>0</v>
      </c>
      <c r="CZ242" s="86">
        <f t="shared" si="154"/>
        <v>0</v>
      </c>
      <c r="DA242" s="86">
        <f t="shared" si="154"/>
        <v>0</v>
      </c>
      <c r="DB242" s="86">
        <f t="shared" si="154"/>
        <v>0</v>
      </c>
      <c r="DC242" s="86">
        <f t="shared" si="154"/>
        <v>0</v>
      </c>
      <c r="DD242" s="86">
        <f t="shared" si="154"/>
        <v>0</v>
      </c>
      <c r="DE242" s="86">
        <f t="shared" si="154"/>
        <v>0</v>
      </c>
    </row>
    <row r="243" spans="1:109" s="6" customFormat="1" x14ac:dyDescent="0.3">
      <c r="A243" s="61">
        <f>Данные!A243</f>
        <v>5792</v>
      </c>
      <c r="B243" cm="1">
        <f t="array" ref="B243:L243">Данные!B243:L243</f>
        <v>2017</v>
      </c>
      <c r="C243" t="str">
        <v>компьютерных технологий и электронного обучения</v>
      </c>
      <c r="D243" t="str">
        <v>Власова Елена Зотиковна</v>
      </c>
      <c r="E243" t="str">
        <v>доктор педагогических наук</v>
      </c>
      <c r="F243" t="str">
        <v>заведующий кафедрой</v>
      </c>
      <c r="G243">
        <v>1</v>
      </c>
      <c r="H243">
        <v>16561</v>
      </c>
      <c r="I243" t="str">
        <v>Модуль "Введение в информационные технологии". Информатика</v>
      </c>
      <c r="J243">
        <v>0</v>
      </c>
      <c r="K243">
        <v>0</v>
      </c>
      <c r="L243">
        <v>8</v>
      </c>
      <c r="M243" s="16">
        <f t="shared" si="124"/>
        <v>0.8</v>
      </c>
      <c r="N243" s="16">
        <f t="shared" si="125"/>
        <v>9.2600000000000016</v>
      </c>
      <c r="O243" s="16">
        <f t="shared" si="126"/>
        <v>5.5</v>
      </c>
      <c r="P243" s="16">
        <f t="shared" si="126"/>
        <v>5.5</v>
      </c>
      <c r="Q243" s="62" cm="1">
        <f t="array" ref="Q243:AA243">Данные!Q243:AA243</f>
        <v>0</v>
      </c>
      <c r="R243" s="16">
        <v>0</v>
      </c>
      <c r="S243" s="16">
        <v>0</v>
      </c>
      <c r="T243" s="21">
        <v>0</v>
      </c>
      <c r="U243">
        <v>0</v>
      </c>
      <c r="V243">
        <v>0</v>
      </c>
      <c r="W243">
        <v>22</v>
      </c>
      <c r="X243">
        <v>1</v>
      </c>
      <c r="Y243">
        <v>2</v>
      </c>
      <c r="Z243">
        <v>0</v>
      </c>
      <c r="AA243" t="str">
        <v>осн</v>
      </c>
      <c r="AB243" s="86">
        <f t="shared" si="127"/>
        <v>700</v>
      </c>
      <c r="AC243" s="86" t="str">
        <f t="shared" si="128"/>
        <v/>
      </c>
      <c r="AD243" s="86" t="str">
        <f t="shared" ca="1" si="129"/>
        <v/>
      </c>
      <c r="AE243" s="86">
        <f t="shared" si="130"/>
        <v>29.060000000000002</v>
      </c>
      <c r="AF243" s="86">
        <f t="shared" si="131"/>
        <v>4.1514285714285719E-2</v>
      </c>
      <c r="AI243" s="86">
        <f t="shared" si="132"/>
        <v>0</v>
      </c>
      <c r="AJ243" s="86">
        <f t="shared" ref="AJ243:CU246" si="155">IF(AJ$1 = $D243, $AF243, 0)</f>
        <v>0</v>
      </c>
      <c r="AK243" s="86">
        <f t="shared" si="155"/>
        <v>0</v>
      </c>
      <c r="AL243" s="86">
        <f t="shared" si="155"/>
        <v>0</v>
      </c>
      <c r="AM243" s="86">
        <f t="shared" si="155"/>
        <v>0</v>
      </c>
      <c r="AN243" s="86">
        <f t="shared" si="155"/>
        <v>0</v>
      </c>
      <c r="AO243" s="86">
        <f t="shared" si="155"/>
        <v>0</v>
      </c>
      <c r="AP243" s="86">
        <f t="shared" si="155"/>
        <v>0</v>
      </c>
      <c r="AQ243" s="86">
        <f t="shared" si="155"/>
        <v>0</v>
      </c>
      <c r="AR243" s="86">
        <f t="shared" si="155"/>
        <v>0</v>
      </c>
      <c r="AS243" s="86">
        <f t="shared" si="155"/>
        <v>0</v>
      </c>
      <c r="AT243" s="86">
        <f t="shared" si="155"/>
        <v>0</v>
      </c>
      <c r="AU243" s="86">
        <f t="shared" si="155"/>
        <v>0</v>
      </c>
      <c r="AV243" s="86">
        <f t="shared" si="155"/>
        <v>0</v>
      </c>
      <c r="AW243" s="86">
        <f t="shared" si="155"/>
        <v>0</v>
      </c>
      <c r="AX243" s="86">
        <f t="shared" si="155"/>
        <v>4.1514285714285719E-2</v>
      </c>
      <c r="AY243" s="86">
        <f t="shared" si="155"/>
        <v>0</v>
      </c>
      <c r="AZ243" s="86">
        <f t="shared" si="155"/>
        <v>0</v>
      </c>
      <c r="BA243" s="86">
        <f t="shared" si="155"/>
        <v>0</v>
      </c>
      <c r="BB243" s="86">
        <f t="shared" si="155"/>
        <v>0</v>
      </c>
      <c r="BC243" s="86">
        <f t="shared" si="155"/>
        <v>0</v>
      </c>
      <c r="BD243" s="86">
        <f t="shared" si="155"/>
        <v>0</v>
      </c>
      <c r="BE243" s="86">
        <f t="shared" si="155"/>
        <v>0</v>
      </c>
      <c r="BF243" s="86">
        <f t="shared" si="155"/>
        <v>0</v>
      </c>
      <c r="BG243" s="86">
        <f t="shared" si="155"/>
        <v>0</v>
      </c>
      <c r="BH243" s="86">
        <f t="shared" si="155"/>
        <v>0</v>
      </c>
      <c r="BI243" s="86">
        <f t="shared" si="155"/>
        <v>0</v>
      </c>
      <c r="BJ243" s="86">
        <f t="shared" si="155"/>
        <v>0</v>
      </c>
      <c r="BK243" s="86">
        <f t="shared" si="155"/>
        <v>0</v>
      </c>
      <c r="BL243" s="86">
        <f t="shared" si="155"/>
        <v>0</v>
      </c>
      <c r="BM243" s="86">
        <f t="shared" si="155"/>
        <v>0</v>
      </c>
      <c r="BN243" s="86">
        <f t="shared" si="155"/>
        <v>0</v>
      </c>
      <c r="BO243" s="86">
        <f t="shared" si="155"/>
        <v>0</v>
      </c>
      <c r="BP243" s="86">
        <f t="shared" si="155"/>
        <v>0</v>
      </c>
      <c r="BQ243" s="86">
        <f t="shared" si="155"/>
        <v>0</v>
      </c>
      <c r="BR243" s="86">
        <f t="shared" si="155"/>
        <v>0</v>
      </c>
      <c r="BS243" s="86">
        <f t="shared" si="155"/>
        <v>0</v>
      </c>
      <c r="BT243" s="86">
        <f t="shared" si="155"/>
        <v>0</v>
      </c>
      <c r="BU243" s="86">
        <f t="shared" si="155"/>
        <v>0</v>
      </c>
      <c r="BV243" s="86">
        <f t="shared" si="155"/>
        <v>0</v>
      </c>
      <c r="BW243" s="86">
        <f t="shared" si="155"/>
        <v>0</v>
      </c>
      <c r="BX243" s="86">
        <f t="shared" si="155"/>
        <v>0</v>
      </c>
      <c r="BY243" s="86">
        <f t="shared" si="155"/>
        <v>0</v>
      </c>
      <c r="BZ243" s="86">
        <f t="shared" si="155"/>
        <v>0</v>
      </c>
      <c r="CA243" s="86">
        <f t="shared" si="155"/>
        <v>0</v>
      </c>
      <c r="CB243" s="86">
        <f t="shared" si="155"/>
        <v>0</v>
      </c>
      <c r="CC243" s="86">
        <f t="shared" si="155"/>
        <v>0</v>
      </c>
      <c r="CD243" s="86">
        <f t="shared" si="155"/>
        <v>0</v>
      </c>
      <c r="CE243" s="86">
        <f t="shared" si="155"/>
        <v>0</v>
      </c>
      <c r="CF243" s="86">
        <f t="shared" si="155"/>
        <v>0</v>
      </c>
      <c r="CG243" s="86">
        <f t="shared" si="155"/>
        <v>0</v>
      </c>
      <c r="CH243" s="86">
        <f t="shared" si="155"/>
        <v>0</v>
      </c>
      <c r="CI243" s="86">
        <f t="shared" si="155"/>
        <v>0</v>
      </c>
      <c r="CJ243" s="86">
        <f t="shared" si="155"/>
        <v>0</v>
      </c>
      <c r="CK243" s="86">
        <f t="shared" si="155"/>
        <v>0</v>
      </c>
      <c r="CL243" s="86">
        <f t="shared" si="155"/>
        <v>0</v>
      </c>
      <c r="CM243" s="86">
        <f t="shared" si="155"/>
        <v>0</v>
      </c>
      <c r="CN243" s="86">
        <f t="shared" si="155"/>
        <v>0</v>
      </c>
      <c r="CO243" s="86">
        <f t="shared" si="155"/>
        <v>0</v>
      </c>
      <c r="CP243" s="86">
        <f t="shared" si="155"/>
        <v>0</v>
      </c>
      <c r="CQ243" s="86">
        <f t="shared" si="155"/>
        <v>0</v>
      </c>
      <c r="CR243" s="86">
        <f t="shared" si="155"/>
        <v>0</v>
      </c>
      <c r="CS243" s="86">
        <f t="shared" si="155"/>
        <v>0</v>
      </c>
      <c r="CT243" s="86">
        <f t="shared" si="155"/>
        <v>0</v>
      </c>
      <c r="CU243" s="86">
        <f t="shared" si="155"/>
        <v>0</v>
      </c>
      <c r="CV243" s="86">
        <f t="shared" si="154"/>
        <v>0</v>
      </c>
      <c r="CW243" s="86">
        <f t="shared" si="154"/>
        <v>0</v>
      </c>
      <c r="CX243" s="86">
        <f t="shared" si="154"/>
        <v>0</v>
      </c>
      <c r="CY243" s="86">
        <f t="shared" si="154"/>
        <v>0</v>
      </c>
      <c r="CZ243" s="86">
        <f t="shared" si="154"/>
        <v>0</v>
      </c>
      <c r="DA243" s="86">
        <f t="shared" si="154"/>
        <v>0</v>
      </c>
      <c r="DB243" s="86">
        <f t="shared" si="154"/>
        <v>0</v>
      </c>
      <c r="DC243" s="86">
        <f t="shared" si="154"/>
        <v>0</v>
      </c>
      <c r="DD243" s="86">
        <f t="shared" si="154"/>
        <v>0</v>
      </c>
      <c r="DE243" s="86">
        <f t="shared" si="154"/>
        <v>0</v>
      </c>
    </row>
    <row r="244" spans="1:109" s="6" customFormat="1" x14ac:dyDescent="0.3">
      <c r="A244" s="61">
        <f>Данные!A244</f>
        <v>5792</v>
      </c>
      <c r="B244" cm="1">
        <f t="array" ref="B244:L244">Данные!B244:L244</f>
        <v>2017</v>
      </c>
      <c r="C244" t="str">
        <v>компьютерных технологий и электронного обучения</v>
      </c>
      <c r="D244" t="str">
        <v>Власова Елена Зотиковна</v>
      </c>
      <c r="E244" t="str">
        <v>доктор педагогических наук</v>
      </c>
      <c r="F244" t="str">
        <v>заведующий кафедрой</v>
      </c>
      <c r="G244">
        <v>1</v>
      </c>
      <c r="H244">
        <v>16561</v>
      </c>
      <c r="I244" t="str">
        <v>Модуль "Введение в информационные технологии". Информационные технологии</v>
      </c>
      <c r="J244">
        <v>0</v>
      </c>
      <c r="K244">
        <v>0</v>
      </c>
      <c r="L244">
        <v>0</v>
      </c>
      <c r="M244" s="16">
        <f t="shared" si="124"/>
        <v>0</v>
      </c>
      <c r="N244" s="16">
        <f t="shared" si="125"/>
        <v>9.2600000000000016</v>
      </c>
      <c r="O244" s="16">
        <f t="shared" si="126"/>
        <v>5.5</v>
      </c>
      <c r="P244" s="16">
        <f t="shared" si="126"/>
        <v>5.5</v>
      </c>
      <c r="Q244" s="62" cm="1">
        <f t="array" ref="Q244:AA244">Данные!Q244:AA244</f>
        <v>0</v>
      </c>
      <c r="R244" s="16">
        <v>0</v>
      </c>
      <c r="S244" s="16">
        <v>0</v>
      </c>
      <c r="T244" s="21">
        <v>2</v>
      </c>
      <c r="U244">
        <v>0</v>
      </c>
      <c r="V244">
        <v>0</v>
      </c>
      <c r="W244">
        <v>22</v>
      </c>
      <c r="X244">
        <v>1</v>
      </c>
      <c r="Y244">
        <v>2</v>
      </c>
      <c r="Z244">
        <v>0</v>
      </c>
      <c r="AA244" t="str">
        <v>осн</v>
      </c>
      <c r="AB244" s="86">
        <f t="shared" si="127"/>
        <v>700</v>
      </c>
      <c r="AC244" s="86" t="str">
        <f t="shared" si="128"/>
        <v/>
      </c>
      <c r="AD244" s="86" t="str">
        <f t="shared" ca="1" si="129"/>
        <v/>
      </c>
      <c r="AE244" s="86">
        <f t="shared" si="130"/>
        <v>22.26</v>
      </c>
      <c r="AF244" s="86">
        <f t="shared" si="131"/>
        <v>3.1800000000000002E-2</v>
      </c>
      <c r="AI244" s="86">
        <f t="shared" si="132"/>
        <v>0</v>
      </c>
      <c r="AJ244" s="86">
        <f t="shared" si="155"/>
        <v>0</v>
      </c>
      <c r="AK244" s="86">
        <f t="shared" si="155"/>
        <v>0</v>
      </c>
      <c r="AL244" s="86">
        <f t="shared" si="155"/>
        <v>0</v>
      </c>
      <c r="AM244" s="86">
        <f t="shared" si="155"/>
        <v>0</v>
      </c>
      <c r="AN244" s="86">
        <f t="shared" si="155"/>
        <v>0</v>
      </c>
      <c r="AO244" s="86">
        <f t="shared" si="155"/>
        <v>0</v>
      </c>
      <c r="AP244" s="86">
        <f t="shared" si="155"/>
        <v>0</v>
      </c>
      <c r="AQ244" s="86">
        <f t="shared" si="155"/>
        <v>0</v>
      </c>
      <c r="AR244" s="86">
        <f t="shared" si="155"/>
        <v>0</v>
      </c>
      <c r="AS244" s="86">
        <f t="shared" si="155"/>
        <v>0</v>
      </c>
      <c r="AT244" s="86">
        <f t="shared" si="155"/>
        <v>0</v>
      </c>
      <c r="AU244" s="86">
        <f t="shared" si="155"/>
        <v>0</v>
      </c>
      <c r="AV244" s="86">
        <f t="shared" si="155"/>
        <v>0</v>
      </c>
      <c r="AW244" s="86">
        <f t="shared" si="155"/>
        <v>0</v>
      </c>
      <c r="AX244" s="86">
        <f t="shared" si="155"/>
        <v>3.1800000000000002E-2</v>
      </c>
      <c r="AY244" s="86">
        <f t="shared" si="155"/>
        <v>0</v>
      </c>
      <c r="AZ244" s="86">
        <f t="shared" si="155"/>
        <v>0</v>
      </c>
      <c r="BA244" s="86">
        <f t="shared" si="155"/>
        <v>0</v>
      </c>
      <c r="BB244" s="86">
        <f t="shared" si="155"/>
        <v>0</v>
      </c>
      <c r="BC244" s="86">
        <f t="shared" si="155"/>
        <v>0</v>
      </c>
      <c r="BD244" s="86">
        <f t="shared" si="155"/>
        <v>0</v>
      </c>
      <c r="BE244" s="86">
        <f t="shared" si="155"/>
        <v>0</v>
      </c>
      <c r="BF244" s="86">
        <f t="shared" si="155"/>
        <v>0</v>
      </c>
      <c r="BG244" s="86">
        <f t="shared" si="155"/>
        <v>0</v>
      </c>
      <c r="BH244" s="86">
        <f t="shared" si="155"/>
        <v>0</v>
      </c>
      <c r="BI244" s="86">
        <f t="shared" si="155"/>
        <v>0</v>
      </c>
      <c r="BJ244" s="86">
        <f t="shared" si="155"/>
        <v>0</v>
      </c>
      <c r="BK244" s="86">
        <f t="shared" si="155"/>
        <v>0</v>
      </c>
      <c r="BL244" s="86">
        <f t="shared" si="155"/>
        <v>0</v>
      </c>
      <c r="BM244" s="86">
        <f t="shared" si="155"/>
        <v>0</v>
      </c>
      <c r="BN244" s="86">
        <f t="shared" si="155"/>
        <v>0</v>
      </c>
      <c r="BO244" s="86">
        <f t="shared" si="155"/>
        <v>0</v>
      </c>
      <c r="BP244" s="86">
        <f t="shared" si="155"/>
        <v>0</v>
      </c>
      <c r="BQ244" s="86">
        <f t="shared" si="155"/>
        <v>0</v>
      </c>
      <c r="BR244" s="86">
        <f t="shared" si="155"/>
        <v>0</v>
      </c>
      <c r="BS244" s="86">
        <f t="shared" si="155"/>
        <v>0</v>
      </c>
      <c r="BT244" s="86">
        <f t="shared" si="155"/>
        <v>0</v>
      </c>
      <c r="BU244" s="86">
        <f t="shared" si="155"/>
        <v>0</v>
      </c>
      <c r="BV244" s="86">
        <f t="shared" si="155"/>
        <v>0</v>
      </c>
      <c r="BW244" s="86">
        <f t="shared" si="155"/>
        <v>0</v>
      </c>
      <c r="BX244" s="86">
        <f t="shared" si="155"/>
        <v>0</v>
      </c>
      <c r="BY244" s="86">
        <f t="shared" si="155"/>
        <v>0</v>
      </c>
      <c r="BZ244" s="86">
        <f t="shared" si="155"/>
        <v>0</v>
      </c>
      <c r="CA244" s="86">
        <f t="shared" si="155"/>
        <v>0</v>
      </c>
      <c r="CB244" s="86">
        <f t="shared" si="155"/>
        <v>0</v>
      </c>
      <c r="CC244" s="86">
        <f t="shared" si="155"/>
        <v>0</v>
      </c>
      <c r="CD244" s="86">
        <f t="shared" si="155"/>
        <v>0</v>
      </c>
      <c r="CE244" s="86">
        <f t="shared" si="155"/>
        <v>0</v>
      </c>
      <c r="CF244" s="86">
        <f t="shared" si="155"/>
        <v>0</v>
      </c>
      <c r="CG244" s="86">
        <f t="shared" si="155"/>
        <v>0</v>
      </c>
      <c r="CH244" s="86">
        <f t="shared" si="155"/>
        <v>0</v>
      </c>
      <c r="CI244" s="86">
        <f t="shared" si="155"/>
        <v>0</v>
      </c>
      <c r="CJ244" s="86">
        <f t="shared" si="155"/>
        <v>0</v>
      </c>
      <c r="CK244" s="86">
        <f t="shared" si="155"/>
        <v>0</v>
      </c>
      <c r="CL244" s="86">
        <f t="shared" si="155"/>
        <v>0</v>
      </c>
      <c r="CM244" s="86">
        <f t="shared" si="155"/>
        <v>0</v>
      </c>
      <c r="CN244" s="86">
        <f t="shared" si="155"/>
        <v>0</v>
      </c>
      <c r="CO244" s="86">
        <f t="shared" si="155"/>
        <v>0</v>
      </c>
      <c r="CP244" s="86">
        <f t="shared" si="155"/>
        <v>0</v>
      </c>
      <c r="CQ244" s="86">
        <f t="shared" si="155"/>
        <v>0</v>
      </c>
      <c r="CR244" s="86">
        <f t="shared" si="155"/>
        <v>0</v>
      </c>
      <c r="CS244" s="86">
        <f t="shared" si="155"/>
        <v>0</v>
      </c>
      <c r="CT244" s="86">
        <f t="shared" si="155"/>
        <v>0</v>
      </c>
      <c r="CU244" s="86">
        <f t="shared" si="155"/>
        <v>0</v>
      </c>
      <c r="CV244" s="86">
        <f t="shared" si="154"/>
        <v>0</v>
      </c>
      <c r="CW244" s="86">
        <f t="shared" si="154"/>
        <v>0</v>
      </c>
      <c r="CX244" s="86">
        <f t="shared" si="154"/>
        <v>0</v>
      </c>
      <c r="CY244" s="86">
        <f t="shared" si="154"/>
        <v>0</v>
      </c>
      <c r="CZ244" s="86">
        <f t="shared" si="154"/>
        <v>0</v>
      </c>
      <c r="DA244" s="86">
        <f t="shared" si="154"/>
        <v>0</v>
      </c>
      <c r="DB244" s="86">
        <f t="shared" si="154"/>
        <v>0</v>
      </c>
      <c r="DC244" s="86">
        <f t="shared" si="154"/>
        <v>0</v>
      </c>
      <c r="DD244" s="86">
        <f t="shared" si="154"/>
        <v>0</v>
      </c>
      <c r="DE244" s="86">
        <f t="shared" si="154"/>
        <v>0</v>
      </c>
    </row>
    <row r="245" spans="1:109" s="6" customFormat="1" x14ac:dyDescent="0.3">
      <c r="A245" s="61">
        <f>Данные!A245</f>
        <v>5792</v>
      </c>
      <c r="B245" cm="1">
        <f t="array" ref="B245:L245">Данные!B245:L245</f>
        <v>2017</v>
      </c>
      <c r="C245" t="str">
        <v>компьютерных технологий и электронного обучения</v>
      </c>
      <c r="D245" t="str">
        <v>Гончарова Светлана Викторовна</v>
      </c>
      <c r="E245" t="str">
        <v>кандидат педагогических наук</v>
      </c>
      <c r="F245" t="str">
        <v>доцент</v>
      </c>
      <c r="G245">
        <v>1</v>
      </c>
      <c r="H245">
        <v>16561</v>
      </c>
      <c r="I245" t="str">
        <v>Модуль "Введение в информационные технологии". Информатика</v>
      </c>
      <c r="J245">
        <v>20</v>
      </c>
      <c r="K245">
        <v>0</v>
      </c>
      <c r="L245">
        <v>34</v>
      </c>
      <c r="M245" s="16">
        <f t="shared" si="124"/>
        <v>5.4</v>
      </c>
      <c r="N245" s="16">
        <f t="shared" si="125"/>
        <v>9.2600000000000016</v>
      </c>
      <c r="O245" s="16">
        <f t="shared" si="126"/>
        <v>5.5</v>
      </c>
      <c r="P245" s="16">
        <f t="shared" si="126"/>
        <v>5.5</v>
      </c>
      <c r="Q245" s="62" cm="1">
        <f t="array" ref="Q245:AA245">Данные!Q245:AA245</f>
        <v>0</v>
      </c>
      <c r="R245" s="16">
        <v>0</v>
      </c>
      <c r="S245" s="16">
        <v>0</v>
      </c>
      <c r="T245" s="21">
        <v>2</v>
      </c>
      <c r="U245">
        <v>0</v>
      </c>
      <c r="V245">
        <v>0</v>
      </c>
      <c r="W245">
        <v>22</v>
      </c>
      <c r="X245">
        <v>1</v>
      </c>
      <c r="Y245">
        <v>2</v>
      </c>
      <c r="Z245">
        <v>0</v>
      </c>
      <c r="AA245" t="str">
        <v>доп</v>
      </c>
      <c r="AB245" s="86">
        <f t="shared" si="127"/>
        <v>800</v>
      </c>
      <c r="AC245" s="86" t="str">
        <f t="shared" si="128"/>
        <v/>
      </c>
      <c r="AD245" s="86" t="str">
        <f t="shared" ca="1" si="129"/>
        <v/>
      </c>
      <c r="AE245" s="86">
        <f t="shared" si="130"/>
        <v>81.66</v>
      </c>
      <c r="AF245" s="86">
        <f t="shared" si="131"/>
        <v>0.102075</v>
      </c>
      <c r="AI245" s="86">
        <f t="shared" si="132"/>
        <v>0</v>
      </c>
      <c r="AJ245" s="86">
        <f t="shared" si="155"/>
        <v>0</v>
      </c>
      <c r="AK245" s="86">
        <f t="shared" si="155"/>
        <v>0</v>
      </c>
      <c r="AL245" s="86">
        <f t="shared" si="155"/>
        <v>0</v>
      </c>
      <c r="AM245" s="86">
        <f t="shared" si="155"/>
        <v>0</v>
      </c>
      <c r="AN245" s="86">
        <f t="shared" si="155"/>
        <v>0</v>
      </c>
      <c r="AO245" s="86">
        <f t="shared" si="155"/>
        <v>0</v>
      </c>
      <c r="AP245" s="86">
        <f t="shared" si="155"/>
        <v>0</v>
      </c>
      <c r="AQ245" s="86">
        <f t="shared" si="155"/>
        <v>0</v>
      </c>
      <c r="AR245" s="86">
        <f t="shared" si="155"/>
        <v>0</v>
      </c>
      <c r="AS245" s="86">
        <f t="shared" si="155"/>
        <v>0</v>
      </c>
      <c r="AT245" s="86">
        <f t="shared" si="155"/>
        <v>0</v>
      </c>
      <c r="AU245" s="86">
        <f t="shared" si="155"/>
        <v>0</v>
      </c>
      <c r="AV245" s="86">
        <f t="shared" si="155"/>
        <v>0</v>
      </c>
      <c r="AW245" s="86">
        <f t="shared" si="155"/>
        <v>0</v>
      </c>
      <c r="AX245" s="86">
        <f t="shared" si="155"/>
        <v>0</v>
      </c>
      <c r="AY245" s="86">
        <f t="shared" si="155"/>
        <v>0</v>
      </c>
      <c r="AZ245" s="86">
        <f t="shared" si="155"/>
        <v>0</v>
      </c>
      <c r="BA245" s="86">
        <f t="shared" si="155"/>
        <v>0</v>
      </c>
      <c r="BB245" s="86">
        <f t="shared" si="155"/>
        <v>0.102075</v>
      </c>
      <c r="BC245" s="86">
        <f t="shared" si="155"/>
        <v>0</v>
      </c>
      <c r="BD245" s="86">
        <f t="shared" si="155"/>
        <v>0</v>
      </c>
      <c r="BE245" s="86">
        <f t="shared" si="155"/>
        <v>0</v>
      </c>
      <c r="BF245" s="86">
        <f t="shared" si="155"/>
        <v>0</v>
      </c>
      <c r="BG245" s="86">
        <f t="shared" si="155"/>
        <v>0</v>
      </c>
      <c r="BH245" s="86">
        <f t="shared" si="155"/>
        <v>0</v>
      </c>
      <c r="BI245" s="86">
        <f t="shared" si="155"/>
        <v>0</v>
      </c>
      <c r="BJ245" s="86">
        <f t="shared" si="155"/>
        <v>0</v>
      </c>
      <c r="BK245" s="86">
        <f t="shared" si="155"/>
        <v>0</v>
      </c>
      <c r="BL245" s="86">
        <f t="shared" si="155"/>
        <v>0</v>
      </c>
      <c r="BM245" s="86">
        <f t="shared" si="155"/>
        <v>0</v>
      </c>
      <c r="BN245" s="86">
        <f t="shared" si="155"/>
        <v>0</v>
      </c>
      <c r="BO245" s="86">
        <f t="shared" si="155"/>
        <v>0</v>
      </c>
      <c r="BP245" s="86">
        <f t="shared" si="155"/>
        <v>0</v>
      </c>
      <c r="BQ245" s="86">
        <f t="shared" si="155"/>
        <v>0</v>
      </c>
      <c r="BR245" s="86">
        <f t="shared" si="155"/>
        <v>0</v>
      </c>
      <c r="BS245" s="86">
        <f t="shared" si="155"/>
        <v>0</v>
      </c>
      <c r="BT245" s="86">
        <f t="shared" si="155"/>
        <v>0</v>
      </c>
      <c r="BU245" s="86">
        <f t="shared" si="155"/>
        <v>0</v>
      </c>
      <c r="BV245" s="86">
        <f t="shared" si="155"/>
        <v>0</v>
      </c>
      <c r="BW245" s="86">
        <f t="shared" si="155"/>
        <v>0</v>
      </c>
      <c r="BX245" s="86">
        <f t="shared" si="155"/>
        <v>0</v>
      </c>
      <c r="BY245" s="86">
        <f t="shared" si="155"/>
        <v>0</v>
      </c>
      <c r="BZ245" s="86">
        <f t="shared" si="155"/>
        <v>0</v>
      </c>
      <c r="CA245" s="86">
        <f t="shared" si="155"/>
        <v>0</v>
      </c>
      <c r="CB245" s="86">
        <f t="shared" si="155"/>
        <v>0</v>
      </c>
      <c r="CC245" s="86">
        <f t="shared" si="155"/>
        <v>0</v>
      </c>
      <c r="CD245" s="86">
        <f t="shared" si="155"/>
        <v>0</v>
      </c>
      <c r="CE245" s="86">
        <f t="shared" si="155"/>
        <v>0</v>
      </c>
      <c r="CF245" s="86">
        <f t="shared" si="155"/>
        <v>0</v>
      </c>
      <c r="CG245" s="86">
        <f t="shared" si="155"/>
        <v>0</v>
      </c>
      <c r="CH245" s="86">
        <f t="shared" si="155"/>
        <v>0</v>
      </c>
      <c r="CI245" s="86">
        <f t="shared" si="155"/>
        <v>0</v>
      </c>
      <c r="CJ245" s="86">
        <f t="shared" si="155"/>
        <v>0</v>
      </c>
      <c r="CK245" s="86">
        <f t="shared" si="155"/>
        <v>0</v>
      </c>
      <c r="CL245" s="86">
        <f t="shared" si="155"/>
        <v>0</v>
      </c>
      <c r="CM245" s="86">
        <f t="shared" si="155"/>
        <v>0</v>
      </c>
      <c r="CN245" s="86">
        <f t="shared" si="155"/>
        <v>0</v>
      </c>
      <c r="CO245" s="86">
        <f t="shared" si="155"/>
        <v>0</v>
      </c>
      <c r="CP245" s="86">
        <f t="shared" si="155"/>
        <v>0</v>
      </c>
      <c r="CQ245" s="86">
        <f t="shared" si="155"/>
        <v>0</v>
      </c>
      <c r="CR245" s="86">
        <f t="shared" si="155"/>
        <v>0</v>
      </c>
      <c r="CS245" s="86">
        <f t="shared" si="155"/>
        <v>0</v>
      </c>
      <c r="CT245" s="86">
        <f t="shared" si="155"/>
        <v>0</v>
      </c>
      <c r="CU245" s="86">
        <f t="shared" si="155"/>
        <v>0</v>
      </c>
      <c r="CV245" s="86">
        <f t="shared" si="154"/>
        <v>0</v>
      </c>
      <c r="CW245" s="86">
        <f t="shared" si="154"/>
        <v>0</v>
      </c>
      <c r="CX245" s="86">
        <f t="shared" si="154"/>
        <v>0</v>
      </c>
      <c r="CY245" s="86">
        <f t="shared" si="154"/>
        <v>0</v>
      </c>
      <c r="CZ245" s="86">
        <f t="shared" si="154"/>
        <v>0</v>
      </c>
      <c r="DA245" s="86">
        <f t="shared" si="154"/>
        <v>0</v>
      </c>
      <c r="DB245" s="86">
        <f t="shared" si="154"/>
        <v>0</v>
      </c>
      <c r="DC245" s="86">
        <f t="shared" si="154"/>
        <v>0</v>
      </c>
      <c r="DD245" s="86">
        <f t="shared" si="154"/>
        <v>0</v>
      </c>
      <c r="DE245" s="86">
        <f t="shared" si="154"/>
        <v>0</v>
      </c>
    </row>
    <row r="246" spans="1:109" s="6" customFormat="1" x14ac:dyDescent="0.3">
      <c r="A246" s="61">
        <f>Данные!A246</f>
        <v>5792</v>
      </c>
      <c r="B246" cm="1">
        <f t="array" ref="B246:L246">Данные!B246:L246</f>
        <v>2017</v>
      </c>
      <c r="C246" t="str">
        <v>компьютерных технологий и электронного обучения</v>
      </c>
      <c r="D246" t="str">
        <v>Шалденкова Анна Владимировна</v>
      </c>
      <c r="E246" t="str">
        <v>кандидат физ.-мат. наук</v>
      </c>
      <c r="F246" t="str">
        <v>ассистент</v>
      </c>
      <c r="G246">
        <v>1</v>
      </c>
      <c r="H246">
        <v>16561</v>
      </c>
      <c r="I246" t="str">
        <v>Модуль "Введение в информационные технологии". Информатика</v>
      </c>
      <c r="J246">
        <v>0</v>
      </c>
      <c r="K246">
        <v>0</v>
      </c>
      <c r="L246">
        <v>26</v>
      </c>
      <c r="M246" s="16">
        <f t="shared" si="124"/>
        <v>2.6</v>
      </c>
      <c r="N246" s="16">
        <f t="shared" si="125"/>
        <v>9.2600000000000016</v>
      </c>
      <c r="O246" s="16">
        <f t="shared" si="126"/>
        <v>5.5</v>
      </c>
      <c r="P246" s="16">
        <f t="shared" si="126"/>
        <v>5.5</v>
      </c>
      <c r="Q246" s="62" cm="1">
        <f t="array" ref="Q246:AA246">Данные!Q246:AA246</f>
        <v>0</v>
      </c>
      <c r="R246" s="16">
        <v>0</v>
      </c>
      <c r="S246" s="16">
        <v>0</v>
      </c>
      <c r="T246" s="21">
        <v>16</v>
      </c>
      <c r="U246">
        <v>0</v>
      </c>
      <c r="V246">
        <v>0</v>
      </c>
      <c r="W246">
        <v>22</v>
      </c>
      <c r="X246">
        <v>1</v>
      </c>
      <c r="Y246">
        <v>2</v>
      </c>
      <c r="Z246">
        <v>0</v>
      </c>
      <c r="AA246" t="str">
        <v>доп</v>
      </c>
      <c r="AB246" s="86">
        <f t="shared" si="127"/>
        <v>900</v>
      </c>
      <c r="AC246" s="86" t="str">
        <f t="shared" si="128"/>
        <v/>
      </c>
      <c r="AD246" s="86" t="str">
        <f t="shared" ca="1" si="129"/>
        <v/>
      </c>
      <c r="AE246" s="86">
        <f t="shared" si="130"/>
        <v>64.86</v>
      </c>
      <c r="AF246" s="86">
        <f t="shared" si="131"/>
        <v>7.2066666666666668E-2</v>
      </c>
      <c r="AI246" s="86">
        <f t="shared" si="132"/>
        <v>0</v>
      </c>
      <c r="AJ246" s="86">
        <f t="shared" si="155"/>
        <v>0</v>
      </c>
      <c r="AK246" s="86">
        <f t="shared" si="155"/>
        <v>0</v>
      </c>
      <c r="AL246" s="86">
        <f t="shared" si="155"/>
        <v>0</v>
      </c>
      <c r="AM246" s="86">
        <f t="shared" si="155"/>
        <v>0</v>
      </c>
      <c r="AN246" s="86">
        <f t="shared" si="155"/>
        <v>0</v>
      </c>
      <c r="AO246" s="86">
        <f t="shared" si="155"/>
        <v>0</v>
      </c>
      <c r="AP246" s="86">
        <f t="shared" si="155"/>
        <v>0</v>
      </c>
      <c r="AQ246" s="86">
        <f t="shared" si="155"/>
        <v>0</v>
      </c>
      <c r="AR246" s="86">
        <f t="shared" si="155"/>
        <v>0</v>
      </c>
      <c r="AS246" s="86">
        <f t="shared" si="155"/>
        <v>0</v>
      </c>
      <c r="AT246" s="86">
        <f t="shared" si="155"/>
        <v>0</v>
      </c>
      <c r="AU246" s="86">
        <f t="shared" si="155"/>
        <v>0</v>
      </c>
      <c r="AV246" s="86">
        <f t="shared" si="155"/>
        <v>0</v>
      </c>
      <c r="AW246" s="86">
        <f t="shared" si="155"/>
        <v>0</v>
      </c>
      <c r="AX246" s="86">
        <f t="shared" si="155"/>
        <v>0</v>
      </c>
      <c r="AY246" s="86">
        <f t="shared" si="155"/>
        <v>0</v>
      </c>
      <c r="AZ246" s="86">
        <f t="shared" si="155"/>
        <v>0</v>
      </c>
      <c r="BA246" s="86">
        <f t="shared" si="155"/>
        <v>0</v>
      </c>
      <c r="BB246" s="86">
        <f t="shared" si="155"/>
        <v>0</v>
      </c>
      <c r="BC246" s="86">
        <f t="shared" si="155"/>
        <v>0</v>
      </c>
      <c r="BD246" s="86">
        <f t="shared" si="155"/>
        <v>0</v>
      </c>
      <c r="BE246" s="86">
        <f t="shared" si="155"/>
        <v>0</v>
      </c>
      <c r="BF246" s="86">
        <f t="shared" si="155"/>
        <v>0</v>
      </c>
      <c r="BG246" s="86">
        <f t="shared" si="155"/>
        <v>0</v>
      </c>
      <c r="BH246" s="86">
        <f t="shared" si="155"/>
        <v>0</v>
      </c>
      <c r="BI246" s="86">
        <f t="shared" si="155"/>
        <v>0</v>
      </c>
      <c r="BJ246" s="86">
        <f t="shared" si="155"/>
        <v>0</v>
      </c>
      <c r="BK246" s="86">
        <f t="shared" si="155"/>
        <v>0</v>
      </c>
      <c r="BL246" s="86">
        <f t="shared" si="155"/>
        <v>0</v>
      </c>
      <c r="BM246" s="86">
        <f t="shared" si="155"/>
        <v>0</v>
      </c>
      <c r="BN246" s="86">
        <f t="shared" si="155"/>
        <v>0</v>
      </c>
      <c r="BO246" s="86">
        <f t="shared" si="155"/>
        <v>0</v>
      </c>
      <c r="BP246" s="86">
        <f t="shared" si="155"/>
        <v>0</v>
      </c>
      <c r="BQ246" s="86">
        <f t="shared" si="155"/>
        <v>0</v>
      </c>
      <c r="BR246" s="86">
        <f t="shared" si="155"/>
        <v>0</v>
      </c>
      <c r="BS246" s="86">
        <f t="shared" si="155"/>
        <v>0</v>
      </c>
      <c r="BT246" s="86">
        <f t="shared" si="155"/>
        <v>0</v>
      </c>
      <c r="BU246" s="86">
        <f t="shared" si="155"/>
        <v>0</v>
      </c>
      <c r="BV246" s="86">
        <f t="shared" si="155"/>
        <v>0</v>
      </c>
      <c r="BW246" s="86">
        <f t="shared" si="155"/>
        <v>0</v>
      </c>
      <c r="BX246" s="86">
        <f t="shared" si="155"/>
        <v>0</v>
      </c>
      <c r="BY246" s="86">
        <f t="shared" si="155"/>
        <v>0</v>
      </c>
      <c r="BZ246" s="86">
        <f t="shared" si="155"/>
        <v>0</v>
      </c>
      <c r="CA246" s="86">
        <f t="shared" si="155"/>
        <v>0</v>
      </c>
      <c r="CB246" s="86">
        <f t="shared" si="155"/>
        <v>0</v>
      </c>
      <c r="CC246" s="86">
        <f t="shared" si="155"/>
        <v>0</v>
      </c>
      <c r="CD246" s="86">
        <f t="shared" si="155"/>
        <v>0</v>
      </c>
      <c r="CE246" s="86">
        <f t="shared" si="155"/>
        <v>0</v>
      </c>
      <c r="CF246" s="86">
        <f t="shared" si="155"/>
        <v>0</v>
      </c>
      <c r="CG246" s="86">
        <f t="shared" si="155"/>
        <v>0</v>
      </c>
      <c r="CH246" s="86">
        <f t="shared" si="155"/>
        <v>0</v>
      </c>
      <c r="CI246" s="86">
        <f t="shared" si="155"/>
        <v>0</v>
      </c>
      <c r="CJ246" s="86">
        <f t="shared" si="155"/>
        <v>0</v>
      </c>
      <c r="CK246" s="86">
        <f t="shared" si="155"/>
        <v>0</v>
      </c>
      <c r="CL246" s="86">
        <f t="shared" si="155"/>
        <v>0</v>
      </c>
      <c r="CM246" s="86">
        <f t="shared" si="155"/>
        <v>0</v>
      </c>
      <c r="CN246" s="86">
        <f t="shared" si="155"/>
        <v>0</v>
      </c>
      <c r="CO246" s="86">
        <f t="shared" si="155"/>
        <v>0</v>
      </c>
      <c r="CP246" s="86">
        <f t="shared" si="155"/>
        <v>0</v>
      </c>
      <c r="CQ246" s="86">
        <f t="shared" si="155"/>
        <v>0</v>
      </c>
      <c r="CR246" s="86">
        <f t="shared" si="155"/>
        <v>0</v>
      </c>
      <c r="CS246" s="86">
        <f t="shared" si="155"/>
        <v>0</v>
      </c>
      <c r="CT246" s="86">
        <f t="shared" si="155"/>
        <v>0</v>
      </c>
      <c r="CU246" s="86">
        <f t="shared" ref="CU246:DE249" si="156">IF(CU$1 = $D246, $AF246, 0)</f>
        <v>0</v>
      </c>
      <c r="CV246" s="86">
        <f t="shared" si="156"/>
        <v>0</v>
      </c>
      <c r="CW246" s="86">
        <f t="shared" si="156"/>
        <v>0</v>
      </c>
      <c r="CX246" s="86">
        <f t="shared" si="156"/>
        <v>0</v>
      </c>
      <c r="CY246" s="86">
        <f t="shared" si="156"/>
        <v>0</v>
      </c>
      <c r="CZ246" s="86">
        <f t="shared" si="156"/>
        <v>0</v>
      </c>
      <c r="DA246" s="86">
        <f t="shared" si="156"/>
        <v>0</v>
      </c>
      <c r="DB246" s="86">
        <f t="shared" si="156"/>
        <v>7.2066666666666668E-2</v>
      </c>
      <c r="DC246" s="86">
        <f t="shared" si="156"/>
        <v>0</v>
      </c>
      <c r="DD246" s="86">
        <f t="shared" si="156"/>
        <v>0</v>
      </c>
      <c r="DE246" s="86">
        <f t="shared" si="156"/>
        <v>0</v>
      </c>
    </row>
    <row r="247" spans="1:109" s="6" customFormat="1" x14ac:dyDescent="0.3">
      <c r="A247" s="61">
        <f>Данные!A247</f>
        <v>6368</v>
      </c>
      <c r="B247" cm="1">
        <f t="array" ref="B247:L247">Данные!B247:L247</f>
        <v>2018</v>
      </c>
      <c r="C247" t="str">
        <v>компьютерных технологий и электронного обучения</v>
      </c>
      <c r="D247" t="str">
        <v>Абрамян Геннадий Владимирович</v>
      </c>
      <c r="E247" t="str">
        <v>доктор педагогических наук</v>
      </c>
      <c r="F247" t="str">
        <v>профессор</v>
      </c>
      <c r="G247">
        <v>1</v>
      </c>
      <c r="H247">
        <v>17043</v>
      </c>
      <c r="I247" t="str">
        <v>Модуль "Организация ЭВМ". ЭВМ и периферийные устройства</v>
      </c>
      <c r="J247">
        <v>18</v>
      </c>
      <c r="K247">
        <v>0</v>
      </c>
      <c r="L247">
        <v>108</v>
      </c>
      <c r="M247" s="16">
        <f t="shared" si="124"/>
        <v>12.6</v>
      </c>
      <c r="N247" s="16">
        <f t="shared" si="125"/>
        <v>14.870000000000001</v>
      </c>
      <c r="O247" s="16">
        <f t="shared" si="126"/>
        <v>9.75</v>
      </c>
      <c r="P247" s="16">
        <f t="shared" si="126"/>
        <v>9.75</v>
      </c>
      <c r="Q247" s="62" cm="1">
        <f t="array" ref="Q247:AA247">Данные!Q247:AA247</f>
        <v>0</v>
      </c>
      <c r="R247" s="16">
        <v>0</v>
      </c>
      <c r="S247" s="16">
        <v>0</v>
      </c>
      <c r="T247" s="21">
        <v>0</v>
      </c>
      <c r="U247">
        <v>0</v>
      </c>
      <c r="V247">
        <v>0</v>
      </c>
      <c r="W247">
        <v>39</v>
      </c>
      <c r="X247">
        <v>2</v>
      </c>
      <c r="Y247">
        <v>3</v>
      </c>
      <c r="Z247">
        <v>0</v>
      </c>
      <c r="AA247" t="str">
        <v>осн</v>
      </c>
      <c r="AB247" s="86">
        <f t="shared" si="127"/>
        <v>750</v>
      </c>
      <c r="AC247" s="86" t="str">
        <f t="shared" si="128"/>
        <v>ИВТ (бак)</v>
      </c>
      <c r="AD247" s="86" t="str">
        <f t="shared" ca="1" si="129"/>
        <v>2018/2019</v>
      </c>
      <c r="AE247" s="86">
        <f t="shared" si="130"/>
        <v>172.97</v>
      </c>
      <c r="AF247" s="86">
        <f t="shared" si="131"/>
        <v>0.23062666666666667</v>
      </c>
      <c r="AI247" s="86">
        <f t="shared" si="132"/>
        <v>0</v>
      </c>
      <c r="AJ247" s="86">
        <f t="shared" ref="AJ247:CU250" si="157">IF(AJ$1 = $D247, $AF247, 0)</f>
        <v>0.23062666666666667</v>
      </c>
      <c r="AK247" s="86">
        <f t="shared" si="157"/>
        <v>0</v>
      </c>
      <c r="AL247" s="86">
        <f t="shared" si="157"/>
        <v>0</v>
      </c>
      <c r="AM247" s="86">
        <f t="shared" si="157"/>
        <v>0</v>
      </c>
      <c r="AN247" s="86">
        <f t="shared" si="157"/>
        <v>0</v>
      </c>
      <c r="AO247" s="86">
        <f t="shared" si="157"/>
        <v>0</v>
      </c>
      <c r="AP247" s="86">
        <f t="shared" si="157"/>
        <v>0</v>
      </c>
      <c r="AQ247" s="86">
        <f t="shared" si="157"/>
        <v>0</v>
      </c>
      <c r="AR247" s="86">
        <f t="shared" si="157"/>
        <v>0</v>
      </c>
      <c r="AS247" s="86">
        <f t="shared" si="157"/>
        <v>0</v>
      </c>
      <c r="AT247" s="86">
        <f t="shared" si="157"/>
        <v>0</v>
      </c>
      <c r="AU247" s="86">
        <f t="shared" si="157"/>
        <v>0</v>
      </c>
      <c r="AV247" s="86">
        <f t="shared" si="157"/>
        <v>0</v>
      </c>
      <c r="AW247" s="86">
        <f t="shared" si="157"/>
        <v>0</v>
      </c>
      <c r="AX247" s="86">
        <f t="shared" si="157"/>
        <v>0</v>
      </c>
      <c r="AY247" s="86">
        <f t="shared" si="157"/>
        <v>0</v>
      </c>
      <c r="AZ247" s="86">
        <f t="shared" si="157"/>
        <v>0</v>
      </c>
      <c r="BA247" s="86">
        <f t="shared" si="157"/>
        <v>0</v>
      </c>
      <c r="BB247" s="86">
        <f t="shared" si="157"/>
        <v>0</v>
      </c>
      <c r="BC247" s="86">
        <f t="shared" si="157"/>
        <v>0</v>
      </c>
      <c r="BD247" s="86">
        <f t="shared" si="157"/>
        <v>0</v>
      </c>
      <c r="BE247" s="86">
        <f t="shared" si="157"/>
        <v>0</v>
      </c>
      <c r="BF247" s="86">
        <f t="shared" si="157"/>
        <v>0</v>
      </c>
      <c r="BG247" s="86">
        <f t="shared" si="157"/>
        <v>0</v>
      </c>
      <c r="BH247" s="86">
        <f t="shared" si="157"/>
        <v>0</v>
      </c>
      <c r="BI247" s="86">
        <f t="shared" si="157"/>
        <v>0</v>
      </c>
      <c r="BJ247" s="86">
        <f t="shared" si="157"/>
        <v>0</v>
      </c>
      <c r="BK247" s="86">
        <f t="shared" si="157"/>
        <v>0</v>
      </c>
      <c r="BL247" s="86">
        <f t="shared" si="157"/>
        <v>0</v>
      </c>
      <c r="BM247" s="86">
        <f t="shared" si="157"/>
        <v>0</v>
      </c>
      <c r="BN247" s="86">
        <f t="shared" si="157"/>
        <v>0</v>
      </c>
      <c r="BO247" s="86">
        <f t="shared" si="157"/>
        <v>0</v>
      </c>
      <c r="BP247" s="86">
        <f t="shared" si="157"/>
        <v>0</v>
      </c>
      <c r="BQ247" s="86">
        <f t="shared" si="157"/>
        <v>0</v>
      </c>
      <c r="BR247" s="86">
        <f t="shared" si="157"/>
        <v>0</v>
      </c>
      <c r="BS247" s="86">
        <f t="shared" si="157"/>
        <v>0</v>
      </c>
      <c r="BT247" s="86">
        <f t="shared" si="157"/>
        <v>0</v>
      </c>
      <c r="BU247" s="86">
        <f t="shared" si="157"/>
        <v>0</v>
      </c>
      <c r="BV247" s="86">
        <f t="shared" si="157"/>
        <v>0</v>
      </c>
      <c r="BW247" s="86">
        <f t="shared" si="157"/>
        <v>0</v>
      </c>
      <c r="BX247" s="86">
        <f t="shared" si="157"/>
        <v>0</v>
      </c>
      <c r="BY247" s="86">
        <f t="shared" si="157"/>
        <v>0</v>
      </c>
      <c r="BZ247" s="86">
        <f t="shared" si="157"/>
        <v>0</v>
      </c>
      <c r="CA247" s="86">
        <f t="shared" si="157"/>
        <v>0</v>
      </c>
      <c r="CB247" s="86">
        <f t="shared" si="157"/>
        <v>0</v>
      </c>
      <c r="CC247" s="86">
        <f t="shared" si="157"/>
        <v>0</v>
      </c>
      <c r="CD247" s="86">
        <f t="shared" si="157"/>
        <v>0</v>
      </c>
      <c r="CE247" s="86">
        <f t="shared" si="157"/>
        <v>0</v>
      </c>
      <c r="CF247" s="86">
        <f t="shared" si="157"/>
        <v>0</v>
      </c>
      <c r="CG247" s="86">
        <f t="shared" si="157"/>
        <v>0</v>
      </c>
      <c r="CH247" s="86">
        <f t="shared" si="157"/>
        <v>0</v>
      </c>
      <c r="CI247" s="86">
        <f t="shared" si="157"/>
        <v>0</v>
      </c>
      <c r="CJ247" s="86">
        <f t="shared" si="157"/>
        <v>0</v>
      </c>
      <c r="CK247" s="86">
        <f t="shared" si="157"/>
        <v>0</v>
      </c>
      <c r="CL247" s="86">
        <f t="shared" si="157"/>
        <v>0</v>
      </c>
      <c r="CM247" s="86">
        <f t="shared" si="157"/>
        <v>0</v>
      </c>
      <c r="CN247" s="86">
        <f t="shared" si="157"/>
        <v>0</v>
      </c>
      <c r="CO247" s="86">
        <f t="shared" si="157"/>
        <v>0</v>
      </c>
      <c r="CP247" s="86">
        <f t="shared" si="157"/>
        <v>0</v>
      </c>
      <c r="CQ247" s="86">
        <f t="shared" si="157"/>
        <v>0</v>
      </c>
      <c r="CR247" s="86">
        <f t="shared" si="157"/>
        <v>0</v>
      </c>
      <c r="CS247" s="86">
        <f t="shared" si="157"/>
        <v>0</v>
      </c>
      <c r="CT247" s="86">
        <f t="shared" si="157"/>
        <v>0</v>
      </c>
      <c r="CU247" s="86">
        <f t="shared" si="157"/>
        <v>0</v>
      </c>
      <c r="CV247" s="86">
        <f t="shared" si="156"/>
        <v>0</v>
      </c>
      <c r="CW247" s="86">
        <f t="shared" si="156"/>
        <v>0</v>
      </c>
      <c r="CX247" s="86">
        <f t="shared" si="156"/>
        <v>0</v>
      </c>
      <c r="CY247" s="86">
        <f t="shared" si="156"/>
        <v>0</v>
      </c>
      <c r="CZ247" s="86">
        <f t="shared" si="156"/>
        <v>0</v>
      </c>
      <c r="DA247" s="86">
        <f t="shared" si="156"/>
        <v>0</v>
      </c>
      <c r="DB247" s="86">
        <f t="shared" si="156"/>
        <v>0</v>
      </c>
      <c r="DC247" s="86">
        <f t="shared" si="156"/>
        <v>0</v>
      </c>
      <c r="DD247" s="86">
        <f t="shared" si="156"/>
        <v>0</v>
      </c>
      <c r="DE247" s="86">
        <f t="shared" si="156"/>
        <v>0</v>
      </c>
    </row>
    <row r="248" spans="1:109" s="6" customFormat="1" x14ac:dyDescent="0.3">
      <c r="A248" s="61">
        <f>Данные!A248</f>
        <v>6368</v>
      </c>
      <c r="B248" cm="1">
        <f t="array" ref="B248:L248">Данные!B248:L248</f>
        <v>2018</v>
      </c>
      <c r="C248" t="str">
        <v>компьютерных технологий и электронного обучения</v>
      </c>
      <c r="D248" t="str">
        <v>Аксютин Павел Александрович</v>
      </c>
      <c r="E248" t="str">
        <v>нет</v>
      </c>
      <c r="F248" t="str">
        <v>ассистент</v>
      </c>
      <c r="G248">
        <v>1</v>
      </c>
      <c r="H248">
        <v>17043</v>
      </c>
      <c r="I248" t="str">
        <v>Модуль "Информационные технологии в математике и физике". Информационные технологии</v>
      </c>
      <c r="J248">
        <v>0</v>
      </c>
      <c r="K248">
        <v>0</v>
      </c>
      <c r="L248">
        <v>162</v>
      </c>
      <c r="M248" s="16">
        <f t="shared" si="124"/>
        <v>16.2</v>
      </c>
      <c r="N248" s="16">
        <f t="shared" si="125"/>
        <v>14.870000000000001</v>
      </c>
      <c r="O248" s="16">
        <f t="shared" si="126"/>
        <v>9.75</v>
      </c>
      <c r="P248" s="16">
        <f t="shared" si="126"/>
        <v>9.75</v>
      </c>
      <c r="Q248" s="62" cm="1">
        <f t="array" ref="Q248:AA248">Данные!Q248:AA248</f>
        <v>0</v>
      </c>
      <c r="R248" s="16">
        <v>0</v>
      </c>
      <c r="S248" s="16">
        <v>0</v>
      </c>
      <c r="T248" s="21">
        <v>0</v>
      </c>
      <c r="U248">
        <v>0</v>
      </c>
      <c r="V248">
        <v>0</v>
      </c>
      <c r="W248">
        <v>39</v>
      </c>
      <c r="X248">
        <v>2</v>
      </c>
      <c r="Y248">
        <v>3</v>
      </c>
      <c r="Z248">
        <v>0</v>
      </c>
      <c r="AA248" t="str">
        <v>осн</v>
      </c>
      <c r="AB248" s="86">
        <f t="shared" si="127"/>
        <v>900</v>
      </c>
      <c r="AC248" s="86" t="str">
        <f t="shared" si="128"/>
        <v>ИВТ (бак)</v>
      </c>
      <c r="AD248" s="86" t="str">
        <f t="shared" ca="1" si="129"/>
        <v>2018/2019</v>
      </c>
      <c r="AE248" s="86">
        <f t="shared" si="130"/>
        <v>212.57</v>
      </c>
      <c r="AF248" s="86">
        <f t="shared" si="131"/>
        <v>0.23618888888888889</v>
      </c>
      <c r="AI248" s="86">
        <f t="shared" si="132"/>
        <v>0</v>
      </c>
      <c r="AJ248" s="86">
        <f t="shared" si="157"/>
        <v>0</v>
      </c>
      <c r="AK248" s="86">
        <f t="shared" si="157"/>
        <v>0</v>
      </c>
      <c r="AL248" s="86">
        <f t="shared" si="157"/>
        <v>0</v>
      </c>
      <c r="AM248" s="86">
        <f t="shared" si="157"/>
        <v>0.23618888888888889</v>
      </c>
      <c r="AN248" s="86">
        <f t="shared" si="157"/>
        <v>0</v>
      </c>
      <c r="AO248" s="86">
        <f t="shared" si="157"/>
        <v>0</v>
      </c>
      <c r="AP248" s="86">
        <f t="shared" si="157"/>
        <v>0</v>
      </c>
      <c r="AQ248" s="86">
        <f t="shared" si="157"/>
        <v>0</v>
      </c>
      <c r="AR248" s="86">
        <f t="shared" si="157"/>
        <v>0</v>
      </c>
      <c r="AS248" s="86">
        <f t="shared" si="157"/>
        <v>0</v>
      </c>
      <c r="AT248" s="86">
        <f t="shared" si="157"/>
        <v>0</v>
      </c>
      <c r="AU248" s="86">
        <f t="shared" si="157"/>
        <v>0</v>
      </c>
      <c r="AV248" s="86">
        <f t="shared" si="157"/>
        <v>0</v>
      </c>
      <c r="AW248" s="86">
        <f t="shared" si="157"/>
        <v>0</v>
      </c>
      <c r="AX248" s="86">
        <f t="shared" si="157"/>
        <v>0</v>
      </c>
      <c r="AY248" s="86">
        <f t="shared" si="157"/>
        <v>0</v>
      </c>
      <c r="AZ248" s="86">
        <f t="shared" si="157"/>
        <v>0</v>
      </c>
      <c r="BA248" s="86">
        <f t="shared" si="157"/>
        <v>0</v>
      </c>
      <c r="BB248" s="86">
        <f t="shared" si="157"/>
        <v>0</v>
      </c>
      <c r="BC248" s="86">
        <f t="shared" si="157"/>
        <v>0</v>
      </c>
      <c r="BD248" s="86">
        <f t="shared" si="157"/>
        <v>0</v>
      </c>
      <c r="BE248" s="86">
        <f t="shared" si="157"/>
        <v>0</v>
      </c>
      <c r="BF248" s="86">
        <f t="shared" si="157"/>
        <v>0</v>
      </c>
      <c r="BG248" s="86">
        <f t="shared" si="157"/>
        <v>0</v>
      </c>
      <c r="BH248" s="86">
        <f t="shared" si="157"/>
        <v>0</v>
      </c>
      <c r="BI248" s="86">
        <f t="shared" si="157"/>
        <v>0</v>
      </c>
      <c r="BJ248" s="86">
        <f t="shared" si="157"/>
        <v>0</v>
      </c>
      <c r="BK248" s="86">
        <f t="shared" si="157"/>
        <v>0</v>
      </c>
      <c r="BL248" s="86">
        <f t="shared" si="157"/>
        <v>0</v>
      </c>
      <c r="BM248" s="86">
        <f t="shared" si="157"/>
        <v>0</v>
      </c>
      <c r="BN248" s="86">
        <f t="shared" si="157"/>
        <v>0</v>
      </c>
      <c r="BO248" s="86">
        <f t="shared" si="157"/>
        <v>0</v>
      </c>
      <c r="BP248" s="86">
        <f t="shared" si="157"/>
        <v>0</v>
      </c>
      <c r="BQ248" s="86">
        <f t="shared" si="157"/>
        <v>0</v>
      </c>
      <c r="BR248" s="86">
        <f t="shared" si="157"/>
        <v>0</v>
      </c>
      <c r="BS248" s="86">
        <f t="shared" si="157"/>
        <v>0</v>
      </c>
      <c r="BT248" s="86">
        <f t="shared" si="157"/>
        <v>0</v>
      </c>
      <c r="BU248" s="86">
        <f t="shared" si="157"/>
        <v>0</v>
      </c>
      <c r="BV248" s="86">
        <f t="shared" si="157"/>
        <v>0</v>
      </c>
      <c r="BW248" s="86">
        <f t="shared" si="157"/>
        <v>0</v>
      </c>
      <c r="BX248" s="86">
        <f t="shared" si="157"/>
        <v>0</v>
      </c>
      <c r="BY248" s="86">
        <f t="shared" si="157"/>
        <v>0</v>
      </c>
      <c r="BZ248" s="86">
        <f t="shared" si="157"/>
        <v>0</v>
      </c>
      <c r="CA248" s="86">
        <f t="shared" si="157"/>
        <v>0</v>
      </c>
      <c r="CB248" s="86">
        <f t="shared" si="157"/>
        <v>0</v>
      </c>
      <c r="CC248" s="86">
        <f t="shared" si="157"/>
        <v>0</v>
      </c>
      <c r="CD248" s="86">
        <f t="shared" si="157"/>
        <v>0</v>
      </c>
      <c r="CE248" s="86">
        <f t="shared" si="157"/>
        <v>0</v>
      </c>
      <c r="CF248" s="86">
        <f t="shared" si="157"/>
        <v>0</v>
      </c>
      <c r="CG248" s="86">
        <f t="shared" si="157"/>
        <v>0</v>
      </c>
      <c r="CH248" s="86">
        <f t="shared" si="157"/>
        <v>0</v>
      </c>
      <c r="CI248" s="86">
        <f t="shared" si="157"/>
        <v>0</v>
      </c>
      <c r="CJ248" s="86">
        <f t="shared" si="157"/>
        <v>0</v>
      </c>
      <c r="CK248" s="86">
        <f t="shared" si="157"/>
        <v>0</v>
      </c>
      <c r="CL248" s="86">
        <f t="shared" si="157"/>
        <v>0</v>
      </c>
      <c r="CM248" s="86">
        <f t="shared" si="157"/>
        <v>0</v>
      </c>
      <c r="CN248" s="86">
        <f t="shared" si="157"/>
        <v>0</v>
      </c>
      <c r="CO248" s="86">
        <f t="shared" si="157"/>
        <v>0</v>
      </c>
      <c r="CP248" s="86">
        <f t="shared" si="157"/>
        <v>0</v>
      </c>
      <c r="CQ248" s="86">
        <f t="shared" si="157"/>
        <v>0</v>
      </c>
      <c r="CR248" s="86">
        <f t="shared" si="157"/>
        <v>0</v>
      </c>
      <c r="CS248" s="86">
        <f t="shared" si="157"/>
        <v>0</v>
      </c>
      <c r="CT248" s="86">
        <f t="shared" si="157"/>
        <v>0</v>
      </c>
      <c r="CU248" s="86">
        <f t="shared" si="157"/>
        <v>0</v>
      </c>
      <c r="CV248" s="86">
        <f t="shared" si="156"/>
        <v>0</v>
      </c>
      <c r="CW248" s="86">
        <f t="shared" si="156"/>
        <v>0</v>
      </c>
      <c r="CX248" s="86">
        <f t="shared" si="156"/>
        <v>0</v>
      </c>
      <c r="CY248" s="86">
        <f t="shared" si="156"/>
        <v>0</v>
      </c>
      <c r="CZ248" s="86">
        <f t="shared" si="156"/>
        <v>0</v>
      </c>
      <c r="DA248" s="86">
        <f t="shared" si="156"/>
        <v>0</v>
      </c>
      <c r="DB248" s="86">
        <f t="shared" si="156"/>
        <v>0</v>
      </c>
      <c r="DC248" s="86">
        <f t="shared" si="156"/>
        <v>0</v>
      </c>
      <c r="DD248" s="86">
        <f t="shared" si="156"/>
        <v>0</v>
      </c>
      <c r="DE248" s="86">
        <f t="shared" si="156"/>
        <v>0</v>
      </c>
    </row>
    <row r="249" spans="1:109" s="6" customFormat="1" x14ac:dyDescent="0.3">
      <c r="A249" s="61">
        <f>Данные!A249</f>
        <v>6368</v>
      </c>
      <c r="B249" cm="1">
        <f t="array" ref="B249:L249">Данные!B249:L249</f>
        <v>2018</v>
      </c>
      <c r="C249" t="str">
        <v>компьютерных технологий и электронного обучения</v>
      </c>
      <c r="D249" t="str">
        <v>Власов Дмитрий Викторович</v>
      </c>
      <c r="E249" t="str">
        <v>нет</v>
      </c>
      <c r="F249" t="str">
        <v>эксперт-программист</v>
      </c>
      <c r="G249">
        <v>1</v>
      </c>
      <c r="H249">
        <v>17043</v>
      </c>
      <c r="I249" t="str">
        <v>Модуль "Системное и прикладное программное обеспечение". Программирование</v>
      </c>
      <c r="J249">
        <v>0</v>
      </c>
      <c r="K249">
        <v>0</v>
      </c>
      <c r="L249">
        <v>108</v>
      </c>
      <c r="M249" s="16">
        <f t="shared" si="124"/>
        <v>10.8</v>
      </c>
      <c r="N249" s="16">
        <f t="shared" si="125"/>
        <v>14.870000000000001</v>
      </c>
      <c r="O249" s="16">
        <f t="shared" si="126"/>
        <v>9.75</v>
      </c>
      <c r="P249" s="16">
        <f t="shared" si="126"/>
        <v>9.75</v>
      </c>
      <c r="Q249" s="62" cm="1">
        <f t="array" ref="Q249:AA249">Данные!Q249:AA249</f>
        <v>0</v>
      </c>
      <c r="R249" s="16">
        <v>0</v>
      </c>
      <c r="S249" s="16">
        <v>0</v>
      </c>
      <c r="T249" s="21">
        <v>0</v>
      </c>
      <c r="U249">
        <v>0</v>
      </c>
      <c r="V249">
        <v>0</v>
      </c>
      <c r="W249">
        <v>39</v>
      </c>
      <c r="X249">
        <v>2</v>
      </c>
      <c r="Y249">
        <v>3</v>
      </c>
      <c r="Z249">
        <v>0</v>
      </c>
      <c r="AA249" t="str">
        <v>осн</v>
      </c>
      <c r="AB249" s="86">
        <f t="shared" si="127"/>
        <v>900</v>
      </c>
      <c r="AC249" s="86" t="str">
        <f t="shared" si="128"/>
        <v>ИВТ (бак)</v>
      </c>
      <c r="AD249" s="86" t="str">
        <f t="shared" ca="1" si="129"/>
        <v>2018/2019</v>
      </c>
      <c r="AE249" s="86">
        <f t="shared" si="130"/>
        <v>153.16999999999999</v>
      </c>
      <c r="AF249" s="86">
        <f t="shared" si="131"/>
        <v>0.17018888888888886</v>
      </c>
      <c r="AI249" s="86">
        <f t="shared" si="132"/>
        <v>0</v>
      </c>
      <c r="AJ249" s="86">
        <f t="shared" si="157"/>
        <v>0</v>
      </c>
      <c r="AK249" s="86">
        <f t="shared" si="157"/>
        <v>0</v>
      </c>
      <c r="AL249" s="86">
        <f t="shared" si="157"/>
        <v>0</v>
      </c>
      <c r="AM249" s="86">
        <f t="shared" si="157"/>
        <v>0</v>
      </c>
      <c r="AN249" s="86">
        <f t="shared" si="157"/>
        <v>0</v>
      </c>
      <c r="AO249" s="86">
        <f t="shared" si="157"/>
        <v>0</v>
      </c>
      <c r="AP249" s="86">
        <f t="shared" si="157"/>
        <v>0</v>
      </c>
      <c r="AQ249" s="86">
        <f t="shared" si="157"/>
        <v>0</v>
      </c>
      <c r="AR249" s="86">
        <f t="shared" si="157"/>
        <v>0</v>
      </c>
      <c r="AS249" s="86">
        <f t="shared" si="157"/>
        <v>0</v>
      </c>
      <c r="AT249" s="86">
        <f t="shared" si="157"/>
        <v>0</v>
      </c>
      <c r="AU249" s="86">
        <f t="shared" si="157"/>
        <v>0</v>
      </c>
      <c r="AV249" s="86">
        <f t="shared" si="157"/>
        <v>0</v>
      </c>
      <c r="AW249" s="86">
        <f t="shared" si="157"/>
        <v>0.17018888888888886</v>
      </c>
      <c r="AX249" s="86">
        <f t="shared" si="157"/>
        <v>0</v>
      </c>
      <c r="AY249" s="86">
        <f t="shared" si="157"/>
        <v>0</v>
      </c>
      <c r="AZ249" s="86">
        <f t="shared" si="157"/>
        <v>0</v>
      </c>
      <c r="BA249" s="86">
        <f t="shared" si="157"/>
        <v>0</v>
      </c>
      <c r="BB249" s="86">
        <f t="shared" si="157"/>
        <v>0</v>
      </c>
      <c r="BC249" s="86">
        <f t="shared" si="157"/>
        <v>0</v>
      </c>
      <c r="BD249" s="86">
        <f t="shared" si="157"/>
        <v>0</v>
      </c>
      <c r="BE249" s="86">
        <f t="shared" si="157"/>
        <v>0</v>
      </c>
      <c r="BF249" s="86">
        <f t="shared" si="157"/>
        <v>0</v>
      </c>
      <c r="BG249" s="86">
        <f t="shared" si="157"/>
        <v>0</v>
      </c>
      <c r="BH249" s="86">
        <f t="shared" si="157"/>
        <v>0</v>
      </c>
      <c r="BI249" s="86">
        <f t="shared" si="157"/>
        <v>0</v>
      </c>
      <c r="BJ249" s="86">
        <f t="shared" si="157"/>
        <v>0</v>
      </c>
      <c r="BK249" s="86">
        <f t="shared" si="157"/>
        <v>0</v>
      </c>
      <c r="BL249" s="86">
        <f t="shared" si="157"/>
        <v>0</v>
      </c>
      <c r="BM249" s="86">
        <f t="shared" si="157"/>
        <v>0</v>
      </c>
      <c r="BN249" s="86">
        <f t="shared" si="157"/>
        <v>0</v>
      </c>
      <c r="BO249" s="86">
        <f t="shared" si="157"/>
        <v>0</v>
      </c>
      <c r="BP249" s="86">
        <f t="shared" si="157"/>
        <v>0</v>
      </c>
      <c r="BQ249" s="86">
        <f t="shared" si="157"/>
        <v>0</v>
      </c>
      <c r="BR249" s="86">
        <f t="shared" si="157"/>
        <v>0</v>
      </c>
      <c r="BS249" s="86">
        <f t="shared" si="157"/>
        <v>0</v>
      </c>
      <c r="BT249" s="86">
        <f t="shared" si="157"/>
        <v>0</v>
      </c>
      <c r="BU249" s="86">
        <f t="shared" si="157"/>
        <v>0</v>
      </c>
      <c r="BV249" s="86">
        <f t="shared" si="157"/>
        <v>0</v>
      </c>
      <c r="BW249" s="86">
        <f t="shared" si="157"/>
        <v>0</v>
      </c>
      <c r="BX249" s="86">
        <f t="shared" si="157"/>
        <v>0</v>
      </c>
      <c r="BY249" s="86">
        <f t="shared" si="157"/>
        <v>0</v>
      </c>
      <c r="BZ249" s="86">
        <f t="shared" si="157"/>
        <v>0</v>
      </c>
      <c r="CA249" s="86">
        <f t="shared" si="157"/>
        <v>0</v>
      </c>
      <c r="CB249" s="86">
        <f t="shared" si="157"/>
        <v>0</v>
      </c>
      <c r="CC249" s="86">
        <f t="shared" si="157"/>
        <v>0</v>
      </c>
      <c r="CD249" s="86">
        <f t="shared" si="157"/>
        <v>0</v>
      </c>
      <c r="CE249" s="86">
        <f t="shared" si="157"/>
        <v>0</v>
      </c>
      <c r="CF249" s="86">
        <f t="shared" si="157"/>
        <v>0</v>
      </c>
      <c r="CG249" s="86">
        <f t="shared" si="157"/>
        <v>0</v>
      </c>
      <c r="CH249" s="86">
        <f t="shared" si="157"/>
        <v>0</v>
      </c>
      <c r="CI249" s="86">
        <f t="shared" si="157"/>
        <v>0</v>
      </c>
      <c r="CJ249" s="86">
        <f t="shared" si="157"/>
        <v>0</v>
      </c>
      <c r="CK249" s="86">
        <f t="shared" si="157"/>
        <v>0</v>
      </c>
      <c r="CL249" s="86">
        <f t="shared" si="157"/>
        <v>0</v>
      </c>
      <c r="CM249" s="86">
        <f t="shared" si="157"/>
        <v>0</v>
      </c>
      <c r="CN249" s="86">
        <f t="shared" si="157"/>
        <v>0</v>
      </c>
      <c r="CO249" s="86">
        <f t="shared" si="157"/>
        <v>0</v>
      </c>
      <c r="CP249" s="86">
        <f t="shared" si="157"/>
        <v>0</v>
      </c>
      <c r="CQ249" s="86">
        <f t="shared" si="157"/>
        <v>0</v>
      </c>
      <c r="CR249" s="86">
        <f t="shared" si="157"/>
        <v>0</v>
      </c>
      <c r="CS249" s="86">
        <f t="shared" si="157"/>
        <v>0</v>
      </c>
      <c r="CT249" s="86">
        <f t="shared" si="157"/>
        <v>0</v>
      </c>
      <c r="CU249" s="86">
        <f t="shared" si="157"/>
        <v>0</v>
      </c>
      <c r="CV249" s="86">
        <f t="shared" si="156"/>
        <v>0</v>
      </c>
      <c r="CW249" s="86">
        <f t="shared" si="156"/>
        <v>0</v>
      </c>
      <c r="CX249" s="86">
        <f t="shared" si="156"/>
        <v>0</v>
      </c>
      <c r="CY249" s="86">
        <f t="shared" si="156"/>
        <v>0</v>
      </c>
      <c r="CZ249" s="86">
        <f t="shared" si="156"/>
        <v>0</v>
      </c>
      <c r="DA249" s="86">
        <f t="shared" si="156"/>
        <v>0</v>
      </c>
      <c r="DB249" s="86">
        <f t="shared" si="156"/>
        <v>0</v>
      </c>
      <c r="DC249" s="86">
        <f t="shared" si="156"/>
        <v>0</v>
      </c>
      <c r="DD249" s="86">
        <f t="shared" si="156"/>
        <v>0</v>
      </c>
      <c r="DE249" s="86">
        <f t="shared" si="156"/>
        <v>0</v>
      </c>
    </row>
    <row r="250" spans="1:109" s="6" customFormat="1" x14ac:dyDescent="0.3">
      <c r="A250" s="61">
        <f>Данные!A250</f>
        <v>6368</v>
      </c>
      <c r="B250" cm="1">
        <f t="array" ref="B250:L250">Данные!B250:L250</f>
        <v>2018</v>
      </c>
      <c r="C250" t="str">
        <v>компьютерных технологий и электронного обучения</v>
      </c>
      <c r="D250" t="str">
        <v>Власова Елена Зотиковна</v>
      </c>
      <c r="E250" t="str">
        <v>доктор педагогических наук</v>
      </c>
      <c r="F250" t="str">
        <v>заведующий кафедрой</v>
      </c>
      <c r="G250">
        <v>1</v>
      </c>
      <c r="H250">
        <v>17043</v>
      </c>
      <c r="I250" t="str">
        <v>Модуль "Естественно-математический". Информатика</v>
      </c>
      <c r="J250">
        <v>36</v>
      </c>
      <c r="K250">
        <v>0</v>
      </c>
      <c r="L250">
        <v>0</v>
      </c>
      <c r="M250" s="16">
        <f t="shared" si="124"/>
        <v>3.6</v>
      </c>
      <c r="N250" s="16">
        <f t="shared" si="125"/>
        <v>14.870000000000001</v>
      </c>
      <c r="O250" s="16">
        <f t="shared" si="126"/>
        <v>9.75</v>
      </c>
      <c r="P250" s="16">
        <f t="shared" si="126"/>
        <v>9.75</v>
      </c>
      <c r="Q250" s="62" cm="1">
        <f t="array" ref="Q250:AA250">Данные!Q250:AA250</f>
        <v>0</v>
      </c>
      <c r="R250" s="16">
        <v>0</v>
      </c>
      <c r="S250" s="16">
        <v>0</v>
      </c>
      <c r="T250" s="21">
        <v>0</v>
      </c>
      <c r="U250">
        <v>0</v>
      </c>
      <c r="V250">
        <v>0</v>
      </c>
      <c r="W250">
        <v>39</v>
      </c>
      <c r="X250">
        <v>2</v>
      </c>
      <c r="Y250">
        <v>3</v>
      </c>
      <c r="Z250">
        <v>0</v>
      </c>
      <c r="AA250" t="str">
        <v>осн</v>
      </c>
      <c r="AB250" s="86">
        <f t="shared" si="127"/>
        <v>700</v>
      </c>
      <c r="AC250" s="86" t="str">
        <f t="shared" si="128"/>
        <v>ИВТ (бак)</v>
      </c>
      <c r="AD250" s="86" t="str">
        <f t="shared" ca="1" si="129"/>
        <v>2018/2019</v>
      </c>
      <c r="AE250" s="86">
        <f t="shared" si="130"/>
        <v>73.97</v>
      </c>
      <c r="AF250" s="86">
        <f t="shared" si="131"/>
        <v>0.10567142857142857</v>
      </c>
      <c r="AI250" s="86">
        <f t="shared" si="132"/>
        <v>0</v>
      </c>
      <c r="AJ250" s="86">
        <f t="shared" si="157"/>
        <v>0</v>
      </c>
      <c r="AK250" s="86">
        <f t="shared" si="157"/>
        <v>0</v>
      </c>
      <c r="AL250" s="86">
        <f t="shared" si="157"/>
        <v>0</v>
      </c>
      <c r="AM250" s="86">
        <f t="shared" si="157"/>
        <v>0</v>
      </c>
      <c r="AN250" s="86">
        <f t="shared" si="157"/>
        <v>0</v>
      </c>
      <c r="AO250" s="86">
        <f t="shared" si="157"/>
        <v>0</v>
      </c>
      <c r="AP250" s="86">
        <f t="shared" si="157"/>
        <v>0</v>
      </c>
      <c r="AQ250" s="86">
        <f t="shared" si="157"/>
        <v>0</v>
      </c>
      <c r="AR250" s="86">
        <f t="shared" si="157"/>
        <v>0</v>
      </c>
      <c r="AS250" s="86">
        <f t="shared" si="157"/>
        <v>0</v>
      </c>
      <c r="AT250" s="86">
        <f t="shared" si="157"/>
        <v>0</v>
      </c>
      <c r="AU250" s="86">
        <f t="shared" si="157"/>
        <v>0</v>
      </c>
      <c r="AV250" s="86">
        <f t="shared" si="157"/>
        <v>0</v>
      </c>
      <c r="AW250" s="86">
        <f t="shared" si="157"/>
        <v>0</v>
      </c>
      <c r="AX250" s="86">
        <f t="shared" si="157"/>
        <v>0.10567142857142857</v>
      </c>
      <c r="AY250" s="86">
        <f t="shared" si="157"/>
        <v>0</v>
      </c>
      <c r="AZ250" s="86">
        <f t="shared" si="157"/>
        <v>0</v>
      </c>
      <c r="BA250" s="86">
        <f t="shared" si="157"/>
        <v>0</v>
      </c>
      <c r="BB250" s="86">
        <f t="shared" si="157"/>
        <v>0</v>
      </c>
      <c r="BC250" s="86">
        <f t="shared" si="157"/>
        <v>0</v>
      </c>
      <c r="BD250" s="86">
        <f t="shared" si="157"/>
        <v>0</v>
      </c>
      <c r="BE250" s="86">
        <f t="shared" si="157"/>
        <v>0</v>
      </c>
      <c r="BF250" s="86">
        <f t="shared" si="157"/>
        <v>0</v>
      </c>
      <c r="BG250" s="86">
        <f t="shared" si="157"/>
        <v>0</v>
      </c>
      <c r="BH250" s="86">
        <f t="shared" si="157"/>
        <v>0</v>
      </c>
      <c r="BI250" s="86">
        <f t="shared" si="157"/>
        <v>0</v>
      </c>
      <c r="BJ250" s="86">
        <f t="shared" si="157"/>
        <v>0</v>
      </c>
      <c r="BK250" s="86">
        <f t="shared" si="157"/>
        <v>0</v>
      </c>
      <c r="BL250" s="86">
        <f t="shared" si="157"/>
        <v>0</v>
      </c>
      <c r="BM250" s="86">
        <f t="shared" si="157"/>
        <v>0</v>
      </c>
      <c r="BN250" s="86">
        <f t="shared" si="157"/>
        <v>0</v>
      </c>
      <c r="BO250" s="86">
        <f t="shared" si="157"/>
        <v>0</v>
      </c>
      <c r="BP250" s="86">
        <f t="shared" si="157"/>
        <v>0</v>
      </c>
      <c r="BQ250" s="86">
        <f t="shared" si="157"/>
        <v>0</v>
      </c>
      <c r="BR250" s="86">
        <f t="shared" si="157"/>
        <v>0</v>
      </c>
      <c r="BS250" s="86">
        <f t="shared" si="157"/>
        <v>0</v>
      </c>
      <c r="BT250" s="86">
        <f t="shared" si="157"/>
        <v>0</v>
      </c>
      <c r="BU250" s="86">
        <f t="shared" si="157"/>
        <v>0</v>
      </c>
      <c r="BV250" s="86">
        <f t="shared" si="157"/>
        <v>0</v>
      </c>
      <c r="BW250" s="86">
        <f t="shared" si="157"/>
        <v>0</v>
      </c>
      <c r="BX250" s="86">
        <f t="shared" si="157"/>
        <v>0</v>
      </c>
      <c r="BY250" s="86">
        <f t="shared" si="157"/>
        <v>0</v>
      </c>
      <c r="BZ250" s="86">
        <f t="shared" si="157"/>
        <v>0</v>
      </c>
      <c r="CA250" s="86">
        <f t="shared" si="157"/>
        <v>0</v>
      </c>
      <c r="CB250" s="86">
        <f t="shared" si="157"/>
        <v>0</v>
      </c>
      <c r="CC250" s="86">
        <f t="shared" si="157"/>
        <v>0</v>
      </c>
      <c r="CD250" s="86">
        <f t="shared" si="157"/>
        <v>0</v>
      </c>
      <c r="CE250" s="86">
        <f t="shared" si="157"/>
        <v>0</v>
      </c>
      <c r="CF250" s="86">
        <f t="shared" si="157"/>
        <v>0</v>
      </c>
      <c r="CG250" s="86">
        <f t="shared" si="157"/>
        <v>0</v>
      </c>
      <c r="CH250" s="86">
        <f t="shared" si="157"/>
        <v>0</v>
      </c>
      <c r="CI250" s="86">
        <f t="shared" si="157"/>
        <v>0</v>
      </c>
      <c r="CJ250" s="86">
        <f t="shared" si="157"/>
        <v>0</v>
      </c>
      <c r="CK250" s="86">
        <f t="shared" si="157"/>
        <v>0</v>
      </c>
      <c r="CL250" s="86">
        <f t="shared" si="157"/>
        <v>0</v>
      </c>
      <c r="CM250" s="86">
        <f t="shared" si="157"/>
        <v>0</v>
      </c>
      <c r="CN250" s="86">
        <f t="shared" si="157"/>
        <v>0</v>
      </c>
      <c r="CO250" s="86">
        <f t="shared" si="157"/>
        <v>0</v>
      </c>
      <c r="CP250" s="86">
        <f t="shared" si="157"/>
        <v>0</v>
      </c>
      <c r="CQ250" s="86">
        <f t="shared" si="157"/>
        <v>0</v>
      </c>
      <c r="CR250" s="86">
        <f t="shared" si="157"/>
        <v>0</v>
      </c>
      <c r="CS250" s="86">
        <f t="shared" si="157"/>
        <v>0</v>
      </c>
      <c r="CT250" s="86">
        <f t="shared" si="157"/>
        <v>0</v>
      </c>
      <c r="CU250" s="86">
        <f t="shared" ref="CU250:DE253" si="158">IF(CU$1 = $D250, $AF250, 0)</f>
        <v>0</v>
      </c>
      <c r="CV250" s="86">
        <f t="shared" si="158"/>
        <v>0</v>
      </c>
      <c r="CW250" s="86">
        <f t="shared" si="158"/>
        <v>0</v>
      </c>
      <c r="CX250" s="86">
        <f t="shared" si="158"/>
        <v>0</v>
      </c>
      <c r="CY250" s="86">
        <f t="shared" si="158"/>
        <v>0</v>
      </c>
      <c r="CZ250" s="86">
        <f t="shared" si="158"/>
        <v>0</v>
      </c>
      <c r="DA250" s="86">
        <f t="shared" si="158"/>
        <v>0</v>
      </c>
      <c r="DB250" s="86">
        <f t="shared" si="158"/>
        <v>0</v>
      </c>
      <c r="DC250" s="86">
        <f t="shared" si="158"/>
        <v>0</v>
      </c>
      <c r="DD250" s="86">
        <f t="shared" si="158"/>
        <v>0</v>
      </c>
      <c r="DE250" s="86">
        <f t="shared" si="158"/>
        <v>0</v>
      </c>
    </row>
    <row r="251" spans="1:109" s="6" customFormat="1" x14ac:dyDescent="0.3">
      <c r="A251" s="61">
        <f>Данные!A251</f>
        <v>6368</v>
      </c>
      <c r="B251" cm="1">
        <f t="array" ref="B251:L251">Данные!B251:L251</f>
        <v>2018</v>
      </c>
      <c r="C251" t="str">
        <v>компьютерных технологий и электронного обучения</v>
      </c>
      <c r="D251" t="str">
        <v>Власова Елена Зотиковна</v>
      </c>
      <c r="E251" t="str">
        <v>доктор педагогических наук</v>
      </c>
      <c r="F251" t="str">
        <v>заведующий кафедрой</v>
      </c>
      <c r="G251">
        <v>1</v>
      </c>
      <c r="H251">
        <v>17043</v>
      </c>
      <c r="I251" t="str">
        <v>Модуль "Информационные технологии в математике и физике". Информационные технологии</v>
      </c>
      <c r="J251">
        <v>0</v>
      </c>
      <c r="K251">
        <v>0</v>
      </c>
      <c r="L251">
        <v>0</v>
      </c>
      <c r="M251" s="16">
        <f t="shared" si="124"/>
        <v>0</v>
      </c>
      <c r="N251" s="16">
        <f t="shared" si="125"/>
        <v>14.870000000000001</v>
      </c>
      <c r="O251" s="16">
        <f t="shared" si="126"/>
        <v>9.75</v>
      </c>
      <c r="P251" s="16">
        <f t="shared" si="126"/>
        <v>9.75</v>
      </c>
      <c r="Q251" s="62" cm="1">
        <f t="array" ref="Q251:AA251">Данные!Q251:AA251</f>
        <v>0</v>
      </c>
      <c r="R251" s="16">
        <v>0</v>
      </c>
      <c r="S251" s="16">
        <v>0</v>
      </c>
      <c r="T251" s="21">
        <v>0</v>
      </c>
      <c r="U251">
        <v>0</v>
      </c>
      <c r="V251">
        <v>0</v>
      </c>
      <c r="W251">
        <v>39</v>
      </c>
      <c r="X251">
        <v>2</v>
      </c>
      <c r="Y251">
        <v>3</v>
      </c>
      <c r="Z251">
        <v>0</v>
      </c>
      <c r="AA251" t="str">
        <v>доп</v>
      </c>
      <c r="AB251" s="86">
        <f t="shared" si="127"/>
        <v>700</v>
      </c>
      <c r="AC251" s="86" t="str">
        <f t="shared" si="128"/>
        <v>ИВТ (бак)</v>
      </c>
      <c r="AD251" s="86" t="str">
        <f t="shared" ca="1" si="129"/>
        <v>2018/2019</v>
      </c>
      <c r="AE251" s="86">
        <f t="shared" si="130"/>
        <v>34.370000000000005</v>
      </c>
      <c r="AF251" s="86">
        <f t="shared" si="131"/>
        <v>4.9100000000000005E-2</v>
      </c>
      <c r="AI251" s="86">
        <f t="shared" si="132"/>
        <v>0</v>
      </c>
      <c r="AJ251" s="86">
        <f t="shared" ref="AJ251:CU254" si="159">IF(AJ$1 = $D251, $AF251, 0)</f>
        <v>0</v>
      </c>
      <c r="AK251" s="86">
        <f t="shared" si="159"/>
        <v>0</v>
      </c>
      <c r="AL251" s="86">
        <f t="shared" si="159"/>
        <v>0</v>
      </c>
      <c r="AM251" s="86">
        <f t="shared" si="159"/>
        <v>0</v>
      </c>
      <c r="AN251" s="86">
        <f t="shared" si="159"/>
        <v>0</v>
      </c>
      <c r="AO251" s="86">
        <f t="shared" si="159"/>
        <v>0</v>
      </c>
      <c r="AP251" s="86">
        <f t="shared" si="159"/>
        <v>0</v>
      </c>
      <c r="AQ251" s="86">
        <f t="shared" si="159"/>
        <v>0</v>
      </c>
      <c r="AR251" s="86">
        <f t="shared" si="159"/>
        <v>0</v>
      </c>
      <c r="AS251" s="86">
        <f t="shared" si="159"/>
        <v>0</v>
      </c>
      <c r="AT251" s="86">
        <f t="shared" si="159"/>
        <v>0</v>
      </c>
      <c r="AU251" s="86">
        <f t="shared" si="159"/>
        <v>0</v>
      </c>
      <c r="AV251" s="86">
        <f t="shared" si="159"/>
        <v>0</v>
      </c>
      <c r="AW251" s="86">
        <f t="shared" si="159"/>
        <v>0</v>
      </c>
      <c r="AX251" s="86">
        <f t="shared" si="159"/>
        <v>4.9100000000000005E-2</v>
      </c>
      <c r="AY251" s="86">
        <f t="shared" si="159"/>
        <v>0</v>
      </c>
      <c r="AZ251" s="86">
        <f t="shared" si="159"/>
        <v>0</v>
      </c>
      <c r="BA251" s="86">
        <f t="shared" si="159"/>
        <v>0</v>
      </c>
      <c r="BB251" s="86">
        <f t="shared" si="159"/>
        <v>0</v>
      </c>
      <c r="BC251" s="86">
        <f t="shared" si="159"/>
        <v>0</v>
      </c>
      <c r="BD251" s="86">
        <f t="shared" si="159"/>
        <v>0</v>
      </c>
      <c r="BE251" s="86">
        <f t="shared" si="159"/>
        <v>0</v>
      </c>
      <c r="BF251" s="86">
        <f t="shared" si="159"/>
        <v>0</v>
      </c>
      <c r="BG251" s="86">
        <f t="shared" si="159"/>
        <v>0</v>
      </c>
      <c r="BH251" s="86">
        <f t="shared" si="159"/>
        <v>0</v>
      </c>
      <c r="BI251" s="86">
        <f t="shared" si="159"/>
        <v>0</v>
      </c>
      <c r="BJ251" s="86">
        <f t="shared" si="159"/>
        <v>0</v>
      </c>
      <c r="BK251" s="86">
        <f t="shared" si="159"/>
        <v>0</v>
      </c>
      <c r="BL251" s="86">
        <f t="shared" si="159"/>
        <v>0</v>
      </c>
      <c r="BM251" s="86">
        <f t="shared" si="159"/>
        <v>0</v>
      </c>
      <c r="BN251" s="86">
        <f t="shared" si="159"/>
        <v>0</v>
      </c>
      <c r="BO251" s="86">
        <f t="shared" si="159"/>
        <v>0</v>
      </c>
      <c r="BP251" s="86">
        <f t="shared" si="159"/>
        <v>0</v>
      </c>
      <c r="BQ251" s="86">
        <f t="shared" si="159"/>
        <v>0</v>
      </c>
      <c r="BR251" s="86">
        <f t="shared" si="159"/>
        <v>0</v>
      </c>
      <c r="BS251" s="86">
        <f t="shared" si="159"/>
        <v>0</v>
      </c>
      <c r="BT251" s="86">
        <f t="shared" si="159"/>
        <v>0</v>
      </c>
      <c r="BU251" s="86">
        <f t="shared" si="159"/>
        <v>0</v>
      </c>
      <c r="BV251" s="86">
        <f t="shared" si="159"/>
        <v>0</v>
      </c>
      <c r="BW251" s="86">
        <f t="shared" si="159"/>
        <v>0</v>
      </c>
      <c r="BX251" s="86">
        <f t="shared" si="159"/>
        <v>0</v>
      </c>
      <c r="BY251" s="86">
        <f t="shared" si="159"/>
        <v>0</v>
      </c>
      <c r="BZ251" s="86">
        <f t="shared" si="159"/>
        <v>0</v>
      </c>
      <c r="CA251" s="86">
        <f t="shared" si="159"/>
        <v>0</v>
      </c>
      <c r="CB251" s="86">
        <f t="shared" si="159"/>
        <v>0</v>
      </c>
      <c r="CC251" s="86">
        <f t="shared" si="159"/>
        <v>0</v>
      </c>
      <c r="CD251" s="86">
        <f t="shared" si="159"/>
        <v>0</v>
      </c>
      <c r="CE251" s="86">
        <f t="shared" si="159"/>
        <v>0</v>
      </c>
      <c r="CF251" s="86">
        <f t="shared" si="159"/>
        <v>0</v>
      </c>
      <c r="CG251" s="86">
        <f t="shared" si="159"/>
        <v>0</v>
      </c>
      <c r="CH251" s="86">
        <f t="shared" si="159"/>
        <v>0</v>
      </c>
      <c r="CI251" s="86">
        <f t="shared" si="159"/>
        <v>0</v>
      </c>
      <c r="CJ251" s="86">
        <f t="shared" si="159"/>
        <v>0</v>
      </c>
      <c r="CK251" s="86">
        <f t="shared" si="159"/>
        <v>0</v>
      </c>
      <c r="CL251" s="86">
        <f t="shared" si="159"/>
        <v>0</v>
      </c>
      <c r="CM251" s="86">
        <f t="shared" si="159"/>
        <v>0</v>
      </c>
      <c r="CN251" s="86">
        <f t="shared" si="159"/>
        <v>0</v>
      </c>
      <c r="CO251" s="86">
        <f t="shared" si="159"/>
        <v>0</v>
      </c>
      <c r="CP251" s="86">
        <f t="shared" si="159"/>
        <v>0</v>
      </c>
      <c r="CQ251" s="86">
        <f t="shared" si="159"/>
        <v>0</v>
      </c>
      <c r="CR251" s="86">
        <f t="shared" si="159"/>
        <v>0</v>
      </c>
      <c r="CS251" s="86">
        <f t="shared" si="159"/>
        <v>0</v>
      </c>
      <c r="CT251" s="86">
        <f t="shared" si="159"/>
        <v>0</v>
      </c>
      <c r="CU251" s="86">
        <f t="shared" si="159"/>
        <v>0</v>
      </c>
      <c r="CV251" s="86">
        <f t="shared" si="158"/>
        <v>0</v>
      </c>
      <c r="CW251" s="86">
        <f t="shared" si="158"/>
        <v>0</v>
      </c>
      <c r="CX251" s="86">
        <f t="shared" si="158"/>
        <v>0</v>
      </c>
      <c r="CY251" s="86">
        <f t="shared" si="158"/>
        <v>0</v>
      </c>
      <c r="CZ251" s="86">
        <f t="shared" si="158"/>
        <v>0</v>
      </c>
      <c r="DA251" s="86">
        <f t="shared" si="158"/>
        <v>0</v>
      </c>
      <c r="DB251" s="86">
        <f t="shared" si="158"/>
        <v>0</v>
      </c>
      <c r="DC251" s="86">
        <f t="shared" si="158"/>
        <v>0</v>
      </c>
      <c r="DD251" s="86">
        <f t="shared" si="158"/>
        <v>0</v>
      </c>
      <c r="DE251" s="86">
        <f t="shared" si="158"/>
        <v>0</v>
      </c>
    </row>
    <row r="252" spans="1:109" s="6" customFormat="1" x14ac:dyDescent="0.3">
      <c r="A252" s="61">
        <f>Данные!A252</f>
        <v>6368</v>
      </c>
      <c r="B252" cm="1">
        <f t="array" ref="B252:L252">Данные!B252:L252</f>
        <v>2018</v>
      </c>
      <c r="C252" t="str">
        <v>компьютерных технологий и электронного обучения</v>
      </c>
      <c r="D252" t="str">
        <v>Власова Елена Зотиковна</v>
      </c>
      <c r="E252" t="str">
        <v>доктор педагогических наук</v>
      </c>
      <c r="F252" t="str">
        <v>заведующий кафедрой</v>
      </c>
      <c r="G252">
        <v>1</v>
      </c>
      <c r="H252">
        <v>17043</v>
      </c>
      <c r="I252" t="str">
        <v>Модуль "Информационные технологии в математике и физике". Информационные технологии в физике</v>
      </c>
      <c r="J252">
        <v>12</v>
      </c>
      <c r="K252">
        <v>0</v>
      </c>
      <c r="L252">
        <v>0</v>
      </c>
      <c r="M252" s="16">
        <f t="shared" si="124"/>
        <v>1.2</v>
      </c>
      <c r="N252" s="16">
        <f t="shared" si="125"/>
        <v>14.870000000000001</v>
      </c>
      <c r="O252" s="16">
        <f t="shared" si="126"/>
        <v>9.75</v>
      </c>
      <c r="P252" s="16">
        <f t="shared" si="126"/>
        <v>9.75</v>
      </c>
      <c r="Q252" s="62" cm="1">
        <f t="array" ref="Q252:AA252">Данные!Q252:AA252</f>
        <v>39</v>
      </c>
      <c r="R252" s="16">
        <v>0</v>
      </c>
      <c r="S252" s="16">
        <v>0</v>
      </c>
      <c r="T252" s="21">
        <v>0</v>
      </c>
      <c r="U252">
        <v>0</v>
      </c>
      <c r="V252">
        <v>0</v>
      </c>
      <c r="W252">
        <v>39</v>
      </c>
      <c r="X252">
        <v>2</v>
      </c>
      <c r="Y252">
        <v>3</v>
      </c>
      <c r="Z252">
        <v>0</v>
      </c>
      <c r="AA252" t="str">
        <v>осн</v>
      </c>
      <c r="AB252" s="86">
        <f t="shared" si="127"/>
        <v>700</v>
      </c>
      <c r="AC252" s="86" t="str">
        <f t="shared" si="128"/>
        <v>ИВТ (бак)</v>
      </c>
      <c r="AD252" s="86" t="str">
        <f t="shared" ca="1" si="129"/>
        <v>2018/2019</v>
      </c>
      <c r="AE252" s="86">
        <f t="shared" si="130"/>
        <v>86.57</v>
      </c>
      <c r="AF252" s="86">
        <f t="shared" si="131"/>
        <v>0.12367142857142856</v>
      </c>
      <c r="AI252" s="86">
        <f t="shared" si="132"/>
        <v>0</v>
      </c>
      <c r="AJ252" s="86">
        <f t="shared" si="159"/>
        <v>0</v>
      </c>
      <c r="AK252" s="86">
        <f t="shared" si="159"/>
        <v>0</v>
      </c>
      <c r="AL252" s="86">
        <f t="shared" si="159"/>
        <v>0</v>
      </c>
      <c r="AM252" s="86">
        <f t="shared" si="159"/>
        <v>0</v>
      </c>
      <c r="AN252" s="86">
        <f t="shared" si="159"/>
        <v>0</v>
      </c>
      <c r="AO252" s="86">
        <f t="shared" si="159"/>
        <v>0</v>
      </c>
      <c r="AP252" s="86">
        <f t="shared" si="159"/>
        <v>0</v>
      </c>
      <c r="AQ252" s="86">
        <f t="shared" si="159"/>
        <v>0</v>
      </c>
      <c r="AR252" s="86">
        <f t="shared" si="159"/>
        <v>0</v>
      </c>
      <c r="AS252" s="86">
        <f t="shared" si="159"/>
        <v>0</v>
      </c>
      <c r="AT252" s="86">
        <f t="shared" si="159"/>
        <v>0</v>
      </c>
      <c r="AU252" s="86">
        <f t="shared" si="159"/>
        <v>0</v>
      </c>
      <c r="AV252" s="86">
        <f t="shared" si="159"/>
        <v>0</v>
      </c>
      <c r="AW252" s="86">
        <f t="shared" si="159"/>
        <v>0</v>
      </c>
      <c r="AX252" s="86">
        <f t="shared" si="159"/>
        <v>0.12367142857142856</v>
      </c>
      <c r="AY252" s="86">
        <f t="shared" si="159"/>
        <v>0</v>
      </c>
      <c r="AZ252" s="86">
        <f t="shared" si="159"/>
        <v>0</v>
      </c>
      <c r="BA252" s="86">
        <f t="shared" si="159"/>
        <v>0</v>
      </c>
      <c r="BB252" s="86">
        <f t="shared" si="159"/>
        <v>0</v>
      </c>
      <c r="BC252" s="86">
        <f t="shared" si="159"/>
        <v>0</v>
      </c>
      <c r="BD252" s="86">
        <f t="shared" si="159"/>
        <v>0</v>
      </c>
      <c r="BE252" s="86">
        <f t="shared" si="159"/>
        <v>0</v>
      </c>
      <c r="BF252" s="86">
        <f t="shared" si="159"/>
        <v>0</v>
      </c>
      <c r="BG252" s="86">
        <f t="shared" si="159"/>
        <v>0</v>
      </c>
      <c r="BH252" s="86">
        <f t="shared" si="159"/>
        <v>0</v>
      </c>
      <c r="BI252" s="86">
        <f t="shared" si="159"/>
        <v>0</v>
      </c>
      <c r="BJ252" s="86">
        <f t="shared" si="159"/>
        <v>0</v>
      </c>
      <c r="BK252" s="86">
        <f t="shared" si="159"/>
        <v>0</v>
      </c>
      <c r="BL252" s="86">
        <f t="shared" si="159"/>
        <v>0</v>
      </c>
      <c r="BM252" s="86">
        <f t="shared" si="159"/>
        <v>0</v>
      </c>
      <c r="BN252" s="86">
        <f t="shared" si="159"/>
        <v>0</v>
      </c>
      <c r="BO252" s="86">
        <f t="shared" si="159"/>
        <v>0</v>
      </c>
      <c r="BP252" s="86">
        <f t="shared" si="159"/>
        <v>0</v>
      </c>
      <c r="BQ252" s="86">
        <f t="shared" si="159"/>
        <v>0</v>
      </c>
      <c r="BR252" s="86">
        <f t="shared" si="159"/>
        <v>0</v>
      </c>
      <c r="BS252" s="86">
        <f t="shared" si="159"/>
        <v>0</v>
      </c>
      <c r="BT252" s="86">
        <f t="shared" si="159"/>
        <v>0</v>
      </c>
      <c r="BU252" s="86">
        <f t="shared" si="159"/>
        <v>0</v>
      </c>
      <c r="BV252" s="86">
        <f t="shared" si="159"/>
        <v>0</v>
      </c>
      <c r="BW252" s="86">
        <f t="shared" si="159"/>
        <v>0</v>
      </c>
      <c r="BX252" s="86">
        <f t="shared" si="159"/>
        <v>0</v>
      </c>
      <c r="BY252" s="86">
        <f t="shared" si="159"/>
        <v>0</v>
      </c>
      <c r="BZ252" s="86">
        <f t="shared" si="159"/>
        <v>0</v>
      </c>
      <c r="CA252" s="86">
        <f t="shared" si="159"/>
        <v>0</v>
      </c>
      <c r="CB252" s="86">
        <f t="shared" si="159"/>
        <v>0</v>
      </c>
      <c r="CC252" s="86">
        <f t="shared" si="159"/>
        <v>0</v>
      </c>
      <c r="CD252" s="86">
        <f t="shared" si="159"/>
        <v>0</v>
      </c>
      <c r="CE252" s="86">
        <f t="shared" si="159"/>
        <v>0</v>
      </c>
      <c r="CF252" s="86">
        <f t="shared" si="159"/>
        <v>0</v>
      </c>
      <c r="CG252" s="86">
        <f t="shared" si="159"/>
        <v>0</v>
      </c>
      <c r="CH252" s="86">
        <f t="shared" si="159"/>
        <v>0</v>
      </c>
      <c r="CI252" s="86">
        <f t="shared" si="159"/>
        <v>0</v>
      </c>
      <c r="CJ252" s="86">
        <f t="shared" si="159"/>
        <v>0</v>
      </c>
      <c r="CK252" s="86">
        <f t="shared" si="159"/>
        <v>0</v>
      </c>
      <c r="CL252" s="86">
        <f t="shared" si="159"/>
        <v>0</v>
      </c>
      <c r="CM252" s="86">
        <f t="shared" si="159"/>
        <v>0</v>
      </c>
      <c r="CN252" s="86">
        <f t="shared" si="159"/>
        <v>0</v>
      </c>
      <c r="CO252" s="86">
        <f t="shared" si="159"/>
        <v>0</v>
      </c>
      <c r="CP252" s="86">
        <f t="shared" si="159"/>
        <v>0</v>
      </c>
      <c r="CQ252" s="86">
        <f t="shared" si="159"/>
        <v>0</v>
      </c>
      <c r="CR252" s="86">
        <f t="shared" si="159"/>
        <v>0</v>
      </c>
      <c r="CS252" s="86">
        <f t="shared" si="159"/>
        <v>0</v>
      </c>
      <c r="CT252" s="86">
        <f t="shared" si="159"/>
        <v>0</v>
      </c>
      <c r="CU252" s="86">
        <f t="shared" si="159"/>
        <v>0</v>
      </c>
      <c r="CV252" s="86">
        <f t="shared" si="158"/>
        <v>0</v>
      </c>
      <c r="CW252" s="86">
        <f t="shared" si="158"/>
        <v>0</v>
      </c>
      <c r="CX252" s="86">
        <f t="shared" si="158"/>
        <v>0</v>
      </c>
      <c r="CY252" s="86">
        <f t="shared" si="158"/>
        <v>0</v>
      </c>
      <c r="CZ252" s="86">
        <f t="shared" si="158"/>
        <v>0</v>
      </c>
      <c r="DA252" s="86">
        <f t="shared" si="158"/>
        <v>0</v>
      </c>
      <c r="DB252" s="86">
        <f t="shared" si="158"/>
        <v>0</v>
      </c>
      <c r="DC252" s="86">
        <f t="shared" si="158"/>
        <v>0</v>
      </c>
      <c r="DD252" s="86">
        <f t="shared" si="158"/>
        <v>0</v>
      </c>
      <c r="DE252" s="86">
        <f t="shared" si="158"/>
        <v>0</v>
      </c>
    </row>
    <row r="253" spans="1:109" s="6" customFormat="1" x14ac:dyDescent="0.3">
      <c r="A253" s="61">
        <f>Данные!A253</f>
        <v>6368</v>
      </c>
      <c r="B253" cm="1">
        <f t="array" ref="B253:L253">Данные!B253:L253</f>
        <v>2018</v>
      </c>
      <c r="C253" t="str">
        <v>компьютерных технологий и электронного обучения</v>
      </c>
      <c r="D253" t="str">
        <v>Власова Елена Зотиковна</v>
      </c>
      <c r="E253" t="str">
        <v>доктор педагогических наук</v>
      </c>
      <c r="F253" t="str">
        <v>заведующий кафедрой</v>
      </c>
      <c r="G253">
        <v>1</v>
      </c>
      <c r="H253">
        <v>17043</v>
      </c>
      <c r="I253" t="str">
        <v>Модуль "Системное и прикладное программное обеспечение". Программирование</v>
      </c>
      <c r="J253">
        <v>18</v>
      </c>
      <c r="K253">
        <v>0</v>
      </c>
      <c r="L253">
        <v>0</v>
      </c>
      <c r="M253" s="16">
        <f t="shared" si="124"/>
        <v>1.8</v>
      </c>
      <c r="N253" s="16">
        <f t="shared" si="125"/>
        <v>14.870000000000001</v>
      </c>
      <c r="O253" s="16">
        <f t="shared" si="126"/>
        <v>9.75</v>
      </c>
      <c r="P253" s="16">
        <f t="shared" si="126"/>
        <v>9.75</v>
      </c>
      <c r="Q253" s="62" cm="1">
        <f t="array" ref="Q253:AA253">Данные!Q253:AA253</f>
        <v>0</v>
      </c>
      <c r="R253" s="16">
        <v>0</v>
      </c>
      <c r="S253" s="16">
        <v>0</v>
      </c>
      <c r="T253" s="21">
        <v>0</v>
      </c>
      <c r="U253">
        <v>0</v>
      </c>
      <c r="V253">
        <v>0</v>
      </c>
      <c r="W253">
        <v>39</v>
      </c>
      <c r="X253">
        <v>2</v>
      </c>
      <c r="Y253">
        <v>3</v>
      </c>
      <c r="Z253">
        <v>0</v>
      </c>
      <c r="AA253" t="str">
        <v>осн</v>
      </c>
      <c r="AB253" s="86">
        <f t="shared" si="127"/>
        <v>700</v>
      </c>
      <c r="AC253" s="86" t="str">
        <f t="shared" si="128"/>
        <v>ИВТ (бак)</v>
      </c>
      <c r="AD253" s="86" t="str">
        <f t="shared" ca="1" si="129"/>
        <v>2018/2019</v>
      </c>
      <c r="AE253" s="86">
        <f t="shared" si="130"/>
        <v>54.17</v>
      </c>
      <c r="AF253" s="86">
        <f t="shared" si="131"/>
        <v>7.7385714285714294E-2</v>
      </c>
      <c r="AI253" s="86">
        <f t="shared" si="132"/>
        <v>0</v>
      </c>
      <c r="AJ253" s="86">
        <f t="shared" si="159"/>
        <v>0</v>
      </c>
      <c r="AK253" s="86">
        <f t="shared" si="159"/>
        <v>0</v>
      </c>
      <c r="AL253" s="86">
        <f t="shared" si="159"/>
        <v>0</v>
      </c>
      <c r="AM253" s="86">
        <f t="shared" si="159"/>
        <v>0</v>
      </c>
      <c r="AN253" s="86">
        <f t="shared" si="159"/>
        <v>0</v>
      </c>
      <c r="AO253" s="86">
        <f t="shared" si="159"/>
        <v>0</v>
      </c>
      <c r="AP253" s="86">
        <f t="shared" si="159"/>
        <v>0</v>
      </c>
      <c r="AQ253" s="86">
        <f t="shared" si="159"/>
        <v>0</v>
      </c>
      <c r="AR253" s="86">
        <f t="shared" si="159"/>
        <v>0</v>
      </c>
      <c r="AS253" s="86">
        <f t="shared" si="159"/>
        <v>0</v>
      </c>
      <c r="AT253" s="86">
        <f t="shared" si="159"/>
        <v>0</v>
      </c>
      <c r="AU253" s="86">
        <f t="shared" si="159"/>
        <v>0</v>
      </c>
      <c r="AV253" s="86">
        <f t="shared" si="159"/>
        <v>0</v>
      </c>
      <c r="AW253" s="86">
        <f t="shared" si="159"/>
        <v>0</v>
      </c>
      <c r="AX253" s="86">
        <f t="shared" si="159"/>
        <v>7.7385714285714294E-2</v>
      </c>
      <c r="AY253" s="86">
        <f t="shared" si="159"/>
        <v>0</v>
      </c>
      <c r="AZ253" s="86">
        <f t="shared" si="159"/>
        <v>0</v>
      </c>
      <c r="BA253" s="86">
        <f t="shared" si="159"/>
        <v>0</v>
      </c>
      <c r="BB253" s="86">
        <f t="shared" si="159"/>
        <v>0</v>
      </c>
      <c r="BC253" s="86">
        <f t="shared" si="159"/>
        <v>0</v>
      </c>
      <c r="BD253" s="86">
        <f t="shared" si="159"/>
        <v>0</v>
      </c>
      <c r="BE253" s="86">
        <f t="shared" si="159"/>
        <v>0</v>
      </c>
      <c r="BF253" s="86">
        <f t="shared" si="159"/>
        <v>0</v>
      </c>
      <c r="BG253" s="86">
        <f t="shared" si="159"/>
        <v>0</v>
      </c>
      <c r="BH253" s="86">
        <f t="shared" si="159"/>
        <v>0</v>
      </c>
      <c r="BI253" s="86">
        <f t="shared" si="159"/>
        <v>0</v>
      </c>
      <c r="BJ253" s="86">
        <f t="shared" si="159"/>
        <v>0</v>
      </c>
      <c r="BK253" s="86">
        <f t="shared" si="159"/>
        <v>0</v>
      </c>
      <c r="BL253" s="86">
        <f t="shared" si="159"/>
        <v>0</v>
      </c>
      <c r="BM253" s="86">
        <f t="shared" si="159"/>
        <v>0</v>
      </c>
      <c r="BN253" s="86">
        <f t="shared" si="159"/>
        <v>0</v>
      </c>
      <c r="BO253" s="86">
        <f t="shared" si="159"/>
        <v>0</v>
      </c>
      <c r="BP253" s="86">
        <f t="shared" si="159"/>
        <v>0</v>
      </c>
      <c r="BQ253" s="86">
        <f t="shared" si="159"/>
        <v>0</v>
      </c>
      <c r="BR253" s="86">
        <f t="shared" si="159"/>
        <v>0</v>
      </c>
      <c r="BS253" s="86">
        <f t="shared" si="159"/>
        <v>0</v>
      </c>
      <c r="BT253" s="86">
        <f t="shared" si="159"/>
        <v>0</v>
      </c>
      <c r="BU253" s="86">
        <f t="shared" si="159"/>
        <v>0</v>
      </c>
      <c r="BV253" s="86">
        <f t="shared" si="159"/>
        <v>0</v>
      </c>
      <c r="BW253" s="86">
        <f t="shared" si="159"/>
        <v>0</v>
      </c>
      <c r="BX253" s="86">
        <f t="shared" si="159"/>
        <v>0</v>
      </c>
      <c r="BY253" s="86">
        <f t="shared" si="159"/>
        <v>0</v>
      </c>
      <c r="BZ253" s="86">
        <f t="shared" si="159"/>
        <v>0</v>
      </c>
      <c r="CA253" s="86">
        <f t="shared" si="159"/>
        <v>0</v>
      </c>
      <c r="CB253" s="86">
        <f t="shared" si="159"/>
        <v>0</v>
      </c>
      <c r="CC253" s="86">
        <f t="shared" si="159"/>
        <v>0</v>
      </c>
      <c r="CD253" s="86">
        <f t="shared" si="159"/>
        <v>0</v>
      </c>
      <c r="CE253" s="86">
        <f t="shared" si="159"/>
        <v>0</v>
      </c>
      <c r="CF253" s="86">
        <f t="shared" si="159"/>
        <v>0</v>
      </c>
      <c r="CG253" s="86">
        <f t="shared" si="159"/>
        <v>0</v>
      </c>
      <c r="CH253" s="86">
        <f t="shared" si="159"/>
        <v>0</v>
      </c>
      <c r="CI253" s="86">
        <f t="shared" si="159"/>
        <v>0</v>
      </c>
      <c r="CJ253" s="86">
        <f t="shared" si="159"/>
        <v>0</v>
      </c>
      <c r="CK253" s="86">
        <f t="shared" si="159"/>
        <v>0</v>
      </c>
      <c r="CL253" s="86">
        <f t="shared" si="159"/>
        <v>0</v>
      </c>
      <c r="CM253" s="86">
        <f t="shared" si="159"/>
        <v>0</v>
      </c>
      <c r="CN253" s="86">
        <f t="shared" si="159"/>
        <v>0</v>
      </c>
      <c r="CO253" s="86">
        <f t="shared" si="159"/>
        <v>0</v>
      </c>
      <c r="CP253" s="86">
        <f t="shared" si="159"/>
        <v>0</v>
      </c>
      <c r="CQ253" s="86">
        <f t="shared" si="159"/>
        <v>0</v>
      </c>
      <c r="CR253" s="86">
        <f t="shared" si="159"/>
        <v>0</v>
      </c>
      <c r="CS253" s="86">
        <f t="shared" si="159"/>
        <v>0</v>
      </c>
      <c r="CT253" s="86">
        <f t="shared" si="159"/>
        <v>0</v>
      </c>
      <c r="CU253" s="86">
        <f t="shared" si="159"/>
        <v>0</v>
      </c>
      <c r="CV253" s="86">
        <f t="shared" si="158"/>
        <v>0</v>
      </c>
      <c r="CW253" s="86">
        <f t="shared" si="158"/>
        <v>0</v>
      </c>
      <c r="CX253" s="86">
        <f t="shared" si="158"/>
        <v>0</v>
      </c>
      <c r="CY253" s="86">
        <f t="shared" si="158"/>
        <v>0</v>
      </c>
      <c r="CZ253" s="86">
        <f t="shared" si="158"/>
        <v>0</v>
      </c>
      <c r="DA253" s="86">
        <f t="shared" si="158"/>
        <v>0</v>
      </c>
      <c r="DB253" s="86">
        <f t="shared" si="158"/>
        <v>0</v>
      </c>
      <c r="DC253" s="86">
        <f t="shared" si="158"/>
        <v>0</v>
      </c>
      <c r="DD253" s="86">
        <f t="shared" si="158"/>
        <v>0</v>
      </c>
      <c r="DE253" s="86">
        <f t="shared" si="158"/>
        <v>0</v>
      </c>
    </row>
    <row r="254" spans="1:109" s="6" customFormat="1" x14ac:dyDescent="0.3">
      <c r="A254" s="61">
        <f>Данные!A254</f>
        <v>6368</v>
      </c>
      <c r="B254" cm="1">
        <f t="array" ref="B254:L254">Данные!B254:L254</f>
        <v>2018</v>
      </c>
      <c r="C254" t="str">
        <v>компьютерных технологий и электронного обучения</v>
      </c>
      <c r="D254" t="str">
        <v>Гончарова Светлана Викторовна</v>
      </c>
      <c r="E254" t="str">
        <v>кандидат педагогических наук</v>
      </c>
      <c r="F254" t="str">
        <v>доцент</v>
      </c>
      <c r="G254">
        <v>1</v>
      </c>
      <c r="H254">
        <v>17043</v>
      </c>
      <c r="I254" t="str">
        <v>Модуль "Естественно-математический". Информатика</v>
      </c>
      <c r="J254">
        <v>0</v>
      </c>
      <c r="K254">
        <v>0</v>
      </c>
      <c r="L254">
        <v>36</v>
      </c>
      <c r="M254" s="16">
        <f t="shared" si="124"/>
        <v>3.6</v>
      </c>
      <c r="N254" s="16">
        <f t="shared" si="125"/>
        <v>14.870000000000001</v>
      </c>
      <c r="O254" s="16">
        <f t="shared" si="126"/>
        <v>9.75</v>
      </c>
      <c r="P254" s="16">
        <f t="shared" si="126"/>
        <v>9.75</v>
      </c>
      <c r="Q254" s="62" cm="1">
        <f t="array" ref="Q254:AA254">Данные!Q254:AA254</f>
        <v>0</v>
      </c>
      <c r="R254" s="16">
        <v>0</v>
      </c>
      <c r="S254" s="16">
        <v>0</v>
      </c>
      <c r="T254" s="21">
        <v>0</v>
      </c>
      <c r="U254">
        <v>0</v>
      </c>
      <c r="V254">
        <v>0</v>
      </c>
      <c r="W254">
        <v>39</v>
      </c>
      <c r="X254">
        <v>2</v>
      </c>
      <c r="Y254">
        <v>3</v>
      </c>
      <c r="Z254">
        <v>0</v>
      </c>
      <c r="AA254" t="str">
        <v>осн</v>
      </c>
      <c r="AB254" s="86">
        <f t="shared" si="127"/>
        <v>800</v>
      </c>
      <c r="AC254" s="86" t="str">
        <f t="shared" si="128"/>
        <v>ИВТ (бак)</v>
      </c>
      <c r="AD254" s="86" t="str">
        <f t="shared" ca="1" si="129"/>
        <v>2018/2019</v>
      </c>
      <c r="AE254" s="86">
        <f t="shared" si="130"/>
        <v>73.97</v>
      </c>
      <c r="AF254" s="86">
        <f t="shared" si="131"/>
        <v>9.2462500000000003E-2</v>
      </c>
      <c r="AI254" s="86">
        <f t="shared" si="132"/>
        <v>0</v>
      </c>
      <c r="AJ254" s="86">
        <f t="shared" si="159"/>
        <v>0</v>
      </c>
      <c r="AK254" s="86">
        <f t="shared" si="159"/>
        <v>0</v>
      </c>
      <c r="AL254" s="86">
        <f t="shared" si="159"/>
        <v>0</v>
      </c>
      <c r="AM254" s="86">
        <f t="shared" si="159"/>
        <v>0</v>
      </c>
      <c r="AN254" s="86">
        <f t="shared" si="159"/>
        <v>0</v>
      </c>
      <c r="AO254" s="86">
        <f t="shared" si="159"/>
        <v>0</v>
      </c>
      <c r="AP254" s="86">
        <f t="shared" si="159"/>
        <v>0</v>
      </c>
      <c r="AQ254" s="86">
        <f t="shared" si="159"/>
        <v>0</v>
      </c>
      <c r="AR254" s="86">
        <f t="shared" si="159"/>
        <v>0</v>
      </c>
      <c r="AS254" s="86">
        <f t="shared" si="159"/>
        <v>0</v>
      </c>
      <c r="AT254" s="86">
        <f t="shared" si="159"/>
        <v>0</v>
      </c>
      <c r="AU254" s="86">
        <f t="shared" si="159"/>
        <v>0</v>
      </c>
      <c r="AV254" s="86">
        <f t="shared" si="159"/>
        <v>0</v>
      </c>
      <c r="AW254" s="86">
        <f t="shared" si="159"/>
        <v>0</v>
      </c>
      <c r="AX254" s="86">
        <f t="shared" si="159"/>
        <v>0</v>
      </c>
      <c r="AY254" s="86">
        <f t="shared" si="159"/>
        <v>0</v>
      </c>
      <c r="AZ254" s="86">
        <f t="shared" si="159"/>
        <v>0</v>
      </c>
      <c r="BA254" s="86">
        <f t="shared" si="159"/>
        <v>0</v>
      </c>
      <c r="BB254" s="86">
        <f t="shared" si="159"/>
        <v>9.2462500000000003E-2</v>
      </c>
      <c r="BC254" s="86">
        <f t="shared" si="159"/>
        <v>0</v>
      </c>
      <c r="BD254" s="86">
        <f t="shared" si="159"/>
        <v>0</v>
      </c>
      <c r="BE254" s="86">
        <f t="shared" si="159"/>
        <v>0</v>
      </c>
      <c r="BF254" s="86">
        <f t="shared" si="159"/>
        <v>0</v>
      </c>
      <c r="BG254" s="86">
        <f t="shared" si="159"/>
        <v>0</v>
      </c>
      <c r="BH254" s="86">
        <f t="shared" si="159"/>
        <v>0</v>
      </c>
      <c r="BI254" s="86">
        <f t="shared" si="159"/>
        <v>0</v>
      </c>
      <c r="BJ254" s="86">
        <f t="shared" si="159"/>
        <v>0</v>
      </c>
      <c r="BK254" s="86">
        <f t="shared" si="159"/>
        <v>0</v>
      </c>
      <c r="BL254" s="86">
        <f t="shared" si="159"/>
        <v>0</v>
      </c>
      <c r="BM254" s="86">
        <f t="shared" si="159"/>
        <v>0</v>
      </c>
      <c r="BN254" s="86">
        <f t="shared" si="159"/>
        <v>0</v>
      </c>
      <c r="BO254" s="86">
        <f t="shared" si="159"/>
        <v>0</v>
      </c>
      <c r="BP254" s="86">
        <f t="shared" si="159"/>
        <v>0</v>
      </c>
      <c r="BQ254" s="86">
        <f t="shared" si="159"/>
        <v>0</v>
      </c>
      <c r="BR254" s="86">
        <f t="shared" si="159"/>
        <v>0</v>
      </c>
      <c r="BS254" s="86">
        <f t="shared" si="159"/>
        <v>0</v>
      </c>
      <c r="BT254" s="86">
        <f t="shared" si="159"/>
        <v>0</v>
      </c>
      <c r="BU254" s="86">
        <f t="shared" si="159"/>
        <v>0</v>
      </c>
      <c r="BV254" s="86">
        <f t="shared" si="159"/>
        <v>0</v>
      </c>
      <c r="BW254" s="86">
        <f t="shared" si="159"/>
        <v>0</v>
      </c>
      <c r="BX254" s="86">
        <f t="shared" si="159"/>
        <v>0</v>
      </c>
      <c r="BY254" s="86">
        <f t="shared" si="159"/>
        <v>0</v>
      </c>
      <c r="BZ254" s="86">
        <f t="shared" si="159"/>
        <v>0</v>
      </c>
      <c r="CA254" s="86">
        <f t="shared" si="159"/>
        <v>0</v>
      </c>
      <c r="CB254" s="86">
        <f t="shared" si="159"/>
        <v>0</v>
      </c>
      <c r="CC254" s="86">
        <f t="shared" si="159"/>
        <v>0</v>
      </c>
      <c r="CD254" s="86">
        <f t="shared" si="159"/>
        <v>0</v>
      </c>
      <c r="CE254" s="86">
        <f t="shared" si="159"/>
        <v>0</v>
      </c>
      <c r="CF254" s="86">
        <f t="shared" si="159"/>
        <v>0</v>
      </c>
      <c r="CG254" s="86">
        <f t="shared" si="159"/>
        <v>0</v>
      </c>
      <c r="CH254" s="86">
        <f t="shared" si="159"/>
        <v>0</v>
      </c>
      <c r="CI254" s="86">
        <f t="shared" si="159"/>
        <v>0</v>
      </c>
      <c r="CJ254" s="86">
        <f t="shared" si="159"/>
        <v>0</v>
      </c>
      <c r="CK254" s="86">
        <f t="shared" si="159"/>
        <v>0</v>
      </c>
      <c r="CL254" s="86">
        <f t="shared" si="159"/>
        <v>0</v>
      </c>
      <c r="CM254" s="86">
        <f t="shared" si="159"/>
        <v>0</v>
      </c>
      <c r="CN254" s="86">
        <f t="shared" si="159"/>
        <v>0</v>
      </c>
      <c r="CO254" s="86">
        <f t="shared" si="159"/>
        <v>0</v>
      </c>
      <c r="CP254" s="86">
        <f t="shared" si="159"/>
        <v>0</v>
      </c>
      <c r="CQ254" s="86">
        <f t="shared" si="159"/>
        <v>0</v>
      </c>
      <c r="CR254" s="86">
        <f t="shared" si="159"/>
        <v>0</v>
      </c>
      <c r="CS254" s="86">
        <f t="shared" si="159"/>
        <v>0</v>
      </c>
      <c r="CT254" s="86">
        <f t="shared" si="159"/>
        <v>0</v>
      </c>
      <c r="CU254" s="86">
        <f t="shared" ref="CU254:DE257" si="160">IF(CU$1 = $D254, $AF254, 0)</f>
        <v>0</v>
      </c>
      <c r="CV254" s="86">
        <f t="shared" si="160"/>
        <v>0</v>
      </c>
      <c r="CW254" s="86">
        <f t="shared" si="160"/>
        <v>0</v>
      </c>
      <c r="CX254" s="86">
        <f t="shared" si="160"/>
        <v>0</v>
      </c>
      <c r="CY254" s="86">
        <f t="shared" si="160"/>
        <v>0</v>
      </c>
      <c r="CZ254" s="86">
        <f t="shared" si="160"/>
        <v>0</v>
      </c>
      <c r="DA254" s="86">
        <f t="shared" si="160"/>
        <v>0</v>
      </c>
      <c r="DB254" s="86">
        <f t="shared" si="160"/>
        <v>0</v>
      </c>
      <c r="DC254" s="86">
        <f t="shared" si="160"/>
        <v>0</v>
      </c>
      <c r="DD254" s="86">
        <f t="shared" si="160"/>
        <v>0</v>
      </c>
      <c r="DE254" s="86">
        <f t="shared" si="160"/>
        <v>0</v>
      </c>
    </row>
    <row r="255" spans="1:109" s="6" customFormat="1" x14ac:dyDescent="0.3">
      <c r="A255" s="61">
        <f>Данные!A255</f>
        <v>6368</v>
      </c>
      <c r="B255" cm="1">
        <f t="array" ref="B255:L255">Данные!B255:L255</f>
        <v>2018</v>
      </c>
      <c r="C255" t="str">
        <v>компьютерных технологий и электронного обучения</v>
      </c>
      <c r="D255" t="str">
        <v>Гончарова Светлана Викторовна</v>
      </c>
      <c r="E255" t="str">
        <v>кандидат педагогических наук</v>
      </c>
      <c r="F255" t="str">
        <v>доцент</v>
      </c>
      <c r="G255">
        <v>1</v>
      </c>
      <c r="H255">
        <v>17043</v>
      </c>
      <c r="I255" t="str">
        <v>Модуль "Естественно-математический". Информатика</v>
      </c>
      <c r="J255">
        <v>0</v>
      </c>
      <c r="K255">
        <v>0</v>
      </c>
      <c r="L255">
        <v>36</v>
      </c>
      <c r="M255" s="16">
        <f t="shared" si="124"/>
        <v>3.6</v>
      </c>
      <c r="N255" s="16">
        <f t="shared" si="125"/>
        <v>14.870000000000001</v>
      </c>
      <c r="O255" s="16">
        <f t="shared" si="126"/>
        <v>9.75</v>
      </c>
      <c r="P255" s="16">
        <f t="shared" si="126"/>
        <v>9.75</v>
      </c>
      <c r="Q255" s="62" cm="1">
        <f t="array" ref="Q255:AA255">Данные!Q255:AA255</f>
        <v>0</v>
      </c>
      <c r="R255" s="16">
        <v>0</v>
      </c>
      <c r="S255" s="16">
        <v>0</v>
      </c>
      <c r="T255" s="21">
        <v>0</v>
      </c>
      <c r="U255">
        <v>0</v>
      </c>
      <c r="V255">
        <v>0</v>
      </c>
      <c r="W255">
        <v>39</v>
      </c>
      <c r="X255">
        <v>2</v>
      </c>
      <c r="Y255">
        <v>3</v>
      </c>
      <c r="Z255">
        <v>0</v>
      </c>
      <c r="AA255" t="str">
        <v>доп</v>
      </c>
      <c r="AB255" s="86">
        <f t="shared" si="127"/>
        <v>800</v>
      </c>
      <c r="AC255" s="86" t="str">
        <f t="shared" si="128"/>
        <v>ИВТ (бак)</v>
      </c>
      <c r="AD255" s="86" t="str">
        <f t="shared" ca="1" si="129"/>
        <v>2018/2019</v>
      </c>
      <c r="AE255" s="86">
        <f t="shared" si="130"/>
        <v>73.97</v>
      </c>
      <c r="AF255" s="86">
        <f t="shared" si="131"/>
        <v>9.2462500000000003E-2</v>
      </c>
      <c r="AI255" s="86">
        <f t="shared" si="132"/>
        <v>0</v>
      </c>
      <c r="AJ255" s="86">
        <f t="shared" ref="AJ255:CU258" si="161">IF(AJ$1 = $D255, $AF255, 0)</f>
        <v>0</v>
      </c>
      <c r="AK255" s="86">
        <f t="shared" si="161"/>
        <v>0</v>
      </c>
      <c r="AL255" s="86">
        <f t="shared" si="161"/>
        <v>0</v>
      </c>
      <c r="AM255" s="86">
        <f t="shared" si="161"/>
        <v>0</v>
      </c>
      <c r="AN255" s="86">
        <f t="shared" si="161"/>
        <v>0</v>
      </c>
      <c r="AO255" s="86">
        <f t="shared" si="161"/>
        <v>0</v>
      </c>
      <c r="AP255" s="86">
        <f t="shared" si="161"/>
        <v>0</v>
      </c>
      <c r="AQ255" s="86">
        <f t="shared" si="161"/>
        <v>0</v>
      </c>
      <c r="AR255" s="86">
        <f t="shared" si="161"/>
        <v>0</v>
      </c>
      <c r="AS255" s="86">
        <f t="shared" si="161"/>
        <v>0</v>
      </c>
      <c r="AT255" s="86">
        <f t="shared" si="161"/>
        <v>0</v>
      </c>
      <c r="AU255" s="86">
        <f t="shared" si="161"/>
        <v>0</v>
      </c>
      <c r="AV255" s="86">
        <f t="shared" si="161"/>
        <v>0</v>
      </c>
      <c r="AW255" s="86">
        <f t="shared" si="161"/>
        <v>0</v>
      </c>
      <c r="AX255" s="86">
        <f t="shared" si="161"/>
        <v>0</v>
      </c>
      <c r="AY255" s="86">
        <f t="shared" si="161"/>
        <v>0</v>
      </c>
      <c r="AZ255" s="86">
        <f t="shared" si="161"/>
        <v>0</v>
      </c>
      <c r="BA255" s="86">
        <f t="shared" si="161"/>
        <v>0</v>
      </c>
      <c r="BB255" s="86">
        <f t="shared" si="161"/>
        <v>9.2462500000000003E-2</v>
      </c>
      <c r="BC255" s="86">
        <f t="shared" si="161"/>
        <v>0</v>
      </c>
      <c r="BD255" s="86">
        <f t="shared" si="161"/>
        <v>0</v>
      </c>
      <c r="BE255" s="86">
        <f t="shared" si="161"/>
        <v>0</v>
      </c>
      <c r="BF255" s="86">
        <f t="shared" si="161"/>
        <v>0</v>
      </c>
      <c r="BG255" s="86">
        <f t="shared" si="161"/>
        <v>0</v>
      </c>
      <c r="BH255" s="86">
        <f t="shared" si="161"/>
        <v>0</v>
      </c>
      <c r="BI255" s="86">
        <f t="shared" si="161"/>
        <v>0</v>
      </c>
      <c r="BJ255" s="86">
        <f t="shared" si="161"/>
        <v>0</v>
      </c>
      <c r="BK255" s="86">
        <f t="shared" si="161"/>
        <v>0</v>
      </c>
      <c r="BL255" s="86">
        <f t="shared" si="161"/>
        <v>0</v>
      </c>
      <c r="BM255" s="86">
        <f t="shared" si="161"/>
        <v>0</v>
      </c>
      <c r="BN255" s="86">
        <f t="shared" si="161"/>
        <v>0</v>
      </c>
      <c r="BO255" s="86">
        <f t="shared" si="161"/>
        <v>0</v>
      </c>
      <c r="BP255" s="86">
        <f t="shared" si="161"/>
        <v>0</v>
      </c>
      <c r="BQ255" s="86">
        <f t="shared" si="161"/>
        <v>0</v>
      </c>
      <c r="BR255" s="86">
        <f t="shared" si="161"/>
        <v>0</v>
      </c>
      <c r="BS255" s="86">
        <f t="shared" si="161"/>
        <v>0</v>
      </c>
      <c r="BT255" s="86">
        <f t="shared" si="161"/>
        <v>0</v>
      </c>
      <c r="BU255" s="86">
        <f t="shared" si="161"/>
        <v>0</v>
      </c>
      <c r="BV255" s="86">
        <f t="shared" si="161"/>
        <v>0</v>
      </c>
      <c r="BW255" s="86">
        <f t="shared" si="161"/>
        <v>0</v>
      </c>
      <c r="BX255" s="86">
        <f t="shared" si="161"/>
        <v>0</v>
      </c>
      <c r="BY255" s="86">
        <f t="shared" si="161"/>
        <v>0</v>
      </c>
      <c r="BZ255" s="86">
        <f t="shared" si="161"/>
        <v>0</v>
      </c>
      <c r="CA255" s="86">
        <f t="shared" si="161"/>
        <v>0</v>
      </c>
      <c r="CB255" s="86">
        <f t="shared" si="161"/>
        <v>0</v>
      </c>
      <c r="CC255" s="86">
        <f t="shared" si="161"/>
        <v>0</v>
      </c>
      <c r="CD255" s="86">
        <f t="shared" si="161"/>
        <v>0</v>
      </c>
      <c r="CE255" s="86">
        <f t="shared" si="161"/>
        <v>0</v>
      </c>
      <c r="CF255" s="86">
        <f t="shared" si="161"/>
        <v>0</v>
      </c>
      <c r="CG255" s="86">
        <f t="shared" si="161"/>
        <v>0</v>
      </c>
      <c r="CH255" s="86">
        <f t="shared" si="161"/>
        <v>0</v>
      </c>
      <c r="CI255" s="86">
        <f t="shared" si="161"/>
        <v>0</v>
      </c>
      <c r="CJ255" s="86">
        <f t="shared" si="161"/>
        <v>0</v>
      </c>
      <c r="CK255" s="86">
        <f t="shared" si="161"/>
        <v>0</v>
      </c>
      <c r="CL255" s="86">
        <f t="shared" si="161"/>
        <v>0</v>
      </c>
      <c r="CM255" s="86">
        <f t="shared" si="161"/>
        <v>0</v>
      </c>
      <c r="CN255" s="86">
        <f t="shared" si="161"/>
        <v>0</v>
      </c>
      <c r="CO255" s="86">
        <f t="shared" si="161"/>
        <v>0</v>
      </c>
      <c r="CP255" s="86">
        <f t="shared" si="161"/>
        <v>0</v>
      </c>
      <c r="CQ255" s="86">
        <f t="shared" si="161"/>
        <v>0</v>
      </c>
      <c r="CR255" s="86">
        <f t="shared" si="161"/>
        <v>0</v>
      </c>
      <c r="CS255" s="86">
        <f t="shared" si="161"/>
        <v>0</v>
      </c>
      <c r="CT255" s="86">
        <f t="shared" si="161"/>
        <v>0</v>
      </c>
      <c r="CU255" s="86">
        <f t="shared" si="161"/>
        <v>0</v>
      </c>
      <c r="CV255" s="86">
        <f t="shared" si="160"/>
        <v>0</v>
      </c>
      <c r="CW255" s="86">
        <f t="shared" si="160"/>
        <v>0</v>
      </c>
      <c r="CX255" s="86">
        <f t="shared" si="160"/>
        <v>0</v>
      </c>
      <c r="CY255" s="86">
        <f t="shared" si="160"/>
        <v>0</v>
      </c>
      <c r="CZ255" s="86">
        <f t="shared" si="160"/>
        <v>0</v>
      </c>
      <c r="DA255" s="86">
        <f t="shared" si="160"/>
        <v>0</v>
      </c>
      <c r="DB255" s="86">
        <f t="shared" si="160"/>
        <v>0</v>
      </c>
      <c r="DC255" s="86">
        <f t="shared" si="160"/>
        <v>0</v>
      </c>
      <c r="DD255" s="86">
        <f t="shared" si="160"/>
        <v>0</v>
      </c>
      <c r="DE255" s="86">
        <f t="shared" si="160"/>
        <v>0</v>
      </c>
    </row>
    <row r="256" spans="1:109" s="6" customFormat="1" x14ac:dyDescent="0.3">
      <c r="A256" s="61">
        <f>Данные!A256</f>
        <v>6368</v>
      </c>
      <c r="B256" cm="1">
        <f t="array" ref="B256:L256">Данные!B256:L256</f>
        <v>2018</v>
      </c>
      <c r="C256" t="str">
        <v>компьютерных технологий и электронного обучения</v>
      </c>
      <c r="D256" t="str">
        <v>Гончарова Светлана Викторовна</v>
      </c>
      <c r="E256" t="str">
        <v>кандидат педагогических наук</v>
      </c>
      <c r="F256" t="str">
        <v>доцент</v>
      </c>
      <c r="G256">
        <v>1</v>
      </c>
      <c r="H256">
        <v>17043</v>
      </c>
      <c r="I256" t="str">
        <v>Модуль "Информационные технологии в математике и физике". Информационные технологии в физике</v>
      </c>
      <c r="J256">
        <v>0</v>
      </c>
      <c r="K256">
        <v>0</v>
      </c>
      <c r="L256">
        <v>72</v>
      </c>
      <c r="M256" s="16">
        <f t="shared" si="124"/>
        <v>7.2</v>
      </c>
      <c r="N256" s="16">
        <f t="shared" si="125"/>
        <v>14.870000000000001</v>
      </c>
      <c r="O256" s="16">
        <f t="shared" si="126"/>
        <v>9.75</v>
      </c>
      <c r="P256" s="16">
        <f t="shared" si="126"/>
        <v>9.75</v>
      </c>
      <c r="Q256" s="62" cm="1">
        <f t="array" ref="Q256:AA256">Данные!Q256:AA256</f>
        <v>39</v>
      </c>
      <c r="R256" s="16">
        <v>0</v>
      </c>
      <c r="S256" s="16">
        <v>0</v>
      </c>
      <c r="T256" s="21">
        <v>0</v>
      </c>
      <c r="U256">
        <v>0</v>
      </c>
      <c r="V256">
        <v>0</v>
      </c>
      <c r="W256">
        <v>39</v>
      </c>
      <c r="X256">
        <v>2</v>
      </c>
      <c r="Y256">
        <v>3</v>
      </c>
      <c r="Z256">
        <v>0</v>
      </c>
      <c r="AA256" t="str">
        <v>осн</v>
      </c>
      <c r="AB256" s="86">
        <f t="shared" si="127"/>
        <v>800</v>
      </c>
      <c r="AC256" s="86" t="str">
        <f t="shared" si="128"/>
        <v>ИВТ (бак)</v>
      </c>
      <c r="AD256" s="86" t="str">
        <f t="shared" ca="1" si="129"/>
        <v>2018/2019</v>
      </c>
      <c r="AE256" s="86">
        <f t="shared" si="130"/>
        <v>152.57</v>
      </c>
      <c r="AF256" s="86">
        <f t="shared" si="131"/>
        <v>0.19071249999999998</v>
      </c>
      <c r="AI256" s="86">
        <f t="shared" si="132"/>
        <v>0</v>
      </c>
      <c r="AJ256" s="86">
        <f t="shared" si="161"/>
        <v>0</v>
      </c>
      <c r="AK256" s="86">
        <f t="shared" si="161"/>
        <v>0</v>
      </c>
      <c r="AL256" s="86">
        <f t="shared" si="161"/>
        <v>0</v>
      </c>
      <c r="AM256" s="86">
        <f t="shared" si="161"/>
        <v>0</v>
      </c>
      <c r="AN256" s="86">
        <f t="shared" si="161"/>
        <v>0</v>
      </c>
      <c r="AO256" s="86">
        <f t="shared" si="161"/>
        <v>0</v>
      </c>
      <c r="AP256" s="86">
        <f t="shared" si="161"/>
        <v>0</v>
      </c>
      <c r="AQ256" s="86">
        <f t="shared" si="161"/>
        <v>0</v>
      </c>
      <c r="AR256" s="86">
        <f t="shared" si="161"/>
        <v>0</v>
      </c>
      <c r="AS256" s="86">
        <f t="shared" si="161"/>
        <v>0</v>
      </c>
      <c r="AT256" s="86">
        <f t="shared" si="161"/>
        <v>0</v>
      </c>
      <c r="AU256" s="86">
        <f t="shared" si="161"/>
        <v>0</v>
      </c>
      <c r="AV256" s="86">
        <f t="shared" si="161"/>
        <v>0</v>
      </c>
      <c r="AW256" s="86">
        <f t="shared" si="161"/>
        <v>0</v>
      </c>
      <c r="AX256" s="86">
        <f t="shared" si="161"/>
        <v>0</v>
      </c>
      <c r="AY256" s="86">
        <f t="shared" si="161"/>
        <v>0</v>
      </c>
      <c r="AZ256" s="86">
        <f t="shared" si="161"/>
        <v>0</v>
      </c>
      <c r="BA256" s="86">
        <f t="shared" si="161"/>
        <v>0</v>
      </c>
      <c r="BB256" s="86">
        <f t="shared" si="161"/>
        <v>0.19071249999999998</v>
      </c>
      <c r="BC256" s="86">
        <f t="shared" si="161"/>
        <v>0</v>
      </c>
      <c r="BD256" s="86">
        <f t="shared" si="161"/>
        <v>0</v>
      </c>
      <c r="BE256" s="86">
        <f t="shared" si="161"/>
        <v>0</v>
      </c>
      <c r="BF256" s="86">
        <f t="shared" si="161"/>
        <v>0</v>
      </c>
      <c r="BG256" s="86">
        <f t="shared" si="161"/>
        <v>0</v>
      </c>
      <c r="BH256" s="86">
        <f t="shared" si="161"/>
        <v>0</v>
      </c>
      <c r="BI256" s="86">
        <f t="shared" si="161"/>
        <v>0</v>
      </c>
      <c r="BJ256" s="86">
        <f t="shared" si="161"/>
        <v>0</v>
      </c>
      <c r="BK256" s="86">
        <f t="shared" si="161"/>
        <v>0</v>
      </c>
      <c r="BL256" s="86">
        <f t="shared" si="161"/>
        <v>0</v>
      </c>
      <c r="BM256" s="86">
        <f t="shared" si="161"/>
        <v>0</v>
      </c>
      <c r="BN256" s="86">
        <f t="shared" si="161"/>
        <v>0</v>
      </c>
      <c r="BO256" s="86">
        <f t="shared" si="161"/>
        <v>0</v>
      </c>
      <c r="BP256" s="86">
        <f t="shared" si="161"/>
        <v>0</v>
      </c>
      <c r="BQ256" s="86">
        <f t="shared" si="161"/>
        <v>0</v>
      </c>
      <c r="BR256" s="86">
        <f t="shared" si="161"/>
        <v>0</v>
      </c>
      <c r="BS256" s="86">
        <f t="shared" si="161"/>
        <v>0</v>
      </c>
      <c r="BT256" s="86">
        <f t="shared" si="161"/>
        <v>0</v>
      </c>
      <c r="BU256" s="86">
        <f t="shared" si="161"/>
        <v>0</v>
      </c>
      <c r="BV256" s="86">
        <f t="shared" si="161"/>
        <v>0</v>
      </c>
      <c r="BW256" s="86">
        <f t="shared" si="161"/>
        <v>0</v>
      </c>
      <c r="BX256" s="86">
        <f t="shared" si="161"/>
        <v>0</v>
      </c>
      <c r="BY256" s="86">
        <f t="shared" si="161"/>
        <v>0</v>
      </c>
      <c r="BZ256" s="86">
        <f t="shared" si="161"/>
        <v>0</v>
      </c>
      <c r="CA256" s="86">
        <f t="shared" si="161"/>
        <v>0</v>
      </c>
      <c r="CB256" s="86">
        <f t="shared" si="161"/>
        <v>0</v>
      </c>
      <c r="CC256" s="86">
        <f t="shared" si="161"/>
        <v>0</v>
      </c>
      <c r="CD256" s="86">
        <f t="shared" si="161"/>
        <v>0</v>
      </c>
      <c r="CE256" s="86">
        <f t="shared" si="161"/>
        <v>0</v>
      </c>
      <c r="CF256" s="86">
        <f t="shared" si="161"/>
        <v>0</v>
      </c>
      <c r="CG256" s="86">
        <f t="shared" si="161"/>
        <v>0</v>
      </c>
      <c r="CH256" s="86">
        <f t="shared" si="161"/>
        <v>0</v>
      </c>
      <c r="CI256" s="86">
        <f t="shared" si="161"/>
        <v>0</v>
      </c>
      <c r="CJ256" s="86">
        <f t="shared" si="161"/>
        <v>0</v>
      </c>
      <c r="CK256" s="86">
        <f t="shared" si="161"/>
        <v>0</v>
      </c>
      <c r="CL256" s="86">
        <f t="shared" si="161"/>
        <v>0</v>
      </c>
      <c r="CM256" s="86">
        <f t="shared" si="161"/>
        <v>0</v>
      </c>
      <c r="CN256" s="86">
        <f t="shared" si="161"/>
        <v>0</v>
      </c>
      <c r="CO256" s="86">
        <f t="shared" si="161"/>
        <v>0</v>
      </c>
      <c r="CP256" s="86">
        <f t="shared" si="161"/>
        <v>0</v>
      </c>
      <c r="CQ256" s="86">
        <f t="shared" si="161"/>
        <v>0</v>
      </c>
      <c r="CR256" s="86">
        <f t="shared" si="161"/>
        <v>0</v>
      </c>
      <c r="CS256" s="86">
        <f t="shared" si="161"/>
        <v>0</v>
      </c>
      <c r="CT256" s="86">
        <f t="shared" si="161"/>
        <v>0</v>
      </c>
      <c r="CU256" s="86">
        <f t="shared" si="161"/>
        <v>0</v>
      </c>
      <c r="CV256" s="86">
        <f t="shared" si="160"/>
        <v>0</v>
      </c>
      <c r="CW256" s="86">
        <f t="shared" si="160"/>
        <v>0</v>
      </c>
      <c r="CX256" s="86">
        <f t="shared" si="160"/>
        <v>0</v>
      </c>
      <c r="CY256" s="86">
        <f t="shared" si="160"/>
        <v>0</v>
      </c>
      <c r="CZ256" s="86">
        <f t="shared" si="160"/>
        <v>0</v>
      </c>
      <c r="DA256" s="86">
        <f t="shared" si="160"/>
        <v>0</v>
      </c>
      <c r="DB256" s="86">
        <f t="shared" si="160"/>
        <v>0</v>
      </c>
      <c r="DC256" s="86">
        <f t="shared" si="160"/>
        <v>0</v>
      </c>
      <c r="DD256" s="86">
        <f t="shared" si="160"/>
        <v>0</v>
      </c>
      <c r="DE256" s="86">
        <f t="shared" si="160"/>
        <v>0</v>
      </c>
    </row>
    <row r="257" spans="1:109" x14ac:dyDescent="0.3">
      <c r="A257" s="61">
        <f>Данные!A257</f>
        <v>6368</v>
      </c>
      <c r="B257" cm="1">
        <f t="array" ref="B257:L257">Данные!B257:L257</f>
        <v>2018</v>
      </c>
      <c r="C257" t="str">
        <v>компьютерных технологий и электронного обучения</v>
      </c>
      <c r="D257" t="str">
        <v>Ильина Татьяна Сергеевна</v>
      </c>
      <c r="E257" t="str">
        <v>нет</v>
      </c>
      <c r="F257" t="str">
        <v>старший преподаватель</v>
      </c>
      <c r="G257">
        <v>1</v>
      </c>
      <c r="H257">
        <v>17043</v>
      </c>
      <c r="I257" t="str">
        <v>Модуль "Естественно-математический". Математика</v>
      </c>
      <c r="J257">
        <v>44</v>
      </c>
      <c r="K257">
        <v>128</v>
      </c>
      <c r="L257">
        <v>0</v>
      </c>
      <c r="M257" s="16">
        <f t="shared" si="124"/>
        <v>17.2</v>
      </c>
      <c r="N257" s="16">
        <f t="shared" si="125"/>
        <v>14.870000000000001</v>
      </c>
      <c r="O257" s="16">
        <f t="shared" si="126"/>
        <v>9.75</v>
      </c>
      <c r="P257" s="16">
        <f t="shared" si="126"/>
        <v>9.75</v>
      </c>
      <c r="Q257" s="62" cm="1">
        <f t="array" ref="Q257:AA257">Данные!Q257:AA257</f>
        <v>0</v>
      </c>
      <c r="R257" s="16">
        <v>0</v>
      </c>
      <c r="S257" s="16">
        <v>0</v>
      </c>
      <c r="T257" s="21">
        <v>0</v>
      </c>
      <c r="U257">
        <v>0</v>
      </c>
      <c r="V257">
        <v>0</v>
      </c>
      <c r="W257">
        <v>39</v>
      </c>
      <c r="X257">
        <v>2</v>
      </c>
      <c r="Y257">
        <v>3</v>
      </c>
      <c r="Z257">
        <v>0</v>
      </c>
      <c r="AA257" t="str">
        <v>осн</v>
      </c>
      <c r="AB257" s="86">
        <f t="shared" si="127"/>
        <v>850</v>
      </c>
      <c r="AC257" s="86" t="str">
        <f t="shared" si="128"/>
        <v>ИВТ (бак)</v>
      </c>
      <c r="AD257" s="86" t="str">
        <f t="shared" ca="1" si="129"/>
        <v>2018/2019</v>
      </c>
      <c r="AE257" s="86">
        <f t="shared" si="130"/>
        <v>223.57</v>
      </c>
      <c r="AF257" s="86">
        <f t="shared" si="131"/>
        <v>0.26302352941176471</v>
      </c>
      <c r="AG257"/>
      <c r="AH257"/>
      <c r="AI257" s="86">
        <f t="shared" si="132"/>
        <v>0</v>
      </c>
      <c r="AJ257" s="86">
        <f t="shared" si="161"/>
        <v>0</v>
      </c>
      <c r="AK257" s="86">
        <f t="shared" si="161"/>
        <v>0</v>
      </c>
      <c r="AL257" s="86">
        <f t="shared" si="161"/>
        <v>0</v>
      </c>
      <c r="AM257" s="86">
        <f t="shared" si="161"/>
        <v>0</v>
      </c>
      <c r="AN257" s="86">
        <f t="shared" si="161"/>
        <v>0</v>
      </c>
      <c r="AO257" s="86">
        <f t="shared" si="161"/>
        <v>0</v>
      </c>
      <c r="AP257" s="86">
        <f t="shared" si="161"/>
        <v>0</v>
      </c>
      <c r="AQ257" s="86">
        <f t="shared" si="161"/>
        <v>0</v>
      </c>
      <c r="AR257" s="86">
        <f t="shared" si="161"/>
        <v>0</v>
      </c>
      <c r="AS257" s="86">
        <f t="shared" si="161"/>
        <v>0</v>
      </c>
      <c r="AT257" s="86">
        <f t="shared" si="161"/>
        <v>0</v>
      </c>
      <c r="AU257" s="86">
        <f t="shared" si="161"/>
        <v>0</v>
      </c>
      <c r="AV257" s="86">
        <f t="shared" si="161"/>
        <v>0</v>
      </c>
      <c r="AW257" s="86">
        <f t="shared" si="161"/>
        <v>0</v>
      </c>
      <c r="AX257" s="86">
        <f t="shared" si="161"/>
        <v>0</v>
      </c>
      <c r="AY257" s="86">
        <f t="shared" si="161"/>
        <v>0</v>
      </c>
      <c r="AZ257" s="86">
        <f t="shared" si="161"/>
        <v>0</v>
      </c>
      <c r="BA257" s="86">
        <f t="shared" si="161"/>
        <v>0</v>
      </c>
      <c r="BB257" s="86">
        <f t="shared" si="161"/>
        <v>0</v>
      </c>
      <c r="BC257" s="86">
        <f t="shared" si="161"/>
        <v>0</v>
      </c>
      <c r="BD257" s="86">
        <f t="shared" si="161"/>
        <v>0</v>
      </c>
      <c r="BE257" s="86">
        <f t="shared" si="161"/>
        <v>0</v>
      </c>
      <c r="BF257" s="86">
        <f t="shared" si="161"/>
        <v>0</v>
      </c>
      <c r="BG257" s="86">
        <f t="shared" si="161"/>
        <v>0</v>
      </c>
      <c r="BH257" s="86">
        <f t="shared" si="161"/>
        <v>0</v>
      </c>
      <c r="BI257" s="86">
        <f t="shared" si="161"/>
        <v>0</v>
      </c>
      <c r="BJ257" s="86">
        <f t="shared" si="161"/>
        <v>0</v>
      </c>
      <c r="BK257" s="86">
        <f t="shared" si="161"/>
        <v>0</v>
      </c>
      <c r="BL257" s="86">
        <f t="shared" si="161"/>
        <v>0</v>
      </c>
      <c r="BM257" s="86">
        <f t="shared" si="161"/>
        <v>0</v>
      </c>
      <c r="BN257" s="86">
        <f t="shared" si="161"/>
        <v>0</v>
      </c>
      <c r="BO257" s="86">
        <f t="shared" si="161"/>
        <v>0</v>
      </c>
      <c r="BP257" s="86">
        <f t="shared" si="161"/>
        <v>0.26302352941176471</v>
      </c>
      <c r="BQ257" s="86">
        <f t="shared" si="161"/>
        <v>0</v>
      </c>
      <c r="BR257" s="86">
        <f t="shared" si="161"/>
        <v>0</v>
      </c>
      <c r="BS257" s="86">
        <f t="shared" si="161"/>
        <v>0</v>
      </c>
      <c r="BT257" s="86">
        <f t="shared" si="161"/>
        <v>0</v>
      </c>
      <c r="BU257" s="86">
        <f t="shared" si="161"/>
        <v>0</v>
      </c>
      <c r="BV257" s="86">
        <f t="shared" si="161"/>
        <v>0</v>
      </c>
      <c r="BW257" s="86">
        <f t="shared" si="161"/>
        <v>0</v>
      </c>
      <c r="BX257" s="86">
        <f t="shared" si="161"/>
        <v>0</v>
      </c>
      <c r="BY257" s="86">
        <f t="shared" si="161"/>
        <v>0</v>
      </c>
      <c r="BZ257" s="86">
        <f t="shared" si="161"/>
        <v>0</v>
      </c>
      <c r="CA257" s="86">
        <f t="shared" si="161"/>
        <v>0</v>
      </c>
      <c r="CB257" s="86">
        <f t="shared" si="161"/>
        <v>0</v>
      </c>
      <c r="CC257" s="86">
        <f t="shared" si="161"/>
        <v>0</v>
      </c>
      <c r="CD257" s="86">
        <f t="shared" si="161"/>
        <v>0</v>
      </c>
      <c r="CE257" s="86">
        <f t="shared" si="161"/>
        <v>0</v>
      </c>
      <c r="CF257" s="86">
        <f t="shared" si="161"/>
        <v>0</v>
      </c>
      <c r="CG257" s="86">
        <f t="shared" si="161"/>
        <v>0</v>
      </c>
      <c r="CH257" s="86">
        <f t="shared" si="161"/>
        <v>0</v>
      </c>
      <c r="CI257" s="86">
        <f t="shared" si="161"/>
        <v>0</v>
      </c>
      <c r="CJ257" s="86">
        <f t="shared" si="161"/>
        <v>0</v>
      </c>
      <c r="CK257" s="86">
        <f t="shared" si="161"/>
        <v>0</v>
      </c>
      <c r="CL257" s="86">
        <f t="shared" si="161"/>
        <v>0</v>
      </c>
      <c r="CM257" s="86">
        <f t="shared" si="161"/>
        <v>0</v>
      </c>
      <c r="CN257" s="86">
        <f t="shared" si="161"/>
        <v>0</v>
      </c>
      <c r="CO257" s="86">
        <f t="shared" si="161"/>
        <v>0</v>
      </c>
      <c r="CP257" s="86">
        <f t="shared" si="161"/>
        <v>0</v>
      </c>
      <c r="CQ257" s="86">
        <f t="shared" si="161"/>
        <v>0</v>
      </c>
      <c r="CR257" s="86">
        <f t="shared" si="161"/>
        <v>0</v>
      </c>
      <c r="CS257" s="86">
        <f t="shared" si="161"/>
        <v>0</v>
      </c>
      <c r="CT257" s="86">
        <f t="shared" si="161"/>
        <v>0</v>
      </c>
      <c r="CU257" s="86">
        <f t="shared" si="161"/>
        <v>0</v>
      </c>
      <c r="CV257" s="86">
        <f t="shared" si="160"/>
        <v>0</v>
      </c>
      <c r="CW257" s="86">
        <f t="shared" si="160"/>
        <v>0</v>
      </c>
      <c r="CX257" s="86">
        <f t="shared" si="160"/>
        <v>0</v>
      </c>
      <c r="CY257" s="86">
        <f t="shared" si="160"/>
        <v>0</v>
      </c>
      <c r="CZ257" s="86">
        <f t="shared" si="160"/>
        <v>0</v>
      </c>
      <c r="DA257" s="86">
        <f t="shared" si="160"/>
        <v>0</v>
      </c>
      <c r="DB257" s="86">
        <f t="shared" si="160"/>
        <v>0</v>
      </c>
      <c r="DC257" s="86">
        <f t="shared" si="160"/>
        <v>0</v>
      </c>
      <c r="DD257" s="86">
        <f t="shared" si="160"/>
        <v>0</v>
      </c>
      <c r="DE257" s="86">
        <f t="shared" si="160"/>
        <v>0</v>
      </c>
    </row>
    <row r="258" spans="1:109" x14ac:dyDescent="0.3">
      <c r="A258" s="61">
        <f>Данные!A258</f>
        <v>6368</v>
      </c>
      <c r="B258" cm="1">
        <f t="array" ref="B258:L258">Данные!B258:L258</f>
        <v>2018</v>
      </c>
      <c r="C258" t="str">
        <v>компьютерных технологий и электронного обучения</v>
      </c>
      <c r="D258" t="str">
        <v>Ильина Татьяна Сергеевна</v>
      </c>
      <c r="E258" t="str">
        <v>нет</v>
      </c>
      <c r="F258" t="str">
        <v>старший преподаватель</v>
      </c>
      <c r="G258">
        <v>1</v>
      </c>
      <c r="H258">
        <v>17043</v>
      </c>
      <c r="I258" t="str">
        <v>Модуль "Информационные технологии в математике и физике". Информационные технологии в математике</v>
      </c>
      <c r="J258">
        <v>0</v>
      </c>
      <c r="K258">
        <v>0</v>
      </c>
      <c r="L258">
        <v>108</v>
      </c>
      <c r="M258" s="16">
        <f t="shared" si="124"/>
        <v>10.8</v>
      </c>
      <c r="N258" s="16">
        <f t="shared" si="125"/>
        <v>14.870000000000001</v>
      </c>
      <c r="O258" s="16">
        <f t="shared" si="126"/>
        <v>9.75</v>
      </c>
      <c r="P258" s="16">
        <f t="shared" si="126"/>
        <v>9.75</v>
      </c>
      <c r="Q258" s="62" cm="1">
        <f t="array" ref="Q258:AA258">Данные!Q258:AA258</f>
        <v>0</v>
      </c>
      <c r="R258" s="16">
        <v>0</v>
      </c>
      <c r="S258" s="16">
        <v>0</v>
      </c>
      <c r="T258" s="21">
        <v>0</v>
      </c>
      <c r="U258">
        <v>0</v>
      </c>
      <c r="V258">
        <v>0</v>
      </c>
      <c r="W258">
        <v>39</v>
      </c>
      <c r="X258">
        <v>2</v>
      </c>
      <c r="Y258">
        <v>3</v>
      </c>
      <c r="Z258">
        <v>0</v>
      </c>
      <c r="AA258" t="str">
        <v>доп</v>
      </c>
      <c r="AB258" s="86">
        <f t="shared" si="127"/>
        <v>850</v>
      </c>
      <c r="AC258" s="86" t="str">
        <f t="shared" si="128"/>
        <v>ИВТ (бак)</v>
      </c>
      <c r="AD258" s="86" t="str">
        <f t="shared" ca="1" si="129"/>
        <v>2018/2019</v>
      </c>
      <c r="AE258" s="86">
        <f t="shared" si="130"/>
        <v>153.16999999999999</v>
      </c>
      <c r="AF258" s="86">
        <f t="shared" si="131"/>
        <v>0.1802</v>
      </c>
      <c r="AG258"/>
      <c r="AH258"/>
      <c r="AI258" s="86">
        <f t="shared" si="132"/>
        <v>0</v>
      </c>
      <c r="AJ258" s="86">
        <f t="shared" si="161"/>
        <v>0</v>
      </c>
      <c r="AK258" s="86">
        <f t="shared" si="161"/>
        <v>0</v>
      </c>
      <c r="AL258" s="86">
        <f t="shared" si="161"/>
        <v>0</v>
      </c>
      <c r="AM258" s="86">
        <f t="shared" si="161"/>
        <v>0</v>
      </c>
      <c r="AN258" s="86">
        <f t="shared" si="161"/>
        <v>0</v>
      </c>
      <c r="AO258" s="86">
        <f t="shared" si="161"/>
        <v>0</v>
      </c>
      <c r="AP258" s="86">
        <f t="shared" si="161"/>
        <v>0</v>
      </c>
      <c r="AQ258" s="86">
        <f t="shared" si="161"/>
        <v>0</v>
      </c>
      <c r="AR258" s="86">
        <f t="shared" si="161"/>
        <v>0</v>
      </c>
      <c r="AS258" s="86">
        <f t="shared" si="161"/>
        <v>0</v>
      </c>
      <c r="AT258" s="86">
        <f t="shared" si="161"/>
        <v>0</v>
      </c>
      <c r="AU258" s="86">
        <f t="shared" si="161"/>
        <v>0</v>
      </c>
      <c r="AV258" s="86">
        <f t="shared" si="161"/>
        <v>0</v>
      </c>
      <c r="AW258" s="86">
        <f t="shared" si="161"/>
        <v>0</v>
      </c>
      <c r="AX258" s="86">
        <f t="shared" si="161"/>
        <v>0</v>
      </c>
      <c r="AY258" s="86">
        <f t="shared" si="161"/>
        <v>0</v>
      </c>
      <c r="AZ258" s="86">
        <f t="shared" si="161"/>
        <v>0</v>
      </c>
      <c r="BA258" s="86">
        <f t="shared" si="161"/>
        <v>0</v>
      </c>
      <c r="BB258" s="86">
        <f t="shared" si="161"/>
        <v>0</v>
      </c>
      <c r="BC258" s="86">
        <f t="shared" si="161"/>
        <v>0</v>
      </c>
      <c r="BD258" s="86">
        <f t="shared" si="161"/>
        <v>0</v>
      </c>
      <c r="BE258" s="86">
        <f t="shared" si="161"/>
        <v>0</v>
      </c>
      <c r="BF258" s="86">
        <f t="shared" si="161"/>
        <v>0</v>
      </c>
      <c r="BG258" s="86">
        <f t="shared" si="161"/>
        <v>0</v>
      </c>
      <c r="BH258" s="86">
        <f t="shared" si="161"/>
        <v>0</v>
      </c>
      <c r="BI258" s="86">
        <f t="shared" si="161"/>
        <v>0</v>
      </c>
      <c r="BJ258" s="86">
        <f t="shared" si="161"/>
        <v>0</v>
      </c>
      <c r="BK258" s="86">
        <f t="shared" si="161"/>
        <v>0</v>
      </c>
      <c r="BL258" s="86">
        <f t="shared" si="161"/>
        <v>0</v>
      </c>
      <c r="BM258" s="86">
        <f t="shared" si="161"/>
        <v>0</v>
      </c>
      <c r="BN258" s="86">
        <f t="shared" si="161"/>
        <v>0</v>
      </c>
      <c r="BO258" s="86">
        <f t="shared" si="161"/>
        <v>0</v>
      </c>
      <c r="BP258" s="86">
        <f t="shared" si="161"/>
        <v>0.1802</v>
      </c>
      <c r="BQ258" s="86">
        <f t="shared" si="161"/>
        <v>0</v>
      </c>
      <c r="BR258" s="86">
        <f t="shared" si="161"/>
        <v>0</v>
      </c>
      <c r="BS258" s="86">
        <f t="shared" si="161"/>
        <v>0</v>
      </c>
      <c r="BT258" s="86">
        <f t="shared" si="161"/>
        <v>0</v>
      </c>
      <c r="BU258" s="86">
        <f t="shared" si="161"/>
        <v>0</v>
      </c>
      <c r="BV258" s="86">
        <f t="shared" si="161"/>
        <v>0</v>
      </c>
      <c r="BW258" s="86">
        <f t="shared" si="161"/>
        <v>0</v>
      </c>
      <c r="BX258" s="86">
        <f t="shared" si="161"/>
        <v>0</v>
      </c>
      <c r="BY258" s="86">
        <f t="shared" si="161"/>
        <v>0</v>
      </c>
      <c r="BZ258" s="86">
        <f t="shared" si="161"/>
        <v>0</v>
      </c>
      <c r="CA258" s="86">
        <f t="shared" si="161"/>
        <v>0</v>
      </c>
      <c r="CB258" s="86">
        <f t="shared" si="161"/>
        <v>0</v>
      </c>
      <c r="CC258" s="86">
        <f t="shared" si="161"/>
        <v>0</v>
      </c>
      <c r="CD258" s="86">
        <f t="shared" si="161"/>
        <v>0</v>
      </c>
      <c r="CE258" s="86">
        <f t="shared" si="161"/>
        <v>0</v>
      </c>
      <c r="CF258" s="86">
        <f t="shared" si="161"/>
        <v>0</v>
      </c>
      <c r="CG258" s="86">
        <f t="shared" si="161"/>
        <v>0</v>
      </c>
      <c r="CH258" s="86">
        <f t="shared" si="161"/>
        <v>0</v>
      </c>
      <c r="CI258" s="86">
        <f t="shared" si="161"/>
        <v>0</v>
      </c>
      <c r="CJ258" s="86">
        <f t="shared" si="161"/>
        <v>0</v>
      </c>
      <c r="CK258" s="86">
        <f t="shared" si="161"/>
        <v>0</v>
      </c>
      <c r="CL258" s="86">
        <f t="shared" si="161"/>
        <v>0</v>
      </c>
      <c r="CM258" s="86">
        <f t="shared" si="161"/>
        <v>0</v>
      </c>
      <c r="CN258" s="86">
        <f t="shared" si="161"/>
        <v>0</v>
      </c>
      <c r="CO258" s="86">
        <f t="shared" si="161"/>
        <v>0</v>
      </c>
      <c r="CP258" s="86">
        <f t="shared" si="161"/>
        <v>0</v>
      </c>
      <c r="CQ258" s="86">
        <f t="shared" si="161"/>
        <v>0</v>
      </c>
      <c r="CR258" s="86">
        <f t="shared" si="161"/>
        <v>0</v>
      </c>
      <c r="CS258" s="86">
        <f t="shared" si="161"/>
        <v>0</v>
      </c>
      <c r="CT258" s="86">
        <f t="shared" si="161"/>
        <v>0</v>
      </c>
      <c r="CU258" s="86">
        <f t="shared" ref="CU258:DE265" si="162">IF(CU$1 = $D258, $AF258, 0)</f>
        <v>0</v>
      </c>
      <c r="CV258" s="86">
        <f t="shared" si="162"/>
        <v>0</v>
      </c>
      <c r="CW258" s="86">
        <f t="shared" si="162"/>
        <v>0</v>
      </c>
      <c r="CX258" s="86">
        <f t="shared" si="162"/>
        <v>0</v>
      </c>
      <c r="CY258" s="86">
        <f t="shared" si="162"/>
        <v>0</v>
      </c>
      <c r="CZ258" s="86">
        <f t="shared" si="162"/>
        <v>0</v>
      </c>
      <c r="DA258" s="86">
        <f t="shared" si="162"/>
        <v>0</v>
      </c>
      <c r="DB258" s="86">
        <f t="shared" si="162"/>
        <v>0</v>
      </c>
      <c r="DC258" s="86">
        <f t="shared" si="162"/>
        <v>0</v>
      </c>
      <c r="DD258" s="86">
        <f t="shared" si="162"/>
        <v>0</v>
      </c>
      <c r="DE258" s="86">
        <f t="shared" si="162"/>
        <v>0</v>
      </c>
    </row>
    <row r="259" spans="1:109" x14ac:dyDescent="0.3">
      <c r="A259" s="61">
        <f>Данные!A259</f>
        <v>6368</v>
      </c>
      <c r="B259" cm="1">
        <f t="array" ref="B259:L259">Данные!B259:L259</f>
        <v>2018</v>
      </c>
      <c r="C259" t="str">
        <v>компьютерных технологий и электронного обучения</v>
      </c>
      <c r="D259" t="str">
        <v>Копыльцов Александр Васильевич</v>
      </c>
      <c r="E259" t="str">
        <v>доктор технических наук</v>
      </c>
      <c r="F259" t="str">
        <v>внешний</v>
      </c>
      <c r="G259">
        <v>1</v>
      </c>
      <c r="H259">
        <v>17043</v>
      </c>
      <c r="I259" t="str">
        <v>Модуль "Дискретные структуры". Дискретная математика для программистов</v>
      </c>
      <c r="J259">
        <v>18</v>
      </c>
      <c r="K259">
        <v>36</v>
      </c>
      <c r="L259">
        <v>0</v>
      </c>
      <c r="M259" s="16">
        <f t="shared" si="124"/>
        <v>5.4</v>
      </c>
      <c r="N259" s="16">
        <f t="shared" si="125"/>
        <v>14.870000000000001</v>
      </c>
      <c r="O259" s="16">
        <f t="shared" si="126"/>
        <v>9.75</v>
      </c>
      <c r="P259" s="16">
        <f t="shared" si="126"/>
        <v>9.75</v>
      </c>
      <c r="Q259" s="62" cm="1">
        <f t="array" ref="Q259:AA259">Данные!Q259:AA259</f>
        <v>0</v>
      </c>
      <c r="R259" s="16">
        <v>0</v>
      </c>
      <c r="S259" s="16">
        <v>0</v>
      </c>
      <c r="T259" s="21">
        <v>0</v>
      </c>
      <c r="U259">
        <v>0</v>
      </c>
      <c r="V259">
        <v>0</v>
      </c>
      <c r="W259">
        <v>39</v>
      </c>
      <c r="X259">
        <v>2</v>
      </c>
      <c r="Y259">
        <v>3</v>
      </c>
      <c r="Z259">
        <v>0</v>
      </c>
      <c r="AA259" t="str">
        <v>осн</v>
      </c>
      <c r="AB259" s="86">
        <f t="shared" si="127"/>
        <v>900</v>
      </c>
      <c r="AC259" s="86" t="str">
        <f t="shared" si="128"/>
        <v>ИВТ (бак)</v>
      </c>
      <c r="AD259" s="86" t="str">
        <f t="shared" ca="1" si="129"/>
        <v>2018/2019</v>
      </c>
      <c r="AE259" s="86">
        <f t="shared" si="130"/>
        <v>93.77</v>
      </c>
      <c r="AF259" s="86">
        <f t="shared" si="131"/>
        <v>0.10418888888888889</v>
      </c>
      <c r="AG259"/>
      <c r="AH259"/>
      <c r="AI259" s="86">
        <f t="shared" si="132"/>
        <v>0</v>
      </c>
      <c r="AJ259" s="86">
        <f t="shared" ref="AJ259:CU262" si="163">IF(AJ$1 = $D259, $AF259, 0)</f>
        <v>0</v>
      </c>
      <c r="AK259" s="86">
        <f t="shared" si="163"/>
        <v>0</v>
      </c>
      <c r="AL259" s="86">
        <f t="shared" si="163"/>
        <v>0</v>
      </c>
      <c r="AM259" s="86">
        <f t="shared" si="163"/>
        <v>0</v>
      </c>
      <c r="AN259" s="86">
        <f t="shared" si="163"/>
        <v>0</v>
      </c>
      <c r="AO259" s="86">
        <f t="shared" si="163"/>
        <v>0</v>
      </c>
      <c r="AP259" s="86">
        <f t="shared" si="163"/>
        <v>0</v>
      </c>
      <c r="AQ259" s="86">
        <f t="shared" si="163"/>
        <v>0</v>
      </c>
      <c r="AR259" s="86">
        <f t="shared" si="163"/>
        <v>0</v>
      </c>
      <c r="AS259" s="86">
        <f t="shared" si="163"/>
        <v>0</v>
      </c>
      <c r="AT259" s="86">
        <f t="shared" si="163"/>
        <v>0</v>
      </c>
      <c r="AU259" s="86">
        <f t="shared" si="163"/>
        <v>0</v>
      </c>
      <c r="AV259" s="86">
        <f t="shared" si="163"/>
        <v>0</v>
      </c>
      <c r="AW259" s="86">
        <f t="shared" si="163"/>
        <v>0</v>
      </c>
      <c r="AX259" s="86">
        <f t="shared" si="163"/>
        <v>0</v>
      </c>
      <c r="AY259" s="86">
        <f t="shared" si="163"/>
        <v>0</v>
      </c>
      <c r="AZ259" s="86">
        <f t="shared" si="163"/>
        <v>0</v>
      </c>
      <c r="BA259" s="86">
        <f t="shared" si="163"/>
        <v>0</v>
      </c>
      <c r="BB259" s="86">
        <f t="shared" si="163"/>
        <v>0</v>
      </c>
      <c r="BC259" s="86">
        <f t="shared" si="163"/>
        <v>0</v>
      </c>
      <c r="BD259" s="86">
        <f t="shared" si="163"/>
        <v>0</v>
      </c>
      <c r="BE259" s="86">
        <f t="shared" si="163"/>
        <v>0</v>
      </c>
      <c r="BF259" s="86">
        <f t="shared" si="163"/>
        <v>0</v>
      </c>
      <c r="BG259" s="86">
        <f t="shared" si="163"/>
        <v>0</v>
      </c>
      <c r="BH259" s="86">
        <f t="shared" si="163"/>
        <v>0</v>
      </c>
      <c r="BI259" s="86">
        <f t="shared" si="163"/>
        <v>0</v>
      </c>
      <c r="BJ259" s="86">
        <f t="shared" si="163"/>
        <v>0</v>
      </c>
      <c r="BK259" s="86">
        <f t="shared" si="163"/>
        <v>0</v>
      </c>
      <c r="BL259" s="86">
        <f t="shared" si="163"/>
        <v>0</v>
      </c>
      <c r="BM259" s="86">
        <f t="shared" si="163"/>
        <v>0</v>
      </c>
      <c r="BN259" s="86">
        <f t="shared" si="163"/>
        <v>0</v>
      </c>
      <c r="BO259" s="86">
        <f t="shared" si="163"/>
        <v>0</v>
      </c>
      <c r="BP259" s="86">
        <f t="shared" si="163"/>
        <v>0</v>
      </c>
      <c r="BQ259" s="86">
        <f t="shared" si="163"/>
        <v>0</v>
      </c>
      <c r="BR259" s="86">
        <f t="shared" si="163"/>
        <v>0</v>
      </c>
      <c r="BS259" s="86">
        <f t="shared" si="163"/>
        <v>0</v>
      </c>
      <c r="BT259" s="86">
        <f t="shared" si="163"/>
        <v>0</v>
      </c>
      <c r="BU259" s="86">
        <f t="shared" si="163"/>
        <v>0.10418888888888889</v>
      </c>
      <c r="BV259" s="86">
        <f t="shared" si="163"/>
        <v>0</v>
      </c>
      <c r="BW259" s="86">
        <f t="shared" si="163"/>
        <v>0</v>
      </c>
      <c r="BX259" s="86">
        <f t="shared" si="163"/>
        <v>0</v>
      </c>
      <c r="BY259" s="86">
        <f t="shared" si="163"/>
        <v>0</v>
      </c>
      <c r="BZ259" s="86">
        <f t="shared" si="163"/>
        <v>0</v>
      </c>
      <c r="CA259" s="86">
        <f t="shared" si="163"/>
        <v>0</v>
      </c>
      <c r="CB259" s="86">
        <f t="shared" si="163"/>
        <v>0</v>
      </c>
      <c r="CC259" s="86">
        <f t="shared" si="163"/>
        <v>0</v>
      </c>
      <c r="CD259" s="86">
        <f t="shared" si="163"/>
        <v>0</v>
      </c>
      <c r="CE259" s="86">
        <f t="shared" si="163"/>
        <v>0</v>
      </c>
      <c r="CF259" s="86">
        <f t="shared" si="163"/>
        <v>0</v>
      </c>
      <c r="CG259" s="86">
        <f t="shared" si="163"/>
        <v>0</v>
      </c>
      <c r="CH259" s="86">
        <f t="shared" si="163"/>
        <v>0</v>
      </c>
      <c r="CI259" s="86">
        <f t="shared" si="163"/>
        <v>0</v>
      </c>
      <c r="CJ259" s="86">
        <f t="shared" si="163"/>
        <v>0</v>
      </c>
      <c r="CK259" s="86">
        <f t="shared" si="163"/>
        <v>0</v>
      </c>
      <c r="CL259" s="86">
        <f t="shared" si="163"/>
        <v>0</v>
      </c>
      <c r="CM259" s="86">
        <f t="shared" si="163"/>
        <v>0</v>
      </c>
      <c r="CN259" s="86">
        <f t="shared" si="163"/>
        <v>0</v>
      </c>
      <c r="CO259" s="86">
        <f t="shared" si="163"/>
        <v>0</v>
      </c>
      <c r="CP259" s="86">
        <f t="shared" si="163"/>
        <v>0</v>
      </c>
      <c r="CQ259" s="86">
        <f t="shared" si="163"/>
        <v>0</v>
      </c>
      <c r="CR259" s="86">
        <f t="shared" si="163"/>
        <v>0</v>
      </c>
      <c r="CS259" s="86">
        <f t="shared" si="163"/>
        <v>0</v>
      </c>
      <c r="CT259" s="86">
        <f t="shared" si="163"/>
        <v>0</v>
      </c>
      <c r="CU259" s="86">
        <f t="shared" si="163"/>
        <v>0</v>
      </c>
      <c r="CV259" s="86">
        <f t="shared" si="162"/>
        <v>0</v>
      </c>
      <c r="CW259" s="86">
        <f t="shared" si="162"/>
        <v>0</v>
      </c>
      <c r="CX259" s="86">
        <f t="shared" si="162"/>
        <v>0</v>
      </c>
      <c r="CY259" s="86">
        <f t="shared" si="162"/>
        <v>0</v>
      </c>
      <c r="CZ259" s="86">
        <f t="shared" si="162"/>
        <v>0</v>
      </c>
      <c r="DA259" s="86">
        <f t="shared" si="162"/>
        <v>0</v>
      </c>
      <c r="DB259" s="86">
        <f t="shared" si="162"/>
        <v>0</v>
      </c>
      <c r="DC259" s="86">
        <f t="shared" si="162"/>
        <v>0</v>
      </c>
      <c r="DD259" s="86">
        <f t="shared" si="162"/>
        <v>0</v>
      </c>
      <c r="DE259" s="86">
        <f t="shared" si="162"/>
        <v>0</v>
      </c>
    </row>
    <row r="260" spans="1:109" x14ac:dyDescent="0.3">
      <c r="A260" s="61">
        <f>Данные!A260</f>
        <v>6368</v>
      </c>
      <c r="B260" cm="1">
        <f t="array" ref="B260:L260">Данные!B260:L260</f>
        <v>2018</v>
      </c>
      <c r="C260" t="str">
        <v>компьютерных технологий и электронного обучения</v>
      </c>
      <c r="D260" t="str">
        <v>Шалденкова Анна Владимировна</v>
      </c>
      <c r="E260" t="str">
        <v>кандидат физ.-мат. наук</v>
      </c>
      <c r="F260" t="str">
        <v>доцент</v>
      </c>
      <c r="G260">
        <v>1</v>
      </c>
      <c r="H260">
        <v>17043</v>
      </c>
      <c r="I260" t="str">
        <v>Модуль "Естественно-математический". Информатика</v>
      </c>
      <c r="J260">
        <v>0</v>
      </c>
      <c r="K260">
        <v>0</v>
      </c>
      <c r="L260">
        <v>36</v>
      </c>
      <c r="M260" s="16">
        <f t="shared" ref="M260:M323" si="164">SUM(J260:L260)/10</f>
        <v>3.6</v>
      </c>
      <c r="N260" s="16">
        <f t="shared" ref="N260:N323" si="165">2 + 0.33 * W260</f>
        <v>14.870000000000001</v>
      </c>
      <c r="O260" s="16">
        <f t="shared" ref="O260:P323" si="166">0.25 * $W260</f>
        <v>9.75</v>
      </c>
      <c r="P260" s="16">
        <f t="shared" si="166"/>
        <v>9.75</v>
      </c>
      <c r="Q260" s="62" cm="1">
        <f t="array" ref="Q260:AA260">Данные!Q260:AA260</f>
        <v>0</v>
      </c>
      <c r="R260" s="16">
        <v>0</v>
      </c>
      <c r="S260" s="16">
        <v>0</v>
      </c>
      <c r="T260" s="21">
        <v>0</v>
      </c>
      <c r="U260">
        <v>0</v>
      </c>
      <c r="V260">
        <v>0</v>
      </c>
      <c r="W260">
        <v>39</v>
      </c>
      <c r="X260">
        <v>2</v>
      </c>
      <c r="Y260">
        <v>3</v>
      </c>
      <c r="Z260">
        <v>0</v>
      </c>
      <c r="AA260" t="str">
        <v>осн</v>
      </c>
      <c r="AB260" s="86">
        <f t="shared" ref="AB260:AB323" si="167">INDEX($EM$3:$EM$16,MATCH(F260,$EL$3:$EL$16,0))</f>
        <v>800</v>
      </c>
      <c r="AC260" s="86" t="str">
        <f t="shared" ref="AC260:AC323" si="168">IFERROR(IF(MATCH(H260, $DI$4:$EJ$4, 0) &gt; 0, "ИВТ (бак)", IF(MATCH(H260, $DI$5:$EH$5,0 )&gt;= 0, "КЭО (маг)", "")), "")</f>
        <v>ИВТ (бак)</v>
      </c>
      <c r="AD260" s="86" t="str">
        <f t="shared" ref="AD260:AD323" ca="1" si="169">IFERROR(OFFSET($DH$1, 0, ROUNDUP(IFERROR(MATCH(H260,$DI$4:$EJ$4,0),IFERROR(MATCH(H260,$DI$5:$EJ$5,0),"а")) / 4, 0) * 4 - 3),"")</f>
        <v>2018/2019</v>
      </c>
      <c r="AE260" s="86">
        <f t="shared" ref="AE260:AE323" si="170">SUM(J260:V260)</f>
        <v>73.97</v>
      </c>
      <c r="AF260" s="86">
        <f t="shared" ref="AF260:AF323" si="171">AE260/AB260</f>
        <v>9.2462500000000003E-2</v>
      </c>
      <c r="AG260"/>
      <c r="AH260"/>
      <c r="AI260" s="86">
        <f t="shared" si="132"/>
        <v>0</v>
      </c>
      <c r="AJ260" s="86">
        <f t="shared" si="163"/>
        <v>0</v>
      </c>
      <c r="AK260" s="86">
        <f t="shared" si="163"/>
        <v>0</v>
      </c>
      <c r="AL260" s="86">
        <f t="shared" si="163"/>
        <v>0</v>
      </c>
      <c r="AM260" s="86">
        <f t="shared" si="163"/>
        <v>0</v>
      </c>
      <c r="AN260" s="86">
        <f t="shared" si="163"/>
        <v>0</v>
      </c>
      <c r="AO260" s="86">
        <f t="shared" si="163"/>
        <v>0</v>
      </c>
      <c r="AP260" s="86">
        <f t="shared" si="163"/>
        <v>0</v>
      </c>
      <c r="AQ260" s="86">
        <f t="shared" si="163"/>
        <v>0</v>
      </c>
      <c r="AR260" s="86">
        <f t="shared" si="163"/>
        <v>0</v>
      </c>
      <c r="AS260" s="86">
        <f t="shared" si="163"/>
        <v>0</v>
      </c>
      <c r="AT260" s="86">
        <f t="shared" si="163"/>
        <v>0</v>
      </c>
      <c r="AU260" s="86">
        <f t="shared" si="163"/>
        <v>0</v>
      </c>
      <c r="AV260" s="86">
        <f t="shared" si="163"/>
        <v>0</v>
      </c>
      <c r="AW260" s="86">
        <f t="shared" si="163"/>
        <v>0</v>
      </c>
      <c r="AX260" s="86">
        <f t="shared" si="163"/>
        <v>0</v>
      </c>
      <c r="AY260" s="86">
        <f t="shared" si="163"/>
        <v>0</v>
      </c>
      <c r="AZ260" s="86">
        <f t="shared" si="163"/>
        <v>0</v>
      </c>
      <c r="BA260" s="86">
        <f t="shared" si="163"/>
        <v>0</v>
      </c>
      <c r="BB260" s="86">
        <f t="shared" si="163"/>
        <v>0</v>
      </c>
      <c r="BC260" s="86">
        <f t="shared" si="163"/>
        <v>0</v>
      </c>
      <c r="BD260" s="86">
        <f t="shared" si="163"/>
        <v>0</v>
      </c>
      <c r="BE260" s="86">
        <f t="shared" si="163"/>
        <v>0</v>
      </c>
      <c r="BF260" s="86">
        <f t="shared" si="163"/>
        <v>0</v>
      </c>
      <c r="BG260" s="86">
        <f t="shared" si="163"/>
        <v>0</v>
      </c>
      <c r="BH260" s="86">
        <f t="shared" si="163"/>
        <v>0</v>
      </c>
      <c r="BI260" s="86">
        <f t="shared" si="163"/>
        <v>0</v>
      </c>
      <c r="BJ260" s="86">
        <f t="shared" si="163"/>
        <v>0</v>
      </c>
      <c r="BK260" s="86">
        <f t="shared" si="163"/>
        <v>0</v>
      </c>
      <c r="BL260" s="86">
        <f t="shared" si="163"/>
        <v>0</v>
      </c>
      <c r="BM260" s="86">
        <f t="shared" si="163"/>
        <v>0</v>
      </c>
      <c r="BN260" s="86">
        <f t="shared" si="163"/>
        <v>0</v>
      </c>
      <c r="BO260" s="86">
        <f t="shared" si="163"/>
        <v>0</v>
      </c>
      <c r="BP260" s="86">
        <f t="shared" si="163"/>
        <v>0</v>
      </c>
      <c r="BQ260" s="86">
        <f t="shared" si="163"/>
        <v>0</v>
      </c>
      <c r="BR260" s="86">
        <f t="shared" si="163"/>
        <v>0</v>
      </c>
      <c r="BS260" s="86">
        <f t="shared" si="163"/>
        <v>0</v>
      </c>
      <c r="BT260" s="86">
        <f t="shared" si="163"/>
        <v>0</v>
      </c>
      <c r="BU260" s="86">
        <f t="shared" si="163"/>
        <v>0</v>
      </c>
      <c r="BV260" s="86">
        <f t="shared" si="163"/>
        <v>0</v>
      </c>
      <c r="BW260" s="86">
        <f t="shared" si="163"/>
        <v>0</v>
      </c>
      <c r="BX260" s="86">
        <f t="shared" si="163"/>
        <v>0</v>
      </c>
      <c r="BY260" s="86">
        <f t="shared" si="163"/>
        <v>0</v>
      </c>
      <c r="BZ260" s="86">
        <f t="shared" si="163"/>
        <v>0</v>
      </c>
      <c r="CA260" s="86">
        <f t="shared" si="163"/>
        <v>0</v>
      </c>
      <c r="CB260" s="86">
        <f t="shared" si="163"/>
        <v>0</v>
      </c>
      <c r="CC260" s="86">
        <f t="shared" si="163"/>
        <v>0</v>
      </c>
      <c r="CD260" s="86">
        <f t="shared" si="163"/>
        <v>0</v>
      </c>
      <c r="CE260" s="86">
        <f t="shared" si="163"/>
        <v>0</v>
      </c>
      <c r="CF260" s="86">
        <f t="shared" si="163"/>
        <v>0</v>
      </c>
      <c r="CG260" s="86">
        <f t="shared" si="163"/>
        <v>0</v>
      </c>
      <c r="CH260" s="86">
        <f t="shared" si="163"/>
        <v>0</v>
      </c>
      <c r="CI260" s="86">
        <f t="shared" si="163"/>
        <v>0</v>
      </c>
      <c r="CJ260" s="86">
        <f t="shared" si="163"/>
        <v>0</v>
      </c>
      <c r="CK260" s="86">
        <f t="shared" si="163"/>
        <v>0</v>
      </c>
      <c r="CL260" s="86">
        <f t="shared" si="163"/>
        <v>0</v>
      </c>
      <c r="CM260" s="86">
        <f t="shared" si="163"/>
        <v>0</v>
      </c>
      <c r="CN260" s="86">
        <f t="shared" si="163"/>
        <v>0</v>
      </c>
      <c r="CO260" s="86">
        <f t="shared" si="163"/>
        <v>0</v>
      </c>
      <c r="CP260" s="86">
        <f t="shared" si="163"/>
        <v>0</v>
      </c>
      <c r="CQ260" s="86">
        <f t="shared" si="163"/>
        <v>0</v>
      </c>
      <c r="CR260" s="86">
        <f t="shared" si="163"/>
        <v>0</v>
      </c>
      <c r="CS260" s="86">
        <f t="shared" si="163"/>
        <v>0</v>
      </c>
      <c r="CT260" s="86">
        <f t="shared" si="163"/>
        <v>0</v>
      </c>
      <c r="CU260" s="86">
        <f t="shared" si="163"/>
        <v>0</v>
      </c>
      <c r="CV260" s="86">
        <f t="shared" si="162"/>
        <v>0</v>
      </c>
      <c r="CW260" s="86">
        <f t="shared" si="162"/>
        <v>0</v>
      </c>
      <c r="CX260" s="86">
        <f t="shared" si="162"/>
        <v>0</v>
      </c>
      <c r="CY260" s="86">
        <f t="shared" si="162"/>
        <v>0</v>
      </c>
      <c r="CZ260" s="86">
        <f t="shared" si="162"/>
        <v>0</v>
      </c>
      <c r="DA260" s="86">
        <f t="shared" si="162"/>
        <v>0</v>
      </c>
      <c r="DB260" s="86">
        <f t="shared" si="162"/>
        <v>9.2462500000000003E-2</v>
      </c>
      <c r="DC260" s="86">
        <f t="shared" si="162"/>
        <v>0</v>
      </c>
      <c r="DD260" s="86">
        <f t="shared" si="162"/>
        <v>0</v>
      </c>
      <c r="DE260" s="86">
        <f t="shared" si="162"/>
        <v>0</v>
      </c>
    </row>
    <row r="261" spans="1:109" x14ac:dyDescent="0.3">
      <c r="A261" s="61">
        <f>Данные!A261</f>
        <v>6372</v>
      </c>
      <c r="B261" cm="1">
        <f t="array" ref="B261:L261">Данные!B261:L261</f>
        <v>2018</v>
      </c>
      <c r="C261" t="str">
        <v>компьютерных технологий и электронного обучения</v>
      </c>
      <c r="D261" t="str">
        <v>Гончарова Светлана Викторовна</v>
      </c>
      <c r="E261" t="str">
        <v>кандидат педагогических наук</v>
      </c>
      <c r="F261" t="str">
        <v>доцент</v>
      </c>
      <c r="G261">
        <v>1</v>
      </c>
      <c r="H261">
        <v>17044</v>
      </c>
      <c r="I261" t="str">
        <v>Модуль "Естественнонаучный". Информационные технологии</v>
      </c>
      <c r="J261">
        <v>9</v>
      </c>
      <c r="K261">
        <v>32</v>
      </c>
      <c r="L261">
        <v>0</v>
      </c>
      <c r="M261" s="16">
        <f t="shared" si="164"/>
        <v>4.0999999999999996</v>
      </c>
      <c r="N261" s="16">
        <f t="shared" si="165"/>
        <v>10.25</v>
      </c>
      <c r="O261" s="16">
        <f t="shared" si="166"/>
        <v>6.25</v>
      </c>
      <c r="P261" s="16">
        <f t="shared" si="166"/>
        <v>6.25</v>
      </c>
      <c r="Q261" s="62" cm="1">
        <f t="array" ref="Q261:AA261">Данные!Q261:AA261</f>
        <v>0</v>
      </c>
      <c r="R261" s="16">
        <v>0</v>
      </c>
      <c r="S261" s="16">
        <v>0</v>
      </c>
      <c r="T261" s="21">
        <v>9</v>
      </c>
      <c r="U261">
        <v>0</v>
      </c>
      <c r="V261">
        <v>0</v>
      </c>
      <c r="W261">
        <v>25</v>
      </c>
      <c r="X261">
        <v>1</v>
      </c>
      <c r="Y261">
        <v>2</v>
      </c>
      <c r="Z261">
        <v>0</v>
      </c>
      <c r="AA261" t="str">
        <v>осн</v>
      </c>
      <c r="AB261" s="86">
        <f t="shared" si="167"/>
        <v>800</v>
      </c>
      <c r="AC261" s="86" t="str">
        <f t="shared" si="168"/>
        <v/>
      </c>
      <c r="AD261" s="86" t="str">
        <f t="shared" ca="1" si="169"/>
        <v/>
      </c>
      <c r="AE261" s="86">
        <f t="shared" si="170"/>
        <v>76.849999999999994</v>
      </c>
      <c r="AF261" s="86">
        <f t="shared" si="171"/>
        <v>9.6062499999999995E-2</v>
      </c>
      <c r="AG261"/>
      <c r="AH261"/>
      <c r="AI261" s="86">
        <f t="shared" si="132"/>
        <v>0</v>
      </c>
      <c r="AJ261" s="86">
        <f t="shared" si="163"/>
        <v>0</v>
      </c>
      <c r="AK261" s="86">
        <f t="shared" si="163"/>
        <v>0</v>
      </c>
      <c r="AL261" s="86">
        <f t="shared" si="163"/>
        <v>0</v>
      </c>
      <c r="AM261" s="86">
        <f t="shared" si="163"/>
        <v>0</v>
      </c>
      <c r="AN261" s="86">
        <f t="shared" si="163"/>
        <v>0</v>
      </c>
      <c r="AO261" s="86">
        <f t="shared" si="163"/>
        <v>0</v>
      </c>
      <c r="AP261" s="86">
        <f t="shared" si="163"/>
        <v>0</v>
      </c>
      <c r="AQ261" s="86">
        <f t="shared" si="163"/>
        <v>0</v>
      </c>
      <c r="AR261" s="86">
        <f t="shared" si="163"/>
        <v>0</v>
      </c>
      <c r="AS261" s="86">
        <f t="shared" si="163"/>
        <v>0</v>
      </c>
      <c r="AT261" s="86">
        <f t="shared" si="163"/>
        <v>0</v>
      </c>
      <c r="AU261" s="86">
        <f t="shared" si="163"/>
        <v>0</v>
      </c>
      <c r="AV261" s="86">
        <f t="shared" si="163"/>
        <v>0</v>
      </c>
      <c r="AW261" s="86">
        <f t="shared" si="163"/>
        <v>0</v>
      </c>
      <c r="AX261" s="86">
        <f t="shared" si="163"/>
        <v>0</v>
      </c>
      <c r="AY261" s="86">
        <f t="shared" si="163"/>
        <v>0</v>
      </c>
      <c r="AZ261" s="86">
        <f t="shared" si="163"/>
        <v>0</v>
      </c>
      <c r="BA261" s="86">
        <f t="shared" si="163"/>
        <v>0</v>
      </c>
      <c r="BB261" s="86">
        <f t="shared" si="163"/>
        <v>9.6062499999999995E-2</v>
      </c>
      <c r="BC261" s="86">
        <f t="shared" si="163"/>
        <v>0</v>
      </c>
      <c r="BD261" s="86">
        <f t="shared" si="163"/>
        <v>0</v>
      </c>
      <c r="BE261" s="86">
        <f t="shared" si="163"/>
        <v>0</v>
      </c>
      <c r="BF261" s="86">
        <f t="shared" si="163"/>
        <v>0</v>
      </c>
      <c r="BG261" s="86">
        <f t="shared" si="163"/>
        <v>0</v>
      </c>
      <c r="BH261" s="86">
        <f t="shared" si="163"/>
        <v>0</v>
      </c>
      <c r="BI261" s="86">
        <f t="shared" si="163"/>
        <v>0</v>
      </c>
      <c r="BJ261" s="86">
        <f t="shared" si="163"/>
        <v>0</v>
      </c>
      <c r="BK261" s="86">
        <f t="shared" si="163"/>
        <v>0</v>
      </c>
      <c r="BL261" s="86">
        <f t="shared" si="163"/>
        <v>0</v>
      </c>
      <c r="BM261" s="86">
        <f t="shared" si="163"/>
        <v>0</v>
      </c>
      <c r="BN261" s="86">
        <f t="shared" si="163"/>
        <v>0</v>
      </c>
      <c r="BO261" s="86">
        <f t="shared" si="163"/>
        <v>0</v>
      </c>
      <c r="BP261" s="86">
        <f t="shared" si="163"/>
        <v>0</v>
      </c>
      <c r="BQ261" s="86">
        <f t="shared" si="163"/>
        <v>0</v>
      </c>
      <c r="BR261" s="86">
        <f t="shared" si="163"/>
        <v>0</v>
      </c>
      <c r="BS261" s="86">
        <f t="shared" si="163"/>
        <v>0</v>
      </c>
      <c r="BT261" s="86">
        <f t="shared" si="163"/>
        <v>0</v>
      </c>
      <c r="BU261" s="86">
        <f t="shared" si="163"/>
        <v>0</v>
      </c>
      <c r="BV261" s="86">
        <f t="shared" si="163"/>
        <v>0</v>
      </c>
      <c r="BW261" s="86">
        <f t="shared" si="163"/>
        <v>0</v>
      </c>
      <c r="BX261" s="86">
        <f t="shared" si="163"/>
        <v>0</v>
      </c>
      <c r="BY261" s="86">
        <f t="shared" si="163"/>
        <v>0</v>
      </c>
      <c r="BZ261" s="86">
        <f t="shared" si="163"/>
        <v>0</v>
      </c>
      <c r="CA261" s="86">
        <f t="shared" si="163"/>
        <v>0</v>
      </c>
      <c r="CB261" s="86">
        <f t="shared" si="163"/>
        <v>0</v>
      </c>
      <c r="CC261" s="86">
        <f t="shared" si="163"/>
        <v>0</v>
      </c>
      <c r="CD261" s="86">
        <f t="shared" si="163"/>
        <v>0</v>
      </c>
      <c r="CE261" s="86">
        <f t="shared" si="163"/>
        <v>0</v>
      </c>
      <c r="CF261" s="86">
        <f t="shared" si="163"/>
        <v>0</v>
      </c>
      <c r="CG261" s="86">
        <f t="shared" si="163"/>
        <v>0</v>
      </c>
      <c r="CH261" s="86">
        <f t="shared" si="163"/>
        <v>0</v>
      </c>
      <c r="CI261" s="86">
        <f t="shared" si="163"/>
        <v>0</v>
      </c>
      <c r="CJ261" s="86">
        <f t="shared" si="163"/>
        <v>0</v>
      </c>
      <c r="CK261" s="86">
        <f t="shared" si="163"/>
        <v>0</v>
      </c>
      <c r="CL261" s="86">
        <f t="shared" si="163"/>
        <v>0</v>
      </c>
      <c r="CM261" s="86">
        <f t="shared" si="163"/>
        <v>0</v>
      </c>
      <c r="CN261" s="86">
        <f t="shared" si="163"/>
        <v>0</v>
      </c>
      <c r="CO261" s="86">
        <f t="shared" si="163"/>
        <v>0</v>
      </c>
      <c r="CP261" s="86">
        <f t="shared" si="163"/>
        <v>0</v>
      </c>
      <c r="CQ261" s="86">
        <f t="shared" si="163"/>
        <v>0</v>
      </c>
      <c r="CR261" s="86">
        <f t="shared" si="163"/>
        <v>0</v>
      </c>
      <c r="CS261" s="86">
        <f t="shared" si="163"/>
        <v>0</v>
      </c>
      <c r="CT261" s="86">
        <f t="shared" si="163"/>
        <v>0</v>
      </c>
      <c r="CU261" s="86">
        <f t="shared" si="163"/>
        <v>0</v>
      </c>
      <c r="CV261" s="86">
        <f t="shared" si="162"/>
        <v>0</v>
      </c>
      <c r="CW261" s="86">
        <f t="shared" si="162"/>
        <v>0</v>
      </c>
      <c r="CX261" s="86">
        <f t="shared" si="162"/>
        <v>0</v>
      </c>
      <c r="CY261" s="86">
        <f t="shared" si="162"/>
        <v>0</v>
      </c>
      <c r="CZ261" s="86">
        <f t="shared" si="162"/>
        <v>0</v>
      </c>
      <c r="DA261" s="86">
        <f t="shared" si="162"/>
        <v>0</v>
      </c>
      <c r="DB261" s="86">
        <f t="shared" si="162"/>
        <v>0</v>
      </c>
      <c r="DC261" s="86">
        <f t="shared" si="162"/>
        <v>0</v>
      </c>
      <c r="DD261" s="86">
        <f t="shared" si="162"/>
        <v>0</v>
      </c>
      <c r="DE261" s="86">
        <f t="shared" si="162"/>
        <v>0</v>
      </c>
    </row>
    <row r="262" spans="1:109" x14ac:dyDescent="0.3">
      <c r="A262" s="61">
        <f>Данные!A262</f>
        <v>6373</v>
      </c>
      <c r="B262" cm="1">
        <f t="array" ref="B262:L262">Данные!B262:L262</f>
        <v>2018</v>
      </c>
      <c r="C262" t="str">
        <v>компьютерных технологий и электронного обучения</v>
      </c>
      <c r="D262" t="str">
        <v>Гончарова Светлана Викторовна</v>
      </c>
      <c r="E262" t="str">
        <v>кандидат педагогических наук</v>
      </c>
      <c r="F262" t="str">
        <v>доцент</v>
      </c>
      <c r="G262">
        <v>1</v>
      </c>
      <c r="H262">
        <v>17045</v>
      </c>
      <c r="I262" t="str">
        <v>Модуль "Введение в информационные технологии". Информатика</v>
      </c>
      <c r="J262">
        <v>20</v>
      </c>
      <c r="K262">
        <v>0</v>
      </c>
      <c r="L262">
        <v>34</v>
      </c>
      <c r="M262" s="16">
        <f t="shared" si="164"/>
        <v>5.4</v>
      </c>
      <c r="N262" s="16">
        <f t="shared" si="165"/>
        <v>10.58</v>
      </c>
      <c r="O262" s="16">
        <f t="shared" si="166"/>
        <v>6.5</v>
      </c>
      <c r="P262" s="16">
        <f t="shared" si="166"/>
        <v>6.5</v>
      </c>
      <c r="Q262" s="62" cm="1">
        <f t="array" ref="Q262:AA262">Данные!Q262:AA262</f>
        <v>0</v>
      </c>
      <c r="R262" s="16">
        <v>0</v>
      </c>
      <c r="S262" s="16">
        <v>0</v>
      </c>
      <c r="T262" s="21">
        <v>10</v>
      </c>
      <c r="U262">
        <v>0</v>
      </c>
      <c r="V262">
        <v>0</v>
      </c>
      <c r="W262">
        <v>26</v>
      </c>
      <c r="X262">
        <v>1</v>
      </c>
      <c r="Y262">
        <v>2</v>
      </c>
      <c r="Z262">
        <v>0</v>
      </c>
      <c r="AA262" t="str">
        <v>осн</v>
      </c>
      <c r="AB262" s="86">
        <f t="shared" si="167"/>
        <v>800</v>
      </c>
      <c r="AC262" s="86" t="str">
        <f t="shared" si="168"/>
        <v/>
      </c>
      <c r="AD262" s="86" t="str">
        <f t="shared" ca="1" si="169"/>
        <v/>
      </c>
      <c r="AE262" s="86">
        <f t="shared" si="170"/>
        <v>92.98</v>
      </c>
      <c r="AF262" s="86">
        <f t="shared" si="171"/>
        <v>0.11622500000000001</v>
      </c>
      <c r="AG262"/>
      <c r="AH262"/>
      <c r="AI262" s="86">
        <f t="shared" ref="AI262:AX325" si="172">IF(AI$1 = $D262, $AF262, 0)</f>
        <v>0</v>
      </c>
      <c r="AJ262" s="86">
        <f t="shared" si="172"/>
        <v>0</v>
      </c>
      <c r="AK262" s="86">
        <f t="shared" si="172"/>
        <v>0</v>
      </c>
      <c r="AL262" s="86">
        <f t="shared" si="172"/>
        <v>0</v>
      </c>
      <c r="AM262" s="86">
        <f t="shared" si="172"/>
        <v>0</v>
      </c>
      <c r="AN262" s="86">
        <f t="shared" si="172"/>
        <v>0</v>
      </c>
      <c r="AO262" s="86">
        <f t="shared" si="172"/>
        <v>0</v>
      </c>
      <c r="AP262" s="86">
        <f t="shared" si="172"/>
        <v>0</v>
      </c>
      <c r="AQ262" s="86">
        <f t="shared" si="172"/>
        <v>0</v>
      </c>
      <c r="AR262" s="86">
        <f t="shared" si="172"/>
        <v>0</v>
      </c>
      <c r="AS262" s="86">
        <f t="shared" si="172"/>
        <v>0</v>
      </c>
      <c r="AT262" s="86">
        <f t="shared" si="172"/>
        <v>0</v>
      </c>
      <c r="AU262" s="86">
        <f t="shared" si="172"/>
        <v>0</v>
      </c>
      <c r="AV262" s="86">
        <f t="shared" si="172"/>
        <v>0</v>
      </c>
      <c r="AW262" s="86">
        <f t="shared" si="172"/>
        <v>0</v>
      </c>
      <c r="AX262" s="86">
        <f t="shared" si="172"/>
        <v>0</v>
      </c>
      <c r="AY262" s="86">
        <f t="shared" si="163"/>
        <v>0</v>
      </c>
      <c r="AZ262" s="86">
        <f t="shared" si="163"/>
        <v>0</v>
      </c>
      <c r="BA262" s="86">
        <f t="shared" si="163"/>
        <v>0</v>
      </c>
      <c r="BB262" s="86">
        <f t="shared" si="163"/>
        <v>0.11622500000000001</v>
      </c>
      <c r="BC262" s="86">
        <f t="shared" si="163"/>
        <v>0</v>
      </c>
      <c r="BD262" s="86">
        <f t="shared" si="163"/>
        <v>0</v>
      </c>
      <c r="BE262" s="86">
        <f t="shared" si="163"/>
        <v>0</v>
      </c>
      <c r="BF262" s="86">
        <f t="shared" si="163"/>
        <v>0</v>
      </c>
      <c r="BG262" s="86">
        <f t="shared" si="163"/>
        <v>0</v>
      </c>
      <c r="BH262" s="86">
        <f t="shared" si="163"/>
        <v>0</v>
      </c>
      <c r="BI262" s="86">
        <f t="shared" si="163"/>
        <v>0</v>
      </c>
      <c r="BJ262" s="86">
        <f t="shared" si="163"/>
        <v>0</v>
      </c>
      <c r="BK262" s="86">
        <f t="shared" si="163"/>
        <v>0</v>
      </c>
      <c r="BL262" s="86">
        <f t="shared" si="163"/>
        <v>0</v>
      </c>
      <c r="BM262" s="86">
        <f t="shared" si="163"/>
        <v>0</v>
      </c>
      <c r="BN262" s="86">
        <f t="shared" si="163"/>
        <v>0</v>
      </c>
      <c r="BO262" s="86">
        <f t="shared" si="163"/>
        <v>0</v>
      </c>
      <c r="BP262" s="86">
        <f t="shared" si="163"/>
        <v>0</v>
      </c>
      <c r="BQ262" s="86">
        <f t="shared" si="163"/>
        <v>0</v>
      </c>
      <c r="BR262" s="86">
        <f t="shared" si="163"/>
        <v>0</v>
      </c>
      <c r="BS262" s="86">
        <f t="shared" si="163"/>
        <v>0</v>
      </c>
      <c r="BT262" s="86">
        <f t="shared" si="163"/>
        <v>0</v>
      </c>
      <c r="BU262" s="86">
        <f t="shared" si="163"/>
        <v>0</v>
      </c>
      <c r="BV262" s="86">
        <f t="shared" si="163"/>
        <v>0</v>
      </c>
      <c r="BW262" s="86">
        <f t="shared" si="163"/>
        <v>0</v>
      </c>
      <c r="BX262" s="86">
        <f t="shared" si="163"/>
        <v>0</v>
      </c>
      <c r="BY262" s="86">
        <f t="shared" si="163"/>
        <v>0</v>
      </c>
      <c r="BZ262" s="86">
        <f t="shared" si="163"/>
        <v>0</v>
      </c>
      <c r="CA262" s="86">
        <f t="shared" si="163"/>
        <v>0</v>
      </c>
      <c r="CB262" s="86">
        <f t="shared" si="163"/>
        <v>0</v>
      </c>
      <c r="CC262" s="86">
        <f t="shared" si="163"/>
        <v>0</v>
      </c>
      <c r="CD262" s="86">
        <f t="shared" si="163"/>
        <v>0</v>
      </c>
      <c r="CE262" s="86">
        <f t="shared" si="163"/>
        <v>0</v>
      </c>
      <c r="CF262" s="86">
        <f t="shared" si="163"/>
        <v>0</v>
      </c>
      <c r="CG262" s="86">
        <f t="shared" si="163"/>
        <v>0</v>
      </c>
      <c r="CH262" s="86">
        <f t="shared" si="163"/>
        <v>0</v>
      </c>
      <c r="CI262" s="86">
        <f t="shared" si="163"/>
        <v>0</v>
      </c>
      <c r="CJ262" s="86">
        <f t="shared" si="163"/>
        <v>0</v>
      </c>
      <c r="CK262" s="86">
        <f t="shared" si="163"/>
        <v>0</v>
      </c>
      <c r="CL262" s="86">
        <f t="shared" si="163"/>
        <v>0</v>
      </c>
      <c r="CM262" s="86">
        <f t="shared" si="163"/>
        <v>0</v>
      </c>
      <c r="CN262" s="86">
        <f t="shared" si="163"/>
        <v>0</v>
      </c>
      <c r="CO262" s="86">
        <f t="shared" si="163"/>
        <v>0</v>
      </c>
      <c r="CP262" s="86">
        <f t="shared" si="163"/>
        <v>0</v>
      </c>
      <c r="CQ262" s="86">
        <f t="shared" si="163"/>
        <v>0</v>
      </c>
      <c r="CR262" s="86">
        <f t="shared" si="163"/>
        <v>0</v>
      </c>
      <c r="CS262" s="86">
        <f t="shared" si="163"/>
        <v>0</v>
      </c>
      <c r="CT262" s="86">
        <f t="shared" si="163"/>
        <v>0</v>
      </c>
      <c r="CU262" s="86">
        <f t="shared" si="163"/>
        <v>0</v>
      </c>
      <c r="CV262" s="86">
        <f t="shared" si="162"/>
        <v>0</v>
      </c>
      <c r="CW262" s="86">
        <f t="shared" si="162"/>
        <v>0</v>
      </c>
      <c r="CX262" s="86">
        <f t="shared" si="162"/>
        <v>0</v>
      </c>
      <c r="CY262" s="86">
        <f t="shared" si="162"/>
        <v>0</v>
      </c>
      <c r="CZ262" s="86">
        <f t="shared" si="162"/>
        <v>0</v>
      </c>
      <c r="DA262" s="86">
        <f t="shared" si="162"/>
        <v>0</v>
      </c>
      <c r="DB262" s="86">
        <f t="shared" si="162"/>
        <v>0</v>
      </c>
      <c r="DC262" s="86">
        <f t="shared" si="162"/>
        <v>0</v>
      </c>
      <c r="DD262" s="86">
        <f t="shared" si="162"/>
        <v>0</v>
      </c>
      <c r="DE262" s="86">
        <f t="shared" si="162"/>
        <v>0</v>
      </c>
    </row>
    <row r="263" spans="1:109" x14ac:dyDescent="0.3">
      <c r="A263" s="61">
        <f>Данные!A263</f>
        <v>6373</v>
      </c>
      <c r="B263" cm="1">
        <f t="array" ref="B263:L263">Данные!B263:L263</f>
        <v>2018</v>
      </c>
      <c r="C263" t="str">
        <v>компьютерных технологий и электронного обучения</v>
      </c>
      <c r="D263" t="str">
        <v>Гончарова Светлана Викторовна</v>
      </c>
      <c r="E263" t="str">
        <v>кандидат педагогических наук</v>
      </c>
      <c r="F263" t="str">
        <v>доцент</v>
      </c>
      <c r="G263">
        <v>1</v>
      </c>
      <c r="H263">
        <v>17045</v>
      </c>
      <c r="I263" t="str">
        <v>Модуль "Введение в информационные технологии". Информационные технологии</v>
      </c>
      <c r="J263">
        <v>16</v>
      </c>
      <c r="K263">
        <v>0</v>
      </c>
      <c r="L263">
        <v>0</v>
      </c>
      <c r="M263" s="16">
        <f t="shared" si="164"/>
        <v>1.6</v>
      </c>
      <c r="N263" s="16">
        <f t="shared" si="165"/>
        <v>10.58</v>
      </c>
      <c r="O263" s="16">
        <f t="shared" si="166"/>
        <v>6.5</v>
      </c>
      <c r="P263" s="16">
        <f t="shared" si="166"/>
        <v>6.5</v>
      </c>
      <c r="Q263" s="62" cm="1">
        <f t="array" ref="Q263:AA263">Данные!Q263:AA263</f>
        <v>0</v>
      </c>
      <c r="R263" s="16">
        <v>0</v>
      </c>
      <c r="S263" s="16">
        <v>0</v>
      </c>
      <c r="T263" s="21">
        <v>13</v>
      </c>
      <c r="U263">
        <v>0</v>
      </c>
      <c r="V263">
        <v>0</v>
      </c>
      <c r="W263">
        <v>26</v>
      </c>
      <c r="X263">
        <v>1</v>
      </c>
      <c r="Y263">
        <v>2</v>
      </c>
      <c r="Z263">
        <v>0</v>
      </c>
      <c r="AA263" t="str">
        <v>доп</v>
      </c>
      <c r="AB263" s="86">
        <f t="shared" si="167"/>
        <v>800</v>
      </c>
      <c r="AC263" s="86" t="str">
        <f t="shared" si="168"/>
        <v/>
      </c>
      <c r="AD263" s="86" t="str">
        <f t="shared" ca="1" si="169"/>
        <v/>
      </c>
      <c r="AE263" s="86">
        <f t="shared" si="170"/>
        <v>54.18</v>
      </c>
      <c r="AF263" s="86">
        <f t="shared" si="171"/>
        <v>6.7724999999999994E-2</v>
      </c>
      <c r="AG263"/>
      <c r="AH263"/>
      <c r="AI263" s="86">
        <f t="shared" si="172"/>
        <v>0</v>
      </c>
      <c r="AJ263" s="86">
        <f t="shared" ref="AJ263:CU266" si="173">IF(AJ$1 = $D263, $AF263, 0)</f>
        <v>0</v>
      </c>
      <c r="AK263" s="86">
        <f t="shared" si="173"/>
        <v>0</v>
      </c>
      <c r="AL263" s="86">
        <f t="shared" si="173"/>
        <v>0</v>
      </c>
      <c r="AM263" s="86">
        <f t="shared" si="173"/>
        <v>0</v>
      </c>
      <c r="AN263" s="86">
        <f t="shared" si="173"/>
        <v>0</v>
      </c>
      <c r="AO263" s="86">
        <f t="shared" si="173"/>
        <v>0</v>
      </c>
      <c r="AP263" s="86">
        <f t="shared" si="173"/>
        <v>0</v>
      </c>
      <c r="AQ263" s="86">
        <f t="shared" si="173"/>
        <v>0</v>
      </c>
      <c r="AR263" s="86">
        <f t="shared" si="173"/>
        <v>0</v>
      </c>
      <c r="AS263" s="86">
        <f t="shared" si="173"/>
        <v>0</v>
      </c>
      <c r="AT263" s="86">
        <f t="shared" si="173"/>
        <v>0</v>
      </c>
      <c r="AU263" s="86">
        <f t="shared" si="173"/>
        <v>0</v>
      </c>
      <c r="AV263" s="86">
        <f t="shared" si="173"/>
        <v>0</v>
      </c>
      <c r="AW263" s="86">
        <f t="shared" si="173"/>
        <v>0</v>
      </c>
      <c r="AX263" s="86">
        <f t="shared" si="173"/>
        <v>0</v>
      </c>
      <c r="AY263" s="86">
        <f t="shared" si="173"/>
        <v>0</v>
      </c>
      <c r="AZ263" s="86">
        <f t="shared" si="173"/>
        <v>0</v>
      </c>
      <c r="BA263" s="86">
        <f t="shared" si="173"/>
        <v>0</v>
      </c>
      <c r="BB263" s="86">
        <f t="shared" si="173"/>
        <v>6.7724999999999994E-2</v>
      </c>
      <c r="BC263" s="86">
        <f t="shared" si="173"/>
        <v>0</v>
      </c>
      <c r="BD263" s="86">
        <f t="shared" si="173"/>
        <v>0</v>
      </c>
      <c r="BE263" s="86">
        <f t="shared" si="173"/>
        <v>0</v>
      </c>
      <c r="BF263" s="86">
        <f t="shared" si="173"/>
        <v>0</v>
      </c>
      <c r="BG263" s="86">
        <f t="shared" si="173"/>
        <v>0</v>
      </c>
      <c r="BH263" s="86">
        <f t="shared" si="173"/>
        <v>0</v>
      </c>
      <c r="BI263" s="86">
        <f t="shared" si="173"/>
        <v>0</v>
      </c>
      <c r="BJ263" s="86">
        <f t="shared" si="173"/>
        <v>0</v>
      </c>
      <c r="BK263" s="86">
        <f t="shared" si="173"/>
        <v>0</v>
      </c>
      <c r="BL263" s="86">
        <f t="shared" si="173"/>
        <v>0</v>
      </c>
      <c r="BM263" s="86">
        <f t="shared" si="173"/>
        <v>0</v>
      </c>
      <c r="BN263" s="86">
        <f t="shared" si="173"/>
        <v>0</v>
      </c>
      <c r="BO263" s="86">
        <f t="shared" si="173"/>
        <v>0</v>
      </c>
      <c r="BP263" s="86">
        <f t="shared" si="173"/>
        <v>0</v>
      </c>
      <c r="BQ263" s="86">
        <f t="shared" si="173"/>
        <v>0</v>
      </c>
      <c r="BR263" s="86">
        <f t="shared" si="173"/>
        <v>0</v>
      </c>
      <c r="BS263" s="86">
        <f t="shared" si="173"/>
        <v>0</v>
      </c>
      <c r="BT263" s="86">
        <f t="shared" si="173"/>
        <v>0</v>
      </c>
      <c r="BU263" s="86">
        <f t="shared" si="173"/>
        <v>0</v>
      </c>
      <c r="BV263" s="86">
        <f t="shared" si="173"/>
        <v>0</v>
      </c>
      <c r="BW263" s="86">
        <f t="shared" si="173"/>
        <v>0</v>
      </c>
      <c r="BX263" s="86">
        <f t="shared" si="173"/>
        <v>0</v>
      </c>
      <c r="BY263" s="86">
        <f t="shared" si="173"/>
        <v>0</v>
      </c>
      <c r="BZ263" s="86">
        <f t="shared" si="173"/>
        <v>0</v>
      </c>
      <c r="CA263" s="86">
        <f t="shared" si="173"/>
        <v>0</v>
      </c>
      <c r="CB263" s="86">
        <f t="shared" si="173"/>
        <v>0</v>
      </c>
      <c r="CC263" s="86">
        <f t="shared" si="173"/>
        <v>0</v>
      </c>
      <c r="CD263" s="86">
        <f t="shared" si="173"/>
        <v>0</v>
      </c>
      <c r="CE263" s="86">
        <f t="shared" si="173"/>
        <v>0</v>
      </c>
      <c r="CF263" s="86">
        <f t="shared" si="173"/>
        <v>0</v>
      </c>
      <c r="CG263" s="86">
        <f t="shared" si="173"/>
        <v>0</v>
      </c>
      <c r="CH263" s="86">
        <f t="shared" si="173"/>
        <v>0</v>
      </c>
      <c r="CI263" s="86">
        <f t="shared" si="173"/>
        <v>0</v>
      </c>
      <c r="CJ263" s="86">
        <f t="shared" si="173"/>
        <v>0</v>
      </c>
      <c r="CK263" s="86">
        <f t="shared" si="173"/>
        <v>0</v>
      </c>
      <c r="CL263" s="86">
        <f t="shared" si="173"/>
        <v>0</v>
      </c>
      <c r="CM263" s="86">
        <f t="shared" si="173"/>
        <v>0</v>
      </c>
      <c r="CN263" s="86">
        <f t="shared" si="173"/>
        <v>0</v>
      </c>
      <c r="CO263" s="86">
        <f t="shared" si="173"/>
        <v>0</v>
      </c>
      <c r="CP263" s="86">
        <f t="shared" si="173"/>
        <v>0</v>
      </c>
      <c r="CQ263" s="86">
        <f t="shared" si="173"/>
        <v>0</v>
      </c>
      <c r="CR263" s="86">
        <f t="shared" si="173"/>
        <v>0</v>
      </c>
      <c r="CS263" s="86">
        <f t="shared" si="173"/>
        <v>0</v>
      </c>
      <c r="CT263" s="86">
        <f t="shared" si="173"/>
        <v>0</v>
      </c>
      <c r="CU263" s="86">
        <f t="shared" si="173"/>
        <v>0</v>
      </c>
      <c r="CV263" s="86">
        <f t="shared" si="162"/>
        <v>0</v>
      </c>
      <c r="CW263" s="86">
        <f t="shared" si="162"/>
        <v>0</v>
      </c>
      <c r="CX263" s="86">
        <f t="shared" si="162"/>
        <v>0</v>
      </c>
      <c r="CY263" s="86">
        <f t="shared" si="162"/>
        <v>0</v>
      </c>
      <c r="CZ263" s="86">
        <f t="shared" si="162"/>
        <v>0</v>
      </c>
      <c r="DA263" s="86">
        <f t="shared" si="162"/>
        <v>0</v>
      </c>
      <c r="DB263" s="86">
        <f t="shared" si="162"/>
        <v>0</v>
      </c>
      <c r="DC263" s="86">
        <f t="shared" si="162"/>
        <v>0</v>
      </c>
      <c r="DD263" s="86">
        <f t="shared" si="162"/>
        <v>0</v>
      </c>
      <c r="DE263" s="86">
        <f t="shared" si="162"/>
        <v>0</v>
      </c>
    </row>
    <row r="264" spans="1:109" x14ac:dyDescent="0.3">
      <c r="A264" s="61">
        <f>Данные!A264</f>
        <v>6373</v>
      </c>
      <c r="B264" cm="1">
        <f t="array" ref="B264:L264">Данные!B264:L264</f>
        <v>2018</v>
      </c>
      <c r="C264" t="str">
        <v>компьютерных технологий и электронного обучения</v>
      </c>
      <c r="D264" t="str">
        <v>Шалденкова Анна Владимировна</v>
      </c>
      <c r="E264" t="str">
        <v>кандидат физ.-мат. наук</v>
      </c>
      <c r="F264" t="str">
        <v>доцент</v>
      </c>
      <c r="G264">
        <v>1</v>
      </c>
      <c r="H264">
        <v>17045</v>
      </c>
      <c r="I264" t="str">
        <v>Модуль "Введение в информационные технологии". Информатика</v>
      </c>
      <c r="J264">
        <v>0</v>
      </c>
      <c r="K264">
        <v>0</v>
      </c>
      <c r="L264">
        <v>68</v>
      </c>
      <c r="M264" s="16">
        <f t="shared" si="164"/>
        <v>6.8</v>
      </c>
      <c r="N264" s="16">
        <f t="shared" si="165"/>
        <v>10.58</v>
      </c>
      <c r="O264" s="16">
        <f t="shared" si="166"/>
        <v>6.5</v>
      </c>
      <c r="P264" s="16">
        <f t="shared" si="166"/>
        <v>6.5</v>
      </c>
      <c r="Q264" s="62" cm="1">
        <f t="array" ref="Q264:AA264">Данные!Q264:AA264</f>
        <v>0</v>
      </c>
      <c r="R264" s="16">
        <v>0</v>
      </c>
      <c r="S264" s="16">
        <v>0</v>
      </c>
      <c r="T264" s="21">
        <v>8</v>
      </c>
      <c r="U264">
        <v>0</v>
      </c>
      <c r="V264">
        <v>0</v>
      </c>
      <c r="W264">
        <v>26</v>
      </c>
      <c r="X264">
        <v>1</v>
      </c>
      <c r="Y264">
        <v>2</v>
      </c>
      <c r="Z264">
        <v>0</v>
      </c>
      <c r="AA264" t="str">
        <v>осн</v>
      </c>
      <c r="AB264" s="86">
        <f t="shared" si="167"/>
        <v>800</v>
      </c>
      <c r="AC264" s="86" t="str">
        <f t="shared" si="168"/>
        <v/>
      </c>
      <c r="AD264" s="86" t="str">
        <f t="shared" ca="1" si="169"/>
        <v/>
      </c>
      <c r="AE264" s="86">
        <f t="shared" si="170"/>
        <v>106.38</v>
      </c>
      <c r="AF264" s="86">
        <f t="shared" si="171"/>
        <v>0.13297499999999998</v>
      </c>
      <c r="AG264"/>
      <c r="AH264"/>
      <c r="AI264" s="86">
        <f t="shared" si="172"/>
        <v>0</v>
      </c>
      <c r="AJ264" s="86">
        <f t="shared" si="173"/>
        <v>0</v>
      </c>
      <c r="AK264" s="86">
        <f t="shared" si="173"/>
        <v>0</v>
      </c>
      <c r="AL264" s="86">
        <f t="shared" si="173"/>
        <v>0</v>
      </c>
      <c r="AM264" s="86">
        <f t="shared" si="173"/>
        <v>0</v>
      </c>
      <c r="AN264" s="86">
        <f t="shared" si="173"/>
        <v>0</v>
      </c>
      <c r="AO264" s="86">
        <f t="shared" si="173"/>
        <v>0</v>
      </c>
      <c r="AP264" s="86">
        <f t="shared" si="173"/>
        <v>0</v>
      </c>
      <c r="AQ264" s="86">
        <f t="shared" si="173"/>
        <v>0</v>
      </c>
      <c r="AR264" s="86">
        <f t="shared" si="173"/>
        <v>0</v>
      </c>
      <c r="AS264" s="86">
        <f t="shared" si="173"/>
        <v>0</v>
      </c>
      <c r="AT264" s="86">
        <f t="shared" si="173"/>
        <v>0</v>
      </c>
      <c r="AU264" s="86">
        <f t="shared" si="173"/>
        <v>0</v>
      </c>
      <c r="AV264" s="86">
        <f t="shared" si="173"/>
        <v>0</v>
      </c>
      <c r="AW264" s="86">
        <f t="shared" si="173"/>
        <v>0</v>
      </c>
      <c r="AX264" s="86">
        <f t="shared" si="173"/>
        <v>0</v>
      </c>
      <c r="AY264" s="86">
        <f t="shared" si="173"/>
        <v>0</v>
      </c>
      <c r="AZ264" s="86">
        <f t="shared" si="173"/>
        <v>0</v>
      </c>
      <c r="BA264" s="86">
        <f t="shared" si="173"/>
        <v>0</v>
      </c>
      <c r="BB264" s="86">
        <f t="shared" si="173"/>
        <v>0</v>
      </c>
      <c r="BC264" s="86">
        <f t="shared" si="173"/>
        <v>0</v>
      </c>
      <c r="BD264" s="86">
        <f t="shared" si="173"/>
        <v>0</v>
      </c>
      <c r="BE264" s="86">
        <f t="shared" si="173"/>
        <v>0</v>
      </c>
      <c r="BF264" s="86">
        <f t="shared" si="173"/>
        <v>0</v>
      </c>
      <c r="BG264" s="86">
        <f t="shared" si="173"/>
        <v>0</v>
      </c>
      <c r="BH264" s="86">
        <f t="shared" si="173"/>
        <v>0</v>
      </c>
      <c r="BI264" s="86">
        <f t="shared" si="173"/>
        <v>0</v>
      </c>
      <c r="BJ264" s="86">
        <f t="shared" si="173"/>
        <v>0</v>
      </c>
      <c r="BK264" s="86">
        <f t="shared" si="173"/>
        <v>0</v>
      </c>
      <c r="BL264" s="86">
        <f t="shared" si="173"/>
        <v>0</v>
      </c>
      <c r="BM264" s="86">
        <f t="shared" si="173"/>
        <v>0</v>
      </c>
      <c r="BN264" s="86">
        <f t="shared" si="173"/>
        <v>0</v>
      </c>
      <c r="BO264" s="86">
        <f t="shared" si="173"/>
        <v>0</v>
      </c>
      <c r="BP264" s="86">
        <f t="shared" si="173"/>
        <v>0</v>
      </c>
      <c r="BQ264" s="86">
        <f t="shared" si="173"/>
        <v>0</v>
      </c>
      <c r="BR264" s="86">
        <f t="shared" si="173"/>
        <v>0</v>
      </c>
      <c r="BS264" s="86">
        <f t="shared" si="173"/>
        <v>0</v>
      </c>
      <c r="BT264" s="86">
        <f t="shared" si="173"/>
        <v>0</v>
      </c>
      <c r="BU264" s="86">
        <f t="shared" si="173"/>
        <v>0</v>
      </c>
      <c r="BV264" s="86">
        <f t="shared" si="173"/>
        <v>0</v>
      </c>
      <c r="BW264" s="86">
        <f t="shared" si="173"/>
        <v>0</v>
      </c>
      <c r="BX264" s="86">
        <f t="shared" si="173"/>
        <v>0</v>
      </c>
      <c r="BY264" s="86">
        <f t="shared" si="173"/>
        <v>0</v>
      </c>
      <c r="BZ264" s="86">
        <f t="shared" si="173"/>
        <v>0</v>
      </c>
      <c r="CA264" s="86">
        <f t="shared" si="173"/>
        <v>0</v>
      </c>
      <c r="CB264" s="86">
        <f t="shared" si="173"/>
        <v>0</v>
      </c>
      <c r="CC264" s="86">
        <f t="shared" si="173"/>
        <v>0</v>
      </c>
      <c r="CD264" s="86">
        <f t="shared" si="173"/>
        <v>0</v>
      </c>
      <c r="CE264" s="86">
        <f t="shared" si="173"/>
        <v>0</v>
      </c>
      <c r="CF264" s="86">
        <f t="shared" si="173"/>
        <v>0</v>
      </c>
      <c r="CG264" s="86">
        <f t="shared" si="173"/>
        <v>0</v>
      </c>
      <c r="CH264" s="86">
        <f t="shared" si="173"/>
        <v>0</v>
      </c>
      <c r="CI264" s="86">
        <f t="shared" si="173"/>
        <v>0</v>
      </c>
      <c r="CJ264" s="86">
        <f t="shared" si="173"/>
        <v>0</v>
      </c>
      <c r="CK264" s="86">
        <f t="shared" si="173"/>
        <v>0</v>
      </c>
      <c r="CL264" s="86">
        <f t="shared" si="173"/>
        <v>0</v>
      </c>
      <c r="CM264" s="86">
        <f t="shared" si="173"/>
        <v>0</v>
      </c>
      <c r="CN264" s="86">
        <f t="shared" si="173"/>
        <v>0</v>
      </c>
      <c r="CO264" s="86">
        <f t="shared" si="173"/>
        <v>0</v>
      </c>
      <c r="CP264" s="86">
        <f t="shared" si="173"/>
        <v>0</v>
      </c>
      <c r="CQ264" s="86">
        <f t="shared" si="173"/>
        <v>0</v>
      </c>
      <c r="CR264" s="86">
        <f t="shared" si="173"/>
        <v>0</v>
      </c>
      <c r="CS264" s="86">
        <f t="shared" si="173"/>
        <v>0</v>
      </c>
      <c r="CT264" s="86">
        <f t="shared" si="173"/>
        <v>0</v>
      </c>
      <c r="CU264" s="86">
        <f t="shared" si="173"/>
        <v>0</v>
      </c>
      <c r="CV264" s="86">
        <f t="shared" si="162"/>
        <v>0</v>
      </c>
      <c r="CW264" s="86">
        <f t="shared" si="162"/>
        <v>0</v>
      </c>
      <c r="CX264" s="86">
        <f t="shared" si="162"/>
        <v>0</v>
      </c>
      <c r="CY264" s="86">
        <f t="shared" si="162"/>
        <v>0</v>
      </c>
      <c r="CZ264" s="86">
        <f t="shared" si="162"/>
        <v>0</v>
      </c>
      <c r="DA264" s="86">
        <f t="shared" si="162"/>
        <v>0</v>
      </c>
      <c r="DB264" s="86">
        <f t="shared" si="162"/>
        <v>0.13297499999999998</v>
      </c>
      <c r="DC264" s="86">
        <f t="shared" si="162"/>
        <v>0</v>
      </c>
      <c r="DD264" s="86">
        <f t="shared" si="162"/>
        <v>0</v>
      </c>
      <c r="DE264" s="86">
        <f t="shared" si="162"/>
        <v>0</v>
      </c>
    </row>
    <row r="265" spans="1:109" x14ac:dyDescent="0.3">
      <c r="A265" s="61">
        <f>Данные!A265</f>
        <v>6380</v>
      </c>
      <c r="B265" cm="1">
        <f t="array" ref="B265:L265">Данные!B265:L265</f>
        <v>2018</v>
      </c>
      <c r="C265" t="str">
        <v>компьютерных технологий и электронного обучения</v>
      </c>
      <c r="D265" t="str">
        <v>Аксютин Павел Александрович</v>
      </c>
      <c r="E265" t="str">
        <v>нет</v>
      </c>
      <c r="F265" t="str">
        <v>ассистент</v>
      </c>
      <c r="G265">
        <v>0.25</v>
      </c>
      <c r="H265">
        <v>17577</v>
      </c>
      <c r="I265" t="str">
        <v>Модуль "Естественнонаучный". Информационные технологии</v>
      </c>
      <c r="J265">
        <v>0</v>
      </c>
      <c r="K265">
        <v>32</v>
      </c>
      <c r="L265">
        <v>0</v>
      </c>
      <c r="M265" s="16">
        <f t="shared" si="164"/>
        <v>3.2</v>
      </c>
      <c r="N265" s="16">
        <f t="shared" si="165"/>
        <v>11.9</v>
      </c>
      <c r="O265" s="16">
        <f t="shared" si="166"/>
        <v>7.5</v>
      </c>
      <c r="P265" s="16">
        <f t="shared" si="166"/>
        <v>7.5</v>
      </c>
      <c r="Q265" s="62" cm="1">
        <f t="array" ref="Q265:AA265">Данные!Q265:AA265</f>
        <v>0</v>
      </c>
      <c r="R265" s="16">
        <v>0</v>
      </c>
      <c r="S265" s="16">
        <v>0</v>
      </c>
      <c r="T265" s="21">
        <v>14</v>
      </c>
      <c r="U265">
        <v>0</v>
      </c>
      <c r="V265">
        <v>0</v>
      </c>
      <c r="W265">
        <v>30</v>
      </c>
      <c r="X265">
        <v>1</v>
      </c>
      <c r="Y265">
        <v>2</v>
      </c>
      <c r="Z265">
        <v>0</v>
      </c>
      <c r="AA265" t="str">
        <v>осн</v>
      </c>
      <c r="AB265" s="86">
        <f t="shared" si="167"/>
        <v>900</v>
      </c>
      <c r="AC265" s="86" t="str">
        <f t="shared" si="168"/>
        <v/>
      </c>
      <c r="AD265" s="86" t="str">
        <f t="shared" ca="1" si="169"/>
        <v/>
      </c>
      <c r="AE265" s="86">
        <f t="shared" si="170"/>
        <v>76.099999999999994</v>
      </c>
      <c r="AF265" s="86">
        <f t="shared" si="171"/>
        <v>8.455555555555555E-2</v>
      </c>
      <c r="AG265"/>
      <c r="AH265"/>
      <c r="AI265" s="86">
        <f t="shared" si="172"/>
        <v>0</v>
      </c>
      <c r="AJ265" s="86">
        <f t="shared" si="173"/>
        <v>0</v>
      </c>
      <c r="AK265" s="86">
        <f t="shared" si="173"/>
        <v>0</v>
      </c>
      <c r="AL265" s="86">
        <f t="shared" si="173"/>
        <v>0</v>
      </c>
      <c r="AM265" s="86">
        <f t="shared" si="173"/>
        <v>8.455555555555555E-2</v>
      </c>
      <c r="AN265" s="86">
        <f t="shared" si="173"/>
        <v>0</v>
      </c>
      <c r="AO265" s="86">
        <f t="shared" si="173"/>
        <v>0</v>
      </c>
      <c r="AP265" s="86">
        <f t="shared" si="173"/>
        <v>0</v>
      </c>
      <c r="AQ265" s="86">
        <f t="shared" si="173"/>
        <v>0</v>
      </c>
      <c r="AR265" s="86">
        <f t="shared" si="173"/>
        <v>0</v>
      </c>
      <c r="AS265" s="86">
        <f t="shared" si="173"/>
        <v>0</v>
      </c>
      <c r="AT265" s="86">
        <f t="shared" si="173"/>
        <v>0</v>
      </c>
      <c r="AU265" s="86">
        <f t="shared" si="173"/>
        <v>0</v>
      </c>
      <c r="AV265" s="86">
        <f t="shared" si="173"/>
        <v>0</v>
      </c>
      <c r="AW265" s="86">
        <f t="shared" si="173"/>
        <v>0</v>
      </c>
      <c r="AX265" s="86">
        <f t="shared" si="173"/>
        <v>0</v>
      </c>
      <c r="AY265" s="86">
        <f t="shared" si="173"/>
        <v>0</v>
      </c>
      <c r="AZ265" s="86">
        <f t="shared" si="173"/>
        <v>0</v>
      </c>
      <c r="BA265" s="86">
        <f t="shared" si="173"/>
        <v>0</v>
      </c>
      <c r="BB265" s="86">
        <f t="shared" si="173"/>
        <v>0</v>
      </c>
      <c r="BC265" s="86">
        <f t="shared" si="173"/>
        <v>0</v>
      </c>
      <c r="BD265" s="86">
        <f t="shared" si="173"/>
        <v>0</v>
      </c>
      <c r="BE265" s="86">
        <f t="shared" si="173"/>
        <v>0</v>
      </c>
      <c r="BF265" s="86">
        <f t="shared" si="173"/>
        <v>0</v>
      </c>
      <c r="BG265" s="86">
        <f t="shared" si="173"/>
        <v>0</v>
      </c>
      <c r="BH265" s="86">
        <f t="shared" si="173"/>
        <v>0</v>
      </c>
      <c r="BI265" s="86">
        <f t="shared" si="173"/>
        <v>0</v>
      </c>
      <c r="BJ265" s="86">
        <f t="shared" si="173"/>
        <v>0</v>
      </c>
      <c r="BK265" s="86">
        <f t="shared" si="173"/>
        <v>0</v>
      </c>
      <c r="BL265" s="86">
        <f t="shared" si="173"/>
        <v>0</v>
      </c>
      <c r="BM265" s="86">
        <f t="shared" si="173"/>
        <v>0</v>
      </c>
      <c r="BN265" s="86">
        <f t="shared" si="173"/>
        <v>0</v>
      </c>
      <c r="BO265" s="86">
        <f t="shared" si="173"/>
        <v>0</v>
      </c>
      <c r="BP265" s="86">
        <f t="shared" si="173"/>
        <v>0</v>
      </c>
      <c r="BQ265" s="86">
        <f t="shared" si="173"/>
        <v>0</v>
      </c>
      <c r="BR265" s="86">
        <f t="shared" si="173"/>
        <v>0</v>
      </c>
      <c r="BS265" s="86">
        <f t="shared" si="173"/>
        <v>0</v>
      </c>
      <c r="BT265" s="86">
        <f t="shared" si="173"/>
        <v>0</v>
      </c>
      <c r="BU265" s="86">
        <f t="shared" si="173"/>
        <v>0</v>
      </c>
      <c r="BV265" s="86">
        <f t="shared" si="173"/>
        <v>0</v>
      </c>
      <c r="BW265" s="86">
        <f t="shared" si="173"/>
        <v>0</v>
      </c>
      <c r="BX265" s="86">
        <f t="shared" si="173"/>
        <v>0</v>
      </c>
      <c r="BY265" s="86">
        <f t="shared" si="173"/>
        <v>0</v>
      </c>
      <c r="BZ265" s="86">
        <f t="shared" si="173"/>
        <v>0</v>
      </c>
      <c r="CA265" s="86">
        <f t="shared" si="173"/>
        <v>0</v>
      </c>
      <c r="CB265" s="86">
        <f t="shared" si="173"/>
        <v>0</v>
      </c>
      <c r="CC265" s="86">
        <f t="shared" si="173"/>
        <v>0</v>
      </c>
      <c r="CD265" s="86">
        <f t="shared" si="173"/>
        <v>0</v>
      </c>
      <c r="CE265" s="86">
        <f t="shared" si="173"/>
        <v>0</v>
      </c>
      <c r="CF265" s="86">
        <f t="shared" si="173"/>
        <v>0</v>
      </c>
      <c r="CG265" s="86">
        <f t="shared" si="173"/>
        <v>0</v>
      </c>
      <c r="CH265" s="86">
        <f t="shared" si="173"/>
        <v>0</v>
      </c>
      <c r="CI265" s="86">
        <f t="shared" si="173"/>
        <v>0</v>
      </c>
      <c r="CJ265" s="86">
        <f t="shared" si="173"/>
        <v>0</v>
      </c>
      <c r="CK265" s="86">
        <f t="shared" si="173"/>
        <v>0</v>
      </c>
      <c r="CL265" s="86">
        <f t="shared" si="173"/>
        <v>0</v>
      </c>
      <c r="CM265" s="86">
        <f t="shared" si="173"/>
        <v>0</v>
      </c>
      <c r="CN265" s="86">
        <f t="shared" si="173"/>
        <v>0</v>
      </c>
      <c r="CO265" s="86">
        <f t="shared" si="173"/>
        <v>0</v>
      </c>
      <c r="CP265" s="86">
        <f t="shared" si="173"/>
        <v>0</v>
      </c>
      <c r="CQ265" s="86">
        <f t="shared" si="173"/>
        <v>0</v>
      </c>
      <c r="CR265" s="86">
        <f t="shared" si="173"/>
        <v>0</v>
      </c>
      <c r="CS265" s="86">
        <f t="shared" si="173"/>
        <v>0</v>
      </c>
      <c r="CT265" s="86">
        <f t="shared" si="173"/>
        <v>0</v>
      </c>
      <c r="CU265" s="86">
        <f t="shared" si="173"/>
        <v>0</v>
      </c>
      <c r="CV265" s="86">
        <f t="shared" si="162"/>
        <v>0</v>
      </c>
      <c r="CW265" s="86">
        <f t="shared" si="162"/>
        <v>0</v>
      </c>
      <c r="CX265" s="86">
        <f t="shared" si="162"/>
        <v>0</v>
      </c>
      <c r="CY265" s="86">
        <f t="shared" si="162"/>
        <v>0</v>
      </c>
      <c r="CZ265" s="86">
        <f t="shared" si="162"/>
        <v>0</v>
      </c>
      <c r="DA265" s="86">
        <f t="shared" si="162"/>
        <v>0</v>
      </c>
      <c r="DB265" s="86">
        <f t="shared" si="162"/>
        <v>0</v>
      </c>
      <c r="DC265" s="86">
        <f t="shared" si="162"/>
        <v>0</v>
      </c>
      <c r="DD265" s="86">
        <f t="shared" si="162"/>
        <v>0</v>
      </c>
      <c r="DE265" s="86">
        <f t="shared" si="162"/>
        <v>0</v>
      </c>
    </row>
    <row r="266" spans="1:109" x14ac:dyDescent="0.3">
      <c r="A266" s="61">
        <f>Данные!A266</f>
        <v>6380</v>
      </c>
      <c r="B266" cm="1">
        <f t="array" ref="B266:L266">Данные!B266:L266</f>
        <v>2018</v>
      </c>
      <c r="C266" t="str">
        <v>компьютерных технологий и электронного обучения</v>
      </c>
      <c r="D266" t="str">
        <v>Гончарова Светлана Викторовна</v>
      </c>
      <c r="E266" t="str">
        <v>кандидат педагогических наук</v>
      </c>
      <c r="F266" t="str">
        <v>доцент</v>
      </c>
      <c r="G266">
        <v>1</v>
      </c>
      <c r="H266">
        <v>17577</v>
      </c>
      <c r="I266" t="str">
        <v>Модуль "Естественнонаучный". Информационные технологии</v>
      </c>
      <c r="J266">
        <v>9</v>
      </c>
      <c r="K266">
        <v>0</v>
      </c>
      <c r="L266">
        <v>0</v>
      </c>
      <c r="M266" s="16">
        <f t="shared" si="164"/>
        <v>0.9</v>
      </c>
      <c r="N266" s="16">
        <f t="shared" si="165"/>
        <v>11.9</v>
      </c>
      <c r="O266" s="16">
        <f t="shared" si="166"/>
        <v>7.5</v>
      </c>
      <c r="P266" s="16">
        <f t="shared" si="166"/>
        <v>7.5</v>
      </c>
      <c r="Q266" s="62" cm="1">
        <f t="array" ref="Q266:AA266">Данные!Q266:AA266</f>
        <v>0</v>
      </c>
      <c r="R266" s="16">
        <v>0</v>
      </c>
      <c r="S266" s="16">
        <v>0</v>
      </c>
      <c r="T266" s="21">
        <v>0</v>
      </c>
      <c r="U266">
        <v>0</v>
      </c>
      <c r="V266">
        <v>0</v>
      </c>
      <c r="W266">
        <v>30</v>
      </c>
      <c r="X266">
        <v>1</v>
      </c>
      <c r="Y266">
        <v>2</v>
      </c>
      <c r="Z266">
        <v>0</v>
      </c>
      <c r="AA266" t="str">
        <v>осн</v>
      </c>
      <c r="AB266" s="86">
        <f t="shared" si="167"/>
        <v>800</v>
      </c>
      <c r="AC266" s="86" t="str">
        <f t="shared" si="168"/>
        <v/>
      </c>
      <c r="AD266" s="86" t="str">
        <f t="shared" ca="1" si="169"/>
        <v/>
      </c>
      <c r="AE266" s="86">
        <f t="shared" si="170"/>
        <v>36.799999999999997</v>
      </c>
      <c r="AF266" s="86">
        <f t="shared" si="171"/>
        <v>4.5999999999999999E-2</v>
      </c>
      <c r="AG266"/>
      <c r="AH266"/>
      <c r="AI266" s="86">
        <f t="shared" si="172"/>
        <v>0</v>
      </c>
      <c r="AJ266" s="86">
        <f t="shared" si="173"/>
        <v>0</v>
      </c>
      <c r="AK266" s="86">
        <f t="shared" si="173"/>
        <v>0</v>
      </c>
      <c r="AL266" s="86">
        <f t="shared" si="173"/>
        <v>0</v>
      </c>
      <c r="AM266" s="86">
        <f t="shared" si="173"/>
        <v>0</v>
      </c>
      <c r="AN266" s="86">
        <f t="shared" si="173"/>
        <v>0</v>
      </c>
      <c r="AO266" s="86">
        <f t="shared" si="173"/>
        <v>0</v>
      </c>
      <c r="AP266" s="86">
        <f t="shared" si="173"/>
        <v>0</v>
      </c>
      <c r="AQ266" s="86">
        <f t="shared" si="173"/>
        <v>0</v>
      </c>
      <c r="AR266" s="86">
        <f t="shared" si="173"/>
        <v>0</v>
      </c>
      <c r="AS266" s="86">
        <f t="shared" si="173"/>
        <v>0</v>
      </c>
      <c r="AT266" s="86">
        <f t="shared" si="173"/>
        <v>0</v>
      </c>
      <c r="AU266" s="86">
        <f t="shared" si="173"/>
        <v>0</v>
      </c>
      <c r="AV266" s="86">
        <f t="shared" si="173"/>
        <v>0</v>
      </c>
      <c r="AW266" s="86">
        <f t="shared" si="173"/>
        <v>0</v>
      </c>
      <c r="AX266" s="86">
        <f t="shared" si="173"/>
        <v>0</v>
      </c>
      <c r="AY266" s="86">
        <f t="shared" si="173"/>
        <v>0</v>
      </c>
      <c r="AZ266" s="86">
        <f t="shared" si="173"/>
        <v>0</v>
      </c>
      <c r="BA266" s="86">
        <f t="shared" si="173"/>
        <v>0</v>
      </c>
      <c r="BB266" s="86">
        <f t="shared" si="173"/>
        <v>4.5999999999999999E-2</v>
      </c>
      <c r="BC266" s="86">
        <f t="shared" si="173"/>
        <v>0</v>
      </c>
      <c r="BD266" s="86">
        <f t="shared" si="173"/>
        <v>0</v>
      </c>
      <c r="BE266" s="86">
        <f t="shared" si="173"/>
        <v>0</v>
      </c>
      <c r="BF266" s="86">
        <f t="shared" si="173"/>
        <v>0</v>
      </c>
      <c r="BG266" s="86">
        <f t="shared" si="173"/>
        <v>0</v>
      </c>
      <c r="BH266" s="86">
        <f t="shared" si="173"/>
        <v>0</v>
      </c>
      <c r="BI266" s="86">
        <f t="shared" si="173"/>
        <v>0</v>
      </c>
      <c r="BJ266" s="86">
        <f t="shared" si="173"/>
        <v>0</v>
      </c>
      <c r="BK266" s="86">
        <f t="shared" si="173"/>
        <v>0</v>
      </c>
      <c r="BL266" s="86">
        <f t="shared" si="173"/>
        <v>0</v>
      </c>
      <c r="BM266" s="86">
        <f t="shared" si="173"/>
        <v>0</v>
      </c>
      <c r="BN266" s="86">
        <f t="shared" si="173"/>
        <v>0</v>
      </c>
      <c r="BO266" s="86">
        <f t="shared" si="173"/>
        <v>0</v>
      </c>
      <c r="BP266" s="86">
        <f t="shared" si="173"/>
        <v>0</v>
      </c>
      <c r="BQ266" s="86">
        <f t="shared" si="173"/>
        <v>0</v>
      </c>
      <c r="BR266" s="86">
        <f t="shared" si="173"/>
        <v>0</v>
      </c>
      <c r="BS266" s="86">
        <f t="shared" si="173"/>
        <v>0</v>
      </c>
      <c r="BT266" s="86">
        <f t="shared" si="173"/>
        <v>0</v>
      </c>
      <c r="BU266" s="86">
        <f t="shared" si="173"/>
        <v>0</v>
      </c>
      <c r="BV266" s="86">
        <f t="shared" si="173"/>
        <v>0</v>
      </c>
      <c r="BW266" s="86">
        <f t="shared" si="173"/>
        <v>0</v>
      </c>
      <c r="BX266" s="86">
        <f t="shared" si="173"/>
        <v>0</v>
      </c>
      <c r="BY266" s="86">
        <f t="shared" si="173"/>
        <v>0</v>
      </c>
      <c r="BZ266" s="86">
        <f t="shared" si="173"/>
        <v>0</v>
      </c>
      <c r="CA266" s="86">
        <f t="shared" si="173"/>
        <v>0</v>
      </c>
      <c r="CB266" s="86">
        <f t="shared" si="173"/>
        <v>0</v>
      </c>
      <c r="CC266" s="86">
        <f t="shared" si="173"/>
        <v>0</v>
      </c>
      <c r="CD266" s="86">
        <f t="shared" si="173"/>
        <v>0</v>
      </c>
      <c r="CE266" s="86">
        <f t="shared" si="173"/>
        <v>0</v>
      </c>
      <c r="CF266" s="86">
        <f t="shared" si="173"/>
        <v>0</v>
      </c>
      <c r="CG266" s="86">
        <f t="shared" si="173"/>
        <v>0</v>
      </c>
      <c r="CH266" s="86">
        <f t="shared" si="173"/>
        <v>0</v>
      </c>
      <c r="CI266" s="86">
        <f t="shared" si="173"/>
        <v>0</v>
      </c>
      <c r="CJ266" s="86">
        <f t="shared" si="173"/>
        <v>0</v>
      </c>
      <c r="CK266" s="86">
        <f t="shared" si="173"/>
        <v>0</v>
      </c>
      <c r="CL266" s="86">
        <f t="shared" si="173"/>
        <v>0</v>
      </c>
      <c r="CM266" s="86">
        <f t="shared" si="173"/>
        <v>0</v>
      </c>
      <c r="CN266" s="86">
        <f t="shared" si="173"/>
        <v>0</v>
      </c>
      <c r="CO266" s="86">
        <f t="shared" si="173"/>
        <v>0</v>
      </c>
      <c r="CP266" s="86">
        <f t="shared" si="173"/>
        <v>0</v>
      </c>
      <c r="CQ266" s="86">
        <f t="shared" si="173"/>
        <v>0</v>
      </c>
      <c r="CR266" s="86">
        <f t="shared" si="173"/>
        <v>0</v>
      </c>
      <c r="CS266" s="86">
        <f t="shared" si="173"/>
        <v>0</v>
      </c>
      <c r="CT266" s="86">
        <f t="shared" si="173"/>
        <v>0</v>
      </c>
      <c r="CU266" s="86">
        <f t="shared" ref="CU266:DE269" si="174">IF(CU$1 = $D266, $AF266, 0)</f>
        <v>0</v>
      </c>
      <c r="CV266" s="86">
        <f t="shared" si="174"/>
        <v>0</v>
      </c>
      <c r="CW266" s="86">
        <f t="shared" si="174"/>
        <v>0</v>
      </c>
      <c r="CX266" s="86">
        <f t="shared" si="174"/>
        <v>0</v>
      </c>
      <c r="CY266" s="86">
        <f t="shared" si="174"/>
        <v>0</v>
      </c>
      <c r="CZ266" s="86">
        <f t="shared" si="174"/>
        <v>0</v>
      </c>
      <c r="DA266" s="86">
        <f t="shared" si="174"/>
        <v>0</v>
      </c>
      <c r="DB266" s="86">
        <f t="shared" si="174"/>
        <v>0</v>
      </c>
      <c r="DC266" s="86">
        <f t="shared" si="174"/>
        <v>0</v>
      </c>
      <c r="DD266" s="86">
        <f t="shared" si="174"/>
        <v>0</v>
      </c>
      <c r="DE266" s="86">
        <f t="shared" si="174"/>
        <v>0</v>
      </c>
    </row>
    <row r="267" spans="1:109" x14ac:dyDescent="0.3">
      <c r="A267" s="61">
        <f>Данные!A267</f>
        <v>6380</v>
      </c>
      <c r="B267" cm="1">
        <f t="array" ref="B267:L267">Данные!B267:L267</f>
        <v>2018</v>
      </c>
      <c r="C267" t="str">
        <v>компьютерных технологий и электронного обучения</v>
      </c>
      <c r="D267" t="str">
        <v>Иванова Екатерина Алексеевна</v>
      </c>
      <c r="E267" t="str">
        <v>нет</v>
      </c>
      <c r="F267" t="str">
        <v>ассистент</v>
      </c>
      <c r="G267">
        <v>0.25</v>
      </c>
      <c r="H267">
        <v>17577</v>
      </c>
      <c r="I267" t="str">
        <v>Модуль "Естественнонаучный". Информационные технологии</v>
      </c>
      <c r="J267">
        <v>0</v>
      </c>
      <c r="K267">
        <v>32</v>
      </c>
      <c r="L267">
        <v>0</v>
      </c>
      <c r="M267" s="16">
        <f t="shared" si="164"/>
        <v>3.2</v>
      </c>
      <c r="N267" s="16">
        <f t="shared" si="165"/>
        <v>11.9</v>
      </c>
      <c r="O267" s="16">
        <f t="shared" si="166"/>
        <v>7.5</v>
      </c>
      <c r="P267" s="16">
        <f t="shared" si="166"/>
        <v>7.5</v>
      </c>
      <c r="Q267" s="62" cm="1">
        <f t="array" ref="Q267:AA267">Данные!Q267:AA267</f>
        <v>0</v>
      </c>
      <c r="R267" s="16">
        <v>0</v>
      </c>
      <c r="S267" s="16">
        <v>0</v>
      </c>
      <c r="T267" s="21">
        <v>0</v>
      </c>
      <c r="U267">
        <v>0</v>
      </c>
      <c r="V267">
        <v>0</v>
      </c>
      <c r="W267">
        <v>30</v>
      </c>
      <c r="X267">
        <v>1</v>
      </c>
      <c r="Y267">
        <v>2</v>
      </c>
      <c r="Z267">
        <v>0</v>
      </c>
      <c r="AA267" t="str">
        <v>осн</v>
      </c>
      <c r="AB267" s="86">
        <f t="shared" si="167"/>
        <v>900</v>
      </c>
      <c r="AC267" s="86" t="str">
        <f t="shared" si="168"/>
        <v/>
      </c>
      <c r="AD267" s="86" t="str">
        <f t="shared" ca="1" si="169"/>
        <v/>
      </c>
      <c r="AE267" s="86">
        <f t="shared" si="170"/>
        <v>62.1</v>
      </c>
      <c r="AF267" s="86">
        <f t="shared" si="171"/>
        <v>6.9000000000000006E-2</v>
      </c>
      <c r="AG267"/>
      <c r="AH267"/>
      <c r="AI267" s="86">
        <f t="shared" si="172"/>
        <v>0</v>
      </c>
      <c r="AJ267" s="86">
        <f t="shared" ref="AJ267:CU270" si="175">IF(AJ$1 = $D267, $AF267, 0)</f>
        <v>0</v>
      </c>
      <c r="AK267" s="86">
        <f t="shared" si="175"/>
        <v>0</v>
      </c>
      <c r="AL267" s="86">
        <f t="shared" si="175"/>
        <v>0</v>
      </c>
      <c r="AM267" s="86">
        <f t="shared" si="175"/>
        <v>0</v>
      </c>
      <c r="AN267" s="86">
        <f t="shared" si="175"/>
        <v>0</v>
      </c>
      <c r="AO267" s="86">
        <f t="shared" si="175"/>
        <v>0</v>
      </c>
      <c r="AP267" s="86">
        <f t="shared" si="175"/>
        <v>0</v>
      </c>
      <c r="AQ267" s="86">
        <f t="shared" si="175"/>
        <v>0</v>
      </c>
      <c r="AR267" s="86">
        <f t="shared" si="175"/>
        <v>0</v>
      </c>
      <c r="AS267" s="86">
        <f t="shared" si="175"/>
        <v>0</v>
      </c>
      <c r="AT267" s="86">
        <f t="shared" si="175"/>
        <v>0</v>
      </c>
      <c r="AU267" s="86">
        <f t="shared" si="175"/>
        <v>0</v>
      </c>
      <c r="AV267" s="86">
        <f t="shared" si="175"/>
        <v>0</v>
      </c>
      <c r="AW267" s="86">
        <f t="shared" si="175"/>
        <v>0</v>
      </c>
      <c r="AX267" s="86">
        <f t="shared" si="175"/>
        <v>0</v>
      </c>
      <c r="AY267" s="86">
        <f t="shared" si="175"/>
        <v>0</v>
      </c>
      <c r="AZ267" s="86">
        <f t="shared" si="175"/>
        <v>0</v>
      </c>
      <c r="BA267" s="86">
        <f t="shared" si="175"/>
        <v>0</v>
      </c>
      <c r="BB267" s="86">
        <f t="shared" si="175"/>
        <v>0</v>
      </c>
      <c r="BC267" s="86">
        <f t="shared" si="175"/>
        <v>0</v>
      </c>
      <c r="BD267" s="86">
        <f t="shared" si="175"/>
        <v>0</v>
      </c>
      <c r="BE267" s="86">
        <f t="shared" si="175"/>
        <v>0</v>
      </c>
      <c r="BF267" s="86">
        <f t="shared" si="175"/>
        <v>0</v>
      </c>
      <c r="BG267" s="86">
        <f t="shared" si="175"/>
        <v>0</v>
      </c>
      <c r="BH267" s="86">
        <f t="shared" si="175"/>
        <v>0</v>
      </c>
      <c r="BI267" s="86">
        <f t="shared" si="175"/>
        <v>0</v>
      </c>
      <c r="BJ267" s="86">
        <f t="shared" si="175"/>
        <v>0</v>
      </c>
      <c r="BK267" s="86">
        <f t="shared" si="175"/>
        <v>0</v>
      </c>
      <c r="BL267" s="86">
        <f t="shared" si="175"/>
        <v>0</v>
      </c>
      <c r="BM267" s="86">
        <f t="shared" si="175"/>
        <v>0</v>
      </c>
      <c r="BN267" s="86">
        <f t="shared" si="175"/>
        <v>0</v>
      </c>
      <c r="BO267" s="86">
        <f t="shared" si="175"/>
        <v>6.9000000000000006E-2</v>
      </c>
      <c r="BP267" s="86">
        <f t="shared" si="175"/>
        <v>0</v>
      </c>
      <c r="BQ267" s="86">
        <f t="shared" si="175"/>
        <v>0</v>
      </c>
      <c r="BR267" s="86">
        <f t="shared" si="175"/>
        <v>0</v>
      </c>
      <c r="BS267" s="86">
        <f t="shared" si="175"/>
        <v>0</v>
      </c>
      <c r="BT267" s="86">
        <f t="shared" si="175"/>
        <v>0</v>
      </c>
      <c r="BU267" s="86">
        <f t="shared" si="175"/>
        <v>0</v>
      </c>
      <c r="BV267" s="86">
        <f t="shared" si="175"/>
        <v>0</v>
      </c>
      <c r="BW267" s="86">
        <f t="shared" si="175"/>
        <v>0</v>
      </c>
      <c r="BX267" s="86">
        <f t="shared" si="175"/>
        <v>0</v>
      </c>
      <c r="BY267" s="86">
        <f t="shared" si="175"/>
        <v>0</v>
      </c>
      <c r="BZ267" s="86">
        <f t="shared" si="175"/>
        <v>0</v>
      </c>
      <c r="CA267" s="86">
        <f t="shared" si="175"/>
        <v>0</v>
      </c>
      <c r="CB267" s="86">
        <f t="shared" si="175"/>
        <v>0</v>
      </c>
      <c r="CC267" s="86">
        <f t="shared" si="175"/>
        <v>0</v>
      </c>
      <c r="CD267" s="86">
        <f t="shared" si="175"/>
        <v>0</v>
      </c>
      <c r="CE267" s="86">
        <f t="shared" si="175"/>
        <v>0</v>
      </c>
      <c r="CF267" s="86">
        <f t="shared" si="175"/>
        <v>0</v>
      </c>
      <c r="CG267" s="86">
        <f t="shared" si="175"/>
        <v>0</v>
      </c>
      <c r="CH267" s="86">
        <f t="shared" si="175"/>
        <v>0</v>
      </c>
      <c r="CI267" s="86">
        <f t="shared" si="175"/>
        <v>0</v>
      </c>
      <c r="CJ267" s="86">
        <f t="shared" si="175"/>
        <v>0</v>
      </c>
      <c r="CK267" s="86">
        <f t="shared" si="175"/>
        <v>0</v>
      </c>
      <c r="CL267" s="86">
        <f t="shared" si="175"/>
        <v>0</v>
      </c>
      <c r="CM267" s="86">
        <f t="shared" si="175"/>
        <v>0</v>
      </c>
      <c r="CN267" s="86">
        <f t="shared" si="175"/>
        <v>0</v>
      </c>
      <c r="CO267" s="86">
        <f t="shared" si="175"/>
        <v>0</v>
      </c>
      <c r="CP267" s="86">
        <f t="shared" si="175"/>
        <v>0</v>
      </c>
      <c r="CQ267" s="86">
        <f t="shared" si="175"/>
        <v>0</v>
      </c>
      <c r="CR267" s="86">
        <f t="shared" si="175"/>
        <v>0</v>
      </c>
      <c r="CS267" s="86">
        <f t="shared" si="175"/>
        <v>0</v>
      </c>
      <c r="CT267" s="86">
        <f t="shared" si="175"/>
        <v>0</v>
      </c>
      <c r="CU267" s="86">
        <f t="shared" si="175"/>
        <v>0</v>
      </c>
      <c r="CV267" s="86">
        <f t="shared" si="174"/>
        <v>0</v>
      </c>
      <c r="CW267" s="86">
        <f t="shared" si="174"/>
        <v>0</v>
      </c>
      <c r="CX267" s="86">
        <f t="shared" si="174"/>
        <v>0</v>
      </c>
      <c r="CY267" s="86">
        <f t="shared" si="174"/>
        <v>0</v>
      </c>
      <c r="CZ267" s="86">
        <f t="shared" si="174"/>
        <v>0</v>
      </c>
      <c r="DA267" s="86">
        <f t="shared" si="174"/>
        <v>0</v>
      </c>
      <c r="DB267" s="86">
        <f t="shared" si="174"/>
        <v>0</v>
      </c>
      <c r="DC267" s="86">
        <f t="shared" si="174"/>
        <v>0</v>
      </c>
      <c r="DD267" s="86">
        <f t="shared" si="174"/>
        <v>0</v>
      </c>
      <c r="DE267" s="86">
        <f t="shared" si="174"/>
        <v>0</v>
      </c>
    </row>
    <row r="268" spans="1:109" x14ac:dyDescent="0.3">
      <c r="A268" s="61">
        <f>Данные!A268</f>
        <v>6380</v>
      </c>
      <c r="B268" cm="1">
        <f t="array" ref="B268:L268">Данные!B268:L268</f>
        <v>2018</v>
      </c>
      <c r="C268" t="str">
        <v>компьютерных технологий и электронного обучения</v>
      </c>
      <c r="D268" t="str">
        <v>Шалденкова Анна Владимировна</v>
      </c>
      <c r="E268" t="str">
        <v>кандидат физ.-мат. наук</v>
      </c>
      <c r="F268" t="str">
        <v>доцент</v>
      </c>
      <c r="G268">
        <v>1</v>
      </c>
      <c r="H268">
        <v>17577</v>
      </c>
      <c r="I268" t="str">
        <v>Модуль "Естественнонаучный". Информационные технологии</v>
      </c>
      <c r="J268">
        <v>0</v>
      </c>
      <c r="K268">
        <v>0</v>
      </c>
      <c r="L268">
        <v>0</v>
      </c>
      <c r="M268" s="16">
        <f t="shared" si="164"/>
        <v>0</v>
      </c>
      <c r="N268" s="16">
        <f t="shared" si="165"/>
        <v>11.9</v>
      </c>
      <c r="O268" s="16">
        <f t="shared" si="166"/>
        <v>7.5</v>
      </c>
      <c r="P268" s="16">
        <f t="shared" si="166"/>
        <v>7.5</v>
      </c>
      <c r="Q268" s="62" cm="1">
        <f t="array" ref="Q268:AA268">Данные!Q268:AA268</f>
        <v>0</v>
      </c>
      <c r="R268" s="16">
        <v>0</v>
      </c>
      <c r="S268" s="16">
        <v>0</v>
      </c>
      <c r="T268" s="21">
        <v>0</v>
      </c>
      <c r="U268">
        <v>0</v>
      </c>
      <c r="V268">
        <v>0</v>
      </c>
      <c r="W268">
        <v>30</v>
      </c>
      <c r="X268">
        <v>1</v>
      </c>
      <c r="Y268">
        <v>2</v>
      </c>
      <c r="Z268">
        <v>0</v>
      </c>
      <c r="AA268" t="str">
        <v>осн</v>
      </c>
      <c r="AB268" s="86">
        <f t="shared" si="167"/>
        <v>800</v>
      </c>
      <c r="AC268" s="86" t="str">
        <f t="shared" si="168"/>
        <v/>
      </c>
      <c r="AD268" s="86" t="str">
        <f t="shared" ca="1" si="169"/>
        <v/>
      </c>
      <c r="AE268" s="86">
        <f t="shared" si="170"/>
        <v>26.9</v>
      </c>
      <c r="AF268" s="86">
        <f t="shared" si="171"/>
        <v>3.3624999999999995E-2</v>
      </c>
      <c r="AG268"/>
      <c r="AH268"/>
      <c r="AI268" s="86">
        <f t="shared" si="172"/>
        <v>0</v>
      </c>
      <c r="AJ268" s="86">
        <f t="shared" si="175"/>
        <v>0</v>
      </c>
      <c r="AK268" s="86">
        <f t="shared" si="175"/>
        <v>0</v>
      </c>
      <c r="AL268" s="86">
        <f t="shared" si="175"/>
        <v>0</v>
      </c>
      <c r="AM268" s="86">
        <f t="shared" si="175"/>
        <v>0</v>
      </c>
      <c r="AN268" s="86">
        <f t="shared" si="175"/>
        <v>0</v>
      </c>
      <c r="AO268" s="86">
        <f t="shared" si="175"/>
        <v>0</v>
      </c>
      <c r="AP268" s="86">
        <f t="shared" si="175"/>
        <v>0</v>
      </c>
      <c r="AQ268" s="86">
        <f t="shared" si="175"/>
        <v>0</v>
      </c>
      <c r="AR268" s="86">
        <f t="shared" si="175"/>
        <v>0</v>
      </c>
      <c r="AS268" s="86">
        <f t="shared" si="175"/>
        <v>0</v>
      </c>
      <c r="AT268" s="86">
        <f t="shared" si="175"/>
        <v>0</v>
      </c>
      <c r="AU268" s="86">
        <f t="shared" si="175"/>
        <v>0</v>
      </c>
      <c r="AV268" s="86">
        <f t="shared" si="175"/>
        <v>0</v>
      </c>
      <c r="AW268" s="86">
        <f t="shared" si="175"/>
        <v>0</v>
      </c>
      <c r="AX268" s="86">
        <f t="shared" si="175"/>
        <v>0</v>
      </c>
      <c r="AY268" s="86">
        <f t="shared" si="175"/>
        <v>0</v>
      </c>
      <c r="AZ268" s="86">
        <f t="shared" si="175"/>
        <v>0</v>
      </c>
      <c r="BA268" s="86">
        <f t="shared" si="175"/>
        <v>0</v>
      </c>
      <c r="BB268" s="86">
        <f t="shared" si="175"/>
        <v>0</v>
      </c>
      <c r="BC268" s="86">
        <f t="shared" si="175"/>
        <v>0</v>
      </c>
      <c r="BD268" s="86">
        <f t="shared" si="175"/>
        <v>0</v>
      </c>
      <c r="BE268" s="86">
        <f t="shared" si="175"/>
        <v>0</v>
      </c>
      <c r="BF268" s="86">
        <f t="shared" si="175"/>
        <v>0</v>
      </c>
      <c r="BG268" s="86">
        <f t="shared" si="175"/>
        <v>0</v>
      </c>
      <c r="BH268" s="86">
        <f t="shared" si="175"/>
        <v>0</v>
      </c>
      <c r="BI268" s="86">
        <f t="shared" si="175"/>
        <v>0</v>
      </c>
      <c r="BJ268" s="86">
        <f t="shared" si="175"/>
        <v>0</v>
      </c>
      <c r="BK268" s="86">
        <f t="shared" si="175"/>
        <v>0</v>
      </c>
      <c r="BL268" s="86">
        <f t="shared" si="175"/>
        <v>0</v>
      </c>
      <c r="BM268" s="86">
        <f t="shared" si="175"/>
        <v>0</v>
      </c>
      <c r="BN268" s="86">
        <f t="shared" si="175"/>
        <v>0</v>
      </c>
      <c r="BO268" s="86">
        <f t="shared" si="175"/>
        <v>0</v>
      </c>
      <c r="BP268" s="86">
        <f t="shared" si="175"/>
        <v>0</v>
      </c>
      <c r="BQ268" s="86">
        <f t="shared" si="175"/>
        <v>0</v>
      </c>
      <c r="BR268" s="86">
        <f t="shared" si="175"/>
        <v>0</v>
      </c>
      <c r="BS268" s="86">
        <f t="shared" si="175"/>
        <v>0</v>
      </c>
      <c r="BT268" s="86">
        <f t="shared" si="175"/>
        <v>0</v>
      </c>
      <c r="BU268" s="86">
        <f t="shared" si="175"/>
        <v>0</v>
      </c>
      <c r="BV268" s="86">
        <f t="shared" si="175"/>
        <v>0</v>
      </c>
      <c r="BW268" s="86">
        <f t="shared" si="175"/>
        <v>0</v>
      </c>
      <c r="BX268" s="86">
        <f t="shared" si="175"/>
        <v>0</v>
      </c>
      <c r="BY268" s="86">
        <f t="shared" si="175"/>
        <v>0</v>
      </c>
      <c r="BZ268" s="86">
        <f t="shared" si="175"/>
        <v>0</v>
      </c>
      <c r="CA268" s="86">
        <f t="shared" si="175"/>
        <v>0</v>
      </c>
      <c r="CB268" s="86">
        <f t="shared" si="175"/>
        <v>0</v>
      </c>
      <c r="CC268" s="86">
        <f t="shared" si="175"/>
        <v>0</v>
      </c>
      <c r="CD268" s="86">
        <f t="shared" si="175"/>
        <v>0</v>
      </c>
      <c r="CE268" s="86">
        <f t="shared" si="175"/>
        <v>0</v>
      </c>
      <c r="CF268" s="86">
        <f t="shared" si="175"/>
        <v>0</v>
      </c>
      <c r="CG268" s="86">
        <f t="shared" si="175"/>
        <v>0</v>
      </c>
      <c r="CH268" s="86">
        <f t="shared" si="175"/>
        <v>0</v>
      </c>
      <c r="CI268" s="86">
        <f t="shared" si="175"/>
        <v>0</v>
      </c>
      <c r="CJ268" s="86">
        <f t="shared" si="175"/>
        <v>0</v>
      </c>
      <c r="CK268" s="86">
        <f t="shared" si="175"/>
        <v>0</v>
      </c>
      <c r="CL268" s="86">
        <f t="shared" si="175"/>
        <v>0</v>
      </c>
      <c r="CM268" s="86">
        <f t="shared" si="175"/>
        <v>0</v>
      </c>
      <c r="CN268" s="86">
        <f t="shared" si="175"/>
        <v>0</v>
      </c>
      <c r="CO268" s="86">
        <f t="shared" si="175"/>
        <v>0</v>
      </c>
      <c r="CP268" s="86">
        <f t="shared" si="175"/>
        <v>0</v>
      </c>
      <c r="CQ268" s="86">
        <f t="shared" si="175"/>
        <v>0</v>
      </c>
      <c r="CR268" s="86">
        <f t="shared" si="175"/>
        <v>0</v>
      </c>
      <c r="CS268" s="86">
        <f t="shared" si="175"/>
        <v>0</v>
      </c>
      <c r="CT268" s="86">
        <f t="shared" si="175"/>
        <v>0</v>
      </c>
      <c r="CU268" s="86">
        <f t="shared" si="175"/>
        <v>0</v>
      </c>
      <c r="CV268" s="86">
        <f t="shared" si="174"/>
        <v>0</v>
      </c>
      <c r="CW268" s="86">
        <f t="shared" si="174"/>
        <v>0</v>
      </c>
      <c r="CX268" s="86">
        <f t="shared" si="174"/>
        <v>0</v>
      </c>
      <c r="CY268" s="86">
        <f t="shared" si="174"/>
        <v>0</v>
      </c>
      <c r="CZ268" s="86">
        <f t="shared" si="174"/>
        <v>0</v>
      </c>
      <c r="DA268" s="86">
        <f t="shared" si="174"/>
        <v>0</v>
      </c>
      <c r="DB268" s="86">
        <f t="shared" si="174"/>
        <v>3.3624999999999995E-2</v>
      </c>
      <c r="DC268" s="86">
        <f t="shared" si="174"/>
        <v>0</v>
      </c>
      <c r="DD268" s="86">
        <f t="shared" si="174"/>
        <v>0</v>
      </c>
      <c r="DE268" s="86">
        <f t="shared" si="174"/>
        <v>0</v>
      </c>
    </row>
    <row r="269" spans="1:109" x14ac:dyDescent="0.3">
      <c r="A269" s="61">
        <f>Данные!A269</f>
        <v>4848</v>
      </c>
      <c r="B269" cm="1">
        <f t="array" ref="B269:L269">Данные!B269:L269</f>
        <v>2019</v>
      </c>
      <c r="C269" t="str">
        <v>компьютерных технологий и электронного обучения</v>
      </c>
      <c r="D269" t="str">
        <v>Абрамян Геннадий Владимирович</v>
      </c>
      <c r="E269" t="str">
        <v>доктор педагогических наук</v>
      </c>
      <c r="F269" t="str">
        <v>профессор</v>
      </c>
      <c r="G269">
        <v>1</v>
      </c>
      <c r="H269" t="str">
        <v>4 курс 2016 год/пост</v>
      </c>
      <c r="I269" t="str">
        <v>Модуль "Информационные системы". Теория информационных процессов и систем</v>
      </c>
      <c r="J269">
        <v>8</v>
      </c>
      <c r="K269">
        <v>14</v>
      </c>
      <c r="L269">
        <v>28</v>
      </c>
      <c r="M269" s="16">
        <f t="shared" si="164"/>
        <v>5</v>
      </c>
      <c r="N269" s="16">
        <f t="shared" si="165"/>
        <v>10.91</v>
      </c>
      <c r="O269" s="16">
        <f t="shared" si="166"/>
        <v>6.75</v>
      </c>
      <c r="P269" s="16">
        <f t="shared" si="166"/>
        <v>6.75</v>
      </c>
      <c r="Q269" s="62" cm="1">
        <f t="array" ref="Q269:AA269">Данные!Q269:AA269</f>
        <v>0</v>
      </c>
      <c r="R269" s="16">
        <v>0</v>
      </c>
      <c r="S269" s="16">
        <v>0</v>
      </c>
      <c r="T269" s="21">
        <v>0</v>
      </c>
      <c r="U269">
        <v>0</v>
      </c>
      <c r="V269">
        <v>0</v>
      </c>
      <c r="W269">
        <v>27</v>
      </c>
      <c r="X269">
        <v>1</v>
      </c>
      <c r="Y269">
        <v>2</v>
      </c>
      <c r="Z269">
        <v>0</v>
      </c>
      <c r="AA269" t="str">
        <v>осн</v>
      </c>
      <c r="AB269" s="86">
        <f t="shared" si="167"/>
        <v>750</v>
      </c>
      <c r="AC269" s="86" t="str">
        <f t="shared" si="168"/>
        <v>ИВТ (бак)</v>
      </c>
      <c r="AD269" s="86" t="str">
        <f t="shared" ca="1" si="169"/>
        <v>2019/2020</v>
      </c>
      <c r="AE269" s="86">
        <f t="shared" si="170"/>
        <v>79.41</v>
      </c>
      <c r="AF269" s="86">
        <f t="shared" si="171"/>
        <v>0.10588</v>
      </c>
      <c r="AG269"/>
      <c r="AH269"/>
      <c r="AI269" s="86">
        <f t="shared" si="172"/>
        <v>0</v>
      </c>
      <c r="AJ269" s="86">
        <f t="shared" si="175"/>
        <v>0.10588</v>
      </c>
      <c r="AK269" s="86">
        <f t="shared" si="175"/>
        <v>0</v>
      </c>
      <c r="AL269" s="86">
        <f t="shared" si="175"/>
        <v>0</v>
      </c>
      <c r="AM269" s="86">
        <f t="shared" si="175"/>
        <v>0</v>
      </c>
      <c r="AN269" s="86">
        <f t="shared" si="175"/>
        <v>0</v>
      </c>
      <c r="AO269" s="86">
        <f t="shared" si="175"/>
        <v>0</v>
      </c>
      <c r="AP269" s="86">
        <f t="shared" si="175"/>
        <v>0</v>
      </c>
      <c r="AQ269" s="86">
        <f t="shared" si="175"/>
        <v>0</v>
      </c>
      <c r="AR269" s="86">
        <f t="shared" si="175"/>
        <v>0</v>
      </c>
      <c r="AS269" s="86">
        <f t="shared" si="175"/>
        <v>0</v>
      </c>
      <c r="AT269" s="86">
        <f t="shared" si="175"/>
        <v>0</v>
      </c>
      <c r="AU269" s="86">
        <f t="shared" si="175"/>
        <v>0</v>
      </c>
      <c r="AV269" s="86">
        <f t="shared" si="175"/>
        <v>0</v>
      </c>
      <c r="AW269" s="86">
        <f t="shared" si="175"/>
        <v>0</v>
      </c>
      <c r="AX269" s="86">
        <f t="shared" si="175"/>
        <v>0</v>
      </c>
      <c r="AY269" s="86">
        <f t="shared" si="175"/>
        <v>0</v>
      </c>
      <c r="AZ269" s="86">
        <f t="shared" si="175"/>
        <v>0</v>
      </c>
      <c r="BA269" s="86">
        <f t="shared" si="175"/>
        <v>0</v>
      </c>
      <c r="BB269" s="86">
        <f t="shared" si="175"/>
        <v>0</v>
      </c>
      <c r="BC269" s="86">
        <f t="shared" si="175"/>
        <v>0</v>
      </c>
      <c r="BD269" s="86">
        <f t="shared" si="175"/>
        <v>0</v>
      </c>
      <c r="BE269" s="86">
        <f t="shared" si="175"/>
        <v>0</v>
      </c>
      <c r="BF269" s="86">
        <f t="shared" si="175"/>
        <v>0</v>
      </c>
      <c r="BG269" s="86">
        <f t="shared" si="175"/>
        <v>0</v>
      </c>
      <c r="BH269" s="86">
        <f t="shared" si="175"/>
        <v>0</v>
      </c>
      <c r="BI269" s="86">
        <f t="shared" si="175"/>
        <v>0</v>
      </c>
      <c r="BJ269" s="86">
        <f t="shared" si="175"/>
        <v>0</v>
      </c>
      <c r="BK269" s="86">
        <f t="shared" si="175"/>
        <v>0</v>
      </c>
      <c r="BL269" s="86">
        <f t="shared" si="175"/>
        <v>0</v>
      </c>
      <c r="BM269" s="86">
        <f t="shared" si="175"/>
        <v>0</v>
      </c>
      <c r="BN269" s="86">
        <f t="shared" si="175"/>
        <v>0</v>
      </c>
      <c r="BO269" s="86">
        <f t="shared" si="175"/>
        <v>0</v>
      </c>
      <c r="BP269" s="86">
        <f t="shared" si="175"/>
        <v>0</v>
      </c>
      <c r="BQ269" s="86">
        <f t="shared" si="175"/>
        <v>0</v>
      </c>
      <c r="BR269" s="86">
        <f t="shared" si="175"/>
        <v>0</v>
      </c>
      <c r="BS269" s="86">
        <f t="shared" si="175"/>
        <v>0</v>
      </c>
      <c r="BT269" s="86">
        <f t="shared" si="175"/>
        <v>0</v>
      </c>
      <c r="BU269" s="86">
        <f t="shared" si="175"/>
        <v>0</v>
      </c>
      <c r="BV269" s="86">
        <f t="shared" si="175"/>
        <v>0</v>
      </c>
      <c r="BW269" s="86">
        <f t="shared" si="175"/>
        <v>0</v>
      </c>
      <c r="BX269" s="86">
        <f t="shared" si="175"/>
        <v>0</v>
      </c>
      <c r="BY269" s="86">
        <f t="shared" si="175"/>
        <v>0</v>
      </c>
      <c r="BZ269" s="86">
        <f t="shared" si="175"/>
        <v>0</v>
      </c>
      <c r="CA269" s="86">
        <f t="shared" si="175"/>
        <v>0</v>
      </c>
      <c r="CB269" s="86">
        <f t="shared" si="175"/>
        <v>0</v>
      </c>
      <c r="CC269" s="86">
        <f t="shared" si="175"/>
        <v>0</v>
      </c>
      <c r="CD269" s="86">
        <f t="shared" si="175"/>
        <v>0</v>
      </c>
      <c r="CE269" s="86">
        <f t="shared" si="175"/>
        <v>0</v>
      </c>
      <c r="CF269" s="86">
        <f t="shared" si="175"/>
        <v>0</v>
      </c>
      <c r="CG269" s="86">
        <f t="shared" si="175"/>
        <v>0</v>
      </c>
      <c r="CH269" s="86">
        <f t="shared" si="175"/>
        <v>0</v>
      </c>
      <c r="CI269" s="86">
        <f t="shared" si="175"/>
        <v>0</v>
      </c>
      <c r="CJ269" s="86">
        <f t="shared" si="175"/>
        <v>0</v>
      </c>
      <c r="CK269" s="86">
        <f t="shared" si="175"/>
        <v>0</v>
      </c>
      <c r="CL269" s="86">
        <f t="shared" si="175"/>
        <v>0</v>
      </c>
      <c r="CM269" s="86">
        <f t="shared" si="175"/>
        <v>0</v>
      </c>
      <c r="CN269" s="86">
        <f t="shared" si="175"/>
        <v>0</v>
      </c>
      <c r="CO269" s="86">
        <f t="shared" si="175"/>
        <v>0</v>
      </c>
      <c r="CP269" s="86">
        <f t="shared" si="175"/>
        <v>0</v>
      </c>
      <c r="CQ269" s="86">
        <f t="shared" si="175"/>
        <v>0</v>
      </c>
      <c r="CR269" s="86">
        <f t="shared" si="175"/>
        <v>0</v>
      </c>
      <c r="CS269" s="86">
        <f t="shared" si="175"/>
        <v>0</v>
      </c>
      <c r="CT269" s="86">
        <f t="shared" si="175"/>
        <v>0</v>
      </c>
      <c r="CU269" s="86">
        <f t="shared" si="175"/>
        <v>0</v>
      </c>
      <c r="CV269" s="86">
        <f t="shared" si="174"/>
        <v>0</v>
      </c>
      <c r="CW269" s="86">
        <f t="shared" si="174"/>
        <v>0</v>
      </c>
      <c r="CX269" s="86">
        <f t="shared" si="174"/>
        <v>0</v>
      </c>
      <c r="CY269" s="86">
        <f t="shared" si="174"/>
        <v>0</v>
      </c>
      <c r="CZ269" s="86">
        <f t="shared" si="174"/>
        <v>0</v>
      </c>
      <c r="DA269" s="86">
        <f t="shared" si="174"/>
        <v>0</v>
      </c>
      <c r="DB269" s="86">
        <f t="shared" si="174"/>
        <v>0</v>
      </c>
      <c r="DC269" s="86">
        <f t="shared" si="174"/>
        <v>0</v>
      </c>
      <c r="DD269" s="86">
        <f t="shared" si="174"/>
        <v>0</v>
      </c>
      <c r="DE269" s="86">
        <f t="shared" si="174"/>
        <v>0</v>
      </c>
    </row>
    <row r="270" spans="1:109" x14ac:dyDescent="0.3">
      <c r="A270" s="61">
        <f>Данные!A270</f>
        <v>4848</v>
      </c>
      <c r="B270" cm="1">
        <f t="array" ref="B270:L270">Данные!B270:L270</f>
        <v>2019</v>
      </c>
      <c r="C270" t="str">
        <v>компьютерных технологий и электронного обучения</v>
      </c>
      <c r="D270" t="str">
        <v>Авксентьева Елена Юрьевна</v>
      </c>
      <c r="E270" t="str">
        <v>кандидат педагогических наук</v>
      </c>
      <c r="F270" t="str">
        <v>доцент</v>
      </c>
      <c r="G270">
        <v>1</v>
      </c>
      <c r="H270" t="str">
        <v>4 курс 2016 год/пост</v>
      </c>
      <c r="I27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70">
        <v>12</v>
      </c>
      <c r="K270">
        <v>0</v>
      </c>
      <c r="L270">
        <v>0</v>
      </c>
      <c r="M270" s="16">
        <f t="shared" si="164"/>
        <v>1.2</v>
      </c>
      <c r="N270" s="16">
        <f t="shared" si="165"/>
        <v>10.91</v>
      </c>
      <c r="O270" s="16">
        <f t="shared" si="166"/>
        <v>6.75</v>
      </c>
      <c r="P270" s="16">
        <f t="shared" si="166"/>
        <v>6.75</v>
      </c>
      <c r="Q270" s="62" cm="1">
        <f t="array" ref="Q270:AA270">Данные!Q270:AA270</f>
        <v>0</v>
      </c>
      <c r="R270" s="16">
        <v>0</v>
      </c>
      <c r="S270" s="16">
        <v>0</v>
      </c>
      <c r="T270" s="21">
        <v>0</v>
      </c>
      <c r="U270">
        <v>0</v>
      </c>
      <c r="V270">
        <v>0</v>
      </c>
      <c r="W270">
        <v>27</v>
      </c>
      <c r="X270">
        <v>1</v>
      </c>
      <c r="Y270">
        <v>2</v>
      </c>
      <c r="Z270">
        <v>0</v>
      </c>
      <c r="AA270">
        <v>0</v>
      </c>
      <c r="AB270" s="86">
        <f t="shared" si="167"/>
        <v>800</v>
      </c>
      <c r="AC270" s="86" t="str">
        <f t="shared" si="168"/>
        <v>ИВТ (бак)</v>
      </c>
      <c r="AD270" s="86" t="str">
        <f t="shared" ca="1" si="169"/>
        <v>2019/2020</v>
      </c>
      <c r="AE270" s="86">
        <f t="shared" si="170"/>
        <v>37.61</v>
      </c>
      <c r="AF270" s="86">
        <f t="shared" si="171"/>
        <v>4.7012499999999999E-2</v>
      </c>
      <c r="AG270"/>
      <c r="AH270"/>
      <c r="AI270" s="86">
        <f t="shared" si="172"/>
        <v>0</v>
      </c>
      <c r="AJ270" s="86">
        <f t="shared" si="175"/>
        <v>0</v>
      </c>
      <c r="AK270" s="86">
        <f t="shared" si="175"/>
        <v>4.7012499999999999E-2</v>
      </c>
      <c r="AL270" s="86">
        <f t="shared" si="175"/>
        <v>0</v>
      </c>
      <c r="AM270" s="86">
        <f t="shared" si="175"/>
        <v>0</v>
      </c>
      <c r="AN270" s="86">
        <f t="shared" si="175"/>
        <v>0</v>
      </c>
      <c r="AO270" s="86">
        <f t="shared" si="175"/>
        <v>0</v>
      </c>
      <c r="AP270" s="86">
        <f t="shared" si="175"/>
        <v>0</v>
      </c>
      <c r="AQ270" s="86">
        <f t="shared" si="175"/>
        <v>0</v>
      </c>
      <c r="AR270" s="86">
        <f t="shared" si="175"/>
        <v>0</v>
      </c>
      <c r="AS270" s="86">
        <f t="shared" si="175"/>
        <v>0</v>
      </c>
      <c r="AT270" s="86">
        <f t="shared" si="175"/>
        <v>0</v>
      </c>
      <c r="AU270" s="86">
        <f t="shared" si="175"/>
        <v>0</v>
      </c>
      <c r="AV270" s="86">
        <f t="shared" si="175"/>
        <v>0</v>
      </c>
      <c r="AW270" s="86">
        <f t="shared" si="175"/>
        <v>0</v>
      </c>
      <c r="AX270" s="86">
        <f t="shared" si="175"/>
        <v>0</v>
      </c>
      <c r="AY270" s="86">
        <f t="shared" si="175"/>
        <v>0</v>
      </c>
      <c r="AZ270" s="86">
        <f t="shared" si="175"/>
        <v>0</v>
      </c>
      <c r="BA270" s="86">
        <f t="shared" si="175"/>
        <v>0</v>
      </c>
      <c r="BB270" s="86">
        <f t="shared" si="175"/>
        <v>0</v>
      </c>
      <c r="BC270" s="86">
        <f t="shared" si="175"/>
        <v>0</v>
      </c>
      <c r="BD270" s="86">
        <f t="shared" si="175"/>
        <v>0</v>
      </c>
      <c r="BE270" s="86">
        <f t="shared" si="175"/>
        <v>0</v>
      </c>
      <c r="BF270" s="86">
        <f t="shared" si="175"/>
        <v>0</v>
      </c>
      <c r="BG270" s="86">
        <f t="shared" si="175"/>
        <v>0</v>
      </c>
      <c r="BH270" s="86">
        <f t="shared" si="175"/>
        <v>0</v>
      </c>
      <c r="BI270" s="86">
        <f t="shared" si="175"/>
        <v>0</v>
      </c>
      <c r="BJ270" s="86">
        <f t="shared" si="175"/>
        <v>0</v>
      </c>
      <c r="BK270" s="86">
        <f t="shared" si="175"/>
        <v>0</v>
      </c>
      <c r="BL270" s="86">
        <f t="shared" si="175"/>
        <v>0</v>
      </c>
      <c r="BM270" s="86">
        <f t="shared" si="175"/>
        <v>0</v>
      </c>
      <c r="BN270" s="86">
        <f t="shared" si="175"/>
        <v>0</v>
      </c>
      <c r="BO270" s="86">
        <f t="shared" si="175"/>
        <v>0</v>
      </c>
      <c r="BP270" s="86">
        <f t="shared" si="175"/>
        <v>0</v>
      </c>
      <c r="BQ270" s="86">
        <f t="shared" si="175"/>
        <v>0</v>
      </c>
      <c r="BR270" s="86">
        <f t="shared" si="175"/>
        <v>0</v>
      </c>
      <c r="BS270" s="86">
        <f t="shared" si="175"/>
        <v>0</v>
      </c>
      <c r="BT270" s="86">
        <f t="shared" si="175"/>
        <v>0</v>
      </c>
      <c r="BU270" s="86">
        <f t="shared" si="175"/>
        <v>0</v>
      </c>
      <c r="BV270" s="86">
        <f t="shared" si="175"/>
        <v>0</v>
      </c>
      <c r="BW270" s="86">
        <f t="shared" si="175"/>
        <v>0</v>
      </c>
      <c r="BX270" s="86">
        <f t="shared" si="175"/>
        <v>0</v>
      </c>
      <c r="BY270" s="86">
        <f t="shared" si="175"/>
        <v>0</v>
      </c>
      <c r="BZ270" s="86">
        <f t="shared" si="175"/>
        <v>0</v>
      </c>
      <c r="CA270" s="86">
        <f t="shared" si="175"/>
        <v>0</v>
      </c>
      <c r="CB270" s="86">
        <f t="shared" si="175"/>
        <v>0</v>
      </c>
      <c r="CC270" s="86">
        <f t="shared" si="175"/>
        <v>0</v>
      </c>
      <c r="CD270" s="86">
        <f t="shared" si="175"/>
        <v>0</v>
      </c>
      <c r="CE270" s="86">
        <f t="shared" si="175"/>
        <v>0</v>
      </c>
      <c r="CF270" s="86">
        <f t="shared" si="175"/>
        <v>0</v>
      </c>
      <c r="CG270" s="86">
        <f t="shared" si="175"/>
        <v>0</v>
      </c>
      <c r="CH270" s="86">
        <f t="shared" si="175"/>
        <v>0</v>
      </c>
      <c r="CI270" s="86">
        <f t="shared" si="175"/>
        <v>0</v>
      </c>
      <c r="CJ270" s="86">
        <f t="shared" si="175"/>
        <v>0</v>
      </c>
      <c r="CK270" s="86">
        <f t="shared" si="175"/>
        <v>0</v>
      </c>
      <c r="CL270" s="86">
        <f t="shared" si="175"/>
        <v>0</v>
      </c>
      <c r="CM270" s="86">
        <f t="shared" si="175"/>
        <v>0</v>
      </c>
      <c r="CN270" s="86">
        <f t="shared" si="175"/>
        <v>0</v>
      </c>
      <c r="CO270" s="86">
        <f t="shared" si="175"/>
        <v>0</v>
      </c>
      <c r="CP270" s="86">
        <f t="shared" si="175"/>
        <v>0</v>
      </c>
      <c r="CQ270" s="86">
        <f t="shared" si="175"/>
        <v>0</v>
      </c>
      <c r="CR270" s="86">
        <f t="shared" si="175"/>
        <v>0</v>
      </c>
      <c r="CS270" s="86">
        <f t="shared" si="175"/>
        <v>0</v>
      </c>
      <c r="CT270" s="86">
        <f t="shared" si="175"/>
        <v>0</v>
      </c>
      <c r="CU270" s="86">
        <f t="shared" ref="CU270:DE273" si="176">IF(CU$1 = $D270, $AF270, 0)</f>
        <v>0</v>
      </c>
      <c r="CV270" s="86">
        <f t="shared" si="176"/>
        <v>0</v>
      </c>
      <c r="CW270" s="86">
        <f t="shared" si="176"/>
        <v>0</v>
      </c>
      <c r="CX270" s="86">
        <f t="shared" si="176"/>
        <v>0</v>
      </c>
      <c r="CY270" s="86">
        <f t="shared" si="176"/>
        <v>0</v>
      </c>
      <c r="CZ270" s="86">
        <f t="shared" si="176"/>
        <v>0</v>
      </c>
      <c r="DA270" s="86">
        <f t="shared" si="176"/>
        <v>0</v>
      </c>
      <c r="DB270" s="86">
        <f t="shared" si="176"/>
        <v>0</v>
      </c>
      <c r="DC270" s="86">
        <f t="shared" si="176"/>
        <v>0</v>
      </c>
      <c r="DD270" s="86">
        <f t="shared" si="176"/>
        <v>0</v>
      </c>
      <c r="DE270" s="86">
        <f t="shared" si="176"/>
        <v>0</v>
      </c>
    </row>
    <row r="271" spans="1:109" x14ac:dyDescent="0.3">
      <c r="A271" s="61">
        <f>Данные!A271</f>
        <v>4848</v>
      </c>
      <c r="B271" cm="1">
        <f t="array" ref="B271:L271">Данные!B271:L271</f>
        <v>2019</v>
      </c>
      <c r="C271" t="str">
        <v>компьютерных технологий и электронного обучения</v>
      </c>
      <c r="D271" t="str">
        <v>Авксентьева Елена Юрьевна</v>
      </c>
      <c r="E271" t="str">
        <v>кандидат педагогических наук</v>
      </c>
      <c r="F271" t="str">
        <v>доцент</v>
      </c>
      <c r="G271">
        <v>1</v>
      </c>
      <c r="H271" t="str">
        <v>4 курс 2016 год/пост</v>
      </c>
      <c r="I271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271">
        <v>12</v>
      </c>
      <c r="K271">
        <v>0</v>
      </c>
      <c r="L271">
        <v>48</v>
      </c>
      <c r="M271" s="16">
        <f t="shared" si="164"/>
        <v>6</v>
      </c>
      <c r="N271" s="16">
        <f t="shared" si="165"/>
        <v>10.91</v>
      </c>
      <c r="O271" s="16">
        <f t="shared" si="166"/>
        <v>6.75</v>
      </c>
      <c r="P271" s="16">
        <f t="shared" si="166"/>
        <v>6.75</v>
      </c>
      <c r="Q271" s="62" cm="1">
        <f t="array" ref="Q271:AA271">Данные!Q271:AA271</f>
        <v>0</v>
      </c>
      <c r="R271" s="16">
        <v>0</v>
      </c>
      <c r="S271" s="16">
        <v>0</v>
      </c>
      <c r="T271" s="21">
        <v>0</v>
      </c>
      <c r="U271">
        <v>0</v>
      </c>
      <c r="V271">
        <v>0</v>
      </c>
      <c r="W271">
        <v>27</v>
      </c>
      <c r="X271">
        <v>1</v>
      </c>
      <c r="Y271">
        <v>2</v>
      </c>
      <c r="Z271">
        <v>0</v>
      </c>
      <c r="AA271" t="str">
        <v>доп</v>
      </c>
      <c r="AB271" s="86">
        <f t="shared" si="167"/>
        <v>800</v>
      </c>
      <c r="AC271" s="86" t="str">
        <f t="shared" si="168"/>
        <v>ИВТ (бак)</v>
      </c>
      <c r="AD271" s="86" t="str">
        <f t="shared" ca="1" si="169"/>
        <v>2019/2020</v>
      </c>
      <c r="AE271" s="86">
        <f t="shared" si="170"/>
        <v>90.41</v>
      </c>
      <c r="AF271" s="86">
        <f t="shared" si="171"/>
        <v>0.1130125</v>
      </c>
      <c r="AG271"/>
      <c r="AH271"/>
      <c r="AI271" s="86">
        <f t="shared" si="172"/>
        <v>0</v>
      </c>
      <c r="AJ271" s="86">
        <f t="shared" ref="AJ271:CU274" si="177">IF(AJ$1 = $D271, $AF271, 0)</f>
        <v>0</v>
      </c>
      <c r="AK271" s="86">
        <f t="shared" si="177"/>
        <v>0.1130125</v>
      </c>
      <c r="AL271" s="86">
        <f t="shared" si="177"/>
        <v>0</v>
      </c>
      <c r="AM271" s="86">
        <f t="shared" si="177"/>
        <v>0</v>
      </c>
      <c r="AN271" s="86">
        <f t="shared" si="177"/>
        <v>0</v>
      </c>
      <c r="AO271" s="86">
        <f t="shared" si="177"/>
        <v>0</v>
      </c>
      <c r="AP271" s="86">
        <f t="shared" si="177"/>
        <v>0</v>
      </c>
      <c r="AQ271" s="86">
        <f t="shared" si="177"/>
        <v>0</v>
      </c>
      <c r="AR271" s="86">
        <f t="shared" si="177"/>
        <v>0</v>
      </c>
      <c r="AS271" s="86">
        <f t="shared" si="177"/>
        <v>0</v>
      </c>
      <c r="AT271" s="86">
        <f t="shared" si="177"/>
        <v>0</v>
      </c>
      <c r="AU271" s="86">
        <f t="shared" si="177"/>
        <v>0</v>
      </c>
      <c r="AV271" s="86">
        <f t="shared" si="177"/>
        <v>0</v>
      </c>
      <c r="AW271" s="86">
        <f t="shared" si="177"/>
        <v>0</v>
      </c>
      <c r="AX271" s="86">
        <f t="shared" si="177"/>
        <v>0</v>
      </c>
      <c r="AY271" s="86">
        <f t="shared" si="177"/>
        <v>0</v>
      </c>
      <c r="AZ271" s="86">
        <f t="shared" si="177"/>
        <v>0</v>
      </c>
      <c r="BA271" s="86">
        <f t="shared" si="177"/>
        <v>0</v>
      </c>
      <c r="BB271" s="86">
        <f t="shared" si="177"/>
        <v>0</v>
      </c>
      <c r="BC271" s="86">
        <f t="shared" si="177"/>
        <v>0</v>
      </c>
      <c r="BD271" s="86">
        <f t="shared" si="177"/>
        <v>0</v>
      </c>
      <c r="BE271" s="86">
        <f t="shared" si="177"/>
        <v>0</v>
      </c>
      <c r="BF271" s="86">
        <f t="shared" si="177"/>
        <v>0</v>
      </c>
      <c r="BG271" s="86">
        <f t="shared" si="177"/>
        <v>0</v>
      </c>
      <c r="BH271" s="86">
        <f t="shared" si="177"/>
        <v>0</v>
      </c>
      <c r="BI271" s="86">
        <f t="shared" si="177"/>
        <v>0</v>
      </c>
      <c r="BJ271" s="86">
        <f t="shared" si="177"/>
        <v>0</v>
      </c>
      <c r="BK271" s="86">
        <f t="shared" si="177"/>
        <v>0</v>
      </c>
      <c r="BL271" s="86">
        <f t="shared" si="177"/>
        <v>0</v>
      </c>
      <c r="BM271" s="86">
        <f t="shared" si="177"/>
        <v>0</v>
      </c>
      <c r="BN271" s="86">
        <f t="shared" si="177"/>
        <v>0</v>
      </c>
      <c r="BO271" s="86">
        <f t="shared" si="177"/>
        <v>0</v>
      </c>
      <c r="BP271" s="86">
        <f t="shared" si="177"/>
        <v>0</v>
      </c>
      <c r="BQ271" s="86">
        <f t="shared" si="177"/>
        <v>0</v>
      </c>
      <c r="BR271" s="86">
        <f t="shared" si="177"/>
        <v>0</v>
      </c>
      <c r="BS271" s="86">
        <f t="shared" si="177"/>
        <v>0</v>
      </c>
      <c r="BT271" s="86">
        <f t="shared" si="177"/>
        <v>0</v>
      </c>
      <c r="BU271" s="86">
        <f t="shared" si="177"/>
        <v>0</v>
      </c>
      <c r="BV271" s="86">
        <f t="shared" si="177"/>
        <v>0</v>
      </c>
      <c r="BW271" s="86">
        <f t="shared" si="177"/>
        <v>0</v>
      </c>
      <c r="BX271" s="86">
        <f t="shared" si="177"/>
        <v>0</v>
      </c>
      <c r="BY271" s="86">
        <f t="shared" si="177"/>
        <v>0</v>
      </c>
      <c r="BZ271" s="86">
        <f t="shared" si="177"/>
        <v>0</v>
      </c>
      <c r="CA271" s="86">
        <f t="shared" si="177"/>
        <v>0</v>
      </c>
      <c r="CB271" s="86">
        <f t="shared" si="177"/>
        <v>0</v>
      </c>
      <c r="CC271" s="86">
        <f t="shared" si="177"/>
        <v>0</v>
      </c>
      <c r="CD271" s="86">
        <f t="shared" si="177"/>
        <v>0</v>
      </c>
      <c r="CE271" s="86">
        <f t="shared" si="177"/>
        <v>0</v>
      </c>
      <c r="CF271" s="86">
        <f t="shared" si="177"/>
        <v>0</v>
      </c>
      <c r="CG271" s="86">
        <f t="shared" si="177"/>
        <v>0</v>
      </c>
      <c r="CH271" s="86">
        <f t="shared" si="177"/>
        <v>0</v>
      </c>
      <c r="CI271" s="86">
        <f t="shared" si="177"/>
        <v>0</v>
      </c>
      <c r="CJ271" s="86">
        <f t="shared" si="177"/>
        <v>0</v>
      </c>
      <c r="CK271" s="86">
        <f t="shared" si="177"/>
        <v>0</v>
      </c>
      <c r="CL271" s="86">
        <f t="shared" si="177"/>
        <v>0</v>
      </c>
      <c r="CM271" s="86">
        <f t="shared" si="177"/>
        <v>0</v>
      </c>
      <c r="CN271" s="86">
        <f t="shared" si="177"/>
        <v>0</v>
      </c>
      <c r="CO271" s="86">
        <f t="shared" si="177"/>
        <v>0</v>
      </c>
      <c r="CP271" s="86">
        <f t="shared" si="177"/>
        <v>0</v>
      </c>
      <c r="CQ271" s="86">
        <f t="shared" si="177"/>
        <v>0</v>
      </c>
      <c r="CR271" s="86">
        <f t="shared" si="177"/>
        <v>0</v>
      </c>
      <c r="CS271" s="86">
        <f t="shared" si="177"/>
        <v>0</v>
      </c>
      <c r="CT271" s="86">
        <f t="shared" si="177"/>
        <v>0</v>
      </c>
      <c r="CU271" s="86">
        <f t="shared" si="177"/>
        <v>0</v>
      </c>
      <c r="CV271" s="86">
        <f t="shared" si="176"/>
        <v>0</v>
      </c>
      <c r="CW271" s="86">
        <f t="shared" si="176"/>
        <v>0</v>
      </c>
      <c r="CX271" s="86">
        <f t="shared" si="176"/>
        <v>0</v>
      </c>
      <c r="CY271" s="86">
        <f t="shared" si="176"/>
        <v>0</v>
      </c>
      <c r="CZ271" s="86">
        <f t="shared" si="176"/>
        <v>0</v>
      </c>
      <c r="DA271" s="86">
        <f t="shared" si="176"/>
        <v>0</v>
      </c>
      <c r="DB271" s="86">
        <f t="shared" si="176"/>
        <v>0</v>
      </c>
      <c r="DC271" s="86">
        <f t="shared" si="176"/>
        <v>0</v>
      </c>
      <c r="DD271" s="86">
        <f t="shared" si="176"/>
        <v>0</v>
      </c>
      <c r="DE271" s="86">
        <f t="shared" si="176"/>
        <v>0</v>
      </c>
    </row>
    <row r="272" spans="1:109" x14ac:dyDescent="0.3">
      <c r="A272" s="61">
        <f>Данные!A272</f>
        <v>4848</v>
      </c>
      <c r="B272" cm="1">
        <f t="array" ref="B272:L272">Данные!B272:L272</f>
        <v>2019</v>
      </c>
      <c r="C272" t="str">
        <v>компьютерных технологий и электронного обучения</v>
      </c>
      <c r="D272" t="str">
        <v>Авксентьева Елена Юрьевна</v>
      </c>
      <c r="E272" t="str">
        <v>кандидат педагогических наук</v>
      </c>
      <c r="F272" t="str">
        <v>доцент</v>
      </c>
      <c r="G272">
        <v>1</v>
      </c>
      <c r="H272" t="str">
        <v>4 курс 2016 год/пост</v>
      </c>
      <c r="I272" t="str">
        <v>Модуль "Информационные системы"</v>
      </c>
      <c r="J272">
        <v>0</v>
      </c>
      <c r="K272">
        <v>0</v>
      </c>
      <c r="L272">
        <v>0</v>
      </c>
      <c r="M272" s="16">
        <f t="shared" si="164"/>
        <v>0</v>
      </c>
      <c r="N272" s="16">
        <f t="shared" si="165"/>
        <v>10.91</v>
      </c>
      <c r="O272" s="16">
        <f t="shared" si="166"/>
        <v>6.75</v>
      </c>
      <c r="P272" s="16">
        <f t="shared" si="166"/>
        <v>6.75</v>
      </c>
      <c r="Q272" s="62" cm="1">
        <f t="array" ref="Q272:AA272">Данные!Q272:AA272</f>
        <v>0</v>
      </c>
      <c r="R272" s="16">
        <v>0</v>
      </c>
      <c r="S272" s="16">
        <v>0</v>
      </c>
      <c r="T272" s="21">
        <v>0</v>
      </c>
      <c r="U272">
        <v>0</v>
      </c>
      <c r="V272">
        <v>0</v>
      </c>
      <c r="W272">
        <v>27</v>
      </c>
      <c r="X272">
        <v>1</v>
      </c>
      <c r="Y272">
        <v>2</v>
      </c>
      <c r="Z272">
        <v>0</v>
      </c>
      <c r="AA272" t="str">
        <v>осн</v>
      </c>
      <c r="AB272" s="86">
        <f t="shared" si="167"/>
        <v>800</v>
      </c>
      <c r="AC272" s="86" t="str">
        <f t="shared" si="168"/>
        <v>ИВТ (бак)</v>
      </c>
      <c r="AD272" s="86" t="str">
        <f t="shared" ca="1" si="169"/>
        <v>2019/2020</v>
      </c>
      <c r="AE272" s="86">
        <f t="shared" si="170"/>
        <v>24.41</v>
      </c>
      <c r="AF272" s="86">
        <f t="shared" si="171"/>
        <v>3.0512500000000001E-2</v>
      </c>
      <c r="AG272"/>
      <c r="AH272"/>
      <c r="AI272" s="86">
        <f t="shared" si="172"/>
        <v>0</v>
      </c>
      <c r="AJ272" s="86">
        <f t="shared" si="177"/>
        <v>0</v>
      </c>
      <c r="AK272" s="86">
        <f t="shared" si="177"/>
        <v>3.0512500000000001E-2</v>
      </c>
      <c r="AL272" s="86">
        <f t="shared" si="177"/>
        <v>0</v>
      </c>
      <c r="AM272" s="86">
        <f t="shared" si="177"/>
        <v>0</v>
      </c>
      <c r="AN272" s="86">
        <f t="shared" si="177"/>
        <v>0</v>
      </c>
      <c r="AO272" s="86">
        <f t="shared" si="177"/>
        <v>0</v>
      </c>
      <c r="AP272" s="86">
        <f t="shared" si="177"/>
        <v>0</v>
      </c>
      <c r="AQ272" s="86">
        <f t="shared" si="177"/>
        <v>0</v>
      </c>
      <c r="AR272" s="86">
        <f t="shared" si="177"/>
        <v>0</v>
      </c>
      <c r="AS272" s="86">
        <f t="shared" si="177"/>
        <v>0</v>
      </c>
      <c r="AT272" s="86">
        <f t="shared" si="177"/>
        <v>0</v>
      </c>
      <c r="AU272" s="86">
        <f t="shared" si="177"/>
        <v>0</v>
      </c>
      <c r="AV272" s="86">
        <f t="shared" si="177"/>
        <v>0</v>
      </c>
      <c r="AW272" s="86">
        <f t="shared" si="177"/>
        <v>0</v>
      </c>
      <c r="AX272" s="86">
        <f t="shared" si="177"/>
        <v>0</v>
      </c>
      <c r="AY272" s="86">
        <f t="shared" si="177"/>
        <v>0</v>
      </c>
      <c r="AZ272" s="86">
        <f t="shared" si="177"/>
        <v>0</v>
      </c>
      <c r="BA272" s="86">
        <f t="shared" si="177"/>
        <v>0</v>
      </c>
      <c r="BB272" s="86">
        <f t="shared" si="177"/>
        <v>0</v>
      </c>
      <c r="BC272" s="86">
        <f t="shared" si="177"/>
        <v>0</v>
      </c>
      <c r="BD272" s="86">
        <f t="shared" si="177"/>
        <v>0</v>
      </c>
      <c r="BE272" s="86">
        <f t="shared" si="177"/>
        <v>0</v>
      </c>
      <c r="BF272" s="86">
        <f t="shared" si="177"/>
        <v>0</v>
      </c>
      <c r="BG272" s="86">
        <f t="shared" si="177"/>
        <v>0</v>
      </c>
      <c r="BH272" s="86">
        <f t="shared" si="177"/>
        <v>0</v>
      </c>
      <c r="BI272" s="86">
        <f t="shared" si="177"/>
        <v>0</v>
      </c>
      <c r="BJ272" s="86">
        <f t="shared" si="177"/>
        <v>0</v>
      </c>
      <c r="BK272" s="86">
        <f t="shared" si="177"/>
        <v>0</v>
      </c>
      <c r="BL272" s="86">
        <f t="shared" si="177"/>
        <v>0</v>
      </c>
      <c r="BM272" s="86">
        <f t="shared" si="177"/>
        <v>0</v>
      </c>
      <c r="BN272" s="86">
        <f t="shared" si="177"/>
        <v>0</v>
      </c>
      <c r="BO272" s="86">
        <f t="shared" si="177"/>
        <v>0</v>
      </c>
      <c r="BP272" s="86">
        <f t="shared" si="177"/>
        <v>0</v>
      </c>
      <c r="BQ272" s="86">
        <f t="shared" si="177"/>
        <v>0</v>
      </c>
      <c r="BR272" s="86">
        <f t="shared" si="177"/>
        <v>0</v>
      </c>
      <c r="BS272" s="86">
        <f t="shared" si="177"/>
        <v>0</v>
      </c>
      <c r="BT272" s="86">
        <f t="shared" si="177"/>
        <v>0</v>
      </c>
      <c r="BU272" s="86">
        <f t="shared" si="177"/>
        <v>0</v>
      </c>
      <c r="BV272" s="86">
        <f t="shared" si="177"/>
        <v>0</v>
      </c>
      <c r="BW272" s="86">
        <f t="shared" si="177"/>
        <v>0</v>
      </c>
      <c r="BX272" s="86">
        <f t="shared" si="177"/>
        <v>0</v>
      </c>
      <c r="BY272" s="86">
        <f t="shared" si="177"/>
        <v>0</v>
      </c>
      <c r="BZ272" s="86">
        <f t="shared" si="177"/>
        <v>0</v>
      </c>
      <c r="CA272" s="86">
        <f t="shared" si="177"/>
        <v>0</v>
      </c>
      <c r="CB272" s="86">
        <f t="shared" si="177"/>
        <v>0</v>
      </c>
      <c r="CC272" s="86">
        <f t="shared" si="177"/>
        <v>0</v>
      </c>
      <c r="CD272" s="86">
        <f t="shared" si="177"/>
        <v>0</v>
      </c>
      <c r="CE272" s="86">
        <f t="shared" si="177"/>
        <v>0</v>
      </c>
      <c r="CF272" s="86">
        <f t="shared" si="177"/>
        <v>0</v>
      </c>
      <c r="CG272" s="86">
        <f t="shared" si="177"/>
        <v>0</v>
      </c>
      <c r="CH272" s="86">
        <f t="shared" si="177"/>
        <v>0</v>
      </c>
      <c r="CI272" s="86">
        <f t="shared" si="177"/>
        <v>0</v>
      </c>
      <c r="CJ272" s="86">
        <f t="shared" si="177"/>
        <v>0</v>
      </c>
      <c r="CK272" s="86">
        <f t="shared" si="177"/>
        <v>0</v>
      </c>
      <c r="CL272" s="86">
        <f t="shared" si="177"/>
        <v>0</v>
      </c>
      <c r="CM272" s="86">
        <f t="shared" si="177"/>
        <v>0</v>
      </c>
      <c r="CN272" s="86">
        <f t="shared" si="177"/>
        <v>0</v>
      </c>
      <c r="CO272" s="86">
        <f t="shared" si="177"/>
        <v>0</v>
      </c>
      <c r="CP272" s="86">
        <f t="shared" si="177"/>
        <v>0</v>
      </c>
      <c r="CQ272" s="86">
        <f t="shared" si="177"/>
        <v>0</v>
      </c>
      <c r="CR272" s="86">
        <f t="shared" si="177"/>
        <v>0</v>
      </c>
      <c r="CS272" s="86">
        <f t="shared" si="177"/>
        <v>0</v>
      </c>
      <c r="CT272" s="86">
        <f t="shared" si="177"/>
        <v>0</v>
      </c>
      <c r="CU272" s="86">
        <f t="shared" si="177"/>
        <v>0</v>
      </c>
      <c r="CV272" s="86">
        <f t="shared" si="176"/>
        <v>0</v>
      </c>
      <c r="CW272" s="86">
        <f t="shared" si="176"/>
        <v>0</v>
      </c>
      <c r="CX272" s="86">
        <f t="shared" si="176"/>
        <v>0</v>
      </c>
      <c r="CY272" s="86">
        <f t="shared" si="176"/>
        <v>0</v>
      </c>
      <c r="CZ272" s="86">
        <f t="shared" si="176"/>
        <v>0</v>
      </c>
      <c r="DA272" s="86">
        <f t="shared" si="176"/>
        <v>0</v>
      </c>
      <c r="DB272" s="86">
        <f t="shared" si="176"/>
        <v>0</v>
      </c>
      <c r="DC272" s="86">
        <f t="shared" si="176"/>
        <v>0</v>
      </c>
      <c r="DD272" s="86">
        <f t="shared" si="176"/>
        <v>0</v>
      </c>
      <c r="DE272" s="86">
        <f t="shared" si="176"/>
        <v>0</v>
      </c>
    </row>
    <row r="273" spans="1:109" x14ac:dyDescent="0.3">
      <c r="A273" s="61">
        <f>Данные!A273</f>
        <v>4848</v>
      </c>
      <c r="B273" cm="1">
        <f t="array" ref="B273:L273">Данные!B273:L273</f>
        <v>2019</v>
      </c>
      <c r="C273" t="str">
        <v>компьютерных технологий и электронного обучения</v>
      </c>
      <c r="D273" t="str">
        <v>Копыльцов Александр Васильевич</v>
      </c>
      <c r="E273" t="str">
        <v>доктор технических наук</v>
      </c>
      <c r="F273" t="str">
        <v>внешний</v>
      </c>
      <c r="G273">
        <v>1</v>
      </c>
      <c r="H273" t="str">
        <v>4 курс 2016 год/пост</v>
      </c>
      <c r="I273" t="str">
        <v>Модуль "Информационные системы". Интеллектуальные системы</v>
      </c>
      <c r="J273">
        <v>9</v>
      </c>
      <c r="K273">
        <v>0</v>
      </c>
      <c r="L273">
        <v>54</v>
      </c>
      <c r="M273" s="16">
        <f t="shared" si="164"/>
        <v>6.3</v>
      </c>
      <c r="N273" s="16">
        <f t="shared" si="165"/>
        <v>10.91</v>
      </c>
      <c r="O273" s="16">
        <f t="shared" si="166"/>
        <v>6.75</v>
      </c>
      <c r="P273" s="16">
        <f t="shared" si="166"/>
        <v>6.75</v>
      </c>
      <c r="Q273" s="62" cm="1">
        <f t="array" ref="Q273:AA273">Данные!Q273:AA273</f>
        <v>0</v>
      </c>
      <c r="R273" s="16">
        <v>0</v>
      </c>
      <c r="S273" s="16">
        <v>0</v>
      </c>
      <c r="T273" s="21">
        <v>0</v>
      </c>
      <c r="U273">
        <v>0</v>
      </c>
      <c r="V273">
        <v>0</v>
      </c>
      <c r="W273">
        <v>27</v>
      </c>
      <c r="X273">
        <v>1</v>
      </c>
      <c r="Y273">
        <v>2</v>
      </c>
      <c r="Z273">
        <v>0</v>
      </c>
      <c r="AA273">
        <v>0</v>
      </c>
      <c r="AB273" s="86">
        <f t="shared" si="167"/>
        <v>900</v>
      </c>
      <c r="AC273" s="86" t="str">
        <f t="shared" si="168"/>
        <v>ИВТ (бак)</v>
      </c>
      <c r="AD273" s="86" t="str">
        <f t="shared" ca="1" si="169"/>
        <v>2019/2020</v>
      </c>
      <c r="AE273" s="86">
        <f t="shared" si="170"/>
        <v>93.71</v>
      </c>
      <c r="AF273" s="86">
        <f t="shared" si="171"/>
        <v>0.10412222222222221</v>
      </c>
      <c r="AG273"/>
      <c r="AH273"/>
      <c r="AI273" s="86">
        <f t="shared" si="172"/>
        <v>0</v>
      </c>
      <c r="AJ273" s="86">
        <f t="shared" si="177"/>
        <v>0</v>
      </c>
      <c r="AK273" s="86">
        <f t="shared" si="177"/>
        <v>0</v>
      </c>
      <c r="AL273" s="86">
        <f t="shared" si="177"/>
        <v>0</v>
      </c>
      <c r="AM273" s="86">
        <f t="shared" si="177"/>
        <v>0</v>
      </c>
      <c r="AN273" s="86">
        <f t="shared" si="177"/>
        <v>0</v>
      </c>
      <c r="AO273" s="86">
        <f t="shared" si="177"/>
        <v>0</v>
      </c>
      <c r="AP273" s="86">
        <f t="shared" si="177"/>
        <v>0</v>
      </c>
      <c r="AQ273" s="86">
        <f t="shared" si="177"/>
        <v>0</v>
      </c>
      <c r="AR273" s="86">
        <f t="shared" si="177"/>
        <v>0</v>
      </c>
      <c r="AS273" s="86">
        <f t="shared" si="177"/>
        <v>0</v>
      </c>
      <c r="AT273" s="86">
        <f t="shared" si="177"/>
        <v>0</v>
      </c>
      <c r="AU273" s="86">
        <f t="shared" si="177"/>
        <v>0</v>
      </c>
      <c r="AV273" s="86">
        <f t="shared" si="177"/>
        <v>0</v>
      </c>
      <c r="AW273" s="86">
        <f t="shared" si="177"/>
        <v>0</v>
      </c>
      <c r="AX273" s="86">
        <f t="shared" si="177"/>
        <v>0</v>
      </c>
      <c r="AY273" s="86">
        <f t="shared" si="177"/>
        <v>0</v>
      </c>
      <c r="AZ273" s="86">
        <f t="shared" si="177"/>
        <v>0</v>
      </c>
      <c r="BA273" s="86">
        <f t="shared" si="177"/>
        <v>0</v>
      </c>
      <c r="BB273" s="86">
        <f t="shared" si="177"/>
        <v>0</v>
      </c>
      <c r="BC273" s="86">
        <f t="shared" si="177"/>
        <v>0</v>
      </c>
      <c r="BD273" s="86">
        <f t="shared" si="177"/>
        <v>0</v>
      </c>
      <c r="BE273" s="86">
        <f t="shared" si="177"/>
        <v>0</v>
      </c>
      <c r="BF273" s="86">
        <f t="shared" si="177"/>
        <v>0</v>
      </c>
      <c r="BG273" s="86">
        <f t="shared" si="177"/>
        <v>0</v>
      </c>
      <c r="BH273" s="86">
        <f t="shared" si="177"/>
        <v>0</v>
      </c>
      <c r="BI273" s="86">
        <f t="shared" si="177"/>
        <v>0</v>
      </c>
      <c r="BJ273" s="86">
        <f t="shared" si="177"/>
        <v>0</v>
      </c>
      <c r="BK273" s="86">
        <f t="shared" si="177"/>
        <v>0</v>
      </c>
      <c r="BL273" s="86">
        <f t="shared" si="177"/>
        <v>0</v>
      </c>
      <c r="BM273" s="86">
        <f t="shared" si="177"/>
        <v>0</v>
      </c>
      <c r="BN273" s="86">
        <f t="shared" si="177"/>
        <v>0</v>
      </c>
      <c r="BO273" s="86">
        <f t="shared" si="177"/>
        <v>0</v>
      </c>
      <c r="BP273" s="86">
        <f t="shared" si="177"/>
        <v>0</v>
      </c>
      <c r="BQ273" s="86">
        <f t="shared" si="177"/>
        <v>0</v>
      </c>
      <c r="BR273" s="86">
        <f t="shared" si="177"/>
        <v>0</v>
      </c>
      <c r="BS273" s="86">
        <f t="shared" si="177"/>
        <v>0</v>
      </c>
      <c r="BT273" s="86">
        <f t="shared" si="177"/>
        <v>0</v>
      </c>
      <c r="BU273" s="86">
        <f t="shared" si="177"/>
        <v>0.10412222222222221</v>
      </c>
      <c r="BV273" s="86">
        <f t="shared" si="177"/>
        <v>0</v>
      </c>
      <c r="BW273" s="86">
        <f t="shared" si="177"/>
        <v>0</v>
      </c>
      <c r="BX273" s="86">
        <f t="shared" si="177"/>
        <v>0</v>
      </c>
      <c r="BY273" s="86">
        <f t="shared" si="177"/>
        <v>0</v>
      </c>
      <c r="BZ273" s="86">
        <f t="shared" si="177"/>
        <v>0</v>
      </c>
      <c r="CA273" s="86">
        <f t="shared" si="177"/>
        <v>0</v>
      </c>
      <c r="CB273" s="86">
        <f t="shared" si="177"/>
        <v>0</v>
      </c>
      <c r="CC273" s="86">
        <f t="shared" si="177"/>
        <v>0</v>
      </c>
      <c r="CD273" s="86">
        <f t="shared" si="177"/>
        <v>0</v>
      </c>
      <c r="CE273" s="86">
        <f t="shared" si="177"/>
        <v>0</v>
      </c>
      <c r="CF273" s="86">
        <f t="shared" si="177"/>
        <v>0</v>
      </c>
      <c r="CG273" s="86">
        <f t="shared" si="177"/>
        <v>0</v>
      </c>
      <c r="CH273" s="86">
        <f t="shared" si="177"/>
        <v>0</v>
      </c>
      <c r="CI273" s="86">
        <f t="shared" si="177"/>
        <v>0</v>
      </c>
      <c r="CJ273" s="86">
        <f t="shared" si="177"/>
        <v>0</v>
      </c>
      <c r="CK273" s="86">
        <f t="shared" si="177"/>
        <v>0</v>
      </c>
      <c r="CL273" s="86">
        <f t="shared" si="177"/>
        <v>0</v>
      </c>
      <c r="CM273" s="86">
        <f t="shared" si="177"/>
        <v>0</v>
      </c>
      <c r="CN273" s="86">
        <f t="shared" si="177"/>
        <v>0</v>
      </c>
      <c r="CO273" s="86">
        <f t="shared" si="177"/>
        <v>0</v>
      </c>
      <c r="CP273" s="86">
        <f t="shared" si="177"/>
        <v>0</v>
      </c>
      <c r="CQ273" s="86">
        <f t="shared" si="177"/>
        <v>0</v>
      </c>
      <c r="CR273" s="86">
        <f t="shared" si="177"/>
        <v>0</v>
      </c>
      <c r="CS273" s="86">
        <f t="shared" si="177"/>
        <v>0</v>
      </c>
      <c r="CT273" s="86">
        <f t="shared" si="177"/>
        <v>0</v>
      </c>
      <c r="CU273" s="86">
        <f t="shared" si="177"/>
        <v>0</v>
      </c>
      <c r="CV273" s="86">
        <f t="shared" si="176"/>
        <v>0</v>
      </c>
      <c r="CW273" s="86">
        <f t="shared" si="176"/>
        <v>0</v>
      </c>
      <c r="CX273" s="86">
        <f t="shared" si="176"/>
        <v>0</v>
      </c>
      <c r="CY273" s="86">
        <f t="shared" si="176"/>
        <v>0</v>
      </c>
      <c r="CZ273" s="86">
        <f t="shared" si="176"/>
        <v>0</v>
      </c>
      <c r="DA273" s="86">
        <f t="shared" si="176"/>
        <v>0</v>
      </c>
      <c r="DB273" s="86">
        <f t="shared" si="176"/>
        <v>0</v>
      </c>
      <c r="DC273" s="86">
        <f t="shared" si="176"/>
        <v>0</v>
      </c>
      <c r="DD273" s="86">
        <f t="shared" si="176"/>
        <v>0</v>
      </c>
      <c r="DE273" s="86">
        <f t="shared" si="176"/>
        <v>0</v>
      </c>
    </row>
    <row r="274" spans="1:109" x14ac:dyDescent="0.3">
      <c r="A274" s="61">
        <f>Данные!A274</f>
        <v>4848</v>
      </c>
      <c r="B274" cm="1">
        <f t="array" ref="B274:L274">Данные!B274:L274</f>
        <v>2019</v>
      </c>
      <c r="C274" t="str">
        <v>компьютерных технологий и электронного обучения</v>
      </c>
      <c r="D274" t="str">
        <v>Авксентьева Елена Юрьевна</v>
      </c>
      <c r="E274" t="str">
        <v>кандидат педагогических наук</v>
      </c>
      <c r="F274" t="str">
        <v>доцент</v>
      </c>
      <c r="G274">
        <v>1</v>
      </c>
      <c r="H274" t="str">
        <v>4 курс 2016 год/пост</v>
      </c>
      <c r="I274" t="str">
        <v>Руководство ВКР</v>
      </c>
      <c r="J274">
        <v>0</v>
      </c>
      <c r="K274">
        <v>0</v>
      </c>
      <c r="L274">
        <v>0</v>
      </c>
      <c r="M274" s="16">
        <f t="shared" si="164"/>
        <v>0</v>
      </c>
      <c r="N274" s="16">
        <f t="shared" si="165"/>
        <v>10.91</v>
      </c>
      <c r="O274" s="16">
        <f t="shared" si="166"/>
        <v>6.75</v>
      </c>
      <c r="P274" s="16">
        <f t="shared" si="166"/>
        <v>6.75</v>
      </c>
      <c r="Q274" s="62" cm="1">
        <f t="array" ref="Q274:AA274">Данные!Q274:AA274</f>
        <v>0</v>
      </c>
      <c r="R274" s="16">
        <v>0</v>
      </c>
      <c r="S274" s="16">
        <v>0</v>
      </c>
      <c r="T274" s="21">
        <v>0</v>
      </c>
      <c r="U274">
        <v>0</v>
      </c>
      <c r="V274">
        <v>60</v>
      </c>
      <c r="W274">
        <v>27</v>
      </c>
      <c r="X274">
        <v>1</v>
      </c>
      <c r="Y274">
        <v>2</v>
      </c>
      <c r="Z274">
        <v>0</v>
      </c>
      <c r="AA274" t="str">
        <v>осн</v>
      </c>
      <c r="AB274" s="86">
        <f t="shared" si="167"/>
        <v>800</v>
      </c>
      <c r="AC274" s="86" t="str">
        <f t="shared" si="168"/>
        <v>ИВТ (бак)</v>
      </c>
      <c r="AD274" s="86" t="str">
        <f t="shared" ca="1" si="169"/>
        <v>2019/2020</v>
      </c>
      <c r="AE274" s="86">
        <f t="shared" si="170"/>
        <v>84.41</v>
      </c>
      <c r="AF274" s="86">
        <f t="shared" si="171"/>
        <v>0.1055125</v>
      </c>
      <c r="AG274"/>
      <c r="AH274"/>
      <c r="AI274" s="86">
        <f t="shared" si="172"/>
        <v>0</v>
      </c>
      <c r="AJ274" s="86">
        <f t="shared" si="177"/>
        <v>0</v>
      </c>
      <c r="AK274" s="86">
        <f t="shared" si="177"/>
        <v>0.1055125</v>
      </c>
      <c r="AL274" s="86">
        <f t="shared" si="177"/>
        <v>0</v>
      </c>
      <c r="AM274" s="86">
        <f t="shared" si="177"/>
        <v>0</v>
      </c>
      <c r="AN274" s="86">
        <f t="shared" si="177"/>
        <v>0</v>
      </c>
      <c r="AO274" s="86">
        <f t="shared" si="177"/>
        <v>0</v>
      </c>
      <c r="AP274" s="86">
        <f t="shared" si="177"/>
        <v>0</v>
      </c>
      <c r="AQ274" s="86">
        <f t="shared" si="177"/>
        <v>0</v>
      </c>
      <c r="AR274" s="86">
        <f t="shared" si="177"/>
        <v>0</v>
      </c>
      <c r="AS274" s="86">
        <f t="shared" si="177"/>
        <v>0</v>
      </c>
      <c r="AT274" s="86">
        <f t="shared" si="177"/>
        <v>0</v>
      </c>
      <c r="AU274" s="86">
        <f t="shared" si="177"/>
        <v>0</v>
      </c>
      <c r="AV274" s="86">
        <f t="shared" si="177"/>
        <v>0</v>
      </c>
      <c r="AW274" s="86">
        <f t="shared" si="177"/>
        <v>0</v>
      </c>
      <c r="AX274" s="86">
        <f t="shared" si="177"/>
        <v>0</v>
      </c>
      <c r="AY274" s="86">
        <f t="shared" si="177"/>
        <v>0</v>
      </c>
      <c r="AZ274" s="86">
        <f t="shared" si="177"/>
        <v>0</v>
      </c>
      <c r="BA274" s="86">
        <f t="shared" si="177"/>
        <v>0</v>
      </c>
      <c r="BB274" s="86">
        <f t="shared" si="177"/>
        <v>0</v>
      </c>
      <c r="BC274" s="86">
        <f t="shared" si="177"/>
        <v>0</v>
      </c>
      <c r="BD274" s="86">
        <f t="shared" si="177"/>
        <v>0</v>
      </c>
      <c r="BE274" s="86">
        <f t="shared" si="177"/>
        <v>0</v>
      </c>
      <c r="BF274" s="86">
        <f t="shared" si="177"/>
        <v>0</v>
      </c>
      <c r="BG274" s="86">
        <f t="shared" si="177"/>
        <v>0</v>
      </c>
      <c r="BH274" s="86">
        <f t="shared" si="177"/>
        <v>0</v>
      </c>
      <c r="BI274" s="86">
        <f t="shared" si="177"/>
        <v>0</v>
      </c>
      <c r="BJ274" s="86">
        <f t="shared" si="177"/>
        <v>0</v>
      </c>
      <c r="BK274" s="86">
        <f t="shared" si="177"/>
        <v>0</v>
      </c>
      <c r="BL274" s="86">
        <f t="shared" si="177"/>
        <v>0</v>
      </c>
      <c r="BM274" s="86">
        <f t="shared" si="177"/>
        <v>0</v>
      </c>
      <c r="BN274" s="86">
        <f t="shared" si="177"/>
        <v>0</v>
      </c>
      <c r="BO274" s="86">
        <f t="shared" si="177"/>
        <v>0</v>
      </c>
      <c r="BP274" s="86">
        <f t="shared" si="177"/>
        <v>0</v>
      </c>
      <c r="BQ274" s="86">
        <f t="shared" si="177"/>
        <v>0</v>
      </c>
      <c r="BR274" s="86">
        <f t="shared" si="177"/>
        <v>0</v>
      </c>
      <c r="BS274" s="86">
        <f t="shared" si="177"/>
        <v>0</v>
      </c>
      <c r="BT274" s="86">
        <f t="shared" si="177"/>
        <v>0</v>
      </c>
      <c r="BU274" s="86">
        <f t="shared" si="177"/>
        <v>0</v>
      </c>
      <c r="BV274" s="86">
        <f t="shared" si="177"/>
        <v>0</v>
      </c>
      <c r="BW274" s="86">
        <f t="shared" si="177"/>
        <v>0</v>
      </c>
      <c r="BX274" s="86">
        <f t="shared" si="177"/>
        <v>0</v>
      </c>
      <c r="BY274" s="86">
        <f t="shared" si="177"/>
        <v>0</v>
      </c>
      <c r="BZ274" s="86">
        <f t="shared" si="177"/>
        <v>0</v>
      </c>
      <c r="CA274" s="86">
        <f t="shared" si="177"/>
        <v>0</v>
      </c>
      <c r="CB274" s="86">
        <f t="shared" si="177"/>
        <v>0</v>
      </c>
      <c r="CC274" s="86">
        <f t="shared" si="177"/>
        <v>0</v>
      </c>
      <c r="CD274" s="86">
        <f t="shared" si="177"/>
        <v>0</v>
      </c>
      <c r="CE274" s="86">
        <f t="shared" si="177"/>
        <v>0</v>
      </c>
      <c r="CF274" s="86">
        <f t="shared" si="177"/>
        <v>0</v>
      </c>
      <c r="CG274" s="86">
        <f t="shared" si="177"/>
        <v>0</v>
      </c>
      <c r="CH274" s="86">
        <f t="shared" si="177"/>
        <v>0</v>
      </c>
      <c r="CI274" s="86">
        <f t="shared" si="177"/>
        <v>0</v>
      </c>
      <c r="CJ274" s="86">
        <f t="shared" si="177"/>
        <v>0</v>
      </c>
      <c r="CK274" s="86">
        <f t="shared" si="177"/>
        <v>0</v>
      </c>
      <c r="CL274" s="86">
        <f t="shared" si="177"/>
        <v>0</v>
      </c>
      <c r="CM274" s="86">
        <f t="shared" si="177"/>
        <v>0</v>
      </c>
      <c r="CN274" s="86">
        <f t="shared" si="177"/>
        <v>0</v>
      </c>
      <c r="CO274" s="86">
        <f t="shared" si="177"/>
        <v>0</v>
      </c>
      <c r="CP274" s="86">
        <f t="shared" si="177"/>
        <v>0</v>
      </c>
      <c r="CQ274" s="86">
        <f t="shared" si="177"/>
        <v>0</v>
      </c>
      <c r="CR274" s="86">
        <f t="shared" si="177"/>
        <v>0</v>
      </c>
      <c r="CS274" s="86">
        <f t="shared" si="177"/>
        <v>0</v>
      </c>
      <c r="CT274" s="86">
        <f t="shared" si="177"/>
        <v>0</v>
      </c>
      <c r="CU274" s="86">
        <f t="shared" ref="CU274:DE277" si="178">IF(CU$1 = $D274, $AF274, 0)</f>
        <v>0</v>
      </c>
      <c r="CV274" s="86">
        <f t="shared" si="178"/>
        <v>0</v>
      </c>
      <c r="CW274" s="86">
        <f t="shared" si="178"/>
        <v>0</v>
      </c>
      <c r="CX274" s="86">
        <f t="shared" si="178"/>
        <v>0</v>
      </c>
      <c r="CY274" s="86">
        <f t="shared" si="178"/>
        <v>0</v>
      </c>
      <c r="CZ274" s="86">
        <f t="shared" si="178"/>
        <v>0</v>
      </c>
      <c r="DA274" s="86">
        <f t="shared" si="178"/>
        <v>0</v>
      </c>
      <c r="DB274" s="86">
        <f t="shared" si="178"/>
        <v>0</v>
      </c>
      <c r="DC274" s="86">
        <f t="shared" si="178"/>
        <v>0</v>
      </c>
      <c r="DD274" s="86">
        <f t="shared" si="178"/>
        <v>0</v>
      </c>
      <c r="DE274" s="86">
        <f t="shared" si="178"/>
        <v>0</v>
      </c>
    </row>
    <row r="275" spans="1:109" x14ac:dyDescent="0.3">
      <c r="A275" s="61">
        <f>Данные!A275</f>
        <v>4848</v>
      </c>
      <c r="B275" cm="1">
        <f t="array" ref="B275:L275">Данные!B275:L275</f>
        <v>2019</v>
      </c>
      <c r="C275" t="str">
        <v>компьютерных технологий и электронного обучения</v>
      </c>
      <c r="D275" t="str">
        <v>Авксентьева Елена Юрьевна</v>
      </c>
      <c r="E275" t="str">
        <v>кандидат педагогических наук</v>
      </c>
      <c r="F275" t="str">
        <v>доцент</v>
      </c>
      <c r="G275">
        <v>1</v>
      </c>
      <c r="H275" t="str">
        <v>4 курс 2016 год/пост</v>
      </c>
      <c r="I27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5">
        <v>0</v>
      </c>
      <c r="K275">
        <v>0</v>
      </c>
      <c r="L275">
        <v>0</v>
      </c>
      <c r="M275" s="16">
        <f t="shared" si="164"/>
        <v>0</v>
      </c>
      <c r="N275" s="16">
        <f t="shared" si="165"/>
        <v>10.91</v>
      </c>
      <c r="O275" s="16">
        <f t="shared" si="166"/>
        <v>6.75</v>
      </c>
      <c r="P275" s="16">
        <f t="shared" si="166"/>
        <v>6.75</v>
      </c>
      <c r="Q275" s="62" cm="1">
        <f t="array" ref="Q275:AA275">Данные!Q275:AA275</f>
        <v>0</v>
      </c>
      <c r="R275" s="16">
        <v>0</v>
      </c>
      <c r="S275" s="16">
        <v>0</v>
      </c>
      <c r="T275" s="21">
        <v>0</v>
      </c>
      <c r="U275">
        <v>6</v>
      </c>
      <c r="V275">
        <v>0</v>
      </c>
      <c r="W275">
        <v>27</v>
      </c>
      <c r="X275">
        <v>1</v>
      </c>
      <c r="Y275">
        <v>2</v>
      </c>
      <c r="Z275">
        <v>0</v>
      </c>
      <c r="AA275">
        <v>0</v>
      </c>
      <c r="AB275" s="86">
        <f t="shared" si="167"/>
        <v>800</v>
      </c>
      <c r="AC275" s="86" t="str">
        <f t="shared" si="168"/>
        <v>ИВТ (бак)</v>
      </c>
      <c r="AD275" s="86" t="str">
        <f t="shared" ca="1" si="169"/>
        <v>2019/2020</v>
      </c>
      <c r="AE275" s="86">
        <f t="shared" si="170"/>
        <v>30.41</v>
      </c>
      <c r="AF275" s="86">
        <f t="shared" si="171"/>
        <v>3.8012499999999998E-2</v>
      </c>
      <c r="AG275"/>
      <c r="AH275"/>
      <c r="AI275" s="86">
        <f t="shared" si="172"/>
        <v>0</v>
      </c>
      <c r="AJ275" s="86">
        <f t="shared" ref="AJ275:CU278" si="179">IF(AJ$1 = $D275, $AF275, 0)</f>
        <v>0</v>
      </c>
      <c r="AK275" s="86">
        <f t="shared" si="179"/>
        <v>3.8012499999999998E-2</v>
      </c>
      <c r="AL275" s="86">
        <f t="shared" si="179"/>
        <v>0</v>
      </c>
      <c r="AM275" s="86">
        <f t="shared" si="179"/>
        <v>0</v>
      </c>
      <c r="AN275" s="86">
        <f t="shared" si="179"/>
        <v>0</v>
      </c>
      <c r="AO275" s="86">
        <f t="shared" si="179"/>
        <v>0</v>
      </c>
      <c r="AP275" s="86">
        <f t="shared" si="179"/>
        <v>0</v>
      </c>
      <c r="AQ275" s="86">
        <f t="shared" si="179"/>
        <v>0</v>
      </c>
      <c r="AR275" s="86">
        <f t="shared" si="179"/>
        <v>0</v>
      </c>
      <c r="AS275" s="86">
        <f t="shared" si="179"/>
        <v>0</v>
      </c>
      <c r="AT275" s="86">
        <f t="shared" si="179"/>
        <v>0</v>
      </c>
      <c r="AU275" s="86">
        <f t="shared" si="179"/>
        <v>0</v>
      </c>
      <c r="AV275" s="86">
        <f t="shared" si="179"/>
        <v>0</v>
      </c>
      <c r="AW275" s="86">
        <f t="shared" si="179"/>
        <v>0</v>
      </c>
      <c r="AX275" s="86">
        <f t="shared" si="179"/>
        <v>0</v>
      </c>
      <c r="AY275" s="86">
        <f t="shared" si="179"/>
        <v>0</v>
      </c>
      <c r="AZ275" s="86">
        <f t="shared" si="179"/>
        <v>0</v>
      </c>
      <c r="BA275" s="86">
        <f t="shared" si="179"/>
        <v>0</v>
      </c>
      <c r="BB275" s="86">
        <f t="shared" si="179"/>
        <v>0</v>
      </c>
      <c r="BC275" s="86">
        <f t="shared" si="179"/>
        <v>0</v>
      </c>
      <c r="BD275" s="86">
        <f t="shared" si="179"/>
        <v>0</v>
      </c>
      <c r="BE275" s="86">
        <f t="shared" si="179"/>
        <v>0</v>
      </c>
      <c r="BF275" s="86">
        <f t="shared" si="179"/>
        <v>0</v>
      </c>
      <c r="BG275" s="86">
        <f t="shared" si="179"/>
        <v>0</v>
      </c>
      <c r="BH275" s="86">
        <f t="shared" si="179"/>
        <v>0</v>
      </c>
      <c r="BI275" s="86">
        <f t="shared" si="179"/>
        <v>0</v>
      </c>
      <c r="BJ275" s="86">
        <f t="shared" si="179"/>
        <v>0</v>
      </c>
      <c r="BK275" s="86">
        <f t="shared" si="179"/>
        <v>0</v>
      </c>
      <c r="BL275" s="86">
        <f t="shared" si="179"/>
        <v>0</v>
      </c>
      <c r="BM275" s="86">
        <f t="shared" si="179"/>
        <v>0</v>
      </c>
      <c r="BN275" s="86">
        <f t="shared" si="179"/>
        <v>0</v>
      </c>
      <c r="BO275" s="86">
        <f t="shared" si="179"/>
        <v>0</v>
      </c>
      <c r="BP275" s="86">
        <f t="shared" si="179"/>
        <v>0</v>
      </c>
      <c r="BQ275" s="86">
        <f t="shared" si="179"/>
        <v>0</v>
      </c>
      <c r="BR275" s="86">
        <f t="shared" si="179"/>
        <v>0</v>
      </c>
      <c r="BS275" s="86">
        <f t="shared" si="179"/>
        <v>0</v>
      </c>
      <c r="BT275" s="86">
        <f t="shared" si="179"/>
        <v>0</v>
      </c>
      <c r="BU275" s="86">
        <f t="shared" si="179"/>
        <v>0</v>
      </c>
      <c r="BV275" s="86">
        <f t="shared" si="179"/>
        <v>0</v>
      </c>
      <c r="BW275" s="86">
        <f t="shared" si="179"/>
        <v>0</v>
      </c>
      <c r="BX275" s="86">
        <f t="shared" si="179"/>
        <v>0</v>
      </c>
      <c r="BY275" s="86">
        <f t="shared" si="179"/>
        <v>0</v>
      </c>
      <c r="BZ275" s="86">
        <f t="shared" si="179"/>
        <v>0</v>
      </c>
      <c r="CA275" s="86">
        <f t="shared" si="179"/>
        <v>0</v>
      </c>
      <c r="CB275" s="86">
        <f t="shared" si="179"/>
        <v>0</v>
      </c>
      <c r="CC275" s="86">
        <f t="shared" si="179"/>
        <v>0</v>
      </c>
      <c r="CD275" s="86">
        <f t="shared" si="179"/>
        <v>0</v>
      </c>
      <c r="CE275" s="86">
        <f t="shared" si="179"/>
        <v>0</v>
      </c>
      <c r="CF275" s="86">
        <f t="shared" si="179"/>
        <v>0</v>
      </c>
      <c r="CG275" s="86">
        <f t="shared" si="179"/>
        <v>0</v>
      </c>
      <c r="CH275" s="86">
        <f t="shared" si="179"/>
        <v>0</v>
      </c>
      <c r="CI275" s="86">
        <f t="shared" si="179"/>
        <v>0</v>
      </c>
      <c r="CJ275" s="86">
        <f t="shared" si="179"/>
        <v>0</v>
      </c>
      <c r="CK275" s="86">
        <f t="shared" si="179"/>
        <v>0</v>
      </c>
      <c r="CL275" s="86">
        <f t="shared" si="179"/>
        <v>0</v>
      </c>
      <c r="CM275" s="86">
        <f t="shared" si="179"/>
        <v>0</v>
      </c>
      <c r="CN275" s="86">
        <f t="shared" si="179"/>
        <v>0</v>
      </c>
      <c r="CO275" s="86">
        <f t="shared" si="179"/>
        <v>0</v>
      </c>
      <c r="CP275" s="86">
        <f t="shared" si="179"/>
        <v>0</v>
      </c>
      <c r="CQ275" s="86">
        <f t="shared" si="179"/>
        <v>0</v>
      </c>
      <c r="CR275" s="86">
        <f t="shared" si="179"/>
        <v>0</v>
      </c>
      <c r="CS275" s="86">
        <f t="shared" si="179"/>
        <v>0</v>
      </c>
      <c r="CT275" s="86">
        <f t="shared" si="179"/>
        <v>0</v>
      </c>
      <c r="CU275" s="86">
        <f t="shared" si="179"/>
        <v>0</v>
      </c>
      <c r="CV275" s="86">
        <f t="shared" si="178"/>
        <v>0</v>
      </c>
      <c r="CW275" s="86">
        <f t="shared" si="178"/>
        <v>0</v>
      </c>
      <c r="CX275" s="86">
        <f t="shared" si="178"/>
        <v>0</v>
      </c>
      <c r="CY275" s="86">
        <f t="shared" si="178"/>
        <v>0</v>
      </c>
      <c r="CZ275" s="86">
        <f t="shared" si="178"/>
        <v>0</v>
      </c>
      <c r="DA275" s="86">
        <f t="shared" si="178"/>
        <v>0</v>
      </c>
      <c r="DB275" s="86">
        <f t="shared" si="178"/>
        <v>0</v>
      </c>
      <c r="DC275" s="86">
        <f t="shared" si="178"/>
        <v>0</v>
      </c>
      <c r="DD275" s="86">
        <f t="shared" si="178"/>
        <v>0</v>
      </c>
      <c r="DE275" s="86">
        <f t="shared" si="178"/>
        <v>0</v>
      </c>
    </row>
    <row r="276" spans="1:109" x14ac:dyDescent="0.3">
      <c r="A276" s="61">
        <f>Данные!A276</f>
        <v>4848</v>
      </c>
      <c r="B276" cm="1">
        <f t="array" ref="B276:L276">Данные!B276:L276</f>
        <v>2019</v>
      </c>
      <c r="C276" t="str">
        <v>компьютерных технологий и электронного обучения</v>
      </c>
      <c r="D276" t="str">
        <v>Авксентьева Елена Юрьевна</v>
      </c>
      <c r="E276" t="str">
        <v>кандидат педагогических наук</v>
      </c>
      <c r="F276" t="str">
        <v>доцент</v>
      </c>
      <c r="G276">
        <v>1</v>
      </c>
      <c r="H276" t="str">
        <v>4 курс 2016 год/пост</v>
      </c>
      <c r="I27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6">
        <v>0</v>
      </c>
      <c r="K276">
        <v>0</v>
      </c>
      <c r="L276">
        <v>0</v>
      </c>
      <c r="M276" s="16">
        <f t="shared" si="164"/>
        <v>0</v>
      </c>
      <c r="N276" s="16">
        <f t="shared" si="165"/>
        <v>10.91</v>
      </c>
      <c r="O276" s="16">
        <f t="shared" si="166"/>
        <v>6.75</v>
      </c>
      <c r="P276" s="16">
        <f t="shared" si="166"/>
        <v>6.75</v>
      </c>
      <c r="Q276" s="62" cm="1">
        <f t="array" ref="Q276:AA276">Данные!Q276:AA276</f>
        <v>0</v>
      </c>
      <c r="R276" s="16">
        <v>0</v>
      </c>
      <c r="S276" s="16">
        <v>0</v>
      </c>
      <c r="T276" s="21">
        <v>0</v>
      </c>
      <c r="U276">
        <v>6</v>
      </c>
      <c r="V276">
        <v>0</v>
      </c>
      <c r="W276">
        <v>27</v>
      </c>
      <c r="X276">
        <v>1</v>
      </c>
      <c r="Y276">
        <v>2</v>
      </c>
      <c r="Z276">
        <v>0</v>
      </c>
      <c r="AA276">
        <v>0</v>
      </c>
      <c r="AB276" s="86">
        <f t="shared" si="167"/>
        <v>800</v>
      </c>
      <c r="AC276" s="86" t="str">
        <f t="shared" si="168"/>
        <v>ИВТ (бак)</v>
      </c>
      <c r="AD276" s="86" t="str">
        <f t="shared" ca="1" si="169"/>
        <v>2019/2020</v>
      </c>
      <c r="AE276" s="86">
        <f t="shared" si="170"/>
        <v>30.41</v>
      </c>
      <c r="AF276" s="86">
        <f t="shared" si="171"/>
        <v>3.8012499999999998E-2</v>
      </c>
      <c r="AG276"/>
      <c r="AH276"/>
      <c r="AI276" s="86">
        <f t="shared" si="172"/>
        <v>0</v>
      </c>
      <c r="AJ276" s="86">
        <f t="shared" si="179"/>
        <v>0</v>
      </c>
      <c r="AK276" s="86">
        <f t="shared" si="179"/>
        <v>3.8012499999999998E-2</v>
      </c>
      <c r="AL276" s="86">
        <f t="shared" si="179"/>
        <v>0</v>
      </c>
      <c r="AM276" s="86">
        <f t="shared" si="179"/>
        <v>0</v>
      </c>
      <c r="AN276" s="86">
        <f t="shared" si="179"/>
        <v>0</v>
      </c>
      <c r="AO276" s="86">
        <f t="shared" si="179"/>
        <v>0</v>
      </c>
      <c r="AP276" s="86">
        <f t="shared" si="179"/>
        <v>0</v>
      </c>
      <c r="AQ276" s="86">
        <f t="shared" si="179"/>
        <v>0</v>
      </c>
      <c r="AR276" s="86">
        <f t="shared" si="179"/>
        <v>0</v>
      </c>
      <c r="AS276" s="86">
        <f t="shared" si="179"/>
        <v>0</v>
      </c>
      <c r="AT276" s="86">
        <f t="shared" si="179"/>
        <v>0</v>
      </c>
      <c r="AU276" s="86">
        <f t="shared" si="179"/>
        <v>0</v>
      </c>
      <c r="AV276" s="86">
        <f t="shared" si="179"/>
        <v>0</v>
      </c>
      <c r="AW276" s="86">
        <f t="shared" si="179"/>
        <v>0</v>
      </c>
      <c r="AX276" s="86">
        <f t="shared" si="179"/>
        <v>0</v>
      </c>
      <c r="AY276" s="86">
        <f t="shared" si="179"/>
        <v>0</v>
      </c>
      <c r="AZ276" s="86">
        <f t="shared" si="179"/>
        <v>0</v>
      </c>
      <c r="BA276" s="86">
        <f t="shared" si="179"/>
        <v>0</v>
      </c>
      <c r="BB276" s="86">
        <f t="shared" si="179"/>
        <v>0</v>
      </c>
      <c r="BC276" s="86">
        <f t="shared" si="179"/>
        <v>0</v>
      </c>
      <c r="BD276" s="86">
        <f t="shared" si="179"/>
        <v>0</v>
      </c>
      <c r="BE276" s="86">
        <f t="shared" si="179"/>
        <v>0</v>
      </c>
      <c r="BF276" s="86">
        <f t="shared" si="179"/>
        <v>0</v>
      </c>
      <c r="BG276" s="86">
        <f t="shared" si="179"/>
        <v>0</v>
      </c>
      <c r="BH276" s="86">
        <f t="shared" si="179"/>
        <v>0</v>
      </c>
      <c r="BI276" s="86">
        <f t="shared" si="179"/>
        <v>0</v>
      </c>
      <c r="BJ276" s="86">
        <f t="shared" si="179"/>
        <v>0</v>
      </c>
      <c r="BK276" s="86">
        <f t="shared" si="179"/>
        <v>0</v>
      </c>
      <c r="BL276" s="86">
        <f t="shared" si="179"/>
        <v>0</v>
      </c>
      <c r="BM276" s="86">
        <f t="shared" si="179"/>
        <v>0</v>
      </c>
      <c r="BN276" s="86">
        <f t="shared" si="179"/>
        <v>0</v>
      </c>
      <c r="BO276" s="86">
        <f t="shared" si="179"/>
        <v>0</v>
      </c>
      <c r="BP276" s="86">
        <f t="shared" si="179"/>
        <v>0</v>
      </c>
      <c r="BQ276" s="86">
        <f t="shared" si="179"/>
        <v>0</v>
      </c>
      <c r="BR276" s="86">
        <f t="shared" si="179"/>
        <v>0</v>
      </c>
      <c r="BS276" s="86">
        <f t="shared" si="179"/>
        <v>0</v>
      </c>
      <c r="BT276" s="86">
        <f t="shared" si="179"/>
        <v>0</v>
      </c>
      <c r="BU276" s="86">
        <f t="shared" si="179"/>
        <v>0</v>
      </c>
      <c r="BV276" s="86">
        <f t="shared" si="179"/>
        <v>0</v>
      </c>
      <c r="BW276" s="86">
        <f t="shared" si="179"/>
        <v>0</v>
      </c>
      <c r="BX276" s="86">
        <f t="shared" si="179"/>
        <v>0</v>
      </c>
      <c r="BY276" s="86">
        <f t="shared" si="179"/>
        <v>0</v>
      </c>
      <c r="BZ276" s="86">
        <f t="shared" si="179"/>
        <v>0</v>
      </c>
      <c r="CA276" s="86">
        <f t="shared" si="179"/>
        <v>0</v>
      </c>
      <c r="CB276" s="86">
        <f t="shared" si="179"/>
        <v>0</v>
      </c>
      <c r="CC276" s="86">
        <f t="shared" si="179"/>
        <v>0</v>
      </c>
      <c r="CD276" s="86">
        <f t="shared" si="179"/>
        <v>0</v>
      </c>
      <c r="CE276" s="86">
        <f t="shared" si="179"/>
        <v>0</v>
      </c>
      <c r="CF276" s="86">
        <f t="shared" si="179"/>
        <v>0</v>
      </c>
      <c r="CG276" s="86">
        <f t="shared" si="179"/>
        <v>0</v>
      </c>
      <c r="CH276" s="86">
        <f t="shared" si="179"/>
        <v>0</v>
      </c>
      <c r="CI276" s="86">
        <f t="shared" si="179"/>
        <v>0</v>
      </c>
      <c r="CJ276" s="86">
        <f t="shared" si="179"/>
        <v>0</v>
      </c>
      <c r="CK276" s="86">
        <f t="shared" si="179"/>
        <v>0</v>
      </c>
      <c r="CL276" s="86">
        <f t="shared" si="179"/>
        <v>0</v>
      </c>
      <c r="CM276" s="86">
        <f t="shared" si="179"/>
        <v>0</v>
      </c>
      <c r="CN276" s="86">
        <f t="shared" si="179"/>
        <v>0</v>
      </c>
      <c r="CO276" s="86">
        <f t="shared" si="179"/>
        <v>0</v>
      </c>
      <c r="CP276" s="86">
        <f t="shared" si="179"/>
        <v>0</v>
      </c>
      <c r="CQ276" s="86">
        <f t="shared" si="179"/>
        <v>0</v>
      </c>
      <c r="CR276" s="86">
        <f t="shared" si="179"/>
        <v>0</v>
      </c>
      <c r="CS276" s="86">
        <f t="shared" si="179"/>
        <v>0</v>
      </c>
      <c r="CT276" s="86">
        <f t="shared" si="179"/>
        <v>0</v>
      </c>
      <c r="CU276" s="86">
        <f t="shared" si="179"/>
        <v>0</v>
      </c>
      <c r="CV276" s="86">
        <f t="shared" si="178"/>
        <v>0</v>
      </c>
      <c r="CW276" s="86">
        <f t="shared" si="178"/>
        <v>0</v>
      </c>
      <c r="CX276" s="86">
        <f t="shared" si="178"/>
        <v>0</v>
      </c>
      <c r="CY276" s="86">
        <f t="shared" si="178"/>
        <v>0</v>
      </c>
      <c r="CZ276" s="86">
        <f t="shared" si="178"/>
        <v>0</v>
      </c>
      <c r="DA276" s="86">
        <f t="shared" si="178"/>
        <v>0</v>
      </c>
      <c r="DB276" s="86">
        <f t="shared" si="178"/>
        <v>0</v>
      </c>
      <c r="DC276" s="86">
        <f t="shared" si="178"/>
        <v>0</v>
      </c>
      <c r="DD276" s="86">
        <f t="shared" si="178"/>
        <v>0</v>
      </c>
      <c r="DE276" s="86">
        <f t="shared" si="178"/>
        <v>0</v>
      </c>
    </row>
    <row r="277" spans="1:109" x14ac:dyDescent="0.3">
      <c r="A277" s="61">
        <f>Данные!A277</f>
        <v>4848</v>
      </c>
      <c r="B277" cm="1">
        <f t="array" ref="B277:L277">Данные!B277:L277</f>
        <v>2019</v>
      </c>
      <c r="C277" t="str">
        <v>компьютерных технологий и электронного обучения</v>
      </c>
      <c r="D277" t="str">
        <v>Атаян Ануш Михайловна</v>
      </c>
      <c r="E277" t="str">
        <v>кандидат педагогических наук</v>
      </c>
      <c r="F277" t="str">
        <v>доцент</v>
      </c>
      <c r="G277">
        <v>1</v>
      </c>
      <c r="H277" t="str">
        <v>4 курс 2016 год/пост</v>
      </c>
      <c r="I277" t="str">
        <v>Дисциплины (модули) по выбору. IT-менеджмент</v>
      </c>
      <c r="J277">
        <v>18</v>
      </c>
      <c r="K277">
        <v>0</v>
      </c>
      <c r="L277">
        <v>0</v>
      </c>
      <c r="M277" s="16">
        <f t="shared" si="164"/>
        <v>1.8</v>
      </c>
      <c r="N277" s="16">
        <f t="shared" si="165"/>
        <v>10.91</v>
      </c>
      <c r="O277" s="16">
        <f t="shared" si="166"/>
        <v>6.75</v>
      </c>
      <c r="P277" s="16">
        <f t="shared" si="166"/>
        <v>6.75</v>
      </c>
      <c r="Q277" s="62" cm="1">
        <f t="array" ref="Q277:AA277">Данные!Q277:AA277</f>
        <v>0</v>
      </c>
      <c r="R277" s="16">
        <v>0</v>
      </c>
      <c r="S277" s="16">
        <v>0</v>
      </c>
      <c r="T277" s="21">
        <v>0</v>
      </c>
      <c r="U277">
        <v>0</v>
      </c>
      <c r="V277">
        <v>0</v>
      </c>
      <c r="W277">
        <v>27</v>
      </c>
      <c r="X277">
        <v>1</v>
      </c>
      <c r="Y277">
        <v>2</v>
      </c>
      <c r="Z277">
        <v>0</v>
      </c>
      <c r="AA277">
        <v>0</v>
      </c>
      <c r="AB277" s="86">
        <f t="shared" si="167"/>
        <v>800</v>
      </c>
      <c r="AC277" s="86" t="str">
        <f t="shared" si="168"/>
        <v>ИВТ (бак)</v>
      </c>
      <c r="AD277" s="86" t="str">
        <f t="shared" ca="1" si="169"/>
        <v>2019/2020</v>
      </c>
      <c r="AE277" s="86">
        <f t="shared" si="170"/>
        <v>44.21</v>
      </c>
      <c r="AF277" s="86">
        <f t="shared" si="171"/>
        <v>5.5262499999999999E-2</v>
      </c>
      <c r="AG277"/>
      <c r="AH277"/>
      <c r="AI277" s="86">
        <f t="shared" si="172"/>
        <v>0</v>
      </c>
      <c r="AJ277" s="86">
        <f t="shared" si="179"/>
        <v>0</v>
      </c>
      <c r="AK277" s="86">
        <f t="shared" si="179"/>
        <v>0</v>
      </c>
      <c r="AL277" s="86">
        <f t="shared" si="179"/>
        <v>0</v>
      </c>
      <c r="AM277" s="86">
        <f t="shared" si="179"/>
        <v>0</v>
      </c>
      <c r="AN277" s="86">
        <f t="shared" si="179"/>
        <v>5.5262499999999999E-2</v>
      </c>
      <c r="AO277" s="86">
        <f t="shared" si="179"/>
        <v>0</v>
      </c>
      <c r="AP277" s="86">
        <f t="shared" si="179"/>
        <v>0</v>
      </c>
      <c r="AQ277" s="86">
        <f t="shared" si="179"/>
        <v>0</v>
      </c>
      <c r="AR277" s="86">
        <f t="shared" si="179"/>
        <v>0</v>
      </c>
      <c r="AS277" s="86">
        <f t="shared" si="179"/>
        <v>0</v>
      </c>
      <c r="AT277" s="86">
        <f t="shared" si="179"/>
        <v>0</v>
      </c>
      <c r="AU277" s="86">
        <f t="shared" si="179"/>
        <v>0</v>
      </c>
      <c r="AV277" s="86">
        <f t="shared" si="179"/>
        <v>0</v>
      </c>
      <c r="AW277" s="86">
        <f t="shared" si="179"/>
        <v>0</v>
      </c>
      <c r="AX277" s="86">
        <f t="shared" si="179"/>
        <v>0</v>
      </c>
      <c r="AY277" s="86">
        <f t="shared" si="179"/>
        <v>0</v>
      </c>
      <c r="AZ277" s="86">
        <f t="shared" si="179"/>
        <v>0</v>
      </c>
      <c r="BA277" s="86">
        <f t="shared" si="179"/>
        <v>0</v>
      </c>
      <c r="BB277" s="86">
        <f t="shared" si="179"/>
        <v>0</v>
      </c>
      <c r="BC277" s="86">
        <f t="shared" si="179"/>
        <v>0</v>
      </c>
      <c r="BD277" s="86">
        <f t="shared" si="179"/>
        <v>0</v>
      </c>
      <c r="BE277" s="86">
        <f t="shared" si="179"/>
        <v>0</v>
      </c>
      <c r="BF277" s="86">
        <f t="shared" si="179"/>
        <v>0</v>
      </c>
      <c r="BG277" s="86">
        <f t="shared" si="179"/>
        <v>0</v>
      </c>
      <c r="BH277" s="86">
        <f t="shared" si="179"/>
        <v>0</v>
      </c>
      <c r="BI277" s="86">
        <f t="shared" si="179"/>
        <v>0</v>
      </c>
      <c r="BJ277" s="86">
        <f t="shared" si="179"/>
        <v>0</v>
      </c>
      <c r="BK277" s="86">
        <f t="shared" si="179"/>
        <v>0</v>
      </c>
      <c r="BL277" s="86">
        <f t="shared" si="179"/>
        <v>0</v>
      </c>
      <c r="BM277" s="86">
        <f t="shared" si="179"/>
        <v>0</v>
      </c>
      <c r="BN277" s="86">
        <f t="shared" si="179"/>
        <v>0</v>
      </c>
      <c r="BO277" s="86">
        <f t="shared" si="179"/>
        <v>0</v>
      </c>
      <c r="BP277" s="86">
        <f t="shared" si="179"/>
        <v>0</v>
      </c>
      <c r="BQ277" s="86">
        <f t="shared" si="179"/>
        <v>0</v>
      </c>
      <c r="BR277" s="86">
        <f t="shared" si="179"/>
        <v>0</v>
      </c>
      <c r="BS277" s="86">
        <f t="shared" si="179"/>
        <v>0</v>
      </c>
      <c r="BT277" s="86">
        <f t="shared" si="179"/>
        <v>0</v>
      </c>
      <c r="BU277" s="86">
        <f t="shared" si="179"/>
        <v>0</v>
      </c>
      <c r="BV277" s="86">
        <f t="shared" si="179"/>
        <v>0</v>
      </c>
      <c r="BW277" s="86">
        <f t="shared" si="179"/>
        <v>0</v>
      </c>
      <c r="BX277" s="86">
        <f t="shared" si="179"/>
        <v>0</v>
      </c>
      <c r="BY277" s="86">
        <f t="shared" si="179"/>
        <v>0</v>
      </c>
      <c r="BZ277" s="86">
        <f t="shared" si="179"/>
        <v>0</v>
      </c>
      <c r="CA277" s="86">
        <f t="shared" si="179"/>
        <v>0</v>
      </c>
      <c r="CB277" s="86">
        <f t="shared" si="179"/>
        <v>0</v>
      </c>
      <c r="CC277" s="86">
        <f t="shared" si="179"/>
        <v>0</v>
      </c>
      <c r="CD277" s="86">
        <f t="shared" si="179"/>
        <v>0</v>
      </c>
      <c r="CE277" s="86">
        <f t="shared" si="179"/>
        <v>0</v>
      </c>
      <c r="CF277" s="86">
        <f t="shared" si="179"/>
        <v>0</v>
      </c>
      <c r="CG277" s="86">
        <f t="shared" si="179"/>
        <v>0</v>
      </c>
      <c r="CH277" s="86">
        <f t="shared" si="179"/>
        <v>0</v>
      </c>
      <c r="CI277" s="86">
        <f t="shared" si="179"/>
        <v>0</v>
      </c>
      <c r="CJ277" s="86">
        <f t="shared" si="179"/>
        <v>0</v>
      </c>
      <c r="CK277" s="86">
        <f t="shared" si="179"/>
        <v>0</v>
      </c>
      <c r="CL277" s="86">
        <f t="shared" si="179"/>
        <v>0</v>
      </c>
      <c r="CM277" s="86">
        <f t="shared" si="179"/>
        <v>0</v>
      </c>
      <c r="CN277" s="86">
        <f t="shared" si="179"/>
        <v>0</v>
      </c>
      <c r="CO277" s="86">
        <f t="shared" si="179"/>
        <v>0</v>
      </c>
      <c r="CP277" s="86">
        <f t="shared" si="179"/>
        <v>0</v>
      </c>
      <c r="CQ277" s="86">
        <f t="shared" si="179"/>
        <v>0</v>
      </c>
      <c r="CR277" s="86">
        <f t="shared" si="179"/>
        <v>0</v>
      </c>
      <c r="CS277" s="86">
        <f t="shared" si="179"/>
        <v>0</v>
      </c>
      <c r="CT277" s="86">
        <f t="shared" si="179"/>
        <v>0</v>
      </c>
      <c r="CU277" s="86">
        <f t="shared" si="179"/>
        <v>0</v>
      </c>
      <c r="CV277" s="86">
        <f t="shared" si="178"/>
        <v>0</v>
      </c>
      <c r="CW277" s="86">
        <f t="shared" si="178"/>
        <v>0</v>
      </c>
      <c r="CX277" s="86">
        <f t="shared" si="178"/>
        <v>0</v>
      </c>
      <c r="CY277" s="86">
        <f t="shared" si="178"/>
        <v>0</v>
      </c>
      <c r="CZ277" s="86">
        <f t="shared" si="178"/>
        <v>0</v>
      </c>
      <c r="DA277" s="86">
        <f t="shared" si="178"/>
        <v>0</v>
      </c>
      <c r="DB277" s="86">
        <f t="shared" si="178"/>
        <v>0</v>
      </c>
      <c r="DC277" s="86">
        <f t="shared" si="178"/>
        <v>0</v>
      </c>
      <c r="DD277" s="86">
        <f t="shared" si="178"/>
        <v>0</v>
      </c>
      <c r="DE277" s="86">
        <f t="shared" si="178"/>
        <v>0</v>
      </c>
    </row>
    <row r="278" spans="1:109" x14ac:dyDescent="0.3">
      <c r="A278" s="61">
        <f>Данные!A278</f>
        <v>4848</v>
      </c>
      <c r="B278" cm="1">
        <f t="array" ref="B278:L278">Данные!B278:L278</f>
        <v>2019</v>
      </c>
      <c r="C278" t="str">
        <v>компьютерных технологий и электронного обучения</v>
      </c>
      <c r="D278" t="str">
        <v>Власова Елена Зотиковна</v>
      </c>
      <c r="E278" t="str">
        <v>доктор педагогических наук</v>
      </c>
      <c r="F278" t="str">
        <v>заведующий кафедрой</v>
      </c>
      <c r="G278">
        <v>1</v>
      </c>
      <c r="H278" t="str">
        <v>4 курс 2016 год/пост</v>
      </c>
      <c r="I278" t="str">
        <v>Модуль "Информационные ресурсы и средства профессиональной деятельности инженера". Инфографика</v>
      </c>
      <c r="J278">
        <v>9</v>
      </c>
      <c r="K278">
        <v>0</v>
      </c>
      <c r="L278">
        <v>0</v>
      </c>
      <c r="M278" s="16">
        <f t="shared" si="164"/>
        <v>0.9</v>
      </c>
      <c r="N278" s="16">
        <f t="shared" si="165"/>
        <v>10.91</v>
      </c>
      <c r="O278" s="16">
        <f t="shared" si="166"/>
        <v>6.75</v>
      </c>
      <c r="P278" s="16">
        <f t="shared" si="166"/>
        <v>6.75</v>
      </c>
      <c r="Q278" s="62" cm="1">
        <f t="array" ref="Q278:AA278">Данные!Q278:AA278</f>
        <v>0</v>
      </c>
      <c r="R278" s="16">
        <v>0</v>
      </c>
      <c r="S278" s="16">
        <v>0</v>
      </c>
      <c r="T278" s="21">
        <v>0</v>
      </c>
      <c r="U278">
        <v>0</v>
      </c>
      <c r="V278">
        <v>0</v>
      </c>
      <c r="W278">
        <v>27</v>
      </c>
      <c r="X278">
        <v>1</v>
      </c>
      <c r="Y278">
        <v>2</v>
      </c>
      <c r="Z278">
        <v>0</v>
      </c>
      <c r="AA278" t="str">
        <v>осн</v>
      </c>
      <c r="AB278" s="86">
        <f t="shared" si="167"/>
        <v>700</v>
      </c>
      <c r="AC278" s="86" t="str">
        <f t="shared" si="168"/>
        <v>ИВТ (бак)</v>
      </c>
      <c r="AD278" s="86" t="str">
        <f t="shared" ca="1" si="169"/>
        <v>2019/2020</v>
      </c>
      <c r="AE278" s="86">
        <f t="shared" si="170"/>
        <v>34.31</v>
      </c>
      <c r="AF278" s="86">
        <f t="shared" si="171"/>
        <v>4.9014285714285719E-2</v>
      </c>
      <c r="AG278"/>
      <c r="AH278"/>
      <c r="AI278" s="86">
        <f t="shared" si="172"/>
        <v>0</v>
      </c>
      <c r="AJ278" s="86">
        <f t="shared" si="179"/>
        <v>0</v>
      </c>
      <c r="AK278" s="86">
        <f t="shared" si="179"/>
        <v>0</v>
      </c>
      <c r="AL278" s="86">
        <f t="shared" si="179"/>
        <v>0</v>
      </c>
      <c r="AM278" s="86">
        <f t="shared" si="179"/>
        <v>0</v>
      </c>
      <c r="AN278" s="86">
        <f t="shared" si="179"/>
        <v>0</v>
      </c>
      <c r="AO278" s="86">
        <f t="shared" si="179"/>
        <v>0</v>
      </c>
      <c r="AP278" s="86">
        <f t="shared" si="179"/>
        <v>0</v>
      </c>
      <c r="AQ278" s="86">
        <f t="shared" si="179"/>
        <v>0</v>
      </c>
      <c r="AR278" s="86">
        <f t="shared" si="179"/>
        <v>0</v>
      </c>
      <c r="AS278" s="86">
        <f t="shared" si="179"/>
        <v>0</v>
      </c>
      <c r="AT278" s="86">
        <f t="shared" si="179"/>
        <v>0</v>
      </c>
      <c r="AU278" s="86">
        <f t="shared" si="179"/>
        <v>0</v>
      </c>
      <c r="AV278" s="86">
        <f t="shared" si="179"/>
        <v>0</v>
      </c>
      <c r="AW278" s="86">
        <f t="shared" si="179"/>
        <v>0</v>
      </c>
      <c r="AX278" s="86">
        <f t="shared" si="179"/>
        <v>4.9014285714285719E-2</v>
      </c>
      <c r="AY278" s="86">
        <f t="shared" si="179"/>
        <v>0</v>
      </c>
      <c r="AZ278" s="86">
        <f t="shared" si="179"/>
        <v>0</v>
      </c>
      <c r="BA278" s="86">
        <f t="shared" si="179"/>
        <v>0</v>
      </c>
      <c r="BB278" s="86">
        <f t="shared" si="179"/>
        <v>0</v>
      </c>
      <c r="BC278" s="86">
        <f t="shared" si="179"/>
        <v>0</v>
      </c>
      <c r="BD278" s="86">
        <f t="shared" si="179"/>
        <v>0</v>
      </c>
      <c r="BE278" s="86">
        <f t="shared" si="179"/>
        <v>0</v>
      </c>
      <c r="BF278" s="86">
        <f t="shared" si="179"/>
        <v>0</v>
      </c>
      <c r="BG278" s="86">
        <f t="shared" si="179"/>
        <v>0</v>
      </c>
      <c r="BH278" s="86">
        <f t="shared" si="179"/>
        <v>0</v>
      </c>
      <c r="BI278" s="86">
        <f t="shared" si="179"/>
        <v>0</v>
      </c>
      <c r="BJ278" s="86">
        <f t="shared" si="179"/>
        <v>0</v>
      </c>
      <c r="BK278" s="86">
        <f t="shared" si="179"/>
        <v>0</v>
      </c>
      <c r="BL278" s="86">
        <f t="shared" si="179"/>
        <v>0</v>
      </c>
      <c r="BM278" s="86">
        <f t="shared" si="179"/>
        <v>0</v>
      </c>
      <c r="BN278" s="86">
        <f t="shared" si="179"/>
        <v>0</v>
      </c>
      <c r="BO278" s="86">
        <f t="shared" si="179"/>
        <v>0</v>
      </c>
      <c r="BP278" s="86">
        <f t="shared" si="179"/>
        <v>0</v>
      </c>
      <c r="BQ278" s="86">
        <f t="shared" si="179"/>
        <v>0</v>
      </c>
      <c r="BR278" s="86">
        <f t="shared" si="179"/>
        <v>0</v>
      </c>
      <c r="BS278" s="86">
        <f t="shared" si="179"/>
        <v>0</v>
      </c>
      <c r="BT278" s="86">
        <f t="shared" si="179"/>
        <v>0</v>
      </c>
      <c r="BU278" s="86">
        <f t="shared" si="179"/>
        <v>0</v>
      </c>
      <c r="BV278" s="86">
        <f t="shared" si="179"/>
        <v>0</v>
      </c>
      <c r="BW278" s="86">
        <f t="shared" si="179"/>
        <v>0</v>
      </c>
      <c r="BX278" s="86">
        <f t="shared" si="179"/>
        <v>0</v>
      </c>
      <c r="BY278" s="86">
        <f t="shared" si="179"/>
        <v>0</v>
      </c>
      <c r="BZ278" s="86">
        <f t="shared" si="179"/>
        <v>0</v>
      </c>
      <c r="CA278" s="86">
        <f t="shared" si="179"/>
        <v>0</v>
      </c>
      <c r="CB278" s="86">
        <f t="shared" si="179"/>
        <v>0</v>
      </c>
      <c r="CC278" s="86">
        <f t="shared" si="179"/>
        <v>0</v>
      </c>
      <c r="CD278" s="86">
        <f t="shared" si="179"/>
        <v>0</v>
      </c>
      <c r="CE278" s="86">
        <f t="shared" si="179"/>
        <v>0</v>
      </c>
      <c r="CF278" s="86">
        <f t="shared" si="179"/>
        <v>0</v>
      </c>
      <c r="CG278" s="86">
        <f t="shared" si="179"/>
        <v>0</v>
      </c>
      <c r="CH278" s="86">
        <f t="shared" si="179"/>
        <v>0</v>
      </c>
      <c r="CI278" s="86">
        <f t="shared" si="179"/>
        <v>0</v>
      </c>
      <c r="CJ278" s="86">
        <f t="shared" si="179"/>
        <v>0</v>
      </c>
      <c r="CK278" s="86">
        <f t="shared" si="179"/>
        <v>0</v>
      </c>
      <c r="CL278" s="86">
        <f t="shared" si="179"/>
        <v>0</v>
      </c>
      <c r="CM278" s="86">
        <f t="shared" si="179"/>
        <v>0</v>
      </c>
      <c r="CN278" s="86">
        <f t="shared" si="179"/>
        <v>0</v>
      </c>
      <c r="CO278" s="86">
        <f t="shared" si="179"/>
        <v>0</v>
      </c>
      <c r="CP278" s="86">
        <f t="shared" si="179"/>
        <v>0</v>
      </c>
      <c r="CQ278" s="86">
        <f t="shared" si="179"/>
        <v>0</v>
      </c>
      <c r="CR278" s="86">
        <f t="shared" si="179"/>
        <v>0</v>
      </c>
      <c r="CS278" s="86">
        <f t="shared" si="179"/>
        <v>0</v>
      </c>
      <c r="CT278" s="86">
        <f t="shared" si="179"/>
        <v>0</v>
      </c>
      <c r="CU278" s="86">
        <f t="shared" ref="CU278:DE281" si="180">IF(CU$1 = $D278, $AF278, 0)</f>
        <v>0</v>
      </c>
      <c r="CV278" s="86">
        <f t="shared" si="180"/>
        <v>0</v>
      </c>
      <c r="CW278" s="86">
        <f t="shared" si="180"/>
        <v>0</v>
      </c>
      <c r="CX278" s="86">
        <f t="shared" si="180"/>
        <v>0</v>
      </c>
      <c r="CY278" s="86">
        <f t="shared" si="180"/>
        <v>0</v>
      </c>
      <c r="CZ278" s="86">
        <f t="shared" si="180"/>
        <v>0</v>
      </c>
      <c r="DA278" s="86">
        <f t="shared" si="180"/>
        <v>0</v>
      </c>
      <c r="DB278" s="86">
        <f t="shared" si="180"/>
        <v>0</v>
      </c>
      <c r="DC278" s="86">
        <f t="shared" si="180"/>
        <v>0</v>
      </c>
      <c r="DD278" s="86">
        <f t="shared" si="180"/>
        <v>0</v>
      </c>
      <c r="DE278" s="86">
        <f t="shared" si="180"/>
        <v>0</v>
      </c>
    </row>
    <row r="279" spans="1:109" x14ac:dyDescent="0.3">
      <c r="A279" s="61">
        <f>Данные!A279</f>
        <v>4848</v>
      </c>
      <c r="B279" cm="1">
        <f t="array" ref="B279:L279">Данные!B279:L279</f>
        <v>2019</v>
      </c>
      <c r="C279" t="str">
        <v>компьютерных технологий и электронного обучения</v>
      </c>
      <c r="D279" t="str">
        <v>Власова Елена Зотиковна</v>
      </c>
      <c r="E279" t="str">
        <v>доктор педагогических наук</v>
      </c>
      <c r="F279" t="str">
        <v>заведующий кафедрой</v>
      </c>
      <c r="G279">
        <v>1</v>
      </c>
      <c r="H279" t="str">
        <v>4 курс 2016 год/пост</v>
      </c>
      <c r="I279" t="str">
        <v>Руководство ВКР</v>
      </c>
      <c r="J279">
        <v>0</v>
      </c>
      <c r="K279">
        <v>0</v>
      </c>
      <c r="L279">
        <v>0</v>
      </c>
      <c r="M279" s="16">
        <f t="shared" si="164"/>
        <v>0</v>
      </c>
      <c r="N279" s="16">
        <f t="shared" si="165"/>
        <v>10.91</v>
      </c>
      <c r="O279" s="16">
        <f t="shared" si="166"/>
        <v>6.75</v>
      </c>
      <c r="P279" s="16">
        <f t="shared" si="166"/>
        <v>6.75</v>
      </c>
      <c r="Q279" s="62" cm="1">
        <f t="array" ref="Q279:AA279">Данные!Q279:AA279</f>
        <v>0</v>
      </c>
      <c r="R279" s="16">
        <v>0</v>
      </c>
      <c r="S279" s="16">
        <v>0</v>
      </c>
      <c r="T279" s="21">
        <v>0</v>
      </c>
      <c r="U279">
        <v>0</v>
      </c>
      <c r="V279">
        <v>0</v>
      </c>
      <c r="W279">
        <v>27</v>
      </c>
      <c r="X279">
        <v>1</v>
      </c>
      <c r="Y279">
        <v>2</v>
      </c>
      <c r="Z279">
        <v>0</v>
      </c>
      <c r="AA279" t="str">
        <v>осн</v>
      </c>
      <c r="AB279" s="86">
        <f t="shared" si="167"/>
        <v>700</v>
      </c>
      <c r="AC279" s="86" t="str">
        <f t="shared" si="168"/>
        <v>ИВТ (бак)</v>
      </c>
      <c r="AD279" s="86" t="str">
        <f t="shared" ca="1" si="169"/>
        <v>2019/2020</v>
      </c>
      <c r="AE279" s="86">
        <f t="shared" si="170"/>
        <v>24.41</v>
      </c>
      <c r="AF279" s="86">
        <f t="shared" si="171"/>
        <v>3.4871428571428574E-2</v>
      </c>
      <c r="AG279"/>
      <c r="AH279"/>
      <c r="AI279" s="86">
        <f t="shared" si="172"/>
        <v>0</v>
      </c>
      <c r="AJ279" s="86">
        <f t="shared" ref="AJ279:CU282" si="181">IF(AJ$1 = $D279, $AF279, 0)</f>
        <v>0</v>
      </c>
      <c r="AK279" s="86">
        <f t="shared" si="181"/>
        <v>0</v>
      </c>
      <c r="AL279" s="86">
        <f t="shared" si="181"/>
        <v>0</v>
      </c>
      <c r="AM279" s="86">
        <f t="shared" si="181"/>
        <v>0</v>
      </c>
      <c r="AN279" s="86">
        <f t="shared" si="181"/>
        <v>0</v>
      </c>
      <c r="AO279" s="86">
        <f t="shared" si="181"/>
        <v>0</v>
      </c>
      <c r="AP279" s="86">
        <f t="shared" si="181"/>
        <v>0</v>
      </c>
      <c r="AQ279" s="86">
        <f t="shared" si="181"/>
        <v>0</v>
      </c>
      <c r="AR279" s="86">
        <f t="shared" si="181"/>
        <v>0</v>
      </c>
      <c r="AS279" s="86">
        <f t="shared" si="181"/>
        <v>0</v>
      </c>
      <c r="AT279" s="86">
        <f t="shared" si="181"/>
        <v>0</v>
      </c>
      <c r="AU279" s="86">
        <f t="shared" si="181"/>
        <v>0</v>
      </c>
      <c r="AV279" s="86">
        <f t="shared" si="181"/>
        <v>0</v>
      </c>
      <c r="AW279" s="86">
        <f t="shared" si="181"/>
        <v>0</v>
      </c>
      <c r="AX279" s="86">
        <f t="shared" si="181"/>
        <v>3.4871428571428574E-2</v>
      </c>
      <c r="AY279" s="86">
        <f t="shared" si="181"/>
        <v>0</v>
      </c>
      <c r="AZ279" s="86">
        <f t="shared" si="181"/>
        <v>0</v>
      </c>
      <c r="BA279" s="86">
        <f t="shared" si="181"/>
        <v>0</v>
      </c>
      <c r="BB279" s="86">
        <f t="shared" si="181"/>
        <v>0</v>
      </c>
      <c r="BC279" s="86">
        <f t="shared" si="181"/>
        <v>0</v>
      </c>
      <c r="BD279" s="86">
        <f t="shared" si="181"/>
        <v>0</v>
      </c>
      <c r="BE279" s="86">
        <f t="shared" si="181"/>
        <v>0</v>
      </c>
      <c r="BF279" s="86">
        <f t="shared" si="181"/>
        <v>0</v>
      </c>
      <c r="BG279" s="86">
        <f t="shared" si="181"/>
        <v>0</v>
      </c>
      <c r="BH279" s="86">
        <f t="shared" si="181"/>
        <v>0</v>
      </c>
      <c r="BI279" s="86">
        <f t="shared" si="181"/>
        <v>0</v>
      </c>
      <c r="BJ279" s="86">
        <f t="shared" si="181"/>
        <v>0</v>
      </c>
      <c r="BK279" s="86">
        <f t="shared" si="181"/>
        <v>0</v>
      </c>
      <c r="BL279" s="86">
        <f t="shared" si="181"/>
        <v>0</v>
      </c>
      <c r="BM279" s="86">
        <f t="shared" si="181"/>
        <v>0</v>
      </c>
      <c r="BN279" s="86">
        <f t="shared" si="181"/>
        <v>0</v>
      </c>
      <c r="BO279" s="86">
        <f t="shared" si="181"/>
        <v>0</v>
      </c>
      <c r="BP279" s="86">
        <f t="shared" si="181"/>
        <v>0</v>
      </c>
      <c r="BQ279" s="86">
        <f t="shared" si="181"/>
        <v>0</v>
      </c>
      <c r="BR279" s="86">
        <f t="shared" si="181"/>
        <v>0</v>
      </c>
      <c r="BS279" s="86">
        <f t="shared" si="181"/>
        <v>0</v>
      </c>
      <c r="BT279" s="86">
        <f t="shared" si="181"/>
        <v>0</v>
      </c>
      <c r="BU279" s="86">
        <f t="shared" si="181"/>
        <v>0</v>
      </c>
      <c r="BV279" s="86">
        <f t="shared" si="181"/>
        <v>0</v>
      </c>
      <c r="BW279" s="86">
        <f t="shared" si="181"/>
        <v>0</v>
      </c>
      <c r="BX279" s="86">
        <f t="shared" si="181"/>
        <v>0</v>
      </c>
      <c r="BY279" s="86">
        <f t="shared" si="181"/>
        <v>0</v>
      </c>
      <c r="BZ279" s="86">
        <f t="shared" si="181"/>
        <v>0</v>
      </c>
      <c r="CA279" s="86">
        <f t="shared" si="181"/>
        <v>0</v>
      </c>
      <c r="CB279" s="86">
        <f t="shared" si="181"/>
        <v>0</v>
      </c>
      <c r="CC279" s="86">
        <f t="shared" si="181"/>
        <v>0</v>
      </c>
      <c r="CD279" s="86">
        <f t="shared" si="181"/>
        <v>0</v>
      </c>
      <c r="CE279" s="86">
        <f t="shared" si="181"/>
        <v>0</v>
      </c>
      <c r="CF279" s="86">
        <f t="shared" si="181"/>
        <v>0</v>
      </c>
      <c r="CG279" s="86">
        <f t="shared" si="181"/>
        <v>0</v>
      </c>
      <c r="CH279" s="86">
        <f t="shared" si="181"/>
        <v>0</v>
      </c>
      <c r="CI279" s="86">
        <f t="shared" si="181"/>
        <v>0</v>
      </c>
      <c r="CJ279" s="86">
        <f t="shared" si="181"/>
        <v>0</v>
      </c>
      <c r="CK279" s="86">
        <f t="shared" si="181"/>
        <v>0</v>
      </c>
      <c r="CL279" s="86">
        <f t="shared" si="181"/>
        <v>0</v>
      </c>
      <c r="CM279" s="86">
        <f t="shared" si="181"/>
        <v>0</v>
      </c>
      <c r="CN279" s="86">
        <f t="shared" si="181"/>
        <v>0</v>
      </c>
      <c r="CO279" s="86">
        <f t="shared" si="181"/>
        <v>0</v>
      </c>
      <c r="CP279" s="86">
        <f t="shared" si="181"/>
        <v>0</v>
      </c>
      <c r="CQ279" s="86">
        <f t="shared" si="181"/>
        <v>0</v>
      </c>
      <c r="CR279" s="86">
        <f t="shared" si="181"/>
        <v>0</v>
      </c>
      <c r="CS279" s="86">
        <f t="shared" si="181"/>
        <v>0</v>
      </c>
      <c r="CT279" s="86">
        <f t="shared" si="181"/>
        <v>0</v>
      </c>
      <c r="CU279" s="86">
        <f t="shared" si="181"/>
        <v>0</v>
      </c>
      <c r="CV279" s="86">
        <f t="shared" si="180"/>
        <v>0</v>
      </c>
      <c r="CW279" s="86">
        <f t="shared" si="180"/>
        <v>0</v>
      </c>
      <c r="CX279" s="86">
        <f t="shared" si="180"/>
        <v>0</v>
      </c>
      <c r="CY279" s="86">
        <f t="shared" si="180"/>
        <v>0</v>
      </c>
      <c r="CZ279" s="86">
        <f t="shared" si="180"/>
        <v>0</v>
      </c>
      <c r="DA279" s="86">
        <f t="shared" si="180"/>
        <v>0</v>
      </c>
      <c r="DB279" s="86">
        <f t="shared" si="180"/>
        <v>0</v>
      </c>
      <c r="DC279" s="86">
        <f t="shared" si="180"/>
        <v>0</v>
      </c>
      <c r="DD279" s="86">
        <f t="shared" si="180"/>
        <v>0</v>
      </c>
      <c r="DE279" s="86">
        <f t="shared" si="180"/>
        <v>0</v>
      </c>
    </row>
    <row r="280" spans="1:109" x14ac:dyDescent="0.3">
      <c r="A280" s="61">
        <f>Данные!A280</f>
        <v>4848</v>
      </c>
      <c r="B280" cm="1">
        <f t="array" ref="B280:L280">Данные!B280:L280</f>
        <v>2019</v>
      </c>
      <c r="C280" t="str">
        <v>компьютерных технологий и электронного обучения</v>
      </c>
      <c r="D280" t="str">
        <v>Власова Елена Зотиковна</v>
      </c>
      <c r="E280" t="str">
        <v>доктор педагогических наук</v>
      </c>
      <c r="F280" t="str">
        <v>заведующий кафедрой</v>
      </c>
      <c r="G280">
        <v>1</v>
      </c>
      <c r="H280" t="str">
        <v>4 курс 2016 год/пост</v>
      </c>
      <c r="I280" t="str">
        <v>Участие в ГЭК (защита, экзамен)</v>
      </c>
      <c r="J280">
        <v>0</v>
      </c>
      <c r="K280">
        <v>0</v>
      </c>
      <c r="L280">
        <v>0</v>
      </c>
      <c r="M280" s="16">
        <f t="shared" si="164"/>
        <v>0</v>
      </c>
      <c r="N280" s="16">
        <f t="shared" si="165"/>
        <v>10.91</v>
      </c>
      <c r="O280" s="16">
        <f t="shared" si="166"/>
        <v>6.75</v>
      </c>
      <c r="P280" s="16">
        <f t="shared" si="166"/>
        <v>6.75</v>
      </c>
      <c r="Q280" s="62" cm="1">
        <f t="array" ref="Q280:AA280">Данные!Q280:AA280</f>
        <v>0</v>
      </c>
      <c r="R280" s="16">
        <v>7</v>
      </c>
      <c r="S280" s="16">
        <v>10</v>
      </c>
      <c r="T280" s="21">
        <v>0</v>
      </c>
      <c r="U280">
        <v>0</v>
      </c>
      <c r="V280">
        <v>0</v>
      </c>
      <c r="W280">
        <v>27</v>
      </c>
      <c r="X280">
        <v>1</v>
      </c>
      <c r="Y280">
        <v>2</v>
      </c>
      <c r="Z280">
        <v>0</v>
      </c>
      <c r="AA280" t="str">
        <v>осн</v>
      </c>
      <c r="AB280" s="86">
        <f t="shared" si="167"/>
        <v>700</v>
      </c>
      <c r="AC280" s="86" t="str">
        <f t="shared" si="168"/>
        <v>ИВТ (бак)</v>
      </c>
      <c r="AD280" s="86" t="str">
        <f t="shared" ca="1" si="169"/>
        <v>2019/2020</v>
      </c>
      <c r="AE280" s="86">
        <f t="shared" si="170"/>
        <v>41.41</v>
      </c>
      <c r="AF280" s="86">
        <f t="shared" si="171"/>
        <v>5.9157142857142853E-2</v>
      </c>
      <c r="AG280"/>
      <c r="AH280"/>
      <c r="AI280" s="86">
        <f t="shared" si="172"/>
        <v>0</v>
      </c>
      <c r="AJ280" s="86">
        <f t="shared" si="181"/>
        <v>0</v>
      </c>
      <c r="AK280" s="86">
        <f t="shared" si="181"/>
        <v>0</v>
      </c>
      <c r="AL280" s="86">
        <f t="shared" si="181"/>
        <v>0</v>
      </c>
      <c r="AM280" s="86">
        <f t="shared" si="181"/>
        <v>0</v>
      </c>
      <c r="AN280" s="86">
        <f t="shared" si="181"/>
        <v>0</v>
      </c>
      <c r="AO280" s="86">
        <f t="shared" si="181"/>
        <v>0</v>
      </c>
      <c r="AP280" s="86">
        <f t="shared" si="181"/>
        <v>0</v>
      </c>
      <c r="AQ280" s="86">
        <f t="shared" si="181"/>
        <v>0</v>
      </c>
      <c r="AR280" s="86">
        <f t="shared" si="181"/>
        <v>0</v>
      </c>
      <c r="AS280" s="86">
        <f t="shared" si="181"/>
        <v>0</v>
      </c>
      <c r="AT280" s="86">
        <f t="shared" si="181"/>
        <v>0</v>
      </c>
      <c r="AU280" s="86">
        <f t="shared" si="181"/>
        <v>0</v>
      </c>
      <c r="AV280" s="86">
        <f t="shared" si="181"/>
        <v>0</v>
      </c>
      <c r="AW280" s="86">
        <f t="shared" si="181"/>
        <v>0</v>
      </c>
      <c r="AX280" s="86">
        <f t="shared" si="181"/>
        <v>5.9157142857142853E-2</v>
      </c>
      <c r="AY280" s="86">
        <f t="shared" si="181"/>
        <v>0</v>
      </c>
      <c r="AZ280" s="86">
        <f t="shared" si="181"/>
        <v>0</v>
      </c>
      <c r="BA280" s="86">
        <f t="shared" si="181"/>
        <v>0</v>
      </c>
      <c r="BB280" s="86">
        <f t="shared" si="181"/>
        <v>0</v>
      </c>
      <c r="BC280" s="86">
        <f t="shared" si="181"/>
        <v>0</v>
      </c>
      <c r="BD280" s="86">
        <f t="shared" si="181"/>
        <v>0</v>
      </c>
      <c r="BE280" s="86">
        <f t="shared" si="181"/>
        <v>0</v>
      </c>
      <c r="BF280" s="86">
        <f t="shared" si="181"/>
        <v>0</v>
      </c>
      <c r="BG280" s="86">
        <f t="shared" si="181"/>
        <v>0</v>
      </c>
      <c r="BH280" s="86">
        <f t="shared" si="181"/>
        <v>0</v>
      </c>
      <c r="BI280" s="86">
        <f t="shared" si="181"/>
        <v>0</v>
      </c>
      <c r="BJ280" s="86">
        <f t="shared" si="181"/>
        <v>0</v>
      </c>
      <c r="BK280" s="86">
        <f t="shared" si="181"/>
        <v>0</v>
      </c>
      <c r="BL280" s="86">
        <f t="shared" si="181"/>
        <v>0</v>
      </c>
      <c r="BM280" s="86">
        <f t="shared" si="181"/>
        <v>0</v>
      </c>
      <c r="BN280" s="86">
        <f t="shared" si="181"/>
        <v>0</v>
      </c>
      <c r="BO280" s="86">
        <f t="shared" si="181"/>
        <v>0</v>
      </c>
      <c r="BP280" s="86">
        <f t="shared" si="181"/>
        <v>0</v>
      </c>
      <c r="BQ280" s="86">
        <f t="shared" si="181"/>
        <v>0</v>
      </c>
      <c r="BR280" s="86">
        <f t="shared" si="181"/>
        <v>0</v>
      </c>
      <c r="BS280" s="86">
        <f t="shared" si="181"/>
        <v>0</v>
      </c>
      <c r="BT280" s="86">
        <f t="shared" si="181"/>
        <v>0</v>
      </c>
      <c r="BU280" s="86">
        <f t="shared" si="181"/>
        <v>0</v>
      </c>
      <c r="BV280" s="86">
        <f t="shared" si="181"/>
        <v>0</v>
      </c>
      <c r="BW280" s="86">
        <f t="shared" si="181"/>
        <v>0</v>
      </c>
      <c r="BX280" s="86">
        <f t="shared" si="181"/>
        <v>0</v>
      </c>
      <c r="BY280" s="86">
        <f t="shared" si="181"/>
        <v>0</v>
      </c>
      <c r="BZ280" s="86">
        <f t="shared" si="181"/>
        <v>0</v>
      </c>
      <c r="CA280" s="86">
        <f t="shared" si="181"/>
        <v>0</v>
      </c>
      <c r="CB280" s="86">
        <f t="shared" si="181"/>
        <v>0</v>
      </c>
      <c r="CC280" s="86">
        <f t="shared" si="181"/>
        <v>0</v>
      </c>
      <c r="CD280" s="86">
        <f t="shared" si="181"/>
        <v>0</v>
      </c>
      <c r="CE280" s="86">
        <f t="shared" si="181"/>
        <v>0</v>
      </c>
      <c r="CF280" s="86">
        <f t="shared" si="181"/>
        <v>0</v>
      </c>
      <c r="CG280" s="86">
        <f t="shared" si="181"/>
        <v>0</v>
      </c>
      <c r="CH280" s="86">
        <f t="shared" si="181"/>
        <v>0</v>
      </c>
      <c r="CI280" s="86">
        <f t="shared" si="181"/>
        <v>0</v>
      </c>
      <c r="CJ280" s="86">
        <f t="shared" si="181"/>
        <v>0</v>
      </c>
      <c r="CK280" s="86">
        <f t="shared" si="181"/>
        <v>0</v>
      </c>
      <c r="CL280" s="86">
        <f t="shared" si="181"/>
        <v>0</v>
      </c>
      <c r="CM280" s="86">
        <f t="shared" si="181"/>
        <v>0</v>
      </c>
      <c r="CN280" s="86">
        <f t="shared" si="181"/>
        <v>0</v>
      </c>
      <c r="CO280" s="86">
        <f t="shared" si="181"/>
        <v>0</v>
      </c>
      <c r="CP280" s="86">
        <f t="shared" si="181"/>
        <v>0</v>
      </c>
      <c r="CQ280" s="86">
        <f t="shared" si="181"/>
        <v>0</v>
      </c>
      <c r="CR280" s="86">
        <f t="shared" si="181"/>
        <v>0</v>
      </c>
      <c r="CS280" s="86">
        <f t="shared" si="181"/>
        <v>0</v>
      </c>
      <c r="CT280" s="86">
        <f t="shared" si="181"/>
        <v>0</v>
      </c>
      <c r="CU280" s="86">
        <f t="shared" si="181"/>
        <v>0</v>
      </c>
      <c r="CV280" s="86">
        <f t="shared" si="180"/>
        <v>0</v>
      </c>
      <c r="CW280" s="86">
        <f t="shared" si="180"/>
        <v>0</v>
      </c>
      <c r="CX280" s="86">
        <f t="shared" si="180"/>
        <v>0</v>
      </c>
      <c r="CY280" s="86">
        <f t="shared" si="180"/>
        <v>0</v>
      </c>
      <c r="CZ280" s="86">
        <f t="shared" si="180"/>
        <v>0</v>
      </c>
      <c r="DA280" s="86">
        <f t="shared" si="180"/>
        <v>0</v>
      </c>
      <c r="DB280" s="86">
        <f t="shared" si="180"/>
        <v>0</v>
      </c>
      <c r="DC280" s="86">
        <f t="shared" si="180"/>
        <v>0</v>
      </c>
      <c r="DD280" s="86">
        <f t="shared" si="180"/>
        <v>0</v>
      </c>
      <c r="DE280" s="86">
        <f t="shared" si="180"/>
        <v>0</v>
      </c>
    </row>
    <row r="281" spans="1:109" x14ac:dyDescent="0.3">
      <c r="A281" s="61">
        <f>Данные!A281</f>
        <v>4848</v>
      </c>
      <c r="B281" cm="1">
        <f t="array" ref="B281:L281">Данные!B281:L281</f>
        <v>2019</v>
      </c>
      <c r="C281" t="str">
        <v>компьютерных технологий и электронного обучения</v>
      </c>
      <c r="D281" t="str">
        <v>Власова Елена Зотиковна</v>
      </c>
      <c r="E281" t="str">
        <v>доктор педагогических наук</v>
      </c>
      <c r="F281" t="str">
        <v>заведующий кафедрой</v>
      </c>
      <c r="G281">
        <v>1</v>
      </c>
      <c r="H281" t="str">
        <v>4 курс 2016 год/пост</v>
      </c>
      <c r="I28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1">
        <v>0</v>
      </c>
      <c r="K281">
        <v>0</v>
      </c>
      <c r="L281">
        <v>0</v>
      </c>
      <c r="M281" s="16">
        <f t="shared" si="164"/>
        <v>0</v>
      </c>
      <c r="N281" s="16">
        <f t="shared" si="165"/>
        <v>10.91</v>
      </c>
      <c r="O281" s="16">
        <f t="shared" si="166"/>
        <v>6.75</v>
      </c>
      <c r="P281" s="16">
        <f t="shared" si="166"/>
        <v>6.75</v>
      </c>
      <c r="Q281" s="62" cm="1">
        <f t="array" ref="Q281:AA281">Данные!Q281:AA281</f>
        <v>0</v>
      </c>
      <c r="R281" s="16">
        <v>0</v>
      </c>
      <c r="S281" s="16">
        <v>0</v>
      </c>
      <c r="T281" s="21">
        <v>0</v>
      </c>
      <c r="U281">
        <v>0</v>
      </c>
      <c r="V281">
        <v>0</v>
      </c>
      <c r="W281">
        <v>27</v>
      </c>
      <c r="X281">
        <v>1</v>
      </c>
      <c r="Y281">
        <v>2</v>
      </c>
      <c r="Z281">
        <v>0</v>
      </c>
      <c r="AA281" t="str">
        <v>осн</v>
      </c>
      <c r="AB281" s="86">
        <f t="shared" si="167"/>
        <v>700</v>
      </c>
      <c r="AC281" s="86" t="str">
        <f t="shared" si="168"/>
        <v>ИВТ (бак)</v>
      </c>
      <c r="AD281" s="86" t="str">
        <f t="shared" ca="1" si="169"/>
        <v>2019/2020</v>
      </c>
      <c r="AE281" s="86">
        <f t="shared" si="170"/>
        <v>24.41</v>
      </c>
      <c r="AF281" s="86">
        <f t="shared" si="171"/>
        <v>3.4871428571428574E-2</v>
      </c>
      <c r="AG281"/>
      <c r="AH281"/>
      <c r="AI281" s="86">
        <f t="shared" si="172"/>
        <v>0</v>
      </c>
      <c r="AJ281" s="86">
        <f t="shared" si="181"/>
        <v>0</v>
      </c>
      <c r="AK281" s="86">
        <f t="shared" si="181"/>
        <v>0</v>
      </c>
      <c r="AL281" s="86">
        <f t="shared" si="181"/>
        <v>0</v>
      </c>
      <c r="AM281" s="86">
        <f t="shared" si="181"/>
        <v>0</v>
      </c>
      <c r="AN281" s="86">
        <f t="shared" si="181"/>
        <v>0</v>
      </c>
      <c r="AO281" s="86">
        <f t="shared" si="181"/>
        <v>0</v>
      </c>
      <c r="AP281" s="86">
        <f t="shared" si="181"/>
        <v>0</v>
      </c>
      <c r="AQ281" s="86">
        <f t="shared" si="181"/>
        <v>0</v>
      </c>
      <c r="AR281" s="86">
        <f t="shared" si="181"/>
        <v>0</v>
      </c>
      <c r="AS281" s="86">
        <f t="shared" si="181"/>
        <v>0</v>
      </c>
      <c r="AT281" s="86">
        <f t="shared" si="181"/>
        <v>0</v>
      </c>
      <c r="AU281" s="86">
        <f t="shared" si="181"/>
        <v>0</v>
      </c>
      <c r="AV281" s="86">
        <f t="shared" si="181"/>
        <v>0</v>
      </c>
      <c r="AW281" s="86">
        <f t="shared" si="181"/>
        <v>0</v>
      </c>
      <c r="AX281" s="86">
        <f t="shared" si="181"/>
        <v>3.4871428571428574E-2</v>
      </c>
      <c r="AY281" s="86">
        <f t="shared" si="181"/>
        <v>0</v>
      </c>
      <c r="AZ281" s="86">
        <f t="shared" si="181"/>
        <v>0</v>
      </c>
      <c r="BA281" s="86">
        <f t="shared" si="181"/>
        <v>0</v>
      </c>
      <c r="BB281" s="86">
        <f t="shared" si="181"/>
        <v>0</v>
      </c>
      <c r="BC281" s="86">
        <f t="shared" si="181"/>
        <v>0</v>
      </c>
      <c r="BD281" s="86">
        <f t="shared" si="181"/>
        <v>0</v>
      </c>
      <c r="BE281" s="86">
        <f t="shared" si="181"/>
        <v>0</v>
      </c>
      <c r="BF281" s="86">
        <f t="shared" si="181"/>
        <v>0</v>
      </c>
      <c r="BG281" s="86">
        <f t="shared" si="181"/>
        <v>0</v>
      </c>
      <c r="BH281" s="86">
        <f t="shared" si="181"/>
        <v>0</v>
      </c>
      <c r="BI281" s="86">
        <f t="shared" si="181"/>
        <v>0</v>
      </c>
      <c r="BJ281" s="86">
        <f t="shared" si="181"/>
        <v>0</v>
      </c>
      <c r="BK281" s="86">
        <f t="shared" si="181"/>
        <v>0</v>
      </c>
      <c r="BL281" s="86">
        <f t="shared" si="181"/>
        <v>0</v>
      </c>
      <c r="BM281" s="86">
        <f t="shared" si="181"/>
        <v>0</v>
      </c>
      <c r="BN281" s="86">
        <f t="shared" si="181"/>
        <v>0</v>
      </c>
      <c r="BO281" s="86">
        <f t="shared" si="181"/>
        <v>0</v>
      </c>
      <c r="BP281" s="86">
        <f t="shared" si="181"/>
        <v>0</v>
      </c>
      <c r="BQ281" s="86">
        <f t="shared" si="181"/>
        <v>0</v>
      </c>
      <c r="BR281" s="86">
        <f t="shared" si="181"/>
        <v>0</v>
      </c>
      <c r="BS281" s="86">
        <f t="shared" si="181"/>
        <v>0</v>
      </c>
      <c r="BT281" s="86">
        <f t="shared" si="181"/>
        <v>0</v>
      </c>
      <c r="BU281" s="86">
        <f t="shared" si="181"/>
        <v>0</v>
      </c>
      <c r="BV281" s="86">
        <f t="shared" si="181"/>
        <v>0</v>
      </c>
      <c r="BW281" s="86">
        <f t="shared" si="181"/>
        <v>0</v>
      </c>
      <c r="BX281" s="86">
        <f t="shared" si="181"/>
        <v>0</v>
      </c>
      <c r="BY281" s="86">
        <f t="shared" si="181"/>
        <v>0</v>
      </c>
      <c r="BZ281" s="86">
        <f t="shared" si="181"/>
        <v>0</v>
      </c>
      <c r="CA281" s="86">
        <f t="shared" si="181"/>
        <v>0</v>
      </c>
      <c r="CB281" s="86">
        <f t="shared" si="181"/>
        <v>0</v>
      </c>
      <c r="CC281" s="86">
        <f t="shared" si="181"/>
        <v>0</v>
      </c>
      <c r="CD281" s="86">
        <f t="shared" si="181"/>
        <v>0</v>
      </c>
      <c r="CE281" s="86">
        <f t="shared" si="181"/>
        <v>0</v>
      </c>
      <c r="CF281" s="86">
        <f t="shared" si="181"/>
        <v>0</v>
      </c>
      <c r="CG281" s="86">
        <f t="shared" si="181"/>
        <v>0</v>
      </c>
      <c r="CH281" s="86">
        <f t="shared" si="181"/>
        <v>0</v>
      </c>
      <c r="CI281" s="86">
        <f t="shared" si="181"/>
        <v>0</v>
      </c>
      <c r="CJ281" s="86">
        <f t="shared" si="181"/>
        <v>0</v>
      </c>
      <c r="CK281" s="86">
        <f t="shared" si="181"/>
        <v>0</v>
      </c>
      <c r="CL281" s="86">
        <f t="shared" si="181"/>
        <v>0</v>
      </c>
      <c r="CM281" s="86">
        <f t="shared" si="181"/>
        <v>0</v>
      </c>
      <c r="CN281" s="86">
        <f t="shared" si="181"/>
        <v>0</v>
      </c>
      <c r="CO281" s="86">
        <f t="shared" si="181"/>
        <v>0</v>
      </c>
      <c r="CP281" s="86">
        <f t="shared" si="181"/>
        <v>0</v>
      </c>
      <c r="CQ281" s="86">
        <f t="shared" si="181"/>
        <v>0</v>
      </c>
      <c r="CR281" s="86">
        <f t="shared" si="181"/>
        <v>0</v>
      </c>
      <c r="CS281" s="86">
        <f t="shared" si="181"/>
        <v>0</v>
      </c>
      <c r="CT281" s="86">
        <f t="shared" si="181"/>
        <v>0</v>
      </c>
      <c r="CU281" s="86">
        <f t="shared" si="181"/>
        <v>0</v>
      </c>
      <c r="CV281" s="86">
        <f t="shared" si="180"/>
        <v>0</v>
      </c>
      <c r="CW281" s="86">
        <f t="shared" si="180"/>
        <v>0</v>
      </c>
      <c r="CX281" s="86">
        <f t="shared" si="180"/>
        <v>0</v>
      </c>
      <c r="CY281" s="86">
        <f t="shared" si="180"/>
        <v>0</v>
      </c>
      <c r="CZ281" s="86">
        <f t="shared" si="180"/>
        <v>0</v>
      </c>
      <c r="DA281" s="86">
        <f t="shared" si="180"/>
        <v>0</v>
      </c>
      <c r="DB281" s="86">
        <f t="shared" si="180"/>
        <v>0</v>
      </c>
      <c r="DC281" s="86">
        <f t="shared" si="180"/>
        <v>0</v>
      </c>
      <c r="DD281" s="86">
        <f t="shared" si="180"/>
        <v>0</v>
      </c>
      <c r="DE281" s="86">
        <f t="shared" si="180"/>
        <v>0</v>
      </c>
    </row>
    <row r="282" spans="1:109" x14ac:dyDescent="0.3">
      <c r="A282" s="61">
        <f>Данные!A282</f>
        <v>4848</v>
      </c>
      <c r="B282" cm="1">
        <f t="array" ref="B282:L282">Данные!B282:L282</f>
        <v>2019</v>
      </c>
      <c r="C282" t="str">
        <v>компьютерных технологий и электронного обучения</v>
      </c>
      <c r="D282" t="str">
        <v>Власова Елена Зотиковна</v>
      </c>
      <c r="E282" t="str">
        <v>доктор педагогических наук</v>
      </c>
      <c r="F282" t="str">
        <v>заведующий кафедрой</v>
      </c>
      <c r="G282">
        <v>1</v>
      </c>
      <c r="H282" t="str">
        <v>4 курс 2016 год/пост</v>
      </c>
      <c r="I28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2">
        <v>0</v>
      </c>
      <c r="K282">
        <v>0</v>
      </c>
      <c r="L282">
        <v>0</v>
      </c>
      <c r="M282" s="16">
        <f t="shared" si="164"/>
        <v>0</v>
      </c>
      <c r="N282" s="16">
        <f t="shared" si="165"/>
        <v>10.91</v>
      </c>
      <c r="O282" s="16">
        <f t="shared" si="166"/>
        <v>6.75</v>
      </c>
      <c r="P282" s="16">
        <f t="shared" si="166"/>
        <v>6.75</v>
      </c>
      <c r="Q282" s="62" cm="1">
        <f t="array" ref="Q282:AA282">Данные!Q282:AA282</f>
        <v>0</v>
      </c>
      <c r="R282" s="16">
        <v>0</v>
      </c>
      <c r="S282" s="16">
        <v>0</v>
      </c>
      <c r="T282" s="21">
        <v>0</v>
      </c>
      <c r="U282">
        <v>0</v>
      </c>
      <c r="V282">
        <v>0</v>
      </c>
      <c r="W282">
        <v>27</v>
      </c>
      <c r="X282">
        <v>1</v>
      </c>
      <c r="Y282">
        <v>2</v>
      </c>
      <c r="Z282">
        <v>0</v>
      </c>
      <c r="AA282" t="str">
        <v>осн</v>
      </c>
      <c r="AB282" s="86">
        <f t="shared" si="167"/>
        <v>700</v>
      </c>
      <c r="AC282" s="86" t="str">
        <f t="shared" si="168"/>
        <v>ИВТ (бак)</v>
      </c>
      <c r="AD282" s="86" t="str">
        <f t="shared" ca="1" si="169"/>
        <v>2019/2020</v>
      </c>
      <c r="AE282" s="86">
        <f t="shared" si="170"/>
        <v>24.41</v>
      </c>
      <c r="AF282" s="86">
        <f t="shared" si="171"/>
        <v>3.4871428571428574E-2</v>
      </c>
      <c r="AG282"/>
      <c r="AH282"/>
      <c r="AI282" s="86">
        <f t="shared" si="172"/>
        <v>0</v>
      </c>
      <c r="AJ282" s="86">
        <f t="shared" si="181"/>
        <v>0</v>
      </c>
      <c r="AK282" s="86">
        <f t="shared" si="181"/>
        <v>0</v>
      </c>
      <c r="AL282" s="86">
        <f t="shared" si="181"/>
        <v>0</v>
      </c>
      <c r="AM282" s="86">
        <f t="shared" si="181"/>
        <v>0</v>
      </c>
      <c r="AN282" s="86">
        <f t="shared" si="181"/>
        <v>0</v>
      </c>
      <c r="AO282" s="86">
        <f t="shared" si="181"/>
        <v>0</v>
      </c>
      <c r="AP282" s="86">
        <f t="shared" si="181"/>
        <v>0</v>
      </c>
      <c r="AQ282" s="86">
        <f t="shared" si="181"/>
        <v>0</v>
      </c>
      <c r="AR282" s="86">
        <f t="shared" si="181"/>
        <v>0</v>
      </c>
      <c r="AS282" s="86">
        <f t="shared" si="181"/>
        <v>0</v>
      </c>
      <c r="AT282" s="86">
        <f t="shared" si="181"/>
        <v>0</v>
      </c>
      <c r="AU282" s="86">
        <f t="shared" si="181"/>
        <v>0</v>
      </c>
      <c r="AV282" s="86">
        <f t="shared" si="181"/>
        <v>0</v>
      </c>
      <c r="AW282" s="86">
        <f t="shared" si="181"/>
        <v>0</v>
      </c>
      <c r="AX282" s="86">
        <f t="shared" si="181"/>
        <v>3.4871428571428574E-2</v>
      </c>
      <c r="AY282" s="86">
        <f t="shared" si="181"/>
        <v>0</v>
      </c>
      <c r="AZ282" s="86">
        <f t="shared" si="181"/>
        <v>0</v>
      </c>
      <c r="BA282" s="86">
        <f t="shared" si="181"/>
        <v>0</v>
      </c>
      <c r="BB282" s="86">
        <f t="shared" si="181"/>
        <v>0</v>
      </c>
      <c r="BC282" s="86">
        <f t="shared" si="181"/>
        <v>0</v>
      </c>
      <c r="BD282" s="86">
        <f t="shared" si="181"/>
        <v>0</v>
      </c>
      <c r="BE282" s="86">
        <f t="shared" si="181"/>
        <v>0</v>
      </c>
      <c r="BF282" s="86">
        <f t="shared" si="181"/>
        <v>0</v>
      </c>
      <c r="BG282" s="86">
        <f t="shared" si="181"/>
        <v>0</v>
      </c>
      <c r="BH282" s="86">
        <f t="shared" si="181"/>
        <v>0</v>
      </c>
      <c r="BI282" s="86">
        <f t="shared" si="181"/>
        <v>0</v>
      </c>
      <c r="BJ282" s="86">
        <f t="shared" si="181"/>
        <v>0</v>
      </c>
      <c r="BK282" s="86">
        <f t="shared" si="181"/>
        <v>0</v>
      </c>
      <c r="BL282" s="86">
        <f t="shared" si="181"/>
        <v>0</v>
      </c>
      <c r="BM282" s="86">
        <f t="shared" si="181"/>
        <v>0</v>
      </c>
      <c r="BN282" s="86">
        <f t="shared" si="181"/>
        <v>0</v>
      </c>
      <c r="BO282" s="86">
        <f t="shared" si="181"/>
        <v>0</v>
      </c>
      <c r="BP282" s="86">
        <f t="shared" si="181"/>
        <v>0</v>
      </c>
      <c r="BQ282" s="86">
        <f t="shared" si="181"/>
        <v>0</v>
      </c>
      <c r="BR282" s="86">
        <f t="shared" si="181"/>
        <v>0</v>
      </c>
      <c r="BS282" s="86">
        <f t="shared" si="181"/>
        <v>0</v>
      </c>
      <c r="BT282" s="86">
        <f t="shared" si="181"/>
        <v>0</v>
      </c>
      <c r="BU282" s="86">
        <f t="shared" si="181"/>
        <v>0</v>
      </c>
      <c r="BV282" s="86">
        <f t="shared" si="181"/>
        <v>0</v>
      </c>
      <c r="BW282" s="86">
        <f t="shared" si="181"/>
        <v>0</v>
      </c>
      <c r="BX282" s="86">
        <f t="shared" si="181"/>
        <v>0</v>
      </c>
      <c r="BY282" s="86">
        <f t="shared" si="181"/>
        <v>0</v>
      </c>
      <c r="BZ282" s="86">
        <f t="shared" si="181"/>
        <v>0</v>
      </c>
      <c r="CA282" s="86">
        <f t="shared" si="181"/>
        <v>0</v>
      </c>
      <c r="CB282" s="86">
        <f t="shared" si="181"/>
        <v>0</v>
      </c>
      <c r="CC282" s="86">
        <f t="shared" si="181"/>
        <v>0</v>
      </c>
      <c r="CD282" s="86">
        <f t="shared" si="181"/>
        <v>0</v>
      </c>
      <c r="CE282" s="86">
        <f t="shared" si="181"/>
        <v>0</v>
      </c>
      <c r="CF282" s="86">
        <f t="shared" si="181"/>
        <v>0</v>
      </c>
      <c r="CG282" s="86">
        <f t="shared" si="181"/>
        <v>0</v>
      </c>
      <c r="CH282" s="86">
        <f t="shared" si="181"/>
        <v>0</v>
      </c>
      <c r="CI282" s="86">
        <f t="shared" si="181"/>
        <v>0</v>
      </c>
      <c r="CJ282" s="86">
        <f t="shared" si="181"/>
        <v>0</v>
      </c>
      <c r="CK282" s="86">
        <f t="shared" si="181"/>
        <v>0</v>
      </c>
      <c r="CL282" s="86">
        <f t="shared" si="181"/>
        <v>0</v>
      </c>
      <c r="CM282" s="86">
        <f t="shared" si="181"/>
        <v>0</v>
      </c>
      <c r="CN282" s="86">
        <f t="shared" si="181"/>
        <v>0</v>
      </c>
      <c r="CO282" s="86">
        <f t="shared" si="181"/>
        <v>0</v>
      </c>
      <c r="CP282" s="86">
        <f t="shared" si="181"/>
        <v>0</v>
      </c>
      <c r="CQ282" s="86">
        <f t="shared" si="181"/>
        <v>0</v>
      </c>
      <c r="CR282" s="86">
        <f t="shared" si="181"/>
        <v>0</v>
      </c>
      <c r="CS282" s="86">
        <f t="shared" si="181"/>
        <v>0</v>
      </c>
      <c r="CT282" s="86">
        <f t="shared" si="181"/>
        <v>0</v>
      </c>
      <c r="CU282" s="86">
        <f t="shared" ref="CU282:DE285" si="182">IF(CU$1 = $D282, $AF282, 0)</f>
        <v>0</v>
      </c>
      <c r="CV282" s="86">
        <f t="shared" si="182"/>
        <v>0</v>
      </c>
      <c r="CW282" s="86">
        <f t="shared" si="182"/>
        <v>0</v>
      </c>
      <c r="CX282" s="86">
        <f t="shared" si="182"/>
        <v>0</v>
      </c>
      <c r="CY282" s="86">
        <f t="shared" si="182"/>
        <v>0</v>
      </c>
      <c r="CZ282" s="86">
        <f t="shared" si="182"/>
        <v>0</v>
      </c>
      <c r="DA282" s="86">
        <f t="shared" si="182"/>
        <v>0</v>
      </c>
      <c r="DB282" s="86">
        <f t="shared" si="182"/>
        <v>0</v>
      </c>
      <c r="DC282" s="86">
        <f t="shared" si="182"/>
        <v>0</v>
      </c>
      <c r="DD282" s="86">
        <f t="shared" si="182"/>
        <v>0</v>
      </c>
      <c r="DE282" s="86">
        <f t="shared" si="182"/>
        <v>0</v>
      </c>
    </row>
    <row r="283" spans="1:109" x14ac:dyDescent="0.3">
      <c r="A283" s="61">
        <f>Данные!A283</f>
        <v>4848</v>
      </c>
      <c r="B283" cm="1">
        <f t="array" ref="B283:L283">Данные!B283:L283</f>
        <v>2019</v>
      </c>
      <c r="C283" t="str">
        <v>компьютерных технологий и электронного обучения</v>
      </c>
      <c r="D283" t="str">
        <v>Воробьев Владимир Иванович</v>
      </c>
      <c r="E283" t="str">
        <v>доктор технических наук</v>
      </c>
      <c r="F283" t="str">
        <v>внешний</v>
      </c>
      <c r="G283">
        <v>1</v>
      </c>
      <c r="H283" t="str">
        <v>4 курс 2016 год/пост</v>
      </c>
      <c r="I28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3">
        <v>0</v>
      </c>
      <c r="K283">
        <v>0</v>
      </c>
      <c r="L283">
        <v>0</v>
      </c>
      <c r="M283" s="16">
        <f t="shared" si="164"/>
        <v>0</v>
      </c>
      <c r="N283" s="16">
        <f t="shared" si="165"/>
        <v>10.91</v>
      </c>
      <c r="O283" s="16">
        <f t="shared" si="166"/>
        <v>6.75</v>
      </c>
      <c r="P283" s="16">
        <f t="shared" si="166"/>
        <v>6.75</v>
      </c>
      <c r="Q283" s="62" cm="1">
        <f t="array" ref="Q283:AA283">Данные!Q283:AA283</f>
        <v>0</v>
      </c>
      <c r="R283" s="16">
        <v>0</v>
      </c>
      <c r="S283" s="16">
        <v>0</v>
      </c>
      <c r="T283" s="21">
        <v>0</v>
      </c>
      <c r="U283">
        <v>14</v>
      </c>
      <c r="V283">
        <v>0</v>
      </c>
      <c r="W283">
        <v>27</v>
      </c>
      <c r="X283">
        <v>1</v>
      </c>
      <c r="Y283">
        <v>2</v>
      </c>
      <c r="Z283">
        <v>0</v>
      </c>
      <c r="AA283" t="str">
        <v>осн</v>
      </c>
      <c r="AB283" s="86">
        <f t="shared" si="167"/>
        <v>900</v>
      </c>
      <c r="AC283" s="86" t="str">
        <f t="shared" si="168"/>
        <v>ИВТ (бак)</v>
      </c>
      <c r="AD283" s="86" t="str">
        <f t="shared" ca="1" si="169"/>
        <v>2019/2020</v>
      </c>
      <c r="AE283" s="86">
        <f t="shared" si="170"/>
        <v>38.409999999999997</v>
      </c>
      <c r="AF283" s="86">
        <f t="shared" si="171"/>
        <v>4.2677777777777773E-2</v>
      </c>
      <c r="AG283"/>
      <c r="AH283"/>
      <c r="AI283" s="86">
        <f t="shared" si="172"/>
        <v>0</v>
      </c>
      <c r="AJ283" s="86">
        <f t="shared" ref="AJ283:CU286" si="183">IF(AJ$1 = $D283, $AF283, 0)</f>
        <v>0</v>
      </c>
      <c r="AK283" s="86">
        <f t="shared" si="183"/>
        <v>0</v>
      </c>
      <c r="AL283" s="86">
        <f t="shared" si="183"/>
        <v>0</v>
      </c>
      <c r="AM283" s="86">
        <f t="shared" si="183"/>
        <v>0</v>
      </c>
      <c r="AN283" s="86">
        <f t="shared" si="183"/>
        <v>0</v>
      </c>
      <c r="AO283" s="86">
        <f t="shared" si="183"/>
        <v>0</v>
      </c>
      <c r="AP283" s="86">
        <f t="shared" si="183"/>
        <v>0</v>
      </c>
      <c r="AQ283" s="86">
        <f t="shared" si="183"/>
        <v>0</v>
      </c>
      <c r="AR283" s="86">
        <f t="shared" si="183"/>
        <v>0</v>
      </c>
      <c r="AS283" s="86">
        <f t="shared" si="183"/>
        <v>0</v>
      </c>
      <c r="AT283" s="86">
        <f t="shared" si="183"/>
        <v>0</v>
      </c>
      <c r="AU283" s="86">
        <f t="shared" si="183"/>
        <v>0</v>
      </c>
      <c r="AV283" s="86">
        <f t="shared" si="183"/>
        <v>0</v>
      </c>
      <c r="AW283" s="86">
        <f t="shared" si="183"/>
        <v>0</v>
      </c>
      <c r="AX283" s="86">
        <f t="shared" si="183"/>
        <v>0</v>
      </c>
      <c r="AY283" s="86">
        <f t="shared" si="183"/>
        <v>4.2677777777777773E-2</v>
      </c>
      <c r="AZ283" s="86">
        <f t="shared" si="183"/>
        <v>0</v>
      </c>
      <c r="BA283" s="86">
        <f t="shared" si="183"/>
        <v>0</v>
      </c>
      <c r="BB283" s="86">
        <f t="shared" si="183"/>
        <v>0</v>
      </c>
      <c r="BC283" s="86">
        <f t="shared" si="183"/>
        <v>0</v>
      </c>
      <c r="BD283" s="86">
        <f t="shared" si="183"/>
        <v>0</v>
      </c>
      <c r="BE283" s="86">
        <f t="shared" si="183"/>
        <v>0</v>
      </c>
      <c r="BF283" s="86">
        <f t="shared" si="183"/>
        <v>0</v>
      </c>
      <c r="BG283" s="86">
        <f t="shared" si="183"/>
        <v>0</v>
      </c>
      <c r="BH283" s="86">
        <f t="shared" si="183"/>
        <v>0</v>
      </c>
      <c r="BI283" s="86">
        <f t="shared" si="183"/>
        <v>0</v>
      </c>
      <c r="BJ283" s="86">
        <f t="shared" si="183"/>
        <v>0</v>
      </c>
      <c r="BK283" s="86">
        <f t="shared" si="183"/>
        <v>0</v>
      </c>
      <c r="BL283" s="86">
        <f t="shared" si="183"/>
        <v>0</v>
      </c>
      <c r="BM283" s="86">
        <f t="shared" si="183"/>
        <v>0</v>
      </c>
      <c r="BN283" s="86">
        <f t="shared" si="183"/>
        <v>0</v>
      </c>
      <c r="BO283" s="86">
        <f t="shared" si="183"/>
        <v>0</v>
      </c>
      <c r="BP283" s="86">
        <f t="shared" si="183"/>
        <v>0</v>
      </c>
      <c r="BQ283" s="86">
        <f t="shared" si="183"/>
        <v>0</v>
      </c>
      <c r="BR283" s="86">
        <f t="shared" si="183"/>
        <v>0</v>
      </c>
      <c r="BS283" s="86">
        <f t="shared" si="183"/>
        <v>0</v>
      </c>
      <c r="BT283" s="86">
        <f t="shared" si="183"/>
        <v>0</v>
      </c>
      <c r="BU283" s="86">
        <f t="shared" si="183"/>
        <v>0</v>
      </c>
      <c r="BV283" s="86">
        <f t="shared" si="183"/>
        <v>0</v>
      </c>
      <c r="BW283" s="86">
        <f t="shared" si="183"/>
        <v>0</v>
      </c>
      <c r="BX283" s="86">
        <f t="shared" si="183"/>
        <v>0</v>
      </c>
      <c r="BY283" s="86">
        <f t="shared" si="183"/>
        <v>0</v>
      </c>
      <c r="BZ283" s="86">
        <f t="shared" si="183"/>
        <v>0</v>
      </c>
      <c r="CA283" s="86">
        <f t="shared" si="183"/>
        <v>0</v>
      </c>
      <c r="CB283" s="86">
        <f t="shared" si="183"/>
        <v>0</v>
      </c>
      <c r="CC283" s="86">
        <f t="shared" si="183"/>
        <v>0</v>
      </c>
      <c r="CD283" s="86">
        <f t="shared" si="183"/>
        <v>0</v>
      </c>
      <c r="CE283" s="86">
        <f t="shared" si="183"/>
        <v>0</v>
      </c>
      <c r="CF283" s="86">
        <f t="shared" si="183"/>
        <v>0</v>
      </c>
      <c r="CG283" s="86">
        <f t="shared" si="183"/>
        <v>0</v>
      </c>
      <c r="CH283" s="86">
        <f t="shared" si="183"/>
        <v>0</v>
      </c>
      <c r="CI283" s="86">
        <f t="shared" si="183"/>
        <v>0</v>
      </c>
      <c r="CJ283" s="86">
        <f t="shared" si="183"/>
        <v>0</v>
      </c>
      <c r="CK283" s="86">
        <f t="shared" si="183"/>
        <v>0</v>
      </c>
      <c r="CL283" s="86">
        <f t="shared" si="183"/>
        <v>0</v>
      </c>
      <c r="CM283" s="86">
        <f t="shared" si="183"/>
        <v>0</v>
      </c>
      <c r="CN283" s="86">
        <f t="shared" si="183"/>
        <v>0</v>
      </c>
      <c r="CO283" s="86">
        <f t="shared" si="183"/>
        <v>0</v>
      </c>
      <c r="CP283" s="86">
        <f t="shared" si="183"/>
        <v>0</v>
      </c>
      <c r="CQ283" s="86">
        <f t="shared" si="183"/>
        <v>0</v>
      </c>
      <c r="CR283" s="86">
        <f t="shared" si="183"/>
        <v>0</v>
      </c>
      <c r="CS283" s="86">
        <f t="shared" si="183"/>
        <v>0</v>
      </c>
      <c r="CT283" s="86">
        <f t="shared" si="183"/>
        <v>0</v>
      </c>
      <c r="CU283" s="86">
        <f t="shared" si="183"/>
        <v>0</v>
      </c>
      <c r="CV283" s="86">
        <f t="shared" si="182"/>
        <v>0</v>
      </c>
      <c r="CW283" s="86">
        <f t="shared" si="182"/>
        <v>0</v>
      </c>
      <c r="CX283" s="86">
        <f t="shared" si="182"/>
        <v>0</v>
      </c>
      <c r="CY283" s="86">
        <f t="shared" si="182"/>
        <v>0</v>
      </c>
      <c r="CZ283" s="86">
        <f t="shared" si="182"/>
        <v>0</v>
      </c>
      <c r="DA283" s="86">
        <f t="shared" si="182"/>
        <v>0</v>
      </c>
      <c r="DB283" s="86">
        <f t="shared" si="182"/>
        <v>0</v>
      </c>
      <c r="DC283" s="86">
        <f t="shared" si="182"/>
        <v>0</v>
      </c>
      <c r="DD283" s="86">
        <f t="shared" si="182"/>
        <v>0</v>
      </c>
      <c r="DE283" s="86">
        <f t="shared" si="182"/>
        <v>0</v>
      </c>
    </row>
    <row r="284" spans="1:109" x14ac:dyDescent="0.3">
      <c r="A284" s="61">
        <f>Данные!A284</f>
        <v>4848</v>
      </c>
      <c r="B284" cm="1">
        <f t="array" ref="B284:L284">Данные!B284:L284</f>
        <v>2019</v>
      </c>
      <c r="C284" t="str">
        <v>компьютерных технологий и электронного обучения</v>
      </c>
      <c r="D284" t="str">
        <v>Воробьев Владимир Иванович</v>
      </c>
      <c r="E284" t="str">
        <v>доктор технических наук</v>
      </c>
      <c r="F284" t="str">
        <v>внешний</v>
      </c>
      <c r="G284">
        <v>1</v>
      </c>
      <c r="H284" t="str">
        <v>4 курс 2016 год/пост</v>
      </c>
      <c r="I28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4">
        <v>0</v>
      </c>
      <c r="K284">
        <v>0</v>
      </c>
      <c r="L284">
        <v>0</v>
      </c>
      <c r="M284" s="16">
        <f t="shared" si="164"/>
        <v>0</v>
      </c>
      <c r="N284" s="16">
        <f t="shared" si="165"/>
        <v>10.91</v>
      </c>
      <c r="O284" s="16">
        <f t="shared" si="166"/>
        <v>6.75</v>
      </c>
      <c r="P284" s="16">
        <f t="shared" si="166"/>
        <v>6.75</v>
      </c>
      <c r="Q284" s="62" cm="1">
        <f t="array" ref="Q284:AA284">Данные!Q284:AA284</f>
        <v>0</v>
      </c>
      <c r="R284" s="16">
        <v>0</v>
      </c>
      <c r="S284" s="16">
        <v>0</v>
      </c>
      <c r="T284" s="21">
        <v>0</v>
      </c>
      <c r="U284">
        <v>14</v>
      </c>
      <c r="V284">
        <v>0</v>
      </c>
      <c r="W284">
        <v>27</v>
      </c>
      <c r="X284">
        <v>1</v>
      </c>
      <c r="Y284">
        <v>2</v>
      </c>
      <c r="Z284">
        <v>0</v>
      </c>
      <c r="AA284" t="str">
        <v>осн</v>
      </c>
      <c r="AB284" s="86">
        <f t="shared" si="167"/>
        <v>900</v>
      </c>
      <c r="AC284" s="86" t="str">
        <f t="shared" si="168"/>
        <v>ИВТ (бак)</v>
      </c>
      <c r="AD284" s="86" t="str">
        <f t="shared" ca="1" si="169"/>
        <v>2019/2020</v>
      </c>
      <c r="AE284" s="86">
        <f t="shared" si="170"/>
        <v>38.409999999999997</v>
      </c>
      <c r="AF284" s="86">
        <f t="shared" si="171"/>
        <v>4.2677777777777773E-2</v>
      </c>
      <c r="AG284"/>
      <c r="AH284"/>
      <c r="AI284" s="86">
        <f t="shared" si="172"/>
        <v>0</v>
      </c>
      <c r="AJ284" s="86">
        <f t="shared" si="183"/>
        <v>0</v>
      </c>
      <c r="AK284" s="86">
        <f t="shared" si="183"/>
        <v>0</v>
      </c>
      <c r="AL284" s="86">
        <f t="shared" si="183"/>
        <v>0</v>
      </c>
      <c r="AM284" s="86">
        <f t="shared" si="183"/>
        <v>0</v>
      </c>
      <c r="AN284" s="86">
        <f t="shared" si="183"/>
        <v>0</v>
      </c>
      <c r="AO284" s="86">
        <f t="shared" si="183"/>
        <v>0</v>
      </c>
      <c r="AP284" s="86">
        <f t="shared" si="183"/>
        <v>0</v>
      </c>
      <c r="AQ284" s="86">
        <f t="shared" si="183"/>
        <v>0</v>
      </c>
      <c r="AR284" s="86">
        <f t="shared" si="183"/>
        <v>0</v>
      </c>
      <c r="AS284" s="86">
        <f t="shared" si="183"/>
        <v>0</v>
      </c>
      <c r="AT284" s="86">
        <f t="shared" si="183"/>
        <v>0</v>
      </c>
      <c r="AU284" s="86">
        <f t="shared" si="183"/>
        <v>0</v>
      </c>
      <c r="AV284" s="86">
        <f t="shared" si="183"/>
        <v>0</v>
      </c>
      <c r="AW284" s="86">
        <f t="shared" si="183"/>
        <v>0</v>
      </c>
      <c r="AX284" s="86">
        <f t="shared" si="183"/>
        <v>0</v>
      </c>
      <c r="AY284" s="86">
        <f t="shared" si="183"/>
        <v>4.2677777777777773E-2</v>
      </c>
      <c r="AZ284" s="86">
        <f t="shared" si="183"/>
        <v>0</v>
      </c>
      <c r="BA284" s="86">
        <f t="shared" si="183"/>
        <v>0</v>
      </c>
      <c r="BB284" s="86">
        <f t="shared" si="183"/>
        <v>0</v>
      </c>
      <c r="BC284" s="86">
        <f t="shared" si="183"/>
        <v>0</v>
      </c>
      <c r="BD284" s="86">
        <f t="shared" si="183"/>
        <v>0</v>
      </c>
      <c r="BE284" s="86">
        <f t="shared" si="183"/>
        <v>0</v>
      </c>
      <c r="BF284" s="86">
        <f t="shared" si="183"/>
        <v>0</v>
      </c>
      <c r="BG284" s="86">
        <f t="shared" si="183"/>
        <v>0</v>
      </c>
      <c r="BH284" s="86">
        <f t="shared" si="183"/>
        <v>0</v>
      </c>
      <c r="BI284" s="86">
        <f t="shared" si="183"/>
        <v>0</v>
      </c>
      <c r="BJ284" s="86">
        <f t="shared" si="183"/>
        <v>0</v>
      </c>
      <c r="BK284" s="86">
        <f t="shared" si="183"/>
        <v>0</v>
      </c>
      <c r="BL284" s="86">
        <f t="shared" si="183"/>
        <v>0</v>
      </c>
      <c r="BM284" s="86">
        <f t="shared" si="183"/>
        <v>0</v>
      </c>
      <c r="BN284" s="86">
        <f t="shared" si="183"/>
        <v>0</v>
      </c>
      <c r="BO284" s="86">
        <f t="shared" si="183"/>
        <v>0</v>
      </c>
      <c r="BP284" s="86">
        <f t="shared" si="183"/>
        <v>0</v>
      </c>
      <c r="BQ284" s="86">
        <f t="shared" si="183"/>
        <v>0</v>
      </c>
      <c r="BR284" s="86">
        <f t="shared" si="183"/>
        <v>0</v>
      </c>
      <c r="BS284" s="86">
        <f t="shared" si="183"/>
        <v>0</v>
      </c>
      <c r="BT284" s="86">
        <f t="shared" si="183"/>
        <v>0</v>
      </c>
      <c r="BU284" s="86">
        <f t="shared" si="183"/>
        <v>0</v>
      </c>
      <c r="BV284" s="86">
        <f t="shared" si="183"/>
        <v>0</v>
      </c>
      <c r="BW284" s="86">
        <f t="shared" si="183"/>
        <v>0</v>
      </c>
      <c r="BX284" s="86">
        <f t="shared" si="183"/>
        <v>0</v>
      </c>
      <c r="BY284" s="86">
        <f t="shared" si="183"/>
        <v>0</v>
      </c>
      <c r="BZ284" s="86">
        <f t="shared" si="183"/>
        <v>0</v>
      </c>
      <c r="CA284" s="86">
        <f t="shared" si="183"/>
        <v>0</v>
      </c>
      <c r="CB284" s="86">
        <f t="shared" si="183"/>
        <v>0</v>
      </c>
      <c r="CC284" s="86">
        <f t="shared" si="183"/>
        <v>0</v>
      </c>
      <c r="CD284" s="86">
        <f t="shared" si="183"/>
        <v>0</v>
      </c>
      <c r="CE284" s="86">
        <f t="shared" si="183"/>
        <v>0</v>
      </c>
      <c r="CF284" s="86">
        <f t="shared" si="183"/>
        <v>0</v>
      </c>
      <c r="CG284" s="86">
        <f t="shared" si="183"/>
        <v>0</v>
      </c>
      <c r="CH284" s="86">
        <f t="shared" si="183"/>
        <v>0</v>
      </c>
      <c r="CI284" s="86">
        <f t="shared" si="183"/>
        <v>0</v>
      </c>
      <c r="CJ284" s="86">
        <f t="shared" si="183"/>
        <v>0</v>
      </c>
      <c r="CK284" s="86">
        <f t="shared" si="183"/>
        <v>0</v>
      </c>
      <c r="CL284" s="86">
        <f t="shared" si="183"/>
        <v>0</v>
      </c>
      <c r="CM284" s="86">
        <f t="shared" si="183"/>
        <v>0</v>
      </c>
      <c r="CN284" s="86">
        <f t="shared" si="183"/>
        <v>0</v>
      </c>
      <c r="CO284" s="86">
        <f t="shared" si="183"/>
        <v>0</v>
      </c>
      <c r="CP284" s="86">
        <f t="shared" si="183"/>
        <v>0</v>
      </c>
      <c r="CQ284" s="86">
        <f t="shared" si="183"/>
        <v>0</v>
      </c>
      <c r="CR284" s="86">
        <f t="shared" si="183"/>
        <v>0</v>
      </c>
      <c r="CS284" s="86">
        <f t="shared" si="183"/>
        <v>0</v>
      </c>
      <c r="CT284" s="86">
        <f t="shared" si="183"/>
        <v>0</v>
      </c>
      <c r="CU284" s="86">
        <f t="shared" si="183"/>
        <v>0</v>
      </c>
      <c r="CV284" s="86">
        <f t="shared" si="182"/>
        <v>0</v>
      </c>
      <c r="CW284" s="86">
        <f t="shared" si="182"/>
        <v>0</v>
      </c>
      <c r="CX284" s="86">
        <f t="shared" si="182"/>
        <v>0</v>
      </c>
      <c r="CY284" s="86">
        <f t="shared" si="182"/>
        <v>0</v>
      </c>
      <c r="CZ284" s="86">
        <f t="shared" si="182"/>
        <v>0</v>
      </c>
      <c r="DA284" s="86">
        <f t="shared" si="182"/>
        <v>0</v>
      </c>
      <c r="DB284" s="86">
        <f t="shared" si="182"/>
        <v>0</v>
      </c>
      <c r="DC284" s="86">
        <f t="shared" si="182"/>
        <v>0</v>
      </c>
      <c r="DD284" s="86">
        <f t="shared" si="182"/>
        <v>0</v>
      </c>
      <c r="DE284" s="86">
        <f t="shared" si="182"/>
        <v>0</v>
      </c>
    </row>
    <row r="285" spans="1:109" x14ac:dyDescent="0.3">
      <c r="A285" s="61">
        <f>Данные!A285</f>
        <v>4848</v>
      </c>
      <c r="B285" cm="1">
        <f t="array" ref="B285:L285">Данные!B285:L285</f>
        <v>2019</v>
      </c>
      <c r="C285" t="str">
        <v>компьютерных технологий и электронного обучения</v>
      </c>
      <c r="D285" t="str">
        <v>Воробьев Владимир Иванович</v>
      </c>
      <c r="E285" t="str">
        <v>доктор технических наук</v>
      </c>
      <c r="F285" t="str">
        <v>внешний</v>
      </c>
      <c r="G285">
        <v>1</v>
      </c>
      <c r="H285" t="str">
        <v>4 курс 2016 год/пост</v>
      </c>
      <c r="I285" t="str">
        <v>Руководство ВКР</v>
      </c>
      <c r="J285">
        <v>0</v>
      </c>
      <c r="K285">
        <v>0</v>
      </c>
      <c r="L285">
        <v>0</v>
      </c>
      <c r="M285" s="16">
        <f t="shared" si="164"/>
        <v>0</v>
      </c>
      <c r="N285" s="16">
        <f t="shared" si="165"/>
        <v>10.91</v>
      </c>
      <c r="O285" s="16">
        <f t="shared" si="166"/>
        <v>6.75</v>
      </c>
      <c r="P285" s="16">
        <f t="shared" si="166"/>
        <v>6.75</v>
      </c>
      <c r="Q285" s="62" cm="1">
        <f t="array" ref="Q285:AA285">Данные!Q285:AA285</f>
        <v>0</v>
      </c>
      <c r="R285" s="16">
        <v>0</v>
      </c>
      <c r="S285" s="16">
        <v>0</v>
      </c>
      <c r="T285" s="21">
        <v>0</v>
      </c>
      <c r="U285">
        <v>0</v>
      </c>
      <c r="V285">
        <v>140</v>
      </c>
      <c r="W285">
        <v>27</v>
      </c>
      <c r="X285">
        <v>1</v>
      </c>
      <c r="Y285">
        <v>2</v>
      </c>
      <c r="Z285">
        <v>0</v>
      </c>
      <c r="AA285">
        <v>0</v>
      </c>
      <c r="AB285" s="86">
        <f t="shared" si="167"/>
        <v>900</v>
      </c>
      <c r="AC285" s="86" t="str">
        <f t="shared" si="168"/>
        <v>ИВТ (бак)</v>
      </c>
      <c r="AD285" s="86" t="str">
        <f t="shared" ca="1" si="169"/>
        <v>2019/2020</v>
      </c>
      <c r="AE285" s="86">
        <f t="shared" si="170"/>
        <v>164.41</v>
      </c>
      <c r="AF285" s="86">
        <f t="shared" si="171"/>
        <v>0.18267777777777777</v>
      </c>
      <c r="AG285"/>
      <c r="AH285"/>
      <c r="AI285" s="86">
        <f t="shared" si="172"/>
        <v>0</v>
      </c>
      <c r="AJ285" s="86">
        <f t="shared" si="183"/>
        <v>0</v>
      </c>
      <c r="AK285" s="86">
        <f t="shared" si="183"/>
        <v>0</v>
      </c>
      <c r="AL285" s="86">
        <f t="shared" si="183"/>
        <v>0</v>
      </c>
      <c r="AM285" s="86">
        <f t="shared" si="183"/>
        <v>0</v>
      </c>
      <c r="AN285" s="86">
        <f t="shared" si="183"/>
        <v>0</v>
      </c>
      <c r="AO285" s="86">
        <f t="shared" si="183"/>
        <v>0</v>
      </c>
      <c r="AP285" s="86">
        <f t="shared" si="183"/>
        <v>0</v>
      </c>
      <c r="AQ285" s="86">
        <f t="shared" si="183"/>
        <v>0</v>
      </c>
      <c r="AR285" s="86">
        <f t="shared" si="183"/>
        <v>0</v>
      </c>
      <c r="AS285" s="86">
        <f t="shared" si="183"/>
        <v>0</v>
      </c>
      <c r="AT285" s="86">
        <f t="shared" si="183"/>
        <v>0</v>
      </c>
      <c r="AU285" s="86">
        <f t="shared" si="183"/>
        <v>0</v>
      </c>
      <c r="AV285" s="86">
        <f t="shared" si="183"/>
        <v>0</v>
      </c>
      <c r="AW285" s="86">
        <f t="shared" si="183"/>
        <v>0</v>
      </c>
      <c r="AX285" s="86">
        <f t="shared" si="183"/>
        <v>0</v>
      </c>
      <c r="AY285" s="86">
        <f t="shared" si="183"/>
        <v>0.18267777777777777</v>
      </c>
      <c r="AZ285" s="86">
        <f t="shared" si="183"/>
        <v>0</v>
      </c>
      <c r="BA285" s="86">
        <f t="shared" si="183"/>
        <v>0</v>
      </c>
      <c r="BB285" s="86">
        <f t="shared" si="183"/>
        <v>0</v>
      </c>
      <c r="BC285" s="86">
        <f t="shared" si="183"/>
        <v>0</v>
      </c>
      <c r="BD285" s="86">
        <f t="shared" si="183"/>
        <v>0</v>
      </c>
      <c r="BE285" s="86">
        <f t="shared" si="183"/>
        <v>0</v>
      </c>
      <c r="BF285" s="86">
        <f t="shared" si="183"/>
        <v>0</v>
      </c>
      <c r="BG285" s="86">
        <f t="shared" si="183"/>
        <v>0</v>
      </c>
      <c r="BH285" s="86">
        <f t="shared" si="183"/>
        <v>0</v>
      </c>
      <c r="BI285" s="86">
        <f t="shared" si="183"/>
        <v>0</v>
      </c>
      <c r="BJ285" s="86">
        <f t="shared" si="183"/>
        <v>0</v>
      </c>
      <c r="BK285" s="86">
        <f t="shared" si="183"/>
        <v>0</v>
      </c>
      <c r="BL285" s="86">
        <f t="shared" si="183"/>
        <v>0</v>
      </c>
      <c r="BM285" s="86">
        <f t="shared" si="183"/>
        <v>0</v>
      </c>
      <c r="BN285" s="86">
        <f t="shared" si="183"/>
        <v>0</v>
      </c>
      <c r="BO285" s="86">
        <f t="shared" si="183"/>
        <v>0</v>
      </c>
      <c r="BP285" s="86">
        <f t="shared" si="183"/>
        <v>0</v>
      </c>
      <c r="BQ285" s="86">
        <f t="shared" si="183"/>
        <v>0</v>
      </c>
      <c r="BR285" s="86">
        <f t="shared" si="183"/>
        <v>0</v>
      </c>
      <c r="BS285" s="86">
        <f t="shared" si="183"/>
        <v>0</v>
      </c>
      <c r="BT285" s="86">
        <f t="shared" si="183"/>
        <v>0</v>
      </c>
      <c r="BU285" s="86">
        <f t="shared" si="183"/>
        <v>0</v>
      </c>
      <c r="BV285" s="86">
        <f t="shared" si="183"/>
        <v>0</v>
      </c>
      <c r="BW285" s="86">
        <f t="shared" si="183"/>
        <v>0</v>
      </c>
      <c r="BX285" s="86">
        <f t="shared" si="183"/>
        <v>0</v>
      </c>
      <c r="BY285" s="86">
        <f t="shared" si="183"/>
        <v>0</v>
      </c>
      <c r="BZ285" s="86">
        <f t="shared" si="183"/>
        <v>0</v>
      </c>
      <c r="CA285" s="86">
        <f t="shared" si="183"/>
        <v>0</v>
      </c>
      <c r="CB285" s="86">
        <f t="shared" si="183"/>
        <v>0</v>
      </c>
      <c r="CC285" s="86">
        <f t="shared" si="183"/>
        <v>0</v>
      </c>
      <c r="CD285" s="86">
        <f t="shared" si="183"/>
        <v>0</v>
      </c>
      <c r="CE285" s="86">
        <f t="shared" si="183"/>
        <v>0</v>
      </c>
      <c r="CF285" s="86">
        <f t="shared" si="183"/>
        <v>0</v>
      </c>
      <c r="CG285" s="86">
        <f t="shared" si="183"/>
        <v>0</v>
      </c>
      <c r="CH285" s="86">
        <f t="shared" si="183"/>
        <v>0</v>
      </c>
      <c r="CI285" s="86">
        <f t="shared" si="183"/>
        <v>0</v>
      </c>
      <c r="CJ285" s="86">
        <f t="shared" si="183"/>
        <v>0</v>
      </c>
      <c r="CK285" s="86">
        <f t="shared" si="183"/>
        <v>0</v>
      </c>
      <c r="CL285" s="86">
        <f t="shared" si="183"/>
        <v>0</v>
      </c>
      <c r="CM285" s="86">
        <f t="shared" si="183"/>
        <v>0</v>
      </c>
      <c r="CN285" s="86">
        <f t="shared" si="183"/>
        <v>0</v>
      </c>
      <c r="CO285" s="86">
        <f t="shared" si="183"/>
        <v>0</v>
      </c>
      <c r="CP285" s="86">
        <f t="shared" si="183"/>
        <v>0</v>
      </c>
      <c r="CQ285" s="86">
        <f t="shared" si="183"/>
        <v>0</v>
      </c>
      <c r="CR285" s="86">
        <f t="shared" si="183"/>
        <v>0</v>
      </c>
      <c r="CS285" s="86">
        <f t="shared" si="183"/>
        <v>0</v>
      </c>
      <c r="CT285" s="86">
        <f t="shared" si="183"/>
        <v>0</v>
      </c>
      <c r="CU285" s="86">
        <f t="shared" si="183"/>
        <v>0</v>
      </c>
      <c r="CV285" s="86">
        <f t="shared" si="182"/>
        <v>0</v>
      </c>
      <c r="CW285" s="86">
        <f t="shared" si="182"/>
        <v>0</v>
      </c>
      <c r="CX285" s="86">
        <f t="shared" si="182"/>
        <v>0</v>
      </c>
      <c r="CY285" s="86">
        <f t="shared" si="182"/>
        <v>0</v>
      </c>
      <c r="CZ285" s="86">
        <f t="shared" si="182"/>
        <v>0</v>
      </c>
      <c r="DA285" s="86">
        <f t="shared" si="182"/>
        <v>0</v>
      </c>
      <c r="DB285" s="86">
        <f t="shared" si="182"/>
        <v>0</v>
      </c>
      <c r="DC285" s="86">
        <f t="shared" si="182"/>
        <v>0</v>
      </c>
      <c r="DD285" s="86">
        <f t="shared" si="182"/>
        <v>0</v>
      </c>
      <c r="DE285" s="86">
        <f t="shared" si="182"/>
        <v>0</v>
      </c>
    </row>
    <row r="286" spans="1:109" x14ac:dyDescent="0.3">
      <c r="A286" s="61">
        <f>Данные!A286</f>
        <v>4848</v>
      </c>
      <c r="B286" cm="1">
        <f t="array" ref="B286:L286">Данные!B286:L286</f>
        <v>2019</v>
      </c>
      <c r="C286" t="str">
        <v>компьютерных технологий и электронного обучения</v>
      </c>
      <c r="D286" t="str">
        <v>Гончарова Светлана Викторовна</v>
      </c>
      <c r="E286" t="str">
        <v>кандидат педагогических наук</v>
      </c>
      <c r="F286" t="str">
        <v>доцент</v>
      </c>
      <c r="G286">
        <v>1</v>
      </c>
      <c r="H286" t="str">
        <v>4 курс 2016 год/пост</v>
      </c>
      <c r="I286" t="str">
        <v>Участие в ГЭК (защита, экзамен)</v>
      </c>
      <c r="J286">
        <v>0</v>
      </c>
      <c r="K286">
        <v>0</v>
      </c>
      <c r="L286">
        <v>0</v>
      </c>
      <c r="M286" s="16">
        <f t="shared" si="164"/>
        <v>0</v>
      </c>
      <c r="N286" s="16">
        <f t="shared" si="165"/>
        <v>10.91</v>
      </c>
      <c r="O286" s="16">
        <f t="shared" si="166"/>
        <v>6.75</v>
      </c>
      <c r="P286" s="16">
        <f t="shared" si="166"/>
        <v>6.75</v>
      </c>
      <c r="Q286" s="62" cm="1">
        <f t="array" ref="Q286:AA286">Данные!Q286:AA286</f>
        <v>0</v>
      </c>
      <c r="R286" s="16">
        <v>5</v>
      </c>
      <c r="S286" s="16">
        <v>8</v>
      </c>
      <c r="T286" s="21">
        <v>0</v>
      </c>
      <c r="U286">
        <v>0</v>
      </c>
      <c r="V286">
        <v>0</v>
      </c>
      <c r="W286">
        <v>27</v>
      </c>
      <c r="X286">
        <v>1</v>
      </c>
      <c r="Y286">
        <v>2</v>
      </c>
      <c r="Z286">
        <v>0</v>
      </c>
      <c r="AA286" t="str">
        <v>осн</v>
      </c>
      <c r="AB286" s="86">
        <f t="shared" si="167"/>
        <v>800</v>
      </c>
      <c r="AC286" s="86" t="str">
        <f t="shared" si="168"/>
        <v>ИВТ (бак)</v>
      </c>
      <c r="AD286" s="86" t="str">
        <f t="shared" ca="1" si="169"/>
        <v>2019/2020</v>
      </c>
      <c r="AE286" s="86">
        <f t="shared" si="170"/>
        <v>37.409999999999997</v>
      </c>
      <c r="AF286" s="86">
        <f t="shared" si="171"/>
        <v>4.6762499999999999E-2</v>
      </c>
      <c r="AG286"/>
      <c r="AH286"/>
      <c r="AI286" s="86">
        <f t="shared" si="172"/>
        <v>0</v>
      </c>
      <c r="AJ286" s="86">
        <f t="shared" si="183"/>
        <v>0</v>
      </c>
      <c r="AK286" s="86">
        <f t="shared" si="183"/>
        <v>0</v>
      </c>
      <c r="AL286" s="86">
        <f t="shared" si="183"/>
        <v>0</v>
      </c>
      <c r="AM286" s="86">
        <f t="shared" si="183"/>
        <v>0</v>
      </c>
      <c r="AN286" s="86">
        <f t="shared" si="183"/>
        <v>0</v>
      </c>
      <c r="AO286" s="86">
        <f t="shared" si="183"/>
        <v>0</v>
      </c>
      <c r="AP286" s="86">
        <f t="shared" si="183"/>
        <v>0</v>
      </c>
      <c r="AQ286" s="86">
        <f t="shared" si="183"/>
        <v>0</v>
      </c>
      <c r="AR286" s="86">
        <f t="shared" si="183"/>
        <v>0</v>
      </c>
      <c r="AS286" s="86">
        <f t="shared" si="183"/>
        <v>0</v>
      </c>
      <c r="AT286" s="86">
        <f t="shared" si="183"/>
        <v>0</v>
      </c>
      <c r="AU286" s="86">
        <f t="shared" si="183"/>
        <v>0</v>
      </c>
      <c r="AV286" s="86">
        <f t="shared" si="183"/>
        <v>0</v>
      </c>
      <c r="AW286" s="86">
        <f t="shared" si="183"/>
        <v>0</v>
      </c>
      <c r="AX286" s="86">
        <f t="shared" si="183"/>
        <v>0</v>
      </c>
      <c r="AY286" s="86">
        <f t="shared" si="183"/>
        <v>0</v>
      </c>
      <c r="AZ286" s="86">
        <f t="shared" si="183"/>
        <v>0</v>
      </c>
      <c r="BA286" s="86">
        <f t="shared" si="183"/>
        <v>0</v>
      </c>
      <c r="BB286" s="86">
        <f t="shared" si="183"/>
        <v>4.6762499999999999E-2</v>
      </c>
      <c r="BC286" s="86">
        <f t="shared" si="183"/>
        <v>0</v>
      </c>
      <c r="BD286" s="86">
        <f t="shared" si="183"/>
        <v>0</v>
      </c>
      <c r="BE286" s="86">
        <f t="shared" si="183"/>
        <v>0</v>
      </c>
      <c r="BF286" s="86">
        <f t="shared" si="183"/>
        <v>0</v>
      </c>
      <c r="BG286" s="86">
        <f t="shared" si="183"/>
        <v>0</v>
      </c>
      <c r="BH286" s="86">
        <f t="shared" si="183"/>
        <v>0</v>
      </c>
      <c r="BI286" s="86">
        <f t="shared" si="183"/>
        <v>0</v>
      </c>
      <c r="BJ286" s="86">
        <f t="shared" si="183"/>
        <v>0</v>
      </c>
      <c r="BK286" s="86">
        <f t="shared" si="183"/>
        <v>0</v>
      </c>
      <c r="BL286" s="86">
        <f t="shared" si="183"/>
        <v>0</v>
      </c>
      <c r="BM286" s="86">
        <f t="shared" si="183"/>
        <v>0</v>
      </c>
      <c r="BN286" s="86">
        <f t="shared" si="183"/>
        <v>0</v>
      </c>
      <c r="BO286" s="86">
        <f t="shared" si="183"/>
        <v>0</v>
      </c>
      <c r="BP286" s="86">
        <f t="shared" si="183"/>
        <v>0</v>
      </c>
      <c r="BQ286" s="86">
        <f t="shared" si="183"/>
        <v>0</v>
      </c>
      <c r="BR286" s="86">
        <f t="shared" si="183"/>
        <v>0</v>
      </c>
      <c r="BS286" s="86">
        <f t="shared" si="183"/>
        <v>0</v>
      </c>
      <c r="BT286" s="86">
        <f t="shared" si="183"/>
        <v>0</v>
      </c>
      <c r="BU286" s="86">
        <f t="shared" si="183"/>
        <v>0</v>
      </c>
      <c r="BV286" s="86">
        <f t="shared" si="183"/>
        <v>0</v>
      </c>
      <c r="BW286" s="86">
        <f t="shared" si="183"/>
        <v>0</v>
      </c>
      <c r="BX286" s="86">
        <f t="shared" si="183"/>
        <v>0</v>
      </c>
      <c r="BY286" s="86">
        <f t="shared" si="183"/>
        <v>0</v>
      </c>
      <c r="BZ286" s="86">
        <f t="shared" si="183"/>
        <v>0</v>
      </c>
      <c r="CA286" s="86">
        <f t="shared" si="183"/>
        <v>0</v>
      </c>
      <c r="CB286" s="86">
        <f t="shared" si="183"/>
        <v>0</v>
      </c>
      <c r="CC286" s="86">
        <f t="shared" si="183"/>
        <v>0</v>
      </c>
      <c r="CD286" s="86">
        <f t="shared" si="183"/>
        <v>0</v>
      </c>
      <c r="CE286" s="86">
        <f t="shared" si="183"/>
        <v>0</v>
      </c>
      <c r="CF286" s="86">
        <f t="shared" si="183"/>
        <v>0</v>
      </c>
      <c r="CG286" s="86">
        <f t="shared" si="183"/>
        <v>0</v>
      </c>
      <c r="CH286" s="86">
        <f t="shared" si="183"/>
        <v>0</v>
      </c>
      <c r="CI286" s="86">
        <f t="shared" si="183"/>
        <v>0</v>
      </c>
      <c r="CJ286" s="86">
        <f t="shared" si="183"/>
        <v>0</v>
      </c>
      <c r="CK286" s="86">
        <f t="shared" si="183"/>
        <v>0</v>
      </c>
      <c r="CL286" s="86">
        <f t="shared" si="183"/>
        <v>0</v>
      </c>
      <c r="CM286" s="86">
        <f t="shared" si="183"/>
        <v>0</v>
      </c>
      <c r="CN286" s="86">
        <f t="shared" si="183"/>
        <v>0</v>
      </c>
      <c r="CO286" s="86">
        <f t="shared" si="183"/>
        <v>0</v>
      </c>
      <c r="CP286" s="86">
        <f t="shared" si="183"/>
        <v>0</v>
      </c>
      <c r="CQ286" s="86">
        <f t="shared" si="183"/>
        <v>0</v>
      </c>
      <c r="CR286" s="86">
        <f t="shared" si="183"/>
        <v>0</v>
      </c>
      <c r="CS286" s="86">
        <f t="shared" si="183"/>
        <v>0</v>
      </c>
      <c r="CT286" s="86">
        <f t="shared" si="183"/>
        <v>0</v>
      </c>
      <c r="CU286" s="86">
        <f t="shared" ref="CU286:DE289" si="184">IF(CU$1 = $D286, $AF286, 0)</f>
        <v>0</v>
      </c>
      <c r="CV286" s="86">
        <f t="shared" si="184"/>
        <v>0</v>
      </c>
      <c r="CW286" s="86">
        <f t="shared" si="184"/>
        <v>0</v>
      </c>
      <c r="CX286" s="86">
        <f t="shared" si="184"/>
        <v>0</v>
      </c>
      <c r="CY286" s="86">
        <f t="shared" si="184"/>
        <v>0</v>
      </c>
      <c r="CZ286" s="86">
        <f t="shared" si="184"/>
        <v>0</v>
      </c>
      <c r="DA286" s="86">
        <f t="shared" si="184"/>
        <v>0</v>
      </c>
      <c r="DB286" s="86">
        <f t="shared" si="184"/>
        <v>0</v>
      </c>
      <c r="DC286" s="86">
        <f t="shared" si="184"/>
        <v>0</v>
      </c>
      <c r="DD286" s="86">
        <f t="shared" si="184"/>
        <v>0</v>
      </c>
      <c r="DE286" s="86">
        <f t="shared" si="184"/>
        <v>0</v>
      </c>
    </row>
    <row r="287" spans="1:109" x14ac:dyDescent="0.3">
      <c r="A287" s="61">
        <f>Данные!A287</f>
        <v>4848</v>
      </c>
      <c r="B287" cm="1">
        <f t="array" ref="B287:L287">Данные!B287:L287</f>
        <v>2019</v>
      </c>
      <c r="C287" t="str">
        <v>компьютерных технологий и электронного обучения</v>
      </c>
      <c r="D287" t="str">
        <v>Государев Илья Борисович</v>
      </c>
      <c r="E287" t="str">
        <v>кандидат педагогических наук</v>
      </c>
      <c r="F287" t="str">
        <v>доцент</v>
      </c>
      <c r="G287">
        <v>1</v>
      </c>
      <c r="H287" t="str">
        <v>4 курс 2016 год/пост</v>
      </c>
      <c r="I287" t="str">
        <v>Модуль "Информационные ресурсы и средства профессиональной деятельности инженера"</v>
      </c>
      <c r="J287">
        <v>0</v>
      </c>
      <c r="K287">
        <v>0</v>
      </c>
      <c r="L287">
        <v>0</v>
      </c>
      <c r="M287" s="16">
        <f t="shared" si="164"/>
        <v>0</v>
      </c>
      <c r="N287" s="16">
        <f t="shared" si="165"/>
        <v>10.91</v>
      </c>
      <c r="O287" s="16">
        <f t="shared" si="166"/>
        <v>6.75</v>
      </c>
      <c r="P287" s="16">
        <f t="shared" si="166"/>
        <v>6.75</v>
      </c>
      <c r="Q287" s="62" cm="1">
        <f t="array" ref="Q287:AA287">Данные!Q287:AA287</f>
        <v>0</v>
      </c>
      <c r="R287" s="16">
        <v>0</v>
      </c>
      <c r="S287" s="16">
        <v>0</v>
      </c>
      <c r="T287" s="21">
        <v>0</v>
      </c>
      <c r="U287">
        <v>0</v>
      </c>
      <c r="V287">
        <v>0</v>
      </c>
      <c r="W287">
        <v>27</v>
      </c>
      <c r="X287">
        <v>1</v>
      </c>
      <c r="Y287">
        <v>2</v>
      </c>
      <c r="Z287">
        <v>0</v>
      </c>
      <c r="AA287" t="str">
        <v>осн</v>
      </c>
      <c r="AB287" s="86">
        <f t="shared" si="167"/>
        <v>800</v>
      </c>
      <c r="AC287" s="86" t="str">
        <f t="shared" si="168"/>
        <v>ИВТ (бак)</v>
      </c>
      <c r="AD287" s="86" t="str">
        <f t="shared" ca="1" si="169"/>
        <v>2019/2020</v>
      </c>
      <c r="AE287" s="86">
        <f t="shared" si="170"/>
        <v>24.41</v>
      </c>
      <c r="AF287" s="86">
        <f t="shared" si="171"/>
        <v>3.0512500000000001E-2</v>
      </c>
      <c r="AG287"/>
      <c r="AH287"/>
      <c r="AI287" s="86">
        <f t="shared" si="172"/>
        <v>0</v>
      </c>
      <c r="AJ287" s="86">
        <f t="shared" ref="AJ287:CU290" si="185">IF(AJ$1 = $D287, $AF287, 0)</f>
        <v>0</v>
      </c>
      <c r="AK287" s="86">
        <f t="shared" si="185"/>
        <v>0</v>
      </c>
      <c r="AL287" s="86">
        <f t="shared" si="185"/>
        <v>0</v>
      </c>
      <c r="AM287" s="86">
        <f t="shared" si="185"/>
        <v>0</v>
      </c>
      <c r="AN287" s="86">
        <f t="shared" si="185"/>
        <v>0</v>
      </c>
      <c r="AO287" s="86">
        <f t="shared" si="185"/>
        <v>0</v>
      </c>
      <c r="AP287" s="86">
        <f t="shared" si="185"/>
        <v>0</v>
      </c>
      <c r="AQ287" s="86">
        <f t="shared" si="185"/>
        <v>0</v>
      </c>
      <c r="AR287" s="86">
        <f t="shared" si="185"/>
        <v>0</v>
      </c>
      <c r="AS287" s="86">
        <f t="shared" si="185"/>
        <v>0</v>
      </c>
      <c r="AT287" s="86">
        <f t="shared" si="185"/>
        <v>0</v>
      </c>
      <c r="AU287" s="86">
        <f t="shared" si="185"/>
        <v>0</v>
      </c>
      <c r="AV287" s="86">
        <f t="shared" si="185"/>
        <v>0</v>
      </c>
      <c r="AW287" s="86">
        <f t="shared" si="185"/>
        <v>0</v>
      </c>
      <c r="AX287" s="86">
        <f t="shared" si="185"/>
        <v>0</v>
      </c>
      <c r="AY287" s="86">
        <f t="shared" si="185"/>
        <v>0</v>
      </c>
      <c r="AZ287" s="86">
        <f t="shared" si="185"/>
        <v>0</v>
      </c>
      <c r="BA287" s="86">
        <f t="shared" si="185"/>
        <v>0</v>
      </c>
      <c r="BB287" s="86">
        <f t="shared" si="185"/>
        <v>0</v>
      </c>
      <c r="BC287" s="86">
        <f t="shared" si="185"/>
        <v>3.0512500000000001E-2</v>
      </c>
      <c r="BD287" s="86">
        <f t="shared" si="185"/>
        <v>0</v>
      </c>
      <c r="BE287" s="86">
        <f t="shared" si="185"/>
        <v>0</v>
      </c>
      <c r="BF287" s="86">
        <f t="shared" si="185"/>
        <v>0</v>
      </c>
      <c r="BG287" s="86">
        <f t="shared" si="185"/>
        <v>0</v>
      </c>
      <c r="BH287" s="86">
        <f t="shared" si="185"/>
        <v>0</v>
      </c>
      <c r="BI287" s="86">
        <f t="shared" si="185"/>
        <v>0</v>
      </c>
      <c r="BJ287" s="86">
        <f t="shared" si="185"/>
        <v>0</v>
      </c>
      <c r="BK287" s="86">
        <f t="shared" si="185"/>
        <v>0</v>
      </c>
      <c r="BL287" s="86">
        <f t="shared" si="185"/>
        <v>0</v>
      </c>
      <c r="BM287" s="86">
        <f t="shared" si="185"/>
        <v>0</v>
      </c>
      <c r="BN287" s="86">
        <f t="shared" si="185"/>
        <v>0</v>
      </c>
      <c r="BO287" s="86">
        <f t="shared" si="185"/>
        <v>0</v>
      </c>
      <c r="BP287" s="86">
        <f t="shared" si="185"/>
        <v>0</v>
      </c>
      <c r="BQ287" s="86">
        <f t="shared" si="185"/>
        <v>0</v>
      </c>
      <c r="BR287" s="86">
        <f t="shared" si="185"/>
        <v>0</v>
      </c>
      <c r="BS287" s="86">
        <f t="shared" si="185"/>
        <v>0</v>
      </c>
      <c r="BT287" s="86">
        <f t="shared" si="185"/>
        <v>0</v>
      </c>
      <c r="BU287" s="86">
        <f t="shared" si="185"/>
        <v>0</v>
      </c>
      <c r="BV287" s="86">
        <f t="shared" si="185"/>
        <v>0</v>
      </c>
      <c r="BW287" s="86">
        <f t="shared" si="185"/>
        <v>0</v>
      </c>
      <c r="BX287" s="86">
        <f t="shared" si="185"/>
        <v>0</v>
      </c>
      <c r="BY287" s="86">
        <f t="shared" si="185"/>
        <v>0</v>
      </c>
      <c r="BZ287" s="86">
        <f t="shared" si="185"/>
        <v>0</v>
      </c>
      <c r="CA287" s="86">
        <f t="shared" si="185"/>
        <v>0</v>
      </c>
      <c r="CB287" s="86">
        <f t="shared" si="185"/>
        <v>0</v>
      </c>
      <c r="CC287" s="86">
        <f t="shared" si="185"/>
        <v>0</v>
      </c>
      <c r="CD287" s="86">
        <f t="shared" si="185"/>
        <v>0</v>
      </c>
      <c r="CE287" s="86">
        <f t="shared" si="185"/>
        <v>0</v>
      </c>
      <c r="CF287" s="86">
        <f t="shared" si="185"/>
        <v>0</v>
      </c>
      <c r="CG287" s="86">
        <f t="shared" si="185"/>
        <v>0</v>
      </c>
      <c r="CH287" s="86">
        <f t="shared" si="185"/>
        <v>0</v>
      </c>
      <c r="CI287" s="86">
        <f t="shared" si="185"/>
        <v>0</v>
      </c>
      <c r="CJ287" s="86">
        <f t="shared" si="185"/>
        <v>0</v>
      </c>
      <c r="CK287" s="86">
        <f t="shared" si="185"/>
        <v>0</v>
      </c>
      <c r="CL287" s="86">
        <f t="shared" si="185"/>
        <v>0</v>
      </c>
      <c r="CM287" s="86">
        <f t="shared" si="185"/>
        <v>0</v>
      </c>
      <c r="CN287" s="86">
        <f t="shared" si="185"/>
        <v>0</v>
      </c>
      <c r="CO287" s="86">
        <f t="shared" si="185"/>
        <v>0</v>
      </c>
      <c r="CP287" s="86">
        <f t="shared" si="185"/>
        <v>0</v>
      </c>
      <c r="CQ287" s="86">
        <f t="shared" si="185"/>
        <v>0</v>
      </c>
      <c r="CR287" s="86">
        <f t="shared" si="185"/>
        <v>0</v>
      </c>
      <c r="CS287" s="86">
        <f t="shared" si="185"/>
        <v>0</v>
      </c>
      <c r="CT287" s="86">
        <f t="shared" si="185"/>
        <v>0</v>
      </c>
      <c r="CU287" s="86">
        <f t="shared" si="185"/>
        <v>0</v>
      </c>
      <c r="CV287" s="86">
        <f t="shared" si="184"/>
        <v>0</v>
      </c>
      <c r="CW287" s="86">
        <f t="shared" si="184"/>
        <v>0</v>
      </c>
      <c r="CX287" s="86">
        <f t="shared" si="184"/>
        <v>0</v>
      </c>
      <c r="CY287" s="86">
        <f t="shared" si="184"/>
        <v>0</v>
      </c>
      <c r="CZ287" s="86">
        <f t="shared" si="184"/>
        <v>0</v>
      </c>
      <c r="DA287" s="86">
        <f t="shared" si="184"/>
        <v>0</v>
      </c>
      <c r="DB287" s="86">
        <f t="shared" si="184"/>
        <v>0</v>
      </c>
      <c r="DC287" s="86">
        <f t="shared" si="184"/>
        <v>0</v>
      </c>
      <c r="DD287" s="86">
        <f t="shared" si="184"/>
        <v>0</v>
      </c>
      <c r="DE287" s="86">
        <f t="shared" si="184"/>
        <v>0</v>
      </c>
    </row>
    <row r="288" spans="1:109" x14ac:dyDescent="0.3">
      <c r="A288" s="61">
        <f>Данные!A288</f>
        <v>4848</v>
      </c>
      <c r="B288" cm="1">
        <f t="array" ref="B288:L288">Данные!B288:L288</f>
        <v>2019</v>
      </c>
      <c r="C288" t="str">
        <v>компьютерных технологий и электронного обучения</v>
      </c>
      <c r="D288" t="str">
        <v>Аксютин Павел Александрович</v>
      </c>
      <c r="E288" t="str">
        <v>нет</v>
      </c>
      <c r="F288" t="str">
        <v>внешний</v>
      </c>
      <c r="G288">
        <v>1</v>
      </c>
      <c r="H288" t="str">
        <v>4 курс 2016 год/пост</v>
      </c>
      <c r="I288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8">
        <v>0</v>
      </c>
      <c r="K288">
        <v>6</v>
      </c>
      <c r="L288">
        <v>48</v>
      </c>
      <c r="M288" s="16">
        <f t="shared" si="164"/>
        <v>5.4</v>
      </c>
      <c r="N288" s="16">
        <f t="shared" si="165"/>
        <v>10.91</v>
      </c>
      <c r="O288" s="16">
        <f t="shared" si="166"/>
        <v>6.75</v>
      </c>
      <c r="P288" s="16">
        <f t="shared" si="166"/>
        <v>6.75</v>
      </c>
      <c r="Q288" s="62" cm="1">
        <f t="array" ref="Q288:AA288">Данные!Q288:AA288</f>
        <v>0</v>
      </c>
      <c r="R288" s="16">
        <v>0</v>
      </c>
      <c r="S288" s="16">
        <v>0</v>
      </c>
      <c r="T288" s="21">
        <v>0</v>
      </c>
      <c r="U288">
        <v>0</v>
      </c>
      <c r="V288">
        <v>0</v>
      </c>
      <c r="W288">
        <v>27</v>
      </c>
      <c r="X288">
        <v>1</v>
      </c>
      <c r="Y288">
        <v>2</v>
      </c>
      <c r="Z288">
        <v>0</v>
      </c>
      <c r="AA288" t="str">
        <v>осн</v>
      </c>
      <c r="AB288" s="86">
        <f t="shared" si="167"/>
        <v>900</v>
      </c>
      <c r="AC288" s="86" t="str">
        <f t="shared" si="168"/>
        <v>ИВТ (бак)</v>
      </c>
      <c r="AD288" s="86" t="str">
        <f t="shared" ca="1" si="169"/>
        <v>2019/2020</v>
      </c>
      <c r="AE288" s="86">
        <f t="shared" si="170"/>
        <v>83.81</v>
      </c>
      <c r="AF288" s="86">
        <f t="shared" si="171"/>
        <v>9.3122222222222231E-2</v>
      </c>
      <c r="AG288"/>
      <c r="AH288"/>
      <c r="AI288" s="86">
        <f t="shared" si="172"/>
        <v>0</v>
      </c>
      <c r="AJ288" s="86">
        <f t="shared" si="185"/>
        <v>0</v>
      </c>
      <c r="AK288" s="86">
        <f t="shared" si="185"/>
        <v>0</v>
      </c>
      <c r="AL288" s="86">
        <f t="shared" si="185"/>
        <v>0</v>
      </c>
      <c r="AM288" s="86">
        <f t="shared" si="185"/>
        <v>9.3122222222222231E-2</v>
      </c>
      <c r="AN288" s="86">
        <f t="shared" si="185"/>
        <v>0</v>
      </c>
      <c r="AO288" s="86">
        <f t="shared" si="185"/>
        <v>0</v>
      </c>
      <c r="AP288" s="86">
        <f t="shared" si="185"/>
        <v>0</v>
      </c>
      <c r="AQ288" s="86">
        <f t="shared" si="185"/>
        <v>0</v>
      </c>
      <c r="AR288" s="86">
        <f t="shared" si="185"/>
        <v>0</v>
      </c>
      <c r="AS288" s="86">
        <f t="shared" si="185"/>
        <v>0</v>
      </c>
      <c r="AT288" s="86">
        <f t="shared" si="185"/>
        <v>0</v>
      </c>
      <c r="AU288" s="86">
        <f t="shared" si="185"/>
        <v>0</v>
      </c>
      <c r="AV288" s="86">
        <f t="shared" si="185"/>
        <v>0</v>
      </c>
      <c r="AW288" s="86">
        <f t="shared" si="185"/>
        <v>0</v>
      </c>
      <c r="AX288" s="86">
        <f t="shared" si="185"/>
        <v>0</v>
      </c>
      <c r="AY288" s="86">
        <f t="shared" si="185"/>
        <v>0</v>
      </c>
      <c r="AZ288" s="86">
        <f t="shared" si="185"/>
        <v>0</v>
      </c>
      <c r="BA288" s="86">
        <f t="shared" si="185"/>
        <v>0</v>
      </c>
      <c r="BB288" s="86">
        <f t="shared" si="185"/>
        <v>0</v>
      </c>
      <c r="BC288" s="86">
        <f t="shared" si="185"/>
        <v>0</v>
      </c>
      <c r="BD288" s="86">
        <f t="shared" si="185"/>
        <v>0</v>
      </c>
      <c r="BE288" s="86">
        <f t="shared" si="185"/>
        <v>0</v>
      </c>
      <c r="BF288" s="86">
        <f t="shared" si="185"/>
        <v>0</v>
      </c>
      <c r="BG288" s="86">
        <f t="shared" si="185"/>
        <v>0</v>
      </c>
      <c r="BH288" s="86">
        <f t="shared" si="185"/>
        <v>0</v>
      </c>
      <c r="BI288" s="86">
        <f t="shared" si="185"/>
        <v>0</v>
      </c>
      <c r="BJ288" s="86">
        <f t="shared" si="185"/>
        <v>0</v>
      </c>
      <c r="BK288" s="86">
        <f t="shared" si="185"/>
        <v>0</v>
      </c>
      <c r="BL288" s="86">
        <f t="shared" si="185"/>
        <v>0</v>
      </c>
      <c r="BM288" s="86">
        <f t="shared" si="185"/>
        <v>0</v>
      </c>
      <c r="BN288" s="86">
        <f t="shared" si="185"/>
        <v>0</v>
      </c>
      <c r="BO288" s="86">
        <f t="shared" si="185"/>
        <v>0</v>
      </c>
      <c r="BP288" s="86">
        <f t="shared" si="185"/>
        <v>0</v>
      </c>
      <c r="BQ288" s="86">
        <f t="shared" si="185"/>
        <v>0</v>
      </c>
      <c r="BR288" s="86">
        <f t="shared" si="185"/>
        <v>0</v>
      </c>
      <c r="BS288" s="86">
        <f t="shared" si="185"/>
        <v>0</v>
      </c>
      <c r="BT288" s="86">
        <f t="shared" si="185"/>
        <v>0</v>
      </c>
      <c r="BU288" s="86">
        <f t="shared" si="185"/>
        <v>0</v>
      </c>
      <c r="BV288" s="86">
        <f t="shared" si="185"/>
        <v>0</v>
      </c>
      <c r="BW288" s="86">
        <f t="shared" si="185"/>
        <v>0</v>
      </c>
      <c r="BX288" s="86">
        <f t="shared" si="185"/>
        <v>0</v>
      </c>
      <c r="BY288" s="86">
        <f t="shared" si="185"/>
        <v>0</v>
      </c>
      <c r="BZ288" s="86">
        <f t="shared" si="185"/>
        <v>0</v>
      </c>
      <c r="CA288" s="86">
        <f t="shared" si="185"/>
        <v>0</v>
      </c>
      <c r="CB288" s="86">
        <f t="shared" si="185"/>
        <v>0</v>
      </c>
      <c r="CC288" s="86">
        <f t="shared" si="185"/>
        <v>0</v>
      </c>
      <c r="CD288" s="86">
        <f t="shared" si="185"/>
        <v>0</v>
      </c>
      <c r="CE288" s="86">
        <f t="shared" si="185"/>
        <v>0</v>
      </c>
      <c r="CF288" s="86">
        <f t="shared" si="185"/>
        <v>0</v>
      </c>
      <c r="CG288" s="86">
        <f t="shared" si="185"/>
        <v>0</v>
      </c>
      <c r="CH288" s="86">
        <f t="shared" si="185"/>
        <v>0</v>
      </c>
      <c r="CI288" s="86">
        <f t="shared" si="185"/>
        <v>0</v>
      </c>
      <c r="CJ288" s="86">
        <f t="shared" si="185"/>
        <v>0</v>
      </c>
      <c r="CK288" s="86">
        <f t="shared" si="185"/>
        <v>0</v>
      </c>
      <c r="CL288" s="86">
        <f t="shared" si="185"/>
        <v>0</v>
      </c>
      <c r="CM288" s="86">
        <f t="shared" si="185"/>
        <v>0</v>
      </c>
      <c r="CN288" s="86">
        <f t="shared" si="185"/>
        <v>0</v>
      </c>
      <c r="CO288" s="86">
        <f t="shared" si="185"/>
        <v>0</v>
      </c>
      <c r="CP288" s="86">
        <f t="shared" si="185"/>
        <v>0</v>
      </c>
      <c r="CQ288" s="86">
        <f t="shared" si="185"/>
        <v>0</v>
      </c>
      <c r="CR288" s="86">
        <f t="shared" si="185"/>
        <v>0</v>
      </c>
      <c r="CS288" s="86">
        <f t="shared" si="185"/>
        <v>0</v>
      </c>
      <c r="CT288" s="86">
        <f t="shared" si="185"/>
        <v>0</v>
      </c>
      <c r="CU288" s="86">
        <f t="shared" si="185"/>
        <v>0</v>
      </c>
      <c r="CV288" s="86">
        <f t="shared" si="184"/>
        <v>0</v>
      </c>
      <c r="CW288" s="86">
        <f t="shared" si="184"/>
        <v>0</v>
      </c>
      <c r="CX288" s="86">
        <f t="shared" si="184"/>
        <v>0</v>
      </c>
      <c r="CY288" s="86">
        <f t="shared" si="184"/>
        <v>0</v>
      </c>
      <c r="CZ288" s="86">
        <f t="shared" si="184"/>
        <v>0</v>
      </c>
      <c r="DA288" s="86">
        <f t="shared" si="184"/>
        <v>0</v>
      </c>
      <c r="DB288" s="86">
        <f t="shared" si="184"/>
        <v>0</v>
      </c>
      <c r="DC288" s="86">
        <f t="shared" si="184"/>
        <v>0</v>
      </c>
      <c r="DD288" s="86">
        <f t="shared" si="184"/>
        <v>0</v>
      </c>
      <c r="DE288" s="86">
        <f t="shared" si="184"/>
        <v>0</v>
      </c>
    </row>
    <row r="289" spans="1:109" x14ac:dyDescent="0.3">
      <c r="A289" s="61">
        <f>Данные!A289</f>
        <v>4848</v>
      </c>
      <c r="B289" cm="1">
        <f t="array" ref="B289:L289">Данные!B289:L289</f>
        <v>2019</v>
      </c>
      <c r="C289" t="str">
        <v>компьютерных технологий и электронного обучения</v>
      </c>
      <c r="D289" t="str">
        <v>Государев Илья Борисович</v>
      </c>
      <c r="E289" t="str">
        <v>кандидат педагогических наук</v>
      </c>
      <c r="F289" t="str">
        <v>доцент</v>
      </c>
      <c r="G289">
        <v>1</v>
      </c>
      <c r="H289" t="str">
        <v>4 курс 2016 год/пост</v>
      </c>
      <c r="I289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9">
        <v>6</v>
      </c>
      <c r="K289">
        <v>0</v>
      </c>
      <c r="L289">
        <v>0</v>
      </c>
      <c r="M289" s="16">
        <f t="shared" si="164"/>
        <v>0.6</v>
      </c>
      <c r="N289" s="16">
        <f t="shared" si="165"/>
        <v>10.91</v>
      </c>
      <c r="O289" s="16">
        <f t="shared" si="166"/>
        <v>6.75</v>
      </c>
      <c r="P289" s="16">
        <f t="shared" si="166"/>
        <v>6.75</v>
      </c>
      <c r="Q289" s="62" cm="1">
        <f t="array" ref="Q289:AA289">Данные!Q289:AA289</f>
        <v>0</v>
      </c>
      <c r="R289" s="16">
        <v>0</v>
      </c>
      <c r="S289" s="16">
        <v>0</v>
      </c>
      <c r="T289" s="21">
        <v>0</v>
      </c>
      <c r="U289">
        <v>0</v>
      </c>
      <c r="V289">
        <v>0</v>
      </c>
      <c r="W289">
        <v>27</v>
      </c>
      <c r="X289">
        <v>1</v>
      </c>
      <c r="Y289">
        <v>2</v>
      </c>
      <c r="Z289">
        <v>0</v>
      </c>
      <c r="AA289" t="str">
        <v>доп</v>
      </c>
      <c r="AB289" s="86">
        <f t="shared" si="167"/>
        <v>800</v>
      </c>
      <c r="AC289" s="86" t="str">
        <f t="shared" si="168"/>
        <v>ИВТ (бак)</v>
      </c>
      <c r="AD289" s="86" t="str">
        <f t="shared" ca="1" si="169"/>
        <v>2019/2020</v>
      </c>
      <c r="AE289" s="86">
        <f t="shared" si="170"/>
        <v>31.009999999999998</v>
      </c>
      <c r="AF289" s="86">
        <f t="shared" si="171"/>
        <v>3.8762499999999998E-2</v>
      </c>
      <c r="AG289"/>
      <c r="AH289"/>
      <c r="AI289" s="86">
        <f t="shared" si="172"/>
        <v>0</v>
      </c>
      <c r="AJ289" s="86">
        <f t="shared" si="185"/>
        <v>0</v>
      </c>
      <c r="AK289" s="86">
        <f t="shared" si="185"/>
        <v>0</v>
      </c>
      <c r="AL289" s="86">
        <f t="shared" si="185"/>
        <v>0</v>
      </c>
      <c r="AM289" s="86">
        <f t="shared" si="185"/>
        <v>0</v>
      </c>
      <c r="AN289" s="86">
        <f t="shared" si="185"/>
        <v>0</v>
      </c>
      <c r="AO289" s="86">
        <f t="shared" si="185"/>
        <v>0</v>
      </c>
      <c r="AP289" s="86">
        <f t="shared" si="185"/>
        <v>0</v>
      </c>
      <c r="AQ289" s="86">
        <f t="shared" si="185"/>
        <v>0</v>
      </c>
      <c r="AR289" s="86">
        <f t="shared" si="185"/>
        <v>0</v>
      </c>
      <c r="AS289" s="86">
        <f t="shared" si="185"/>
        <v>0</v>
      </c>
      <c r="AT289" s="86">
        <f t="shared" si="185"/>
        <v>0</v>
      </c>
      <c r="AU289" s="86">
        <f t="shared" si="185"/>
        <v>0</v>
      </c>
      <c r="AV289" s="86">
        <f t="shared" si="185"/>
        <v>0</v>
      </c>
      <c r="AW289" s="86">
        <f t="shared" si="185"/>
        <v>0</v>
      </c>
      <c r="AX289" s="86">
        <f t="shared" si="185"/>
        <v>0</v>
      </c>
      <c r="AY289" s="86">
        <f t="shared" si="185"/>
        <v>0</v>
      </c>
      <c r="AZ289" s="86">
        <f t="shared" si="185"/>
        <v>0</v>
      </c>
      <c r="BA289" s="86">
        <f t="shared" si="185"/>
        <v>0</v>
      </c>
      <c r="BB289" s="86">
        <f t="shared" si="185"/>
        <v>0</v>
      </c>
      <c r="BC289" s="86">
        <f t="shared" si="185"/>
        <v>3.8762499999999998E-2</v>
      </c>
      <c r="BD289" s="86">
        <f t="shared" si="185"/>
        <v>0</v>
      </c>
      <c r="BE289" s="86">
        <f t="shared" si="185"/>
        <v>0</v>
      </c>
      <c r="BF289" s="86">
        <f t="shared" si="185"/>
        <v>0</v>
      </c>
      <c r="BG289" s="86">
        <f t="shared" si="185"/>
        <v>0</v>
      </c>
      <c r="BH289" s="86">
        <f t="shared" si="185"/>
        <v>0</v>
      </c>
      <c r="BI289" s="86">
        <f t="shared" si="185"/>
        <v>0</v>
      </c>
      <c r="BJ289" s="86">
        <f t="shared" si="185"/>
        <v>0</v>
      </c>
      <c r="BK289" s="86">
        <f t="shared" si="185"/>
        <v>0</v>
      </c>
      <c r="BL289" s="86">
        <f t="shared" si="185"/>
        <v>0</v>
      </c>
      <c r="BM289" s="86">
        <f t="shared" si="185"/>
        <v>0</v>
      </c>
      <c r="BN289" s="86">
        <f t="shared" si="185"/>
        <v>0</v>
      </c>
      <c r="BO289" s="86">
        <f t="shared" si="185"/>
        <v>0</v>
      </c>
      <c r="BP289" s="86">
        <f t="shared" si="185"/>
        <v>0</v>
      </c>
      <c r="BQ289" s="86">
        <f t="shared" si="185"/>
        <v>0</v>
      </c>
      <c r="BR289" s="86">
        <f t="shared" si="185"/>
        <v>0</v>
      </c>
      <c r="BS289" s="86">
        <f t="shared" si="185"/>
        <v>0</v>
      </c>
      <c r="BT289" s="86">
        <f t="shared" si="185"/>
        <v>0</v>
      </c>
      <c r="BU289" s="86">
        <f t="shared" si="185"/>
        <v>0</v>
      </c>
      <c r="BV289" s="86">
        <f t="shared" si="185"/>
        <v>0</v>
      </c>
      <c r="BW289" s="86">
        <f t="shared" si="185"/>
        <v>0</v>
      </c>
      <c r="BX289" s="86">
        <f t="shared" si="185"/>
        <v>0</v>
      </c>
      <c r="BY289" s="86">
        <f t="shared" si="185"/>
        <v>0</v>
      </c>
      <c r="BZ289" s="86">
        <f t="shared" si="185"/>
        <v>0</v>
      </c>
      <c r="CA289" s="86">
        <f t="shared" si="185"/>
        <v>0</v>
      </c>
      <c r="CB289" s="86">
        <f t="shared" si="185"/>
        <v>0</v>
      </c>
      <c r="CC289" s="86">
        <f t="shared" si="185"/>
        <v>0</v>
      </c>
      <c r="CD289" s="86">
        <f t="shared" si="185"/>
        <v>0</v>
      </c>
      <c r="CE289" s="86">
        <f t="shared" si="185"/>
        <v>0</v>
      </c>
      <c r="CF289" s="86">
        <f t="shared" si="185"/>
        <v>0</v>
      </c>
      <c r="CG289" s="86">
        <f t="shared" si="185"/>
        <v>0</v>
      </c>
      <c r="CH289" s="86">
        <f t="shared" si="185"/>
        <v>0</v>
      </c>
      <c r="CI289" s="86">
        <f t="shared" si="185"/>
        <v>0</v>
      </c>
      <c r="CJ289" s="86">
        <f t="shared" si="185"/>
        <v>0</v>
      </c>
      <c r="CK289" s="86">
        <f t="shared" si="185"/>
        <v>0</v>
      </c>
      <c r="CL289" s="86">
        <f t="shared" si="185"/>
        <v>0</v>
      </c>
      <c r="CM289" s="86">
        <f t="shared" si="185"/>
        <v>0</v>
      </c>
      <c r="CN289" s="86">
        <f t="shared" si="185"/>
        <v>0</v>
      </c>
      <c r="CO289" s="86">
        <f t="shared" si="185"/>
        <v>0</v>
      </c>
      <c r="CP289" s="86">
        <f t="shared" si="185"/>
        <v>0</v>
      </c>
      <c r="CQ289" s="86">
        <f t="shared" si="185"/>
        <v>0</v>
      </c>
      <c r="CR289" s="86">
        <f t="shared" si="185"/>
        <v>0</v>
      </c>
      <c r="CS289" s="86">
        <f t="shared" si="185"/>
        <v>0</v>
      </c>
      <c r="CT289" s="86">
        <f t="shared" si="185"/>
        <v>0</v>
      </c>
      <c r="CU289" s="86">
        <f t="shared" si="185"/>
        <v>0</v>
      </c>
      <c r="CV289" s="86">
        <f t="shared" si="184"/>
        <v>0</v>
      </c>
      <c r="CW289" s="86">
        <f t="shared" si="184"/>
        <v>0</v>
      </c>
      <c r="CX289" s="86">
        <f t="shared" si="184"/>
        <v>0</v>
      </c>
      <c r="CY289" s="86">
        <f t="shared" si="184"/>
        <v>0</v>
      </c>
      <c r="CZ289" s="86">
        <f t="shared" si="184"/>
        <v>0</v>
      </c>
      <c r="DA289" s="86">
        <f t="shared" si="184"/>
        <v>0</v>
      </c>
      <c r="DB289" s="86">
        <f t="shared" si="184"/>
        <v>0</v>
      </c>
      <c r="DC289" s="86">
        <f t="shared" si="184"/>
        <v>0</v>
      </c>
      <c r="DD289" s="86">
        <f t="shared" si="184"/>
        <v>0</v>
      </c>
      <c r="DE289" s="86">
        <f t="shared" si="184"/>
        <v>0</v>
      </c>
    </row>
    <row r="290" spans="1:109" x14ac:dyDescent="0.3">
      <c r="A290" s="61">
        <f>Данные!A290</f>
        <v>4848</v>
      </c>
      <c r="B290" cm="1">
        <f t="array" ref="B290:L290">Данные!B290:L290</f>
        <v>2019</v>
      </c>
      <c r="C290" t="str">
        <v>компьютерных технологий и электронного обучения</v>
      </c>
      <c r="D290" t="str">
        <v>Серегин Александр Николаевич</v>
      </c>
      <c r="E290" t="str">
        <v>кандидат технических наук</v>
      </c>
      <c r="F290" t="str">
        <v>внешний</v>
      </c>
      <c r="G290">
        <v>1</v>
      </c>
      <c r="H290" t="str">
        <v>4 курс 2016 год/пост</v>
      </c>
      <c r="I290" t="str">
        <v>Модуль "Информационные ресурсы и средства профессиональной деятельности инженера". Учебно-технологический практикум</v>
      </c>
      <c r="J290">
        <v>0</v>
      </c>
      <c r="K290">
        <v>0</v>
      </c>
      <c r="L290">
        <v>72</v>
      </c>
      <c r="M290" s="16">
        <f t="shared" si="164"/>
        <v>7.2</v>
      </c>
      <c r="N290" s="16">
        <f t="shared" si="165"/>
        <v>10.91</v>
      </c>
      <c r="O290" s="16">
        <f t="shared" si="166"/>
        <v>6.75</v>
      </c>
      <c r="P290" s="16">
        <f t="shared" si="166"/>
        <v>6.75</v>
      </c>
      <c r="Q290" s="62" cm="1">
        <f t="array" ref="Q290:AA290">Данные!Q290:AA290</f>
        <v>0</v>
      </c>
      <c r="R290" s="16">
        <v>0</v>
      </c>
      <c r="S290" s="16">
        <v>0</v>
      </c>
      <c r="T290" s="21">
        <v>0</v>
      </c>
      <c r="U290">
        <v>0</v>
      </c>
      <c r="V290">
        <v>0</v>
      </c>
      <c r="W290">
        <v>27</v>
      </c>
      <c r="X290">
        <v>1</v>
      </c>
      <c r="Y290">
        <v>2</v>
      </c>
      <c r="Z290">
        <v>0</v>
      </c>
      <c r="AA290">
        <v>0</v>
      </c>
      <c r="AB290" s="86">
        <f t="shared" si="167"/>
        <v>900</v>
      </c>
      <c r="AC290" s="86" t="str">
        <f t="shared" si="168"/>
        <v>ИВТ (бак)</v>
      </c>
      <c r="AD290" s="86" t="str">
        <f t="shared" ca="1" si="169"/>
        <v>2019/2020</v>
      </c>
      <c r="AE290" s="86">
        <f t="shared" si="170"/>
        <v>103.61</v>
      </c>
      <c r="AF290" s="86">
        <f t="shared" si="171"/>
        <v>0.11512222222222222</v>
      </c>
      <c r="AG290"/>
      <c r="AH290"/>
      <c r="AI290" s="86">
        <f t="shared" si="172"/>
        <v>0</v>
      </c>
      <c r="AJ290" s="86">
        <f t="shared" si="185"/>
        <v>0</v>
      </c>
      <c r="AK290" s="86">
        <f t="shared" si="185"/>
        <v>0</v>
      </c>
      <c r="AL290" s="86">
        <f t="shared" si="185"/>
        <v>0</v>
      </c>
      <c r="AM290" s="86">
        <f t="shared" si="185"/>
        <v>0</v>
      </c>
      <c r="AN290" s="86">
        <f t="shared" si="185"/>
        <v>0</v>
      </c>
      <c r="AO290" s="86">
        <f t="shared" si="185"/>
        <v>0</v>
      </c>
      <c r="AP290" s="86">
        <f t="shared" si="185"/>
        <v>0</v>
      </c>
      <c r="AQ290" s="86">
        <f t="shared" si="185"/>
        <v>0</v>
      </c>
      <c r="AR290" s="86">
        <f t="shared" si="185"/>
        <v>0</v>
      </c>
      <c r="AS290" s="86">
        <f t="shared" si="185"/>
        <v>0</v>
      </c>
      <c r="AT290" s="86">
        <f t="shared" si="185"/>
        <v>0</v>
      </c>
      <c r="AU290" s="86">
        <f t="shared" si="185"/>
        <v>0</v>
      </c>
      <c r="AV290" s="86">
        <f t="shared" si="185"/>
        <v>0</v>
      </c>
      <c r="AW290" s="86">
        <f t="shared" si="185"/>
        <v>0</v>
      </c>
      <c r="AX290" s="86">
        <f t="shared" si="185"/>
        <v>0</v>
      </c>
      <c r="AY290" s="86">
        <f t="shared" si="185"/>
        <v>0</v>
      </c>
      <c r="AZ290" s="86">
        <f t="shared" si="185"/>
        <v>0</v>
      </c>
      <c r="BA290" s="86">
        <f t="shared" si="185"/>
        <v>0</v>
      </c>
      <c r="BB290" s="86">
        <f t="shared" si="185"/>
        <v>0</v>
      </c>
      <c r="BC290" s="86">
        <f t="shared" si="185"/>
        <v>0</v>
      </c>
      <c r="BD290" s="86">
        <f t="shared" si="185"/>
        <v>0</v>
      </c>
      <c r="BE290" s="86">
        <f t="shared" si="185"/>
        <v>0</v>
      </c>
      <c r="BF290" s="86">
        <f t="shared" si="185"/>
        <v>0</v>
      </c>
      <c r="BG290" s="86">
        <f t="shared" si="185"/>
        <v>0</v>
      </c>
      <c r="BH290" s="86">
        <f t="shared" si="185"/>
        <v>0</v>
      </c>
      <c r="BI290" s="86">
        <f t="shared" si="185"/>
        <v>0</v>
      </c>
      <c r="BJ290" s="86">
        <f t="shared" si="185"/>
        <v>0</v>
      </c>
      <c r="BK290" s="86">
        <f t="shared" si="185"/>
        <v>0</v>
      </c>
      <c r="BL290" s="86">
        <f t="shared" si="185"/>
        <v>0</v>
      </c>
      <c r="BM290" s="86">
        <f t="shared" si="185"/>
        <v>0</v>
      </c>
      <c r="BN290" s="86">
        <f t="shared" si="185"/>
        <v>0</v>
      </c>
      <c r="BO290" s="86">
        <f t="shared" si="185"/>
        <v>0</v>
      </c>
      <c r="BP290" s="86">
        <f t="shared" si="185"/>
        <v>0</v>
      </c>
      <c r="BQ290" s="86">
        <f t="shared" si="185"/>
        <v>0</v>
      </c>
      <c r="BR290" s="86">
        <f t="shared" si="185"/>
        <v>0</v>
      </c>
      <c r="BS290" s="86">
        <f t="shared" si="185"/>
        <v>0</v>
      </c>
      <c r="BT290" s="86">
        <f t="shared" si="185"/>
        <v>0</v>
      </c>
      <c r="BU290" s="86">
        <f t="shared" si="185"/>
        <v>0</v>
      </c>
      <c r="BV290" s="86">
        <f t="shared" si="185"/>
        <v>0</v>
      </c>
      <c r="BW290" s="86">
        <f t="shared" si="185"/>
        <v>0</v>
      </c>
      <c r="BX290" s="86">
        <f t="shared" si="185"/>
        <v>0</v>
      </c>
      <c r="BY290" s="86">
        <f t="shared" si="185"/>
        <v>0</v>
      </c>
      <c r="BZ290" s="86">
        <f t="shared" si="185"/>
        <v>0</v>
      </c>
      <c r="CA290" s="86">
        <f t="shared" si="185"/>
        <v>0</v>
      </c>
      <c r="CB290" s="86">
        <f t="shared" si="185"/>
        <v>0</v>
      </c>
      <c r="CC290" s="86">
        <f t="shared" si="185"/>
        <v>0</v>
      </c>
      <c r="CD290" s="86">
        <f t="shared" si="185"/>
        <v>0</v>
      </c>
      <c r="CE290" s="86">
        <f t="shared" si="185"/>
        <v>0</v>
      </c>
      <c r="CF290" s="86">
        <f t="shared" si="185"/>
        <v>0</v>
      </c>
      <c r="CG290" s="86">
        <f t="shared" si="185"/>
        <v>0</v>
      </c>
      <c r="CH290" s="86">
        <f t="shared" si="185"/>
        <v>0</v>
      </c>
      <c r="CI290" s="86">
        <f t="shared" si="185"/>
        <v>0</v>
      </c>
      <c r="CJ290" s="86">
        <f t="shared" si="185"/>
        <v>0</v>
      </c>
      <c r="CK290" s="86">
        <f t="shared" si="185"/>
        <v>0</v>
      </c>
      <c r="CL290" s="86">
        <f t="shared" si="185"/>
        <v>0</v>
      </c>
      <c r="CM290" s="86">
        <f t="shared" si="185"/>
        <v>0</v>
      </c>
      <c r="CN290" s="86">
        <f t="shared" si="185"/>
        <v>0</v>
      </c>
      <c r="CO290" s="86">
        <f t="shared" si="185"/>
        <v>0</v>
      </c>
      <c r="CP290" s="86">
        <f t="shared" si="185"/>
        <v>0</v>
      </c>
      <c r="CQ290" s="86">
        <f t="shared" si="185"/>
        <v>0</v>
      </c>
      <c r="CR290" s="86">
        <f t="shared" si="185"/>
        <v>0</v>
      </c>
      <c r="CS290" s="86">
        <f t="shared" si="185"/>
        <v>0</v>
      </c>
      <c r="CT290" s="86">
        <f t="shared" si="185"/>
        <v>0.11512222222222222</v>
      </c>
      <c r="CU290" s="86">
        <f t="shared" ref="CU290:DE293" si="186">IF(CU$1 = $D290, $AF290, 0)</f>
        <v>0</v>
      </c>
      <c r="CV290" s="86">
        <f t="shared" si="186"/>
        <v>0</v>
      </c>
      <c r="CW290" s="86">
        <f t="shared" si="186"/>
        <v>0</v>
      </c>
      <c r="CX290" s="86">
        <f t="shared" si="186"/>
        <v>0</v>
      </c>
      <c r="CY290" s="86">
        <f t="shared" si="186"/>
        <v>0</v>
      </c>
      <c r="CZ290" s="86">
        <f t="shared" si="186"/>
        <v>0</v>
      </c>
      <c r="DA290" s="86">
        <f t="shared" si="186"/>
        <v>0</v>
      </c>
      <c r="DB290" s="86">
        <f t="shared" si="186"/>
        <v>0</v>
      </c>
      <c r="DC290" s="86">
        <f t="shared" si="186"/>
        <v>0</v>
      </c>
      <c r="DD290" s="86">
        <f t="shared" si="186"/>
        <v>0</v>
      </c>
      <c r="DE290" s="86">
        <f t="shared" si="186"/>
        <v>0</v>
      </c>
    </row>
    <row r="291" spans="1:109" x14ac:dyDescent="0.3">
      <c r="A291" s="61">
        <f>Данные!A291</f>
        <v>4848</v>
      </c>
      <c r="B291" cm="1">
        <f t="array" ref="B291:L291">Данные!B291:L291</f>
        <v>2019</v>
      </c>
      <c r="C291" t="str">
        <v>компьютерных технологий и электронного обучения</v>
      </c>
      <c r="D291" t="str">
        <v>Государев Илья Борисович</v>
      </c>
      <c r="E291" t="str">
        <v>кандидат педагогических наук</v>
      </c>
      <c r="F291" t="str">
        <v>доцент</v>
      </c>
      <c r="G291">
        <v>1</v>
      </c>
      <c r="H291" t="str">
        <v>4 курс 2016 год/пост</v>
      </c>
      <c r="I291" t="str">
        <v>Руководство ВКР</v>
      </c>
      <c r="J291">
        <v>0</v>
      </c>
      <c r="K291">
        <v>0</v>
      </c>
      <c r="L291">
        <v>0</v>
      </c>
      <c r="M291" s="16">
        <f t="shared" si="164"/>
        <v>0</v>
      </c>
      <c r="N291" s="16">
        <f t="shared" si="165"/>
        <v>10.91</v>
      </c>
      <c r="O291" s="16">
        <f t="shared" si="166"/>
        <v>6.75</v>
      </c>
      <c r="P291" s="16">
        <f t="shared" si="166"/>
        <v>6.75</v>
      </c>
      <c r="Q291" s="62" cm="1">
        <f t="array" ref="Q291:AA291">Данные!Q291:AA291</f>
        <v>0</v>
      </c>
      <c r="R291" s="16">
        <v>0</v>
      </c>
      <c r="S291" s="16">
        <v>0</v>
      </c>
      <c r="T291" s="21">
        <v>0</v>
      </c>
      <c r="U291">
        <v>0</v>
      </c>
      <c r="V291">
        <v>60</v>
      </c>
      <c r="W291">
        <v>27</v>
      </c>
      <c r="X291">
        <v>1</v>
      </c>
      <c r="Y291">
        <v>2</v>
      </c>
      <c r="Z291">
        <v>0</v>
      </c>
      <c r="AA291">
        <v>0</v>
      </c>
      <c r="AB291" s="86">
        <f t="shared" si="167"/>
        <v>800</v>
      </c>
      <c r="AC291" s="86" t="str">
        <f t="shared" si="168"/>
        <v>ИВТ (бак)</v>
      </c>
      <c r="AD291" s="86" t="str">
        <f t="shared" ca="1" si="169"/>
        <v>2019/2020</v>
      </c>
      <c r="AE291" s="86">
        <f t="shared" si="170"/>
        <v>84.41</v>
      </c>
      <c r="AF291" s="86">
        <f t="shared" si="171"/>
        <v>0.1055125</v>
      </c>
      <c r="AG291"/>
      <c r="AH291"/>
      <c r="AI291" s="86">
        <f t="shared" si="172"/>
        <v>0</v>
      </c>
      <c r="AJ291" s="86">
        <f t="shared" ref="AJ291:CU294" si="187">IF(AJ$1 = $D291, $AF291, 0)</f>
        <v>0</v>
      </c>
      <c r="AK291" s="86">
        <f t="shared" si="187"/>
        <v>0</v>
      </c>
      <c r="AL291" s="86">
        <f t="shared" si="187"/>
        <v>0</v>
      </c>
      <c r="AM291" s="86">
        <f t="shared" si="187"/>
        <v>0</v>
      </c>
      <c r="AN291" s="86">
        <f t="shared" si="187"/>
        <v>0</v>
      </c>
      <c r="AO291" s="86">
        <f t="shared" si="187"/>
        <v>0</v>
      </c>
      <c r="AP291" s="86">
        <f t="shared" si="187"/>
        <v>0</v>
      </c>
      <c r="AQ291" s="86">
        <f t="shared" si="187"/>
        <v>0</v>
      </c>
      <c r="AR291" s="86">
        <f t="shared" si="187"/>
        <v>0</v>
      </c>
      <c r="AS291" s="86">
        <f t="shared" si="187"/>
        <v>0</v>
      </c>
      <c r="AT291" s="86">
        <f t="shared" si="187"/>
        <v>0</v>
      </c>
      <c r="AU291" s="86">
        <f t="shared" si="187"/>
        <v>0</v>
      </c>
      <c r="AV291" s="86">
        <f t="shared" si="187"/>
        <v>0</v>
      </c>
      <c r="AW291" s="86">
        <f t="shared" si="187"/>
        <v>0</v>
      </c>
      <c r="AX291" s="86">
        <f t="shared" si="187"/>
        <v>0</v>
      </c>
      <c r="AY291" s="86">
        <f t="shared" si="187"/>
        <v>0</v>
      </c>
      <c r="AZ291" s="86">
        <f t="shared" si="187"/>
        <v>0</v>
      </c>
      <c r="BA291" s="86">
        <f t="shared" si="187"/>
        <v>0</v>
      </c>
      <c r="BB291" s="86">
        <f t="shared" si="187"/>
        <v>0</v>
      </c>
      <c r="BC291" s="86">
        <f t="shared" si="187"/>
        <v>0.1055125</v>
      </c>
      <c r="BD291" s="86">
        <f t="shared" si="187"/>
        <v>0</v>
      </c>
      <c r="BE291" s="86">
        <f t="shared" si="187"/>
        <v>0</v>
      </c>
      <c r="BF291" s="86">
        <f t="shared" si="187"/>
        <v>0</v>
      </c>
      <c r="BG291" s="86">
        <f t="shared" si="187"/>
        <v>0</v>
      </c>
      <c r="BH291" s="86">
        <f t="shared" si="187"/>
        <v>0</v>
      </c>
      <c r="BI291" s="86">
        <f t="shared" si="187"/>
        <v>0</v>
      </c>
      <c r="BJ291" s="86">
        <f t="shared" si="187"/>
        <v>0</v>
      </c>
      <c r="BK291" s="86">
        <f t="shared" si="187"/>
        <v>0</v>
      </c>
      <c r="BL291" s="86">
        <f t="shared" si="187"/>
        <v>0</v>
      </c>
      <c r="BM291" s="86">
        <f t="shared" si="187"/>
        <v>0</v>
      </c>
      <c r="BN291" s="86">
        <f t="shared" si="187"/>
        <v>0</v>
      </c>
      <c r="BO291" s="86">
        <f t="shared" si="187"/>
        <v>0</v>
      </c>
      <c r="BP291" s="86">
        <f t="shared" si="187"/>
        <v>0</v>
      </c>
      <c r="BQ291" s="86">
        <f t="shared" si="187"/>
        <v>0</v>
      </c>
      <c r="BR291" s="86">
        <f t="shared" si="187"/>
        <v>0</v>
      </c>
      <c r="BS291" s="86">
        <f t="shared" si="187"/>
        <v>0</v>
      </c>
      <c r="BT291" s="86">
        <f t="shared" si="187"/>
        <v>0</v>
      </c>
      <c r="BU291" s="86">
        <f t="shared" si="187"/>
        <v>0</v>
      </c>
      <c r="BV291" s="86">
        <f t="shared" si="187"/>
        <v>0</v>
      </c>
      <c r="BW291" s="86">
        <f t="shared" si="187"/>
        <v>0</v>
      </c>
      <c r="BX291" s="86">
        <f t="shared" si="187"/>
        <v>0</v>
      </c>
      <c r="BY291" s="86">
        <f t="shared" si="187"/>
        <v>0</v>
      </c>
      <c r="BZ291" s="86">
        <f t="shared" si="187"/>
        <v>0</v>
      </c>
      <c r="CA291" s="86">
        <f t="shared" si="187"/>
        <v>0</v>
      </c>
      <c r="CB291" s="86">
        <f t="shared" si="187"/>
        <v>0</v>
      </c>
      <c r="CC291" s="86">
        <f t="shared" si="187"/>
        <v>0</v>
      </c>
      <c r="CD291" s="86">
        <f t="shared" si="187"/>
        <v>0</v>
      </c>
      <c r="CE291" s="86">
        <f t="shared" si="187"/>
        <v>0</v>
      </c>
      <c r="CF291" s="86">
        <f t="shared" si="187"/>
        <v>0</v>
      </c>
      <c r="CG291" s="86">
        <f t="shared" si="187"/>
        <v>0</v>
      </c>
      <c r="CH291" s="86">
        <f t="shared" si="187"/>
        <v>0</v>
      </c>
      <c r="CI291" s="86">
        <f t="shared" si="187"/>
        <v>0</v>
      </c>
      <c r="CJ291" s="86">
        <f t="shared" si="187"/>
        <v>0</v>
      </c>
      <c r="CK291" s="86">
        <f t="shared" si="187"/>
        <v>0</v>
      </c>
      <c r="CL291" s="86">
        <f t="shared" si="187"/>
        <v>0</v>
      </c>
      <c r="CM291" s="86">
        <f t="shared" si="187"/>
        <v>0</v>
      </c>
      <c r="CN291" s="86">
        <f t="shared" si="187"/>
        <v>0</v>
      </c>
      <c r="CO291" s="86">
        <f t="shared" si="187"/>
        <v>0</v>
      </c>
      <c r="CP291" s="86">
        <f t="shared" si="187"/>
        <v>0</v>
      </c>
      <c r="CQ291" s="86">
        <f t="shared" si="187"/>
        <v>0</v>
      </c>
      <c r="CR291" s="86">
        <f t="shared" si="187"/>
        <v>0</v>
      </c>
      <c r="CS291" s="86">
        <f t="shared" si="187"/>
        <v>0</v>
      </c>
      <c r="CT291" s="86">
        <f t="shared" si="187"/>
        <v>0</v>
      </c>
      <c r="CU291" s="86">
        <f t="shared" si="187"/>
        <v>0</v>
      </c>
      <c r="CV291" s="86">
        <f t="shared" si="186"/>
        <v>0</v>
      </c>
      <c r="CW291" s="86">
        <f t="shared" si="186"/>
        <v>0</v>
      </c>
      <c r="CX291" s="86">
        <f t="shared" si="186"/>
        <v>0</v>
      </c>
      <c r="CY291" s="86">
        <f t="shared" si="186"/>
        <v>0</v>
      </c>
      <c r="CZ291" s="86">
        <f t="shared" si="186"/>
        <v>0</v>
      </c>
      <c r="DA291" s="86">
        <f t="shared" si="186"/>
        <v>0</v>
      </c>
      <c r="DB291" s="86">
        <f t="shared" si="186"/>
        <v>0</v>
      </c>
      <c r="DC291" s="86">
        <f t="shared" si="186"/>
        <v>0</v>
      </c>
      <c r="DD291" s="86">
        <f t="shared" si="186"/>
        <v>0</v>
      </c>
      <c r="DE291" s="86">
        <f t="shared" si="186"/>
        <v>0</v>
      </c>
    </row>
    <row r="292" spans="1:109" x14ac:dyDescent="0.3">
      <c r="A292" s="61">
        <f>Данные!A292</f>
        <v>4848</v>
      </c>
      <c r="B292" cm="1">
        <f t="array" ref="B292:L292">Данные!B292:L292</f>
        <v>2019</v>
      </c>
      <c r="C292" t="str">
        <v>компьютерных технологий и электронного обучения</v>
      </c>
      <c r="D292" t="str">
        <v>Государев Илья Борисович</v>
      </c>
      <c r="E292" t="str">
        <v>кандидат педагогических наук</v>
      </c>
      <c r="F292" t="str">
        <v>доцент</v>
      </c>
      <c r="G292">
        <v>1</v>
      </c>
      <c r="H292" t="str">
        <v>4 курс 2016 год/пост</v>
      </c>
      <c r="I29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2">
        <v>0</v>
      </c>
      <c r="K292">
        <v>0</v>
      </c>
      <c r="L292">
        <v>0</v>
      </c>
      <c r="M292" s="16">
        <f t="shared" si="164"/>
        <v>0</v>
      </c>
      <c r="N292" s="16">
        <f t="shared" si="165"/>
        <v>10.91</v>
      </c>
      <c r="O292" s="16">
        <f t="shared" si="166"/>
        <v>6.75</v>
      </c>
      <c r="P292" s="16">
        <f t="shared" si="166"/>
        <v>6.75</v>
      </c>
      <c r="Q292" s="62" cm="1">
        <f t="array" ref="Q292:AA292">Данные!Q292:AA292</f>
        <v>0</v>
      </c>
      <c r="R292" s="16">
        <v>0</v>
      </c>
      <c r="S292" s="16">
        <v>0</v>
      </c>
      <c r="T292" s="21">
        <v>0</v>
      </c>
      <c r="U292">
        <v>6</v>
      </c>
      <c r="V292">
        <v>0</v>
      </c>
      <c r="W292">
        <v>27</v>
      </c>
      <c r="X292">
        <v>1</v>
      </c>
      <c r="Y292">
        <v>2</v>
      </c>
      <c r="Z292">
        <v>0</v>
      </c>
      <c r="AA292">
        <v>0</v>
      </c>
      <c r="AB292" s="86">
        <f t="shared" si="167"/>
        <v>800</v>
      </c>
      <c r="AC292" s="86" t="str">
        <f t="shared" si="168"/>
        <v>ИВТ (бак)</v>
      </c>
      <c r="AD292" s="86" t="str">
        <f t="shared" ca="1" si="169"/>
        <v>2019/2020</v>
      </c>
      <c r="AE292" s="86">
        <f t="shared" si="170"/>
        <v>30.41</v>
      </c>
      <c r="AF292" s="86">
        <f t="shared" si="171"/>
        <v>3.8012499999999998E-2</v>
      </c>
      <c r="AG292"/>
      <c r="AH292"/>
      <c r="AI292" s="86">
        <f t="shared" si="172"/>
        <v>0</v>
      </c>
      <c r="AJ292" s="86">
        <f t="shared" si="187"/>
        <v>0</v>
      </c>
      <c r="AK292" s="86">
        <f t="shared" si="187"/>
        <v>0</v>
      </c>
      <c r="AL292" s="86">
        <f t="shared" si="187"/>
        <v>0</v>
      </c>
      <c r="AM292" s="86">
        <f t="shared" si="187"/>
        <v>0</v>
      </c>
      <c r="AN292" s="86">
        <f t="shared" si="187"/>
        <v>0</v>
      </c>
      <c r="AO292" s="86">
        <f t="shared" si="187"/>
        <v>0</v>
      </c>
      <c r="AP292" s="86">
        <f t="shared" si="187"/>
        <v>0</v>
      </c>
      <c r="AQ292" s="86">
        <f t="shared" si="187"/>
        <v>0</v>
      </c>
      <c r="AR292" s="86">
        <f t="shared" si="187"/>
        <v>0</v>
      </c>
      <c r="AS292" s="86">
        <f t="shared" si="187"/>
        <v>0</v>
      </c>
      <c r="AT292" s="86">
        <f t="shared" si="187"/>
        <v>0</v>
      </c>
      <c r="AU292" s="86">
        <f t="shared" si="187"/>
        <v>0</v>
      </c>
      <c r="AV292" s="86">
        <f t="shared" si="187"/>
        <v>0</v>
      </c>
      <c r="AW292" s="86">
        <f t="shared" si="187"/>
        <v>0</v>
      </c>
      <c r="AX292" s="86">
        <f t="shared" si="187"/>
        <v>0</v>
      </c>
      <c r="AY292" s="86">
        <f t="shared" si="187"/>
        <v>0</v>
      </c>
      <c r="AZ292" s="86">
        <f t="shared" si="187"/>
        <v>0</v>
      </c>
      <c r="BA292" s="86">
        <f t="shared" si="187"/>
        <v>0</v>
      </c>
      <c r="BB292" s="86">
        <f t="shared" si="187"/>
        <v>0</v>
      </c>
      <c r="BC292" s="86">
        <f t="shared" si="187"/>
        <v>3.8012499999999998E-2</v>
      </c>
      <c r="BD292" s="86">
        <f t="shared" si="187"/>
        <v>0</v>
      </c>
      <c r="BE292" s="86">
        <f t="shared" si="187"/>
        <v>0</v>
      </c>
      <c r="BF292" s="86">
        <f t="shared" si="187"/>
        <v>0</v>
      </c>
      <c r="BG292" s="86">
        <f t="shared" si="187"/>
        <v>0</v>
      </c>
      <c r="BH292" s="86">
        <f t="shared" si="187"/>
        <v>0</v>
      </c>
      <c r="BI292" s="86">
        <f t="shared" si="187"/>
        <v>0</v>
      </c>
      <c r="BJ292" s="86">
        <f t="shared" si="187"/>
        <v>0</v>
      </c>
      <c r="BK292" s="86">
        <f t="shared" si="187"/>
        <v>0</v>
      </c>
      <c r="BL292" s="86">
        <f t="shared" si="187"/>
        <v>0</v>
      </c>
      <c r="BM292" s="86">
        <f t="shared" si="187"/>
        <v>0</v>
      </c>
      <c r="BN292" s="86">
        <f t="shared" si="187"/>
        <v>0</v>
      </c>
      <c r="BO292" s="86">
        <f t="shared" si="187"/>
        <v>0</v>
      </c>
      <c r="BP292" s="86">
        <f t="shared" si="187"/>
        <v>0</v>
      </c>
      <c r="BQ292" s="86">
        <f t="shared" si="187"/>
        <v>0</v>
      </c>
      <c r="BR292" s="86">
        <f t="shared" si="187"/>
        <v>0</v>
      </c>
      <c r="BS292" s="86">
        <f t="shared" si="187"/>
        <v>0</v>
      </c>
      <c r="BT292" s="86">
        <f t="shared" si="187"/>
        <v>0</v>
      </c>
      <c r="BU292" s="86">
        <f t="shared" si="187"/>
        <v>0</v>
      </c>
      <c r="BV292" s="86">
        <f t="shared" si="187"/>
        <v>0</v>
      </c>
      <c r="BW292" s="86">
        <f t="shared" si="187"/>
        <v>0</v>
      </c>
      <c r="BX292" s="86">
        <f t="shared" si="187"/>
        <v>0</v>
      </c>
      <c r="BY292" s="86">
        <f t="shared" si="187"/>
        <v>0</v>
      </c>
      <c r="BZ292" s="86">
        <f t="shared" si="187"/>
        <v>0</v>
      </c>
      <c r="CA292" s="86">
        <f t="shared" si="187"/>
        <v>0</v>
      </c>
      <c r="CB292" s="86">
        <f t="shared" si="187"/>
        <v>0</v>
      </c>
      <c r="CC292" s="86">
        <f t="shared" si="187"/>
        <v>0</v>
      </c>
      <c r="CD292" s="86">
        <f t="shared" si="187"/>
        <v>0</v>
      </c>
      <c r="CE292" s="86">
        <f t="shared" si="187"/>
        <v>0</v>
      </c>
      <c r="CF292" s="86">
        <f t="shared" si="187"/>
        <v>0</v>
      </c>
      <c r="CG292" s="86">
        <f t="shared" si="187"/>
        <v>0</v>
      </c>
      <c r="CH292" s="86">
        <f t="shared" si="187"/>
        <v>0</v>
      </c>
      <c r="CI292" s="86">
        <f t="shared" si="187"/>
        <v>0</v>
      </c>
      <c r="CJ292" s="86">
        <f t="shared" si="187"/>
        <v>0</v>
      </c>
      <c r="CK292" s="86">
        <f t="shared" si="187"/>
        <v>0</v>
      </c>
      <c r="CL292" s="86">
        <f t="shared" si="187"/>
        <v>0</v>
      </c>
      <c r="CM292" s="86">
        <f t="shared" si="187"/>
        <v>0</v>
      </c>
      <c r="CN292" s="86">
        <f t="shared" si="187"/>
        <v>0</v>
      </c>
      <c r="CO292" s="86">
        <f t="shared" si="187"/>
        <v>0</v>
      </c>
      <c r="CP292" s="86">
        <f t="shared" si="187"/>
        <v>0</v>
      </c>
      <c r="CQ292" s="86">
        <f t="shared" si="187"/>
        <v>0</v>
      </c>
      <c r="CR292" s="86">
        <f t="shared" si="187"/>
        <v>0</v>
      </c>
      <c r="CS292" s="86">
        <f t="shared" si="187"/>
        <v>0</v>
      </c>
      <c r="CT292" s="86">
        <f t="shared" si="187"/>
        <v>0</v>
      </c>
      <c r="CU292" s="86">
        <f t="shared" si="187"/>
        <v>0</v>
      </c>
      <c r="CV292" s="86">
        <f t="shared" si="186"/>
        <v>0</v>
      </c>
      <c r="CW292" s="86">
        <f t="shared" si="186"/>
        <v>0</v>
      </c>
      <c r="CX292" s="86">
        <f t="shared" si="186"/>
        <v>0</v>
      </c>
      <c r="CY292" s="86">
        <f t="shared" si="186"/>
        <v>0</v>
      </c>
      <c r="CZ292" s="86">
        <f t="shared" si="186"/>
        <v>0</v>
      </c>
      <c r="DA292" s="86">
        <f t="shared" si="186"/>
        <v>0</v>
      </c>
      <c r="DB292" s="86">
        <f t="shared" si="186"/>
        <v>0</v>
      </c>
      <c r="DC292" s="86">
        <f t="shared" si="186"/>
        <v>0</v>
      </c>
      <c r="DD292" s="86">
        <f t="shared" si="186"/>
        <v>0</v>
      </c>
      <c r="DE292" s="86">
        <f t="shared" si="186"/>
        <v>0</v>
      </c>
    </row>
    <row r="293" spans="1:109" x14ac:dyDescent="0.3">
      <c r="A293" s="61">
        <f>Данные!A293</f>
        <v>4848</v>
      </c>
      <c r="B293" cm="1">
        <f t="array" ref="B293:L293">Данные!B293:L293</f>
        <v>2019</v>
      </c>
      <c r="C293" t="str">
        <v>компьютерных технологий и электронного обучения</v>
      </c>
      <c r="D293" t="str">
        <v>Государев Илья Борисович</v>
      </c>
      <c r="E293" t="str">
        <v>кандидат педагогических наук</v>
      </c>
      <c r="F293" t="str">
        <v>доцент</v>
      </c>
      <c r="G293">
        <v>1</v>
      </c>
      <c r="H293" t="str">
        <v>4 курс 2016 год/пост</v>
      </c>
      <c r="I29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3">
        <v>0</v>
      </c>
      <c r="K293">
        <v>0</v>
      </c>
      <c r="L293">
        <v>0</v>
      </c>
      <c r="M293" s="16">
        <f t="shared" si="164"/>
        <v>0</v>
      </c>
      <c r="N293" s="16">
        <f t="shared" si="165"/>
        <v>10.91</v>
      </c>
      <c r="O293" s="16">
        <f t="shared" si="166"/>
        <v>6.75</v>
      </c>
      <c r="P293" s="16">
        <f t="shared" si="166"/>
        <v>6.75</v>
      </c>
      <c r="Q293" s="62" cm="1">
        <f t="array" ref="Q293:AA293">Данные!Q293:AA293</f>
        <v>0</v>
      </c>
      <c r="R293" s="16">
        <v>0</v>
      </c>
      <c r="S293" s="16">
        <v>0</v>
      </c>
      <c r="T293" s="21">
        <v>0</v>
      </c>
      <c r="U293">
        <v>6</v>
      </c>
      <c r="V293">
        <v>0</v>
      </c>
      <c r="W293">
        <v>27</v>
      </c>
      <c r="X293">
        <v>1</v>
      </c>
      <c r="Y293">
        <v>2</v>
      </c>
      <c r="Z293">
        <v>0</v>
      </c>
      <c r="AA293" t="str">
        <v>осн</v>
      </c>
      <c r="AB293" s="86">
        <f t="shared" si="167"/>
        <v>800</v>
      </c>
      <c r="AC293" s="86" t="str">
        <f t="shared" si="168"/>
        <v>ИВТ (бак)</v>
      </c>
      <c r="AD293" s="86" t="str">
        <f t="shared" ca="1" si="169"/>
        <v>2019/2020</v>
      </c>
      <c r="AE293" s="86">
        <f t="shared" si="170"/>
        <v>30.41</v>
      </c>
      <c r="AF293" s="86">
        <f t="shared" si="171"/>
        <v>3.8012499999999998E-2</v>
      </c>
      <c r="AG293"/>
      <c r="AH293"/>
      <c r="AI293" s="86">
        <f t="shared" si="172"/>
        <v>0</v>
      </c>
      <c r="AJ293" s="86">
        <f t="shared" si="187"/>
        <v>0</v>
      </c>
      <c r="AK293" s="86">
        <f t="shared" si="187"/>
        <v>0</v>
      </c>
      <c r="AL293" s="86">
        <f t="shared" si="187"/>
        <v>0</v>
      </c>
      <c r="AM293" s="86">
        <f t="shared" si="187"/>
        <v>0</v>
      </c>
      <c r="AN293" s="86">
        <f t="shared" si="187"/>
        <v>0</v>
      </c>
      <c r="AO293" s="86">
        <f t="shared" si="187"/>
        <v>0</v>
      </c>
      <c r="AP293" s="86">
        <f t="shared" si="187"/>
        <v>0</v>
      </c>
      <c r="AQ293" s="86">
        <f t="shared" si="187"/>
        <v>0</v>
      </c>
      <c r="AR293" s="86">
        <f t="shared" si="187"/>
        <v>0</v>
      </c>
      <c r="AS293" s="86">
        <f t="shared" si="187"/>
        <v>0</v>
      </c>
      <c r="AT293" s="86">
        <f t="shared" si="187"/>
        <v>0</v>
      </c>
      <c r="AU293" s="86">
        <f t="shared" si="187"/>
        <v>0</v>
      </c>
      <c r="AV293" s="86">
        <f t="shared" si="187"/>
        <v>0</v>
      </c>
      <c r="AW293" s="86">
        <f t="shared" si="187"/>
        <v>0</v>
      </c>
      <c r="AX293" s="86">
        <f t="shared" si="187"/>
        <v>0</v>
      </c>
      <c r="AY293" s="86">
        <f t="shared" si="187"/>
        <v>0</v>
      </c>
      <c r="AZ293" s="86">
        <f t="shared" si="187"/>
        <v>0</v>
      </c>
      <c r="BA293" s="86">
        <f t="shared" si="187"/>
        <v>0</v>
      </c>
      <c r="BB293" s="86">
        <f t="shared" si="187"/>
        <v>0</v>
      </c>
      <c r="BC293" s="86">
        <f t="shared" si="187"/>
        <v>3.8012499999999998E-2</v>
      </c>
      <c r="BD293" s="86">
        <f t="shared" si="187"/>
        <v>0</v>
      </c>
      <c r="BE293" s="86">
        <f t="shared" si="187"/>
        <v>0</v>
      </c>
      <c r="BF293" s="86">
        <f t="shared" si="187"/>
        <v>0</v>
      </c>
      <c r="BG293" s="86">
        <f t="shared" si="187"/>
        <v>0</v>
      </c>
      <c r="BH293" s="86">
        <f t="shared" si="187"/>
        <v>0</v>
      </c>
      <c r="BI293" s="86">
        <f t="shared" si="187"/>
        <v>0</v>
      </c>
      <c r="BJ293" s="86">
        <f t="shared" si="187"/>
        <v>0</v>
      </c>
      <c r="BK293" s="86">
        <f t="shared" si="187"/>
        <v>0</v>
      </c>
      <c r="BL293" s="86">
        <f t="shared" si="187"/>
        <v>0</v>
      </c>
      <c r="BM293" s="86">
        <f t="shared" si="187"/>
        <v>0</v>
      </c>
      <c r="BN293" s="86">
        <f t="shared" si="187"/>
        <v>0</v>
      </c>
      <c r="BO293" s="86">
        <f t="shared" si="187"/>
        <v>0</v>
      </c>
      <c r="BP293" s="86">
        <f t="shared" si="187"/>
        <v>0</v>
      </c>
      <c r="BQ293" s="86">
        <f t="shared" si="187"/>
        <v>0</v>
      </c>
      <c r="BR293" s="86">
        <f t="shared" si="187"/>
        <v>0</v>
      </c>
      <c r="BS293" s="86">
        <f t="shared" si="187"/>
        <v>0</v>
      </c>
      <c r="BT293" s="86">
        <f t="shared" si="187"/>
        <v>0</v>
      </c>
      <c r="BU293" s="86">
        <f t="shared" si="187"/>
        <v>0</v>
      </c>
      <c r="BV293" s="86">
        <f t="shared" si="187"/>
        <v>0</v>
      </c>
      <c r="BW293" s="86">
        <f t="shared" si="187"/>
        <v>0</v>
      </c>
      <c r="BX293" s="86">
        <f t="shared" si="187"/>
        <v>0</v>
      </c>
      <c r="BY293" s="86">
        <f t="shared" si="187"/>
        <v>0</v>
      </c>
      <c r="BZ293" s="86">
        <f t="shared" si="187"/>
        <v>0</v>
      </c>
      <c r="CA293" s="86">
        <f t="shared" si="187"/>
        <v>0</v>
      </c>
      <c r="CB293" s="86">
        <f t="shared" si="187"/>
        <v>0</v>
      </c>
      <c r="CC293" s="86">
        <f t="shared" si="187"/>
        <v>0</v>
      </c>
      <c r="CD293" s="86">
        <f t="shared" si="187"/>
        <v>0</v>
      </c>
      <c r="CE293" s="86">
        <f t="shared" si="187"/>
        <v>0</v>
      </c>
      <c r="CF293" s="86">
        <f t="shared" si="187"/>
        <v>0</v>
      </c>
      <c r="CG293" s="86">
        <f t="shared" si="187"/>
        <v>0</v>
      </c>
      <c r="CH293" s="86">
        <f t="shared" si="187"/>
        <v>0</v>
      </c>
      <c r="CI293" s="86">
        <f t="shared" si="187"/>
        <v>0</v>
      </c>
      <c r="CJ293" s="86">
        <f t="shared" si="187"/>
        <v>0</v>
      </c>
      <c r="CK293" s="86">
        <f t="shared" si="187"/>
        <v>0</v>
      </c>
      <c r="CL293" s="86">
        <f t="shared" si="187"/>
        <v>0</v>
      </c>
      <c r="CM293" s="86">
        <f t="shared" si="187"/>
        <v>0</v>
      </c>
      <c r="CN293" s="86">
        <f t="shared" si="187"/>
        <v>0</v>
      </c>
      <c r="CO293" s="86">
        <f t="shared" si="187"/>
        <v>0</v>
      </c>
      <c r="CP293" s="86">
        <f t="shared" si="187"/>
        <v>0</v>
      </c>
      <c r="CQ293" s="86">
        <f t="shared" si="187"/>
        <v>0</v>
      </c>
      <c r="CR293" s="86">
        <f t="shared" si="187"/>
        <v>0</v>
      </c>
      <c r="CS293" s="86">
        <f t="shared" si="187"/>
        <v>0</v>
      </c>
      <c r="CT293" s="86">
        <f t="shared" si="187"/>
        <v>0</v>
      </c>
      <c r="CU293" s="86">
        <f t="shared" si="187"/>
        <v>0</v>
      </c>
      <c r="CV293" s="86">
        <f t="shared" si="186"/>
        <v>0</v>
      </c>
      <c r="CW293" s="86">
        <f t="shared" si="186"/>
        <v>0</v>
      </c>
      <c r="CX293" s="86">
        <f t="shared" si="186"/>
        <v>0</v>
      </c>
      <c r="CY293" s="86">
        <f t="shared" si="186"/>
        <v>0</v>
      </c>
      <c r="CZ293" s="86">
        <f t="shared" si="186"/>
        <v>0</v>
      </c>
      <c r="DA293" s="86">
        <f t="shared" si="186"/>
        <v>0</v>
      </c>
      <c r="DB293" s="86">
        <f t="shared" si="186"/>
        <v>0</v>
      </c>
      <c r="DC293" s="86">
        <f t="shared" si="186"/>
        <v>0</v>
      </c>
      <c r="DD293" s="86">
        <f t="shared" si="186"/>
        <v>0</v>
      </c>
      <c r="DE293" s="86">
        <f t="shared" si="186"/>
        <v>0</v>
      </c>
    </row>
    <row r="294" spans="1:109" x14ac:dyDescent="0.3">
      <c r="A294" s="61">
        <f>Данные!A294</f>
        <v>4848</v>
      </c>
      <c r="B294" cm="1">
        <f t="array" ref="B294:L294">Данные!B294:L294</f>
        <v>2019</v>
      </c>
      <c r="C294" t="str">
        <v>компьютерных технологий и электронного обучения</v>
      </c>
      <c r="D294" t="str">
        <v>Серегин Александр Николаевич</v>
      </c>
      <c r="E294" t="str">
        <v>кандидат технических наук</v>
      </c>
      <c r="F294" t="str">
        <v>внешний</v>
      </c>
      <c r="G294">
        <v>0</v>
      </c>
      <c r="H294" t="str">
        <v>4 курс 2016 год/пост</v>
      </c>
      <c r="I294" t="str">
        <v>Руководство ВКР</v>
      </c>
      <c r="J294">
        <v>0</v>
      </c>
      <c r="K294">
        <v>0</v>
      </c>
      <c r="L294">
        <v>0</v>
      </c>
      <c r="M294" s="16">
        <f t="shared" si="164"/>
        <v>0</v>
      </c>
      <c r="N294" s="16">
        <f t="shared" si="165"/>
        <v>10.91</v>
      </c>
      <c r="O294" s="16">
        <f t="shared" si="166"/>
        <v>6.75</v>
      </c>
      <c r="P294" s="16">
        <f t="shared" si="166"/>
        <v>6.75</v>
      </c>
      <c r="Q294" s="62" cm="1">
        <f t="array" ref="Q294:AA294">Данные!Q294:AA294</f>
        <v>0</v>
      </c>
      <c r="R294" s="16">
        <v>0</v>
      </c>
      <c r="S294" s="16">
        <v>0</v>
      </c>
      <c r="T294" s="21">
        <v>0</v>
      </c>
      <c r="U294">
        <v>0</v>
      </c>
      <c r="V294">
        <v>80</v>
      </c>
      <c r="W294">
        <v>27</v>
      </c>
      <c r="X294">
        <v>1</v>
      </c>
      <c r="Y294">
        <v>2</v>
      </c>
      <c r="Z294">
        <v>0</v>
      </c>
      <c r="AA294" t="str">
        <v>осн</v>
      </c>
      <c r="AB294" s="86">
        <f t="shared" si="167"/>
        <v>900</v>
      </c>
      <c r="AC294" s="86" t="str">
        <f t="shared" si="168"/>
        <v>ИВТ (бак)</v>
      </c>
      <c r="AD294" s="86" t="str">
        <f t="shared" ca="1" si="169"/>
        <v>2019/2020</v>
      </c>
      <c r="AE294" s="86">
        <f t="shared" si="170"/>
        <v>104.41</v>
      </c>
      <c r="AF294" s="86">
        <f t="shared" si="171"/>
        <v>0.11601111111111111</v>
      </c>
      <c r="AG294"/>
      <c r="AH294"/>
      <c r="AI294" s="86">
        <f t="shared" si="172"/>
        <v>0</v>
      </c>
      <c r="AJ294" s="86">
        <f t="shared" si="187"/>
        <v>0</v>
      </c>
      <c r="AK294" s="86">
        <f t="shared" si="187"/>
        <v>0</v>
      </c>
      <c r="AL294" s="86">
        <f t="shared" si="187"/>
        <v>0</v>
      </c>
      <c r="AM294" s="86">
        <f t="shared" si="187"/>
        <v>0</v>
      </c>
      <c r="AN294" s="86">
        <f t="shared" si="187"/>
        <v>0</v>
      </c>
      <c r="AO294" s="86">
        <f t="shared" si="187"/>
        <v>0</v>
      </c>
      <c r="AP294" s="86">
        <f t="shared" si="187"/>
        <v>0</v>
      </c>
      <c r="AQ294" s="86">
        <f t="shared" si="187"/>
        <v>0</v>
      </c>
      <c r="AR294" s="86">
        <f t="shared" si="187"/>
        <v>0</v>
      </c>
      <c r="AS294" s="86">
        <f t="shared" si="187"/>
        <v>0</v>
      </c>
      <c r="AT294" s="86">
        <f t="shared" si="187"/>
        <v>0</v>
      </c>
      <c r="AU294" s="86">
        <f t="shared" si="187"/>
        <v>0</v>
      </c>
      <c r="AV294" s="86">
        <f t="shared" si="187"/>
        <v>0</v>
      </c>
      <c r="AW294" s="86">
        <f t="shared" si="187"/>
        <v>0</v>
      </c>
      <c r="AX294" s="86">
        <f t="shared" si="187"/>
        <v>0</v>
      </c>
      <c r="AY294" s="86">
        <f t="shared" si="187"/>
        <v>0</v>
      </c>
      <c r="AZ294" s="86">
        <f t="shared" si="187"/>
        <v>0</v>
      </c>
      <c r="BA294" s="86">
        <f t="shared" si="187"/>
        <v>0</v>
      </c>
      <c r="BB294" s="86">
        <f t="shared" si="187"/>
        <v>0</v>
      </c>
      <c r="BC294" s="86">
        <f t="shared" si="187"/>
        <v>0</v>
      </c>
      <c r="BD294" s="86">
        <f t="shared" si="187"/>
        <v>0</v>
      </c>
      <c r="BE294" s="86">
        <f t="shared" si="187"/>
        <v>0</v>
      </c>
      <c r="BF294" s="86">
        <f t="shared" si="187"/>
        <v>0</v>
      </c>
      <c r="BG294" s="86">
        <f t="shared" si="187"/>
        <v>0</v>
      </c>
      <c r="BH294" s="86">
        <f t="shared" si="187"/>
        <v>0</v>
      </c>
      <c r="BI294" s="86">
        <f t="shared" si="187"/>
        <v>0</v>
      </c>
      <c r="BJ294" s="86">
        <f t="shared" si="187"/>
        <v>0</v>
      </c>
      <c r="BK294" s="86">
        <f t="shared" si="187"/>
        <v>0</v>
      </c>
      <c r="BL294" s="86">
        <f t="shared" si="187"/>
        <v>0</v>
      </c>
      <c r="BM294" s="86">
        <f t="shared" si="187"/>
        <v>0</v>
      </c>
      <c r="BN294" s="86">
        <f t="shared" si="187"/>
        <v>0</v>
      </c>
      <c r="BO294" s="86">
        <f t="shared" si="187"/>
        <v>0</v>
      </c>
      <c r="BP294" s="86">
        <f t="shared" si="187"/>
        <v>0</v>
      </c>
      <c r="BQ294" s="86">
        <f t="shared" si="187"/>
        <v>0</v>
      </c>
      <c r="BR294" s="86">
        <f t="shared" si="187"/>
        <v>0</v>
      </c>
      <c r="BS294" s="86">
        <f t="shared" si="187"/>
        <v>0</v>
      </c>
      <c r="BT294" s="86">
        <f t="shared" si="187"/>
        <v>0</v>
      </c>
      <c r="BU294" s="86">
        <f t="shared" si="187"/>
        <v>0</v>
      </c>
      <c r="BV294" s="86">
        <f t="shared" si="187"/>
        <v>0</v>
      </c>
      <c r="BW294" s="86">
        <f t="shared" si="187"/>
        <v>0</v>
      </c>
      <c r="BX294" s="86">
        <f t="shared" si="187"/>
        <v>0</v>
      </c>
      <c r="BY294" s="86">
        <f t="shared" si="187"/>
        <v>0</v>
      </c>
      <c r="BZ294" s="86">
        <f t="shared" si="187"/>
        <v>0</v>
      </c>
      <c r="CA294" s="86">
        <f t="shared" si="187"/>
        <v>0</v>
      </c>
      <c r="CB294" s="86">
        <f t="shared" si="187"/>
        <v>0</v>
      </c>
      <c r="CC294" s="86">
        <f t="shared" si="187"/>
        <v>0</v>
      </c>
      <c r="CD294" s="86">
        <f t="shared" si="187"/>
        <v>0</v>
      </c>
      <c r="CE294" s="86">
        <f t="shared" si="187"/>
        <v>0</v>
      </c>
      <c r="CF294" s="86">
        <f t="shared" si="187"/>
        <v>0</v>
      </c>
      <c r="CG294" s="86">
        <f t="shared" si="187"/>
        <v>0</v>
      </c>
      <c r="CH294" s="86">
        <f t="shared" si="187"/>
        <v>0</v>
      </c>
      <c r="CI294" s="86">
        <f t="shared" si="187"/>
        <v>0</v>
      </c>
      <c r="CJ294" s="86">
        <f t="shared" si="187"/>
        <v>0</v>
      </c>
      <c r="CK294" s="86">
        <f t="shared" si="187"/>
        <v>0</v>
      </c>
      <c r="CL294" s="86">
        <f t="shared" si="187"/>
        <v>0</v>
      </c>
      <c r="CM294" s="86">
        <f t="shared" si="187"/>
        <v>0</v>
      </c>
      <c r="CN294" s="86">
        <f t="shared" si="187"/>
        <v>0</v>
      </c>
      <c r="CO294" s="86">
        <f t="shared" si="187"/>
        <v>0</v>
      </c>
      <c r="CP294" s="86">
        <f t="shared" si="187"/>
        <v>0</v>
      </c>
      <c r="CQ294" s="86">
        <f t="shared" si="187"/>
        <v>0</v>
      </c>
      <c r="CR294" s="86">
        <f t="shared" si="187"/>
        <v>0</v>
      </c>
      <c r="CS294" s="86">
        <f t="shared" si="187"/>
        <v>0</v>
      </c>
      <c r="CT294" s="86">
        <f t="shared" si="187"/>
        <v>0.11601111111111111</v>
      </c>
      <c r="CU294" s="86">
        <f t="shared" ref="CU294:DE297" si="188">IF(CU$1 = $D294, $AF294, 0)</f>
        <v>0</v>
      </c>
      <c r="CV294" s="86">
        <f t="shared" si="188"/>
        <v>0</v>
      </c>
      <c r="CW294" s="86">
        <f t="shared" si="188"/>
        <v>0</v>
      </c>
      <c r="CX294" s="86">
        <f t="shared" si="188"/>
        <v>0</v>
      </c>
      <c r="CY294" s="86">
        <f t="shared" si="188"/>
        <v>0</v>
      </c>
      <c r="CZ294" s="86">
        <f t="shared" si="188"/>
        <v>0</v>
      </c>
      <c r="DA294" s="86">
        <f t="shared" si="188"/>
        <v>0</v>
      </c>
      <c r="DB294" s="86">
        <f t="shared" si="188"/>
        <v>0</v>
      </c>
      <c r="DC294" s="86">
        <f t="shared" si="188"/>
        <v>0</v>
      </c>
      <c r="DD294" s="86">
        <f t="shared" si="188"/>
        <v>0</v>
      </c>
      <c r="DE294" s="86">
        <f t="shared" si="188"/>
        <v>0</v>
      </c>
    </row>
    <row r="295" spans="1:109" x14ac:dyDescent="0.3">
      <c r="A295" s="61">
        <f>Данные!A295</f>
        <v>4848</v>
      </c>
      <c r="B295" cm="1">
        <f t="array" ref="B295:L295">Данные!B295:L295</f>
        <v>2019</v>
      </c>
      <c r="C295" t="str">
        <v>компьютерных технологий и электронного обучения</v>
      </c>
      <c r="D295" t="str">
        <v>Жуков Николай Николаевич</v>
      </c>
      <c r="E295" t="str">
        <v>нет</v>
      </c>
      <c r="F295" t="str">
        <v>ассистент</v>
      </c>
      <c r="G295">
        <v>1</v>
      </c>
      <c r="H295" t="str">
        <v>4 курс 2016 год/пост</v>
      </c>
      <c r="I295" t="str">
        <v>Руководство ВКР</v>
      </c>
      <c r="J295">
        <v>0</v>
      </c>
      <c r="K295">
        <v>0</v>
      </c>
      <c r="L295">
        <v>0</v>
      </c>
      <c r="M295" s="16">
        <f t="shared" si="164"/>
        <v>0</v>
      </c>
      <c r="N295" s="16">
        <f t="shared" si="165"/>
        <v>10.91</v>
      </c>
      <c r="O295" s="16">
        <f t="shared" si="166"/>
        <v>6.75</v>
      </c>
      <c r="P295" s="16">
        <f t="shared" si="166"/>
        <v>6.75</v>
      </c>
      <c r="Q295" s="62" cm="1">
        <f t="array" ref="Q295:AA295">Данные!Q295:AA295</f>
        <v>0</v>
      </c>
      <c r="R295" s="16">
        <v>0</v>
      </c>
      <c r="S295" s="16">
        <v>0</v>
      </c>
      <c r="T295" s="21">
        <v>0</v>
      </c>
      <c r="U295">
        <v>0</v>
      </c>
      <c r="V295">
        <v>20</v>
      </c>
      <c r="W295">
        <v>27</v>
      </c>
      <c r="X295">
        <v>1</v>
      </c>
      <c r="Y295">
        <v>2</v>
      </c>
      <c r="Z295">
        <v>0</v>
      </c>
      <c r="AA295" t="str">
        <v>осн</v>
      </c>
      <c r="AB295" s="86">
        <f t="shared" si="167"/>
        <v>900</v>
      </c>
      <c r="AC295" s="86" t="str">
        <f t="shared" si="168"/>
        <v>ИВТ (бак)</v>
      </c>
      <c r="AD295" s="86" t="str">
        <f t="shared" ca="1" si="169"/>
        <v>2019/2020</v>
      </c>
      <c r="AE295" s="86">
        <f t="shared" si="170"/>
        <v>44.41</v>
      </c>
      <c r="AF295" s="86">
        <f t="shared" si="171"/>
        <v>4.9344444444444441E-2</v>
      </c>
      <c r="AG295"/>
      <c r="AH295"/>
      <c r="AI295" s="86">
        <f t="shared" si="172"/>
        <v>0</v>
      </c>
      <c r="AJ295" s="86">
        <f t="shared" ref="AJ295:CU298" si="189">IF(AJ$1 = $D295, $AF295, 0)</f>
        <v>0</v>
      </c>
      <c r="AK295" s="86">
        <f t="shared" si="189"/>
        <v>0</v>
      </c>
      <c r="AL295" s="86">
        <f t="shared" si="189"/>
        <v>0</v>
      </c>
      <c r="AM295" s="86">
        <f t="shared" si="189"/>
        <v>0</v>
      </c>
      <c r="AN295" s="86">
        <f t="shared" si="189"/>
        <v>0</v>
      </c>
      <c r="AO295" s="86">
        <f t="shared" si="189"/>
        <v>0</v>
      </c>
      <c r="AP295" s="86">
        <f t="shared" si="189"/>
        <v>0</v>
      </c>
      <c r="AQ295" s="86">
        <f t="shared" si="189"/>
        <v>0</v>
      </c>
      <c r="AR295" s="86">
        <f t="shared" si="189"/>
        <v>0</v>
      </c>
      <c r="AS295" s="86">
        <f t="shared" si="189"/>
        <v>0</v>
      </c>
      <c r="AT295" s="86">
        <f t="shared" si="189"/>
        <v>0</v>
      </c>
      <c r="AU295" s="86">
        <f t="shared" si="189"/>
        <v>0</v>
      </c>
      <c r="AV295" s="86">
        <f t="shared" si="189"/>
        <v>0</v>
      </c>
      <c r="AW295" s="86">
        <f t="shared" si="189"/>
        <v>0</v>
      </c>
      <c r="AX295" s="86">
        <f t="shared" si="189"/>
        <v>0</v>
      </c>
      <c r="AY295" s="86">
        <f t="shared" si="189"/>
        <v>0</v>
      </c>
      <c r="AZ295" s="86">
        <f t="shared" si="189"/>
        <v>0</v>
      </c>
      <c r="BA295" s="86">
        <f t="shared" si="189"/>
        <v>0</v>
      </c>
      <c r="BB295" s="86">
        <f t="shared" si="189"/>
        <v>0</v>
      </c>
      <c r="BC295" s="86">
        <f t="shared" si="189"/>
        <v>0</v>
      </c>
      <c r="BD295" s="86">
        <f t="shared" si="189"/>
        <v>0</v>
      </c>
      <c r="BE295" s="86">
        <f t="shared" si="189"/>
        <v>0</v>
      </c>
      <c r="BF295" s="86">
        <f t="shared" si="189"/>
        <v>0</v>
      </c>
      <c r="BG295" s="86">
        <f t="shared" si="189"/>
        <v>0</v>
      </c>
      <c r="BH295" s="86">
        <f t="shared" si="189"/>
        <v>0</v>
      </c>
      <c r="BI295" s="86">
        <f t="shared" si="189"/>
        <v>0</v>
      </c>
      <c r="BJ295" s="86">
        <f t="shared" si="189"/>
        <v>4.9344444444444441E-2</v>
      </c>
      <c r="BK295" s="86">
        <f t="shared" si="189"/>
        <v>0</v>
      </c>
      <c r="BL295" s="86">
        <f t="shared" si="189"/>
        <v>0</v>
      </c>
      <c r="BM295" s="86">
        <f t="shared" si="189"/>
        <v>0</v>
      </c>
      <c r="BN295" s="86">
        <f t="shared" si="189"/>
        <v>0</v>
      </c>
      <c r="BO295" s="86">
        <f t="shared" si="189"/>
        <v>0</v>
      </c>
      <c r="BP295" s="86">
        <f t="shared" si="189"/>
        <v>0</v>
      </c>
      <c r="BQ295" s="86">
        <f t="shared" si="189"/>
        <v>0</v>
      </c>
      <c r="BR295" s="86">
        <f t="shared" si="189"/>
        <v>0</v>
      </c>
      <c r="BS295" s="86">
        <f t="shared" si="189"/>
        <v>0</v>
      </c>
      <c r="BT295" s="86">
        <f t="shared" si="189"/>
        <v>0</v>
      </c>
      <c r="BU295" s="86">
        <f t="shared" si="189"/>
        <v>0</v>
      </c>
      <c r="BV295" s="86">
        <f t="shared" si="189"/>
        <v>0</v>
      </c>
      <c r="BW295" s="86">
        <f t="shared" si="189"/>
        <v>0</v>
      </c>
      <c r="BX295" s="86">
        <f t="shared" si="189"/>
        <v>0</v>
      </c>
      <c r="BY295" s="86">
        <f t="shared" si="189"/>
        <v>0</v>
      </c>
      <c r="BZ295" s="86">
        <f t="shared" si="189"/>
        <v>0</v>
      </c>
      <c r="CA295" s="86">
        <f t="shared" si="189"/>
        <v>0</v>
      </c>
      <c r="CB295" s="86">
        <f t="shared" si="189"/>
        <v>0</v>
      </c>
      <c r="CC295" s="86">
        <f t="shared" si="189"/>
        <v>0</v>
      </c>
      <c r="CD295" s="86">
        <f t="shared" si="189"/>
        <v>0</v>
      </c>
      <c r="CE295" s="86">
        <f t="shared" si="189"/>
        <v>0</v>
      </c>
      <c r="CF295" s="86">
        <f t="shared" si="189"/>
        <v>0</v>
      </c>
      <c r="CG295" s="86">
        <f t="shared" si="189"/>
        <v>0</v>
      </c>
      <c r="CH295" s="86">
        <f t="shared" si="189"/>
        <v>0</v>
      </c>
      <c r="CI295" s="86">
        <f t="shared" si="189"/>
        <v>0</v>
      </c>
      <c r="CJ295" s="86">
        <f t="shared" si="189"/>
        <v>0</v>
      </c>
      <c r="CK295" s="86">
        <f t="shared" si="189"/>
        <v>0</v>
      </c>
      <c r="CL295" s="86">
        <f t="shared" si="189"/>
        <v>0</v>
      </c>
      <c r="CM295" s="86">
        <f t="shared" si="189"/>
        <v>0</v>
      </c>
      <c r="CN295" s="86">
        <f t="shared" si="189"/>
        <v>0</v>
      </c>
      <c r="CO295" s="86">
        <f t="shared" si="189"/>
        <v>0</v>
      </c>
      <c r="CP295" s="86">
        <f t="shared" si="189"/>
        <v>0</v>
      </c>
      <c r="CQ295" s="86">
        <f t="shared" si="189"/>
        <v>0</v>
      </c>
      <c r="CR295" s="86">
        <f t="shared" si="189"/>
        <v>0</v>
      </c>
      <c r="CS295" s="86">
        <f t="shared" si="189"/>
        <v>0</v>
      </c>
      <c r="CT295" s="86">
        <f t="shared" si="189"/>
        <v>0</v>
      </c>
      <c r="CU295" s="86">
        <f t="shared" si="189"/>
        <v>0</v>
      </c>
      <c r="CV295" s="86">
        <f t="shared" si="188"/>
        <v>0</v>
      </c>
      <c r="CW295" s="86">
        <f t="shared" si="188"/>
        <v>0</v>
      </c>
      <c r="CX295" s="86">
        <f t="shared" si="188"/>
        <v>0</v>
      </c>
      <c r="CY295" s="86">
        <f t="shared" si="188"/>
        <v>0</v>
      </c>
      <c r="CZ295" s="86">
        <f t="shared" si="188"/>
        <v>0</v>
      </c>
      <c r="DA295" s="86">
        <f t="shared" si="188"/>
        <v>0</v>
      </c>
      <c r="DB295" s="86">
        <f t="shared" si="188"/>
        <v>0</v>
      </c>
      <c r="DC295" s="86">
        <f t="shared" si="188"/>
        <v>0</v>
      </c>
      <c r="DD295" s="86">
        <f t="shared" si="188"/>
        <v>0</v>
      </c>
      <c r="DE295" s="86">
        <f t="shared" si="188"/>
        <v>0</v>
      </c>
    </row>
    <row r="296" spans="1:109" x14ac:dyDescent="0.3">
      <c r="A296" s="61">
        <f>Данные!A296</f>
        <v>4848</v>
      </c>
      <c r="B296" cm="1">
        <f t="array" ref="B296:L296">Данные!B296:L296</f>
        <v>2019</v>
      </c>
      <c r="C296" t="str">
        <v>компьютерных технологий и электронного обучения</v>
      </c>
      <c r="D296" t="str">
        <v>Жуков Николай Николаевич</v>
      </c>
      <c r="E296" t="str">
        <v>нет</v>
      </c>
      <c r="F296" t="str">
        <v>ассистент</v>
      </c>
      <c r="G296">
        <v>1</v>
      </c>
      <c r="H296" t="str">
        <v>4 курс 2016 год/пост</v>
      </c>
      <c r="I296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96">
        <v>0</v>
      </c>
      <c r="K296">
        <v>24</v>
      </c>
      <c r="L296">
        <v>0</v>
      </c>
      <c r="M296" s="16">
        <f t="shared" si="164"/>
        <v>2.4</v>
      </c>
      <c r="N296" s="16">
        <f t="shared" si="165"/>
        <v>10.91</v>
      </c>
      <c r="O296" s="16">
        <f t="shared" si="166"/>
        <v>6.75</v>
      </c>
      <c r="P296" s="16">
        <f t="shared" si="166"/>
        <v>6.75</v>
      </c>
      <c r="Q296" s="62" cm="1">
        <f t="array" ref="Q296:AA296">Данные!Q296:AA296</f>
        <v>0</v>
      </c>
      <c r="R296" s="16">
        <v>0</v>
      </c>
      <c r="S296" s="16">
        <v>0</v>
      </c>
      <c r="T296" s="21">
        <v>0</v>
      </c>
      <c r="U296">
        <v>0</v>
      </c>
      <c r="V296">
        <v>0</v>
      </c>
      <c r="W296">
        <v>27</v>
      </c>
      <c r="X296">
        <v>1</v>
      </c>
      <c r="Y296">
        <v>2</v>
      </c>
      <c r="Z296">
        <v>0</v>
      </c>
      <c r="AA296" t="str">
        <v>доп</v>
      </c>
      <c r="AB296" s="86">
        <f t="shared" si="167"/>
        <v>900</v>
      </c>
      <c r="AC296" s="86" t="str">
        <f t="shared" si="168"/>
        <v>ИВТ (бак)</v>
      </c>
      <c r="AD296" s="86" t="str">
        <f t="shared" ca="1" si="169"/>
        <v>2019/2020</v>
      </c>
      <c r="AE296" s="86">
        <f t="shared" si="170"/>
        <v>50.81</v>
      </c>
      <c r="AF296" s="86">
        <f t="shared" si="171"/>
        <v>5.6455555555555557E-2</v>
      </c>
      <c r="AG296"/>
      <c r="AH296"/>
      <c r="AI296" s="86">
        <f t="shared" si="172"/>
        <v>0</v>
      </c>
      <c r="AJ296" s="86">
        <f t="shared" si="189"/>
        <v>0</v>
      </c>
      <c r="AK296" s="86">
        <f t="shared" si="189"/>
        <v>0</v>
      </c>
      <c r="AL296" s="86">
        <f t="shared" si="189"/>
        <v>0</v>
      </c>
      <c r="AM296" s="86">
        <f t="shared" si="189"/>
        <v>0</v>
      </c>
      <c r="AN296" s="86">
        <f t="shared" si="189"/>
        <v>0</v>
      </c>
      <c r="AO296" s="86">
        <f t="shared" si="189"/>
        <v>0</v>
      </c>
      <c r="AP296" s="86">
        <f t="shared" si="189"/>
        <v>0</v>
      </c>
      <c r="AQ296" s="86">
        <f t="shared" si="189"/>
        <v>0</v>
      </c>
      <c r="AR296" s="86">
        <f t="shared" si="189"/>
        <v>0</v>
      </c>
      <c r="AS296" s="86">
        <f t="shared" si="189"/>
        <v>0</v>
      </c>
      <c r="AT296" s="86">
        <f t="shared" si="189"/>
        <v>0</v>
      </c>
      <c r="AU296" s="86">
        <f t="shared" si="189"/>
        <v>0</v>
      </c>
      <c r="AV296" s="86">
        <f t="shared" si="189"/>
        <v>0</v>
      </c>
      <c r="AW296" s="86">
        <f t="shared" si="189"/>
        <v>0</v>
      </c>
      <c r="AX296" s="86">
        <f t="shared" si="189"/>
        <v>0</v>
      </c>
      <c r="AY296" s="86">
        <f t="shared" si="189"/>
        <v>0</v>
      </c>
      <c r="AZ296" s="86">
        <f t="shared" si="189"/>
        <v>0</v>
      </c>
      <c r="BA296" s="86">
        <f t="shared" si="189"/>
        <v>0</v>
      </c>
      <c r="BB296" s="86">
        <f t="shared" si="189"/>
        <v>0</v>
      </c>
      <c r="BC296" s="86">
        <f t="shared" si="189"/>
        <v>0</v>
      </c>
      <c r="BD296" s="86">
        <f t="shared" si="189"/>
        <v>0</v>
      </c>
      <c r="BE296" s="86">
        <f t="shared" si="189"/>
        <v>0</v>
      </c>
      <c r="BF296" s="86">
        <f t="shared" si="189"/>
        <v>0</v>
      </c>
      <c r="BG296" s="86">
        <f t="shared" si="189"/>
        <v>0</v>
      </c>
      <c r="BH296" s="86">
        <f t="shared" si="189"/>
        <v>0</v>
      </c>
      <c r="BI296" s="86">
        <f t="shared" si="189"/>
        <v>0</v>
      </c>
      <c r="BJ296" s="86">
        <f t="shared" si="189"/>
        <v>5.6455555555555557E-2</v>
      </c>
      <c r="BK296" s="86">
        <f t="shared" si="189"/>
        <v>0</v>
      </c>
      <c r="BL296" s="86">
        <f t="shared" si="189"/>
        <v>0</v>
      </c>
      <c r="BM296" s="86">
        <f t="shared" si="189"/>
        <v>0</v>
      </c>
      <c r="BN296" s="86">
        <f t="shared" si="189"/>
        <v>0</v>
      </c>
      <c r="BO296" s="86">
        <f t="shared" si="189"/>
        <v>0</v>
      </c>
      <c r="BP296" s="86">
        <f t="shared" si="189"/>
        <v>0</v>
      </c>
      <c r="BQ296" s="86">
        <f t="shared" si="189"/>
        <v>0</v>
      </c>
      <c r="BR296" s="86">
        <f t="shared" si="189"/>
        <v>0</v>
      </c>
      <c r="BS296" s="86">
        <f t="shared" si="189"/>
        <v>0</v>
      </c>
      <c r="BT296" s="86">
        <f t="shared" si="189"/>
        <v>0</v>
      </c>
      <c r="BU296" s="86">
        <f t="shared" si="189"/>
        <v>0</v>
      </c>
      <c r="BV296" s="86">
        <f t="shared" si="189"/>
        <v>0</v>
      </c>
      <c r="BW296" s="86">
        <f t="shared" si="189"/>
        <v>0</v>
      </c>
      <c r="BX296" s="86">
        <f t="shared" si="189"/>
        <v>0</v>
      </c>
      <c r="BY296" s="86">
        <f t="shared" si="189"/>
        <v>0</v>
      </c>
      <c r="BZ296" s="86">
        <f t="shared" si="189"/>
        <v>0</v>
      </c>
      <c r="CA296" s="86">
        <f t="shared" si="189"/>
        <v>0</v>
      </c>
      <c r="CB296" s="86">
        <f t="shared" si="189"/>
        <v>0</v>
      </c>
      <c r="CC296" s="86">
        <f t="shared" si="189"/>
        <v>0</v>
      </c>
      <c r="CD296" s="86">
        <f t="shared" si="189"/>
        <v>0</v>
      </c>
      <c r="CE296" s="86">
        <f t="shared" si="189"/>
        <v>0</v>
      </c>
      <c r="CF296" s="86">
        <f t="shared" si="189"/>
        <v>0</v>
      </c>
      <c r="CG296" s="86">
        <f t="shared" si="189"/>
        <v>0</v>
      </c>
      <c r="CH296" s="86">
        <f t="shared" si="189"/>
        <v>0</v>
      </c>
      <c r="CI296" s="86">
        <f t="shared" si="189"/>
        <v>0</v>
      </c>
      <c r="CJ296" s="86">
        <f t="shared" si="189"/>
        <v>0</v>
      </c>
      <c r="CK296" s="86">
        <f t="shared" si="189"/>
        <v>0</v>
      </c>
      <c r="CL296" s="86">
        <f t="shared" si="189"/>
        <v>0</v>
      </c>
      <c r="CM296" s="86">
        <f t="shared" si="189"/>
        <v>0</v>
      </c>
      <c r="CN296" s="86">
        <f t="shared" si="189"/>
        <v>0</v>
      </c>
      <c r="CO296" s="86">
        <f t="shared" si="189"/>
        <v>0</v>
      </c>
      <c r="CP296" s="86">
        <f t="shared" si="189"/>
        <v>0</v>
      </c>
      <c r="CQ296" s="86">
        <f t="shared" si="189"/>
        <v>0</v>
      </c>
      <c r="CR296" s="86">
        <f t="shared" si="189"/>
        <v>0</v>
      </c>
      <c r="CS296" s="86">
        <f t="shared" si="189"/>
        <v>0</v>
      </c>
      <c r="CT296" s="86">
        <f t="shared" si="189"/>
        <v>0</v>
      </c>
      <c r="CU296" s="86">
        <f t="shared" si="189"/>
        <v>0</v>
      </c>
      <c r="CV296" s="86">
        <f t="shared" si="188"/>
        <v>0</v>
      </c>
      <c r="CW296" s="86">
        <f t="shared" si="188"/>
        <v>0</v>
      </c>
      <c r="CX296" s="86">
        <f t="shared" si="188"/>
        <v>0</v>
      </c>
      <c r="CY296" s="86">
        <f t="shared" si="188"/>
        <v>0</v>
      </c>
      <c r="CZ296" s="86">
        <f t="shared" si="188"/>
        <v>0</v>
      </c>
      <c r="DA296" s="86">
        <f t="shared" si="188"/>
        <v>0</v>
      </c>
      <c r="DB296" s="86">
        <f t="shared" si="188"/>
        <v>0</v>
      </c>
      <c r="DC296" s="86">
        <f t="shared" si="188"/>
        <v>0</v>
      </c>
      <c r="DD296" s="86">
        <f t="shared" si="188"/>
        <v>0</v>
      </c>
      <c r="DE296" s="86">
        <f t="shared" si="188"/>
        <v>0</v>
      </c>
    </row>
    <row r="297" spans="1:109" x14ac:dyDescent="0.3">
      <c r="A297" s="61">
        <f>Данные!A297</f>
        <v>4848</v>
      </c>
      <c r="B297" cm="1">
        <f t="array" ref="B297:L297">Данные!B297:L297</f>
        <v>2019</v>
      </c>
      <c r="C297" t="str">
        <v>компьютерных технологий и электронного обучения</v>
      </c>
      <c r="D297" t="str">
        <v>Серегин Александр Николаевич</v>
      </c>
      <c r="E297" t="str">
        <v>кандидат технических наук</v>
      </c>
      <c r="F297" t="str">
        <v>внешний</v>
      </c>
      <c r="G297">
        <v>0</v>
      </c>
      <c r="H297" t="str">
        <v>4 курс 2016 год/пост</v>
      </c>
      <c r="I29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7">
        <v>0</v>
      </c>
      <c r="K297">
        <v>0</v>
      </c>
      <c r="L297">
        <v>0</v>
      </c>
      <c r="M297" s="16">
        <f t="shared" si="164"/>
        <v>0</v>
      </c>
      <c r="N297" s="16">
        <f t="shared" si="165"/>
        <v>10.91</v>
      </c>
      <c r="O297" s="16">
        <f t="shared" si="166"/>
        <v>6.75</v>
      </c>
      <c r="P297" s="16">
        <f t="shared" si="166"/>
        <v>6.75</v>
      </c>
      <c r="Q297" s="62" cm="1">
        <f t="array" ref="Q297:AA297">Данные!Q297:AA297</f>
        <v>0</v>
      </c>
      <c r="R297" s="16">
        <v>0</v>
      </c>
      <c r="S297" s="16">
        <v>0</v>
      </c>
      <c r="T297" s="21">
        <v>0</v>
      </c>
      <c r="U297">
        <v>8</v>
      </c>
      <c r="V297">
        <v>0</v>
      </c>
      <c r="W297">
        <v>27</v>
      </c>
      <c r="X297">
        <v>1</v>
      </c>
      <c r="Y297">
        <v>2</v>
      </c>
      <c r="Z297">
        <v>0</v>
      </c>
      <c r="AA297" t="str">
        <v>осн</v>
      </c>
      <c r="AB297" s="86">
        <f t="shared" si="167"/>
        <v>900</v>
      </c>
      <c r="AC297" s="86" t="str">
        <f t="shared" si="168"/>
        <v>ИВТ (бак)</v>
      </c>
      <c r="AD297" s="86" t="str">
        <f t="shared" ca="1" si="169"/>
        <v>2019/2020</v>
      </c>
      <c r="AE297" s="86">
        <f t="shared" si="170"/>
        <v>32.409999999999997</v>
      </c>
      <c r="AF297" s="86">
        <f t="shared" si="171"/>
        <v>3.6011111111111105E-2</v>
      </c>
      <c r="AG297"/>
      <c r="AH297"/>
      <c r="AI297" s="86">
        <f t="shared" si="172"/>
        <v>0</v>
      </c>
      <c r="AJ297" s="86">
        <f t="shared" si="189"/>
        <v>0</v>
      </c>
      <c r="AK297" s="86">
        <f t="shared" si="189"/>
        <v>0</v>
      </c>
      <c r="AL297" s="86">
        <f t="shared" si="189"/>
        <v>0</v>
      </c>
      <c r="AM297" s="86">
        <f t="shared" si="189"/>
        <v>0</v>
      </c>
      <c r="AN297" s="86">
        <f t="shared" si="189"/>
        <v>0</v>
      </c>
      <c r="AO297" s="86">
        <f t="shared" si="189"/>
        <v>0</v>
      </c>
      <c r="AP297" s="86">
        <f t="shared" si="189"/>
        <v>0</v>
      </c>
      <c r="AQ297" s="86">
        <f t="shared" si="189"/>
        <v>0</v>
      </c>
      <c r="AR297" s="86">
        <f t="shared" si="189"/>
        <v>0</v>
      </c>
      <c r="AS297" s="86">
        <f t="shared" si="189"/>
        <v>0</v>
      </c>
      <c r="AT297" s="86">
        <f t="shared" si="189"/>
        <v>0</v>
      </c>
      <c r="AU297" s="86">
        <f t="shared" si="189"/>
        <v>0</v>
      </c>
      <c r="AV297" s="86">
        <f t="shared" si="189"/>
        <v>0</v>
      </c>
      <c r="AW297" s="86">
        <f t="shared" si="189"/>
        <v>0</v>
      </c>
      <c r="AX297" s="86">
        <f t="shared" si="189"/>
        <v>0</v>
      </c>
      <c r="AY297" s="86">
        <f t="shared" si="189"/>
        <v>0</v>
      </c>
      <c r="AZ297" s="86">
        <f t="shared" si="189"/>
        <v>0</v>
      </c>
      <c r="BA297" s="86">
        <f t="shared" si="189"/>
        <v>0</v>
      </c>
      <c r="BB297" s="86">
        <f t="shared" si="189"/>
        <v>0</v>
      </c>
      <c r="BC297" s="86">
        <f t="shared" si="189"/>
        <v>0</v>
      </c>
      <c r="BD297" s="86">
        <f t="shared" si="189"/>
        <v>0</v>
      </c>
      <c r="BE297" s="86">
        <f t="shared" si="189"/>
        <v>0</v>
      </c>
      <c r="BF297" s="86">
        <f t="shared" si="189"/>
        <v>0</v>
      </c>
      <c r="BG297" s="86">
        <f t="shared" si="189"/>
        <v>0</v>
      </c>
      <c r="BH297" s="86">
        <f t="shared" si="189"/>
        <v>0</v>
      </c>
      <c r="BI297" s="86">
        <f t="shared" si="189"/>
        <v>0</v>
      </c>
      <c r="BJ297" s="86">
        <f t="shared" si="189"/>
        <v>0</v>
      </c>
      <c r="BK297" s="86">
        <f t="shared" si="189"/>
        <v>0</v>
      </c>
      <c r="BL297" s="86">
        <f t="shared" si="189"/>
        <v>0</v>
      </c>
      <c r="BM297" s="86">
        <f t="shared" si="189"/>
        <v>0</v>
      </c>
      <c r="BN297" s="86">
        <f t="shared" si="189"/>
        <v>0</v>
      </c>
      <c r="BO297" s="86">
        <f t="shared" si="189"/>
        <v>0</v>
      </c>
      <c r="BP297" s="86">
        <f t="shared" si="189"/>
        <v>0</v>
      </c>
      <c r="BQ297" s="86">
        <f t="shared" si="189"/>
        <v>0</v>
      </c>
      <c r="BR297" s="86">
        <f t="shared" si="189"/>
        <v>0</v>
      </c>
      <c r="BS297" s="86">
        <f t="shared" si="189"/>
        <v>0</v>
      </c>
      <c r="BT297" s="86">
        <f t="shared" si="189"/>
        <v>0</v>
      </c>
      <c r="BU297" s="86">
        <f t="shared" si="189"/>
        <v>0</v>
      </c>
      <c r="BV297" s="86">
        <f t="shared" si="189"/>
        <v>0</v>
      </c>
      <c r="BW297" s="86">
        <f t="shared" si="189"/>
        <v>0</v>
      </c>
      <c r="BX297" s="86">
        <f t="shared" si="189"/>
        <v>0</v>
      </c>
      <c r="BY297" s="86">
        <f t="shared" si="189"/>
        <v>0</v>
      </c>
      <c r="BZ297" s="86">
        <f t="shared" si="189"/>
        <v>0</v>
      </c>
      <c r="CA297" s="86">
        <f t="shared" si="189"/>
        <v>0</v>
      </c>
      <c r="CB297" s="86">
        <f t="shared" si="189"/>
        <v>0</v>
      </c>
      <c r="CC297" s="86">
        <f t="shared" si="189"/>
        <v>0</v>
      </c>
      <c r="CD297" s="86">
        <f t="shared" si="189"/>
        <v>0</v>
      </c>
      <c r="CE297" s="86">
        <f t="shared" si="189"/>
        <v>0</v>
      </c>
      <c r="CF297" s="86">
        <f t="shared" si="189"/>
        <v>0</v>
      </c>
      <c r="CG297" s="86">
        <f t="shared" si="189"/>
        <v>0</v>
      </c>
      <c r="CH297" s="86">
        <f t="shared" si="189"/>
        <v>0</v>
      </c>
      <c r="CI297" s="86">
        <f t="shared" si="189"/>
        <v>0</v>
      </c>
      <c r="CJ297" s="86">
        <f t="shared" si="189"/>
        <v>0</v>
      </c>
      <c r="CK297" s="86">
        <f t="shared" si="189"/>
        <v>0</v>
      </c>
      <c r="CL297" s="86">
        <f t="shared" si="189"/>
        <v>0</v>
      </c>
      <c r="CM297" s="86">
        <f t="shared" si="189"/>
        <v>0</v>
      </c>
      <c r="CN297" s="86">
        <f t="shared" si="189"/>
        <v>0</v>
      </c>
      <c r="CO297" s="86">
        <f t="shared" si="189"/>
        <v>0</v>
      </c>
      <c r="CP297" s="86">
        <f t="shared" si="189"/>
        <v>0</v>
      </c>
      <c r="CQ297" s="86">
        <f t="shared" si="189"/>
        <v>0</v>
      </c>
      <c r="CR297" s="86">
        <f t="shared" si="189"/>
        <v>0</v>
      </c>
      <c r="CS297" s="86">
        <f t="shared" si="189"/>
        <v>0</v>
      </c>
      <c r="CT297" s="86">
        <f t="shared" si="189"/>
        <v>3.6011111111111105E-2</v>
      </c>
      <c r="CU297" s="86">
        <f t="shared" si="189"/>
        <v>0</v>
      </c>
      <c r="CV297" s="86">
        <f t="shared" si="188"/>
        <v>0</v>
      </c>
      <c r="CW297" s="86">
        <f t="shared" si="188"/>
        <v>0</v>
      </c>
      <c r="CX297" s="86">
        <f t="shared" si="188"/>
        <v>0</v>
      </c>
      <c r="CY297" s="86">
        <f t="shared" si="188"/>
        <v>0</v>
      </c>
      <c r="CZ297" s="86">
        <f t="shared" si="188"/>
        <v>0</v>
      </c>
      <c r="DA297" s="86">
        <f t="shared" si="188"/>
        <v>0</v>
      </c>
      <c r="DB297" s="86">
        <f t="shared" si="188"/>
        <v>0</v>
      </c>
      <c r="DC297" s="86">
        <f t="shared" si="188"/>
        <v>0</v>
      </c>
      <c r="DD297" s="86">
        <f t="shared" si="188"/>
        <v>0</v>
      </c>
      <c r="DE297" s="86">
        <f t="shared" si="188"/>
        <v>0</v>
      </c>
    </row>
    <row r="298" spans="1:109" x14ac:dyDescent="0.3">
      <c r="A298" s="61">
        <f>Данные!A298</f>
        <v>4848</v>
      </c>
      <c r="B298" cm="1">
        <f t="array" ref="B298:L298">Данные!B298:L298</f>
        <v>2019</v>
      </c>
      <c r="C298" t="str">
        <v>компьютерных технологий и электронного обучения</v>
      </c>
      <c r="D298" t="str">
        <v>Жуков Николай Николаевич</v>
      </c>
      <c r="E298" t="str">
        <v>нет</v>
      </c>
      <c r="F298" t="str">
        <v>ассистент</v>
      </c>
      <c r="G298">
        <v>1</v>
      </c>
      <c r="H298" t="str">
        <v>4 курс 2016 год/пост</v>
      </c>
      <c r="I29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8">
        <v>0</v>
      </c>
      <c r="K298">
        <v>0</v>
      </c>
      <c r="L298">
        <v>0</v>
      </c>
      <c r="M298" s="16">
        <f t="shared" si="164"/>
        <v>0</v>
      </c>
      <c r="N298" s="16">
        <f t="shared" si="165"/>
        <v>10.91</v>
      </c>
      <c r="O298" s="16">
        <f t="shared" si="166"/>
        <v>6.75</v>
      </c>
      <c r="P298" s="16">
        <f t="shared" si="166"/>
        <v>6.75</v>
      </c>
      <c r="Q298" s="62" cm="1">
        <f t="array" ref="Q298:AA298">Данные!Q298:AA298</f>
        <v>0</v>
      </c>
      <c r="R298" s="16">
        <v>0</v>
      </c>
      <c r="S298" s="16">
        <v>0</v>
      </c>
      <c r="T298" s="21">
        <v>0</v>
      </c>
      <c r="U298">
        <v>2</v>
      </c>
      <c r="V298">
        <v>0</v>
      </c>
      <c r="W298">
        <v>27</v>
      </c>
      <c r="X298">
        <v>1</v>
      </c>
      <c r="Y298">
        <v>2</v>
      </c>
      <c r="Z298">
        <v>0</v>
      </c>
      <c r="AA298" t="str">
        <v>осн</v>
      </c>
      <c r="AB298" s="86">
        <f t="shared" si="167"/>
        <v>900</v>
      </c>
      <c r="AC298" s="86" t="str">
        <f t="shared" si="168"/>
        <v>ИВТ (бак)</v>
      </c>
      <c r="AD298" s="86" t="str">
        <f t="shared" ca="1" si="169"/>
        <v>2019/2020</v>
      </c>
      <c r="AE298" s="86">
        <f t="shared" si="170"/>
        <v>26.41</v>
      </c>
      <c r="AF298" s="86">
        <f t="shared" si="171"/>
        <v>2.9344444444444444E-2</v>
      </c>
      <c r="AG298"/>
      <c r="AH298"/>
      <c r="AI298" s="86">
        <f t="shared" si="172"/>
        <v>0</v>
      </c>
      <c r="AJ298" s="86">
        <f t="shared" si="189"/>
        <v>0</v>
      </c>
      <c r="AK298" s="86">
        <f t="shared" si="189"/>
        <v>0</v>
      </c>
      <c r="AL298" s="86">
        <f t="shared" si="189"/>
        <v>0</v>
      </c>
      <c r="AM298" s="86">
        <f t="shared" si="189"/>
        <v>0</v>
      </c>
      <c r="AN298" s="86">
        <f t="shared" si="189"/>
        <v>0</v>
      </c>
      <c r="AO298" s="86">
        <f t="shared" si="189"/>
        <v>0</v>
      </c>
      <c r="AP298" s="86">
        <f t="shared" si="189"/>
        <v>0</v>
      </c>
      <c r="AQ298" s="86">
        <f t="shared" si="189"/>
        <v>0</v>
      </c>
      <c r="AR298" s="86">
        <f t="shared" si="189"/>
        <v>0</v>
      </c>
      <c r="AS298" s="86">
        <f t="shared" si="189"/>
        <v>0</v>
      </c>
      <c r="AT298" s="86">
        <f t="shared" si="189"/>
        <v>0</v>
      </c>
      <c r="AU298" s="86">
        <f t="shared" si="189"/>
        <v>0</v>
      </c>
      <c r="AV298" s="86">
        <f t="shared" si="189"/>
        <v>0</v>
      </c>
      <c r="AW298" s="86">
        <f t="shared" si="189"/>
        <v>0</v>
      </c>
      <c r="AX298" s="86">
        <f t="shared" si="189"/>
        <v>0</v>
      </c>
      <c r="AY298" s="86">
        <f t="shared" si="189"/>
        <v>0</v>
      </c>
      <c r="AZ298" s="86">
        <f t="shared" si="189"/>
        <v>0</v>
      </c>
      <c r="BA298" s="86">
        <f t="shared" si="189"/>
        <v>0</v>
      </c>
      <c r="BB298" s="86">
        <f t="shared" si="189"/>
        <v>0</v>
      </c>
      <c r="BC298" s="86">
        <f t="shared" si="189"/>
        <v>0</v>
      </c>
      <c r="BD298" s="86">
        <f t="shared" si="189"/>
        <v>0</v>
      </c>
      <c r="BE298" s="86">
        <f t="shared" si="189"/>
        <v>0</v>
      </c>
      <c r="BF298" s="86">
        <f t="shared" si="189"/>
        <v>0</v>
      </c>
      <c r="BG298" s="86">
        <f t="shared" si="189"/>
        <v>0</v>
      </c>
      <c r="BH298" s="86">
        <f t="shared" si="189"/>
        <v>0</v>
      </c>
      <c r="BI298" s="86">
        <f t="shared" si="189"/>
        <v>0</v>
      </c>
      <c r="BJ298" s="86">
        <f t="shared" si="189"/>
        <v>2.9344444444444444E-2</v>
      </c>
      <c r="BK298" s="86">
        <f t="shared" si="189"/>
        <v>0</v>
      </c>
      <c r="BL298" s="86">
        <f t="shared" si="189"/>
        <v>0</v>
      </c>
      <c r="BM298" s="86">
        <f t="shared" si="189"/>
        <v>0</v>
      </c>
      <c r="BN298" s="86">
        <f t="shared" si="189"/>
        <v>0</v>
      </c>
      <c r="BO298" s="86">
        <f t="shared" si="189"/>
        <v>0</v>
      </c>
      <c r="BP298" s="86">
        <f t="shared" si="189"/>
        <v>0</v>
      </c>
      <c r="BQ298" s="86">
        <f t="shared" si="189"/>
        <v>0</v>
      </c>
      <c r="BR298" s="86">
        <f t="shared" si="189"/>
        <v>0</v>
      </c>
      <c r="BS298" s="86">
        <f t="shared" si="189"/>
        <v>0</v>
      </c>
      <c r="BT298" s="86">
        <f t="shared" si="189"/>
        <v>0</v>
      </c>
      <c r="BU298" s="86">
        <f t="shared" si="189"/>
        <v>0</v>
      </c>
      <c r="BV298" s="86">
        <f t="shared" si="189"/>
        <v>0</v>
      </c>
      <c r="BW298" s="86">
        <f t="shared" si="189"/>
        <v>0</v>
      </c>
      <c r="BX298" s="86">
        <f t="shared" si="189"/>
        <v>0</v>
      </c>
      <c r="BY298" s="86">
        <f t="shared" si="189"/>
        <v>0</v>
      </c>
      <c r="BZ298" s="86">
        <f t="shared" si="189"/>
        <v>0</v>
      </c>
      <c r="CA298" s="86">
        <f t="shared" si="189"/>
        <v>0</v>
      </c>
      <c r="CB298" s="86">
        <f t="shared" si="189"/>
        <v>0</v>
      </c>
      <c r="CC298" s="86">
        <f t="shared" si="189"/>
        <v>0</v>
      </c>
      <c r="CD298" s="86">
        <f t="shared" si="189"/>
        <v>0</v>
      </c>
      <c r="CE298" s="86">
        <f t="shared" si="189"/>
        <v>0</v>
      </c>
      <c r="CF298" s="86">
        <f t="shared" si="189"/>
        <v>0</v>
      </c>
      <c r="CG298" s="86">
        <f t="shared" si="189"/>
        <v>0</v>
      </c>
      <c r="CH298" s="86">
        <f t="shared" si="189"/>
        <v>0</v>
      </c>
      <c r="CI298" s="86">
        <f t="shared" si="189"/>
        <v>0</v>
      </c>
      <c r="CJ298" s="86">
        <f t="shared" si="189"/>
        <v>0</v>
      </c>
      <c r="CK298" s="86">
        <f t="shared" si="189"/>
        <v>0</v>
      </c>
      <c r="CL298" s="86">
        <f t="shared" si="189"/>
        <v>0</v>
      </c>
      <c r="CM298" s="86">
        <f t="shared" si="189"/>
        <v>0</v>
      </c>
      <c r="CN298" s="86">
        <f t="shared" si="189"/>
        <v>0</v>
      </c>
      <c r="CO298" s="86">
        <f t="shared" si="189"/>
        <v>0</v>
      </c>
      <c r="CP298" s="86">
        <f t="shared" si="189"/>
        <v>0</v>
      </c>
      <c r="CQ298" s="86">
        <f t="shared" si="189"/>
        <v>0</v>
      </c>
      <c r="CR298" s="86">
        <f t="shared" si="189"/>
        <v>0</v>
      </c>
      <c r="CS298" s="86">
        <f t="shared" si="189"/>
        <v>0</v>
      </c>
      <c r="CT298" s="86">
        <f t="shared" si="189"/>
        <v>0</v>
      </c>
      <c r="CU298" s="86">
        <f t="shared" ref="CU298:DE301" si="190">IF(CU$1 = $D298, $AF298, 0)</f>
        <v>0</v>
      </c>
      <c r="CV298" s="86">
        <f t="shared" si="190"/>
        <v>0</v>
      </c>
      <c r="CW298" s="86">
        <f t="shared" si="190"/>
        <v>0</v>
      </c>
      <c r="CX298" s="86">
        <f t="shared" si="190"/>
        <v>0</v>
      </c>
      <c r="CY298" s="86">
        <f t="shared" si="190"/>
        <v>0</v>
      </c>
      <c r="CZ298" s="86">
        <f t="shared" si="190"/>
        <v>0</v>
      </c>
      <c r="DA298" s="86">
        <f t="shared" si="190"/>
        <v>0</v>
      </c>
      <c r="DB298" s="86">
        <f t="shared" si="190"/>
        <v>0</v>
      </c>
      <c r="DC298" s="86">
        <f t="shared" si="190"/>
        <v>0</v>
      </c>
      <c r="DD298" s="86">
        <f t="shared" si="190"/>
        <v>0</v>
      </c>
      <c r="DE298" s="86">
        <f t="shared" si="190"/>
        <v>0</v>
      </c>
    </row>
    <row r="299" spans="1:109" x14ac:dyDescent="0.3">
      <c r="A299" s="61">
        <f>Данные!A299</f>
        <v>4848</v>
      </c>
      <c r="B299" cm="1">
        <f t="array" ref="B299:L299">Данные!B299:L299</f>
        <v>2019</v>
      </c>
      <c r="C299" t="str">
        <v>компьютерных технологий и электронного обучения</v>
      </c>
      <c r="D299" t="str">
        <v>Серегин Александр Николаевич</v>
      </c>
      <c r="E299" t="str">
        <v>кандидат технических наук</v>
      </c>
      <c r="F299" t="str">
        <v>внешний</v>
      </c>
      <c r="G299">
        <v>0</v>
      </c>
      <c r="H299" t="str">
        <v>4 курс 2016 год/пост</v>
      </c>
      <c r="I299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9">
        <v>0</v>
      </c>
      <c r="K299">
        <v>0</v>
      </c>
      <c r="L299">
        <v>0</v>
      </c>
      <c r="M299" s="16">
        <f t="shared" si="164"/>
        <v>0</v>
      </c>
      <c r="N299" s="16">
        <f t="shared" si="165"/>
        <v>10.91</v>
      </c>
      <c r="O299" s="16">
        <f t="shared" si="166"/>
        <v>6.75</v>
      </c>
      <c r="P299" s="16">
        <f t="shared" si="166"/>
        <v>6.75</v>
      </c>
      <c r="Q299" s="62" cm="1">
        <f t="array" ref="Q299:AA299">Данные!Q299:AA299</f>
        <v>0</v>
      </c>
      <c r="R299" s="16">
        <v>0</v>
      </c>
      <c r="S299" s="16">
        <v>0</v>
      </c>
      <c r="T299" s="21">
        <v>0</v>
      </c>
      <c r="U299">
        <v>8</v>
      </c>
      <c r="V299">
        <v>0</v>
      </c>
      <c r="W299">
        <v>27</v>
      </c>
      <c r="X299">
        <v>1</v>
      </c>
      <c r="Y299">
        <v>2</v>
      </c>
      <c r="Z299">
        <v>0</v>
      </c>
      <c r="AA299" t="str">
        <v>осн</v>
      </c>
      <c r="AB299" s="86">
        <f t="shared" si="167"/>
        <v>900</v>
      </c>
      <c r="AC299" s="86" t="str">
        <f t="shared" si="168"/>
        <v>ИВТ (бак)</v>
      </c>
      <c r="AD299" s="86" t="str">
        <f t="shared" ca="1" si="169"/>
        <v>2019/2020</v>
      </c>
      <c r="AE299" s="86">
        <f t="shared" si="170"/>
        <v>32.409999999999997</v>
      </c>
      <c r="AF299" s="86">
        <f t="shared" si="171"/>
        <v>3.6011111111111105E-2</v>
      </c>
      <c r="AG299"/>
      <c r="AH299"/>
      <c r="AI299" s="86">
        <f t="shared" si="172"/>
        <v>0</v>
      </c>
      <c r="AJ299" s="86">
        <f t="shared" ref="AJ299:CU302" si="191">IF(AJ$1 = $D299, $AF299, 0)</f>
        <v>0</v>
      </c>
      <c r="AK299" s="86">
        <f t="shared" si="191"/>
        <v>0</v>
      </c>
      <c r="AL299" s="86">
        <f t="shared" si="191"/>
        <v>0</v>
      </c>
      <c r="AM299" s="86">
        <f t="shared" si="191"/>
        <v>0</v>
      </c>
      <c r="AN299" s="86">
        <f t="shared" si="191"/>
        <v>0</v>
      </c>
      <c r="AO299" s="86">
        <f t="shared" si="191"/>
        <v>0</v>
      </c>
      <c r="AP299" s="86">
        <f t="shared" si="191"/>
        <v>0</v>
      </c>
      <c r="AQ299" s="86">
        <f t="shared" si="191"/>
        <v>0</v>
      </c>
      <c r="AR299" s="86">
        <f t="shared" si="191"/>
        <v>0</v>
      </c>
      <c r="AS299" s="86">
        <f t="shared" si="191"/>
        <v>0</v>
      </c>
      <c r="AT299" s="86">
        <f t="shared" si="191"/>
        <v>0</v>
      </c>
      <c r="AU299" s="86">
        <f t="shared" si="191"/>
        <v>0</v>
      </c>
      <c r="AV299" s="86">
        <f t="shared" si="191"/>
        <v>0</v>
      </c>
      <c r="AW299" s="86">
        <f t="shared" si="191"/>
        <v>0</v>
      </c>
      <c r="AX299" s="86">
        <f t="shared" si="191"/>
        <v>0</v>
      </c>
      <c r="AY299" s="86">
        <f t="shared" si="191"/>
        <v>0</v>
      </c>
      <c r="AZ299" s="86">
        <f t="shared" si="191"/>
        <v>0</v>
      </c>
      <c r="BA299" s="86">
        <f t="shared" si="191"/>
        <v>0</v>
      </c>
      <c r="BB299" s="86">
        <f t="shared" si="191"/>
        <v>0</v>
      </c>
      <c r="BC299" s="86">
        <f t="shared" si="191"/>
        <v>0</v>
      </c>
      <c r="BD299" s="86">
        <f t="shared" si="191"/>
        <v>0</v>
      </c>
      <c r="BE299" s="86">
        <f t="shared" si="191"/>
        <v>0</v>
      </c>
      <c r="BF299" s="86">
        <f t="shared" si="191"/>
        <v>0</v>
      </c>
      <c r="BG299" s="86">
        <f t="shared" si="191"/>
        <v>0</v>
      </c>
      <c r="BH299" s="86">
        <f t="shared" si="191"/>
        <v>0</v>
      </c>
      <c r="BI299" s="86">
        <f t="shared" si="191"/>
        <v>0</v>
      </c>
      <c r="BJ299" s="86">
        <f t="shared" si="191"/>
        <v>0</v>
      </c>
      <c r="BK299" s="86">
        <f t="shared" si="191"/>
        <v>0</v>
      </c>
      <c r="BL299" s="86">
        <f t="shared" si="191"/>
        <v>0</v>
      </c>
      <c r="BM299" s="86">
        <f t="shared" si="191"/>
        <v>0</v>
      </c>
      <c r="BN299" s="86">
        <f t="shared" si="191"/>
        <v>0</v>
      </c>
      <c r="BO299" s="86">
        <f t="shared" si="191"/>
        <v>0</v>
      </c>
      <c r="BP299" s="86">
        <f t="shared" si="191"/>
        <v>0</v>
      </c>
      <c r="BQ299" s="86">
        <f t="shared" si="191"/>
        <v>0</v>
      </c>
      <c r="BR299" s="86">
        <f t="shared" si="191"/>
        <v>0</v>
      </c>
      <c r="BS299" s="86">
        <f t="shared" si="191"/>
        <v>0</v>
      </c>
      <c r="BT299" s="86">
        <f t="shared" si="191"/>
        <v>0</v>
      </c>
      <c r="BU299" s="86">
        <f t="shared" si="191"/>
        <v>0</v>
      </c>
      <c r="BV299" s="86">
        <f t="shared" si="191"/>
        <v>0</v>
      </c>
      <c r="BW299" s="86">
        <f t="shared" si="191"/>
        <v>0</v>
      </c>
      <c r="BX299" s="86">
        <f t="shared" si="191"/>
        <v>0</v>
      </c>
      <c r="BY299" s="86">
        <f t="shared" si="191"/>
        <v>0</v>
      </c>
      <c r="BZ299" s="86">
        <f t="shared" si="191"/>
        <v>0</v>
      </c>
      <c r="CA299" s="86">
        <f t="shared" si="191"/>
        <v>0</v>
      </c>
      <c r="CB299" s="86">
        <f t="shared" si="191"/>
        <v>0</v>
      </c>
      <c r="CC299" s="86">
        <f t="shared" si="191"/>
        <v>0</v>
      </c>
      <c r="CD299" s="86">
        <f t="shared" si="191"/>
        <v>0</v>
      </c>
      <c r="CE299" s="86">
        <f t="shared" si="191"/>
        <v>0</v>
      </c>
      <c r="CF299" s="86">
        <f t="shared" si="191"/>
        <v>0</v>
      </c>
      <c r="CG299" s="86">
        <f t="shared" si="191"/>
        <v>0</v>
      </c>
      <c r="CH299" s="86">
        <f t="shared" si="191"/>
        <v>0</v>
      </c>
      <c r="CI299" s="86">
        <f t="shared" si="191"/>
        <v>0</v>
      </c>
      <c r="CJ299" s="86">
        <f t="shared" si="191"/>
        <v>0</v>
      </c>
      <c r="CK299" s="86">
        <f t="shared" si="191"/>
        <v>0</v>
      </c>
      <c r="CL299" s="86">
        <f t="shared" si="191"/>
        <v>0</v>
      </c>
      <c r="CM299" s="86">
        <f t="shared" si="191"/>
        <v>0</v>
      </c>
      <c r="CN299" s="86">
        <f t="shared" si="191"/>
        <v>0</v>
      </c>
      <c r="CO299" s="86">
        <f t="shared" si="191"/>
        <v>0</v>
      </c>
      <c r="CP299" s="86">
        <f t="shared" si="191"/>
        <v>0</v>
      </c>
      <c r="CQ299" s="86">
        <f t="shared" si="191"/>
        <v>0</v>
      </c>
      <c r="CR299" s="86">
        <f t="shared" si="191"/>
        <v>0</v>
      </c>
      <c r="CS299" s="86">
        <f t="shared" si="191"/>
        <v>0</v>
      </c>
      <c r="CT299" s="86">
        <f t="shared" si="191"/>
        <v>3.6011111111111105E-2</v>
      </c>
      <c r="CU299" s="86">
        <f t="shared" si="191"/>
        <v>0</v>
      </c>
      <c r="CV299" s="86">
        <f t="shared" si="190"/>
        <v>0</v>
      </c>
      <c r="CW299" s="86">
        <f t="shared" si="190"/>
        <v>0</v>
      </c>
      <c r="CX299" s="86">
        <f t="shared" si="190"/>
        <v>0</v>
      </c>
      <c r="CY299" s="86">
        <f t="shared" si="190"/>
        <v>0</v>
      </c>
      <c r="CZ299" s="86">
        <f t="shared" si="190"/>
        <v>0</v>
      </c>
      <c r="DA299" s="86">
        <f t="shared" si="190"/>
        <v>0</v>
      </c>
      <c r="DB299" s="86">
        <f t="shared" si="190"/>
        <v>0</v>
      </c>
      <c r="DC299" s="86">
        <f t="shared" si="190"/>
        <v>0</v>
      </c>
      <c r="DD299" s="86">
        <f t="shared" si="190"/>
        <v>0</v>
      </c>
      <c r="DE299" s="86">
        <f t="shared" si="190"/>
        <v>0</v>
      </c>
    </row>
    <row r="300" spans="1:109" x14ac:dyDescent="0.3">
      <c r="A300" s="61">
        <f>Данные!A300</f>
        <v>4848</v>
      </c>
      <c r="B300" cm="1">
        <f t="array" ref="B300:L300">Данные!B300:L300</f>
        <v>2019</v>
      </c>
      <c r="C300" t="str">
        <v>компьютерных технологий и электронного обучения</v>
      </c>
      <c r="D300" t="str">
        <v>Жуков Николай Николаевич</v>
      </c>
      <c r="E300" t="str">
        <v>нет</v>
      </c>
      <c r="F300" t="str">
        <v>ассистент</v>
      </c>
      <c r="G300">
        <v>1</v>
      </c>
      <c r="H300" t="str">
        <v>4 курс 2016 год/пост</v>
      </c>
      <c r="I300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00">
        <v>0</v>
      </c>
      <c r="K300">
        <v>0</v>
      </c>
      <c r="L300">
        <v>0</v>
      </c>
      <c r="M300" s="16">
        <f t="shared" si="164"/>
        <v>0</v>
      </c>
      <c r="N300" s="16">
        <f t="shared" si="165"/>
        <v>10.91</v>
      </c>
      <c r="O300" s="16">
        <f t="shared" si="166"/>
        <v>6.75</v>
      </c>
      <c r="P300" s="16">
        <f t="shared" si="166"/>
        <v>6.75</v>
      </c>
      <c r="Q300" s="62" cm="1">
        <f t="array" ref="Q300:AA300">Данные!Q300:AA300</f>
        <v>0</v>
      </c>
      <c r="R300" s="16">
        <v>0</v>
      </c>
      <c r="S300" s="16">
        <v>0</v>
      </c>
      <c r="T300" s="21">
        <v>0</v>
      </c>
      <c r="U300">
        <v>2</v>
      </c>
      <c r="V300">
        <v>0</v>
      </c>
      <c r="W300">
        <v>27</v>
      </c>
      <c r="X300">
        <v>1</v>
      </c>
      <c r="Y300">
        <v>2</v>
      </c>
      <c r="Z300">
        <v>0</v>
      </c>
      <c r="AA300" t="str">
        <v>ГПХ</v>
      </c>
      <c r="AB300" s="86">
        <f t="shared" si="167"/>
        <v>900</v>
      </c>
      <c r="AC300" s="86" t="str">
        <f t="shared" si="168"/>
        <v>ИВТ (бак)</v>
      </c>
      <c r="AD300" s="86" t="str">
        <f t="shared" ca="1" si="169"/>
        <v>2019/2020</v>
      </c>
      <c r="AE300" s="86">
        <f t="shared" si="170"/>
        <v>26.41</v>
      </c>
      <c r="AF300" s="86">
        <f t="shared" si="171"/>
        <v>2.9344444444444444E-2</v>
      </c>
      <c r="AG300"/>
      <c r="AH300"/>
      <c r="AI300" s="86">
        <f t="shared" si="172"/>
        <v>0</v>
      </c>
      <c r="AJ300" s="86">
        <f t="shared" si="191"/>
        <v>0</v>
      </c>
      <c r="AK300" s="86">
        <f t="shared" si="191"/>
        <v>0</v>
      </c>
      <c r="AL300" s="86">
        <f t="shared" si="191"/>
        <v>0</v>
      </c>
      <c r="AM300" s="86">
        <f t="shared" si="191"/>
        <v>0</v>
      </c>
      <c r="AN300" s="86">
        <f t="shared" si="191"/>
        <v>0</v>
      </c>
      <c r="AO300" s="86">
        <f t="shared" si="191"/>
        <v>0</v>
      </c>
      <c r="AP300" s="86">
        <f t="shared" si="191"/>
        <v>0</v>
      </c>
      <c r="AQ300" s="86">
        <f t="shared" si="191"/>
        <v>0</v>
      </c>
      <c r="AR300" s="86">
        <f t="shared" si="191"/>
        <v>0</v>
      </c>
      <c r="AS300" s="86">
        <f t="shared" si="191"/>
        <v>0</v>
      </c>
      <c r="AT300" s="86">
        <f t="shared" si="191"/>
        <v>0</v>
      </c>
      <c r="AU300" s="86">
        <f t="shared" si="191"/>
        <v>0</v>
      </c>
      <c r="AV300" s="86">
        <f t="shared" si="191"/>
        <v>0</v>
      </c>
      <c r="AW300" s="86">
        <f t="shared" si="191"/>
        <v>0</v>
      </c>
      <c r="AX300" s="86">
        <f t="shared" si="191"/>
        <v>0</v>
      </c>
      <c r="AY300" s="86">
        <f t="shared" si="191"/>
        <v>0</v>
      </c>
      <c r="AZ300" s="86">
        <f t="shared" si="191"/>
        <v>0</v>
      </c>
      <c r="BA300" s="86">
        <f t="shared" si="191"/>
        <v>0</v>
      </c>
      <c r="BB300" s="86">
        <f t="shared" si="191"/>
        <v>0</v>
      </c>
      <c r="BC300" s="86">
        <f t="shared" si="191"/>
        <v>0</v>
      </c>
      <c r="BD300" s="86">
        <f t="shared" si="191"/>
        <v>0</v>
      </c>
      <c r="BE300" s="86">
        <f t="shared" si="191"/>
        <v>0</v>
      </c>
      <c r="BF300" s="86">
        <f t="shared" si="191"/>
        <v>0</v>
      </c>
      <c r="BG300" s="86">
        <f t="shared" si="191"/>
        <v>0</v>
      </c>
      <c r="BH300" s="86">
        <f t="shared" si="191"/>
        <v>0</v>
      </c>
      <c r="BI300" s="86">
        <f t="shared" si="191"/>
        <v>0</v>
      </c>
      <c r="BJ300" s="86">
        <f t="shared" si="191"/>
        <v>2.9344444444444444E-2</v>
      </c>
      <c r="BK300" s="86">
        <f t="shared" si="191"/>
        <v>0</v>
      </c>
      <c r="BL300" s="86">
        <f t="shared" si="191"/>
        <v>0</v>
      </c>
      <c r="BM300" s="86">
        <f t="shared" si="191"/>
        <v>0</v>
      </c>
      <c r="BN300" s="86">
        <f t="shared" si="191"/>
        <v>0</v>
      </c>
      <c r="BO300" s="86">
        <f t="shared" si="191"/>
        <v>0</v>
      </c>
      <c r="BP300" s="86">
        <f t="shared" si="191"/>
        <v>0</v>
      </c>
      <c r="BQ300" s="86">
        <f t="shared" si="191"/>
        <v>0</v>
      </c>
      <c r="BR300" s="86">
        <f t="shared" si="191"/>
        <v>0</v>
      </c>
      <c r="BS300" s="86">
        <f t="shared" si="191"/>
        <v>0</v>
      </c>
      <c r="BT300" s="86">
        <f t="shared" si="191"/>
        <v>0</v>
      </c>
      <c r="BU300" s="86">
        <f t="shared" si="191"/>
        <v>0</v>
      </c>
      <c r="BV300" s="86">
        <f t="shared" si="191"/>
        <v>0</v>
      </c>
      <c r="BW300" s="86">
        <f t="shared" si="191"/>
        <v>0</v>
      </c>
      <c r="BX300" s="86">
        <f t="shared" si="191"/>
        <v>0</v>
      </c>
      <c r="BY300" s="86">
        <f t="shared" si="191"/>
        <v>0</v>
      </c>
      <c r="BZ300" s="86">
        <f t="shared" si="191"/>
        <v>0</v>
      </c>
      <c r="CA300" s="86">
        <f t="shared" si="191"/>
        <v>0</v>
      </c>
      <c r="CB300" s="86">
        <f t="shared" si="191"/>
        <v>0</v>
      </c>
      <c r="CC300" s="86">
        <f t="shared" si="191"/>
        <v>0</v>
      </c>
      <c r="CD300" s="86">
        <f t="shared" si="191"/>
        <v>0</v>
      </c>
      <c r="CE300" s="86">
        <f t="shared" si="191"/>
        <v>0</v>
      </c>
      <c r="CF300" s="86">
        <f t="shared" si="191"/>
        <v>0</v>
      </c>
      <c r="CG300" s="86">
        <f t="shared" si="191"/>
        <v>0</v>
      </c>
      <c r="CH300" s="86">
        <f t="shared" si="191"/>
        <v>0</v>
      </c>
      <c r="CI300" s="86">
        <f t="shared" si="191"/>
        <v>0</v>
      </c>
      <c r="CJ300" s="86">
        <f t="shared" si="191"/>
        <v>0</v>
      </c>
      <c r="CK300" s="86">
        <f t="shared" si="191"/>
        <v>0</v>
      </c>
      <c r="CL300" s="86">
        <f t="shared" si="191"/>
        <v>0</v>
      </c>
      <c r="CM300" s="86">
        <f t="shared" si="191"/>
        <v>0</v>
      </c>
      <c r="CN300" s="86">
        <f t="shared" si="191"/>
        <v>0</v>
      </c>
      <c r="CO300" s="86">
        <f t="shared" si="191"/>
        <v>0</v>
      </c>
      <c r="CP300" s="86">
        <f t="shared" si="191"/>
        <v>0</v>
      </c>
      <c r="CQ300" s="86">
        <f t="shared" si="191"/>
        <v>0</v>
      </c>
      <c r="CR300" s="86">
        <f t="shared" si="191"/>
        <v>0</v>
      </c>
      <c r="CS300" s="86">
        <f t="shared" si="191"/>
        <v>0</v>
      </c>
      <c r="CT300" s="86">
        <f t="shared" si="191"/>
        <v>0</v>
      </c>
      <c r="CU300" s="86">
        <f t="shared" si="191"/>
        <v>0</v>
      </c>
      <c r="CV300" s="86">
        <f t="shared" si="190"/>
        <v>0</v>
      </c>
      <c r="CW300" s="86">
        <f t="shared" si="190"/>
        <v>0</v>
      </c>
      <c r="CX300" s="86">
        <f t="shared" si="190"/>
        <v>0</v>
      </c>
      <c r="CY300" s="86">
        <f t="shared" si="190"/>
        <v>0</v>
      </c>
      <c r="CZ300" s="86">
        <f t="shared" si="190"/>
        <v>0</v>
      </c>
      <c r="DA300" s="86">
        <f t="shared" si="190"/>
        <v>0</v>
      </c>
      <c r="DB300" s="86">
        <f t="shared" si="190"/>
        <v>0</v>
      </c>
      <c r="DC300" s="86">
        <f t="shared" si="190"/>
        <v>0</v>
      </c>
      <c r="DD300" s="86">
        <f t="shared" si="190"/>
        <v>0</v>
      </c>
      <c r="DE300" s="86">
        <f t="shared" si="190"/>
        <v>0</v>
      </c>
    </row>
    <row r="301" spans="1:109" x14ac:dyDescent="0.3">
      <c r="A301" s="61">
        <f>Данные!A301</f>
        <v>4848</v>
      </c>
      <c r="B301" cm="1">
        <f t="array" ref="B301:L301">Данные!B301:L301</f>
        <v>2019</v>
      </c>
      <c r="C301" t="str">
        <v>компьютерных технологий и электронного обучения</v>
      </c>
      <c r="D301" t="str">
        <v>Иванова Екатерина Алексеевна</v>
      </c>
      <c r="E301" t="str">
        <v>нет</v>
      </c>
      <c r="F301" t="str">
        <v>ассистент</v>
      </c>
      <c r="G301">
        <v>0.25</v>
      </c>
      <c r="H301" t="str">
        <v>4 курс 2016 год/пост</v>
      </c>
      <c r="I301" t="str">
        <v>Модуль "Информационные ресурсы и средства профессиональной деятельности инженера". Инфографика</v>
      </c>
      <c r="J301">
        <v>0</v>
      </c>
      <c r="K301">
        <v>0</v>
      </c>
      <c r="L301">
        <v>18</v>
      </c>
      <c r="M301" s="16">
        <f t="shared" si="164"/>
        <v>1.8</v>
      </c>
      <c r="N301" s="16">
        <f t="shared" si="165"/>
        <v>10.91</v>
      </c>
      <c r="O301" s="16">
        <f t="shared" si="166"/>
        <v>6.75</v>
      </c>
      <c r="P301" s="16">
        <f t="shared" si="166"/>
        <v>6.75</v>
      </c>
      <c r="Q301" s="62" cm="1">
        <f t="array" ref="Q301:AA301">Данные!Q301:AA301</f>
        <v>0</v>
      </c>
      <c r="R301" s="16">
        <v>0</v>
      </c>
      <c r="S301" s="16">
        <v>0</v>
      </c>
      <c r="T301" s="21">
        <v>0</v>
      </c>
      <c r="U301">
        <v>0</v>
      </c>
      <c r="V301">
        <v>0</v>
      </c>
      <c r="W301">
        <v>27</v>
      </c>
      <c r="X301">
        <v>1</v>
      </c>
      <c r="Y301">
        <v>2</v>
      </c>
      <c r="Z301">
        <v>0</v>
      </c>
      <c r="AA301">
        <v>0</v>
      </c>
      <c r="AB301" s="86">
        <f t="shared" si="167"/>
        <v>900</v>
      </c>
      <c r="AC301" s="86" t="str">
        <f t="shared" si="168"/>
        <v>ИВТ (бак)</v>
      </c>
      <c r="AD301" s="86" t="str">
        <f t="shared" ca="1" si="169"/>
        <v>2019/2020</v>
      </c>
      <c r="AE301" s="86">
        <f t="shared" si="170"/>
        <v>44.21</v>
      </c>
      <c r="AF301" s="86">
        <f t="shared" si="171"/>
        <v>4.912222222222222E-2</v>
      </c>
      <c r="AG301"/>
      <c r="AH301"/>
      <c r="AI301" s="86">
        <f t="shared" si="172"/>
        <v>0</v>
      </c>
      <c r="AJ301" s="86">
        <f t="shared" si="191"/>
        <v>0</v>
      </c>
      <c r="AK301" s="86">
        <f t="shared" si="191"/>
        <v>0</v>
      </c>
      <c r="AL301" s="86">
        <f t="shared" si="191"/>
        <v>0</v>
      </c>
      <c r="AM301" s="86">
        <f t="shared" si="191"/>
        <v>0</v>
      </c>
      <c r="AN301" s="86">
        <f t="shared" si="191"/>
        <v>0</v>
      </c>
      <c r="AO301" s="86">
        <f t="shared" si="191"/>
        <v>0</v>
      </c>
      <c r="AP301" s="86">
        <f t="shared" si="191"/>
        <v>0</v>
      </c>
      <c r="AQ301" s="86">
        <f t="shared" si="191"/>
        <v>0</v>
      </c>
      <c r="AR301" s="86">
        <f t="shared" si="191"/>
        <v>0</v>
      </c>
      <c r="AS301" s="86">
        <f t="shared" si="191"/>
        <v>0</v>
      </c>
      <c r="AT301" s="86">
        <f t="shared" si="191"/>
        <v>0</v>
      </c>
      <c r="AU301" s="86">
        <f t="shared" si="191"/>
        <v>0</v>
      </c>
      <c r="AV301" s="86">
        <f t="shared" si="191"/>
        <v>0</v>
      </c>
      <c r="AW301" s="86">
        <f t="shared" si="191"/>
        <v>0</v>
      </c>
      <c r="AX301" s="86">
        <f t="shared" si="191"/>
        <v>0</v>
      </c>
      <c r="AY301" s="86">
        <f t="shared" si="191"/>
        <v>0</v>
      </c>
      <c r="AZ301" s="86">
        <f t="shared" si="191"/>
        <v>0</v>
      </c>
      <c r="BA301" s="86">
        <f t="shared" si="191"/>
        <v>0</v>
      </c>
      <c r="BB301" s="86">
        <f t="shared" si="191"/>
        <v>0</v>
      </c>
      <c r="BC301" s="86">
        <f t="shared" si="191"/>
        <v>0</v>
      </c>
      <c r="BD301" s="86">
        <f t="shared" si="191"/>
        <v>0</v>
      </c>
      <c r="BE301" s="86">
        <f t="shared" si="191"/>
        <v>0</v>
      </c>
      <c r="BF301" s="86">
        <f t="shared" si="191"/>
        <v>0</v>
      </c>
      <c r="BG301" s="86">
        <f t="shared" si="191"/>
        <v>0</v>
      </c>
      <c r="BH301" s="86">
        <f t="shared" si="191"/>
        <v>0</v>
      </c>
      <c r="BI301" s="86">
        <f t="shared" si="191"/>
        <v>0</v>
      </c>
      <c r="BJ301" s="86">
        <f t="shared" si="191"/>
        <v>0</v>
      </c>
      <c r="BK301" s="86">
        <f t="shared" si="191"/>
        <v>0</v>
      </c>
      <c r="BL301" s="86">
        <f t="shared" si="191"/>
        <v>0</v>
      </c>
      <c r="BM301" s="86">
        <f t="shared" si="191"/>
        <v>0</v>
      </c>
      <c r="BN301" s="86">
        <f t="shared" si="191"/>
        <v>0</v>
      </c>
      <c r="BO301" s="86">
        <f t="shared" si="191"/>
        <v>4.912222222222222E-2</v>
      </c>
      <c r="BP301" s="86">
        <f t="shared" si="191"/>
        <v>0</v>
      </c>
      <c r="BQ301" s="86">
        <f t="shared" si="191"/>
        <v>0</v>
      </c>
      <c r="BR301" s="86">
        <f t="shared" si="191"/>
        <v>0</v>
      </c>
      <c r="BS301" s="86">
        <f t="shared" si="191"/>
        <v>0</v>
      </c>
      <c r="BT301" s="86">
        <f t="shared" si="191"/>
        <v>0</v>
      </c>
      <c r="BU301" s="86">
        <f t="shared" si="191"/>
        <v>0</v>
      </c>
      <c r="BV301" s="86">
        <f t="shared" si="191"/>
        <v>0</v>
      </c>
      <c r="BW301" s="86">
        <f t="shared" si="191"/>
        <v>0</v>
      </c>
      <c r="BX301" s="86">
        <f t="shared" si="191"/>
        <v>0</v>
      </c>
      <c r="BY301" s="86">
        <f t="shared" si="191"/>
        <v>0</v>
      </c>
      <c r="BZ301" s="86">
        <f t="shared" si="191"/>
        <v>0</v>
      </c>
      <c r="CA301" s="86">
        <f t="shared" si="191"/>
        <v>0</v>
      </c>
      <c r="CB301" s="86">
        <f t="shared" si="191"/>
        <v>0</v>
      </c>
      <c r="CC301" s="86">
        <f t="shared" si="191"/>
        <v>0</v>
      </c>
      <c r="CD301" s="86">
        <f t="shared" si="191"/>
        <v>0</v>
      </c>
      <c r="CE301" s="86">
        <f t="shared" si="191"/>
        <v>0</v>
      </c>
      <c r="CF301" s="86">
        <f t="shared" si="191"/>
        <v>0</v>
      </c>
      <c r="CG301" s="86">
        <f t="shared" si="191"/>
        <v>0</v>
      </c>
      <c r="CH301" s="86">
        <f t="shared" si="191"/>
        <v>0</v>
      </c>
      <c r="CI301" s="86">
        <f t="shared" si="191"/>
        <v>0</v>
      </c>
      <c r="CJ301" s="86">
        <f t="shared" si="191"/>
        <v>0</v>
      </c>
      <c r="CK301" s="86">
        <f t="shared" si="191"/>
        <v>0</v>
      </c>
      <c r="CL301" s="86">
        <f t="shared" si="191"/>
        <v>0</v>
      </c>
      <c r="CM301" s="86">
        <f t="shared" si="191"/>
        <v>0</v>
      </c>
      <c r="CN301" s="86">
        <f t="shared" si="191"/>
        <v>0</v>
      </c>
      <c r="CO301" s="86">
        <f t="shared" si="191"/>
        <v>0</v>
      </c>
      <c r="CP301" s="86">
        <f t="shared" si="191"/>
        <v>0</v>
      </c>
      <c r="CQ301" s="86">
        <f t="shared" si="191"/>
        <v>0</v>
      </c>
      <c r="CR301" s="86">
        <f t="shared" si="191"/>
        <v>0</v>
      </c>
      <c r="CS301" s="86">
        <f t="shared" si="191"/>
        <v>0</v>
      </c>
      <c r="CT301" s="86">
        <f t="shared" si="191"/>
        <v>0</v>
      </c>
      <c r="CU301" s="86">
        <f t="shared" si="191"/>
        <v>0</v>
      </c>
      <c r="CV301" s="86">
        <f t="shared" si="190"/>
        <v>0</v>
      </c>
      <c r="CW301" s="86">
        <f t="shared" si="190"/>
        <v>0</v>
      </c>
      <c r="CX301" s="86">
        <f t="shared" si="190"/>
        <v>0</v>
      </c>
      <c r="CY301" s="86">
        <f t="shared" si="190"/>
        <v>0</v>
      </c>
      <c r="CZ301" s="86">
        <f t="shared" si="190"/>
        <v>0</v>
      </c>
      <c r="DA301" s="86">
        <f t="shared" si="190"/>
        <v>0</v>
      </c>
      <c r="DB301" s="86">
        <f t="shared" si="190"/>
        <v>0</v>
      </c>
      <c r="DC301" s="86">
        <f t="shared" si="190"/>
        <v>0</v>
      </c>
      <c r="DD301" s="86">
        <f t="shared" si="190"/>
        <v>0</v>
      </c>
      <c r="DE301" s="86">
        <f t="shared" si="190"/>
        <v>0</v>
      </c>
    </row>
    <row r="302" spans="1:109" x14ac:dyDescent="0.3">
      <c r="A302" s="61">
        <f>Данные!A302</f>
        <v>4848</v>
      </c>
      <c r="B302" cm="1">
        <f t="array" ref="B302:L302">Данные!B302:L302</f>
        <v>2019</v>
      </c>
      <c r="C302" t="str">
        <v>компьютерных технологий и электронного обучения</v>
      </c>
      <c r="D302" t="str">
        <v>Копыльцов Александр Васильевич</v>
      </c>
      <c r="E302" t="str">
        <v>доктор технических наук</v>
      </c>
      <c r="F302" t="str">
        <v>внешний</v>
      </c>
      <c r="G302">
        <v>1</v>
      </c>
      <c r="H302" t="str">
        <v>4 курс 2016 год/пост</v>
      </c>
      <c r="I30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02">
        <v>0</v>
      </c>
      <c r="K302">
        <v>0</v>
      </c>
      <c r="L302">
        <v>0</v>
      </c>
      <c r="M302" s="16">
        <f t="shared" si="164"/>
        <v>0</v>
      </c>
      <c r="N302" s="16">
        <f t="shared" si="165"/>
        <v>10.91</v>
      </c>
      <c r="O302" s="16">
        <f t="shared" si="166"/>
        <v>6.75</v>
      </c>
      <c r="P302" s="16">
        <f t="shared" si="166"/>
        <v>6.75</v>
      </c>
      <c r="Q302" s="62" cm="1">
        <f t="array" ref="Q302:AA302">Данные!Q302:AA302</f>
        <v>0</v>
      </c>
      <c r="R302" s="16">
        <v>0</v>
      </c>
      <c r="S302" s="16">
        <v>0</v>
      </c>
      <c r="T302" s="21">
        <v>0</v>
      </c>
      <c r="U302">
        <v>6</v>
      </c>
      <c r="V302">
        <v>0</v>
      </c>
      <c r="W302">
        <v>27</v>
      </c>
      <c r="X302">
        <v>1</v>
      </c>
      <c r="Y302">
        <v>2</v>
      </c>
      <c r="Z302">
        <v>0</v>
      </c>
      <c r="AA302" t="str">
        <v>осн</v>
      </c>
      <c r="AB302" s="86">
        <f t="shared" si="167"/>
        <v>900</v>
      </c>
      <c r="AC302" s="86" t="str">
        <f t="shared" si="168"/>
        <v>ИВТ (бак)</v>
      </c>
      <c r="AD302" s="86" t="str">
        <f t="shared" ca="1" si="169"/>
        <v>2019/2020</v>
      </c>
      <c r="AE302" s="86">
        <f t="shared" si="170"/>
        <v>30.41</v>
      </c>
      <c r="AF302" s="86">
        <f t="shared" si="171"/>
        <v>3.3788888888888889E-2</v>
      </c>
      <c r="AG302"/>
      <c r="AH302"/>
      <c r="AI302" s="86">
        <f t="shared" si="172"/>
        <v>0</v>
      </c>
      <c r="AJ302" s="86">
        <f t="shared" si="191"/>
        <v>0</v>
      </c>
      <c r="AK302" s="86">
        <f t="shared" si="191"/>
        <v>0</v>
      </c>
      <c r="AL302" s="86">
        <f t="shared" si="191"/>
        <v>0</v>
      </c>
      <c r="AM302" s="86">
        <f t="shared" si="191"/>
        <v>0</v>
      </c>
      <c r="AN302" s="86">
        <f t="shared" si="191"/>
        <v>0</v>
      </c>
      <c r="AO302" s="86">
        <f t="shared" si="191"/>
        <v>0</v>
      </c>
      <c r="AP302" s="86">
        <f t="shared" si="191"/>
        <v>0</v>
      </c>
      <c r="AQ302" s="86">
        <f t="shared" si="191"/>
        <v>0</v>
      </c>
      <c r="AR302" s="86">
        <f t="shared" si="191"/>
        <v>0</v>
      </c>
      <c r="AS302" s="86">
        <f t="shared" si="191"/>
        <v>0</v>
      </c>
      <c r="AT302" s="86">
        <f t="shared" si="191"/>
        <v>0</v>
      </c>
      <c r="AU302" s="86">
        <f t="shared" si="191"/>
        <v>0</v>
      </c>
      <c r="AV302" s="86">
        <f t="shared" si="191"/>
        <v>0</v>
      </c>
      <c r="AW302" s="86">
        <f t="shared" si="191"/>
        <v>0</v>
      </c>
      <c r="AX302" s="86">
        <f t="shared" si="191"/>
        <v>0</v>
      </c>
      <c r="AY302" s="86">
        <f t="shared" si="191"/>
        <v>0</v>
      </c>
      <c r="AZ302" s="86">
        <f t="shared" si="191"/>
        <v>0</v>
      </c>
      <c r="BA302" s="86">
        <f t="shared" si="191"/>
        <v>0</v>
      </c>
      <c r="BB302" s="86">
        <f t="shared" si="191"/>
        <v>0</v>
      </c>
      <c r="BC302" s="86">
        <f t="shared" si="191"/>
        <v>0</v>
      </c>
      <c r="BD302" s="86">
        <f t="shared" si="191"/>
        <v>0</v>
      </c>
      <c r="BE302" s="86">
        <f t="shared" si="191"/>
        <v>0</v>
      </c>
      <c r="BF302" s="86">
        <f t="shared" si="191"/>
        <v>0</v>
      </c>
      <c r="BG302" s="86">
        <f t="shared" si="191"/>
        <v>0</v>
      </c>
      <c r="BH302" s="86">
        <f t="shared" si="191"/>
        <v>0</v>
      </c>
      <c r="BI302" s="86">
        <f t="shared" si="191"/>
        <v>0</v>
      </c>
      <c r="BJ302" s="86">
        <f t="shared" si="191"/>
        <v>0</v>
      </c>
      <c r="BK302" s="86">
        <f t="shared" si="191"/>
        <v>0</v>
      </c>
      <c r="BL302" s="86">
        <f t="shared" si="191"/>
        <v>0</v>
      </c>
      <c r="BM302" s="86">
        <f t="shared" si="191"/>
        <v>0</v>
      </c>
      <c r="BN302" s="86">
        <f t="shared" si="191"/>
        <v>0</v>
      </c>
      <c r="BO302" s="86">
        <f t="shared" si="191"/>
        <v>0</v>
      </c>
      <c r="BP302" s="86">
        <f t="shared" si="191"/>
        <v>0</v>
      </c>
      <c r="BQ302" s="86">
        <f t="shared" si="191"/>
        <v>0</v>
      </c>
      <c r="BR302" s="86">
        <f t="shared" si="191"/>
        <v>0</v>
      </c>
      <c r="BS302" s="86">
        <f t="shared" si="191"/>
        <v>0</v>
      </c>
      <c r="BT302" s="86">
        <f t="shared" si="191"/>
        <v>0</v>
      </c>
      <c r="BU302" s="86">
        <f t="shared" si="191"/>
        <v>3.3788888888888889E-2</v>
      </c>
      <c r="BV302" s="86">
        <f t="shared" si="191"/>
        <v>0</v>
      </c>
      <c r="BW302" s="86">
        <f t="shared" si="191"/>
        <v>0</v>
      </c>
      <c r="BX302" s="86">
        <f t="shared" si="191"/>
        <v>0</v>
      </c>
      <c r="BY302" s="86">
        <f t="shared" si="191"/>
        <v>0</v>
      </c>
      <c r="BZ302" s="86">
        <f t="shared" si="191"/>
        <v>0</v>
      </c>
      <c r="CA302" s="86">
        <f t="shared" si="191"/>
        <v>0</v>
      </c>
      <c r="CB302" s="86">
        <f t="shared" si="191"/>
        <v>0</v>
      </c>
      <c r="CC302" s="86">
        <f t="shared" si="191"/>
        <v>0</v>
      </c>
      <c r="CD302" s="86">
        <f t="shared" si="191"/>
        <v>0</v>
      </c>
      <c r="CE302" s="86">
        <f t="shared" si="191"/>
        <v>0</v>
      </c>
      <c r="CF302" s="86">
        <f t="shared" si="191"/>
        <v>0</v>
      </c>
      <c r="CG302" s="86">
        <f t="shared" si="191"/>
        <v>0</v>
      </c>
      <c r="CH302" s="86">
        <f t="shared" si="191"/>
        <v>0</v>
      </c>
      <c r="CI302" s="86">
        <f t="shared" si="191"/>
        <v>0</v>
      </c>
      <c r="CJ302" s="86">
        <f t="shared" si="191"/>
        <v>0</v>
      </c>
      <c r="CK302" s="86">
        <f t="shared" si="191"/>
        <v>0</v>
      </c>
      <c r="CL302" s="86">
        <f t="shared" si="191"/>
        <v>0</v>
      </c>
      <c r="CM302" s="86">
        <f t="shared" si="191"/>
        <v>0</v>
      </c>
      <c r="CN302" s="86">
        <f t="shared" si="191"/>
        <v>0</v>
      </c>
      <c r="CO302" s="86">
        <f t="shared" si="191"/>
        <v>0</v>
      </c>
      <c r="CP302" s="86">
        <f t="shared" si="191"/>
        <v>0</v>
      </c>
      <c r="CQ302" s="86">
        <f t="shared" si="191"/>
        <v>0</v>
      </c>
      <c r="CR302" s="86">
        <f t="shared" si="191"/>
        <v>0</v>
      </c>
      <c r="CS302" s="86">
        <f t="shared" si="191"/>
        <v>0</v>
      </c>
      <c r="CT302" s="86">
        <f t="shared" si="191"/>
        <v>0</v>
      </c>
      <c r="CU302" s="86">
        <f t="shared" ref="CU302:DE305" si="192">IF(CU$1 = $D302, $AF302, 0)</f>
        <v>0</v>
      </c>
      <c r="CV302" s="86">
        <f t="shared" si="192"/>
        <v>0</v>
      </c>
      <c r="CW302" s="86">
        <f t="shared" si="192"/>
        <v>0</v>
      </c>
      <c r="CX302" s="86">
        <f t="shared" si="192"/>
        <v>0</v>
      </c>
      <c r="CY302" s="86">
        <f t="shared" si="192"/>
        <v>0</v>
      </c>
      <c r="CZ302" s="86">
        <f t="shared" si="192"/>
        <v>0</v>
      </c>
      <c r="DA302" s="86">
        <f t="shared" si="192"/>
        <v>0</v>
      </c>
      <c r="DB302" s="86">
        <f t="shared" si="192"/>
        <v>0</v>
      </c>
      <c r="DC302" s="86">
        <f t="shared" si="192"/>
        <v>0</v>
      </c>
      <c r="DD302" s="86">
        <f t="shared" si="192"/>
        <v>0</v>
      </c>
      <c r="DE302" s="86">
        <f t="shared" si="192"/>
        <v>0</v>
      </c>
    </row>
    <row r="303" spans="1:109" x14ac:dyDescent="0.3">
      <c r="A303" s="61">
        <f>Данные!A303</f>
        <v>4848</v>
      </c>
      <c r="B303" cm="1">
        <f t="array" ref="B303:L303">Данные!B303:L303</f>
        <v>2019</v>
      </c>
      <c r="C303" t="str">
        <v>компьютерных технологий и электронного обучения</v>
      </c>
      <c r="D303" t="str">
        <v>Копыльцов Александр Васильевич</v>
      </c>
      <c r="E303" t="str">
        <v>доктор технических наук</v>
      </c>
      <c r="F303" t="str">
        <v>внешний</v>
      </c>
      <c r="G303">
        <v>1</v>
      </c>
      <c r="H303" t="str">
        <v>4 курс 2016 год/пост</v>
      </c>
      <c r="I30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03">
        <v>0</v>
      </c>
      <c r="K303">
        <v>0</v>
      </c>
      <c r="L303">
        <v>0</v>
      </c>
      <c r="M303" s="16">
        <f t="shared" si="164"/>
        <v>0</v>
      </c>
      <c r="N303" s="16">
        <f t="shared" si="165"/>
        <v>10.91</v>
      </c>
      <c r="O303" s="16">
        <f t="shared" si="166"/>
        <v>6.75</v>
      </c>
      <c r="P303" s="16">
        <f t="shared" si="166"/>
        <v>6.75</v>
      </c>
      <c r="Q303" s="62" cm="1">
        <f t="array" ref="Q303:AA303">Данные!Q303:AA303</f>
        <v>0</v>
      </c>
      <c r="R303" s="16">
        <v>0</v>
      </c>
      <c r="S303" s="16">
        <v>0</v>
      </c>
      <c r="T303" s="21">
        <v>0</v>
      </c>
      <c r="U303">
        <v>6</v>
      </c>
      <c r="V303">
        <v>0</v>
      </c>
      <c r="W303">
        <v>27</v>
      </c>
      <c r="X303">
        <v>1</v>
      </c>
      <c r="Y303">
        <v>2</v>
      </c>
      <c r="Z303">
        <v>0</v>
      </c>
      <c r="AA303" t="str">
        <v>осн</v>
      </c>
      <c r="AB303" s="86">
        <f t="shared" si="167"/>
        <v>900</v>
      </c>
      <c r="AC303" s="86" t="str">
        <f t="shared" si="168"/>
        <v>ИВТ (бак)</v>
      </c>
      <c r="AD303" s="86" t="str">
        <f t="shared" ca="1" si="169"/>
        <v>2019/2020</v>
      </c>
      <c r="AE303" s="86">
        <f t="shared" si="170"/>
        <v>30.41</v>
      </c>
      <c r="AF303" s="86">
        <f t="shared" si="171"/>
        <v>3.3788888888888889E-2</v>
      </c>
      <c r="AG303"/>
      <c r="AH303"/>
      <c r="AI303" s="86">
        <f t="shared" si="172"/>
        <v>0</v>
      </c>
      <c r="AJ303" s="86">
        <f t="shared" ref="AJ303:CU306" si="193">IF(AJ$1 = $D303, $AF303, 0)</f>
        <v>0</v>
      </c>
      <c r="AK303" s="86">
        <f t="shared" si="193"/>
        <v>0</v>
      </c>
      <c r="AL303" s="86">
        <f t="shared" si="193"/>
        <v>0</v>
      </c>
      <c r="AM303" s="86">
        <f t="shared" si="193"/>
        <v>0</v>
      </c>
      <c r="AN303" s="86">
        <f t="shared" si="193"/>
        <v>0</v>
      </c>
      <c r="AO303" s="86">
        <f t="shared" si="193"/>
        <v>0</v>
      </c>
      <c r="AP303" s="86">
        <f t="shared" si="193"/>
        <v>0</v>
      </c>
      <c r="AQ303" s="86">
        <f t="shared" si="193"/>
        <v>0</v>
      </c>
      <c r="AR303" s="86">
        <f t="shared" si="193"/>
        <v>0</v>
      </c>
      <c r="AS303" s="86">
        <f t="shared" si="193"/>
        <v>0</v>
      </c>
      <c r="AT303" s="86">
        <f t="shared" si="193"/>
        <v>0</v>
      </c>
      <c r="AU303" s="86">
        <f t="shared" si="193"/>
        <v>0</v>
      </c>
      <c r="AV303" s="86">
        <f t="shared" si="193"/>
        <v>0</v>
      </c>
      <c r="AW303" s="86">
        <f t="shared" si="193"/>
        <v>0</v>
      </c>
      <c r="AX303" s="86">
        <f t="shared" si="193"/>
        <v>0</v>
      </c>
      <c r="AY303" s="86">
        <f t="shared" si="193"/>
        <v>0</v>
      </c>
      <c r="AZ303" s="86">
        <f t="shared" si="193"/>
        <v>0</v>
      </c>
      <c r="BA303" s="86">
        <f t="shared" si="193"/>
        <v>0</v>
      </c>
      <c r="BB303" s="86">
        <f t="shared" si="193"/>
        <v>0</v>
      </c>
      <c r="BC303" s="86">
        <f t="shared" si="193"/>
        <v>0</v>
      </c>
      <c r="BD303" s="86">
        <f t="shared" si="193"/>
        <v>0</v>
      </c>
      <c r="BE303" s="86">
        <f t="shared" si="193"/>
        <v>0</v>
      </c>
      <c r="BF303" s="86">
        <f t="shared" si="193"/>
        <v>0</v>
      </c>
      <c r="BG303" s="86">
        <f t="shared" si="193"/>
        <v>0</v>
      </c>
      <c r="BH303" s="86">
        <f t="shared" si="193"/>
        <v>0</v>
      </c>
      <c r="BI303" s="86">
        <f t="shared" si="193"/>
        <v>0</v>
      </c>
      <c r="BJ303" s="86">
        <f t="shared" si="193"/>
        <v>0</v>
      </c>
      <c r="BK303" s="86">
        <f t="shared" si="193"/>
        <v>0</v>
      </c>
      <c r="BL303" s="86">
        <f t="shared" si="193"/>
        <v>0</v>
      </c>
      <c r="BM303" s="86">
        <f t="shared" si="193"/>
        <v>0</v>
      </c>
      <c r="BN303" s="86">
        <f t="shared" si="193"/>
        <v>0</v>
      </c>
      <c r="BO303" s="86">
        <f t="shared" si="193"/>
        <v>0</v>
      </c>
      <c r="BP303" s="86">
        <f t="shared" si="193"/>
        <v>0</v>
      </c>
      <c r="BQ303" s="86">
        <f t="shared" si="193"/>
        <v>0</v>
      </c>
      <c r="BR303" s="86">
        <f t="shared" si="193"/>
        <v>0</v>
      </c>
      <c r="BS303" s="86">
        <f t="shared" si="193"/>
        <v>0</v>
      </c>
      <c r="BT303" s="86">
        <f t="shared" si="193"/>
        <v>0</v>
      </c>
      <c r="BU303" s="86">
        <f t="shared" si="193"/>
        <v>3.3788888888888889E-2</v>
      </c>
      <c r="BV303" s="86">
        <f t="shared" si="193"/>
        <v>0</v>
      </c>
      <c r="BW303" s="86">
        <f t="shared" si="193"/>
        <v>0</v>
      </c>
      <c r="BX303" s="86">
        <f t="shared" si="193"/>
        <v>0</v>
      </c>
      <c r="BY303" s="86">
        <f t="shared" si="193"/>
        <v>0</v>
      </c>
      <c r="BZ303" s="86">
        <f t="shared" si="193"/>
        <v>0</v>
      </c>
      <c r="CA303" s="86">
        <f t="shared" si="193"/>
        <v>0</v>
      </c>
      <c r="CB303" s="86">
        <f t="shared" si="193"/>
        <v>0</v>
      </c>
      <c r="CC303" s="86">
        <f t="shared" si="193"/>
        <v>0</v>
      </c>
      <c r="CD303" s="86">
        <f t="shared" si="193"/>
        <v>0</v>
      </c>
      <c r="CE303" s="86">
        <f t="shared" si="193"/>
        <v>0</v>
      </c>
      <c r="CF303" s="86">
        <f t="shared" si="193"/>
        <v>0</v>
      </c>
      <c r="CG303" s="86">
        <f t="shared" si="193"/>
        <v>0</v>
      </c>
      <c r="CH303" s="86">
        <f t="shared" si="193"/>
        <v>0</v>
      </c>
      <c r="CI303" s="86">
        <f t="shared" si="193"/>
        <v>0</v>
      </c>
      <c r="CJ303" s="86">
        <f t="shared" si="193"/>
        <v>0</v>
      </c>
      <c r="CK303" s="86">
        <f t="shared" si="193"/>
        <v>0</v>
      </c>
      <c r="CL303" s="86">
        <f t="shared" si="193"/>
        <v>0</v>
      </c>
      <c r="CM303" s="86">
        <f t="shared" si="193"/>
        <v>0</v>
      </c>
      <c r="CN303" s="86">
        <f t="shared" si="193"/>
        <v>0</v>
      </c>
      <c r="CO303" s="86">
        <f t="shared" si="193"/>
        <v>0</v>
      </c>
      <c r="CP303" s="86">
        <f t="shared" si="193"/>
        <v>0</v>
      </c>
      <c r="CQ303" s="86">
        <f t="shared" si="193"/>
        <v>0</v>
      </c>
      <c r="CR303" s="86">
        <f t="shared" si="193"/>
        <v>0</v>
      </c>
      <c r="CS303" s="86">
        <f t="shared" si="193"/>
        <v>0</v>
      </c>
      <c r="CT303" s="86">
        <f t="shared" si="193"/>
        <v>0</v>
      </c>
      <c r="CU303" s="86">
        <f t="shared" si="193"/>
        <v>0</v>
      </c>
      <c r="CV303" s="86">
        <f t="shared" si="192"/>
        <v>0</v>
      </c>
      <c r="CW303" s="86">
        <f t="shared" si="192"/>
        <v>0</v>
      </c>
      <c r="CX303" s="86">
        <f t="shared" si="192"/>
        <v>0</v>
      </c>
      <c r="CY303" s="86">
        <f t="shared" si="192"/>
        <v>0</v>
      </c>
      <c r="CZ303" s="86">
        <f t="shared" si="192"/>
        <v>0</v>
      </c>
      <c r="DA303" s="86">
        <f t="shared" si="192"/>
        <v>0</v>
      </c>
      <c r="DB303" s="86">
        <f t="shared" si="192"/>
        <v>0</v>
      </c>
      <c r="DC303" s="86">
        <f t="shared" si="192"/>
        <v>0</v>
      </c>
      <c r="DD303" s="86">
        <f t="shared" si="192"/>
        <v>0</v>
      </c>
      <c r="DE303" s="86">
        <f t="shared" si="192"/>
        <v>0</v>
      </c>
    </row>
    <row r="304" spans="1:109" x14ac:dyDescent="0.3">
      <c r="A304" s="61">
        <f>Данные!A304</f>
        <v>4848</v>
      </c>
      <c r="B304" cm="1">
        <f t="array" ref="B304:L304">Данные!B304:L304</f>
        <v>2019</v>
      </c>
      <c r="C304" t="str">
        <v>компьютерных технологий и электронного обучения</v>
      </c>
      <c r="D304" t="str">
        <v>Копыльцов Александр Васильевич</v>
      </c>
      <c r="E304" t="str">
        <v>доктор технических наук</v>
      </c>
      <c r="F304" t="str">
        <v>внешний</v>
      </c>
      <c r="G304">
        <v>1</v>
      </c>
      <c r="H304" t="str">
        <v>4 курс 2016 год/пост</v>
      </c>
      <c r="I304" t="str">
        <v>Руководство ВКР</v>
      </c>
      <c r="J304">
        <v>0</v>
      </c>
      <c r="K304">
        <v>0</v>
      </c>
      <c r="L304">
        <v>0</v>
      </c>
      <c r="M304" s="16">
        <f t="shared" si="164"/>
        <v>0</v>
      </c>
      <c r="N304" s="16">
        <f t="shared" si="165"/>
        <v>10.91</v>
      </c>
      <c r="O304" s="16">
        <f t="shared" si="166"/>
        <v>6.75</v>
      </c>
      <c r="P304" s="16">
        <f t="shared" si="166"/>
        <v>6.75</v>
      </c>
      <c r="Q304" s="62" cm="1">
        <f t="array" ref="Q304:AA304">Данные!Q304:AA304</f>
        <v>0</v>
      </c>
      <c r="R304" s="16">
        <v>0</v>
      </c>
      <c r="S304" s="16">
        <v>0</v>
      </c>
      <c r="T304" s="21">
        <v>0</v>
      </c>
      <c r="U304">
        <v>0</v>
      </c>
      <c r="V304">
        <v>60</v>
      </c>
      <c r="W304">
        <v>27</v>
      </c>
      <c r="X304">
        <v>1</v>
      </c>
      <c r="Y304">
        <v>2</v>
      </c>
      <c r="Z304">
        <v>0</v>
      </c>
      <c r="AA304" t="str">
        <v>осн</v>
      </c>
      <c r="AB304" s="86">
        <f t="shared" si="167"/>
        <v>900</v>
      </c>
      <c r="AC304" s="86" t="str">
        <f t="shared" si="168"/>
        <v>ИВТ (бак)</v>
      </c>
      <c r="AD304" s="86" t="str">
        <f t="shared" ca="1" si="169"/>
        <v>2019/2020</v>
      </c>
      <c r="AE304" s="86">
        <f t="shared" si="170"/>
        <v>84.41</v>
      </c>
      <c r="AF304" s="86">
        <f t="shared" si="171"/>
        <v>9.378888888888888E-2</v>
      </c>
      <c r="AG304"/>
      <c r="AH304"/>
      <c r="AI304" s="86">
        <f t="shared" si="172"/>
        <v>0</v>
      </c>
      <c r="AJ304" s="86">
        <f t="shared" si="193"/>
        <v>0</v>
      </c>
      <c r="AK304" s="86">
        <f t="shared" si="193"/>
        <v>0</v>
      </c>
      <c r="AL304" s="86">
        <f t="shared" si="193"/>
        <v>0</v>
      </c>
      <c r="AM304" s="86">
        <f t="shared" si="193"/>
        <v>0</v>
      </c>
      <c r="AN304" s="86">
        <f t="shared" si="193"/>
        <v>0</v>
      </c>
      <c r="AO304" s="86">
        <f t="shared" si="193"/>
        <v>0</v>
      </c>
      <c r="AP304" s="86">
        <f t="shared" si="193"/>
        <v>0</v>
      </c>
      <c r="AQ304" s="86">
        <f t="shared" si="193"/>
        <v>0</v>
      </c>
      <c r="AR304" s="86">
        <f t="shared" si="193"/>
        <v>0</v>
      </c>
      <c r="AS304" s="86">
        <f t="shared" si="193"/>
        <v>0</v>
      </c>
      <c r="AT304" s="86">
        <f t="shared" si="193"/>
        <v>0</v>
      </c>
      <c r="AU304" s="86">
        <f t="shared" si="193"/>
        <v>0</v>
      </c>
      <c r="AV304" s="86">
        <f t="shared" si="193"/>
        <v>0</v>
      </c>
      <c r="AW304" s="86">
        <f t="shared" si="193"/>
        <v>0</v>
      </c>
      <c r="AX304" s="86">
        <f t="shared" si="193"/>
        <v>0</v>
      </c>
      <c r="AY304" s="86">
        <f t="shared" si="193"/>
        <v>0</v>
      </c>
      <c r="AZ304" s="86">
        <f t="shared" si="193"/>
        <v>0</v>
      </c>
      <c r="BA304" s="86">
        <f t="shared" si="193"/>
        <v>0</v>
      </c>
      <c r="BB304" s="86">
        <f t="shared" si="193"/>
        <v>0</v>
      </c>
      <c r="BC304" s="86">
        <f t="shared" si="193"/>
        <v>0</v>
      </c>
      <c r="BD304" s="86">
        <f t="shared" si="193"/>
        <v>0</v>
      </c>
      <c r="BE304" s="86">
        <f t="shared" si="193"/>
        <v>0</v>
      </c>
      <c r="BF304" s="86">
        <f t="shared" si="193"/>
        <v>0</v>
      </c>
      <c r="BG304" s="86">
        <f t="shared" si="193"/>
        <v>0</v>
      </c>
      <c r="BH304" s="86">
        <f t="shared" si="193"/>
        <v>0</v>
      </c>
      <c r="BI304" s="86">
        <f t="shared" si="193"/>
        <v>0</v>
      </c>
      <c r="BJ304" s="86">
        <f t="shared" si="193"/>
        <v>0</v>
      </c>
      <c r="BK304" s="86">
        <f t="shared" si="193"/>
        <v>0</v>
      </c>
      <c r="BL304" s="86">
        <f t="shared" si="193"/>
        <v>0</v>
      </c>
      <c r="BM304" s="86">
        <f t="shared" si="193"/>
        <v>0</v>
      </c>
      <c r="BN304" s="86">
        <f t="shared" si="193"/>
        <v>0</v>
      </c>
      <c r="BO304" s="86">
        <f t="shared" si="193"/>
        <v>0</v>
      </c>
      <c r="BP304" s="86">
        <f t="shared" si="193"/>
        <v>0</v>
      </c>
      <c r="BQ304" s="86">
        <f t="shared" si="193"/>
        <v>0</v>
      </c>
      <c r="BR304" s="86">
        <f t="shared" si="193"/>
        <v>0</v>
      </c>
      <c r="BS304" s="86">
        <f t="shared" si="193"/>
        <v>0</v>
      </c>
      <c r="BT304" s="86">
        <f t="shared" si="193"/>
        <v>0</v>
      </c>
      <c r="BU304" s="86">
        <f t="shared" si="193"/>
        <v>9.378888888888888E-2</v>
      </c>
      <c r="BV304" s="86">
        <f t="shared" si="193"/>
        <v>0</v>
      </c>
      <c r="BW304" s="86">
        <f t="shared" si="193"/>
        <v>0</v>
      </c>
      <c r="BX304" s="86">
        <f t="shared" si="193"/>
        <v>0</v>
      </c>
      <c r="BY304" s="86">
        <f t="shared" si="193"/>
        <v>0</v>
      </c>
      <c r="BZ304" s="86">
        <f t="shared" si="193"/>
        <v>0</v>
      </c>
      <c r="CA304" s="86">
        <f t="shared" si="193"/>
        <v>0</v>
      </c>
      <c r="CB304" s="86">
        <f t="shared" si="193"/>
        <v>0</v>
      </c>
      <c r="CC304" s="86">
        <f t="shared" si="193"/>
        <v>0</v>
      </c>
      <c r="CD304" s="86">
        <f t="shared" si="193"/>
        <v>0</v>
      </c>
      <c r="CE304" s="86">
        <f t="shared" si="193"/>
        <v>0</v>
      </c>
      <c r="CF304" s="86">
        <f t="shared" si="193"/>
        <v>0</v>
      </c>
      <c r="CG304" s="86">
        <f t="shared" si="193"/>
        <v>0</v>
      </c>
      <c r="CH304" s="86">
        <f t="shared" si="193"/>
        <v>0</v>
      </c>
      <c r="CI304" s="86">
        <f t="shared" si="193"/>
        <v>0</v>
      </c>
      <c r="CJ304" s="86">
        <f t="shared" si="193"/>
        <v>0</v>
      </c>
      <c r="CK304" s="86">
        <f t="shared" si="193"/>
        <v>0</v>
      </c>
      <c r="CL304" s="86">
        <f t="shared" si="193"/>
        <v>0</v>
      </c>
      <c r="CM304" s="86">
        <f t="shared" si="193"/>
        <v>0</v>
      </c>
      <c r="CN304" s="86">
        <f t="shared" si="193"/>
        <v>0</v>
      </c>
      <c r="CO304" s="86">
        <f t="shared" si="193"/>
        <v>0</v>
      </c>
      <c r="CP304" s="86">
        <f t="shared" si="193"/>
        <v>0</v>
      </c>
      <c r="CQ304" s="86">
        <f t="shared" si="193"/>
        <v>0</v>
      </c>
      <c r="CR304" s="86">
        <f t="shared" si="193"/>
        <v>0</v>
      </c>
      <c r="CS304" s="86">
        <f t="shared" si="193"/>
        <v>0</v>
      </c>
      <c r="CT304" s="86">
        <f t="shared" si="193"/>
        <v>0</v>
      </c>
      <c r="CU304" s="86">
        <f t="shared" si="193"/>
        <v>0</v>
      </c>
      <c r="CV304" s="86">
        <f t="shared" si="192"/>
        <v>0</v>
      </c>
      <c r="CW304" s="86">
        <f t="shared" si="192"/>
        <v>0</v>
      </c>
      <c r="CX304" s="86">
        <f t="shared" si="192"/>
        <v>0</v>
      </c>
      <c r="CY304" s="86">
        <f t="shared" si="192"/>
        <v>0</v>
      </c>
      <c r="CZ304" s="86">
        <f t="shared" si="192"/>
        <v>0</v>
      </c>
      <c r="DA304" s="86">
        <f t="shared" si="192"/>
        <v>0</v>
      </c>
      <c r="DB304" s="86">
        <f t="shared" si="192"/>
        <v>0</v>
      </c>
      <c r="DC304" s="86">
        <f t="shared" si="192"/>
        <v>0</v>
      </c>
      <c r="DD304" s="86">
        <f t="shared" si="192"/>
        <v>0</v>
      </c>
      <c r="DE304" s="86">
        <f t="shared" si="192"/>
        <v>0</v>
      </c>
    </row>
    <row r="305" spans="1:109" x14ac:dyDescent="0.3">
      <c r="A305" s="61">
        <f>Данные!A305</f>
        <v>4848</v>
      </c>
      <c r="B305" cm="1">
        <f t="array" ref="B305:L305">Данные!B305:L305</f>
        <v>2019</v>
      </c>
      <c r="C305" t="str">
        <v>компьютерных технологий и электронного обучения</v>
      </c>
      <c r="D305" t="str">
        <v>Карпова Наталья Александровна</v>
      </c>
      <c r="E305" t="str">
        <v>кандидат технических наук</v>
      </c>
      <c r="F305" t="str">
        <v>доцент</v>
      </c>
      <c r="G305">
        <v>0.75</v>
      </c>
      <c r="H305" t="str">
        <v>4 курс 2016 год/пост</v>
      </c>
      <c r="I305" t="str">
        <v>Модуль "Информационные ресурсы и средства профессиональной деятельности инженера"</v>
      </c>
      <c r="J305">
        <v>0</v>
      </c>
      <c r="K305">
        <v>0</v>
      </c>
      <c r="L305">
        <v>0</v>
      </c>
      <c r="M305" s="16">
        <f t="shared" si="164"/>
        <v>0</v>
      </c>
      <c r="N305" s="16">
        <f t="shared" si="165"/>
        <v>10.91</v>
      </c>
      <c r="O305" s="16">
        <f t="shared" si="166"/>
        <v>6.75</v>
      </c>
      <c r="P305" s="16">
        <f t="shared" si="166"/>
        <v>6.75</v>
      </c>
      <c r="Q305" s="62" cm="1">
        <f t="array" ref="Q305:AA305">Данные!Q305:AA305</f>
        <v>0</v>
      </c>
      <c r="R305" s="16">
        <v>0</v>
      </c>
      <c r="S305" s="16">
        <v>0</v>
      </c>
      <c r="T305" s="21">
        <v>0</v>
      </c>
      <c r="U305">
        <v>0</v>
      </c>
      <c r="V305">
        <v>0</v>
      </c>
      <c r="W305">
        <v>27</v>
      </c>
      <c r="X305">
        <v>1</v>
      </c>
      <c r="Y305">
        <v>2</v>
      </c>
      <c r="Z305">
        <v>0</v>
      </c>
      <c r="AA305" t="str">
        <v>ГПХ</v>
      </c>
      <c r="AB305" s="86">
        <f t="shared" si="167"/>
        <v>800</v>
      </c>
      <c r="AC305" s="86" t="str">
        <f t="shared" si="168"/>
        <v>ИВТ (бак)</v>
      </c>
      <c r="AD305" s="86" t="str">
        <f t="shared" ca="1" si="169"/>
        <v>2019/2020</v>
      </c>
      <c r="AE305" s="86">
        <f t="shared" si="170"/>
        <v>24.41</v>
      </c>
      <c r="AF305" s="86">
        <f t="shared" si="171"/>
        <v>3.0512500000000001E-2</v>
      </c>
      <c r="AG305"/>
      <c r="AH305"/>
      <c r="AI305" s="86">
        <f t="shared" si="172"/>
        <v>0</v>
      </c>
      <c r="AJ305" s="86">
        <f t="shared" si="193"/>
        <v>0</v>
      </c>
      <c r="AK305" s="86">
        <f t="shared" si="193"/>
        <v>0</v>
      </c>
      <c r="AL305" s="86">
        <f t="shared" si="193"/>
        <v>0</v>
      </c>
      <c r="AM305" s="86">
        <f t="shared" si="193"/>
        <v>0</v>
      </c>
      <c r="AN305" s="86">
        <f t="shared" si="193"/>
        <v>0</v>
      </c>
      <c r="AO305" s="86">
        <f t="shared" si="193"/>
        <v>0</v>
      </c>
      <c r="AP305" s="86">
        <f t="shared" si="193"/>
        <v>0</v>
      </c>
      <c r="AQ305" s="86">
        <f t="shared" si="193"/>
        <v>0</v>
      </c>
      <c r="AR305" s="86">
        <f t="shared" si="193"/>
        <v>0</v>
      </c>
      <c r="AS305" s="86">
        <f t="shared" si="193"/>
        <v>0</v>
      </c>
      <c r="AT305" s="86">
        <f t="shared" si="193"/>
        <v>0</v>
      </c>
      <c r="AU305" s="86">
        <f t="shared" si="193"/>
        <v>0</v>
      </c>
      <c r="AV305" s="86">
        <f t="shared" si="193"/>
        <v>0</v>
      </c>
      <c r="AW305" s="86">
        <f t="shared" si="193"/>
        <v>0</v>
      </c>
      <c r="AX305" s="86">
        <f t="shared" si="193"/>
        <v>0</v>
      </c>
      <c r="AY305" s="86">
        <f t="shared" si="193"/>
        <v>0</v>
      </c>
      <c r="AZ305" s="86">
        <f t="shared" si="193"/>
        <v>0</v>
      </c>
      <c r="BA305" s="86">
        <f t="shared" si="193"/>
        <v>0</v>
      </c>
      <c r="BB305" s="86">
        <f t="shared" si="193"/>
        <v>0</v>
      </c>
      <c r="BC305" s="86">
        <f t="shared" si="193"/>
        <v>0</v>
      </c>
      <c r="BD305" s="86">
        <f t="shared" si="193"/>
        <v>0</v>
      </c>
      <c r="BE305" s="86">
        <f t="shared" si="193"/>
        <v>0</v>
      </c>
      <c r="BF305" s="86">
        <f t="shared" si="193"/>
        <v>0</v>
      </c>
      <c r="BG305" s="86">
        <f t="shared" si="193"/>
        <v>0</v>
      </c>
      <c r="BH305" s="86">
        <f t="shared" si="193"/>
        <v>0</v>
      </c>
      <c r="BI305" s="86">
        <f t="shared" si="193"/>
        <v>0</v>
      </c>
      <c r="BJ305" s="86">
        <f t="shared" si="193"/>
        <v>0</v>
      </c>
      <c r="BK305" s="86">
        <f t="shared" si="193"/>
        <v>0</v>
      </c>
      <c r="BL305" s="86">
        <f t="shared" si="193"/>
        <v>0</v>
      </c>
      <c r="BM305" s="86">
        <f t="shared" si="193"/>
        <v>0</v>
      </c>
      <c r="BN305" s="86">
        <f t="shared" si="193"/>
        <v>0</v>
      </c>
      <c r="BO305" s="86">
        <f t="shared" si="193"/>
        <v>0</v>
      </c>
      <c r="BP305" s="86">
        <f t="shared" si="193"/>
        <v>0</v>
      </c>
      <c r="BQ305" s="86">
        <f t="shared" si="193"/>
        <v>3.0512500000000001E-2</v>
      </c>
      <c r="BR305" s="86">
        <f t="shared" si="193"/>
        <v>0</v>
      </c>
      <c r="BS305" s="86">
        <f t="shared" si="193"/>
        <v>0</v>
      </c>
      <c r="BT305" s="86">
        <f t="shared" si="193"/>
        <v>0</v>
      </c>
      <c r="BU305" s="86">
        <f t="shared" si="193"/>
        <v>0</v>
      </c>
      <c r="BV305" s="86">
        <f t="shared" si="193"/>
        <v>0</v>
      </c>
      <c r="BW305" s="86">
        <f t="shared" si="193"/>
        <v>0</v>
      </c>
      <c r="BX305" s="86">
        <f t="shared" si="193"/>
        <v>0</v>
      </c>
      <c r="BY305" s="86">
        <f t="shared" si="193"/>
        <v>0</v>
      </c>
      <c r="BZ305" s="86">
        <f t="shared" si="193"/>
        <v>0</v>
      </c>
      <c r="CA305" s="86">
        <f t="shared" si="193"/>
        <v>0</v>
      </c>
      <c r="CB305" s="86">
        <f t="shared" si="193"/>
        <v>0</v>
      </c>
      <c r="CC305" s="86">
        <f t="shared" si="193"/>
        <v>0</v>
      </c>
      <c r="CD305" s="86">
        <f t="shared" si="193"/>
        <v>0</v>
      </c>
      <c r="CE305" s="86">
        <f t="shared" si="193"/>
        <v>0</v>
      </c>
      <c r="CF305" s="86">
        <f t="shared" si="193"/>
        <v>0</v>
      </c>
      <c r="CG305" s="86">
        <f t="shared" si="193"/>
        <v>0</v>
      </c>
      <c r="CH305" s="86">
        <f t="shared" si="193"/>
        <v>0</v>
      </c>
      <c r="CI305" s="86">
        <f t="shared" si="193"/>
        <v>0</v>
      </c>
      <c r="CJ305" s="86">
        <f t="shared" si="193"/>
        <v>0</v>
      </c>
      <c r="CK305" s="86">
        <f t="shared" si="193"/>
        <v>0</v>
      </c>
      <c r="CL305" s="86">
        <f t="shared" si="193"/>
        <v>0</v>
      </c>
      <c r="CM305" s="86">
        <f t="shared" si="193"/>
        <v>0</v>
      </c>
      <c r="CN305" s="86">
        <f t="shared" si="193"/>
        <v>0</v>
      </c>
      <c r="CO305" s="86">
        <f t="shared" si="193"/>
        <v>0</v>
      </c>
      <c r="CP305" s="86">
        <f t="shared" si="193"/>
        <v>0</v>
      </c>
      <c r="CQ305" s="86">
        <f t="shared" si="193"/>
        <v>0</v>
      </c>
      <c r="CR305" s="86">
        <f t="shared" si="193"/>
        <v>0</v>
      </c>
      <c r="CS305" s="86">
        <f t="shared" si="193"/>
        <v>0</v>
      </c>
      <c r="CT305" s="86">
        <f t="shared" si="193"/>
        <v>0</v>
      </c>
      <c r="CU305" s="86">
        <f t="shared" si="193"/>
        <v>0</v>
      </c>
      <c r="CV305" s="86">
        <f t="shared" si="192"/>
        <v>0</v>
      </c>
      <c r="CW305" s="86">
        <f t="shared" si="192"/>
        <v>0</v>
      </c>
      <c r="CX305" s="86">
        <f t="shared" si="192"/>
        <v>0</v>
      </c>
      <c r="CY305" s="86">
        <f t="shared" si="192"/>
        <v>0</v>
      </c>
      <c r="CZ305" s="86">
        <f t="shared" si="192"/>
        <v>0</v>
      </c>
      <c r="DA305" s="86">
        <f t="shared" si="192"/>
        <v>0</v>
      </c>
      <c r="DB305" s="86">
        <f t="shared" si="192"/>
        <v>0</v>
      </c>
      <c r="DC305" s="86">
        <f t="shared" si="192"/>
        <v>0</v>
      </c>
      <c r="DD305" s="86">
        <f t="shared" si="192"/>
        <v>0</v>
      </c>
      <c r="DE305" s="86">
        <f t="shared" si="192"/>
        <v>0</v>
      </c>
    </row>
    <row r="306" spans="1:109" x14ac:dyDescent="0.3">
      <c r="A306" s="61">
        <f>Данные!A306</f>
        <v>4848</v>
      </c>
      <c r="B306" cm="1">
        <f t="array" ref="B306:L306">Данные!B306:L306</f>
        <v>2019</v>
      </c>
      <c r="C306" t="str">
        <v>компьютерных технологий и электронного обучения</v>
      </c>
      <c r="D306" t="str">
        <v>Карпова Наталья Александровна</v>
      </c>
      <c r="E306" t="str">
        <v>кандидат технических наук</v>
      </c>
      <c r="F306" t="str">
        <v>доцент</v>
      </c>
      <c r="G306">
        <v>0.75</v>
      </c>
      <c r="H306" t="str">
        <v>4 курс 2016 год/пост</v>
      </c>
      <c r="I306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306">
        <v>14</v>
      </c>
      <c r="K306">
        <v>22</v>
      </c>
      <c r="L306">
        <v>0</v>
      </c>
      <c r="M306" s="16">
        <f t="shared" si="164"/>
        <v>3.6</v>
      </c>
      <c r="N306" s="16">
        <f t="shared" si="165"/>
        <v>10.91</v>
      </c>
      <c r="O306" s="16">
        <f t="shared" si="166"/>
        <v>6.75</v>
      </c>
      <c r="P306" s="16">
        <f t="shared" si="166"/>
        <v>6.75</v>
      </c>
      <c r="Q306" s="62" cm="1">
        <f t="array" ref="Q306:AA306">Данные!Q306:AA306</f>
        <v>0</v>
      </c>
      <c r="R306" s="16">
        <v>0</v>
      </c>
      <c r="S306" s="16">
        <v>0</v>
      </c>
      <c r="T306" s="21">
        <v>0</v>
      </c>
      <c r="U306">
        <v>0</v>
      </c>
      <c r="V306">
        <v>0</v>
      </c>
      <c r="W306">
        <v>27</v>
      </c>
      <c r="X306">
        <v>1</v>
      </c>
      <c r="Y306">
        <v>2</v>
      </c>
      <c r="Z306">
        <v>0</v>
      </c>
      <c r="AA306" t="str">
        <v>осн</v>
      </c>
      <c r="AB306" s="86">
        <f t="shared" si="167"/>
        <v>800</v>
      </c>
      <c r="AC306" s="86" t="str">
        <f t="shared" si="168"/>
        <v>ИВТ (бак)</v>
      </c>
      <c r="AD306" s="86" t="str">
        <f t="shared" ca="1" si="169"/>
        <v>2019/2020</v>
      </c>
      <c r="AE306" s="86">
        <f t="shared" si="170"/>
        <v>64.010000000000005</v>
      </c>
      <c r="AF306" s="86">
        <f t="shared" si="171"/>
        <v>8.00125E-2</v>
      </c>
      <c r="AG306"/>
      <c r="AH306"/>
      <c r="AI306" s="86">
        <f t="shared" si="172"/>
        <v>0</v>
      </c>
      <c r="AJ306" s="86">
        <f t="shared" si="193"/>
        <v>0</v>
      </c>
      <c r="AK306" s="86">
        <f t="shared" si="193"/>
        <v>0</v>
      </c>
      <c r="AL306" s="86">
        <f t="shared" si="193"/>
        <v>0</v>
      </c>
      <c r="AM306" s="86">
        <f t="shared" si="193"/>
        <v>0</v>
      </c>
      <c r="AN306" s="86">
        <f t="shared" si="193"/>
        <v>0</v>
      </c>
      <c r="AO306" s="86">
        <f t="shared" si="193"/>
        <v>0</v>
      </c>
      <c r="AP306" s="86">
        <f t="shared" si="193"/>
        <v>0</v>
      </c>
      <c r="AQ306" s="86">
        <f t="shared" si="193"/>
        <v>0</v>
      </c>
      <c r="AR306" s="86">
        <f t="shared" si="193"/>
        <v>0</v>
      </c>
      <c r="AS306" s="86">
        <f t="shared" si="193"/>
        <v>0</v>
      </c>
      <c r="AT306" s="86">
        <f t="shared" si="193"/>
        <v>0</v>
      </c>
      <c r="AU306" s="86">
        <f t="shared" si="193"/>
        <v>0</v>
      </c>
      <c r="AV306" s="86">
        <f t="shared" si="193"/>
        <v>0</v>
      </c>
      <c r="AW306" s="86">
        <f t="shared" si="193"/>
        <v>0</v>
      </c>
      <c r="AX306" s="86">
        <f t="shared" si="193"/>
        <v>0</v>
      </c>
      <c r="AY306" s="86">
        <f t="shared" si="193"/>
        <v>0</v>
      </c>
      <c r="AZ306" s="86">
        <f t="shared" si="193"/>
        <v>0</v>
      </c>
      <c r="BA306" s="86">
        <f t="shared" si="193"/>
        <v>0</v>
      </c>
      <c r="BB306" s="86">
        <f t="shared" si="193"/>
        <v>0</v>
      </c>
      <c r="BC306" s="86">
        <f t="shared" si="193"/>
        <v>0</v>
      </c>
      <c r="BD306" s="86">
        <f t="shared" si="193"/>
        <v>0</v>
      </c>
      <c r="BE306" s="86">
        <f t="shared" si="193"/>
        <v>0</v>
      </c>
      <c r="BF306" s="86">
        <f t="shared" si="193"/>
        <v>0</v>
      </c>
      <c r="BG306" s="86">
        <f t="shared" si="193"/>
        <v>0</v>
      </c>
      <c r="BH306" s="86">
        <f t="shared" si="193"/>
        <v>0</v>
      </c>
      <c r="BI306" s="86">
        <f t="shared" si="193"/>
        <v>0</v>
      </c>
      <c r="BJ306" s="86">
        <f t="shared" si="193"/>
        <v>0</v>
      </c>
      <c r="BK306" s="86">
        <f t="shared" si="193"/>
        <v>0</v>
      </c>
      <c r="BL306" s="86">
        <f t="shared" si="193"/>
        <v>0</v>
      </c>
      <c r="BM306" s="86">
        <f t="shared" si="193"/>
        <v>0</v>
      </c>
      <c r="BN306" s="86">
        <f t="shared" si="193"/>
        <v>0</v>
      </c>
      <c r="BO306" s="86">
        <f t="shared" si="193"/>
        <v>0</v>
      </c>
      <c r="BP306" s="86">
        <f t="shared" si="193"/>
        <v>0</v>
      </c>
      <c r="BQ306" s="86">
        <f t="shared" si="193"/>
        <v>8.00125E-2</v>
      </c>
      <c r="BR306" s="86">
        <f t="shared" si="193"/>
        <v>0</v>
      </c>
      <c r="BS306" s="86">
        <f t="shared" si="193"/>
        <v>0</v>
      </c>
      <c r="BT306" s="86">
        <f t="shared" si="193"/>
        <v>0</v>
      </c>
      <c r="BU306" s="86">
        <f t="shared" si="193"/>
        <v>0</v>
      </c>
      <c r="BV306" s="86">
        <f t="shared" si="193"/>
        <v>0</v>
      </c>
      <c r="BW306" s="86">
        <f t="shared" si="193"/>
        <v>0</v>
      </c>
      <c r="BX306" s="86">
        <f t="shared" si="193"/>
        <v>0</v>
      </c>
      <c r="BY306" s="86">
        <f t="shared" si="193"/>
        <v>0</v>
      </c>
      <c r="BZ306" s="86">
        <f t="shared" si="193"/>
        <v>0</v>
      </c>
      <c r="CA306" s="86">
        <f t="shared" si="193"/>
        <v>0</v>
      </c>
      <c r="CB306" s="86">
        <f t="shared" si="193"/>
        <v>0</v>
      </c>
      <c r="CC306" s="86">
        <f t="shared" si="193"/>
        <v>0</v>
      </c>
      <c r="CD306" s="86">
        <f t="shared" si="193"/>
        <v>0</v>
      </c>
      <c r="CE306" s="86">
        <f t="shared" si="193"/>
        <v>0</v>
      </c>
      <c r="CF306" s="86">
        <f t="shared" si="193"/>
        <v>0</v>
      </c>
      <c r="CG306" s="86">
        <f t="shared" si="193"/>
        <v>0</v>
      </c>
      <c r="CH306" s="86">
        <f t="shared" si="193"/>
        <v>0</v>
      </c>
      <c r="CI306" s="86">
        <f t="shared" si="193"/>
        <v>0</v>
      </c>
      <c r="CJ306" s="86">
        <f t="shared" si="193"/>
        <v>0</v>
      </c>
      <c r="CK306" s="86">
        <f t="shared" si="193"/>
        <v>0</v>
      </c>
      <c r="CL306" s="86">
        <f t="shared" si="193"/>
        <v>0</v>
      </c>
      <c r="CM306" s="86">
        <f t="shared" si="193"/>
        <v>0</v>
      </c>
      <c r="CN306" s="86">
        <f t="shared" si="193"/>
        <v>0</v>
      </c>
      <c r="CO306" s="86">
        <f t="shared" si="193"/>
        <v>0</v>
      </c>
      <c r="CP306" s="86">
        <f t="shared" si="193"/>
        <v>0</v>
      </c>
      <c r="CQ306" s="86">
        <f t="shared" si="193"/>
        <v>0</v>
      </c>
      <c r="CR306" s="86">
        <f t="shared" si="193"/>
        <v>0</v>
      </c>
      <c r="CS306" s="86">
        <f t="shared" si="193"/>
        <v>0</v>
      </c>
      <c r="CT306" s="86">
        <f t="shared" si="193"/>
        <v>0</v>
      </c>
      <c r="CU306" s="86">
        <f t="shared" ref="CU306:DE309" si="194">IF(CU$1 = $D306, $AF306, 0)</f>
        <v>0</v>
      </c>
      <c r="CV306" s="86">
        <f t="shared" si="194"/>
        <v>0</v>
      </c>
      <c r="CW306" s="86">
        <f t="shared" si="194"/>
        <v>0</v>
      </c>
      <c r="CX306" s="86">
        <f t="shared" si="194"/>
        <v>0</v>
      </c>
      <c r="CY306" s="86">
        <f t="shared" si="194"/>
        <v>0</v>
      </c>
      <c r="CZ306" s="86">
        <f t="shared" si="194"/>
        <v>0</v>
      </c>
      <c r="DA306" s="86">
        <f t="shared" si="194"/>
        <v>0</v>
      </c>
      <c r="DB306" s="86">
        <f t="shared" si="194"/>
        <v>0</v>
      </c>
      <c r="DC306" s="86">
        <f t="shared" si="194"/>
        <v>0</v>
      </c>
      <c r="DD306" s="86">
        <f t="shared" si="194"/>
        <v>0</v>
      </c>
      <c r="DE306" s="86">
        <f t="shared" si="194"/>
        <v>0</v>
      </c>
    </row>
    <row r="307" spans="1:109" x14ac:dyDescent="0.3">
      <c r="A307" s="61">
        <f>Данные!A307</f>
        <v>4848</v>
      </c>
      <c r="B307" cm="1">
        <f t="array" ref="B307:L307">Данные!B307:L307</f>
        <v>2019</v>
      </c>
      <c r="C307" t="str">
        <v>компьютерных технологий и электронного обучения</v>
      </c>
      <c r="D307" t="str">
        <v>Аксютин Павел Александрович</v>
      </c>
      <c r="E307" t="str">
        <v>нет</v>
      </c>
      <c r="F307" t="str">
        <v>внешний</v>
      </c>
      <c r="G307">
        <v>0</v>
      </c>
      <c r="H307" t="str">
        <v>4 курс 2016 год/пост</v>
      </c>
      <c r="I307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07">
        <v>0</v>
      </c>
      <c r="K307">
        <v>12</v>
      </c>
      <c r="L307">
        <v>0</v>
      </c>
      <c r="M307" s="16">
        <f t="shared" si="164"/>
        <v>1.2</v>
      </c>
      <c r="N307" s="16">
        <f t="shared" si="165"/>
        <v>10.91</v>
      </c>
      <c r="O307" s="16">
        <f t="shared" si="166"/>
        <v>6.75</v>
      </c>
      <c r="P307" s="16">
        <f t="shared" si="166"/>
        <v>6.75</v>
      </c>
      <c r="Q307" s="62" cm="1">
        <f t="array" ref="Q307:AA307">Данные!Q307:AA307</f>
        <v>0</v>
      </c>
      <c r="R307" s="16">
        <v>0</v>
      </c>
      <c r="S307" s="16">
        <v>0</v>
      </c>
      <c r="T307" s="21">
        <v>0</v>
      </c>
      <c r="U307">
        <v>0</v>
      </c>
      <c r="V307">
        <v>0</v>
      </c>
      <c r="W307">
        <v>27</v>
      </c>
      <c r="X307">
        <v>1</v>
      </c>
      <c r="Y307">
        <v>2</v>
      </c>
      <c r="Z307">
        <v>0</v>
      </c>
      <c r="AA307" t="str">
        <v>доп</v>
      </c>
      <c r="AB307" s="86">
        <f t="shared" si="167"/>
        <v>900</v>
      </c>
      <c r="AC307" s="86" t="str">
        <f t="shared" si="168"/>
        <v>ИВТ (бак)</v>
      </c>
      <c r="AD307" s="86" t="str">
        <f t="shared" ca="1" si="169"/>
        <v>2019/2020</v>
      </c>
      <c r="AE307" s="86">
        <f t="shared" si="170"/>
        <v>37.61</v>
      </c>
      <c r="AF307" s="86">
        <f t="shared" si="171"/>
        <v>4.1788888888888889E-2</v>
      </c>
      <c r="AG307"/>
      <c r="AH307"/>
      <c r="AI307" s="86">
        <f t="shared" si="172"/>
        <v>0</v>
      </c>
      <c r="AJ307" s="86">
        <f t="shared" ref="AJ307:CU310" si="195">IF(AJ$1 = $D307, $AF307, 0)</f>
        <v>0</v>
      </c>
      <c r="AK307" s="86">
        <f t="shared" si="195"/>
        <v>0</v>
      </c>
      <c r="AL307" s="86">
        <f t="shared" si="195"/>
        <v>0</v>
      </c>
      <c r="AM307" s="86">
        <f t="shared" si="195"/>
        <v>4.1788888888888889E-2</v>
      </c>
      <c r="AN307" s="86">
        <f t="shared" si="195"/>
        <v>0</v>
      </c>
      <c r="AO307" s="86">
        <f t="shared" si="195"/>
        <v>0</v>
      </c>
      <c r="AP307" s="86">
        <f t="shared" si="195"/>
        <v>0</v>
      </c>
      <c r="AQ307" s="86">
        <f t="shared" si="195"/>
        <v>0</v>
      </c>
      <c r="AR307" s="86">
        <f t="shared" si="195"/>
        <v>0</v>
      </c>
      <c r="AS307" s="86">
        <f t="shared" si="195"/>
        <v>0</v>
      </c>
      <c r="AT307" s="86">
        <f t="shared" si="195"/>
        <v>0</v>
      </c>
      <c r="AU307" s="86">
        <f t="shared" si="195"/>
        <v>0</v>
      </c>
      <c r="AV307" s="86">
        <f t="shared" si="195"/>
        <v>0</v>
      </c>
      <c r="AW307" s="86">
        <f t="shared" si="195"/>
        <v>0</v>
      </c>
      <c r="AX307" s="86">
        <f t="shared" si="195"/>
        <v>0</v>
      </c>
      <c r="AY307" s="86">
        <f t="shared" si="195"/>
        <v>0</v>
      </c>
      <c r="AZ307" s="86">
        <f t="shared" si="195"/>
        <v>0</v>
      </c>
      <c r="BA307" s="86">
        <f t="shared" si="195"/>
        <v>0</v>
      </c>
      <c r="BB307" s="86">
        <f t="shared" si="195"/>
        <v>0</v>
      </c>
      <c r="BC307" s="86">
        <f t="shared" si="195"/>
        <v>0</v>
      </c>
      <c r="BD307" s="86">
        <f t="shared" si="195"/>
        <v>0</v>
      </c>
      <c r="BE307" s="86">
        <f t="shared" si="195"/>
        <v>0</v>
      </c>
      <c r="BF307" s="86">
        <f t="shared" si="195"/>
        <v>0</v>
      </c>
      <c r="BG307" s="86">
        <f t="shared" si="195"/>
        <v>0</v>
      </c>
      <c r="BH307" s="86">
        <f t="shared" si="195"/>
        <v>0</v>
      </c>
      <c r="BI307" s="86">
        <f t="shared" si="195"/>
        <v>0</v>
      </c>
      <c r="BJ307" s="86">
        <f t="shared" si="195"/>
        <v>0</v>
      </c>
      <c r="BK307" s="86">
        <f t="shared" si="195"/>
        <v>0</v>
      </c>
      <c r="BL307" s="86">
        <f t="shared" si="195"/>
        <v>0</v>
      </c>
      <c r="BM307" s="86">
        <f t="shared" si="195"/>
        <v>0</v>
      </c>
      <c r="BN307" s="86">
        <f t="shared" si="195"/>
        <v>0</v>
      </c>
      <c r="BO307" s="86">
        <f t="shared" si="195"/>
        <v>0</v>
      </c>
      <c r="BP307" s="86">
        <f t="shared" si="195"/>
        <v>0</v>
      </c>
      <c r="BQ307" s="86">
        <f t="shared" si="195"/>
        <v>0</v>
      </c>
      <c r="BR307" s="86">
        <f t="shared" si="195"/>
        <v>0</v>
      </c>
      <c r="BS307" s="86">
        <f t="shared" si="195"/>
        <v>0</v>
      </c>
      <c r="BT307" s="86">
        <f t="shared" si="195"/>
        <v>0</v>
      </c>
      <c r="BU307" s="86">
        <f t="shared" si="195"/>
        <v>0</v>
      </c>
      <c r="BV307" s="86">
        <f t="shared" si="195"/>
        <v>0</v>
      </c>
      <c r="BW307" s="86">
        <f t="shared" si="195"/>
        <v>0</v>
      </c>
      <c r="BX307" s="86">
        <f t="shared" si="195"/>
        <v>0</v>
      </c>
      <c r="BY307" s="86">
        <f t="shared" si="195"/>
        <v>0</v>
      </c>
      <c r="BZ307" s="86">
        <f t="shared" si="195"/>
        <v>0</v>
      </c>
      <c r="CA307" s="86">
        <f t="shared" si="195"/>
        <v>0</v>
      </c>
      <c r="CB307" s="86">
        <f t="shared" si="195"/>
        <v>0</v>
      </c>
      <c r="CC307" s="86">
        <f t="shared" si="195"/>
        <v>0</v>
      </c>
      <c r="CD307" s="86">
        <f t="shared" si="195"/>
        <v>0</v>
      </c>
      <c r="CE307" s="86">
        <f t="shared" si="195"/>
        <v>0</v>
      </c>
      <c r="CF307" s="86">
        <f t="shared" si="195"/>
        <v>0</v>
      </c>
      <c r="CG307" s="86">
        <f t="shared" si="195"/>
        <v>0</v>
      </c>
      <c r="CH307" s="86">
        <f t="shared" si="195"/>
        <v>0</v>
      </c>
      <c r="CI307" s="86">
        <f t="shared" si="195"/>
        <v>0</v>
      </c>
      <c r="CJ307" s="86">
        <f t="shared" si="195"/>
        <v>0</v>
      </c>
      <c r="CK307" s="86">
        <f t="shared" si="195"/>
        <v>0</v>
      </c>
      <c r="CL307" s="86">
        <f t="shared" si="195"/>
        <v>0</v>
      </c>
      <c r="CM307" s="86">
        <f t="shared" si="195"/>
        <v>0</v>
      </c>
      <c r="CN307" s="86">
        <f t="shared" si="195"/>
        <v>0</v>
      </c>
      <c r="CO307" s="86">
        <f t="shared" si="195"/>
        <v>0</v>
      </c>
      <c r="CP307" s="86">
        <f t="shared" si="195"/>
        <v>0</v>
      </c>
      <c r="CQ307" s="86">
        <f t="shared" si="195"/>
        <v>0</v>
      </c>
      <c r="CR307" s="86">
        <f t="shared" si="195"/>
        <v>0</v>
      </c>
      <c r="CS307" s="86">
        <f t="shared" si="195"/>
        <v>0</v>
      </c>
      <c r="CT307" s="86">
        <f t="shared" si="195"/>
        <v>0</v>
      </c>
      <c r="CU307" s="86">
        <f t="shared" si="195"/>
        <v>0</v>
      </c>
      <c r="CV307" s="86">
        <f t="shared" si="194"/>
        <v>0</v>
      </c>
      <c r="CW307" s="86">
        <f t="shared" si="194"/>
        <v>0</v>
      </c>
      <c r="CX307" s="86">
        <f t="shared" si="194"/>
        <v>0</v>
      </c>
      <c r="CY307" s="86">
        <f t="shared" si="194"/>
        <v>0</v>
      </c>
      <c r="CZ307" s="86">
        <f t="shared" si="194"/>
        <v>0</v>
      </c>
      <c r="DA307" s="86">
        <f t="shared" si="194"/>
        <v>0</v>
      </c>
      <c r="DB307" s="86">
        <f t="shared" si="194"/>
        <v>0</v>
      </c>
      <c r="DC307" s="86">
        <f t="shared" si="194"/>
        <v>0</v>
      </c>
      <c r="DD307" s="86">
        <f t="shared" si="194"/>
        <v>0</v>
      </c>
      <c r="DE307" s="86">
        <f t="shared" si="194"/>
        <v>0</v>
      </c>
    </row>
    <row r="308" spans="1:109" x14ac:dyDescent="0.3">
      <c r="A308" s="61">
        <f>Данные!A308</f>
        <v>4848</v>
      </c>
      <c r="B308" cm="1">
        <f t="array" ref="B308:L308">Данные!B308:L308</f>
        <v>2019</v>
      </c>
      <c r="C308" t="str">
        <v>компьютерных технологий и электронного обучения</v>
      </c>
      <c r="D308" t="str">
        <v>Серегин Александр Николаевич</v>
      </c>
      <c r="E308" t="str">
        <v>кандидат технических наук</v>
      </c>
      <c r="F308" t="str">
        <v>внешний</v>
      </c>
      <c r="G308">
        <v>0</v>
      </c>
      <c r="H308" t="str">
        <v>4 курс 2016 год/пост</v>
      </c>
      <c r="I308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08">
        <v>12</v>
      </c>
      <c r="K308">
        <v>0</v>
      </c>
      <c r="L308">
        <v>0</v>
      </c>
      <c r="M308" s="16">
        <f t="shared" si="164"/>
        <v>1.2</v>
      </c>
      <c r="N308" s="16">
        <f t="shared" si="165"/>
        <v>10.91</v>
      </c>
      <c r="O308" s="16">
        <f t="shared" si="166"/>
        <v>6.75</v>
      </c>
      <c r="P308" s="16">
        <f t="shared" si="166"/>
        <v>6.75</v>
      </c>
      <c r="Q308" s="62" cm="1">
        <f t="array" ref="Q308:AA308">Данные!Q308:AA308</f>
        <v>0</v>
      </c>
      <c r="R308" s="16">
        <v>0</v>
      </c>
      <c r="S308" s="16">
        <v>0</v>
      </c>
      <c r="T308" s="21">
        <v>0</v>
      </c>
      <c r="U308">
        <v>0</v>
      </c>
      <c r="V308">
        <v>0</v>
      </c>
      <c r="W308">
        <v>27</v>
      </c>
      <c r="X308">
        <v>1</v>
      </c>
      <c r="Y308">
        <v>2</v>
      </c>
      <c r="Z308">
        <v>0</v>
      </c>
      <c r="AA308" t="str">
        <v>осн</v>
      </c>
      <c r="AB308" s="86">
        <f t="shared" si="167"/>
        <v>900</v>
      </c>
      <c r="AC308" s="86" t="str">
        <f t="shared" si="168"/>
        <v>ИВТ (бак)</v>
      </c>
      <c r="AD308" s="86" t="str">
        <f t="shared" ca="1" si="169"/>
        <v>2019/2020</v>
      </c>
      <c r="AE308" s="86">
        <f t="shared" si="170"/>
        <v>37.61</v>
      </c>
      <c r="AF308" s="86">
        <f t="shared" si="171"/>
        <v>4.1788888888888889E-2</v>
      </c>
      <c r="AG308"/>
      <c r="AH308"/>
      <c r="AI308" s="86">
        <f t="shared" si="172"/>
        <v>0</v>
      </c>
      <c r="AJ308" s="86">
        <f t="shared" si="195"/>
        <v>0</v>
      </c>
      <c r="AK308" s="86">
        <f t="shared" si="195"/>
        <v>0</v>
      </c>
      <c r="AL308" s="86">
        <f t="shared" si="195"/>
        <v>0</v>
      </c>
      <c r="AM308" s="86">
        <f t="shared" si="195"/>
        <v>0</v>
      </c>
      <c r="AN308" s="86">
        <f t="shared" si="195"/>
        <v>0</v>
      </c>
      <c r="AO308" s="86">
        <f t="shared" si="195"/>
        <v>0</v>
      </c>
      <c r="AP308" s="86">
        <f t="shared" si="195"/>
        <v>0</v>
      </c>
      <c r="AQ308" s="86">
        <f t="shared" si="195"/>
        <v>0</v>
      </c>
      <c r="AR308" s="86">
        <f t="shared" si="195"/>
        <v>0</v>
      </c>
      <c r="AS308" s="86">
        <f t="shared" si="195"/>
        <v>0</v>
      </c>
      <c r="AT308" s="86">
        <f t="shared" si="195"/>
        <v>0</v>
      </c>
      <c r="AU308" s="86">
        <f t="shared" si="195"/>
        <v>0</v>
      </c>
      <c r="AV308" s="86">
        <f t="shared" si="195"/>
        <v>0</v>
      </c>
      <c r="AW308" s="86">
        <f t="shared" si="195"/>
        <v>0</v>
      </c>
      <c r="AX308" s="86">
        <f t="shared" si="195"/>
        <v>0</v>
      </c>
      <c r="AY308" s="86">
        <f t="shared" si="195"/>
        <v>0</v>
      </c>
      <c r="AZ308" s="86">
        <f t="shared" si="195"/>
        <v>0</v>
      </c>
      <c r="BA308" s="86">
        <f t="shared" si="195"/>
        <v>0</v>
      </c>
      <c r="BB308" s="86">
        <f t="shared" si="195"/>
        <v>0</v>
      </c>
      <c r="BC308" s="86">
        <f t="shared" si="195"/>
        <v>0</v>
      </c>
      <c r="BD308" s="86">
        <f t="shared" si="195"/>
        <v>0</v>
      </c>
      <c r="BE308" s="86">
        <f t="shared" si="195"/>
        <v>0</v>
      </c>
      <c r="BF308" s="86">
        <f t="shared" si="195"/>
        <v>0</v>
      </c>
      <c r="BG308" s="86">
        <f t="shared" si="195"/>
        <v>0</v>
      </c>
      <c r="BH308" s="86">
        <f t="shared" si="195"/>
        <v>0</v>
      </c>
      <c r="BI308" s="86">
        <f t="shared" si="195"/>
        <v>0</v>
      </c>
      <c r="BJ308" s="86">
        <f t="shared" si="195"/>
        <v>0</v>
      </c>
      <c r="BK308" s="86">
        <f t="shared" si="195"/>
        <v>0</v>
      </c>
      <c r="BL308" s="86">
        <f t="shared" si="195"/>
        <v>0</v>
      </c>
      <c r="BM308" s="86">
        <f t="shared" si="195"/>
        <v>0</v>
      </c>
      <c r="BN308" s="86">
        <f t="shared" si="195"/>
        <v>0</v>
      </c>
      <c r="BO308" s="86">
        <f t="shared" si="195"/>
        <v>0</v>
      </c>
      <c r="BP308" s="86">
        <f t="shared" si="195"/>
        <v>0</v>
      </c>
      <c r="BQ308" s="86">
        <f t="shared" si="195"/>
        <v>0</v>
      </c>
      <c r="BR308" s="86">
        <f t="shared" si="195"/>
        <v>0</v>
      </c>
      <c r="BS308" s="86">
        <f t="shared" si="195"/>
        <v>0</v>
      </c>
      <c r="BT308" s="86">
        <f t="shared" si="195"/>
        <v>0</v>
      </c>
      <c r="BU308" s="86">
        <f t="shared" si="195"/>
        <v>0</v>
      </c>
      <c r="BV308" s="86">
        <f t="shared" si="195"/>
        <v>0</v>
      </c>
      <c r="BW308" s="86">
        <f t="shared" si="195"/>
        <v>0</v>
      </c>
      <c r="BX308" s="86">
        <f t="shared" si="195"/>
        <v>0</v>
      </c>
      <c r="BY308" s="86">
        <f t="shared" si="195"/>
        <v>0</v>
      </c>
      <c r="BZ308" s="86">
        <f t="shared" si="195"/>
        <v>0</v>
      </c>
      <c r="CA308" s="86">
        <f t="shared" si="195"/>
        <v>0</v>
      </c>
      <c r="CB308" s="86">
        <f t="shared" si="195"/>
        <v>0</v>
      </c>
      <c r="CC308" s="86">
        <f t="shared" si="195"/>
        <v>0</v>
      </c>
      <c r="CD308" s="86">
        <f t="shared" si="195"/>
        <v>0</v>
      </c>
      <c r="CE308" s="86">
        <f t="shared" si="195"/>
        <v>0</v>
      </c>
      <c r="CF308" s="86">
        <f t="shared" si="195"/>
        <v>0</v>
      </c>
      <c r="CG308" s="86">
        <f t="shared" si="195"/>
        <v>0</v>
      </c>
      <c r="CH308" s="86">
        <f t="shared" si="195"/>
        <v>0</v>
      </c>
      <c r="CI308" s="86">
        <f t="shared" si="195"/>
        <v>0</v>
      </c>
      <c r="CJ308" s="86">
        <f t="shared" si="195"/>
        <v>0</v>
      </c>
      <c r="CK308" s="86">
        <f t="shared" si="195"/>
        <v>0</v>
      </c>
      <c r="CL308" s="86">
        <f t="shared" si="195"/>
        <v>0</v>
      </c>
      <c r="CM308" s="86">
        <f t="shared" si="195"/>
        <v>0</v>
      </c>
      <c r="CN308" s="86">
        <f t="shared" si="195"/>
        <v>0</v>
      </c>
      <c r="CO308" s="86">
        <f t="shared" si="195"/>
        <v>0</v>
      </c>
      <c r="CP308" s="86">
        <f t="shared" si="195"/>
        <v>0</v>
      </c>
      <c r="CQ308" s="86">
        <f t="shared" si="195"/>
        <v>0</v>
      </c>
      <c r="CR308" s="86">
        <f t="shared" si="195"/>
        <v>0</v>
      </c>
      <c r="CS308" s="86">
        <f t="shared" si="195"/>
        <v>0</v>
      </c>
      <c r="CT308" s="86">
        <f t="shared" si="195"/>
        <v>4.1788888888888889E-2</v>
      </c>
      <c r="CU308" s="86">
        <f t="shared" si="195"/>
        <v>0</v>
      </c>
      <c r="CV308" s="86">
        <f t="shared" si="194"/>
        <v>0</v>
      </c>
      <c r="CW308" s="86">
        <f t="shared" si="194"/>
        <v>0</v>
      </c>
      <c r="CX308" s="86">
        <f t="shared" si="194"/>
        <v>0</v>
      </c>
      <c r="CY308" s="86">
        <f t="shared" si="194"/>
        <v>0</v>
      </c>
      <c r="CZ308" s="86">
        <f t="shared" si="194"/>
        <v>0</v>
      </c>
      <c r="DA308" s="86">
        <f t="shared" si="194"/>
        <v>0</v>
      </c>
      <c r="DB308" s="86">
        <f t="shared" si="194"/>
        <v>0</v>
      </c>
      <c r="DC308" s="86">
        <f t="shared" si="194"/>
        <v>0</v>
      </c>
      <c r="DD308" s="86">
        <f t="shared" si="194"/>
        <v>0</v>
      </c>
      <c r="DE308" s="86">
        <f t="shared" si="194"/>
        <v>0</v>
      </c>
    </row>
    <row r="309" spans="1:109" x14ac:dyDescent="0.3">
      <c r="A309" s="61">
        <f>Данные!A309</f>
        <v>4848</v>
      </c>
      <c r="B309" cm="1">
        <f t="array" ref="B309:L309">Данные!B309:L309</f>
        <v>2019</v>
      </c>
      <c r="C309" t="str">
        <v>компьютерных технологий и электронного обучения</v>
      </c>
      <c r="D309" t="str">
        <v>Власов Дмитрий Викторович</v>
      </c>
      <c r="E309" t="str">
        <v>нет</v>
      </c>
      <c r="F309" t="str">
        <v>внешний</v>
      </c>
      <c r="G309">
        <v>0.75</v>
      </c>
      <c r="H309" t="str">
        <v>4 курс 2016 год/пост</v>
      </c>
      <c r="I309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09">
        <v>0</v>
      </c>
      <c r="K309">
        <v>12</v>
      </c>
      <c r="L309">
        <v>0</v>
      </c>
      <c r="M309" s="16">
        <f t="shared" si="164"/>
        <v>1.2</v>
      </c>
      <c r="N309" s="16">
        <f t="shared" si="165"/>
        <v>10.91</v>
      </c>
      <c r="O309" s="16">
        <f t="shared" si="166"/>
        <v>6.75</v>
      </c>
      <c r="P309" s="16">
        <f t="shared" si="166"/>
        <v>6.75</v>
      </c>
      <c r="Q309" s="62" cm="1">
        <f t="array" ref="Q309:AA309">Данные!Q309:AA309</f>
        <v>0</v>
      </c>
      <c r="R309" s="16">
        <v>0</v>
      </c>
      <c r="S309" s="16">
        <v>0</v>
      </c>
      <c r="T309" s="21">
        <v>0</v>
      </c>
      <c r="U309">
        <v>0</v>
      </c>
      <c r="V309">
        <v>0</v>
      </c>
      <c r="W309">
        <v>27</v>
      </c>
      <c r="X309">
        <v>1</v>
      </c>
      <c r="Y309">
        <v>2</v>
      </c>
      <c r="Z309">
        <v>0</v>
      </c>
      <c r="AA309" t="str">
        <v>ГПХ</v>
      </c>
      <c r="AB309" s="86">
        <f t="shared" si="167"/>
        <v>900</v>
      </c>
      <c r="AC309" s="86" t="str">
        <f t="shared" si="168"/>
        <v>ИВТ (бак)</v>
      </c>
      <c r="AD309" s="86" t="str">
        <f t="shared" ca="1" si="169"/>
        <v>2019/2020</v>
      </c>
      <c r="AE309" s="86">
        <f t="shared" si="170"/>
        <v>37.61</v>
      </c>
      <c r="AF309" s="86">
        <f t="shared" si="171"/>
        <v>4.1788888888888889E-2</v>
      </c>
      <c r="AG309"/>
      <c r="AH309"/>
      <c r="AI309" s="86">
        <f t="shared" si="172"/>
        <v>0</v>
      </c>
      <c r="AJ309" s="86">
        <f t="shared" si="195"/>
        <v>0</v>
      </c>
      <c r="AK309" s="86">
        <f t="shared" si="195"/>
        <v>0</v>
      </c>
      <c r="AL309" s="86">
        <f t="shared" si="195"/>
        <v>0</v>
      </c>
      <c r="AM309" s="86">
        <f t="shared" si="195"/>
        <v>0</v>
      </c>
      <c r="AN309" s="86">
        <f t="shared" si="195"/>
        <v>0</v>
      </c>
      <c r="AO309" s="86">
        <f t="shared" si="195"/>
        <v>0</v>
      </c>
      <c r="AP309" s="86">
        <f t="shared" si="195"/>
        <v>0</v>
      </c>
      <c r="AQ309" s="86">
        <f t="shared" si="195"/>
        <v>0</v>
      </c>
      <c r="AR309" s="86">
        <f t="shared" si="195"/>
        <v>0</v>
      </c>
      <c r="AS309" s="86">
        <f t="shared" si="195"/>
        <v>0</v>
      </c>
      <c r="AT309" s="86">
        <f t="shared" si="195"/>
        <v>0</v>
      </c>
      <c r="AU309" s="86">
        <f t="shared" si="195"/>
        <v>0</v>
      </c>
      <c r="AV309" s="86">
        <f t="shared" si="195"/>
        <v>0</v>
      </c>
      <c r="AW309" s="86">
        <f t="shared" si="195"/>
        <v>4.1788888888888889E-2</v>
      </c>
      <c r="AX309" s="86">
        <f t="shared" si="195"/>
        <v>0</v>
      </c>
      <c r="AY309" s="86">
        <f t="shared" si="195"/>
        <v>0</v>
      </c>
      <c r="AZ309" s="86">
        <f t="shared" si="195"/>
        <v>0</v>
      </c>
      <c r="BA309" s="86">
        <f t="shared" si="195"/>
        <v>0</v>
      </c>
      <c r="BB309" s="86">
        <f t="shared" si="195"/>
        <v>0</v>
      </c>
      <c r="BC309" s="86">
        <f t="shared" si="195"/>
        <v>0</v>
      </c>
      <c r="BD309" s="86">
        <f t="shared" si="195"/>
        <v>0</v>
      </c>
      <c r="BE309" s="86">
        <f t="shared" si="195"/>
        <v>0</v>
      </c>
      <c r="BF309" s="86">
        <f t="shared" si="195"/>
        <v>0</v>
      </c>
      <c r="BG309" s="86">
        <f t="shared" si="195"/>
        <v>0</v>
      </c>
      <c r="BH309" s="86">
        <f t="shared" si="195"/>
        <v>0</v>
      </c>
      <c r="BI309" s="86">
        <f t="shared" si="195"/>
        <v>0</v>
      </c>
      <c r="BJ309" s="86">
        <f t="shared" si="195"/>
        <v>0</v>
      </c>
      <c r="BK309" s="86">
        <f t="shared" si="195"/>
        <v>0</v>
      </c>
      <c r="BL309" s="86">
        <f t="shared" si="195"/>
        <v>0</v>
      </c>
      <c r="BM309" s="86">
        <f t="shared" si="195"/>
        <v>0</v>
      </c>
      <c r="BN309" s="86">
        <f t="shared" si="195"/>
        <v>0</v>
      </c>
      <c r="BO309" s="86">
        <f t="shared" si="195"/>
        <v>0</v>
      </c>
      <c r="BP309" s="86">
        <f t="shared" si="195"/>
        <v>0</v>
      </c>
      <c r="BQ309" s="86">
        <f t="shared" si="195"/>
        <v>0</v>
      </c>
      <c r="BR309" s="86">
        <f t="shared" si="195"/>
        <v>0</v>
      </c>
      <c r="BS309" s="86">
        <f t="shared" si="195"/>
        <v>0</v>
      </c>
      <c r="BT309" s="86">
        <f t="shared" si="195"/>
        <v>0</v>
      </c>
      <c r="BU309" s="86">
        <f t="shared" si="195"/>
        <v>0</v>
      </c>
      <c r="BV309" s="86">
        <f t="shared" si="195"/>
        <v>0</v>
      </c>
      <c r="BW309" s="86">
        <f t="shared" si="195"/>
        <v>0</v>
      </c>
      <c r="BX309" s="86">
        <f t="shared" si="195"/>
        <v>0</v>
      </c>
      <c r="BY309" s="86">
        <f t="shared" si="195"/>
        <v>0</v>
      </c>
      <c r="BZ309" s="86">
        <f t="shared" si="195"/>
        <v>0</v>
      </c>
      <c r="CA309" s="86">
        <f t="shared" si="195"/>
        <v>0</v>
      </c>
      <c r="CB309" s="86">
        <f t="shared" si="195"/>
        <v>0</v>
      </c>
      <c r="CC309" s="86">
        <f t="shared" si="195"/>
        <v>0</v>
      </c>
      <c r="CD309" s="86">
        <f t="shared" si="195"/>
        <v>0</v>
      </c>
      <c r="CE309" s="86">
        <f t="shared" si="195"/>
        <v>0</v>
      </c>
      <c r="CF309" s="86">
        <f t="shared" si="195"/>
        <v>0</v>
      </c>
      <c r="CG309" s="86">
        <f t="shared" si="195"/>
        <v>0</v>
      </c>
      <c r="CH309" s="86">
        <f t="shared" si="195"/>
        <v>0</v>
      </c>
      <c r="CI309" s="86">
        <f t="shared" si="195"/>
        <v>0</v>
      </c>
      <c r="CJ309" s="86">
        <f t="shared" si="195"/>
        <v>0</v>
      </c>
      <c r="CK309" s="86">
        <f t="shared" si="195"/>
        <v>0</v>
      </c>
      <c r="CL309" s="86">
        <f t="shared" si="195"/>
        <v>0</v>
      </c>
      <c r="CM309" s="86">
        <f t="shared" si="195"/>
        <v>0</v>
      </c>
      <c r="CN309" s="86">
        <f t="shared" si="195"/>
        <v>0</v>
      </c>
      <c r="CO309" s="86">
        <f t="shared" si="195"/>
        <v>0</v>
      </c>
      <c r="CP309" s="86">
        <f t="shared" si="195"/>
        <v>0</v>
      </c>
      <c r="CQ309" s="86">
        <f t="shared" si="195"/>
        <v>0</v>
      </c>
      <c r="CR309" s="86">
        <f t="shared" si="195"/>
        <v>0</v>
      </c>
      <c r="CS309" s="86">
        <f t="shared" si="195"/>
        <v>0</v>
      </c>
      <c r="CT309" s="86">
        <f t="shared" si="195"/>
        <v>0</v>
      </c>
      <c r="CU309" s="86">
        <f t="shared" si="195"/>
        <v>0</v>
      </c>
      <c r="CV309" s="86">
        <f t="shared" si="194"/>
        <v>0</v>
      </c>
      <c r="CW309" s="86">
        <f t="shared" si="194"/>
        <v>0</v>
      </c>
      <c r="CX309" s="86">
        <f t="shared" si="194"/>
        <v>0</v>
      </c>
      <c r="CY309" s="86">
        <f t="shared" si="194"/>
        <v>0</v>
      </c>
      <c r="CZ309" s="86">
        <f t="shared" si="194"/>
        <v>0</v>
      </c>
      <c r="DA309" s="86">
        <f t="shared" si="194"/>
        <v>0</v>
      </c>
      <c r="DB309" s="86">
        <f t="shared" si="194"/>
        <v>0</v>
      </c>
      <c r="DC309" s="86">
        <f t="shared" si="194"/>
        <v>0</v>
      </c>
      <c r="DD309" s="86">
        <f t="shared" si="194"/>
        <v>0</v>
      </c>
      <c r="DE309" s="86">
        <f t="shared" si="194"/>
        <v>0</v>
      </c>
    </row>
    <row r="310" spans="1:109" x14ac:dyDescent="0.3">
      <c r="A310" s="61">
        <f>Данные!A310</f>
        <v>4848</v>
      </c>
      <c r="B310" cm="1">
        <f t="array" ref="B310:L310">Данные!B310:L310</f>
        <v>2019</v>
      </c>
      <c r="C310" t="str">
        <v>компьютерных технологий и электронного обучения</v>
      </c>
      <c r="D310" t="str">
        <v>Карпова Наталья Александровна</v>
      </c>
      <c r="E310" t="str">
        <v>кандидат технических наук</v>
      </c>
      <c r="F310" t="str">
        <v>доцент</v>
      </c>
      <c r="G310">
        <v>0.75</v>
      </c>
      <c r="H310" t="str">
        <v>4 курс 2016 год/пост</v>
      </c>
      <c r="I310" t="str">
        <v>Участие в ГЭК (защита, экзамен)</v>
      </c>
      <c r="J310">
        <v>0</v>
      </c>
      <c r="K310">
        <v>0</v>
      </c>
      <c r="L310">
        <v>0</v>
      </c>
      <c r="M310" s="16">
        <f t="shared" si="164"/>
        <v>0</v>
      </c>
      <c r="N310" s="16">
        <f t="shared" si="165"/>
        <v>10.91</v>
      </c>
      <c r="O310" s="16">
        <f t="shared" si="166"/>
        <v>6.75</v>
      </c>
      <c r="P310" s="16">
        <f t="shared" si="166"/>
        <v>6.75</v>
      </c>
      <c r="Q310" s="62" cm="1">
        <f t="array" ref="Q310:AA310">Данные!Q310:AA310</f>
        <v>0</v>
      </c>
      <c r="R310" s="16">
        <v>5</v>
      </c>
      <c r="S310" s="16">
        <v>8</v>
      </c>
      <c r="T310" s="21">
        <v>0</v>
      </c>
      <c r="U310">
        <v>0</v>
      </c>
      <c r="V310">
        <v>0</v>
      </c>
      <c r="W310">
        <v>27</v>
      </c>
      <c r="X310">
        <v>1</v>
      </c>
      <c r="Y310">
        <v>2</v>
      </c>
      <c r="Z310">
        <v>0</v>
      </c>
      <c r="AA310">
        <v>0</v>
      </c>
      <c r="AB310" s="86">
        <f t="shared" si="167"/>
        <v>800</v>
      </c>
      <c r="AC310" s="86" t="str">
        <f t="shared" si="168"/>
        <v>ИВТ (бак)</v>
      </c>
      <c r="AD310" s="86" t="str">
        <f t="shared" ca="1" si="169"/>
        <v>2019/2020</v>
      </c>
      <c r="AE310" s="86">
        <f t="shared" si="170"/>
        <v>37.409999999999997</v>
      </c>
      <c r="AF310" s="86">
        <f t="shared" si="171"/>
        <v>4.6762499999999999E-2</v>
      </c>
      <c r="AG310"/>
      <c r="AH310"/>
      <c r="AI310" s="86">
        <f t="shared" si="172"/>
        <v>0</v>
      </c>
      <c r="AJ310" s="86">
        <f t="shared" si="195"/>
        <v>0</v>
      </c>
      <c r="AK310" s="86">
        <f t="shared" si="195"/>
        <v>0</v>
      </c>
      <c r="AL310" s="86">
        <f t="shared" si="195"/>
        <v>0</v>
      </c>
      <c r="AM310" s="86">
        <f t="shared" si="195"/>
        <v>0</v>
      </c>
      <c r="AN310" s="86">
        <f t="shared" si="195"/>
        <v>0</v>
      </c>
      <c r="AO310" s="86">
        <f t="shared" si="195"/>
        <v>0</v>
      </c>
      <c r="AP310" s="86">
        <f t="shared" si="195"/>
        <v>0</v>
      </c>
      <c r="AQ310" s="86">
        <f t="shared" si="195"/>
        <v>0</v>
      </c>
      <c r="AR310" s="86">
        <f t="shared" si="195"/>
        <v>0</v>
      </c>
      <c r="AS310" s="86">
        <f t="shared" si="195"/>
        <v>0</v>
      </c>
      <c r="AT310" s="86">
        <f t="shared" si="195"/>
        <v>0</v>
      </c>
      <c r="AU310" s="86">
        <f t="shared" si="195"/>
        <v>0</v>
      </c>
      <c r="AV310" s="86">
        <f t="shared" si="195"/>
        <v>0</v>
      </c>
      <c r="AW310" s="86">
        <f t="shared" si="195"/>
        <v>0</v>
      </c>
      <c r="AX310" s="86">
        <f t="shared" si="195"/>
        <v>0</v>
      </c>
      <c r="AY310" s="86">
        <f t="shared" si="195"/>
        <v>0</v>
      </c>
      <c r="AZ310" s="86">
        <f t="shared" si="195"/>
        <v>0</v>
      </c>
      <c r="BA310" s="86">
        <f t="shared" si="195"/>
        <v>0</v>
      </c>
      <c r="BB310" s="86">
        <f t="shared" si="195"/>
        <v>0</v>
      </c>
      <c r="BC310" s="86">
        <f t="shared" si="195"/>
        <v>0</v>
      </c>
      <c r="BD310" s="86">
        <f t="shared" si="195"/>
        <v>0</v>
      </c>
      <c r="BE310" s="86">
        <f t="shared" si="195"/>
        <v>0</v>
      </c>
      <c r="BF310" s="86">
        <f t="shared" si="195"/>
        <v>0</v>
      </c>
      <c r="BG310" s="86">
        <f t="shared" si="195"/>
        <v>0</v>
      </c>
      <c r="BH310" s="86">
        <f t="shared" si="195"/>
        <v>0</v>
      </c>
      <c r="BI310" s="86">
        <f t="shared" si="195"/>
        <v>0</v>
      </c>
      <c r="BJ310" s="86">
        <f t="shared" si="195"/>
        <v>0</v>
      </c>
      <c r="BK310" s="86">
        <f t="shared" si="195"/>
        <v>0</v>
      </c>
      <c r="BL310" s="86">
        <f t="shared" si="195"/>
        <v>0</v>
      </c>
      <c r="BM310" s="86">
        <f t="shared" si="195"/>
        <v>0</v>
      </c>
      <c r="BN310" s="86">
        <f t="shared" si="195"/>
        <v>0</v>
      </c>
      <c r="BO310" s="86">
        <f t="shared" si="195"/>
        <v>0</v>
      </c>
      <c r="BP310" s="86">
        <f t="shared" si="195"/>
        <v>0</v>
      </c>
      <c r="BQ310" s="86">
        <f t="shared" si="195"/>
        <v>4.6762499999999999E-2</v>
      </c>
      <c r="BR310" s="86">
        <f t="shared" si="195"/>
        <v>0</v>
      </c>
      <c r="BS310" s="86">
        <f t="shared" si="195"/>
        <v>0</v>
      </c>
      <c r="BT310" s="86">
        <f t="shared" si="195"/>
        <v>0</v>
      </c>
      <c r="BU310" s="86">
        <f t="shared" si="195"/>
        <v>0</v>
      </c>
      <c r="BV310" s="86">
        <f t="shared" si="195"/>
        <v>0</v>
      </c>
      <c r="BW310" s="86">
        <f t="shared" si="195"/>
        <v>0</v>
      </c>
      <c r="BX310" s="86">
        <f t="shared" si="195"/>
        <v>0</v>
      </c>
      <c r="BY310" s="86">
        <f t="shared" si="195"/>
        <v>0</v>
      </c>
      <c r="BZ310" s="86">
        <f t="shared" si="195"/>
        <v>0</v>
      </c>
      <c r="CA310" s="86">
        <f t="shared" si="195"/>
        <v>0</v>
      </c>
      <c r="CB310" s="86">
        <f t="shared" si="195"/>
        <v>0</v>
      </c>
      <c r="CC310" s="86">
        <f t="shared" si="195"/>
        <v>0</v>
      </c>
      <c r="CD310" s="86">
        <f t="shared" si="195"/>
        <v>0</v>
      </c>
      <c r="CE310" s="86">
        <f t="shared" si="195"/>
        <v>0</v>
      </c>
      <c r="CF310" s="86">
        <f t="shared" si="195"/>
        <v>0</v>
      </c>
      <c r="CG310" s="86">
        <f t="shared" si="195"/>
        <v>0</v>
      </c>
      <c r="CH310" s="86">
        <f t="shared" si="195"/>
        <v>0</v>
      </c>
      <c r="CI310" s="86">
        <f t="shared" si="195"/>
        <v>0</v>
      </c>
      <c r="CJ310" s="86">
        <f t="shared" si="195"/>
        <v>0</v>
      </c>
      <c r="CK310" s="86">
        <f t="shared" si="195"/>
        <v>0</v>
      </c>
      <c r="CL310" s="86">
        <f t="shared" si="195"/>
        <v>0</v>
      </c>
      <c r="CM310" s="86">
        <f t="shared" si="195"/>
        <v>0</v>
      </c>
      <c r="CN310" s="86">
        <f t="shared" si="195"/>
        <v>0</v>
      </c>
      <c r="CO310" s="86">
        <f t="shared" si="195"/>
        <v>0</v>
      </c>
      <c r="CP310" s="86">
        <f t="shared" si="195"/>
        <v>0</v>
      </c>
      <c r="CQ310" s="86">
        <f t="shared" si="195"/>
        <v>0</v>
      </c>
      <c r="CR310" s="86">
        <f t="shared" si="195"/>
        <v>0</v>
      </c>
      <c r="CS310" s="86">
        <f t="shared" si="195"/>
        <v>0</v>
      </c>
      <c r="CT310" s="86">
        <f t="shared" si="195"/>
        <v>0</v>
      </c>
      <c r="CU310" s="86">
        <f t="shared" ref="CU310:DE313" si="196">IF(CU$1 = $D310, $AF310, 0)</f>
        <v>0</v>
      </c>
      <c r="CV310" s="86">
        <f t="shared" si="196"/>
        <v>0</v>
      </c>
      <c r="CW310" s="86">
        <f t="shared" si="196"/>
        <v>0</v>
      </c>
      <c r="CX310" s="86">
        <f t="shared" si="196"/>
        <v>0</v>
      </c>
      <c r="CY310" s="86">
        <f t="shared" si="196"/>
        <v>0</v>
      </c>
      <c r="CZ310" s="86">
        <f t="shared" si="196"/>
        <v>0</v>
      </c>
      <c r="DA310" s="86">
        <f t="shared" si="196"/>
        <v>0</v>
      </c>
      <c r="DB310" s="86">
        <f t="shared" si="196"/>
        <v>0</v>
      </c>
      <c r="DC310" s="86">
        <f t="shared" si="196"/>
        <v>0</v>
      </c>
      <c r="DD310" s="86">
        <f t="shared" si="196"/>
        <v>0</v>
      </c>
      <c r="DE310" s="86">
        <f t="shared" si="196"/>
        <v>0</v>
      </c>
    </row>
    <row r="311" spans="1:109" x14ac:dyDescent="0.3">
      <c r="A311" s="61">
        <f>Данные!A311</f>
        <v>5791</v>
      </c>
      <c r="B311" cm="1">
        <f t="array" ref="B311:L311">Данные!B311:L311</f>
        <v>2019</v>
      </c>
      <c r="C311" t="str">
        <v>компьютерных технологий и электронного обучения</v>
      </c>
      <c r="D311" t="str">
        <v>Авксентьева Елена Юрьевна</v>
      </c>
      <c r="E311" t="str">
        <v>кандидат педагогических наук</v>
      </c>
      <c r="F311" t="str">
        <v>доцент</v>
      </c>
      <c r="G311">
        <v>1</v>
      </c>
      <c r="H311" t="str">
        <v>3 курс 2017 год/пост</v>
      </c>
      <c r="I311" t="str">
        <v>Модуль "Системное и прикладное программное обеспечение". Инженерная и компьютерная графика</v>
      </c>
      <c r="J311">
        <v>0</v>
      </c>
      <c r="K311">
        <v>54</v>
      </c>
      <c r="L311">
        <v>144</v>
      </c>
      <c r="M311" s="16">
        <f t="shared" si="164"/>
        <v>19.8</v>
      </c>
      <c r="N311" s="16">
        <f t="shared" si="165"/>
        <v>11.57</v>
      </c>
      <c r="O311" s="16">
        <f t="shared" si="166"/>
        <v>7.25</v>
      </c>
      <c r="P311" s="16">
        <f t="shared" si="166"/>
        <v>7.25</v>
      </c>
      <c r="Q311" s="62" cm="1">
        <f t="array" ref="Q311:AA311">Данные!Q311:AA311</f>
        <v>0</v>
      </c>
      <c r="R311" s="16">
        <v>0</v>
      </c>
      <c r="S311" s="16">
        <v>0</v>
      </c>
      <c r="T311" s="21">
        <v>0</v>
      </c>
      <c r="U311">
        <v>0</v>
      </c>
      <c r="V311">
        <v>0</v>
      </c>
      <c r="W311">
        <v>29</v>
      </c>
      <c r="X311">
        <v>1</v>
      </c>
      <c r="Y311">
        <v>2</v>
      </c>
      <c r="Z311">
        <v>0</v>
      </c>
      <c r="AA311" t="str">
        <v>доп</v>
      </c>
      <c r="AB311" s="86">
        <f t="shared" si="167"/>
        <v>800</v>
      </c>
      <c r="AC311" s="86" t="str">
        <f t="shared" si="168"/>
        <v>ИВТ (бак)</v>
      </c>
      <c r="AD311" s="86" t="str">
        <f t="shared" ca="1" si="169"/>
        <v>2019/2020</v>
      </c>
      <c r="AE311" s="86">
        <f t="shared" si="170"/>
        <v>243.87</v>
      </c>
      <c r="AF311" s="86">
        <f t="shared" si="171"/>
        <v>0.30483749999999998</v>
      </c>
      <c r="AG311"/>
      <c r="AH311"/>
      <c r="AI311" s="86">
        <f t="shared" si="172"/>
        <v>0</v>
      </c>
      <c r="AJ311" s="86">
        <f t="shared" ref="AJ311:CU314" si="197">IF(AJ$1 = $D311, $AF311, 0)</f>
        <v>0</v>
      </c>
      <c r="AK311" s="86">
        <f t="shared" si="197"/>
        <v>0.30483749999999998</v>
      </c>
      <c r="AL311" s="86">
        <f t="shared" si="197"/>
        <v>0</v>
      </c>
      <c r="AM311" s="86">
        <f t="shared" si="197"/>
        <v>0</v>
      </c>
      <c r="AN311" s="86">
        <f t="shared" si="197"/>
        <v>0</v>
      </c>
      <c r="AO311" s="86">
        <f t="shared" si="197"/>
        <v>0</v>
      </c>
      <c r="AP311" s="86">
        <f t="shared" si="197"/>
        <v>0</v>
      </c>
      <c r="AQ311" s="86">
        <f t="shared" si="197"/>
        <v>0</v>
      </c>
      <c r="AR311" s="86">
        <f t="shared" si="197"/>
        <v>0</v>
      </c>
      <c r="AS311" s="86">
        <f t="shared" si="197"/>
        <v>0</v>
      </c>
      <c r="AT311" s="86">
        <f t="shared" si="197"/>
        <v>0</v>
      </c>
      <c r="AU311" s="86">
        <f t="shared" si="197"/>
        <v>0</v>
      </c>
      <c r="AV311" s="86">
        <f t="shared" si="197"/>
        <v>0</v>
      </c>
      <c r="AW311" s="86">
        <f t="shared" si="197"/>
        <v>0</v>
      </c>
      <c r="AX311" s="86">
        <f t="shared" si="197"/>
        <v>0</v>
      </c>
      <c r="AY311" s="86">
        <f t="shared" si="197"/>
        <v>0</v>
      </c>
      <c r="AZ311" s="86">
        <f t="shared" si="197"/>
        <v>0</v>
      </c>
      <c r="BA311" s="86">
        <f t="shared" si="197"/>
        <v>0</v>
      </c>
      <c r="BB311" s="86">
        <f t="shared" si="197"/>
        <v>0</v>
      </c>
      <c r="BC311" s="86">
        <f t="shared" si="197"/>
        <v>0</v>
      </c>
      <c r="BD311" s="86">
        <f t="shared" si="197"/>
        <v>0</v>
      </c>
      <c r="BE311" s="86">
        <f t="shared" si="197"/>
        <v>0</v>
      </c>
      <c r="BF311" s="86">
        <f t="shared" si="197"/>
        <v>0</v>
      </c>
      <c r="BG311" s="86">
        <f t="shared" si="197"/>
        <v>0</v>
      </c>
      <c r="BH311" s="86">
        <f t="shared" si="197"/>
        <v>0</v>
      </c>
      <c r="BI311" s="86">
        <f t="shared" si="197"/>
        <v>0</v>
      </c>
      <c r="BJ311" s="86">
        <f t="shared" si="197"/>
        <v>0</v>
      </c>
      <c r="BK311" s="86">
        <f t="shared" si="197"/>
        <v>0</v>
      </c>
      <c r="BL311" s="86">
        <f t="shared" si="197"/>
        <v>0</v>
      </c>
      <c r="BM311" s="86">
        <f t="shared" si="197"/>
        <v>0</v>
      </c>
      <c r="BN311" s="86">
        <f t="shared" si="197"/>
        <v>0</v>
      </c>
      <c r="BO311" s="86">
        <f t="shared" si="197"/>
        <v>0</v>
      </c>
      <c r="BP311" s="86">
        <f t="shared" si="197"/>
        <v>0</v>
      </c>
      <c r="BQ311" s="86">
        <f t="shared" si="197"/>
        <v>0</v>
      </c>
      <c r="BR311" s="86">
        <f t="shared" si="197"/>
        <v>0</v>
      </c>
      <c r="BS311" s="86">
        <f t="shared" si="197"/>
        <v>0</v>
      </c>
      <c r="BT311" s="86">
        <f t="shared" si="197"/>
        <v>0</v>
      </c>
      <c r="BU311" s="86">
        <f t="shared" si="197"/>
        <v>0</v>
      </c>
      <c r="BV311" s="86">
        <f t="shared" si="197"/>
        <v>0</v>
      </c>
      <c r="BW311" s="86">
        <f t="shared" si="197"/>
        <v>0</v>
      </c>
      <c r="BX311" s="86">
        <f t="shared" si="197"/>
        <v>0</v>
      </c>
      <c r="BY311" s="86">
        <f t="shared" si="197"/>
        <v>0</v>
      </c>
      <c r="BZ311" s="86">
        <f t="shared" si="197"/>
        <v>0</v>
      </c>
      <c r="CA311" s="86">
        <f t="shared" si="197"/>
        <v>0</v>
      </c>
      <c r="CB311" s="86">
        <f t="shared" si="197"/>
        <v>0</v>
      </c>
      <c r="CC311" s="86">
        <f t="shared" si="197"/>
        <v>0</v>
      </c>
      <c r="CD311" s="86">
        <f t="shared" si="197"/>
        <v>0</v>
      </c>
      <c r="CE311" s="86">
        <f t="shared" si="197"/>
        <v>0</v>
      </c>
      <c r="CF311" s="86">
        <f t="shared" si="197"/>
        <v>0</v>
      </c>
      <c r="CG311" s="86">
        <f t="shared" si="197"/>
        <v>0</v>
      </c>
      <c r="CH311" s="86">
        <f t="shared" si="197"/>
        <v>0</v>
      </c>
      <c r="CI311" s="86">
        <f t="shared" si="197"/>
        <v>0</v>
      </c>
      <c r="CJ311" s="86">
        <f t="shared" si="197"/>
        <v>0</v>
      </c>
      <c r="CK311" s="86">
        <f t="shared" si="197"/>
        <v>0</v>
      </c>
      <c r="CL311" s="86">
        <f t="shared" si="197"/>
        <v>0</v>
      </c>
      <c r="CM311" s="86">
        <f t="shared" si="197"/>
        <v>0</v>
      </c>
      <c r="CN311" s="86">
        <f t="shared" si="197"/>
        <v>0</v>
      </c>
      <c r="CO311" s="86">
        <f t="shared" si="197"/>
        <v>0</v>
      </c>
      <c r="CP311" s="86">
        <f t="shared" si="197"/>
        <v>0</v>
      </c>
      <c r="CQ311" s="86">
        <f t="shared" si="197"/>
        <v>0</v>
      </c>
      <c r="CR311" s="86">
        <f t="shared" si="197"/>
        <v>0</v>
      </c>
      <c r="CS311" s="86">
        <f t="shared" si="197"/>
        <v>0</v>
      </c>
      <c r="CT311" s="86">
        <f t="shared" si="197"/>
        <v>0</v>
      </c>
      <c r="CU311" s="86">
        <f t="shared" si="197"/>
        <v>0</v>
      </c>
      <c r="CV311" s="86">
        <f t="shared" si="196"/>
        <v>0</v>
      </c>
      <c r="CW311" s="86">
        <f t="shared" si="196"/>
        <v>0</v>
      </c>
      <c r="CX311" s="86">
        <f t="shared" si="196"/>
        <v>0</v>
      </c>
      <c r="CY311" s="86">
        <f t="shared" si="196"/>
        <v>0</v>
      </c>
      <c r="CZ311" s="86">
        <f t="shared" si="196"/>
        <v>0</v>
      </c>
      <c r="DA311" s="86">
        <f t="shared" si="196"/>
        <v>0</v>
      </c>
      <c r="DB311" s="86">
        <f t="shared" si="196"/>
        <v>0</v>
      </c>
      <c r="DC311" s="86">
        <f t="shared" si="196"/>
        <v>0</v>
      </c>
      <c r="DD311" s="86">
        <f t="shared" si="196"/>
        <v>0</v>
      </c>
      <c r="DE311" s="86">
        <f t="shared" si="196"/>
        <v>0</v>
      </c>
    </row>
    <row r="312" spans="1:109" x14ac:dyDescent="0.3">
      <c r="A312" s="61">
        <f>Данные!A312</f>
        <v>5791</v>
      </c>
      <c r="B312" cm="1">
        <f t="array" ref="B312:L312">Данные!B312:L312</f>
        <v>2019</v>
      </c>
      <c r="C312" t="str">
        <v>компьютерных технологий и электронного обучения</v>
      </c>
      <c r="D312" t="str">
        <v>Авксентьева Елена Юрьевна</v>
      </c>
      <c r="E312" t="str">
        <v>кандидат педагогических наук</v>
      </c>
      <c r="F312" t="str">
        <v>доцент</v>
      </c>
      <c r="G312">
        <v>1</v>
      </c>
      <c r="H312" t="str">
        <v>3 курс 2017 год/пост</v>
      </c>
      <c r="I312" t="str">
        <v>Модуль "Организация ЭВМ". Сети и телекоммуникации</v>
      </c>
      <c r="J312">
        <v>18</v>
      </c>
      <c r="K312">
        <v>0</v>
      </c>
      <c r="L312">
        <v>72</v>
      </c>
      <c r="M312" s="16">
        <f t="shared" si="164"/>
        <v>9</v>
      </c>
      <c r="N312" s="16">
        <f t="shared" si="165"/>
        <v>11.57</v>
      </c>
      <c r="O312" s="16">
        <f t="shared" si="166"/>
        <v>7.25</v>
      </c>
      <c r="P312" s="16">
        <f t="shared" si="166"/>
        <v>7.25</v>
      </c>
      <c r="Q312" s="62" cm="1">
        <f t="array" ref="Q312:AA312">Данные!Q312:AA312</f>
        <v>0</v>
      </c>
      <c r="R312" s="16">
        <v>0</v>
      </c>
      <c r="S312" s="16">
        <v>0</v>
      </c>
      <c r="T312" s="21">
        <v>0</v>
      </c>
      <c r="U312">
        <v>0</v>
      </c>
      <c r="V312">
        <v>0</v>
      </c>
      <c r="W312">
        <v>29</v>
      </c>
      <c r="X312">
        <v>1</v>
      </c>
      <c r="Y312">
        <v>2</v>
      </c>
      <c r="Z312">
        <v>0</v>
      </c>
      <c r="AA312" t="str">
        <v>осн</v>
      </c>
      <c r="AB312" s="86">
        <f t="shared" si="167"/>
        <v>800</v>
      </c>
      <c r="AC312" s="86" t="str">
        <f t="shared" si="168"/>
        <v>ИВТ (бак)</v>
      </c>
      <c r="AD312" s="86" t="str">
        <f t="shared" ca="1" si="169"/>
        <v>2019/2020</v>
      </c>
      <c r="AE312" s="86">
        <f t="shared" si="170"/>
        <v>125.07</v>
      </c>
      <c r="AF312" s="86">
        <f t="shared" si="171"/>
        <v>0.15633749999999999</v>
      </c>
      <c r="AG312"/>
      <c r="AH312"/>
      <c r="AI312" s="86">
        <f t="shared" si="172"/>
        <v>0</v>
      </c>
      <c r="AJ312" s="86">
        <f t="shared" si="197"/>
        <v>0</v>
      </c>
      <c r="AK312" s="86">
        <f t="shared" si="197"/>
        <v>0.15633749999999999</v>
      </c>
      <c r="AL312" s="86">
        <f t="shared" si="197"/>
        <v>0</v>
      </c>
      <c r="AM312" s="86">
        <f t="shared" si="197"/>
        <v>0</v>
      </c>
      <c r="AN312" s="86">
        <f t="shared" si="197"/>
        <v>0</v>
      </c>
      <c r="AO312" s="86">
        <f t="shared" si="197"/>
        <v>0</v>
      </c>
      <c r="AP312" s="86">
        <f t="shared" si="197"/>
        <v>0</v>
      </c>
      <c r="AQ312" s="86">
        <f t="shared" si="197"/>
        <v>0</v>
      </c>
      <c r="AR312" s="86">
        <f t="shared" si="197"/>
        <v>0</v>
      </c>
      <c r="AS312" s="86">
        <f t="shared" si="197"/>
        <v>0</v>
      </c>
      <c r="AT312" s="86">
        <f t="shared" si="197"/>
        <v>0</v>
      </c>
      <c r="AU312" s="86">
        <f t="shared" si="197"/>
        <v>0</v>
      </c>
      <c r="AV312" s="86">
        <f t="shared" si="197"/>
        <v>0</v>
      </c>
      <c r="AW312" s="86">
        <f t="shared" si="197"/>
        <v>0</v>
      </c>
      <c r="AX312" s="86">
        <f t="shared" si="197"/>
        <v>0</v>
      </c>
      <c r="AY312" s="86">
        <f t="shared" si="197"/>
        <v>0</v>
      </c>
      <c r="AZ312" s="86">
        <f t="shared" si="197"/>
        <v>0</v>
      </c>
      <c r="BA312" s="86">
        <f t="shared" si="197"/>
        <v>0</v>
      </c>
      <c r="BB312" s="86">
        <f t="shared" si="197"/>
        <v>0</v>
      </c>
      <c r="BC312" s="86">
        <f t="shared" si="197"/>
        <v>0</v>
      </c>
      <c r="BD312" s="86">
        <f t="shared" si="197"/>
        <v>0</v>
      </c>
      <c r="BE312" s="86">
        <f t="shared" si="197"/>
        <v>0</v>
      </c>
      <c r="BF312" s="86">
        <f t="shared" si="197"/>
        <v>0</v>
      </c>
      <c r="BG312" s="86">
        <f t="shared" si="197"/>
        <v>0</v>
      </c>
      <c r="BH312" s="86">
        <f t="shared" si="197"/>
        <v>0</v>
      </c>
      <c r="BI312" s="86">
        <f t="shared" si="197"/>
        <v>0</v>
      </c>
      <c r="BJ312" s="86">
        <f t="shared" si="197"/>
        <v>0</v>
      </c>
      <c r="BK312" s="86">
        <f t="shared" si="197"/>
        <v>0</v>
      </c>
      <c r="BL312" s="86">
        <f t="shared" si="197"/>
        <v>0</v>
      </c>
      <c r="BM312" s="86">
        <f t="shared" si="197"/>
        <v>0</v>
      </c>
      <c r="BN312" s="86">
        <f t="shared" si="197"/>
        <v>0</v>
      </c>
      <c r="BO312" s="86">
        <f t="shared" si="197"/>
        <v>0</v>
      </c>
      <c r="BP312" s="86">
        <f t="shared" si="197"/>
        <v>0</v>
      </c>
      <c r="BQ312" s="86">
        <f t="shared" si="197"/>
        <v>0</v>
      </c>
      <c r="BR312" s="86">
        <f t="shared" si="197"/>
        <v>0</v>
      </c>
      <c r="BS312" s="86">
        <f t="shared" si="197"/>
        <v>0</v>
      </c>
      <c r="BT312" s="86">
        <f t="shared" si="197"/>
        <v>0</v>
      </c>
      <c r="BU312" s="86">
        <f t="shared" si="197"/>
        <v>0</v>
      </c>
      <c r="BV312" s="86">
        <f t="shared" si="197"/>
        <v>0</v>
      </c>
      <c r="BW312" s="86">
        <f t="shared" si="197"/>
        <v>0</v>
      </c>
      <c r="BX312" s="86">
        <f t="shared" si="197"/>
        <v>0</v>
      </c>
      <c r="BY312" s="86">
        <f t="shared" si="197"/>
        <v>0</v>
      </c>
      <c r="BZ312" s="86">
        <f t="shared" si="197"/>
        <v>0</v>
      </c>
      <c r="CA312" s="86">
        <f t="shared" si="197"/>
        <v>0</v>
      </c>
      <c r="CB312" s="86">
        <f t="shared" si="197"/>
        <v>0</v>
      </c>
      <c r="CC312" s="86">
        <f t="shared" si="197"/>
        <v>0</v>
      </c>
      <c r="CD312" s="86">
        <f t="shared" si="197"/>
        <v>0</v>
      </c>
      <c r="CE312" s="86">
        <f t="shared" si="197"/>
        <v>0</v>
      </c>
      <c r="CF312" s="86">
        <f t="shared" si="197"/>
        <v>0</v>
      </c>
      <c r="CG312" s="86">
        <f t="shared" si="197"/>
        <v>0</v>
      </c>
      <c r="CH312" s="86">
        <f t="shared" si="197"/>
        <v>0</v>
      </c>
      <c r="CI312" s="86">
        <f t="shared" si="197"/>
        <v>0</v>
      </c>
      <c r="CJ312" s="86">
        <f t="shared" si="197"/>
        <v>0</v>
      </c>
      <c r="CK312" s="86">
        <f t="shared" si="197"/>
        <v>0</v>
      </c>
      <c r="CL312" s="86">
        <f t="shared" si="197"/>
        <v>0</v>
      </c>
      <c r="CM312" s="86">
        <f t="shared" si="197"/>
        <v>0</v>
      </c>
      <c r="CN312" s="86">
        <f t="shared" si="197"/>
        <v>0</v>
      </c>
      <c r="CO312" s="86">
        <f t="shared" si="197"/>
        <v>0</v>
      </c>
      <c r="CP312" s="86">
        <f t="shared" si="197"/>
        <v>0</v>
      </c>
      <c r="CQ312" s="86">
        <f t="shared" si="197"/>
        <v>0</v>
      </c>
      <c r="CR312" s="86">
        <f t="shared" si="197"/>
        <v>0</v>
      </c>
      <c r="CS312" s="86">
        <f t="shared" si="197"/>
        <v>0</v>
      </c>
      <c r="CT312" s="86">
        <f t="shared" si="197"/>
        <v>0</v>
      </c>
      <c r="CU312" s="86">
        <f t="shared" si="197"/>
        <v>0</v>
      </c>
      <c r="CV312" s="86">
        <f t="shared" si="196"/>
        <v>0</v>
      </c>
      <c r="CW312" s="86">
        <f t="shared" si="196"/>
        <v>0</v>
      </c>
      <c r="CX312" s="86">
        <f t="shared" si="196"/>
        <v>0</v>
      </c>
      <c r="CY312" s="86">
        <f t="shared" si="196"/>
        <v>0</v>
      </c>
      <c r="CZ312" s="86">
        <f t="shared" si="196"/>
        <v>0</v>
      </c>
      <c r="DA312" s="86">
        <f t="shared" si="196"/>
        <v>0</v>
      </c>
      <c r="DB312" s="86">
        <f t="shared" si="196"/>
        <v>0</v>
      </c>
      <c r="DC312" s="86">
        <f t="shared" si="196"/>
        <v>0</v>
      </c>
      <c r="DD312" s="86">
        <f t="shared" si="196"/>
        <v>0</v>
      </c>
      <c r="DE312" s="86">
        <f t="shared" si="196"/>
        <v>0</v>
      </c>
    </row>
    <row r="313" spans="1:109" x14ac:dyDescent="0.3">
      <c r="A313" s="61">
        <f>Данные!A313</f>
        <v>5791</v>
      </c>
      <c r="B313" cm="1">
        <f t="array" ref="B313:L313">Данные!B313:L313</f>
        <v>2019</v>
      </c>
      <c r="C313" t="str">
        <v>компьютерных технологий и электронного обучения</v>
      </c>
      <c r="D313" t="str">
        <v>Аксютин Павел Александрович</v>
      </c>
      <c r="E313" t="str">
        <v>нет</v>
      </c>
      <c r="F313" t="str">
        <v>ассистент</v>
      </c>
      <c r="G313">
        <v>0.25</v>
      </c>
      <c r="H313" t="str">
        <v>3 курс 2017 год/пост</v>
      </c>
      <c r="I313" t="str">
        <v>Модуль "Информационные технологии". Дисциплины и курсы по выбору. Прикладные информационные технологии</v>
      </c>
      <c r="J313">
        <v>0</v>
      </c>
      <c r="K313">
        <v>22</v>
      </c>
      <c r="L313">
        <v>44</v>
      </c>
      <c r="M313" s="16">
        <f t="shared" si="164"/>
        <v>6.6</v>
      </c>
      <c r="N313" s="16">
        <f t="shared" si="165"/>
        <v>11.57</v>
      </c>
      <c r="O313" s="16">
        <f t="shared" si="166"/>
        <v>7.25</v>
      </c>
      <c r="P313" s="16">
        <f t="shared" si="166"/>
        <v>7.25</v>
      </c>
      <c r="Q313" s="62" cm="1">
        <f t="array" ref="Q313:AA313">Данные!Q313:AA313</f>
        <v>0</v>
      </c>
      <c r="R313" s="16">
        <v>0</v>
      </c>
      <c r="S313" s="16">
        <v>0</v>
      </c>
      <c r="T313" s="21">
        <v>0</v>
      </c>
      <c r="U313">
        <v>0</v>
      </c>
      <c r="V313">
        <v>0</v>
      </c>
      <c r="W313">
        <v>29</v>
      </c>
      <c r="X313">
        <v>1</v>
      </c>
      <c r="Y313">
        <v>2</v>
      </c>
      <c r="Z313">
        <v>0</v>
      </c>
      <c r="AA313">
        <v>0</v>
      </c>
      <c r="AB313" s="86">
        <f t="shared" si="167"/>
        <v>900</v>
      </c>
      <c r="AC313" s="86" t="str">
        <f t="shared" si="168"/>
        <v>ИВТ (бак)</v>
      </c>
      <c r="AD313" s="86" t="str">
        <f t="shared" ca="1" si="169"/>
        <v>2019/2020</v>
      </c>
      <c r="AE313" s="86">
        <f t="shared" si="170"/>
        <v>98.669999999999987</v>
      </c>
      <c r="AF313" s="86">
        <f t="shared" si="171"/>
        <v>0.10963333333333332</v>
      </c>
      <c r="AG313"/>
      <c r="AH313"/>
      <c r="AI313" s="86">
        <f t="shared" si="172"/>
        <v>0</v>
      </c>
      <c r="AJ313" s="86">
        <f t="shared" si="197"/>
        <v>0</v>
      </c>
      <c r="AK313" s="86">
        <f t="shared" si="197"/>
        <v>0</v>
      </c>
      <c r="AL313" s="86">
        <f t="shared" si="197"/>
        <v>0</v>
      </c>
      <c r="AM313" s="86">
        <f t="shared" si="197"/>
        <v>0.10963333333333332</v>
      </c>
      <c r="AN313" s="86">
        <f t="shared" si="197"/>
        <v>0</v>
      </c>
      <c r="AO313" s="86">
        <f t="shared" si="197"/>
        <v>0</v>
      </c>
      <c r="AP313" s="86">
        <f t="shared" si="197"/>
        <v>0</v>
      </c>
      <c r="AQ313" s="86">
        <f t="shared" si="197"/>
        <v>0</v>
      </c>
      <c r="AR313" s="86">
        <f t="shared" si="197"/>
        <v>0</v>
      </c>
      <c r="AS313" s="86">
        <f t="shared" si="197"/>
        <v>0</v>
      </c>
      <c r="AT313" s="86">
        <f t="shared" si="197"/>
        <v>0</v>
      </c>
      <c r="AU313" s="86">
        <f t="shared" si="197"/>
        <v>0</v>
      </c>
      <c r="AV313" s="86">
        <f t="shared" si="197"/>
        <v>0</v>
      </c>
      <c r="AW313" s="86">
        <f t="shared" si="197"/>
        <v>0</v>
      </c>
      <c r="AX313" s="86">
        <f t="shared" si="197"/>
        <v>0</v>
      </c>
      <c r="AY313" s="86">
        <f t="shared" si="197"/>
        <v>0</v>
      </c>
      <c r="AZ313" s="86">
        <f t="shared" si="197"/>
        <v>0</v>
      </c>
      <c r="BA313" s="86">
        <f t="shared" si="197"/>
        <v>0</v>
      </c>
      <c r="BB313" s="86">
        <f t="shared" si="197"/>
        <v>0</v>
      </c>
      <c r="BC313" s="86">
        <f t="shared" si="197"/>
        <v>0</v>
      </c>
      <c r="BD313" s="86">
        <f t="shared" si="197"/>
        <v>0</v>
      </c>
      <c r="BE313" s="86">
        <f t="shared" si="197"/>
        <v>0</v>
      </c>
      <c r="BF313" s="86">
        <f t="shared" si="197"/>
        <v>0</v>
      </c>
      <c r="BG313" s="86">
        <f t="shared" si="197"/>
        <v>0</v>
      </c>
      <c r="BH313" s="86">
        <f t="shared" si="197"/>
        <v>0</v>
      </c>
      <c r="BI313" s="86">
        <f t="shared" si="197"/>
        <v>0</v>
      </c>
      <c r="BJ313" s="86">
        <f t="shared" si="197"/>
        <v>0</v>
      </c>
      <c r="BK313" s="86">
        <f t="shared" si="197"/>
        <v>0</v>
      </c>
      <c r="BL313" s="86">
        <f t="shared" si="197"/>
        <v>0</v>
      </c>
      <c r="BM313" s="86">
        <f t="shared" si="197"/>
        <v>0</v>
      </c>
      <c r="BN313" s="86">
        <f t="shared" si="197"/>
        <v>0</v>
      </c>
      <c r="BO313" s="86">
        <f t="shared" si="197"/>
        <v>0</v>
      </c>
      <c r="BP313" s="86">
        <f t="shared" si="197"/>
        <v>0</v>
      </c>
      <c r="BQ313" s="86">
        <f t="shared" si="197"/>
        <v>0</v>
      </c>
      <c r="BR313" s="86">
        <f t="shared" si="197"/>
        <v>0</v>
      </c>
      <c r="BS313" s="86">
        <f t="shared" si="197"/>
        <v>0</v>
      </c>
      <c r="BT313" s="86">
        <f t="shared" si="197"/>
        <v>0</v>
      </c>
      <c r="BU313" s="86">
        <f t="shared" si="197"/>
        <v>0</v>
      </c>
      <c r="BV313" s="86">
        <f t="shared" si="197"/>
        <v>0</v>
      </c>
      <c r="BW313" s="86">
        <f t="shared" si="197"/>
        <v>0</v>
      </c>
      <c r="BX313" s="86">
        <f t="shared" si="197"/>
        <v>0</v>
      </c>
      <c r="BY313" s="86">
        <f t="shared" si="197"/>
        <v>0</v>
      </c>
      <c r="BZ313" s="86">
        <f t="shared" si="197"/>
        <v>0</v>
      </c>
      <c r="CA313" s="86">
        <f t="shared" si="197"/>
        <v>0</v>
      </c>
      <c r="CB313" s="86">
        <f t="shared" si="197"/>
        <v>0</v>
      </c>
      <c r="CC313" s="86">
        <f t="shared" si="197"/>
        <v>0</v>
      </c>
      <c r="CD313" s="86">
        <f t="shared" si="197"/>
        <v>0</v>
      </c>
      <c r="CE313" s="86">
        <f t="shared" si="197"/>
        <v>0</v>
      </c>
      <c r="CF313" s="86">
        <f t="shared" si="197"/>
        <v>0</v>
      </c>
      <c r="CG313" s="86">
        <f t="shared" si="197"/>
        <v>0</v>
      </c>
      <c r="CH313" s="86">
        <f t="shared" si="197"/>
        <v>0</v>
      </c>
      <c r="CI313" s="86">
        <f t="shared" si="197"/>
        <v>0</v>
      </c>
      <c r="CJ313" s="86">
        <f t="shared" si="197"/>
        <v>0</v>
      </c>
      <c r="CK313" s="86">
        <f t="shared" si="197"/>
        <v>0</v>
      </c>
      <c r="CL313" s="86">
        <f t="shared" si="197"/>
        <v>0</v>
      </c>
      <c r="CM313" s="86">
        <f t="shared" si="197"/>
        <v>0</v>
      </c>
      <c r="CN313" s="86">
        <f t="shared" si="197"/>
        <v>0</v>
      </c>
      <c r="CO313" s="86">
        <f t="shared" si="197"/>
        <v>0</v>
      </c>
      <c r="CP313" s="86">
        <f t="shared" si="197"/>
        <v>0</v>
      </c>
      <c r="CQ313" s="86">
        <f t="shared" si="197"/>
        <v>0</v>
      </c>
      <c r="CR313" s="86">
        <f t="shared" si="197"/>
        <v>0</v>
      </c>
      <c r="CS313" s="86">
        <f t="shared" si="197"/>
        <v>0</v>
      </c>
      <c r="CT313" s="86">
        <f t="shared" si="197"/>
        <v>0</v>
      </c>
      <c r="CU313" s="86">
        <f t="shared" si="197"/>
        <v>0</v>
      </c>
      <c r="CV313" s="86">
        <f t="shared" si="196"/>
        <v>0</v>
      </c>
      <c r="CW313" s="86">
        <f t="shared" si="196"/>
        <v>0</v>
      </c>
      <c r="CX313" s="86">
        <f t="shared" si="196"/>
        <v>0</v>
      </c>
      <c r="CY313" s="86">
        <f t="shared" si="196"/>
        <v>0</v>
      </c>
      <c r="CZ313" s="86">
        <f t="shared" si="196"/>
        <v>0</v>
      </c>
      <c r="DA313" s="86">
        <f t="shared" si="196"/>
        <v>0</v>
      </c>
      <c r="DB313" s="86">
        <f t="shared" si="196"/>
        <v>0</v>
      </c>
      <c r="DC313" s="86">
        <f t="shared" si="196"/>
        <v>0</v>
      </c>
      <c r="DD313" s="86">
        <f t="shared" si="196"/>
        <v>0</v>
      </c>
      <c r="DE313" s="86">
        <f t="shared" si="196"/>
        <v>0</v>
      </c>
    </row>
    <row r="314" spans="1:109" x14ac:dyDescent="0.3">
      <c r="A314" s="61">
        <f>Данные!A314</f>
        <v>5791</v>
      </c>
      <c r="B314" cm="1">
        <f t="array" ref="B314:L314">Данные!B314:L314</f>
        <v>2019</v>
      </c>
      <c r="C314" t="str">
        <v>компьютерных технологий и электронного обучения</v>
      </c>
      <c r="D314" t="str">
        <v>Аксютин Павел Александрович</v>
      </c>
      <c r="E314" t="str">
        <v>нет</v>
      </c>
      <c r="F314" t="str">
        <v>ассистент</v>
      </c>
      <c r="G314">
        <v>0.25</v>
      </c>
      <c r="H314" t="str">
        <v>3 курс 2017 год/пост</v>
      </c>
      <c r="I314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4">
        <v>0</v>
      </c>
      <c r="K314">
        <v>0</v>
      </c>
      <c r="L314">
        <v>0</v>
      </c>
      <c r="M314" s="16">
        <f t="shared" si="164"/>
        <v>0</v>
      </c>
      <c r="N314" s="16">
        <f t="shared" si="165"/>
        <v>11.57</v>
      </c>
      <c r="O314" s="16">
        <f t="shared" si="166"/>
        <v>7.25</v>
      </c>
      <c r="P314" s="16">
        <f t="shared" si="166"/>
        <v>7.25</v>
      </c>
      <c r="Q314" s="62" cm="1">
        <f t="array" ref="Q314:AA314">Данные!Q314:AA314</f>
        <v>0</v>
      </c>
      <c r="R314" s="16">
        <v>0</v>
      </c>
      <c r="S314" s="16">
        <v>0</v>
      </c>
      <c r="T314" s="21">
        <v>0</v>
      </c>
      <c r="U314">
        <v>40</v>
      </c>
      <c r="V314">
        <v>0</v>
      </c>
      <c r="W314">
        <v>29</v>
      </c>
      <c r="X314">
        <v>1</v>
      </c>
      <c r="Y314">
        <v>2</v>
      </c>
      <c r="Z314">
        <v>0</v>
      </c>
      <c r="AA314">
        <v>0</v>
      </c>
      <c r="AB314" s="86">
        <f t="shared" si="167"/>
        <v>900</v>
      </c>
      <c r="AC314" s="86" t="str">
        <f t="shared" si="168"/>
        <v>ИВТ (бак)</v>
      </c>
      <c r="AD314" s="86" t="str">
        <f t="shared" ca="1" si="169"/>
        <v>2019/2020</v>
      </c>
      <c r="AE314" s="86">
        <f t="shared" si="170"/>
        <v>66.069999999999993</v>
      </c>
      <c r="AF314" s="86">
        <f t="shared" si="171"/>
        <v>7.3411111111111108E-2</v>
      </c>
      <c r="AG314"/>
      <c r="AH314"/>
      <c r="AI314" s="86">
        <f t="shared" si="172"/>
        <v>0</v>
      </c>
      <c r="AJ314" s="86">
        <f t="shared" si="197"/>
        <v>0</v>
      </c>
      <c r="AK314" s="86">
        <f t="shared" si="197"/>
        <v>0</v>
      </c>
      <c r="AL314" s="86">
        <f t="shared" si="197"/>
        <v>0</v>
      </c>
      <c r="AM314" s="86">
        <f t="shared" si="197"/>
        <v>7.3411111111111108E-2</v>
      </c>
      <c r="AN314" s="86">
        <f t="shared" si="197"/>
        <v>0</v>
      </c>
      <c r="AO314" s="86">
        <f t="shared" si="197"/>
        <v>0</v>
      </c>
      <c r="AP314" s="86">
        <f t="shared" si="197"/>
        <v>0</v>
      </c>
      <c r="AQ314" s="86">
        <f t="shared" si="197"/>
        <v>0</v>
      </c>
      <c r="AR314" s="86">
        <f t="shared" si="197"/>
        <v>0</v>
      </c>
      <c r="AS314" s="86">
        <f t="shared" si="197"/>
        <v>0</v>
      </c>
      <c r="AT314" s="86">
        <f t="shared" si="197"/>
        <v>0</v>
      </c>
      <c r="AU314" s="86">
        <f t="shared" si="197"/>
        <v>0</v>
      </c>
      <c r="AV314" s="86">
        <f t="shared" si="197"/>
        <v>0</v>
      </c>
      <c r="AW314" s="86">
        <f t="shared" si="197"/>
        <v>0</v>
      </c>
      <c r="AX314" s="86">
        <f t="shared" si="197"/>
        <v>0</v>
      </c>
      <c r="AY314" s="86">
        <f t="shared" si="197"/>
        <v>0</v>
      </c>
      <c r="AZ314" s="86">
        <f t="shared" si="197"/>
        <v>0</v>
      </c>
      <c r="BA314" s="86">
        <f t="shared" si="197"/>
        <v>0</v>
      </c>
      <c r="BB314" s="86">
        <f t="shared" si="197"/>
        <v>0</v>
      </c>
      <c r="BC314" s="86">
        <f t="shared" si="197"/>
        <v>0</v>
      </c>
      <c r="BD314" s="86">
        <f t="shared" si="197"/>
        <v>0</v>
      </c>
      <c r="BE314" s="86">
        <f t="shared" si="197"/>
        <v>0</v>
      </c>
      <c r="BF314" s="86">
        <f t="shared" si="197"/>
        <v>0</v>
      </c>
      <c r="BG314" s="86">
        <f t="shared" si="197"/>
        <v>0</v>
      </c>
      <c r="BH314" s="86">
        <f t="shared" si="197"/>
        <v>0</v>
      </c>
      <c r="BI314" s="86">
        <f t="shared" si="197"/>
        <v>0</v>
      </c>
      <c r="BJ314" s="86">
        <f t="shared" si="197"/>
        <v>0</v>
      </c>
      <c r="BK314" s="86">
        <f t="shared" si="197"/>
        <v>0</v>
      </c>
      <c r="BL314" s="86">
        <f t="shared" si="197"/>
        <v>0</v>
      </c>
      <c r="BM314" s="86">
        <f t="shared" si="197"/>
        <v>0</v>
      </c>
      <c r="BN314" s="86">
        <f t="shared" si="197"/>
        <v>0</v>
      </c>
      <c r="BO314" s="86">
        <f t="shared" si="197"/>
        <v>0</v>
      </c>
      <c r="BP314" s="86">
        <f t="shared" si="197"/>
        <v>0</v>
      </c>
      <c r="BQ314" s="86">
        <f t="shared" si="197"/>
        <v>0</v>
      </c>
      <c r="BR314" s="86">
        <f t="shared" si="197"/>
        <v>0</v>
      </c>
      <c r="BS314" s="86">
        <f t="shared" si="197"/>
        <v>0</v>
      </c>
      <c r="BT314" s="86">
        <f t="shared" si="197"/>
        <v>0</v>
      </c>
      <c r="BU314" s="86">
        <f t="shared" si="197"/>
        <v>0</v>
      </c>
      <c r="BV314" s="86">
        <f t="shared" si="197"/>
        <v>0</v>
      </c>
      <c r="BW314" s="86">
        <f t="shared" si="197"/>
        <v>0</v>
      </c>
      <c r="BX314" s="86">
        <f t="shared" si="197"/>
        <v>0</v>
      </c>
      <c r="BY314" s="86">
        <f t="shared" si="197"/>
        <v>0</v>
      </c>
      <c r="BZ314" s="86">
        <f t="shared" si="197"/>
        <v>0</v>
      </c>
      <c r="CA314" s="86">
        <f t="shared" si="197"/>
        <v>0</v>
      </c>
      <c r="CB314" s="86">
        <f t="shared" si="197"/>
        <v>0</v>
      </c>
      <c r="CC314" s="86">
        <f t="shared" si="197"/>
        <v>0</v>
      </c>
      <c r="CD314" s="86">
        <f t="shared" si="197"/>
        <v>0</v>
      </c>
      <c r="CE314" s="86">
        <f t="shared" si="197"/>
        <v>0</v>
      </c>
      <c r="CF314" s="86">
        <f t="shared" si="197"/>
        <v>0</v>
      </c>
      <c r="CG314" s="86">
        <f t="shared" si="197"/>
        <v>0</v>
      </c>
      <c r="CH314" s="86">
        <f t="shared" si="197"/>
        <v>0</v>
      </c>
      <c r="CI314" s="86">
        <f t="shared" si="197"/>
        <v>0</v>
      </c>
      <c r="CJ314" s="86">
        <f t="shared" si="197"/>
        <v>0</v>
      </c>
      <c r="CK314" s="86">
        <f t="shared" si="197"/>
        <v>0</v>
      </c>
      <c r="CL314" s="86">
        <f t="shared" si="197"/>
        <v>0</v>
      </c>
      <c r="CM314" s="86">
        <f t="shared" si="197"/>
        <v>0</v>
      </c>
      <c r="CN314" s="86">
        <f t="shared" si="197"/>
        <v>0</v>
      </c>
      <c r="CO314" s="86">
        <f t="shared" si="197"/>
        <v>0</v>
      </c>
      <c r="CP314" s="86">
        <f t="shared" si="197"/>
        <v>0</v>
      </c>
      <c r="CQ314" s="86">
        <f t="shared" si="197"/>
        <v>0</v>
      </c>
      <c r="CR314" s="86">
        <f t="shared" si="197"/>
        <v>0</v>
      </c>
      <c r="CS314" s="86">
        <f t="shared" si="197"/>
        <v>0</v>
      </c>
      <c r="CT314" s="86">
        <f t="shared" si="197"/>
        <v>0</v>
      </c>
      <c r="CU314" s="86">
        <f t="shared" ref="CU314:DE317" si="198">IF(CU$1 = $D314, $AF314, 0)</f>
        <v>0</v>
      </c>
      <c r="CV314" s="86">
        <f t="shared" si="198"/>
        <v>0</v>
      </c>
      <c r="CW314" s="86">
        <f t="shared" si="198"/>
        <v>0</v>
      </c>
      <c r="CX314" s="86">
        <f t="shared" si="198"/>
        <v>0</v>
      </c>
      <c r="CY314" s="86">
        <f t="shared" si="198"/>
        <v>0</v>
      </c>
      <c r="CZ314" s="86">
        <f t="shared" si="198"/>
        <v>0</v>
      </c>
      <c r="DA314" s="86">
        <f t="shared" si="198"/>
        <v>0</v>
      </c>
      <c r="DB314" s="86">
        <f t="shared" si="198"/>
        <v>0</v>
      </c>
      <c r="DC314" s="86">
        <f t="shared" si="198"/>
        <v>0</v>
      </c>
      <c r="DD314" s="86">
        <f t="shared" si="198"/>
        <v>0</v>
      </c>
      <c r="DE314" s="86">
        <f t="shared" si="198"/>
        <v>0</v>
      </c>
    </row>
    <row r="315" spans="1:109" x14ac:dyDescent="0.3">
      <c r="A315" s="61">
        <f>Данные!A315</f>
        <v>5791</v>
      </c>
      <c r="B315" cm="1">
        <f t="array" ref="B315:L315">Данные!B315:L315</f>
        <v>2019</v>
      </c>
      <c r="C315" t="str">
        <v>компьютерных технологий и электронного обучения</v>
      </c>
      <c r="D315" t="str">
        <v>Атаян Ануш Михайловна</v>
      </c>
      <c r="E315" t="str">
        <v>кандидат педагогических наук</v>
      </c>
      <c r="F315" t="str">
        <v>доцент</v>
      </c>
      <c r="G315">
        <v>1</v>
      </c>
      <c r="H315" t="str">
        <v>3 курс 2017 год/пост</v>
      </c>
      <c r="I315" t="str">
        <v>Модуль "Информационные технологии". Информационные технологии и системы бизнес-аналитики</v>
      </c>
      <c r="J315">
        <v>18</v>
      </c>
      <c r="K315">
        <v>0</v>
      </c>
      <c r="L315">
        <v>72</v>
      </c>
      <c r="M315" s="16">
        <f t="shared" si="164"/>
        <v>9</v>
      </c>
      <c r="N315" s="16">
        <f t="shared" si="165"/>
        <v>11.57</v>
      </c>
      <c r="O315" s="16">
        <f t="shared" si="166"/>
        <v>7.25</v>
      </c>
      <c r="P315" s="16">
        <f t="shared" si="166"/>
        <v>7.25</v>
      </c>
      <c r="Q315" s="62" cm="1">
        <f t="array" ref="Q315:AA315">Данные!Q315:AA315</f>
        <v>0</v>
      </c>
      <c r="R315" s="16">
        <v>0</v>
      </c>
      <c r="S315" s="16">
        <v>0</v>
      </c>
      <c r="T315" s="21">
        <v>0</v>
      </c>
      <c r="U315">
        <v>0</v>
      </c>
      <c r="V315">
        <v>0</v>
      </c>
      <c r="W315">
        <v>29</v>
      </c>
      <c r="X315">
        <v>1</v>
      </c>
      <c r="Y315">
        <v>2</v>
      </c>
      <c r="Z315">
        <v>0</v>
      </c>
      <c r="AA315" t="str">
        <v>доп</v>
      </c>
      <c r="AB315" s="86">
        <f t="shared" si="167"/>
        <v>800</v>
      </c>
      <c r="AC315" s="86" t="str">
        <f t="shared" si="168"/>
        <v>ИВТ (бак)</v>
      </c>
      <c r="AD315" s="86" t="str">
        <f t="shared" ca="1" si="169"/>
        <v>2019/2020</v>
      </c>
      <c r="AE315" s="86">
        <f t="shared" si="170"/>
        <v>125.07</v>
      </c>
      <c r="AF315" s="86">
        <f t="shared" si="171"/>
        <v>0.15633749999999999</v>
      </c>
      <c r="AG315"/>
      <c r="AH315"/>
      <c r="AI315" s="86">
        <f t="shared" si="172"/>
        <v>0</v>
      </c>
      <c r="AJ315" s="86">
        <f t="shared" ref="AJ315:CU318" si="199">IF(AJ$1 = $D315, $AF315, 0)</f>
        <v>0</v>
      </c>
      <c r="AK315" s="86">
        <f t="shared" si="199"/>
        <v>0</v>
      </c>
      <c r="AL315" s="86">
        <f t="shared" si="199"/>
        <v>0</v>
      </c>
      <c r="AM315" s="86">
        <f t="shared" si="199"/>
        <v>0</v>
      </c>
      <c r="AN315" s="86">
        <f t="shared" si="199"/>
        <v>0.15633749999999999</v>
      </c>
      <c r="AO315" s="86">
        <f t="shared" si="199"/>
        <v>0</v>
      </c>
      <c r="AP315" s="86">
        <f t="shared" si="199"/>
        <v>0</v>
      </c>
      <c r="AQ315" s="86">
        <f t="shared" si="199"/>
        <v>0</v>
      </c>
      <c r="AR315" s="86">
        <f t="shared" si="199"/>
        <v>0</v>
      </c>
      <c r="AS315" s="86">
        <f t="shared" si="199"/>
        <v>0</v>
      </c>
      <c r="AT315" s="86">
        <f t="shared" si="199"/>
        <v>0</v>
      </c>
      <c r="AU315" s="86">
        <f t="shared" si="199"/>
        <v>0</v>
      </c>
      <c r="AV315" s="86">
        <f t="shared" si="199"/>
        <v>0</v>
      </c>
      <c r="AW315" s="86">
        <f t="shared" si="199"/>
        <v>0</v>
      </c>
      <c r="AX315" s="86">
        <f t="shared" si="199"/>
        <v>0</v>
      </c>
      <c r="AY315" s="86">
        <f t="shared" si="199"/>
        <v>0</v>
      </c>
      <c r="AZ315" s="86">
        <f t="shared" si="199"/>
        <v>0</v>
      </c>
      <c r="BA315" s="86">
        <f t="shared" si="199"/>
        <v>0</v>
      </c>
      <c r="BB315" s="86">
        <f t="shared" si="199"/>
        <v>0</v>
      </c>
      <c r="BC315" s="86">
        <f t="shared" si="199"/>
        <v>0</v>
      </c>
      <c r="BD315" s="86">
        <f t="shared" si="199"/>
        <v>0</v>
      </c>
      <c r="BE315" s="86">
        <f t="shared" si="199"/>
        <v>0</v>
      </c>
      <c r="BF315" s="86">
        <f t="shared" si="199"/>
        <v>0</v>
      </c>
      <c r="BG315" s="86">
        <f t="shared" si="199"/>
        <v>0</v>
      </c>
      <c r="BH315" s="86">
        <f t="shared" si="199"/>
        <v>0</v>
      </c>
      <c r="BI315" s="86">
        <f t="shared" si="199"/>
        <v>0</v>
      </c>
      <c r="BJ315" s="86">
        <f t="shared" si="199"/>
        <v>0</v>
      </c>
      <c r="BK315" s="86">
        <f t="shared" si="199"/>
        <v>0</v>
      </c>
      <c r="BL315" s="86">
        <f t="shared" si="199"/>
        <v>0</v>
      </c>
      <c r="BM315" s="86">
        <f t="shared" si="199"/>
        <v>0</v>
      </c>
      <c r="BN315" s="86">
        <f t="shared" si="199"/>
        <v>0</v>
      </c>
      <c r="BO315" s="86">
        <f t="shared" si="199"/>
        <v>0</v>
      </c>
      <c r="BP315" s="86">
        <f t="shared" si="199"/>
        <v>0</v>
      </c>
      <c r="BQ315" s="86">
        <f t="shared" si="199"/>
        <v>0</v>
      </c>
      <c r="BR315" s="86">
        <f t="shared" si="199"/>
        <v>0</v>
      </c>
      <c r="BS315" s="86">
        <f t="shared" si="199"/>
        <v>0</v>
      </c>
      <c r="BT315" s="86">
        <f t="shared" si="199"/>
        <v>0</v>
      </c>
      <c r="BU315" s="86">
        <f t="shared" si="199"/>
        <v>0</v>
      </c>
      <c r="BV315" s="86">
        <f t="shared" si="199"/>
        <v>0</v>
      </c>
      <c r="BW315" s="86">
        <f t="shared" si="199"/>
        <v>0</v>
      </c>
      <c r="BX315" s="86">
        <f t="shared" si="199"/>
        <v>0</v>
      </c>
      <c r="BY315" s="86">
        <f t="shared" si="199"/>
        <v>0</v>
      </c>
      <c r="BZ315" s="86">
        <f t="shared" si="199"/>
        <v>0</v>
      </c>
      <c r="CA315" s="86">
        <f t="shared" si="199"/>
        <v>0</v>
      </c>
      <c r="CB315" s="86">
        <f t="shared" si="199"/>
        <v>0</v>
      </c>
      <c r="CC315" s="86">
        <f t="shared" si="199"/>
        <v>0</v>
      </c>
      <c r="CD315" s="86">
        <f t="shared" si="199"/>
        <v>0</v>
      </c>
      <c r="CE315" s="86">
        <f t="shared" si="199"/>
        <v>0</v>
      </c>
      <c r="CF315" s="86">
        <f t="shared" si="199"/>
        <v>0</v>
      </c>
      <c r="CG315" s="86">
        <f t="shared" si="199"/>
        <v>0</v>
      </c>
      <c r="CH315" s="86">
        <f t="shared" si="199"/>
        <v>0</v>
      </c>
      <c r="CI315" s="86">
        <f t="shared" si="199"/>
        <v>0</v>
      </c>
      <c r="CJ315" s="86">
        <f t="shared" si="199"/>
        <v>0</v>
      </c>
      <c r="CK315" s="86">
        <f t="shared" si="199"/>
        <v>0</v>
      </c>
      <c r="CL315" s="86">
        <f t="shared" si="199"/>
        <v>0</v>
      </c>
      <c r="CM315" s="86">
        <f t="shared" si="199"/>
        <v>0</v>
      </c>
      <c r="CN315" s="86">
        <f t="shared" si="199"/>
        <v>0</v>
      </c>
      <c r="CO315" s="86">
        <f t="shared" si="199"/>
        <v>0</v>
      </c>
      <c r="CP315" s="86">
        <f t="shared" si="199"/>
        <v>0</v>
      </c>
      <c r="CQ315" s="86">
        <f t="shared" si="199"/>
        <v>0</v>
      </c>
      <c r="CR315" s="86">
        <f t="shared" si="199"/>
        <v>0</v>
      </c>
      <c r="CS315" s="86">
        <f t="shared" si="199"/>
        <v>0</v>
      </c>
      <c r="CT315" s="86">
        <f t="shared" si="199"/>
        <v>0</v>
      </c>
      <c r="CU315" s="86">
        <f t="shared" si="199"/>
        <v>0</v>
      </c>
      <c r="CV315" s="86">
        <f t="shared" si="198"/>
        <v>0</v>
      </c>
      <c r="CW315" s="86">
        <f t="shared" si="198"/>
        <v>0</v>
      </c>
      <c r="CX315" s="86">
        <f t="shared" si="198"/>
        <v>0</v>
      </c>
      <c r="CY315" s="86">
        <f t="shared" si="198"/>
        <v>0</v>
      </c>
      <c r="CZ315" s="86">
        <f t="shared" si="198"/>
        <v>0</v>
      </c>
      <c r="DA315" s="86">
        <f t="shared" si="198"/>
        <v>0</v>
      </c>
      <c r="DB315" s="86">
        <f t="shared" si="198"/>
        <v>0</v>
      </c>
      <c r="DC315" s="86">
        <f t="shared" si="198"/>
        <v>0</v>
      </c>
      <c r="DD315" s="86">
        <f t="shared" si="198"/>
        <v>0</v>
      </c>
      <c r="DE315" s="86">
        <f t="shared" si="198"/>
        <v>0</v>
      </c>
    </row>
    <row r="316" spans="1:109" x14ac:dyDescent="0.3">
      <c r="A316" s="61">
        <f>Данные!A316</f>
        <v>5791</v>
      </c>
      <c r="B316" cm="1">
        <f t="array" ref="B316:L316">Данные!B316:L316</f>
        <v>2019</v>
      </c>
      <c r="C316" t="str">
        <v>компьютерных технологий и электронного обучения</v>
      </c>
      <c r="D316" t="str">
        <v>Атаян Ануш Михайловна</v>
      </c>
      <c r="E316" t="str">
        <v>кандидат педагогических наук</v>
      </c>
      <c r="F316" t="str">
        <v>доцент</v>
      </c>
      <c r="G316">
        <v>1</v>
      </c>
      <c r="H316" t="str">
        <v>3 курс 2017 год/пост</v>
      </c>
      <c r="I316" t="str">
        <v>Модуль "Информационные технологии в управлении в IT-компании".  Основы электронного управления</v>
      </c>
      <c r="J316">
        <v>18</v>
      </c>
      <c r="K316">
        <v>0</v>
      </c>
      <c r="L316">
        <v>36</v>
      </c>
      <c r="M316" s="16">
        <f t="shared" si="164"/>
        <v>5.4</v>
      </c>
      <c r="N316" s="16">
        <f t="shared" si="165"/>
        <v>11.57</v>
      </c>
      <c r="O316" s="16">
        <f t="shared" si="166"/>
        <v>7.25</v>
      </c>
      <c r="P316" s="16">
        <f t="shared" si="166"/>
        <v>7.25</v>
      </c>
      <c r="Q316" s="62" cm="1">
        <f t="array" ref="Q316:AA316">Данные!Q316:AA316</f>
        <v>0</v>
      </c>
      <c r="R316" s="16">
        <v>0</v>
      </c>
      <c r="S316" s="16">
        <v>0</v>
      </c>
      <c r="T316" s="21">
        <v>0</v>
      </c>
      <c r="U316">
        <v>0</v>
      </c>
      <c r="V316">
        <v>0</v>
      </c>
      <c r="W316">
        <v>29</v>
      </c>
      <c r="X316">
        <v>1</v>
      </c>
      <c r="Y316">
        <v>2</v>
      </c>
      <c r="Z316">
        <v>0</v>
      </c>
      <c r="AA316" t="str">
        <v>осн</v>
      </c>
      <c r="AB316" s="86">
        <f t="shared" si="167"/>
        <v>800</v>
      </c>
      <c r="AC316" s="86" t="str">
        <f t="shared" si="168"/>
        <v>ИВТ (бак)</v>
      </c>
      <c r="AD316" s="86" t="str">
        <f t="shared" ca="1" si="169"/>
        <v>2019/2020</v>
      </c>
      <c r="AE316" s="86">
        <f t="shared" si="170"/>
        <v>85.47</v>
      </c>
      <c r="AF316" s="86">
        <f t="shared" si="171"/>
        <v>0.1068375</v>
      </c>
      <c r="AG316"/>
      <c r="AH316"/>
      <c r="AI316" s="86">
        <f t="shared" si="172"/>
        <v>0</v>
      </c>
      <c r="AJ316" s="86">
        <f t="shared" si="199"/>
        <v>0</v>
      </c>
      <c r="AK316" s="86">
        <f t="shared" si="199"/>
        <v>0</v>
      </c>
      <c r="AL316" s="86">
        <f t="shared" si="199"/>
        <v>0</v>
      </c>
      <c r="AM316" s="86">
        <f t="shared" si="199"/>
        <v>0</v>
      </c>
      <c r="AN316" s="86">
        <f t="shared" si="199"/>
        <v>0.1068375</v>
      </c>
      <c r="AO316" s="86">
        <f t="shared" si="199"/>
        <v>0</v>
      </c>
      <c r="AP316" s="86">
        <f t="shared" si="199"/>
        <v>0</v>
      </c>
      <c r="AQ316" s="86">
        <f t="shared" si="199"/>
        <v>0</v>
      </c>
      <c r="AR316" s="86">
        <f t="shared" si="199"/>
        <v>0</v>
      </c>
      <c r="AS316" s="86">
        <f t="shared" si="199"/>
        <v>0</v>
      </c>
      <c r="AT316" s="86">
        <f t="shared" si="199"/>
        <v>0</v>
      </c>
      <c r="AU316" s="86">
        <f t="shared" si="199"/>
        <v>0</v>
      </c>
      <c r="AV316" s="86">
        <f t="shared" si="199"/>
        <v>0</v>
      </c>
      <c r="AW316" s="86">
        <f t="shared" si="199"/>
        <v>0</v>
      </c>
      <c r="AX316" s="86">
        <f t="shared" si="199"/>
        <v>0</v>
      </c>
      <c r="AY316" s="86">
        <f t="shared" si="199"/>
        <v>0</v>
      </c>
      <c r="AZ316" s="86">
        <f t="shared" si="199"/>
        <v>0</v>
      </c>
      <c r="BA316" s="86">
        <f t="shared" si="199"/>
        <v>0</v>
      </c>
      <c r="BB316" s="86">
        <f t="shared" si="199"/>
        <v>0</v>
      </c>
      <c r="BC316" s="86">
        <f t="shared" si="199"/>
        <v>0</v>
      </c>
      <c r="BD316" s="86">
        <f t="shared" si="199"/>
        <v>0</v>
      </c>
      <c r="BE316" s="86">
        <f t="shared" si="199"/>
        <v>0</v>
      </c>
      <c r="BF316" s="86">
        <f t="shared" si="199"/>
        <v>0</v>
      </c>
      <c r="BG316" s="86">
        <f t="shared" si="199"/>
        <v>0</v>
      </c>
      <c r="BH316" s="86">
        <f t="shared" si="199"/>
        <v>0</v>
      </c>
      <c r="BI316" s="86">
        <f t="shared" si="199"/>
        <v>0</v>
      </c>
      <c r="BJ316" s="86">
        <f t="shared" si="199"/>
        <v>0</v>
      </c>
      <c r="BK316" s="86">
        <f t="shared" si="199"/>
        <v>0</v>
      </c>
      <c r="BL316" s="86">
        <f t="shared" si="199"/>
        <v>0</v>
      </c>
      <c r="BM316" s="86">
        <f t="shared" si="199"/>
        <v>0</v>
      </c>
      <c r="BN316" s="86">
        <f t="shared" si="199"/>
        <v>0</v>
      </c>
      <c r="BO316" s="86">
        <f t="shared" si="199"/>
        <v>0</v>
      </c>
      <c r="BP316" s="86">
        <f t="shared" si="199"/>
        <v>0</v>
      </c>
      <c r="BQ316" s="86">
        <f t="shared" si="199"/>
        <v>0</v>
      </c>
      <c r="BR316" s="86">
        <f t="shared" si="199"/>
        <v>0</v>
      </c>
      <c r="BS316" s="86">
        <f t="shared" si="199"/>
        <v>0</v>
      </c>
      <c r="BT316" s="86">
        <f t="shared" si="199"/>
        <v>0</v>
      </c>
      <c r="BU316" s="86">
        <f t="shared" si="199"/>
        <v>0</v>
      </c>
      <c r="BV316" s="86">
        <f t="shared" si="199"/>
        <v>0</v>
      </c>
      <c r="BW316" s="86">
        <f t="shared" si="199"/>
        <v>0</v>
      </c>
      <c r="BX316" s="86">
        <f t="shared" si="199"/>
        <v>0</v>
      </c>
      <c r="BY316" s="86">
        <f t="shared" si="199"/>
        <v>0</v>
      </c>
      <c r="BZ316" s="86">
        <f t="shared" si="199"/>
        <v>0</v>
      </c>
      <c r="CA316" s="86">
        <f t="shared" si="199"/>
        <v>0</v>
      </c>
      <c r="CB316" s="86">
        <f t="shared" si="199"/>
        <v>0</v>
      </c>
      <c r="CC316" s="86">
        <f t="shared" si="199"/>
        <v>0</v>
      </c>
      <c r="CD316" s="86">
        <f t="shared" si="199"/>
        <v>0</v>
      </c>
      <c r="CE316" s="86">
        <f t="shared" si="199"/>
        <v>0</v>
      </c>
      <c r="CF316" s="86">
        <f t="shared" si="199"/>
        <v>0</v>
      </c>
      <c r="CG316" s="86">
        <f t="shared" si="199"/>
        <v>0</v>
      </c>
      <c r="CH316" s="86">
        <f t="shared" si="199"/>
        <v>0</v>
      </c>
      <c r="CI316" s="86">
        <f t="shared" si="199"/>
        <v>0</v>
      </c>
      <c r="CJ316" s="86">
        <f t="shared" si="199"/>
        <v>0</v>
      </c>
      <c r="CK316" s="86">
        <f t="shared" si="199"/>
        <v>0</v>
      </c>
      <c r="CL316" s="86">
        <f t="shared" si="199"/>
        <v>0</v>
      </c>
      <c r="CM316" s="86">
        <f t="shared" si="199"/>
        <v>0</v>
      </c>
      <c r="CN316" s="86">
        <f t="shared" si="199"/>
        <v>0</v>
      </c>
      <c r="CO316" s="86">
        <f t="shared" si="199"/>
        <v>0</v>
      </c>
      <c r="CP316" s="86">
        <f t="shared" si="199"/>
        <v>0</v>
      </c>
      <c r="CQ316" s="86">
        <f t="shared" si="199"/>
        <v>0</v>
      </c>
      <c r="CR316" s="86">
        <f t="shared" si="199"/>
        <v>0</v>
      </c>
      <c r="CS316" s="86">
        <f t="shared" si="199"/>
        <v>0</v>
      </c>
      <c r="CT316" s="86">
        <f t="shared" si="199"/>
        <v>0</v>
      </c>
      <c r="CU316" s="86">
        <f t="shared" si="199"/>
        <v>0</v>
      </c>
      <c r="CV316" s="86">
        <f t="shared" si="198"/>
        <v>0</v>
      </c>
      <c r="CW316" s="86">
        <f t="shared" si="198"/>
        <v>0</v>
      </c>
      <c r="CX316" s="86">
        <f t="shared" si="198"/>
        <v>0</v>
      </c>
      <c r="CY316" s="86">
        <f t="shared" si="198"/>
        <v>0</v>
      </c>
      <c r="CZ316" s="86">
        <f t="shared" si="198"/>
        <v>0</v>
      </c>
      <c r="DA316" s="86">
        <f t="shared" si="198"/>
        <v>0</v>
      </c>
      <c r="DB316" s="86">
        <f t="shared" si="198"/>
        <v>0</v>
      </c>
      <c r="DC316" s="86">
        <f t="shared" si="198"/>
        <v>0</v>
      </c>
      <c r="DD316" s="86">
        <f t="shared" si="198"/>
        <v>0</v>
      </c>
      <c r="DE316" s="86">
        <f t="shared" si="198"/>
        <v>0</v>
      </c>
    </row>
    <row r="317" spans="1:109" x14ac:dyDescent="0.3">
      <c r="A317" s="61">
        <f>Данные!A317</f>
        <v>5791</v>
      </c>
      <c r="B317" cm="1">
        <f t="array" ref="B317:L317">Данные!B317:L317</f>
        <v>2019</v>
      </c>
      <c r="C317" t="str">
        <v>компьютерных технологий и электронного обучения</v>
      </c>
      <c r="D317" t="str">
        <v>Атаян Ануш Михайловна</v>
      </c>
      <c r="E317" t="str">
        <v>кандидат педагогических наук</v>
      </c>
      <c r="F317" t="str">
        <v>доцент</v>
      </c>
      <c r="G317">
        <v>1</v>
      </c>
      <c r="H317" t="str">
        <v>3 курс 2017 год/пост</v>
      </c>
      <c r="I317" t="str">
        <v>Модуль "Информационные технологии в управлении в IT-компании".  IT-менеджмент</v>
      </c>
      <c r="J317">
        <v>0</v>
      </c>
      <c r="K317">
        <v>18</v>
      </c>
      <c r="L317">
        <v>0</v>
      </c>
      <c r="M317" s="16">
        <f t="shared" si="164"/>
        <v>1.8</v>
      </c>
      <c r="N317" s="16">
        <f t="shared" si="165"/>
        <v>11.57</v>
      </c>
      <c r="O317" s="16">
        <f t="shared" si="166"/>
        <v>7.25</v>
      </c>
      <c r="P317" s="16">
        <f t="shared" si="166"/>
        <v>7.25</v>
      </c>
      <c r="Q317" s="62" cm="1">
        <f t="array" ref="Q317:AA317">Данные!Q317:AA317</f>
        <v>0</v>
      </c>
      <c r="R317" s="16">
        <v>0</v>
      </c>
      <c r="S317" s="16">
        <v>0</v>
      </c>
      <c r="T317" s="21">
        <v>0</v>
      </c>
      <c r="U317">
        <v>0</v>
      </c>
      <c r="V317">
        <v>0</v>
      </c>
      <c r="W317">
        <v>29</v>
      </c>
      <c r="X317">
        <v>1</v>
      </c>
      <c r="Y317">
        <v>2</v>
      </c>
      <c r="Z317">
        <v>0</v>
      </c>
      <c r="AA317">
        <v>0</v>
      </c>
      <c r="AB317" s="86">
        <f t="shared" si="167"/>
        <v>800</v>
      </c>
      <c r="AC317" s="86" t="str">
        <f t="shared" si="168"/>
        <v>ИВТ (бак)</v>
      </c>
      <c r="AD317" s="86" t="str">
        <f t="shared" ca="1" si="169"/>
        <v>2019/2020</v>
      </c>
      <c r="AE317" s="86">
        <f t="shared" si="170"/>
        <v>45.870000000000005</v>
      </c>
      <c r="AF317" s="86">
        <f t="shared" si="171"/>
        <v>5.7337500000000007E-2</v>
      </c>
      <c r="AG317"/>
      <c r="AH317"/>
      <c r="AI317" s="86">
        <f t="shared" si="172"/>
        <v>0</v>
      </c>
      <c r="AJ317" s="86">
        <f t="shared" si="199"/>
        <v>0</v>
      </c>
      <c r="AK317" s="86">
        <f t="shared" si="199"/>
        <v>0</v>
      </c>
      <c r="AL317" s="86">
        <f t="shared" si="199"/>
        <v>0</v>
      </c>
      <c r="AM317" s="86">
        <f t="shared" si="199"/>
        <v>0</v>
      </c>
      <c r="AN317" s="86">
        <f t="shared" si="199"/>
        <v>5.7337500000000007E-2</v>
      </c>
      <c r="AO317" s="86">
        <f t="shared" si="199"/>
        <v>0</v>
      </c>
      <c r="AP317" s="86">
        <f t="shared" si="199"/>
        <v>0</v>
      </c>
      <c r="AQ317" s="86">
        <f t="shared" si="199"/>
        <v>0</v>
      </c>
      <c r="AR317" s="86">
        <f t="shared" si="199"/>
        <v>0</v>
      </c>
      <c r="AS317" s="86">
        <f t="shared" si="199"/>
        <v>0</v>
      </c>
      <c r="AT317" s="86">
        <f t="shared" si="199"/>
        <v>0</v>
      </c>
      <c r="AU317" s="86">
        <f t="shared" si="199"/>
        <v>0</v>
      </c>
      <c r="AV317" s="86">
        <f t="shared" si="199"/>
        <v>0</v>
      </c>
      <c r="AW317" s="86">
        <f t="shared" si="199"/>
        <v>0</v>
      </c>
      <c r="AX317" s="86">
        <f t="shared" si="199"/>
        <v>0</v>
      </c>
      <c r="AY317" s="86">
        <f t="shared" si="199"/>
        <v>0</v>
      </c>
      <c r="AZ317" s="86">
        <f t="shared" si="199"/>
        <v>0</v>
      </c>
      <c r="BA317" s="86">
        <f t="shared" si="199"/>
        <v>0</v>
      </c>
      <c r="BB317" s="86">
        <f t="shared" si="199"/>
        <v>0</v>
      </c>
      <c r="BC317" s="86">
        <f t="shared" si="199"/>
        <v>0</v>
      </c>
      <c r="BD317" s="86">
        <f t="shared" si="199"/>
        <v>0</v>
      </c>
      <c r="BE317" s="86">
        <f t="shared" si="199"/>
        <v>0</v>
      </c>
      <c r="BF317" s="86">
        <f t="shared" si="199"/>
        <v>0</v>
      </c>
      <c r="BG317" s="86">
        <f t="shared" si="199"/>
        <v>0</v>
      </c>
      <c r="BH317" s="86">
        <f t="shared" si="199"/>
        <v>0</v>
      </c>
      <c r="BI317" s="86">
        <f t="shared" si="199"/>
        <v>0</v>
      </c>
      <c r="BJ317" s="86">
        <f t="shared" si="199"/>
        <v>0</v>
      </c>
      <c r="BK317" s="86">
        <f t="shared" si="199"/>
        <v>0</v>
      </c>
      <c r="BL317" s="86">
        <f t="shared" si="199"/>
        <v>0</v>
      </c>
      <c r="BM317" s="86">
        <f t="shared" si="199"/>
        <v>0</v>
      </c>
      <c r="BN317" s="86">
        <f t="shared" si="199"/>
        <v>0</v>
      </c>
      <c r="BO317" s="86">
        <f t="shared" si="199"/>
        <v>0</v>
      </c>
      <c r="BP317" s="86">
        <f t="shared" si="199"/>
        <v>0</v>
      </c>
      <c r="BQ317" s="86">
        <f t="shared" si="199"/>
        <v>0</v>
      </c>
      <c r="BR317" s="86">
        <f t="shared" si="199"/>
        <v>0</v>
      </c>
      <c r="BS317" s="86">
        <f t="shared" si="199"/>
        <v>0</v>
      </c>
      <c r="BT317" s="86">
        <f t="shared" si="199"/>
        <v>0</v>
      </c>
      <c r="BU317" s="86">
        <f t="shared" si="199"/>
        <v>0</v>
      </c>
      <c r="BV317" s="86">
        <f t="shared" si="199"/>
        <v>0</v>
      </c>
      <c r="BW317" s="86">
        <f t="shared" si="199"/>
        <v>0</v>
      </c>
      <c r="BX317" s="86">
        <f t="shared" si="199"/>
        <v>0</v>
      </c>
      <c r="BY317" s="86">
        <f t="shared" si="199"/>
        <v>0</v>
      </c>
      <c r="BZ317" s="86">
        <f t="shared" si="199"/>
        <v>0</v>
      </c>
      <c r="CA317" s="86">
        <f t="shared" si="199"/>
        <v>0</v>
      </c>
      <c r="CB317" s="86">
        <f t="shared" si="199"/>
        <v>0</v>
      </c>
      <c r="CC317" s="86">
        <f t="shared" si="199"/>
        <v>0</v>
      </c>
      <c r="CD317" s="86">
        <f t="shared" si="199"/>
        <v>0</v>
      </c>
      <c r="CE317" s="86">
        <f t="shared" si="199"/>
        <v>0</v>
      </c>
      <c r="CF317" s="86">
        <f t="shared" si="199"/>
        <v>0</v>
      </c>
      <c r="CG317" s="86">
        <f t="shared" si="199"/>
        <v>0</v>
      </c>
      <c r="CH317" s="86">
        <f t="shared" si="199"/>
        <v>0</v>
      </c>
      <c r="CI317" s="86">
        <f t="shared" si="199"/>
        <v>0</v>
      </c>
      <c r="CJ317" s="86">
        <f t="shared" si="199"/>
        <v>0</v>
      </c>
      <c r="CK317" s="86">
        <f t="shared" si="199"/>
        <v>0</v>
      </c>
      <c r="CL317" s="86">
        <f t="shared" si="199"/>
        <v>0</v>
      </c>
      <c r="CM317" s="86">
        <f t="shared" si="199"/>
        <v>0</v>
      </c>
      <c r="CN317" s="86">
        <f t="shared" si="199"/>
        <v>0</v>
      </c>
      <c r="CO317" s="86">
        <f t="shared" si="199"/>
        <v>0</v>
      </c>
      <c r="CP317" s="86">
        <f t="shared" si="199"/>
        <v>0</v>
      </c>
      <c r="CQ317" s="86">
        <f t="shared" si="199"/>
        <v>0</v>
      </c>
      <c r="CR317" s="86">
        <f t="shared" si="199"/>
        <v>0</v>
      </c>
      <c r="CS317" s="86">
        <f t="shared" si="199"/>
        <v>0</v>
      </c>
      <c r="CT317" s="86">
        <f t="shared" si="199"/>
        <v>0</v>
      </c>
      <c r="CU317" s="86">
        <f t="shared" si="199"/>
        <v>0</v>
      </c>
      <c r="CV317" s="86">
        <f t="shared" si="198"/>
        <v>0</v>
      </c>
      <c r="CW317" s="86">
        <f t="shared" si="198"/>
        <v>0</v>
      </c>
      <c r="CX317" s="86">
        <f t="shared" si="198"/>
        <v>0</v>
      </c>
      <c r="CY317" s="86">
        <f t="shared" si="198"/>
        <v>0</v>
      </c>
      <c r="CZ317" s="86">
        <f t="shared" si="198"/>
        <v>0</v>
      </c>
      <c r="DA317" s="86">
        <f t="shared" si="198"/>
        <v>0</v>
      </c>
      <c r="DB317" s="86">
        <f t="shared" si="198"/>
        <v>0</v>
      </c>
      <c r="DC317" s="86">
        <f t="shared" si="198"/>
        <v>0</v>
      </c>
      <c r="DD317" s="86">
        <f t="shared" si="198"/>
        <v>0</v>
      </c>
      <c r="DE317" s="86">
        <f t="shared" si="198"/>
        <v>0</v>
      </c>
    </row>
    <row r="318" spans="1:109" x14ac:dyDescent="0.3">
      <c r="A318" s="61">
        <f>Данные!A318</f>
        <v>5791</v>
      </c>
      <c r="B318" cm="1">
        <f t="array" ref="B318:L318">Данные!B318:L318</f>
        <v>2019</v>
      </c>
      <c r="C318" t="str">
        <v>компьютерных технологий и электронного обучения</v>
      </c>
      <c r="D318" t="str">
        <v>Атаян Ануш Михайловна</v>
      </c>
      <c r="E318" t="str">
        <v>кандидат педагогических наук</v>
      </c>
      <c r="F318" t="str">
        <v>доцент</v>
      </c>
      <c r="G318">
        <v>1</v>
      </c>
      <c r="H318" t="str">
        <v>3 курс 2017 год/пост</v>
      </c>
      <c r="I318" t="str">
        <v>Модуль "Информационные технологии". Дисциплины и курсы по выбору. Прикладные информационные технологии</v>
      </c>
      <c r="J318">
        <v>0</v>
      </c>
      <c r="K318">
        <v>0</v>
      </c>
      <c r="L318">
        <v>0</v>
      </c>
      <c r="M318" s="16">
        <f t="shared" si="164"/>
        <v>0</v>
      </c>
      <c r="N318" s="16">
        <f t="shared" si="165"/>
        <v>11.57</v>
      </c>
      <c r="O318" s="16">
        <f t="shared" si="166"/>
        <v>7.25</v>
      </c>
      <c r="P318" s="16">
        <f t="shared" si="166"/>
        <v>7.25</v>
      </c>
      <c r="Q318" s="62" cm="1">
        <f t="array" ref="Q318:AA318">Данные!Q318:AA318</f>
        <v>0</v>
      </c>
      <c r="R318" s="16">
        <v>0</v>
      </c>
      <c r="S318" s="16">
        <v>0</v>
      </c>
      <c r="T318" s="21">
        <v>0</v>
      </c>
      <c r="U318">
        <v>0</v>
      </c>
      <c r="V318">
        <v>0</v>
      </c>
      <c r="W318">
        <v>29</v>
      </c>
      <c r="X318">
        <v>1</v>
      </c>
      <c r="Y318">
        <v>2</v>
      </c>
      <c r="Z318">
        <v>0</v>
      </c>
      <c r="AA318" t="str">
        <v>доп</v>
      </c>
      <c r="AB318" s="86">
        <f t="shared" si="167"/>
        <v>800</v>
      </c>
      <c r="AC318" s="86" t="str">
        <f t="shared" si="168"/>
        <v>ИВТ (бак)</v>
      </c>
      <c r="AD318" s="86" t="str">
        <f t="shared" ca="1" si="169"/>
        <v>2019/2020</v>
      </c>
      <c r="AE318" s="86">
        <f t="shared" si="170"/>
        <v>26.07</v>
      </c>
      <c r="AF318" s="86">
        <f t="shared" si="171"/>
        <v>3.2587499999999998E-2</v>
      </c>
      <c r="AG318"/>
      <c r="AH318"/>
      <c r="AI318" s="86">
        <f t="shared" si="172"/>
        <v>0</v>
      </c>
      <c r="AJ318" s="86">
        <f t="shared" si="199"/>
        <v>0</v>
      </c>
      <c r="AK318" s="86">
        <f t="shared" si="199"/>
        <v>0</v>
      </c>
      <c r="AL318" s="86">
        <f t="shared" si="199"/>
        <v>0</v>
      </c>
      <c r="AM318" s="86">
        <f t="shared" si="199"/>
        <v>0</v>
      </c>
      <c r="AN318" s="86">
        <f t="shared" si="199"/>
        <v>3.2587499999999998E-2</v>
      </c>
      <c r="AO318" s="86">
        <f t="shared" si="199"/>
        <v>0</v>
      </c>
      <c r="AP318" s="86">
        <f t="shared" si="199"/>
        <v>0</v>
      </c>
      <c r="AQ318" s="86">
        <f t="shared" si="199"/>
        <v>0</v>
      </c>
      <c r="AR318" s="86">
        <f t="shared" si="199"/>
        <v>0</v>
      </c>
      <c r="AS318" s="86">
        <f t="shared" si="199"/>
        <v>0</v>
      </c>
      <c r="AT318" s="86">
        <f t="shared" si="199"/>
        <v>0</v>
      </c>
      <c r="AU318" s="86">
        <f t="shared" si="199"/>
        <v>0</v>
      </c>
      <c r="AV318" s="86">
        <f t="shared" si="199"/>
        <v>0</v>
      </c>
      <c r="AW318" s="86">
        <f t="shared" si="199"/>
        <v>0</v>
      </c>
      <c r="AX318" s="86">
        <f t="shared" si="199"/>
        <v>0</v>
      </c>
      <c r="AY318" s="86">
        <f t="shared" si="199"/>
        <v>0</v>
      </c>
      <c r="AZ318" s="86">
        <f t="shared" si="199"/>
        <v>0</v>
      </c>
      <c r="BA318" s="86">
        <f t="shared" si="199"/>
        <v>0</v>
      </c>
      <c r="BB318" s="86">
        <f t="shared" si="199"/>
        <v>0</v>
      </c>
      <c r="BC318" s="86">
        <f t="shared" si="199"/>
        <v>0</v>
      </c>
      <c r="BD318" s="86">
        <f t="shared" si="199"/>
        <v>0</v>
      </c>
      <c r="BE318" s="86">
        <f t="shared" si="199"/>
        <v>0</v>
      </c>
      <c r="BF318" s="86">
        <f t="shared" si="199"/>
        <v>0</v>
      </c>
      <c r="BG318" s="86">
        <f t="shared" si="199"/>
        <v>0</v>
      </c>
      <c r="BH318" s="86">
        <f t="shared" si="199"/>
        <v>0</v>
      </c>
      <c r="BI318" s="86">
        <f t="shared" si="199"/>
        <v>0</v>
      </c>
      <c r="BJ318" s="86">
        <f t="shared" si="199"/>
        <v>0</v>
      </c>
      <c r="BK318" s="86">
        <f t="shared" si="199"/>
        <v>0</v>
      </c>
      <c r="BL318" s="86">
        <f t="shared" si="199"/>
        <v>0</v>
      </c>
      <c r="BM318" s="86">
        <f t="shared" si="199"/>
        <v>0</v>
      </c>
      <c r="BN318" s="86">
        <f t="shared" si="199"/>
        <v>0</v>
      </c>
      <c r="BO318" s="86">
        <f t="shared" si="199"/>
        <v>0</v>
      </c>
      <c r="BP318" s="86">
        <f t="shared" si="199"/>
        <v>0</v>
      </c>
      <c r="BQ318" s="86">
        <f t="shared" si="199"/>
        <v>0</v>
      </c>
      <c r="BR318" s="86">
        <f t="shared" si="199"/>
        <v>0</v>
      </c>
      <c r="BS318" s="86">
        <f t="shared" si="199"/>
        <v>0</v>
      </c>
      <c r="BT318" s="86">
        <f t="shared" si="199"/>
        <v>0</v>
      </c>
      <c r="BU318" s="86">
        <f t="shared" si="199"/>
        <v>0</v>
      </c>
      <c r="BV318" s="86">
        <f t="shared" si="199"/>
        <v>0</v>
      </c>
      <c r="BW318" s="86">
        <f t="shared" si="199"/>
        <v>0</v>
      </c>
      <c r="BX318" s="86">
        <f t="shared" si="199"/>
        <v>0</v>
      </c>
      <c r="BY318" s="86">
        <f t="shared" si="199"/>
        <v>0</v>
      </c>
      <c r="BZ318" s="86">
        <f t="shared" si="199"/>
        <v>0</v>
      </c>
      <c r="CA318" s="86">
        <f t="shared" si="199"/>
        <v>0</v>
      </c>
      <c r="CB318" s="86">
        <f t="shared" si="199"/>
        <v>0</v>
      </c>
      <c r="CC318" s="86">
        <f t="shared" si="199"/>
        <v>0</v>
      </c>
      <c r="CD318" s="86">
        <f t="shared" si="199"/>
        <v>0</v>
      </c>
      <c r="CE318" s="86">
        <f t="shared" si="199"/>
        <v>0</v>
      </c>
      <c r="CF318" s="86">
        <f t="shared" si="199"/>
        <v>0</v>
      </c>
      <c r="CG318" s="86">
        <f t="shared" si="199"/>
        <v>0</v>
      </c>
      <c r="CH318" s="86">
        <f t="shared" si="199"/>
        <v>0</v>
      </c>
      <c r="CI318" s="86">
        <f t="shared" si="199"/>
        <v>0</v>
      </c>
      <c r="CJ318" s="86">
        <f t="shared" si="199"/>
        <v>0</v>
      </c>
      <c r="CK318" s="86">
        <f t="shared" si="199"/>
        <v>0</v>
      </c>
      <c r="CL318" s="86">
        <f t="shared" si="199"/>
        <v>0</v>
      </c>
      <c r="CM318" s="86">
        <f t="shared" si="199"/>
        <v>0</v>
      </c>
      <c r="CN318" s="86">
        <f t="shared" si="199"/>
        <v>0</v>
      </c>
      <c r="CO318" s="86">
        <f t="shared" si="199"/>
        <v>0</v>
      </c>
      <c r="CP318" s="86">
        <f t="shared" si="199"/>
        <v>0</v>
      </c>
      <c r="CQ318" s="86">
        <f t="shared" si="199"/>
        <v>0</v>
      </c>
      <c r="CR318" s="86">
        <f t="shared" si="199"/>
        <v>0</v>
      </c>
      <c r="CS318" s="86">
        <f t="shared" si="199"/>
        <v>0</v>
      </c>
      <c r="CT318" s="86">
        <f t="shared" si="199"/>
        <v>0</v>
      </c>
      <c r="CU318" s="86">
        <f t="shared" ref="CU318:DE321" si="200">IF(CU$1 = $D318, $AF318, 0)</f>
        <v>0</v>
      </c>
      <c r="CV318" s="86">
        <f t="shared" si="200"/>
        <v>0</v>
      </c>
      <c r="CW318" s="86">
        <f t="shared" si="200"/>
        <v>0</v>
      </c>
      <c r="CX318" s="86">
        <f t="shared" si="200"/>
        <v>0</v>
      </c>
      <c r="CY318" s="86">
        <f t="shared" si="200"/>
        <v>0</v>
      </c>
      <c r="CZ318" s="86">
        <f t="shared" si="200"/>
        <v>0</v>
      </c>
      <c r="DA318" s="86">
        <f t="shared" si="200"/>
        <v>0</v>
      </c>
      <c r="DB318" s="86">
        <f t="shared" si="200"/>
        <v>0</v>
      </c>
      <c r="DC318" s="86">
        <f t="shared" si="200"/>
        <v>0</v>
      </c>
      <c r="DD318" s="86">
        <f t="shared" si="200"/>
        <v>0</v>
      </c>
      <c r="DE318" s="86">
        <f t="shared" si="200"/>
        <v>0</v>
      </c>
    </row>
    <row r="319" spans="1:109" x14ac:dyDescent="0.3">
      <c r="A319" s="61">
        <f>Данные!A319</f>
        <v>5791</v>
      </c>
      <c r="B319" cm="1">
        <f t="array" ref="B319:L319">Данные!B319:L319</f>
        <v>2019</v>
      </c>
      <c r="C319" t="str">
        <v>компьютерных технологий и электронного обучения</v>
      </c>
      <c r="D319" t="str">
        <v>Власов Дмитрий Викторович</v>
      </c>
      <c r="E319" t="str">
        <v>нет</v>
      </c>
      <c r="F319" t="str">
        <v>эксперт-программист</v>
      </c>
      <c r="G319">
        <v>1</v>
      </c>
      <c r="H319" t="str">
        <v>3 курс 2017 год/пост</v>
      </c>
      <c r="I319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9">
        <v>0</v>
      </c>
      <c r="K319">
        <v>0</v>
      </c>
      <c r="L319">
        <v>0</v>
      </c>
      <c r="M319" s="16">
        <f t="shared" si="164"/>
        <v>0</v>
      </c>
      <c r="N319" s="16">
        <f t="shared" si="165"/>
        <v>11.57</v>
      </c>
      <c r="O319" s="16">
        <f t="shared" si="166"/>
        <v>7.25</v>
      </c>
      <c r="P319" s="16">
        <f t="shared" si="166"/>
        <v>7.25</v>
      </c>
      <c r="Q319" s="62" cm="1">
        <f t="array" ref="Q319:AA319">Данные!Q319:AA319</f>
        <v>0</v>
      </c>
      <c r="R319" s="16">
        <v>0</v>
      </c>
      <c r="S319" s="16">
        <v>0</v>
      </c>
      <c r="T319" s="21">
        <v>0</v>
      </c>
      <c r="U319">
        <v>40</v>
      </c>
      <c r="V319">
        <v>0</v>
      </c>
      <c r="W319">
        <v>29</v>
      </c>
      <c r="X319">
        <v>1</v>
      </c>
      <c r="Y319">
        <v>2</v>
      </c>
      <c r="Z319">
        <v>0</v>
      </c>
      <c r="AA319" t="str">
        <v>доп</v>
      </c>
      <c r="AB319" s="86">
        <f t="shared" si="167"/>
        <v>900</v>
      </c>
      <c r="AC319" s="86" t="str">
        <f t="shared" si="168"/>
        <v>ИВТ (бак)</v>
      </c>
      <c r="AD319" s="86" t="str">
        <f t="shared" ca="1" si="169"/>
        <v>2019/2020</v>
      </c>
      <c r="AE319" s="86">
        <f t="shared" si="170"/>
        <v>66.069999999999993</v>
      </c>
      <c r="AF319" s="86">
        <f t="shared" si="171"/>
        <v>7.3411111111111108E-2</v>
      </c>
      <c r="AG319"/>
      <c r="AH319"/>
      <c r="AI319" s="86">
        <f t="shared" si="172"/>
        <v>0</v>
      </c>
      <c r="AJ319" s="86">
        <f t="shared" ref="AJ319:CU322" si="201">IF(AJ$1 = $D319, $AF319, 0)</f>
        <v>0</v>
      </c>
      <c r="AK319" s="86">
        <f t="shared" si="201"/>
        <v>0</v>
      </c>
      <c r="AL319" s="86">
        <f t="shared" si="201"/>
        <v>0</v>
      </c>
      <c r="AM319" s="86">
        <f t="shared" si="201"/>
        <v>0</v>
      </c>
      <c r="AN319" s="86">
        <f t="shared" si="201"/>
        <v>0</v>
      </c>
      <c r="AO319" s="86">
        <f t="shared" si="201"/>
        <v>0</v>
      </c>
      <c r="AP319" s="86">
        <f t="shared" si="201"/>
        <v>0</v>
      </c>
      <c r="AQ319" s="86">
        <f t="shared" si="201"/>
        <v>0</v>
      </c>
      <c r="AR319" s="86">
        <f t="shared" si="201"/>
        <v>0</v>
      </c>
      <c r="AS319" s="86">
        <f t="shared" si="201"/>
        <v>0</v>
      </c>
      <c r="AT319" s="86">
        <f t="shared" si="201"/>
        <v>0</v>
      </c>
      <c r="AU319" s="86">
        <f t="shared" si="201"/>
        <v>0</v>
      </c>
      <c r="AV319" s="86">
        <f t="shared" si="201"/>
        <v>0</v>
      </c>
      <c r="AW319" s="86">
        <f t="shared" si="201"/>
        <v>7.3411111111111108E-2</v>
      </c>
      <c r="AX319" s="86">
        <f t="shared" si="201"/>
        <v>0</v>
      </c>
      <c r="AY319" s="86">
        <f t="shared" si="201"/>
        <v>0</v>
      </c>
      <c r="AZ319" s="86">
        <f t="shared" si="201"/>
        <v>0</v>
      </c>
      <c r="BA319" s="86">
        <f t="shared" si="201"/>
        <v>0</v>
      </c>
      <c r="BB319" s="86">
        <f t="shared" si="201"/>
        <v>0</v>
      </c>
      <c r="BC319" s="86">
        <f t="shared" si="201"/>
        <v>0</v>
      </c>
      <c r="BD319" s="86">
        <f t="shared" si="201"/>
        <v>0</v>
      </c>
      <c r="BE319" s="86">
        <f t="shared" si="201"/>
        <v>0</v>
      </c>
      <c r="BF319" s="86">
        <f t="shared" si="201"/>
        <v>0</v>
      </c>
      <c r="BG319" s="86">
        <f t="shared" si="201"/>
        <v>0</v>
      </c>
      <c r="BH319" s="86">
        <f t="shared" si="201"/>
        <v>0</v>
      </c>
      <c r="BI319" s="86">
        <f t="shared" si="201"/>
        <v>0</v>
      </c>
      <c r="BJ319" s="86">
        <f t="shared" si="201"/>
        <v>0</v>
      </c>
      <c r="BK319" s="86">
        <f t="shared" si="201"/>
        <v>0</v>
      </c>
      <c r="BL319" s="86">
        <f t="shared" si="201"/>
        <v>0</v>
      </c>
      <c r="BM319" s="86">
        <f t="shared" si="201"/>
        <v>0</v>
      </c>
      <c r="BN319" s="86">
        <f t="shared" si="201"/>
        <v>0</v>
      </c>
      <c r="BO319" s="86">
        <f t="shared" si="201"/>
        <v>0</v>
      </c>
      <c r="BP319" s="86">
        <f t="shared" si="201"/>
        <v>0</v>
      </c>
      <c r="BQ319" s="86">
        <f t="shared" si="201"/>
        <v>0</v>
      </c>
      <c r="BR319" s="86">
        <f t="shared" si="201"/>
        <v>0</v>
      </c>
      <c r="BS319" s="86">
        <f t="shared" si="201"/>
        <v>0</v>
      </c>
      <c r="BT319" s="86">
        <f t="shared" si="201"/>
        <v>0</v>
      </c>
      <c r="BU319" s="86">
        <f t="shared" si="201"/>
        <v>0</v>
      </c>
      <c r="BV319" s="86">
        <f t="shared" si="201"/>
        <v>0</v>
      </c>
      <c r="BW319" s="86">
        <f t="shared" si="201"/>
        <v>0</v>
      </c>
      <c r="BX319" s="86">
        <f t="shared" si="201"/>
        <v>0</v>
      </c>
      <c r="BY319" s="86">
        <f t="shared" si="201"/>
        <v>0</v>
      </c>
      <c r="BZ319" s="86">
        <f t="shared" si="201"/>
        <v>0</v>
      </c>
      <c r="CA319" s="86">
        <f t="shared" si="201"/>
        <v>0</v>
      </c>
      <c r="CB319" s="86">
        <f t="shared" si="201"/>
        <v>0</v>
      </c>
      <c r="CC319" s="86">
        <f t="shared" si="201"/>
        <v>0</v>
      </c>
      <c r="CD319" s="86">
        <f t="shared" si="201"/>
        <v>0</v>
      </c>
      <c r="CE319" s="86">
        <f t="shared" si="201"/>
        <v>0</v>
      </c>
      <c r="CF319" s="86">
        <f t="shared" si="201"/>
        <v>0</v>
      </c>
      <c r="CG319" s="86">
        <f t="shared" si="201"/>
        <v>0</v>
      </c>
      <c r="CH319" s="86">
        <f t="shared" si="201"/>
        <v>0</v>
      </c>
      <c r="CI319" s="86">
        <f t="shared" si="201"/>
        <v>0</v>
      </c>
      <c r="CJ319" s="86">
        <f t="shared" si="201"/>
        <v>0</v>
      </c>
      <c r="CK319" s="86">
        <f t="shared" si="201"/>
        <v>0</v>
      </c>
      <c r="CL319" s="86">
        <f t="shared" si="201"/>
        <v>0</v>
      </c>
      <c r="CM319" s="86">
        <f t="shared" si="201"/>
        <v>0</v>
      </c>
      <c r="CN319" s="86">
        <f t="shared" si="201"/>
        <v>0</v>
      </c>
      <c r="CO319" s="86">
        <f t="shared" si="201"/>
        <v>0</v>
      </c>
      <c r="CP319" s="86">
        <f t="shared" si="201"/>
        <v>0</v>
      </c>
      <c r="CQ319" s="86">
        <f t="shared" si="201"/>
        <v>0</v>
      </c>
      <c r="CR319" s="86">
        <f t="shared" si="201"/>
        <v>0</v>
      </c>
      <c r="CS319" s="86">
        <f t="shared" si="201"/>
        <v>0</v>
      </c>
      <c r="CT319" s="86">
        <f t="shared" si="201"/>
        <v>0</v>
      </c>
      <c r="CU319" s="86">
        <f t="shared" si="201"/>
        <v>0</v>
      </c>
      <c r="CV319" s="86">
        <f t="shared" si="200"/>
        <v>0</v>
      </c>
      <c r="CW319" s="86">
        <f t="shared" si="200"/>
        <v>0</v>
      </c>
      <c r="CX319" s="86">
        <f t="shared" si="200"/>
        <v>0</v>
      </c>
      <c r="CY319" s="86">
        <f t="shared" si="200"/>
        <v>0</v>
      </c>
      <c r="CZ319" s="86">
        <f t="shared" si="200"/>
        <v>0</v>
      </c>
      <c r="DA319" s="86">
        <f t="shared" si="200"/>
        <v>0</v>
      </c>
      <c r="DB319" s="86">
        <f t="shared" si="200"/>
        <v>0</v>
      </c>
      <c r="DC319" s="86">
        <f t="shared" si="200"/>
        <v>0</v>
      </c>
      <c r="DD319" s="86">
        <f t="shared" si="200"/>
        <v>0</v>
      </c>
      <c r="DE319" s="86">
        <f t="shared" si="200"/>
        <v>0</v>
      </c>
    </row>
    <row r="320" spans="1:109" x14ac:dyDescent="0.3">
      <c r="A320" s="61">
        <f>Данные!A320</f>
        <v>5791</v>
      </c>
      <c r="B320" cm="1">
        <f t="array" ref="B320:L320">Данные!B320:L320</f>
        <v>2019</v>
      </c>
      <c r="C320" t="str">
        <v>компьютерных технологий и электронного обучения</v>
      </c>
      <c r="D320" t="str">
        <v>Власова Елена Зотиковна</v>
      </c>
      <c r="E320" t="str">
        <v>доктор педагогических наук</v>
      </c>
      <c r="F320" t="str">
        <v>заведующий кафедрой</v>
      </c>
      <c r="G320">
        <v>1</v>
      </c>
      <c r="H320" t="str">
        <v>3 курс 2017 год/пост</v>
      </c>
      <c r="I320" t="str">
        <v>Модуль "Информационные технологии"</v>
      </c>
      <c r="J320">
        <v>0</v>
      </c>
      <c r="K320">
        <v>0</v>
      </c>
      <c r="L320">
        <v>0</v>
      </c>
      <c r="M320" s="16">
        <f t="shared" si="164"/>
        <v>0</v>
      </c>
      <c r="N320" s="16">
        <f t="shared" si="165"/>
        <v>11.57</v>
      </c>
      <c r="O320" s="16">
        <f t="shared" si="166"/>
        <v>7.25</v>
      </c>
      <c r="P320" s="16">
        <f t="shared" si="166"/>
        <v>7.25</v>
      </c>
      <c r="Q320" s="62" cm="1">
        <f t="array" ref="Q320:AA320">Данные!Q320:AA320</f>
        <v>0</v>
      </c>
      <c r="R320" s="16">
        <v>0</v>
      </c>
      <c r="S320" s="16">
        <v>0</v>
      </c>
      <c r="T320" s="21">
        <v>0</v>
      </c>
      <c r="U320">
        <v>0</v>
      </c>
      <c r="V320">
        <v>0</v>
      </c>
      <c r="W320">
        <v>29</v>
      </c>
      <c r="X320">
        <v>1</v>
      </c>
      <c r="Y320">
        <v>2</v>
      </c>
      <c r="Z320">
        <v>0</v>
      </c>
      <c r="AA320" t="str">
        <v>осн</v>
      </c>
      <c r="AB320" s="86">
        <f t="shared" si="167"/>
        <v>700</v>
      </c>
      <c r="AC320" s="86" t="str">
        <f t="shared" si="168"/>
        <v>ИВТ (бак)</v>
      </c>
      <c r="AD320" s="86" t="str">
        <f t="shared" ca="1" si="169"/>
        <v>2019/2020</v>
      </c>
      <c r="AE320" s="86">
        <f t="shared" si="170"/>
        <v>26.07</v>
      </c>
      <c r="AF320" s="86">
        <f t="shared" si="171"/>
        <v>3.724285714285714E-2</v>
      </c>
      <c r="AG320"/>
      <c r="AH320"/>
      <c r="AI320" s="86">
        <f t="shared" si="172"/>
        <v>0</v>
      </c>
      <c r="AJ320" s="86">
        <f t="shared" si="201"/>
        <v>0</v>
      </c>
      <c r="AK320" s="86">
        <f t="shared" si="201"/>
        <v>0</v>
      </c>
      <c r="AL320" s="86">
        <f t="shared" si="201"/>
        <v>0</v>
      </c>
      <c r="AM320" s="86">
        <f t="shared" si="201"/>
        <v>0</v>
      </c>
      <c r="AN320" s="86">
        <f t="shared" si="201"/>
        <v>0</v>
      </c>
      <c r="AO320" s="86">
        <f t="shared" si="201"/>
        <v>0</v>
      </c>
      <c r="AP320" s="86">
        <f t="shared" si="201"/>
        <v>0</v>
      </c>
      <c r="AQ320" s="86">
        <f t="shared" si="201"/>
        <v>0</v>
      </c>
      <c r="AR320" s="86">
        <f t="shared" si="201"/>
        <v>0</v>
      </c>
      <c r="AS320" s="86">
        <f t="shared" si="201"/>
        <v>0</v>
      </c>
      <c r="AT320" s="86">
        <f t="shared" si="201"/>
        <v>0</v>
      </c>
      <c r="AU320" s="86">
        <f t="shared" si="201"/>
        <v>0</v>
      </c>
      <c r="AV320" s="86">
        <f t="shared" si="201"/>
        <v>0</v>
      </c>
      <c r="AW320" s="86">
        <f t="shared" si="201"/>
        <v>0</v>
      </c>
      <c r="AX320" s="86">
        <f t="shared" si="201"/>
        <v>3.724285714285714E-2</v>
      </c>
      <c r="AY320" s="86">
        <f t="shared" si="201"/>
        <v>0</v>
      </c>
      <c r="AZ320" s="86">
        <f t="shared" si="201"/>
        <v>0</v>
      </c>
      <c r="BA320" s="86">
        <f t="shared" si="201"/>
        <v>0</v>
      </c>
      <c r="BB320" s="86">
        <f t="shared" si="201"/>
        <v>0</v>
      </c>
      <c r="BC320" s="86">
        <f t="shared" si="201"/>
        <v>0</v>
      </c>
      <c r="BD320" s="86">
        <f t="shared" si="201"/>
        <v>0</v>
      </c>
      <c r="BE320" s="86">
        <f t="shared" si="201"/>
        <v>0</v>
      </c>
      <c r="BF320" s="86">
        <f t="shared" si="201"/>
        <v>0</v>
      </c>
      <c r="BG320" s="86">
        <f t="shared" si="201"/>
        <v>0</v>
      </c>
      <c r="BH320" s="86">
        <f t="shared" si="201"/>
        <v>0</v>
      </c>
      <c r="BI320" s="86">
        <f t="shared" si="201"/>
        <v>0</v>
      </c>
      <c r="BJ320" s="86">
        <f t="shared" si="201"/>
        <v>0</v>
      </c>
      <c r="BK320" s="86">
        <f t="shared" si="201"/>
        <v>0</v>
      </c>
      <c r="BL320" s="86">
        <f t="shared" si="201"/>
        <v>0</v>
      </c>
      <c r="BM320" s="86">
        <f t="shared" si="201"/>
        <v>0</v>
      </c>
      <c r="BN320" s="86">
        <f t="shared" si="201"/>
        <v>0</v>
      </c>
      <c r="BO320" s="86">
        <f t="shared" si="201"/>
        <v>0</v>
      </c>
      <c r="BP320" s="86">
        <f t="shared" si="201"/>
        <v>0</v>
      </c>
      <c r="BQ320" s="86">
        <f t="shared" si="201"/>
        <v>0</v>
      </c>
      <c r="BR320" s="86">
        <f t="shared" si="201"/>
        <v>0</v>
      </c>
      <c r="BS320" s="86">
        <f t="shared" si="201"/>
        <v>0</v>
      </c>
      <c r="BT320" s="86">
        <f t="shared" si="201"/>
        <v>0</v>
      </c>
      <c r="BU320" s="86">
        <f t="shared" si="201"/>
        <v>0</v>
      </c>
      <c r="BV320" s="86">
        <f t="shared" si="201"/>
        <v>0</v>
      </c>
      <c r="BW320" s="86">
        <f t="shared" si="201"/>
        <v>0</v>
      </c>
      <c r="BX320" s="86">
        <f t="shared" si="201"/>
        <v>0</v>
      </c>
      <c r="BY320" s="86">
        <f t="shared" si="201"/>
        <v>0</v>
      </c>
      <c r="BZ320" s="86">
        <f t="shared" si="201"/>
        <v>0</v>
      </c>
      <c r="CA320" s="86">
        <f t="shared" si="201"/>
        <v>0</v>
      </c>
      <c r="CB320" s="86">
        <f t="shared" si="201"/>
        <v>0</v>
      </c>
      <c r="CC320" s="86">
        <f t="shared" si="201"/>
        <v>0</v>
      </c>
      <c r="CD320" s="86">
        <f t="shared" si="201"/>
        <v>0</v>
      </c>
      <c r="CE320" s="86">
        <f t="shared" si="201"/>
        <v>0</v>
      </c>
      <c r="CF320" s="86">
        <f t="shared" si="201"/>
        <v>0</v>
      </c>
      <c r="CG320" s="86">
        <f t="shared" si="201"/>
        <v>0</v>
      </c>
      <c r="CH320" s="86">
        <f t="shared" si="201"/>
        <v>0</v>
      </c>
      <c r="CI320" s="86">
        <f t="shared" si="201"/>
        <v>0</v>
      </c>
      <c r="CJ320" s="86">
        <f t="shared" si="201"/>
        <v>0</v>
      </c>
      <c r="CK320" s="86">
        <f t="shared" si="201"/>
        <v>0</v>
      </c>
      <c r="CL320" s="86">
        <f t="shared" si="201"/>
        <v>0</v>
      </c>
      <c r="CM320" s="86">
        <f t="shared" si="201"/>
        <v>0</v>
      </c>
      <c r="CN320" s="86">
        <f t="shared" si="201"/>
        <v>0</v>
      </c>
      <c r="CO320" s="86">
        <f t="shared" si="201"/>
        <v>0</v>
      </c>
      <c r="CP320" s="86">
        <f t="shared" si="201"/>
        <v>0</v>
      </c>
      <c r="CQ320" s="86">
        <f t="shared" si="201"/>
        <v>0</v>
      </c>
      <c r="CR320" s="86">
        <f t="shared" si="201"/>
        <v>0</v>
      </c>
      <c r="CS320" s="86">
        <f t="shared" si="201"/>
        <v>0</v>
      </c>
      <c r="CT320" s="86">
        <f t="shared" si="201"/>
        <v>0</v>
      </c>
      <c r="CU320" s="86">
        <f t="shared" si="201"/>
        <v>0</v>
      </c>
      <c r="CV320" s="86">
        <f t="shared" si="200"/>
        <v>0</v>
      </c>
      <c r="CW320" s="86">
        <f t="shared" si="200"/>
        <v>0</v>
      </c>
      <c r="CX320" s="86">
        <f t="shared" si="200"/>
        <v>0</v>
      </c>
      <c r="CY320" s="86">
        <f t="shared" si="200"/>
        <v>0</v>
      </c>
      <c r="CZ320" s="86">
        <f t="shared" si="200"/>
        <v>0</v>
      </c>
      <c r="DA320" s="86">
        <f t="shared" si="200"/>
        <v>0</v>
      </c>
      <c r="DB320" s="86">
        <f t="shared" si="200"/>
        <v>0</v>
      </c>
      <c r="DC320" s="86">
        <f t="shared" si="200"/>
        <v>0</v>
      </c>
      <c r="DD320" s="86">
        <f t="shared" si="200"/>
        <v>0</v>
      </c>
      <c r="DE320" s="86">
        <f t="shared" si="200"/>
        <v>0</v>
      </c>
    </row>
    <row r="321" spans="1:109" x14ac:dyDescent="0.3">
      <c r="A321" s="61">
        <f>Данные!A321</f>
        <v>5791</v>
      </c>
      <c r="B321" cm="1">
        <f t="array" ref="B321:L321">Данные!B321:L321</f>
        <v>2019</v>
      </c>
      <c r="C321" t="str">
        <v>компьютерных технологий и электронного обучения</v>
      </c>
      <c r="D321" t="str">
        <v>Власова Елена Зотиковна</v>
      </c>
      <c r="E321" t="str">
        <v>доктор педагогических наук</v>
      </c>
      <c r="F321" t="str">
        <v>заведующий кафедрой</v>
      </c>
      <c r="G321">
        <v>1</v>
      </c>
      <c r="H321" t="str">
        <v>3 курс 2017 год/пост</v>
      </c>
      <c r="I321" t="str">
        <v>Модуль "Информационные технологии". Дисциплины и курсы по выбору. Прикладные информационные технологии</v>
      </c>
      <c r="J321">
        <v>0</v>
      </c>
      <c r="K321">
        <v>0</v>
      </c>
      <c r="L321">
        <v>0</v>
      </c>
      <c r="M321" s="16">
        <f t="shared" si="164"/>
        <v>0</v>
      </c>
      <c r="N321" s="16">
        <f t="shared" si="165"/>
        <v>11.57</v>
      </c>
      <c r="O321" s="16">
        <f t="shared" si="166"/>
        <v>7.25</v>
      </c>
      <c r="P321" s="16">
        <f t="shared" si="166"/>
        <v>7.25</v>
      </c>
      <c r="Q321" s="62" cm="1">
        <f t="array" ref="Q321:AA321">Данные!Q321:AA321</f>
        <v>0</v>
      </c>
      <c r="R321" s="16">
        <v>0</v>
      </c>
      <c r="S321" s="16">
        <v>0</v>
      </c>
      <c r="T321" s="21">
        <v>0</v>
      </c>
      <c r="U321">
        <v>0</v>
      </c>
      <c r="V321">
        <v>0</v>
      </c>
      <c r="W321">
        <v>29</v>
      </c>
      <c r="X321">
        <v>1</v>
      </c>
      <c r="Y321">
        <v>2</v>
      </c>
      <c r="Z321">
        <v>0</v>
      </c>
      <c r="AA321" t="str">
        <v>осн</v>
      </c>
      <c r="AB321" s="86">
        <f t="shared" si="167"/>
        <v>700</v>
      </c>
      <c r="AC321" s="86" t="str">
        <f t="shared" si="168"/>
        <v>ИВТ (бак)</v>
      </c>
      <c r="AD321" s="86" t="str">
        <f t="shared" ca="1" si="169"/>
        <v>2019/2020</v>
      </c>
      <c r="AE321" s="86">
        <f t="shared" si="170"/>
        <v>26.07</v>
      </c>
      <c r="AF321" s="86">
        <f t="shared" si="171"/>
        <v>3.724285714285714E-2</v>
      </c>
      <c r="AG321"/>
      <c r="AH321"/>
      <c r="AI321" s="86">
        <f t="shared" si="172"/>
        <v>0</v>
      </c>
      <c r="AJ321" s="86">
        <f t="shared" si="201"/>
        <v>0</v>
      </c>
      <c r="AK321" s="86">
        <f t="shared" si="201"/>
        <v>0</v>
      </c>
      <c r="AL321" s="86">
        <f t="shared" si="201"/>
        <v>0</v>
      </c>
      <c r="AM321" s="86">
        <f t="shared" si="201"/>
        <v>0</v>
      </c>
      <c r="AN321" s="86">
        <f t="shared" si="201"/>
        <v>0</v>
      </c>
      <c r="AO321" s="86">
        <f t="shared" si="201"/>
        <v>0</v>
      </c>
      <c r="AP321" s="86">
        <f t="shared" si="201"/>
        <v>0</v>
      </c>
      <c r="AQ321" s="86">
        <f t="shared" si="201"/>
        <v>0</v>
      </c>
      <c r="AR321" s="86">
        <f t="shared" si="201"/>
        <v>0</v>
      </c>
      <c r="AS321" s="86">
        <f t="shared" si="201"/>
        <v>0</v>
      </c>
      <c r="AT321" s="86">
        <f t="shared" si="201"/>
        <v>0</v>
      </c>
      <c r="AU321" s="86">
        <f t="shared" si="201"/>
        <v>0</v>
      </c>
      <c r="AV321" s="86">
        <f t="shared" si="201"/>
        <v>0</v>
      </c>
      <c r="AW321" s="86">
        <f t="shared" si="201"/>
        <v>0</v>
      </c>
      <c r="AX321" s="86">
        <f t="shared" si="201"/>
        <v>3.724285714285714E-2</v>
      </c>
      <c r="AY321" s="86">
        <f t="shared" si="201"/>
        <v>0</v>
      </c>
      <c r="AZ321" s="86">
        <f t="shared" si="201"/>
        <v>0</v>
      </c>
      <c r="BA321" s="86">
        <f t="shared" si="201"/>
        <v>0</v>
      </c>
      <c r="BB321" s="86">
        <f t="shared" si="201"/>
        <v>0</v>
      </c>
      <c r="BC321" s="86">
        <f t="shared" si="201"/>
        <v>0</v>
      </c>
      <c r="BD321" s="86">
        <f t="shared" si="201"/>
        <v>0</v>
      </c>
      <c r="BE321" s="86">
        <f t="shared" si="201"/>
        <v>0</v>
      </c>
      <c r="BF321" s="86">
        <f t="shared" si="201"/>
        <v>0</v>
      </c>
      <c r="BG321" s="86">
        <f t="shared" si="201"/>
        <v>0</v>
      </c>
      <c r="BH321" s="86">
        <f t="shared" si="201"/>
        <v>0</v>
      </c>
      <c r="BI321" s="86">
        <f t="shared" si="201"/>
        <v>0</v>
      </c>
      <c r="BJ321" s="86">
        <f t="shared" si="201"/>
        <v>0</v>
      </c>
      <c r="BK321" s="86">
        <f t="shared" si="201"/>
        <v>0</v>
      </c>
      <c r="BL321" s="86">
        <f t="shared" si="201"/>
        <v>0</v>
      </c>
      <c r="BM321" s="86">
        <f t="shared" si="201"/>
        <v>0</v>
      </c>
      <c r="BN321" s="86">
        <f t="shared" si="201"/>
        <v>0</v>
      </c>
      <c r="BO321" s="86">
        <f t="shared" si="201"/>
        <v>0</v>
      </c>
      <c r="BP321" s="86">
        <f t="shared" si="201"/>
        <v>0</v>
      </c>
      <c r="BQ321" s="86">
        <f t="shared" si="201"/>
        <v>0</v>
      </c>
      <c r="BR321" s="86">
        <f t="shared" si="201"/>
        <v>0</v>
      </c>
      <c r="BS321" s="86">
        <f t="shared" si="201"/>
        <v>0</v>
      </c>
      <c r="BT321" s="86">
        <f t="shared" si="201"/>
        <v>0</v>
      </c>
      <c r="BU321" s="86">
        <f t="shared" si="201"/>
        <v>0</v>
      </c>
      <c r="BV321" s="86">
        <f t="shared" si="201"/>
        <v>0</v>
      </c>
      <c r="BW321" s="86">
        <f t="shared" si="201"/>
        <v>0</v>
      </c>
      <c r="BX321" s="86">
        <f t="shared" si="201"/>
        <v>0</v>
      </c>
      <c r="BY321" s="86">
        <f t="shared" si="201"/>
        <v>0</v>
      </c>
      <c r="BZ321" s="86">
        <f t="shared" si="201"/>
        <v>0</v>
      </c>
      <c r="CA321" s="86">
        <f t="shared" si="201"/>
        <v>0</v>
      </c>
      <c r="CB321" s="86">
        <f t="shared" si="201"/>
        <v>0</v>
      </c>
      <c r="CC321" s="86">
        <f t="shared" si="201"/>
        <v>0</v>
      </c>
      <c r="CD321" s="86">
        <f t="shared" si="201"/>
        <v>0</v>
      </c>
      <c r="CE321" s="86">
        <f t="shared" si="201"/>
        <v>0</v>
      </c>
      <c r="CF321" s="86">
        <f t="shared" si="201"/>
        <v>0</v>
      </c>
      <c r="CG321" s="86">
        <f t="shared" si="201"/>
        <v>0</v>
      </c>
      <c r="CH321" s="86">
        <f t="shared" si="201"/>
        <v>0</v>
      </c>
      <c r="CI321" s="86">
        <f t="shared" si="201"/>
        <v>0</v>
      </c>
      <c r="CJ321" s="86">
        <f t="shared" si="201"/>
        <v>0</v>
      </c>
      <c r="CK321" s="86">
        <f t="shared" si="201"/>
        <v>0</v>
      </c>
      <c r="CL321" s="86">
        <f t="shared" si="201"/>
        <v>0</v>
      </c>
      <c r="CM321" s="86">
        <f t="shared" si="201"/>
        <v>0</v>
      </c>
      <c r="CN321" s="86">
        <f t="shared" si="201"/>
        <v>0</v>
      </c>
      <c r="CO321" s="86">
        <f t="shared" si="201"/>
        <v>0</v>
      </c>
      <c r="CP321" s="86">
        <f t="shared" si="201"/>
        <v>0</v>
      </c>
      <c r="CQ321" s="86">
        <f t="shared" si="201"/>
        <v>0</v>
      </c>
      <c r="CR321" s="86">
        <f t="shared" si="201"/>
        <v>0</v>
      </c>
      <c r="CS321" s="86">
        <f t="shared" si="201"/>
        <v>0</v>
      </c>
      <c r="CT321" s="86">
        <f t="shared" si="201"/>
        <v>0</v>
      </c>
      <c r="CU321" s="86">
        <f t="shared" si="201"/>
        <v>0</v>
      </c>
      <c r="CV321" s="86">
        <f t="shared" si="200"/>
        <v>0</v>
      </c>
      <c r="CW321" s="86">
        <f t="shared" si="200"/>
        <v>0</v>
      </c>
      <c r="CX321" s="86">
        <f t="shared" si="200"/>
        <v>0</v>
      </c>
      <c r="CY321" s="86">
        <f t="shared" si="200"/>
        <v>0</v>
      </c>
      <c r="CZ321" s="86">
        <f t="shared" si="200"/>
        <v>0</v>
      </c>
      <c r="DA321" s="86">
        <f t="shared" si="200"/>
        <v>0</v>
      </c>
      <c r="DB321" s="86">
        <f t="shared" si="200"/>
        <v>0</v>
      </c>
      <c r="DC321" s="86">
        <f t="shared" si="200"/>
        <v>0</v>
      </c>
      <c r="DD321" s="86">
        <f t="shared" si="200"/>
        <v>0</v>
      </c>
      <c r="DE321" s="86">
        <f t="shared" si="200"/>
        <v>0</v>
      </c>
    </row>
    <row r="322" spans="1:109" x14ac:dyDescent="0.3">
      <c r="A322" s="61">
        <f>Данные!A322</f>
        <v>5791</v>
      </c>
      <c r="B322" cm="1">
        <f t="array" ref="B322:L322">Данные!B322:L322</f>
        <v>2019</v>
      </c>
      <c r="C322" t="str">
        <v>компьютерных технологий и электронного обучения</v>
      </c>
      <c r="D322" t="str">
        <v>Власова Елена Зотиковна</v>
      </c>
      <c r="E322" t="str">
        <v>доктор педагогических наук</v>
      </c>
      <c r="F322" t="str">
        <v>заведующий кафедрой</v>
      </c>
      <c r="G322">
        <v>1</v>
      </c>
      <c r="H322" t="str">
        <v>3 курс 2017 год/пост</v>
      </c>
      <c r="I322" t="str">
        <v>Модуль "Информационные технологии". Основы корпоративного электронного обучения</v>
      </c>
      <c r="J322">
        <v>6</v>
      </c>
      <c r="K322">
        <v>0</v>
      </c>
      <c r="L322">
        <v>0</v>
      </c>
      <c r="M322" s="16">
        <f t="shared" si="164"/>
        <v>0.6</v>
      </c>
      <c r="N322" s="16">
        <f t="shared" si="165"/>
        <v>11.57</v>
      </c>
      <c r="O322" s="16">
        <f t="shared" si="166"/>
        <v>7.25</v>
      </c>
      <c r="P322" s="16">
        <f t="shared" si="166"/>
        <v>7.25</v>
      </c>
      <c r="Q322" s="62" cm="1">
        <f t="array" ref="Q322:AA322">Данные!Q322:AA322</f>
        <v>0</v>
      </c>
      <c r="R322" s="16">
        <v>0</v>
      </c>
      <c r="S322" s="16">
        <v>0</v>
      </c>
      <c r="T322" s="21">
        <v>0</v>
      </c>
      <c r="U322">
        <v>0</v>
      </c>
      <c r="V322">
        <v>0</v>
      </c>
      <c r="W322">
        <v>29</v>
      </c>
      <c r="X322">
        <v>1</v>
      </c>
      <c r="Y322">
        <v>2</v>
      </c>
      <c r="Z322">
        <v>0</v>
      </c>
      <c r="AA322" t="str">
        <v>осн</v>
      </c>
      <c r="AB322" s="86">
        <f t="shared" si="167"/>
        <v>700</v>
      </c>
      <c r="AC322" s="86" t="str">
        <f t="shared" si="168"/>
        <v>ИВТ (бак)</v>
      </c>
      <c r="AD322" s="86" t="str">
        <f t="shared" ca="1" si="169"/>
        <v>2019/2020</v>
      </c>
      <c r="AE322" s="86">
        <f t="shared" si="170"/>
        <v>32.67</v>
      </c>
      <c r="AF322" s="86">
        <f t="shared" si="171"/>
        <v>4.6671428571428572E-2</v>
      </c>
      <c r="AG322"/>
      <c r="AH322"/>
      <c r="AI322" s="86">
        <f t="shared" si="172"/>
        <v>0</v>
      </c>
      <c r="AJ322" s="86">
        <f t="shared" si="201"/>
        <v>0</v>
      </c>
      <c r="AK322" s="86">
        <f t="shared" si="201"/>
        <v>0</v>
      </c>
      <c r="AL322" s="86">
        <f t="shared" si="201"/>
        <v>0</v>
      </c>
      <c r="AM322" s="86">
        <f t="shared" si="201"/>
        <v>0</v>
      </c>
      <c r="AN322" s="86">
        <f t="shared" si="201"/>
        <v>0</v>
      </c>
      <c r="AO322" s="86">
        <f t="shared" si="201"/>
        <v>0</v>
      </c>
      <c r="AP322" s="86">
        <f t="shared" si="201"/>
        <v>0</v>
      </c>
      <c r="AQ322" s="86">
        <f t="shared" si="201"/>
        <v>0</v>
      </c>
      <c r="AR322" s="86">
        <f t="shared" si="201"/>
        <v>0</v>
      </c>
      <c r="AS322" s="86">
        <f t="shared" si="201"/>
        <v>0</v>
      </c>
      <c r="AT322" s="86">
        <f t="shared" si="201"/>
        <v>0</v>
      </c>
      <c r="AU322" s="86">
        <f t="shared" si="201"/>
        <v>0</v>
      </c>
      <c r="AV322" s="86">
        <f t="shared" si="201"/>
        <v>0</v>
      </c>
      <c r="AW322" s="86">
        <f t="shared" si="201"/>
        <v>0</v>
      </c>
      <c r="AX322" s="86">
        <f t="shared" si="201"/>
        <v>4.6671428571428572E-2</v>
      </c>
      <c r="AY322" s="86">
        <f t="shared" si="201"/>
        <v>0</v>
      </c>
      <c r="AZ322" s="86">
        <f t="shared" si="201"/>
        <v>0</v>
      </c>
      <c r="BA322" s="86">
        <f t="shared" si="201"/>
        <v>0</v>
      </c>
      <c r="BB322" s="86">
        <f t="shared" si="201"/>
        <v>0</v>
      </c>
      <c r="BC322" s="86">
        <f t="shared" si="201"/>
        <v>0</v>
      </c>
      <c r="BD322" s="86">
        <f t="shared" si="201"/>
        <v>0</v>
      </c>
      <c r="BE322" s="86">
        <f t="shared" si="201"/>
        <v>0</v>
      </c>
      <c r="BF322" s="86">
        <f t="shared" si="201"/>
        <v>0</v>
      </c>
      <c r="BG322" s="86">
        <f t="shared" si="201"/>
        <v>0</v>
      </c>
      <c r="BH322" s="86">
        <f t="shared" si="201"/>
        <v>0</v>
      </c>
      <c r="BI322" s="86">
        <f t="shared" si="201"/>
        <v>0</v>
      </c>
      <c r="BJ322" s="86">
        <f t="shared" si="201"/>
        <v>0</v>
      </c>
      <c r="BK322" s="86">
        <f t="shared" si="201"/>
        <v>0</v>
      </c>
      <c r="BL322" s="86">
        <f t="shared" si="201"/>
        <v>0</v>
      </c>
      <c r="BM322" s="86">
        <f t="shared" si="201"/>
        <v>0</v>
      </c>
      <c r="BN322" s="86">
        <f t="shared" si="201"/>
        <v>0</v>
      </c>
      <c r="BO322" s="86">
        <f t="shared" si="201"/>
        <v>0</v>
      </c>
      <c r="BP322" s="86">
        <f t="shared" si="201"/>
        <v>0</v>
      </c>
      <c r="BQ322" s="86">
        <f t="shared" si="201"/>
        <v>0</v>
      </c>
      <c r="BR322" s="86">
        <f t="shared" si="201"/>
        <v>0</v>
      </c>
      <c r="BS322" s="86">
        <f t="shared" si="201"/>
        <v>0</v>
      </c>
      <c r="BT322" s="86">
        <f t="shared" si="201"/>
        <v>0</v>
      </c>
      <c r="BU322" s="86">
        <f t="shared" si="201"/>
        <v>0</v>
      </c>
      <c r="BV322" s="86">
        <f t="shared" si="201"/>
        <v>0</v>
      </c>
      <c r="BW322" s="86">
        <f t="shared" si="201"/>
        <v>0</v>
      </c>
      <c r="BX322" s="86">
        <f t="shared" si="201"/>
        <v>0</v>
      </c>
      <c r="BY322" s="86">
        <f t="shared" si="201"/>
        <v>0</v>
      </c>
      <c r="BZ322" s="86">
        <f t="shared" si="201"/>
        <v>0</v>
      </c>
      <c r="CA322" s="86">
        <f t="shared" si="201"/>
        <v>0</v>
      </c>
      <c r="CB322" s="86">
        <f t="shared" si="201"/>
        <v>0</v>
      </c>
      <c r="CC322" s="86">
        <f t="shared" si="201"/>
        <v>0</v>
      </c>
      <c r="CD322" s="86">
        <f t="shared" si="201"/>
        <v>0</v>
      </c>
      <c r="CE322" s="86">
        <f t="shared" si="201"/>
        <v>0</v>
      </c>
      <c r="CF322" s="86">
        <f t="shared" si="201"/>
        <v>0</v>
      </c>
      <c r="CG322" s="86">
        <f t="shared" si="201"/>
        <v>0</v>
      </c>
      <c r="CH322" s="86">
        <f t="shared" si="201"/>
        <v>0</v>
      </c>
      <c r="CI322" s="86">
        <f t="shared" si="201"/>
        <v>0</v>
      </c>
      <c r="CJ322" s="86">
        <f t="shared" si="201"/>
        <v>0</v>
      </c>
      <c r="CK322" s="86">
        <f t="shared" si="201"/>
        <v>0</v>
      </c>
      <c r="CL322" s="86">
        <f t="shared" si="201"/>
        <v>0</v>
      </c>
      <c r="CM322" s="86">
        <f t="shared" si="201"/>
        <v>0</v>
      </c>
      <c r="CN322" s="86">
        <f t="shared" si="201"/>
        <v>0</v>
      </c>
      <c r="CO322" s="86">
        <f t="shared" si="201"/>
        <v>0</v>
      </c>
      <c r="CP322" s="86">
        <f t="shared" si="201"/>
        <v>0</v>
      </c>
      <c r="CQ322" s="86">
        <f t="shared" si="201"/>
        <v>0</v>
      </c>
      <c r="CR322" s="86">
        <f t="shared" si="201"/>
        <v>0</v>
      </c>
      <c r="CS322" s="86">
        <f t="shared" si="201"/>
        <v>0</v>
      </c>
      <c r="CT322" s="86">
        <f t="shared" si="201"/>
        <v>0</v>
      </c>
      <c r="CU322" s="86">
        <f t="shared" ref="CU322:DE329" si="202">IF(CU$1 = $D322, $AF322, 0)</f>
        <v>0</v>
      </c>
      <c r="CV322" s="86">
        <f t="shared" si="202"/>
        <v>0</v>
      </c>
      <c r="CW322" s="86">
        <f t="shared" si="202"/>
        <v>0</v>
      </c>
      <c r="CX322" s="86">
        <f t="shared" si="202"/>
        <v>0</v>
      </c>
      <c r="CY322" s="86">
        <f t="shared" si="202"/>
        <v>0</v>
      </c>
      <c r="CZ322" s="86">
        <f t="shared" si="202"/>
        <v>0</v>
      </c>
      <c r="DA322" s="86">
        <f t="shared" si="202"/>
        <v>0</v>
      </c>
      <c r="DB322" s="86">
        <f t="shared" si="202"/>
        <v>0</v>
      </c>
      <c r="DC322" s="86">
        <f t="shared" si="202"/>
        <v>0</v>
      </c>
      <c r="DD322" s="86">
        <f t="shared" si="202"/>
        <v>0</v>
      </c>
      <c r="DE322" s="86">
        <f t="shared" si="202"/>
        <v>0</v>
      </c>
    </row>
    <row r="323" spans="1:109" x14ac:dyDescent="0.3">
      <c r="A323" s="61">
        <f>Данные!A323</f>
        <v>5791</v>
      </c>
      <c r="B323" cm="1">
        <f t="array" ref="B323:L323">Данные!B323:L323</f>
        <v>2019</v>
      </c>
      <c r="C323" t="str">
        <v>компьютерных технологий и электронного обучения</v>
      </c>
      <c r="D323" t="str">
        <v>Воробьев Владимир Иванович</v>
      </c>
      <c r="E323" t="str">
        <v>доктор технических наук</v>
      </c>
      <c r="F323" t="str">
        <v>внешний</v>
      </c>
      <c r="G323">
        <v>1</v>
      </c>
      <c r="H323" t="str">
        <v>3 курс 2017 год/пост</v>
      </c>
      <c r="I323" t="str">
        <v>Модуль "Информационные ресурсы и средства профессиональной деятельности инженера". Управление программными проектами</v>
      </c>
      <c r="J323">
        <v>18</v>
      </c>
      <c r="K323">
        <v>0</v>
      </c>
      <c r="L323">
        <v>0</v>
      </c>
      <c r="M323" s="16">
        <f t="shared" si="164"/>
        <v>1.8</v>
      </c>
      <c r="N323" s="16">
        <f t="shared" si="165"/>
        <v>11.57</v>
      </c>
      <c r="O323" s="16">
        <f t="shared" si="166"/>
        <v>7.25</v>
      </c>
      <c r="P323" s="16">
        <f t="shared" si="166"/>
        <v>7.25</v>
      </c>
      <c r="Q323" s="62" cm="1">
        <f t="array" ref="Q323:AA323">Данные!Q323:AA323</f>
        <v>30</v>
      </c>
      <c r="R323" s="16">
        <v>0</v>
      </c>
      <c r="S323" s="16">
        <v>0</v>
      </c>
      <c r="T323" s="21">
        <v>0</v>
      </c>
      <c r="U323">
        <v>0</v>
      </c>
      <c r="V323">
        <v>0</v>
      </c>
      <c r="W323">
        <v>29</v>
      </c>
      <c r="X323">
        <v>1</v>
      </c>
      <c r="Y323">
        <v>2</v>
      </c>
      <c r="Z323">
        <v>0</v>
      </c>
      <c r="AA323">
        <v>0</v>
      </c>
      <c r="AB323" s="86">
        <f t="shared" si="167"/>
        <v>900</v>
      </c>
      <c r="AC323" s="86" t="str">
        <f t="shared" si="168"/>
        <v>ИВТ (бак)</v>
      </c>
      <c r="AD323" s="86" t="str">
        <f t="shared" ca="1" si="169"/>
        <v>2019/2020</v>
      </c>
      <c r="AE323" s="86">
        <f t="shared" si="170"/>
        <v>75.87</v>
      </c>
      <c r="AF323" s="86">
        <f t="shared" si="171"/>
        <v>8.43E-2</v>
      </c>
      <c r="AG323"/>
      <c r="AH323"/>
      <c r="AI323" s="86">
        <f t="shared" si="172"/>
        <v>0</v>
      </c>
      <c r="AJ323" s="86">
        <f t="shared" ref="AJ323:CU326" si="203">IF(AJ$1 = $D323, $AF323, 0)</f>
        <v>0</v>
      </c>
      <c r="AK323" s="86">
        <f t="shared" si="203"/>
        <v>0</v>
      </c>
      <c r="AL323" s="86">
        <f t="shared" si="203"/>
        <v>0</v>
      </c>
      <c r="AM323" s="86">
        <f t="shared" si="203"/>
        <v>0</v>
      </c>
      <c r="AN323" s="86">
        <f t="shared" si="203"/>
        <v>0</v>
      </c>
      <c r="AO323" s="86">
        <f t="shared" si="203"/>
        <v>0</v>
      </c>
      <c r="AP323" s="86">
        <f t="shared" si="203"/>
        <v>0</v>
      </c>
      <c r="AQ323" s="86">
        <f t="shared" si="203"/>
        <v>0</v>
      </c>
      <c r="AR323" s="86">
        <f t="shared" si="203"/>
        <v>0</v>
      </c>
      <c r="AS323" s="86">
        <f t="shared" si="203"/>
        <v>0</v>
      </c>
      <c r="AT323" s="86">
        <f t="shared" si="203"/>
        <v>0</v>
      </c>
      <c r="AU323" s="86">
        <f t="shared" si="203"/>
        <v>0</v>
      </c>
      <c r="AV323" s="86">
        <f t="shared" si="203"/>
        <v>0</v>
      </c>
      <c r="AW323" s="86">
        <f t="shared" si="203"/>
        <v>0</v>
      </c>
      <c r="AX323" s="86">
        <f t="shared" si="203"/>
        <v>0</v>
      </c>
      <c r="AY323" s="86">
        <f t="shared" si="203"/>
        <v>8.43E-2</v>
      </c>
      <c r="AZ323" s="86">
        <f t="shared" si="203"/>
        <v>0</v>
      </c>
      <c r="BA323" s="86">
        <f t="shared" si="203"/>
        <v>0</v>
      </c>
      <c r="BB323" s="86">
        <f t="shared" si="203"/>
        <v>0</v>
      </c>
      <c r="BC323" s="86">
        <f t="shared" si="203"/>
        <v>0</v>
      </c>
      <c r="BD323" s="86">
        <f t="shared" si="203"/>
        <v>0</v>
      </c>
      <c r="BE323" s="86">
        <f t="shared" si="203"/>
        <v>0</v>
      </c>
      <c r="BF323" s="86">
        <f t="shared" si="203"/>
        <v>0</v>
      </c>
      <c r="BG323" s="86">
        <f t="shared" si="203"/>
        <v>0</v>
      </c>
      <c r="BH323" s="86">
        <f t="shared" si="203"/>
        <v>0</v>
      </c>
      <c r="BI323" s="86">
        <f t="shared" si="203"/>
        <v>0</v>
      </c>
      <c r="BJ323" s="86">
        <f t="shared" si="203"/>
        <v>0</v>
      </c>
      <c r="BK323" s="86">
        <f t="shared" si="203"/>
        <v>0</v>
      </c>
      <c r="BL323" s="86">
        <f t="shared" si="203"/>
        <v>0</v>
      </c>
      <c r="BM323" s="86">
        <f t="shared" si="203"/>
        <v>0</v>
      </c>
      <c r="BN323" s="86">
        <f t="shared" si="203"/>
        <v>0</v>
      </c>
      <c r="BO323" s="86">
        <f t="shared" si="203"/>
        <v>0</v>
      </c>
      <c r="BP323" s="86">
        <f t="shared" si="203"/>
        <v>0</v>
      </c>
      <c r="BQ323" s="86">
        <f t="shared" si="203"/>
        <v>0</v>
      </c>
      <c r="BR323" s="86">
        <f t="shared" si="203"/>
        <v>0</v>
      </c>
      <c r="BS323" s="86">
        <f t="shared" si="203"/>
        <v>0</v>
      </c>
      <c r="BT323" s="86">
        <f t="shared" si="203"/>
        <v>0</v>
      </c>
      <c r="BU323" s="86">
        <f t="shared" si="203"/>
        <v>0</v>
      </c>
      <c r="BV323" s="86">
        <f t="shared" si="203"/>
        <v>0</v>
      </c>
      <c r="BW323" s="86">
        <f t="shared" si="203"/>
        <v>0</v>
      </c>
      <c r="BX323" s="86">
        <f t="shared" si="203"/>
        <v>0</v>
      </c>
      <c r="BY323" s="86">
        <f t="shared" si="203"/>
        <v>0</v>
      </c>
      <c r="BZ323" s="86">
        <f t="shared" si="203"/>
        <v>0</v>
      </c>
      <c r="CA323" s="86">
        <f t="shared" si="203"/>
        <v>0</v>
      </c>
      <c r="CB323" s="86">
        <f t="shared" si="203"/>
        <v>0</v>
      </c>
      <c r="CC323" s="86">
        <f t="shared" si="203"/>
        <v>0</v>
      </c>
      <c r="CD323" s="86">
        <f t="shared" si="203"/>
        <v>0</v>
      </c>
      <c r="CE323" s="86">
        <f t="shared" si="203"/>
        <v>0</v>
      </c>
      <c r="CF323" s="86">
        <f t="shared" si="203"/>
        <v>0</v>
      </c>
      <c r="CG323" s="86">
        <f t="shared" si="203"/>
        <v>0</v>
      </c>
      <c r="CH323" s="86">
        <f t="shared" si="203"/>
        <v>0</v>
      </c>
      <c r="CI323" s="86">
        <f t="shared" si="203"/>
        <v>0</v>
      </c>
      <c r="CJ323" s="86">
        <f t="shared" si="203"/>
        <v>0</v>
      </c>
      <c r="CK323" s="86">
        <f t="shared" si="203"/>
        <v>0</v>
      </c>
      <c r="CL323" s="86">
        <f t="shared" si="203"/>
        <v>0</v>
      </c>
      <c r="CM323" s="86">
        <f t="shared" si="203"/>
        <v>0</v>
      </c>
      <c r="CN323" s="86">
        <f t="shared" si="203"/>
        <v>0</v>
      </c>
      <c r="CO323" s="86">
        <f t="shared" si="203"/>
        <v>0</v>
      </c>
      <c r="CP323" s="86">
        <f t="shared" si="203"/>
        <v>0</v>
      </c>
      <c r="CQ323" s="86">
        <f t="shared" si="203"/>
        <v>0</v>
      </c>
      <c r="CR323" s="86">
        <f t="shared" si="203"/>
        <v>0</v>
      </c>
      <c r="CS323" s="86">
        <f t="shared" si="203"/>
        <v>0</v>
      </c>
      <c r="CT323" s="86">
        <f t="shared" si="203"/>
        <v>0</v>
      </c>
      <c r="CU323" s="86">
        <f t="shared" si="203"/>
        <v>0</v>
      </c>
      <c r="CV323" s="86">
        <f t="shared" si="202"/>
        <v>0</v>
      </c>
      <c r="CW323" s="86">
        <f t="shared" si="202"/>
        <v>0</v>
      </c>
      <c r="CX323" s="86">
        <f t="shared" si="202"/>
        <v>0</v>
      </c>
      <c r="CY323" s="86">
        <f t="shared" si="202"/>
        <v>0</v>
      </c>
      <c r="CZ323" s="86">
        <f t="shared" si="202"/>
        <v>0</v>
      </c>
      <c r="DA323" s="86">
        <f t="shared" si="202"/>
        <v>0</v>
      </c>
      <c r="DB323" s="86">
        <f t="shared" si="202"/>
        <v>0</v>
      </c>
      <c r="DC323" s="86">
        <f t="shared" si="202"/>
        <v>0</v>
      </c>
      <c r="DD323" s="86">
        <f t="shared" si="202"/>
        <v>0</v>
      </c>
      <c r="DE323" s="86">
        <f t="shared" si="202"/>
        <v>0</v>
      </c>
    </row>
    <row r="324" spans="1:109" x14ac:dyDescent="0.3">
      <c r="A324" s="61">
        <f>Данные!A324</f>
        <v>5791</v>
      </c>
      <c r="B324" cm="1">
        <f t="array" ref="B324:L324">Данные!B324:L324</f>
        <v>2019</v>
      </c>
      <c r="C324" t="str">
        <v>компьютерных технологий и электронного обучения</v>
      </c>
      <c r="D324" t="str">
        <v>Государев Илья Борисович</v>
      </c>
      <c r="E324" t="str">
        <v>кандидат педагогических наук</v>
      </c>
      <c r="F324" t="str">
        <v>доцент</v>
      </c>
      <c r="G324">
        <v>1</v>
      </c>
      <c r="H324" t="str">
        <v>3 курс 2017 год/пост</v>
      </c>
      <c r="I324" t="str">
        <v>Модуль "Информационные технологии". Информационные технологии в изучении иностранных языков</v>
      </c>
      <c r="J324">
        <v>0</v>
      </c>
      <c r="K324">
        <v>0</v>
      </c>
      <c r="L324">
        <v>72</v>
      </c>
      <c r="M324" s="16">
        <f t="shared" ref="M324:M387" si="204">SUM(J324:L324)/10</f>
        <v>7.2</v>
      </c>
      <c r="N324" s="16">
        <f t="shared" ref="N324:N387" si="205">2 + 0.33 * W324</f>
        <v>11.57</v>
      </c>
      <c r="O324" s="16">
        <f t="shared" ref="O324:P387" si="206">0.25 * $W324</f>
        <v>7.25</v>
      </c>
      <c r="P324" s="16">
        <f t="shared" si="206"/>
        <v>7.25</v>
      </c>
      <c r="Q324" s="62" cm="1">
        <f t="array" ref="Q324:AA324">Данные!Q324:AA324</f>
        <v>0</v>
      </c>
      <c r="R324" s="16">
        <v>0</v>
      </c>
      <c r="S324" s="16">
        <v>0</v>
      </c>
      <c r="T324" s="21">
        <v>0</v>
      </c>
      <c r="U324">
        <v>0</v>
      </c>
      <c r="V324">
        <v>0</v>
      </c>
      <c r="W324">
        <v>29</v>
      </c>
      <c r="X324">
        <v>1</v>
      </c>
      <c r="Y324">
        <v>2</v>
      </c>
      <c r="Z324">
        <v>0</v>
      </c>
      <c r="AA324">
        <v>0</v>
      </c>
      <c r="AB324" s="86">
        <f t="shared" ref="AB324:AB387" si="207">INDEX($EM$3:$EM$16,MATCH(F324,$EL$3:$EL$16,0))</f>
        <v>800</v>
      </c>
      <c r="AC324" s="86" t="str">
        <f t="shared" ref="AC324:AC387" si="208">IFERROR(IF(MATCH(H324, $DI$4:$EJ$4, 0) &gt; 0, "ИВТ (бак)", IF(MATCH(H324, $DI$5:$EH$5,0 )&gt;= 0, "КЭО (маг)", "")), "")</f>
        <v>ИВТ (бак)</v>
      </c>
      <c r="AD324" s="86" t="str">
        <f t="shared" ref="AD324:AD387" ca="1" si="209">IFERROR(OFFSET($DH$1, 0, ROUNDUP(IFERROR(MATCH(H324,$DI$4:$EJ$4,0),IFERROR(MATCH(H324,$DI$5:$EJ$5,0),"а")) / 4, 0) * 4 - 3),"")</f>
        <v>2019/2020</v>
      </c>
      <c r="AE324" s="86">
        <f t="shared" ref="AE324:AE387" si="210">SUM(J324:V324)</f>
        <v>105.27000000000001</v>
      </c>
      <c r="AF324" s="86">
        <f t="shared" ref="AF324:AF387" si="211">AE324/AB324</f>
        <v>0.13158750000000002</v>
      </c>
      <c r="AG324"/>
      <c r="AH324"/>
      <c r="AI324" s="86">
        <f t="shared" si="172"/>
        <v>0</v>
      </c>
      <c r="AJ324" s="86">
        <f t="shared" si="203"/>
        <v>0</v>
      </c>
      <c r="AK324" s="86">
        <f t="shared" si="203"/>
        <v>0</v>
      </c>
      <c r="AL324" s="86">
        <f t="shared" si="203"/>
        <v>0</v>
      </c>
      <c r="AM324" s="86">
        <f t="shared" si="203"/>
        <v>0</v>
      </c>
      <c r="AN324" s="86">
        <f t="shared" si="203"/>
        <v>0</v>
      </c>
      <c r="AO324" s="86">
        <f t="shared" si="203"/>
        <v>0</v>
      </c>
      <c r="AP324" s="86">
        <f t="shared" si="203"/>
        <v>0</v>
      </c>
      <c r="AQ324" s="86">
        <f t="shared" si="203"/>
        <v>0</v>
      </c>
      <c r="AR324" s="86">
        <f t="shared" si="203"/>
        <v>0</v>
      </c>
      <c r="AS324" s="86">
        <f t="shared" si="203"/>
        <v>0</v>
      </c>
      <c r="AT324" s="86">
        <f t="shared" si="203"/>
        <v>0</v>
      </c>
      <c r="AU324" s="86">
        <f t="shared" si="203"/>
        <v>0</v>
      </c>
      <c r="AV324" s="86">
        <f t="shared" si="203"/>
        <v>0</v>
      </c>
      <c r="AW324" s="86">
        <f t="shared" si="203"/>
        <v>0</v>
      </c>
      <c r="AX324" s="86">
        <f t="shared" si="203"/>
        <v>0</v>
      </c>
      <c r="AY324" s="86">
        <f t="shared" si="203"/>
        <v>0</v>
      </c>
      <c r="AZ324" s="86">
        <f t="shared" si="203"/>
        <v>0</v>
      </c>
      <c r="BA324" s="86">
        <f t="shared" si="203"/>
        <v>0</v>
      </c>
      <c r="BB324" s="86">
        <f t="shared" si="203"/>
        <v>0</v>
      </c>
      <c r="BC324" s="86">
        <f t="shared" si="203"/>
        <v>0.13158750000000002</v>
      </c>
      <c r="BD324" s="86">
        <f t="shared" si="203"/>
        <v>0</v>
      </c>
      <c r="BE324" s="86">
        <f t="shared" si="203"/>
        <v>0</v>
      </c>
      <c r="BF324" s="86">
        <f t="shared" si="203"/>
        <v>0</v>
      </c>
      <c r="BG324" s="86">
        <f t="shared" si="203"/>
        <v>0</v>
      </c>
      <c r="BH324" s="86">
        <f t="shared" si="203"/>
        <v>0</v>
      </c>
      <c r="BI324" s="86">
        <f t="shared" si="203"/>
        <v>0</v>
      </c>
      <c r="BJ324" s="86">
        <f t="shared" si="203"/>
        <v>0</v>
      </c>
      <c r="BK324" s="86">
        <f t="shared" si="203"/>
        <v>0</v>
      </c>
      <c r="BL324" s="86">
        <f t="shared" si="203"/>
        <v>0</v>
      </c>
      <c r="BM324" s="86">
        <f t="shared" si="203"/>
        <v>0</v>
      </c>
      <c r="BN324" s="86">
        <f t="shared" si="203"/>
        <v>0</v>
      </c>
      <c r="BO324" s="86">
        <f t="shared" si="203"/>
        <v>0</v>
      </c>
      <c r="BP324" s="86">
        <f t="shared" si="203"/>
        <v>0</v>
      </c>
      <c r="BQ324" s="86">
        <f t="shared" si="203"/>
        <v>0</v>
      </c>
      <c r="BR324" s="86">
        <f t="shared" si="203"/>
        <v>0</v>
      </c>
      <c r="BS324" s="86">
        <f t="shared" si="203"/>
        <v>0</v>
      </c>
      <c r="BT324" s="86">
        <f t="shared" si="203"/>
        <v>0</v>
      </c>
      <c r="BU324" s="86">
        <f t="shared" si="203"/>
        <v>0</v>
      </c>
      <c r="BV324" s="86">
        <f t="shared" si="203"/>
        <v>0</v>
      </c>
      <c r="BW324" s="86">
        <f t="shared" si="203"/>
        <v>0</v>
      </c>
      <c r="BX324" s="86">
        <f t="shared" si="203"/>
        <v>0</v>
      </c>
      <c r="BY324" s="86">
        <f t="shared" si="203"/>
        <v>0</v>
      </c>
      <c r="BZ324" s="86">
        <f t="shared" si="203"/>
        <v>0</v>
      </c>
      <c r="CA324" s="86">
        <f t="shared" si="203"/>
        <v>0</v>
      </c>
      <c r="CB324" s="86">
        <f t="shared" si="203"/>
        <v>0</v>
      </c>
      <c r="CC324" s="86">
        <f t="shared" si="203"/>
        <v>0</v>
      </c>
      <c r="CD324" s="86">
        <f t="shared" si="203"/>
        <v>0</v>
      </c>
      <c r="CE324" s="86">
        <f t="shared" si="203"/>
        <v>0</v>
      </c>
      <c r="CF324" s="86">
        <f t="shared" si="203"/>
        <v>0</v>
      </c>
      <c r="CG324" s="86">
        <f t="shared" si="203"/>
        <v>0</v>
      </c>
      <c r="CH324" s="86">
        <f t="shared" si="203"/>
        <v>0</v>
      </c>
      <c r="CI324" s="86">
        <f t="shared" si="203"/>
        <v>0</v>
      </c>
      <c r="CJ324" s="86">
        <f t="shared" si="203"/>
        <v>0</v>
      </c>
      <c r="CK324" s="86">
        <f t="shared" si="203"/>
        <v>0</v>
      </c>
      <c r="CL324" s="86">
        <f t="shared" si="203"/>
        <v>0</v>
      </c>
      <c r="CM324" s="86">
        <f t="shared" si="203"/>
        <v>0</v>
      </c>
      <c r="CN324" s="86">
        <f t="shared" si="203"/>
        <v>0</v>
      </c>
      <c r="CO324" s="86">
        <f t="shared" si="203"/>
        <v>0</v>
      </c>
      <c r="CP324" s="86">
        <f t="shared" si="203"/>
        <v>0</v>
      </c>
      <c r="CQ324" s="86">
        <f t="shared" si="203"/>
        <v>0</v>
      </c>
      <c r="CR324" s="86">
        <f t="shared" si="203"/>
        <v>0</v>
      </c>
      <c r="CS324" s="86">
        <f t="shared" si="203"/>
        <v>0</v>
      </c>
      <c r="CT324" s="86">
        <f t="shared" si="203"/>
        <v>0</v>
      </c>
      <c r="CU324" s="86">
        <f t="shared" si="203"/>
        <v>0</v>
      </c>
      <c r="CV324" s="86">
        <f t="shared" si="202"/>
        <v>0</v>
      </c>
      <c r="CW324" s="86">
        <f t="shared" si="202"/>
        <v>0</v>
      </c>
      <c r="CX324" s="86">
        <f t="shared" si="202"/>
        <v>0</v>
      </c>
      <c r="CY324" s="86">
        <f t="shared" si="202"/>
        <v>0</v>
      </c>
      <c r="CZ324" s="86">
        <f t="shared" si="202"/>
        <v>0</v>
      </c>
      <c r="DA324" s="86">
        <f t="shared" si="202"/>
        <v>0</v>
      </c>
      <c r="DB324" s="86">
        <f t="shared" si="202"/>
        <v>0</v>
      </c>
      <c r="DC324" s="86">
        <f t="shared" si="202"/>
        <v>0</v>
      </c>
      <c r="DD324" s="86">
        <f t="shared" si="202"/>
        <v>0</v>
      </c>
      <c r="DE324" s="86">
        <f t="shared" si="202"/>
        <v>0</v>
      </c>
    </row>
    <row r="325" spans="1:109" x14ac:dyDescent="0.3">
      <c r="A325" s="61">
        <f>Данные!A325</f>
        <v>5791</v>
      </c>
      <c r="B325" cm="1">
        <f t="array" ref="B325:L325">Данные!B325:L325</f>
        <v>2019</v>
      </c>
      <c r="C325" t="str">
        <v>компьютерных технологий и электронного обучения</v>
      </c>
      <c r="D325" t="str">
        <v>Государев Илья Борисович</v>
      </c>
      <c r="E325" t="str">
        <v>кандидат педагогических наук</v>
      </c>
      <c r="F325" t="str">
        <v>доцент</v>
      </c>
      <c r="G325">
        <v>1</v>
      </c>
      <c r="H325" t="str">
        <v>3 курс 2017 год/пост</v>
      </c>
      <c r="I325" t="str">
        <v>Модуль "Системное и прикладное программное обеспечение". Программирование</v>
      </c>
      <c r="J325">
        <v>36</v>
      </c>
      <c r="K325">
        <v>0</v>
      </c>
      <c r="L325">
        <v>0</v>
      </c>
      <c r="M325" s="16">
        <f t="shared" si="204"/>
        <v>3.6</v>
      </c>
      <c r="N325" s="16">
        <f t="shared" si="205"/>
        <v>11.57</v>
      </c>
      <c r="O325" s="16">
        <f t="shared" si="206"/>
        <v>7.25</v>
      </c>
      <c r="P325" s="16">
        <f t="shared" si="206"/>
        <v>7.25</v>
      </c>
      <c r="Q325" s="62" cm="1">
        <f t="array" ref="Q325:AA325">Данные!Q325:AA325</f>
        <v>0</v>
      </c>
      <c r="R325" s="16">
        <v>0</v>
      </c>
      <c r="S325" s="16">
        <v>0</v>
      </c>
      <c r="T325" s="21">
        <v>0</v>
      </c>
      <c r="U325">
        <v>0</v>
      </c>
      <c r="V325">
        <v>0</v>
      </c>
      <c r="W325">
        <v>29</v>
      </c>
      <c r="X325">
        <v>1</v>
      </c>
      <c r="Y325">
        <v>2</v>
      </c>
      <c r="Z325">
        <v>0</v>
      </c>
      <c r="AA325">
        <v>0</v>
      </c>
      <c r="AB325" s="86">
        <f t="shared" si="207"/>
        <v>800</v>
      </c>
      <c r="AC325" s="86" t="str">
        <f t="shared" si="208"/>
        <v>ИВТ (бак)</v>
      </c>
      <c r="AD325" s="86" t="str">
        <f t="shared" ca="1" si="209"/>
        <v>2019/2020</v>
      </c>
      <c r="AE325" s="86">
        <f t="shared" si="210"/>
        <v>65.67</v>
      </c>
      <c r="AF325" s="86">
        <f t="shared" si="211"/>
        <v>8.2087500000000008E-2</v>
      </c>
      <c r="AG325"/>
      <c r="AH325"/>
      <c r="AI325" s="86">
        <f t="shared" si="172"/>
        <v>0</v>
      </c>
      <c r="AJ325" s="86">
        <f t="shared" si="203"/>
        <v>0</v>
      </c>
      <c r="AK325" s="86">
        <f t="shared" si="203"/>
        <v>0</v>
      </c>
      <c r="AL325" s="86">
        <f t="shared" si="203"/>
        <v>0</v>
      </c>
      <c r="AM325" s="86">
        <f t="shared" si="203"/>
        <v>0</v>
      </c>
      <c r="AN325" s="86">
        <f t="shared" si="203"/>
        <v>0</v>
      </c>
      <c r="AO325" s="86">
        <f t="shared" si="203"/>
        <v>0</v>
      </c>
      <c r="AP325" s="86">
        <f t="shared" si="203"/>
        <v>0</v>
      </c>
      <c r="AQ325" s="86">
        <f t="shared" si="203"/>
        <v>0</v>
      </c>
      <c r="AR325" s="86">
        <f t="shared" si="203"/>
        <v>0</v>
      </c>
      <c r="AS325" s="86">
        <f t="shared" si="203"/>
        <v>0</v>
      </c>
      <c r="AT325" s="86">
        <f t="shared" si="203"/>
        <v>0</v>
      </c>
      <c r="AU325" s="86">
        <f t="shared" si="203"/>
        <v>0</v>
      </c>
      <c r="AV325" s="86">
        <f t="shared" si="203"/>
        <v>0</v>
      </c>
      <c r="AW325" s="86">
        <f t="shared" si="203"/>
        <v>0</v>
      </c>
      <c r="AX325" s="86">
        <f t="shared" si="203"/>
        <v>0</v>
      </c>
      <c r="AY325" s="86">
        <f t="shared" si="203"/>
        <v>0</v>
      </c>
      <c r="AZ325" s="86">
        <f t="shared" si="203"/>
        <v>0</v>
      </c>
      <c r="BA325" s="86">
        <f t="shared" si="203"/>
        <v>0</v>
      </c>
      <c r="BB325" s="86">
        <f t="shared" si="203"/>
        <v>0</v>
      </c>
      <c r="BC325" s="86">
        <f t="shared" si="203"/>
        <v>8.2087500000000008E-2</v>
      </c>
      <c r="BD325" s="86">
        <f t="shared" si="203"/>
        <v>0</v>
      </c>
      <c r="BE325" s="86">
        <f t="shared" si="203"/>
        <v>0</v>
      </c>
      <c r="BF325" s="86">
        <f t="shared" si="203"/>
        <v>0</v>
      </c>
      <c r="BG325" s="86">
        <f t="shared" si="203"/>
        <v>0</v>
      </c>
      <c r="BH325" s="86">
        <f t="shared" si="203"/>
        <v>0</v>
      </c>
      <c r="BI325" s="86">
        <f t="shared" si="203"/>
        <v>0</v>
      </c>
      <c r="BJ325" s="86">
        <f t="shared" si="203"/>
        <v>0</v>
      </c>
      <c r="BK325" s="86">
        <f t="shared" si="203"/>
        <v>0</v>
      </c>
      <c r="BL325" s="86">
        <f t="shared" si="203"/>
        <v>0</v>
      </c>
      <c r="BM325" s="86">
        <f t="shared" si="203"/>
        <v>0</v>
      </c>
      <c r="BN325" s="86">
        <f t="shared" si="203"/>
        <v>0</v>
      </c>
      <c r="BO325" s="86">
        <f t="shared" si="203"/>
        <v>0</v>
      </c>
      <c r="BP325" s="86">
        <f t="shared" si="203"/>
        <v>0</v>
      </c>
      <c r="BQ325" s="86">
        <f t="shared" si="203"/>
        <v>0</v>
      </c>
      <c r="BR325" s="86">
        <f t="shared" si="203"/>
        <v>0</v>
      </c>
      <c r="BS325" s="86">
        <f t="shared" si="203"/>
        <v>0</v>
      </c>
      <c r="BT325" s="86">
        <f t="shared" si="203"/>
        <v>0</v>
      </c>
      <c r="BU325" s="86">
        <f t="shared" si="203"/>
        <v>0</v>
      </c>
      <c r="BV325" s="86">
        <f t="shared" si="203"/>
        <v>0</v>
      </c>
      <c r="BW325" s="86">
        <f t="shared" si="203"/>
        <v>0</v>
      </c>
      <c r="BX325" s="86">
        <f t="shared" si="203"/>
        <v>0</v>
      </c>
      <c r="BY325" s="86">
        <f t="shared" si="203"/>
        <v>0</v>
      </c>
      <c r="BZ325" s="86">
        <f t="shared" si="203"/>
        <v>0</v>
      </c>
      <c r="CA325" s="86">
        <f t="shared" si="203"/>
        <v>0</v>
      </c>
      <c r="CB325" s="86">
        <f t="shared" si="203"/>
        <v>0</v>
      </c>
      <c r="CC325" s="86">
        <f t="shared" si="203"/>
        <v>0</v>
      </c>
      <c r="CD325" s="86">
        <f t="shared" si="203"/>
        <v>0</v>
      </c>
      <c r="CE325" s="86">
        <f t="shared" si="203"/>
        <v>0</v>
      </c>
      <c r="CF325" s="86">
        <f t="shared" si="203"/>
        <v>0</v>
      </c>
      <c r="CG325" s="86">
        <f t="shared" si="203"/>
        <v>0</v>
      </c>
      <c r="CH325" s="86">
        <f t="shared" si="203"/>
        <v>0</v>
      </c>
      <c r="CI325" s="86">
        <f t="shared" si="203"/>
        <v>0</v>
      </c>
      <c r="CJ325" s="86">
        <f t="shared" si="203"/>
        <v>0</v>
      </c>
      <c r="CK325" s="86">
        <f t="shared" si="203"/>
        <v>0</v>
      </c>
      <c r="CL325" s="86">
        <f t="shared" si="203"/>
        <v>0</v>
      </c>
      <c r="CM325" s="86">
        <f t="shared" si="203"/>
        <v>0</v>
      </c>
      <c r="CN325" s="86">
        <f t="shared" si="203"/>
        <v>0</v>
      </c>
      <c r="CO325" s="86">
        <f t="shared" si="203"/>
        <v>0</v>
      </c>
      <c r="CP325" s="86">
        <f t="shared" si="203"/>
        <v>0</v>
      </c>
      <c r="CQ325" s="86">
        <f t="shared" si="203"/>
        <v>0</v>
      </c>
      <c r="CR325" s="86">
        <f t="shared" si="203"/>
        <v>0</v>
      </c>
      <c r="CS325" s="86">
        <f t="shared" si="203"/>
        <v>0</v>
      </c>
      <c r="CT325" s="86">
        <f t="shared" si="203"/>
        <v>0</v>
      </c>
      <c r="CU325" s="86">
        <f t="shared" si="203"/>
        <v>0</v>
      </c>
      <c r="CV325" s="86">
        <f t="shared" si="202"/>
        <v>0</v>
      </c>
      <c r="CW325" s="86">
        <f t="shared" si="202"/>
        <v>0</v>
      </c>
      <c r="CX325" s="86">
        <f t="shared" si="202"/>
        <v>0</v>
      </c>
      <c r="CY325" s="86">
        <f t="shared" si="202"/>
        <v>0</v>
      </c>
      <c r="CZ325" s="86">
        <f t="shared" si="202"/>
        <v>0</v>
      </c>
      <c r="DA325" s="86">
        <f t="shared" si="202"/>
        <v>0</v>
      </c>
      <c r="DB325" s="86">
        <f t="shared" si="202"/>
        <v>0</v>
      </c>
      <c r="DC325" s="86">
        <f t="shared" si="202"/>
        <v>0</v>
      </c>
      <c r="DD325" s="86">
        <f t="shared" si="202"/>
        <v>0</v>
      </c>
      <c r="DE325" s="86">
        <f t="shared" si="202"/>
        <v>0</v>
      </c>
    </row>
    <row r="326" spans="1:109" x14ac:dyDescent="0.3">
      <c r="A326" s="61">
        <f>Данные!A326</f>
        <v>5791</v>
      </c>
      <c r="B326" cm="1">
        <f t="array" ref="B326:L326">Данные!B326:L326</f>
        <v>2019</v>
      </c>
      <c r="C326" t="str">
        <v>компьютерных технологий и электронного обучения</v>
      </c>
      <c r="D326" t="str">
        <v>Жуков Николай Николаевич</v>
      </c>
      <c r="E326" t="str">
        <v>нет</v>
      </c>
      <c r="F326" t="str">
        <v>ассистент</v>
      </c>
      <c r="G326">
        <v>1</v>
      </c>
      <c r="H326" t="str">
        <v>3 курс 2017 год/пост</v>
      </c>
      <c r="I326" t="str">
        <v>Модуль "Системное и прикладное программное обеспечение". Программирование</v>
      </c>
      <c r="J326">
        <v>0</v>
      </c>
      <c r="K326">
        <v>0</v>
      </c>
      <c r="L326">
        <v>144</v>
      </c>
      <c r="M326" s="16">
        <f t="shared" si="204"/>
        <v>14.4</v>
      </c>
      <c r="N326" s="16">
        <f t="shared" si="205"/>
        <v>11.57</v>
      </c>
      <c r="O326" s="16">
        <f t="shared" si="206"/>
        <v>7.25</v>
      </c>
      <c r="P326" s="16">
        <f t="shared" si="206"/>
        <v>7.25</v>
      </c>
      <c r="Q326" s="62" cm="1">
        <f t="array" ref="Q326:AA326">Данные!Q326:AA326</f>
        <v>0</v>
      </c>
      <c r="R326" s="16">
        <v>0</v>
      </c>
      <c r="S326" s="16">
        <v>0</v>
      </c>
      <c r="T326" s="21">
        <v>0</v>
      </c>
      <c r="U326">
        <v>0</v>
      </c>
      <c r="V326">
        <v>0</v>
      </c>
      <c r="W326">
        <v>29</v>
      </c>
      <c r="X326">
        <v>1</v>
      </c>
      <c r="Y326">
        <v>2</v>
      </c>
      <c r="Z326">
        <v>0</v>
      </c>
      <c r="AA326">
        <v>0</v>
      </c>
      <c r="AB326" s="86">
        <f t="shared" si="207"/>
        <v>900</v>
      </c>
      <c r="AC326" s="86" t="str">
        <f t="shared" si="208"/>
        <v>ИВТ (бак)</v>
      </c>
      <c r="AD326" s="86" t="str">
        <f t="shared" ca="1" si="209"/>
        <v>2019/2020</v>
      </c>
      <c r="AE326" s="86">
        <f t="shared" si="210"/>
        <v>184.47</v>
      </c>
      <c r="AF326" s="86">
        <f t="shared" si="211"/>
        <v>0.20496666666666666</v>
      </c>
      <c r="AG326"/>
      <c r="AH326"/>
      <c r="AI326" s="86">
        <f t="shared" ref="AI326:AX389" si="212">IF(AI$1 = $D326, $AF326, 0)</f>
        <v>0</v>
      </c>
      <c r="AJ326" s="86">
        <f t="shared" si="212"/>
        <v>0</v>
      </c>
      <c r="AK326" s="86">
        <f t="shared" si="212"/>
        <v>0</v>
      </c>
      <c r="AL326" s="86">
        <f t="shared" si="212"/>
        <v>0</v>
      </c>
      <c r="AM326" s="86">
        <f t="shared" si="212"/>
        <v>0</v>
      </c>
      <c r="AN326" s="86">
        <f t="shared" si="212"/>
        <v>0</v>
      </c>
      <c r="AO326" s="86">
        <f t="shared" si="212"/>
        <v>0</v>
      </c>
      <c r="AP326" s="86">
        <f t="shared" si="212"/>
        <v>0</v>
      </c>
      <c r="AQ326" s="86">
        <f t="shared" si="212"/>
        <v>0</v>
      </c>
      <c r="AR326" s="86">
        <f t="shared" si="212"/>
        <v>0</v>
      </c>
      <c r="AS326" s="86">
        <f t="shared" si="212"/>
        <v>0</v>
      </c>
      <c r="AT326" s="86">
        <f t="shared" si="212"/>
        <v>0</v>
      </c>
      <c r="AU326" s="86">
        <f t="shared" si="212"/>
        <v>0</v>
      </c>
      <c r="AV326" s="86">
        <f t="shared" si="212"/>
        <v>0</v>
      </c>
      <c r="AW326" s="86">
        <f t="shared" si="212"/>
        <v>0</v>
      </c>
      <c r="AX326" s="86">
        <f t="shared" si="212"/>
        <v>0</v>
      </c>
      <c r="AY326" s="86">
        <f t="shared" si="203"/>
        <v>0</v>
      </c>
      <c r="AZ326" s="86">
        <f t="shared" si="203"/>
        <v>0</v>
      </c>
      <c r="BA326" s="86">
        <f t="shared" si="203"/>
        <v>0</v>
      </c>
      <c r="BB326" s="86">
        <f t="shared" si="203"/>
        <v>0</v>
      </c>
      <c r="BC326" s="86">
        <f t="shared" si="203"/>
        <v>0</v>
      </c>
      <c r="BD326" s="86">
        <f t="shared" si="203"/>
        <v>0</v>
      </c>
      <c r="BE326" s="86">
        <f t="shared" si="203"/>
        <v>0</v>
      </c>
      <c r="BF326" s="86">
        <f t="shared" si="203"/>
        <v>0</v>
      </c>
      <c r="BG326" s="86">
        <f t="shared" si="203"/>
        <v>0</v>
      </c>
      <c r="BH326" s="86">
        <f t="shared" si="203"/>
        <v>0</v>
      </c>
      <c r="BI326" s="86">
        <f t="shared" si="203"/>
        <v>0</v>
      </c>
      <c r="BJ326" s="86">
        <f t="shared" si="203"/>
        <v>0.20496666666666666</v>
      </c>
      <c r="BK326" s="86">
        <f t="shared" si="203"/>
        <v>0</v>
      </c>
      <c r="BL326" s="86">
        <f t="shared" si="203"/>
        <v>0</v>
      </c>
      <c r="BM326" s="86">
        <f t="shared" si="203"/>
        <v>0</v>
      </c>
      <c r="BN326" s="86">
        <f t="shared" si="203"/>
        <v>0</v>
      </c>
      <c r="BO326" s="86">
        <f t="shared" si="203"/>
        <v>0</v>
      </c>
      <c r="BP326" s="86">
        <f t="shared" si="203"/>
        <v>0</v>
      </c>
      <c r="BQ326" s="86">
        <f t="shared" si="203"/>
        <v>0</v>
      </c>
      <c r="BR326" s="86">
        <f t="shared" si="203"/>
        <v>0</v>
      </c>
      <c r="BS326" s="86">
        <f t="shared" si="203"/>
        <v>0</v>
      </c>
      <c r="BT326" s="86">
        <f t="shared" si="203"/>
        <v>0</v>
      </c>
      <c r="BU326" s="86">
        <f t="shared" si="203"/>
        <v>0</v>
      </c>
      <c r="BV326" s="86">
        <f t="shared" si="203"/>
        <v>0</v>
      </c>
      <c r="BW326" s="86">
        <f t="shared" si="203"/>
        <v>0</v>
      </c>
      <c r="BX326" s="86">
        <f t="shared" si="203"/>
        <v>0</v>
      </c>
      <c r="BY326" s="86">
        <f t="shared" si="203"/>
        <v>0</v>
      </c>
      <c r="BZ326" s="86">
        <f t="shared" si="203"/>
        <v>0</v>
      </c>
      <c r="CA326" s="86">
        <f t="shared" si="203"/>
        <v>0</v>
      </c>
      <c r="CB326" s="86">
        <f t="shared" si="203"/>
        <v>0</v>
      </c>
      <c r="CC326" s="86">
        <f t="shared" si="203"/>
        <v>0</v>
      </c>
      <c r="CD326" s="86">
        <f t="shared" si="203"/>
        <v>0</v>
      </c>
      <c r="CE326" s="86">
        <f t="shared" si="203"/>
        <v>0</v>
      </c>
      <c r="CF326" s="86">
        <f t="shared" si="203"/>
        <v>0</v>
      </c>
      <c r="CG326" s="86">
        <f t="shared" si="203"/>
        <v>0</v>
      </c>
      <c r="CH326" s="86">
        <f t="shared" si="203"/>
        <v>0</v>
      </c>
      <c r="CI326" s="86">
        <f t="shared" si="203"/>
        <v>0</v>
      </c>
      <c r="CJ326" s="86">
        <f t="shared" si="203"/>
        <v>0</v>
      </c>
      <c r="CK326" s="86">
        <f t="shared" si="203"/>
        <v>0</v>
      </c>
      <c r="CL326" s="86">
        <f t="shared" si="203"/>
        <v>0</v>
      </c>
      <c r="CM326" s="86">
        <f t="shared" si="203"/>
        <v>0</v>
      </c>
      <c r="CN326" s="86">
        <f t="shared" si="203"/>
        <v>0</v>
      </c>
      <c r="CO326" s="86">
        <f t="shared" si="203"/>
        <v>0</v>
      </c>
      <c r="CP326" s="86">
        <f t="shared" si="203"/>
        <v>0</v>
      </c>
      <c r="CQ326" s="86">
        <f t="shared" si="203"/>
        <v>0</v>
      </c>
      <c r="CR326" s="86">
        <f t="shared" si="203"/>
        <v>0</v>
      </c>
      <c r="CS326" s="86">
        <f t="shared" si="203"/>
        <v>0</v>
      </c>
      <c r="CT326" s="86">
        <f t="shared" si="203"/>
        <v>0</v>
      </c>
      <c r="CU326" s="86">
        <f t="shared" si="203"/>
        <v>0</v>
      </c>
      <c r="CV326" s="86">
        <f t="shared" si="202"/>
        <v>0</v>
      </c>
      <c r="CW326" s="86">
        <f t="shared" si="202"/>
        <v>0</v>
      </c>
      <c r="CX326" s="86">
        <f t="shared" si="202"/>
        <v>0</v>
      </c>
      <c r="CY326" s="86">
        <f t="shared" si="202"/>
        <v>0</v>
      </c>
      <c r="CZ326" s="86">
        <f t="shared" si="202"/>
        <v>0</v>
      </c>
      <c r="DA326" s="86">
        <f t="shared" si="202"/>
        <v>0</v>
      </c>
      <c r="DB326" s="86">
        <f t="shared" si="202"/>
        <v>0</v>
      </c>
      <c r="DC326" s="86">
        <f t="shared" si="202"/>
        <v>0</v>
      </c>
      <c r="DD326" s="86">
        <f t="shared" si="202"/>
        <v>0</v>
      </c>
      <c r="DE326" s="86">
        <f t="shared" si="202"/>
        <v>0</v>
      </c>
    </row>
    <row r="327" spans="1:109" x14ac:dyDescent="0.3">
      <c r="A327" s="61">
        <f>Данные!A327</f>
        <v>5791</v>
      </c>
      <c r="B327" cm="1">
        <f t="array" ref="B327:L327">Данные!B327:L327</f>
        <v>2019</v>
      </c>
      <c r="C327" t="str">
        <v>компьютерных технологий и электронного обучения</v>
      </c>
      <c r="D327" t="str">
        <v>Копыльцов Александр Васильевич</v>
      </c>
      <c r="E327" t="str">
        <v>доктор технических наук</v>
      </c>
      <c r="F327" t="str">
        <v>внешний</v>
      </c>
      <c r="G327">
        <v>1</v>
      </c>
      <c r="H327" t="str">
        <v>3 курс 2017 год/пост</v>
      </c>
      <c r="I327" t="str">
        <v>Модуль "Информационные ресурсы и средства профессиональной деятельности инженера". Управление программными проектами</v>
      </c>
      <c r="J327">
        <v>0</v>
      </c>
      <c r="K327">
        <v>0</v>
      </c>
      <c r="L327">
        <v>0</v>
      </c>
      <c r="M327" s="16">
        <f t="shared" si="204"/>
        <v>0</v>
      </c>
      <c r="N327" s="16">
        <f t="shared" si="205"/>
        <v>11.57</v>
      </c>
      <c r="O327" s="16">
        <f t="shared" si="206"/>
        <v>7.25</v>
      </c>
      <c r="P327" s="16">
        <f t="shared" si="206"/>
        <v>7.25</v>
      </c>
      <c r="Q327" s="62" cm="1">
        <f t="array" ref="Q327:AA327">Данные!Q327:AA327</f>
        <v>20</v>
      </c>
      <c r="R327" s="16">
        <v>0</v>
      </c>
      <c r="S327" s="16">
        <v>0</v>
      </c>
      <c r="T327" s="21">
        <v>0</v>
      </c>
      <c r="U327">
        <v>0</v>
      </c>
      <c r="V327">
        <v>0</v>
      </c>
      <c r="W327">
        <v>29</v>
      </c>
      <c r="X327">
        <v>1</v>
      </c>
      <c r="Y327">
        <v>2</v>
      </c>
      <c r="Z327">
        <v>0</v>
      </c>
      <c r="AA327">
        <v>0</v>
      </c>
      <c r="AB327" s="86">
        <f t="shared" si="207"/>
        <v>900</v>
      </c>
      <c r="AC327" s="86" t="str">
        <f t="shared" si="208"/>
        <v>ИВТ (бак)</v>
      </c>
      <c r="AD327" s="86" t="str">
        <f t="shared" ca="1" si="209"/>
        <v>2019/2020</v>
      </c>
      <c r="AE327" s="86">
        <f t="shared" si="210"/>
        <v>46.07</v>
      </c>
      <c r="AF327" s="86">
        <f t="shared" si="211"/>
        <v>5.1188888888888888E-2</v>
      </c>
      <c r="AG327"/>
      <c r="AH327"/>
      <c r="AI327" s="86">
        <f t="shared" si="212"/>
        <v>0</v>
      </c>
      <c r="AJ327" s="86">
        <f t="shared" ref="AJ327:CU330" si="213">IF(AJ$1 = $D327, $AF327, 0)</f>
        <v>0</v>
      </c>
      <c r="AK327" s="86">
        <f t="shared" si="213"/>
        <v>0</v>
      </c>
      <c r="AL327" s="86">
        <f t="shared" si="213"/>
        <v>0</v>
      </c>
      <c r="AM327" s="86">
        <f t="shared" si="213"/>
        <v>0</v>
      </c>
      <c r="AN327" s="86">
        <f t="shared" si="213"/>
        <v>0</v>
      </c>
      <c r="AO327" s="86">
        <f t="shared" si="213"/>
        <v>0</v>
      </c>
      <c r="AP327" s="86">
        <f t="shared" si="213"/>
        <v>0</v>
      </c>
      <c r="AQ327" s="86">
        <f t="shared" si="213"/>
        <v>0</v>
      </c>
      <c r="AR327" s="86">
        <f t="shared" si="213"/>
        <v>0</v>
      </c>
      <c r="AS327" s="86">
        <f t="shared" si="213"/>
        <v>0</v>
      </c>
      <c r="AT327" s="86">
        <f t="shared" si="213"/>
        <v>0</v>
      </c>
      <c r="AU327" s="86">
        <f t="shared" si="213"/>
        <v>0</v>
      </c>
      <c r="AV327" s="86">
        <f t="shared" si="213"/>
        <v>0</v>
      </c>
      <c r="AW327" s="86">
        <f t="shared" si="213"/>
        <v>0</v>
      </c>
      <c r="AX327" s="86">
        <f t="shared" si="213"/>
        <v>0</v>
      </c>
      <c r="AY327" s="86">
        <f t="shared" si="213"/>
        <v>0</v>
      </c>
      <c r="AZ327" s="86">
        <f t="shared" si="213"/>
        <v>0</v>
      </c>
      <c r="BA327" s="86">
        <f t="shared" si="213"/>
        <v>0</v>
      </c>
      <c r="BB327" s="86">
        <f t="shared" si="213"/>
        <v>0</v>
      </c>
      <c r="BC327" s="86">
        <f t="shared" si="213"/>
        <v>0</v>
      </c>
      <c r="BD327" s="86">
        <f t="shared" si="213"/>
        <v>0</v>
      </c>
      <c r="BE327" s="86">
        <f t="shared" si="213"/>
        <v>0</v>
      </c>
      <c r="BF327" s="86">
        <f t="shared" si="213"/>
        <v>0</v>
      </c>
      <c r="BG327" s="86">
        <f t="shared" si="213"/>
        <v>0</v>
      </c>
      <c r="BH327" s="86">
        <f t="shared" si="213"/>
        <v>0</v>
      </c>
      <c r="BI327" s="86">
        <f t="shared" si="213"/>
        <v>0</v>
      </c>
      <c r="BJ327" s="86">
        <f t="shared" si="213"/>
        <v>0</v>
      </c>
      <c r="BK327" s="86">
        <f t="shared" si="213"/>
        <v>0</v>
      </c>
      <c r="BL327" s="86">
        <f t="shared" si="213"/>
        <v>0</v>
      </c>
      <c r="BM327" s="86">
        <f t="shared" si="213"/>
        <v>0</v>
      </c>
      <c r="BN327" s="86">
        <f t="shared" si="213"/>
        <v>0</v>
      </c>
      <c r="BO327" s="86">
        <f t="shared" si="213"/>
        <v>0</v>
      </c>
      <c r="BP327" s="86">
        <f t="shared" si="213"/>
        <v>0</v>
      </c>
      <c r="BQ327" s="86">
        <f t="shared" si="213"/>
        <v>0</v>
      </c>
      <c r="BR327" s="86">
        <f t="shared" si="213"/>
        <v>0</v>
      </c>
      <c r="BS327" s="86">
        <f t="shared" si="213"/>
        <v>0</v>
      </c>
      <c r="BT327" s="86">
        <f t="shared" si="213"/>
        <v>0</v>
      </c>
      <c r="BU327" s="86">
        <f t="shared" si="213"/>
        <v>5.1188888888888888E-2</v>
      </c>
      <c r="BV327" s="86">
        <f t="shared" si="213"/>
        <v>0</v>
      </c>
      <c r="BW327" s="86">
        <f t="shared" si="213"/>
        <v>0</v>
      </c>
      <c r="BX327" s="86">
        <f t="shared" si="213"/>
        <v>0</v>
      </c>
      <c r="BY327" s="86">
        <f t="shared" si="213"/>
        <v>0</v>
      </c>
      <c r="BZ327" s="86">
        <f t="shared" si="213"/>
        <v>0</v>
      </c>
      <c r="CA327" s="86">
        <f t="shared" si="213"/>
        <v>0</v>
      </c>
      <c r="CB327" s="86">
        <f t="shared" si="213"/>
        <v>0</v>
      </c>
      <c r="CC327" s="86">
        <f t="shared" si="213"/>
        <v>0</v>
      </c>
      <c r="CD327" s="86">
        <f t="shared" si="213"/>
        <v>0</v>
      </c>
      <c r="CE327" s="86">
        <f t="shared" si="213"/>
        <v>0</v>
      </c>
      <c r="CF327" s="86">
        <f t="shared" si="213"/>
        <v>0</v>
      </c>
      <c r="CG327" s="86">
        <f t="shared" si="213"/>
        <v>0</v>
      </c>
      <c r="CH327" s="86">
        <f t="shared" si="213"/>
        <v>0</v>
      </c>
      <c r="CI327" s="86">
        <f t="shared" si="213"/>
        <v>0</v>
      </c>
      <c r="CJ327" s="86">
        <f t="shared" si="213"/>
        <v>0</v>
      </c>
      <c r="CK327" s="86">
        <f t="shared" si="213"/>
        <v>0</v>
      </c>
      <c r="CL327" s="86">
        <f t="shared" si="213"/>
        <v>0</v>
      </c>
      <c r="CM327" s="86">
        <f t="shared" si="213"/>
        <v>0</v>
      </c>
      <c r="CN327" s="86">
        <f t="shared" si="213"/>
        <v>0</v>
      </c>
      <c r="CO327" s="86">
        <f t="shared" si="213"/>
        <v>0</v>
      </c>
      <c r="CP327" s="86">
        <f t="shared" si="213"/>
        <v>0</v>
      </c>
      <c r="CQ327" s="86">
        <f t="shared" si="213"/>
        <v>0</v>
      </c>
      <c r="CR327" s="86">
        <f t="shared" si="213"/>
        <v>0</v>
      </c>
      <c r="CS327" s="86">
        <f t="shared" si="213"/>
        <v>0</v>
      </c>
      <c r="CT327" s="86">
        <f t="shared" si="213"/>
        <v>0</v>
      </c>
      <c r="CU327" s="86">
        <f t="shared" si="213"/>
        <v>0</v>
      </c>
      <c r="CV327" s="86">
        <f t="shared" si="202"/>
        <v>0</v>
      </c>
      <c r="CW327" s="86">
        <f t="shared" si="202"/>
        <v>0</v>
      </c>
      <c r="CX327" s="86">
        <f t="shared" si="202"/>
        <v>0</v>
      </c>
      <c r="CY327" s="86">
        <f t="shared" si="202"/>
        <v>0</v>
      </c>
      <c r="CZ327" s="86">
        <f t="shared" si="202"/>
        <v>0</v>
      </c>
      <c r="DA327" s="86">
        <f t="shared" si="202"/>
        <v>0</v>
      </c>
      <c r="DB327" s="86">
        <f t="shared" si="202"/>
        <v>0</v>
      </c>
      <c r="DC327" s="86">
        <f t="shared" si="202"/>
        <v>0</v>
      </c>
      <c r="DD327" s="86">
        <f t="shared" si="202"/>
        <v>0</v>
      </c>
      <c r="DE327" s="86">
        <f t="shared" si="202"/>
        <v>0</v>
      </c>
    </row>
    <row r="328" spans="1:109" x14ac:dyDescent="0.3">
      <c r="A328" s="61">
        <f>Данные!A328</f>
        <v>5791</v>
      </c>
      <c r="B328" cm="1">
        <f t="array" ref="B328:L328">Данные!B328:L328</f>
        <v>2019</v>
      </c>
      <c r="C328" t="str">
        <v>компьютерных технологий и электронного обучения</v>
      </c>
      <c r="D328" t="str">
        <v>Жуков Николай Николаевич</v>
      </c>
      <c r="E328" t="str">
        <v>нет</v>
      </c>
      <c r="F328" t="str">
        <v>ассистент</v>
      </c>
      <c r="G328">
        <v>1</v>
      </c>
      <c r="H328" t="str">
        <v>3 курс 2017 год/пост</v>
      </c>
      <c r="I328" t="str">
        <v>Модуль "Информационные ресурсы и средства профессиональной деятельности инженера". Управление программными проектами</v>
      </c>
      <c r="J328">
        <v>0</v>
      </c>
      <c r="K328">
        <v>0</v>
      </c>
      <c r="L328">
        <v>72</v>
      </c>
      <c r="M328" s="16">
        <f t="shared" si="204"/>
        <v>7.2</v>
      </c>
      <c r="N328" s="16">
        <f t="shared" si="205"/>
        <v>11.57</v>
      </c>
      <c r="O328" s="16">
        <f t="shared" si="206"/>
        <v>7.25</v>
      </c>
      <c r="P328" s="16">
        <f t="shared" si="206"/>
        <v>7.25</v>
      </c>
      <c r="Q328" s="62" cm="1">
        <f t="array" ref="Q328:AA328">Данные!Q328:AA328</f>
        <v>8</v>
      </c>
      <c r="R328" s="16">
        <v>0</v>
      </c>
      <c r="S328" s="16">
        <v>0</v>
      </c>
      <c r="T328" s="21">
        <v>0</v>
      </c>
      <c r="U328">
        <v>0</v>
      </c>
      <c r="V328">
        <v>0</v>
      </c>
      <c r="W328">
        <v>29</v>
      </c>
      <c r="X328">
        <v>1</v>
      </c>
      <c r="Y328">
        <v>2</v>
      </c>
      <c r="Z328">
        <v>0</v>
      </c>
      <c r="AA328">
        <v>0</v>
      </c>
      <c r="AB328" s="86">
        <f t="shared" si="207"/>
        <v>900</v>
      </c>
      <c r="AC328" s="86" t="str">
        <f t="shared" si="208"/>
        <v>ИВТ (бак)</v>
      </c>
      <c r="AD328" s="86" t="str">
        <f t="shared" ca="1" si="209"/>
        <v>2019/2020</v>
      </c>
      <c r="AE328" s="86">
        <f t="shared" si="210"/>
        <v>113.27000000000001</v>
      </c>
      <c r="AF328" s="86">
        <f t="shared" si="211"/>
        <v>0.12585555555555555</v>
      </c>
      <c r="AG328"/>
      <c r="AH328"/>
      <c r="AI328" s="86">
        <f t="shared" si="212"/>
        <v>0</v>
      </c>
      <c r="AJ328" s="86">
        <f t="shared" si="213"/>
        <v>0</v>
      </c>
      <c r="AK328" s="86">
        <f t="shared" si="213"/>
        <v>0</v>
      </c>
      <c r="AL328" s="86">
        <f t="shared" si="213"/>
        <v>0</v>
      </c>
      <c r="AM328" s="86">
        <f t="shared" si="213"/>
        <v>0</v>
      </c>
      <c r="AN328" s="86">
        <f t="shared" si="213"/>
        <v>0</v>
      </c>
      <c r="AO328" s="86">
        <f t="shared" si="213"/>
        <v>0</v>
      </c>
      <c r="AP328" s="86">
        <f t="shared" si="213"/>
        <v>0</v>
      </c>
      <c r="AQ328" s="86">
        <f t="shared" si="213"/>
        <v>0</v>
      </c>
      <c r="AR328" s="86">
        <f t="shared" si="213"/>
        <v>0</v>
      </c>
      <c r="AS328" s="86">
        <f t="shared" si="213"/>
        <v>0</v>
      </c>
      <c r="AT328" s="86">
        <f t="shared" si="213"/>
        <v>0</v>
      </c>
      <c r="AU328" s="86">
        <f t="shared" si="213"/>
        <v>0</v>
      </c>
      <c r="AV328" s="86">
        <f t="shared" si="213"/>
        <v>0</v>
      </c>
      <c r="AW328" s="86">
        <f t="shared" si="213"/>
        <v>0</v>
      </c>
      <c r="AX328" s="86">
        <f t="shared" si="213"/>
        <v>0</v>
      </c>
      <c r="AY328" s="86">
        <f t="shared" si="213"/>
        <v>0</v>
      </c>
      <c r="AZ328" s="86">
        <f t="shared" si="213"/>
        <v>0</v>
      </c>
      <c r="BA328" s="86">
        <f t="shared" si="213"/>
        <v>0</v>
      </c>
      <c r="BB328" s="86">
        <f t="shared" si="213"/>
        <v>0</v>
      </c>
      <c r="BC328" s="86">
        <f t="shared" si="213"/>
        <v>0</v>
      </c>
      <c r="BD328" s="86">
        <f t="shared" si="213"/>
        <v>0</v>
      </c>
      <c r="BE328" s="86">
        <f t="shared" si="213"/>
        <v>0</v>
      </c>
      <c r="BF328" s="86">
        <f t="shared" si="213"/>
        <v>0</v>
      </c>
      <c r="BG328" s="86">
        <f t="shared" si="213"/>
        <v>0</v>
      </c>
      <c r="BH328" s="86">
        <f t="shared" si="213"/>
        <v>0</v>
      </c>
      <c r="BI328" s="86">
        <f t="shared" si="213"/>
        <v>0</v>
      </c>
      <c r="BJ328" s="86">
        <f t="shared" si="213"/>
        <v>0.12585555555555555</v>
      </c>
      <c r="BK328" s="86">
        <f t="shared" si="213"/>
        <v>0</v>
      </c>
      <c r="BL328" s="86">
        <f t="shared" si="213"/>
        <v>0</v>
      </c>
      <c r="BM328" s="86">
        <f t="shared" si="213"/>
        <v>0</v>
      </c>
      <c r="BN328" s="86">
        <f t="shared" si="213"/>
        <v>0</v>
      </c>
      <c r="BO328" s="86">
        <f t="shared" si="213"/>
        <v>0</v>
      </c>
      <c r="BP328" s="86">
        <f t="shared" si="213"/>
        <v>0</v>
      </c>
      <c r="BQ328" s="86">
        <f t="shared" si="213"/>
        <v>0</v>
      </c>
      <c r="BR328" s="86">
        <f t="shared" si="213"/>
        <v>0</v>
      </c>
      <c r="BS328" s="86">
        <f t="shared" si="213"/>
        <v>0</v>
      </c>
      <c r="BT328" s="86">
        <f t="shared" si="213"/>
        <v>0</v>
      </c>
      <c r="BU328" s="86">
        <f t="shared" si="213"/>
        <v>0</v>
      </c>
      <c r="BV328" s="86">
        <f t="shared" si="213"/>
        <v>0</v>
      </c>
      <c r="BW328" s="86">
        <f t="shared" si="213"/>
        <v>0</v>
      </c>
      <c r="BX328" s="86">
        <f t="shared" si="213"/>
        <v>0</v>
      </c>
      <c r="BY328" s="86">
        <f t="shared" si="213"/>
        <v>0</v>
      </c>
      <c r="BZ328" s="86">
        <f t="shared" si="213"/>
        <v>0</v>
      </c>
      <c r="CA328" s="86">
        <f t="shared" si="213"/>
        <v>0</v>
      </c>
      <c r="CB328" s="86">
        <f t="shared" si="213"/>
        <v>0</v>
      </c>
      <c r="CC328" s="86">
        <f t="shared" si="213"/>
        <v>0</v>
      </c>
      <c r="CD328" s="86">
        <f t="shared" si="213"/>
        <v>0</v>
      </c>
      <c r="CE328" s="86">
        <f t="shared" si="213"/>
        <v>0</v>
      </c>
      <c r="CF328" s="86">
        <f t="shared" si="213"/>
        <v>0</v>
      </c>
      <c r="CG328" s="86">
        <f t="shared" si="213"/>
        <v>0</v>
      </c>
      <c r="CH328" s="86">
        <f t="shared" si="213"/>
        <v>0</v>
      </c>
      <c r="CI328" s="86">
        <f t="shared" si="213"/>
        <v>0</v>
      </c>
      <c r="CJ328" s="86">
        <f t="shared" si="213"/>
        <v>0</v>
      </c>
      <c r="CK328" s="86">
        <f t="shared" si="213"/>
        <v>0</v>
      </c>
      <c r="CL328" s="86">
        <f t="shared" si="213"/>
        <v>0</v>
      </c>
      <c r="CM328" s="86">
        <f t="shared" si="213"/>
        <v>0</v>
      </c>
      <c r="CN328" s="86">
        <f t="shared" si="213"/>
        <v>0</v>
      </c>
      <c r="CO328" s="86">
        <f t="shared" si="213"/>
        <v>0</v>
      </c>
      <c r="CP328" s="86">
        <f t="shared" si="213"/>
        <v>0</v>
      </c>
      <c r="CQ328" s="86">
        <f t="shared" si="213"/>
        <v>0</v>
      </c>
      <c r="CR328" s="86">
        <f t="shared" si="213"/>
        <v>0</v>
      </c>
      <c r="CS328" s="86">
        <f t="shared" si="213"/>
        <v>0</v>
      </c>
      <c r="CT328" s="86">
        <f t="shared" si="213"/>
        <v>0</v>
      </c>
      <c r="CU328" s="86">
        <f t="shared" si="213"/>
        <v>0</v>
      </c>
      <c r="CV328" s="86">
        <f t="shared" si="202"/>
        <v>0</v>
      </c>
      <c r="CW328" s="86">
        <f t="shared" si="202"/>
        <v>0</v>
      </c>
      <c r="CX328" s="86">
        <f t="shared" si="202"/>
        <v>0</v>
      </c>
      <c r="CY328" s="86">
        <f t="shared" si="202"/>
        <v>0</v>
      </c>
      <c r="CZ328" s="86">
        <f t="shared" si="202"/>
        <v>0</v>
      </c>
      <c r="DA328" s="86">
        <f t="shared" si="202"/>
        <v>0</v>
      </c>
      <c r="DB328" s="86">
        <f t="shared" si="202"/>
        <v>0</v>
      </c>
      <c r="DC328" s="86">
        <f t="shared" si="202"/>
        <v>0</v>
      </c>
      <c r="DD328" s="86">
        <f t="shared" si="202"/>
        <v>0</v>
      </c>
      <c r="DE328" s="86">
        <f t="shared" si="202"/>
        <v>0</v>
      </c>
    </row>
    <row r="329" spans="1:109" x14ac:dyDescent="0.3">
      <c r="A329" s="61">
        <f>Данные!A329</f>
        <v>5791</v>
      </c>
      <c r="B329" cm="1">
        <f t="array" ref="B329:L329">Данные!B329:L329</f>
        <v>2019</v>
      </c>
      <c r="C329" t="str">
        <v>компьютерных технологий и электронного обучения</v>
      </c>
      <c r="D329" t="str">
        <v>Жуков Николай Николаевич</v>
      </c>
      <c r="E329" t="str">
        <v>нет</v>
      </c>
      <c r="F329" t="str">
        <v>ассистент</v>
      </c>
      <c r="G329">
        <v>1</v>
      </c>
      <c r="H329" t="str">
        <v>3 курс 2017 год/пост</v>
      </c>
      <c r="I329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29">
        <v>0</v>
      </c>
      <c r="K329">
        <v>0</v>
      </c>
      <c r="L329">
        <v>0</v>
      </c>
      <c r="M329" s="16">
        <f t="shared" si="204"/>
        <v>0</v>
      </c>
      <c r="N329" s="16">
        <f t="shared" si="205"/>
        <v>11.57</v>
      </c>
      <c r="O329" s="16">
        <f t="shared" si="206"/>
        <v>7.25</v>
      </c>
      <c r="P329" s="16">
        <f t="shared" si="206"/>
        <v>7.25</v>
      </c>
      <c r="Q329" s="62" cm="1">
        <f t="array" ref="Q329:AA329">Данные!Q329:AA329</f>
        <v>0</v>
      </c>
      <c r="R329" s="16">
        <v>0</v>
      </c>
      <c r="S329" s="16">
        <v>0</v>
      </c>
      <c r="T329" s="21">
        <v>0</v>
      </c>
      <c r="U329">
        <v>0</v>
      </c>
      <c r="V329">
        <v>0</v>
      </c>
      <c r="W329">
        <v>29</v>
      </c>
      <c r="X329">
        <v>1</v>
      </c>
      <c r="Y329">
        <v>2</v>
      </c>
      <c r="Z329">
        <v>0</v>
      </c>
      <c r="AA329">
        <v>0</v>
      </c>
      <c r="AB329" s="86">
        <f t="shared" si="207"/>
        <v>900</v>
      </c>
      <c r="AC329" s="86" t="str">
        <f t="shared" si="208"/>
        <v>ИВТ (бак)</v>
      </c>
      <c r="AD329" s="86" t="str">
        <f t="shared" ca="1" si="209"/>
        <v>2019/2020</v>
      </c>
      <c r="AE329" s="86">
        <f t="shared" si="210"/>
        <v>26.07</v>
      </c>
      <c r="AF329" s="86">
        <f t="shared" si="211"/>
        <v>2.8966666666666668E-2</v>
      </c>
      <c r="AG329"/>
      <c r="AH329"/>
      <c r="AI329" s="86">
        <f t="shared" si="212"/>
        <v>0</v>
      </c>
      <c r="AJ329" s="86">
        <f t="shared" si="213"/>
        <v>0</v>
      </c>
      <c r="AK329" s="86">
        <f t="shared" si="213"/>
        <v>0</v>
      </c>
      <c r="AL329" s="86">
        <f t="shared" si="213"/>
        <v>0</v>
      </c>
      <c r="AM329" s="86">
        <f t="shared" si="213"/>
        <v>0</v>
      </c>
      <c r="AN329" s="86">
        <f t="shared" si="213"/>
        <v>0</v>
      </c>
      <c r="AO329" s="86">
        <f t="shared" si="213"/>
        <v>0</v>
      </c>
      <c r="AP329" s="86">
        <f t="shared" si="213"/>
        <v>0</v>
      </c>
      <c r="AQ329" s="86">
        <f t="shared" si="213"/>
        <v>0</v>
      </c>
      <c r="AR329" s="86">
        <f t="shared" si="213"/>
        <v>0</v>
      </c>
      <c r="AS329" s="86">
        <f t="shared" si="213"/>
        <v>0</v>
      </c>
      <c r="AT329" s="86">
        <f t="shared" si="213"/>
        <v>0</v>
      </c>
      <c r="AU329" s="86">
        <f t="shared" si="213"/>
        <v>0</v>
      </c>
      <c r="AV329" s="86">
        <f t="shared" si="213"/>
        <v>0</v>
      </c>
      <c r="AW329" s="86">
        <f t="shared" si="213"/>
        <v>0</v>
      </c>
      <c r="AX329" s="86">
        <f t="shared" si="213"/>
        <v>0</v>
      </c>
      <c r="AY329" s="86">
        <f t="shared" si="213"/>
        <v>0</v>
      </c>
      <c r="AZ329" s="86">
        <f t="shared" si="213"/>
        <v>0</v>
      </c>
      <c r="BA329" s="86">
        <f t="shared" si="213"/>
        <v>0</v>
      </c>
      <c r="BB329" s="86">
        <f t="shared" si="213"/>
        <v>0</v>
      </c>
      <c r="BC329" s="86">
        <f t="shared" si="213"/>
        <v>0</v>
      </c>
      <c r="BD329" s="86">
        <f t="shared" si="213"/>
        <v>0</v>
      </c>
      <c r="BE329" s="86">
        <f t="shared" si="213"/>
        <v>0</v>
      </c>
      <c r="BF329" s="86">
        <f t="shared" si="213"/>
        <v>0</v>
      </c>
      <c r="BG329" s="86">
        <f t="shared" si="213"/>
        <v>0</v>
      </c>
      <c r="BH329" s="86">
        <f t="shared" si="213"/>
        <v>0</v>
      </c>
      <c r="BI329" s="86">
        <f t="shared" si="213"/>
        <v>0</v>
      </c>
      <c r="BJ329" s="86">
        <f t="shared" si="213"/>
        <v>2.8966666666666668E-2</v>
      </c>
      <c r="BK329" s="86">
        <f t="shared" si="213"/>
        <v>0</v>
      </c>
      <c r="BL329" s="86">
        <f t="shared" si="213"/>
        <v>0</v>
      </c>
      <c r="BM329" s="86">
        <f t="shared" si="213"/>
        <v>0</v>
      </c>
      <c r="BN329" s="86">
        <f t="shared" si="213"/>
        <v>0</v>
      </c>
      <c r="BO329" s="86">
        <f t="shared" si="213"/>
        <v>0</v>
      </c>
      <c r="BP329" s="86">
        <f t="shared" si="213"/>
        <v>0</v>
      </c>
      <c r="BQ329" s="86">
        <f t="shared" si="213"/>
        <v>0</v>
      </c>
      <c r="BR329" s="86">
        <f t="shared" si="213"/>
        <v>0</v>
      </c>
      <c r="BS329" s="86">
        <f t="shared" si="213"/>
        <v>0</v>
      </c>
      <c r="BT329" s="86">
        <f t="shared" si="213"/>
        <v>0</v>
      </c>
      <c r="BU329" s="86">
        <f t="shared" si="213"/>
        <v>0</v>
      </c>
      <c r="BV329" s="86">
        <f t="shared" si="213"/>
        <v>0</v>
      </c>
      <c r="BW329" s="86">
        <f t="shared" si="213"/>
        <v>0</v>
      </c>
      <c r="BX329" s="86">
        <f t="shared" si="213"/>
        <v>0</v>
      </c>
      <c r="BY329" s="86">
        <f t="shared" si="213"/>
        <v>0</v>
      </c>
      <c r="BZ329" s="86">
        <f t="shared" si="213"/>
        <v>0</v>
      </c>
      <c r="CA329" s="86">
        <f t="shared" si="213"/>
        <v>0</v>
      </c>
      <c r="CB329" s="86">
        <f t="shared" si="213"/>
        <v>0</v>
      </c>
      <c r="CC329" s="86">
        <f t="shared" si="213"/>
        <v>0</v>
      </c>
      <c r="CD329" s="86">
        <f t="shared" si="213"/>
        <v>0</v>
      </c>
      <c r="CE329" s="86">
        <f t="shared" si="213"/>
        <v>0</v>
      </c>
      <c r="CF329" s="86">
        <f t="shared" si="213"/>
        <v>0</v>
      </c>
      <c r="CG329" s="86">
        <f t="shared" si="213"/>
        <v>0</v>
      </c>
      <c r="CH329" s="86">
        <f t="shared" si="213"/>
        <v>0</v>
      </c>
      <c r="CI329" s="86">
        <f t="shared" si="213"/>
        <v>0</v>
      </c>
      <c r="CJ329" s="86">
        <f t="shared" si="213"/>
        <v>0</v>
      </c>
      <c r="CK329" s="86">
        <f t="shared" si="213"/>
        <v>0</v>
      </c>
      <c r="CL329" s="86">
        <f t="shared" si="213"/>
        <v>0</v>
      </c>
      <c r="CM329" s="86">
        <f t="shared" si="213"/>
        <v>0</v>
      </c>
      <c r="CN329" s="86">
        <f t="shared" si="213"/>
        <v>0</v>
      </c>
      <c r="CO329" s="86">
        <f t="shared" si="213"/>
        <v>0</v>
      </c>
      <c r="CP329" s="86">
        <f t="shared" si="213"/>
        <v>0</v>
      </c>
      <c r="CQ329" s="86">
        <f t="shared" si="213"/>
        <v>0</v>
      </c>
      <c r="CR329" s="86">
        <f t="shared" si="213"/>
        <v>0</v>
      </c>
      <c r="CS329" s="86">
        <f t="shared" si="213"/>
        <v>0</v>
      </c>
      <c r="CT329" s="86">
        <f t="shared" si="213"/>
        <v>0</v>
      </c>
      <c r="CU329" s="86">
        <f t="shared" si="213"/>
        <v>0</v>
      </c>
      <c r="CV329" s="86">
        <f t="shared" si="202"/>
        <v>0</v>
      </c>
      <c r="CW329" s="86">
        <f t="shared" si="202"/>
        <v>0</v>
      </c>
      <c r="CX329" s="86">
        <f t="shared" si="202"/>
        <v>0</v>
      </c>
      <c r="CY329" s="86">
        <f t="shared" si="202"/>
        <v>0</v>
      </c>
      <c r="CZ329" s="86">
        <f t="shared" si="202"/>
        <v>0</v>
      </c>
      <c r="DA329" s="86">
        <f t="shared" si="202"/>
        <v>0</v>
      </c>
      <c r="DB329" s="86">
        <f t="shared" si="202"/>
        <v>0</v>
      </c>
      <c r="DC329" s="86">
        <f t="shared" si="202"/>
        <v>0</v>
      </c>
      <c r="DD329" s="86">
        <f t="shared" si="202"/>
        <v>0</v>
      </c>
      <c r="DE329" s="86">
        <f t="shared" si="202"/>
        <v>0</v>
      </c>
    </row>
    <row r="330" spans="1:109" x14ac:dyDescent="0.3">
      <c r="A330" s="61">
        <f>Данные!A330</f>
        <v>5791</v>
      </c>
      <c r="B330" cm="1">
        <f t="array" ref="B330:L330">Данные!B330:L330</f>
        <v>2019</v>
      </c>
      <c r="C330" t="str">
        <v>компьютерных технологий и электронного обучения</v>
      </c>
      <c r="D330" t="str">
        <v>Жуков Николай Николаевич</v>
      </c>
      <c r="E330" t="str">
        <v>нет</v>
      </c>
      <c r="F330" t="str">
        <v>ассистент</v>
      </c>
      <c r="G330">
        <v>1</v>
      </c>
      <c r="H330" t="str">
        <v>3 курс 2017 год/пост</v>
      </c>
      <c r="I330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30">
        <v>0</v>
      </c>
      <c r="K330">
        <v>0</v>
      </c>
      <c r="L330">
        <v>0</v>
      </c>
      <c r="M330" s="16">
        <f t="shared" si="204"/>
        <v>0</v>
      </c>
      <c r="N330" s="16">
        <f t="shared" si="205"/>
        <v>11.57</v>
      </c>
      <c r="O330" s="16">
        <f t="shared" si="206"/>
        <v>7.25</v>
      </c>
      <c r="P330" s="16">
        <f t="shared" si="206"/>
        <v>7.25</v>
      </c>
      <c r="Q330" s="62" cm="1">
        <f t="array" ref="Q330:AA330">Данные!Q330:AA330</f>
        <v>0</v>
      </c>
      <c r="R330" s="16">
        <v>0</v>
      </c>
      <c r="S330" s="16">
        <v>0</v>
      </c>
      <c r="T330" s="21">
        <v>0</v>
      </c>
      <c r="U330">
        <v>22</v>
      </c>
      <c r="V330">
        <v>0</v>
      </c>
      <c r="W330">
        <v>29</v>
      </c>
      <c r="X330">
        <v>1</v>
      </c>
      <c r="Y330">
        <v>2</v>
      </c>
      <c r="Z330">
        <v>0</v>
      </c>
      <c r="AA330">
        <v>0</v>
      </c>
      <c r="AB330" s="86">
        <f t="shared" si="207"/>
        <v>900</v>
      </c>
      <c r="AC330" s="86" t="str">
        <f t="shared" si="208"/>
        <v>ИВТ (бак)</v>
      </c>
      <c r="AD330" s="86" t="str">
        <f t="shared" ca="1" si="209"/>
        <v>2019/2020</v>
      </c>
      <c r="AE330" s="86">
        <f t="shared" si="210"/>
        <v>48.07</v>
      </c>
      <c r="AF330" s="86">
        <f t="shared" si="211"/>
        <v>5.3411111111111111E-2</v>
      </c>
      <c r="AG330"/>
      <c r="AH330"/>
      <c r="AI330" s="86">
        <f t="shared" si="212"/>
        <v>0</v>
      </c>
      <c r="AJ330" s="86">
        <f t="shared" si="213"/>
        <v>0</v>
      </c>
      <c r="AK330" s="86">
        <f t="shared" si="213"/>
        <v>0</v>
      </c>
      <c r="AL330" s="86">
        <f t="shared" si="213"/>
        <v>0</v>
      </c>
      <c r="AM330" s="86">
        <f t="shared" si="213"/>
        <v>0</v>
      </c>
      <c r="AN330" s="86">
        <f t="shared" si="213"/>
        <v>0</v>
      </c>
      <c r="AO330" s="86">
        <f t="shared" si="213"/>
        <v>0</v>
      </c>
      <c r="AP330" s="86">
        <f t="shared" si="213"/>
        <v>0</v>
      </c>
      <c r="AQ330" s="86">
        <f t="shared" si="213"/>
        <v>0</v>
      </c>
      <c r="AR330" s="86">
        <f t="shared" si="213"/>
        <v>0</v>
      </c>
      <c r="AS330" s="86">
        <f t="shared" si="213"/>
        <v>0</v>
      </c>
      <c r="AT330" s="86">
        <f t="shared" si="213"/>
        <v>0</v>
      </c>
      <c r="AU330" s="86">
        <f t="shared" si="213"/>
        <v>0</v>
      </c>
      <c r="AV330" s="86">
        <f t="shared" si="213"/>
        <v>0</v>
      </c>
      <c r="AW330" s="86">
        <f t="shared" si="213"/>
        <v>0</v>
      </c>
      <c r="AX330" s="86">
        <f t="shared" si="213"/>
        <v>0</v>
      </c>
      <c r="AY330" s="86">
        <f t="shared" si="213"/>
        <v>0</v>
      </c>
      <c r="AZ330" s="86">
        <f t="shared" si="213"/>
        <v>0</v>
      </c>
      <c r="BA330" s="86">
        <f t="shared" si="213"/>
        <v>0</v>
      </c>
      <c r="BB330" s="86">
        <f t="shared" si="213"/>
        <v>0</v>
      </c>
      <c r="BC330" s="86">
        <f t="shared" si="213"/>
        <v>0</v>
      </c>
      <c r="BD330" s="86">
        <f t="shared" si="213"/>
        <v>0</v>
      </c>
      <c r="BE330" s="86">
        <f t="shared" si="213"/>
        <v>0</v>
      </c>
      <c r="BF330" s="86">
        <f t="shared" si="213"/>
        <v>0</v>
      </c>
      <c r="BG330" s="86">
        <f t="shared" si="213"/>
        <v>0</v>
      </c>
      <c r="BH330" s="86">
        <f t="shared" si="213"/>
        <v>0</v>
      </c>
      <c r="BI330" s="86">
        <f t="shared" si="213"/>
        <v>0</v>
      </c>
      <c r="BJ330" s="86">
        <f t="shared" si="213"/>
        <v>5.3411111111111111E-2</v>
      </c>
      <c r="BK330" s="86">
        <f t="shared" si="213"/>
        <v>0</v>
      </c>
      <c r="BL330" s="86">
        <f t="shared" si="213"/>
        <v>0</v>
      </c>
      <c r="BM330" s="86">
        <f t="shared" si="213"/>
        <v>0</v>
      </c>
      <c r="BN330" s="86">
        <f t="shared" si="213"/>
        <v>0</v>
      </c>
      <c r="BO330" s="86">
        <f t="shared" si="213"/>
        <v>0</v>
      </c>
      <c r="BP330" s="86">
        <f t="shared" si="213"/>
        <v>0</v>
      </c>
      <c r="BQ330" s="86">
        <f t="shared" si="213"/>
        <v>0</v>
      </c>
      <c r="BR330" s="86">
        <f t="shared" si="213"/>
        <v>0</v>
      </c>
      <c r="BS330" s="86">
        <f t="shared" si="213"/>
        <v>0</v>
      </c>
      <c r="BT330" s="86">
        <f t="shared" si="213"/>
        <v>0</v>
      </c>
      <c r="BU330" s="86">
        <f t="shared" si="213"/>
        <v>0</v>
      </c>
      <c r="BV330" s="86">
        <f t="shared" si="213"/>
        <v>0</v>
      </c>
      <c r="BW330" s="86">
        <f t="shared" si="213"/>
        <v>0</v>
      </c>
      <c r="BX330" s="86">
        <f t="shared" si="213"/>
        <v>0</v>
      </c>
      <c r="BY330" s="86">
        <f t="shared" si="213"/>
        <v>0</v>
      </c>
      <c r="BZ330" s="86">
        <f t="shared" si="213"/>
        <v>0</v>
      </c>
      <c r="CA330" s="86">
        <f t="shared" si="213"/>
        <v>0</v>
      </c>
      <c r="CB330" s="86">
        <f t="shared" si="213"/>
        <v>0</v>
      </c>
      <c r="CC330" s="86">
        <f t="shared" si="213"/>
        <v>0</v>
      </c>
      <c r="CD330" s="86">
        <f t="shared" si="213"/>
        <v>0</v>
      </c>
      <c r="CE330" s="86">
        <f t="shared" si="213"/>
        <v>0</v>
      </c>
      <c r="CF330" s="86">
        <f t="shared" si="213"/>
        <v>0</v>
      </c>
      <c r="CG330" s="86">
        <f t="shared" si="213"/>
        <v>0</v>
      </c>
      <c r="CH330" s="86">
        <f t="shared" si="213"/>
        <v>0</v>
      </c>
      <c r="CI330" s="86">
        <f t="shared" si="213"/>
        <v>0</v>
      </c>
      <c r="CJ330" s="86">
        <f t="shared" si="213"/>
        <v>0</v>
      </c>
      <c r="CK330" s="86">
        <f t="shared" si="213"/>
        <v>0</v>
      </c>
      <c r="CL330" s="86">
        <f t="shared" si="213"/>
        <v>0</v>
      </c>
      <c r="CM330" s="86">
        <f t="shared" si="213"/>
        <v>0</v>
      </c>
      <c r="CN330" s="86">
        <f t="shared" si="213"/>
        <v>0</v>
      </c>
      <c r="CO330" s="86">
        <f t="shared" si="213"/>
        <v>0</v>
      </c>
      <c r="CP330" s="86">
        <f t="shared" si="213"/>
        <v>0</v>
      </c>
      <c r="CQ330" s="86">
        <f t="shared" si="213"/>
        <v>0</v>
      </c>
      <c r="CR330" s="86">
        <f t="shared" si="213"/>
        <v>0</v>
      </c>
      <c r="CS330" s="86">
        <f t="shared" si="213"/>
        <v>0</v>
      </c>
      <c r="CT330" s="86">
        <f t="shared" si="213"/>
        <v>0</v>
      </c>
      <c r="CU330" s="86">
        <f t="shared" ref="CU330:DE333" si="214">IF(CU$1 = $D330, $AF330, 0)</f>
        <v>0</v>
      </c>
      <c r="CV330" s="86">
        <f t="shared" si="214"/>
        <v>0</v>
      </c>
      <c r="CW330" s="86">
        <f t="shared" si="214"/>
        <v>0</v>
      </c>
      <c r="CX330" s="86">
        <f t="shared" si="214"/>
        <v>0</v>
      </c>
      <c r="CY330" s="86">
        <f t="shared" si="214"/>
        <v>0</v>
      </c>
      <c r="CZ330" s="86">
        <f t="shared" si="214"/>
        <v>0</v>
      </c>
      <c r="DA330" s="86">
        <f t="shared" si="214"/>
        <v>0</v>
      </c>
      <c r="DB330" s="86">
        <f t="shared" si="214"/>
        <v>0</v>
      </c>
      <c r="DC330" s="86">
        <f t="shared" si="214"/>
        <v>0</v>
      </c>
      <c r="DD330" s="86">
        <f t="shared" si="214"/>
        <v>0</v>
      </c>
      <c r="DE330" s="86">
        <f t="shared" si="214"/>
        <v>0</v>
      </c>
    </row>
    <row r="331" spans="1:109" x14ac:dyDescent="0.3">
      <c r="A331" s="61">
        <f>Данные!A331</f>
        <v>5791</v>
      </c>
      <c r="B331" cm="1">
        <f t="array" ref="B331:L331">Данные!B331:L331</f>
        <v>2019</v>
      </c>
      <c r="C331" t="str">
        <v>компьютерных технологий и электронного обучения</v>
      </c>
      <c r="D331" t="str">
        <v>Карпова Наталья Александровна</v>
      </c>
      <c r="E331" t="str">
        <v>кандидат технических наук</v>
      </c>
      <c r="F331" t="str">
        <v>доцент</v>
      </c>
      <c r="G331">
        <v>0.75</v>
      </c>
      <c r="H331" t="str">
        <v>3 курс 2017 год/пост</v>
      </c>
      <c r="I331" t="str">
        <v>Модуль "Информационные технологии". Дисциплины и курсы по выбору. Прикладные информационные технологии</v>
      </c>
      <c r="J331">
        <v>28</v>
      </c>
      <c r="K331">
        <v>0</v>
      </c>
      <c r="L331">
        <v>0</v>
      </c>
      <c r="M331" s="16">
        <f t="shared" si="204"/>
        <v>2.8</v>
      </c>
      <c r="N331" s="16">
        <f t="shared" si="205"/>
        <v>11.57</v>
      </c>
      <c r="O331" s="16">
        <f t="shared" si="206"/>
        <v>7.25</v>
      </c>
      <c r="P331" s="16">
        <f t="shared" si="206"/>
        <v>7.25</v>
      </c>
      <c r="Q331" s="62" cm="1">
        <f t="array" ref="Q331:AA331">Данные!Q331:AA331</f>
        <v>0</v>
      </c>
      <c r="R331" s="16">
        <v>0</v>
      </c>
      <c r="S331" s="16">
        <v>0</v>
      </c>
      <c r="T331" s="21">
        <v>0</v>
      </c>
      <c r="U331">
        <v>0</v>
      </c>
      <c r="V331">
        <v>0</v>
      </c>
      <c r="W331">
        <v>29</v>
      </c>
      <c r="X331">
        <v>1</v>
      </c>
      <c r="Y331">
        <v>2</v>
      </c>
      <c r="Z331">
        <v>0</v>
      </c>
      <c r="AA331">
        <v>0</v>
      </c>
      <c r="AB331" s="86">
        <f t="shared" si="207"/>
        <v>800</v>
      </c>
      <c r="AC331" s="86" t="str">
        <f t="shared" si="208"/>
        <v>ИВТ (бак)</v>
      </c>
      <c r="AD331" s="86" t="str">
        <f t="shared" ca="1" si="209"/>
        <v>2019/2020</v>
      </c>
      <c r="AE331" s="86">
        <f t="shared" si="210"/>
        <v>56.870000000000005</v>
      </c>
      <c r="AF331" s="86">
        <f t="shared" si="211"/>
        <v>7.1087500000000012E-2</v>
      </c>
      <c r="AG331"/>
      <c r="AH331"/>
      <c r="AI331" s="86">
        <f t="shared" si="212"/>
        <v>0</v>
      </c>
      <c r="AJ331" s="86">
        <f t="shared" ref="AJ331:CU334" si="215">IF(AJ$1 = $D331, $AF331, 0)</f>
        <v>0</v>
      </c>
      <c r="AK331" s="86">
        <f t="shared" si="215"/>
        <v>0</v>
      </c>
      <c r="AL331" s="86">
        <f t="shared" si="215"/>
        <v>0</v>
      </c>
      <c r="AM331" s="86">
        <f t="shared" si="215"/>
        <v>0</v>
      </c>
      <c r="AN331" s="86">
        <f t="shared" si="215"/>
        <v>0</v>
      </c>
      <c r="AO331" s="86">
        <f t="shared" si="215"/>
        <v>0</v>
      </c>
      <c r="AP331" s="86">
        <f t="shared" si="215"/>
        <v>0</v>
      </c>
      <c r="AQ331" s="86">
        <f t="shared" si="215"/>
        <v>0</v>
      </c>
      <c r="AR331" s="86">
        <f t="shared" si="215"/>
        <v>0</v>
      </c>
      <c r="AS331" s="86">
        <f t="shared" si="215"/>
        <v>0</v>
      </c>
      <c r="AT331" s="86">
        <f t="shared" si="215"/>
        <v>0</v>
      </c>
      <c r="AU331" s="86">
        <f t="shared" si="215"/>
        <v>0</v>
      </c>
      <c r="AV331" s="86">
        <f t="shared" si="215"/>
        <v>0</v>
      </c>
      <c r="AW331" s="86">
        <f t="shared" si="215"/>
        <v>0</v>
      </c>
      <c r="AX331" s="86">
        <f t="shared" si="215"/>
        <v>0</v>
      </c>
      <c r="AY331" s="86">
        <f t="shared" si="215"/>
        <v>0</v>
      </c>
      <c r="AZ331" s="86">
        <f t="shared" si="215"/>
        <v>0</v>
      </c>
      <c r="BA331" s="86">
        <f t="shared" si="215"/>
        <v>0</v>
      </c>
      <c r="BB331" s="86">
        <f t="shared" si="215"/>
        <v>0</v>
      </c>
      <c r="BC331" s="86">
        <f t="shared" si="215"/>
        <v>0</v>
      </c>
      <c r="BD331" s="86">
        <f t="shared" si="215"/>
        <v>0</v>
      </c>
      <c r="BE331" s="86">
        <f t="shared" si="215"/>
        <v>0</v>
      </c>
      <c r="BF331" s="86">
        <f t="shared" si="215"/>
        <v>0</v>
      </c>
      <c r="BG331" s="86">
        <f t="shared" si="215"/>
        <v>0</v>
      </c>
      <c r="BH331" s="86">
        <f t="shared" si="215"/>
        <v>0</v>
      </c>
      <c r="BI331" s="86">
        <f t="shared" si="215"/>
        <v>0</v>
      </c>
      <c r="BJ331" s="86">
        <f t="shared" si="215"/>
        <v>0</v>
      </c>
      <c r="BK331" s="86">
        <f t="shared" si="215"/>
        <v>0</v>
      </c>
      <c r="BL331" s="86">
        <f t="shared" si="215"/>
        <v>0</v>
      </c>
      <c r="BM331" s="86">
        <f t="shared" si="215"/>
        <v>0</v>
      </c>
      <c r="BN331" s="86">
        <f t="shared" si="215"/>
        <v>0</v>
      </c>
      <c r="BO331" s="86">
        <f t="shared" si="215"/>
        <v>0</v>
      </c>
      <c r="BP331" s="86">
        <f t="shared" si="215"/>
        <v>0</v>
      </c>
      <c r="BQ331" s="86">
        <f t="shared" si="215"/>
        <v>7.1087500000000012E-2</v>
      </c>
      <c r="BR331" s="86">
        <f t="shared" si="215"/>
        <v>0</v>
      </c>
      <c r="BS331" s="86">
        <f t="shared" si="215"/>
        <v>0</v>
      </c>
      <c r="BT331" s="86">
        <f t="shared" si="215"/>
        <v>0</v>
      </c>
      <c r="BU331" s="86">
        <f t="shared" si="215"/>
        <v>0</v>
      </c>
      <c r="BV331" s="86">
        <f t="shared" si="215"/>
        <v>0</v>
      </c>
      <c r="BW331" s="86">
        <f t="shared" si="215"/>
        <v>0</v>
      </c>
      <c r="BX331" s="86">
        <f t="shared" si="215"/>
        <v>0</v>
      </c>
      <c r="BY331" s="86">
        <f t="shared" si="215"/>
        <v>0</v>
      </c>
      <c r="BZ331" s="86">
        <f t="shared" si="215"/>
        <v>0</v>
      </c>
      <c r="CA331" s="86">
        <f t="shared" si="215"/>
        <v>0</v>
      </c>
      <c r="CB331" s="86">
        <f t="shared" si="215"/>
        <v>0</v>
      </c>
      <c r="CC331" s="86">
        <f t="shared" si="215"/>
        <v>0</v>
      </c>
      <c r="CD331" s="86">
        <f t="shared" si="215"/>
        <v>0</v>
      </c>
      <c r="CE331" s="86">
        <f t="shared" si="215"/>
        <v>0</v>
      </c>
      <c r="CF331" s="86">
        <f t="shared" si="215"/>
        <v>0</v>
      </c>
      <c r="CG331" s="86">
        <f t="shared" si="215"/>
        <v>0</v>
      </c>
      <c r="CH331" s="86">
        <f t="shared" si="215"/>
        <v>0</v>
      </c>
      <c r="CI331" s="86">
        <f t="shared" si="215"/>
        <v>0</v>
      </c>
      <c r="CJ331" s="86">
        <f t="shared" si="215"/>
        <v>0</v>
      </c>
      <c r="CK331" s="86">
        <f t="shared" si="215"/>
        <v>0</v>
      </c>
      <c r="CL331" s="86">
        <f t="shared" si="215"/>
        <v>0</v>
      </c>
      <c r="CM331" s="86">
        <f t="shared" si="215"/>
        <v>0</v>
      </c>
      <c r="CN331" s="86">
        <f t="shared" si="215"/>
        <v>0</v>
      </c>
      <c r="CO331" s="86">
        <f t="shared" si="215"/>
        <v>0</v>
      </c>
      <c r="CP331" s="86">
        <f t="shared" si="215"/>
        <v>0</v>
      </c>
      <c r="CQ331" s="86">
        <f t="shared" si="215"/>
        <v>0</v>
      </c>
      <c r="CR331" s="86">
        <f t="shared" si="215"/>
        <v>0</v>
      </c>
      <c r="CS331" s="86">
        <f t="shared" si="215"/>
        <v>0</v>
      </c>
      <c r="CT331" s="86">
        <f t="shared" si="215"/>
        <v>0</v>
      </c>
      <c r="CU331" s="86">
        <f t="shared" si="215"/>
        <v>0</v>
      </c>
      <c r="CV331" s="86">
        <f t="shared" si="214"/>
        <v>0</v>
      </c>
      <c r="CW331" s="86">
        <f t="shared" si="214"/>
        <v>0</v>
      </c>
      <c r="CX331" s="86">
        <f t="shared" si="214"/>
        <v>0</v>
      </c>
      <c r="CY331" s="86">
        <f t="shared" si="214"/>
        <v>0</v>
      </c>
      <c r="CZ331" s="86">
        <f t="shared" si="214"/>
        <v>0</v>
      </c>
      <c r="DA331" s="86">
        <f t="shared" si="214"/>
        <v>0</v>
      </c>
      <c r="DB331" s="86">
        <f t="shared" si="214"/>
        <v>0</v>
      </c>
      <c r="DC331" s="86">
        <f t="shared" si="214"/>
        <v>0</v>
      </c>
      <c r="DD331" s="86">
        <f t="shared" si="214"/>
        <v>0</v>
      </c>
      <c r="DE331" s="86">
        <f t="shared" si="214"/>
        <v>0</v>
      </c>
    </row>
    <row r="332" spans="1:109" x14ac:dyDescent="0.3">
      <c r="A332" s="61">
        <f>Данные!A332</f>
        <v>5791</v>
      </c>
      <c r="B332" cm="1">
        <f t="array" ref="B332:L332">Данные!B332:L332</f>
        <v>2019</v>
      </c>
      <c r="C332" t="str">
        <v>компьютерных технологий и электронного обучения</v>
      </c>
      <c r="D332" t="str">
        <v>Иванова Екатерина Алексеевна</v>
      </c>
      <c r="E332" t="str">
        <v>нет</v>
      </c>
      <c r="F332" t="str">
        <v>ассистент</v>
      </c>
      <c r="G332">
        <v>0.25</v>
      </c>
      <c r="H332" t="str">
        <v>3 курс 2017 год/пост</v>
      </c>
      <c r="I332" t="str">
        <v>Модуль "Информационные технологии". Дисциплины и курсы по выбору. Прикладные информационные технологии</v>
      </c>
      <c r="J332">
        <v>0</v>
      </c>
      <c r="K332">
        <v>0</v>
      </c>
      <c r="L332">
        <v>0</v>
      </c>
      <c r="M332" s="16">
        <f t="shared" si="204"/>
        <v>0</v>
      </c>
      <c r="N332" s="16">
        <f t="shared" si="205"/>
        <v>11.57</v>
      </c>
      <c r="O332" s="16">
        <f t="shared" si="206"/>
        <v>7.25</v>
      </c>
      <c r="P332" s="16">
        <f t="shared" si="206"/>
        <v>7.25</v>
      </c>
      <c r="Q332" s="62" cm="1">
        <f t="array" ref="Q332:AA332">Данные!Q332:AA332</f>
        <v>0</v>
      </c>
      <c r="R332" s="16">
        <v>0</v>
      </c>
      <c r="S332" s="16">
        <v>0</v>
      </c>
      <c r="T332" s="21">
        <v>0</v>
      </c>
      <c r="U332">
        <v>0</v>
      </c>
      <c r="V332">
        <v>0</v>
      </c>
      <c r="W332">
        <v>29</v>
      </c>
      <c r="X332">
        <v>1</v>
      </c>
      <c r="Y332">
        <v>2</v>
      </c>
      <c r="Z332">
        <v>0</v>
      </c>
      <c r="AA332">
        <v>0</v>
      </c>
      <c r="AB332" s="86">
        <f t="shared" si="207"/>
        <v>900</v>
      </c>
      <c r="AC332" s="86" t="str">
        <f t="shared" si="208"/>
        <v>ИВТ (бак)</v>
      </c>
      <c r="AD332" s="86" t="str">
        <f t="shared" ca="1" si="209"/>
        <v>2019/2020</v>
      </c>
      <c r="AE332" s="86">
        <f t="shared" si="210"/>
        <v>26.07</v>
      </c>
      <c r="AF332" s="86">
        <f t="shared" si="211"/>
        <v>2.8966666666666668E-2</v>
      </c>
      <c r="AG332"/>
      <c r="AH332"/>
      <c r="AI332" s="86">
        <f t="shared" si="212"/>
        <v>0</v>
      </c>
      <c r="AJ332" s="86">
        <f t="shared" si="215"/>
        <v>0</v>
      </c>
      <c r="AK332" s="86">
        <f t="shared" si="215"/>
        <v>0</v>
      </c>
      <c r="AL332" s="86">
        <f t="shared" si="215"/>
        <v>0</v>
      </c>
      <c r="AM332" s="86">
        <f t="shared" si="215"/>
        <v>0</v>
      </c>
      <c r="AN332" s="86">
        <f t="shared" si="215"/>
        <v>0</v>
      </c>
      <c r="AO332" s="86">
        <f t="shared" si="215"/>
        <v>0</v>
      </c>
      <c r="AP332" s="86">
        <f t="shared" si="215"/>
        <v>0</v>
      </c>
      <c r="AQ332" s="86">
        <f t="shared" si="215"/>
        <v>0</v>
      </c>
      <c r="AR332" s="86">
        <f t="shared" si="215"/>
        <v>0</v>
      </c>
      <c r="AS332" s="86">
        <f t="shared" si="215"/>
        <v>0</v>
      </c>
      <c r="AT332" s="86">
        <f t="shared" si="215"/>
        <v>0</v>
      </c>
      <c r="AU332" s="86">
        <f t="shared" si="215"/>
        <v>0</v>
      </c>
      <c r="AV332" s="86">
        <f t="shared" si="215"/>
        <v>0</v>
      </c>
      <c r="AW332" s="86">
        <f t="shared" si="215"/>
        <v>0</v>
      </c>
      <c r="AX332" s="86">
        <f t="shared" si="215"/>
        <v>0</v>
      </c>
      <c r="AY332" s="86">
        <f t="shared" si="215"/>
        <v>0</v>
      </c>
      <c r="AZ332" s="86">
        <f t="shared" si="215"/>
        <v>0</v>
      </c>
      <c r="BA332" s="86">
        <f t="shared" si="215"/>
        <v>0</v>
      </c>
      <c r="BB332" s="86">
        <f t="shared" si="215"/>
        <v>0</v>
      </c>
      <c r="BC332" s="86">
        <f t="shared" si="215"/>
        <v>0</v>
      </c>
      <c r="BD332" s="86">
        <f t="shared" si="215"/>
        <v>0</v>
      </c>
      <c r="BE332" s="86">
        <f t="shared" si="215"/>
        <v>0</v>
      </c>
      <c r="BF332" s="86">
        <f t="shared" si="215"/>
        <v>0</v>
      </c>
      <c r="BG332" s="86">
        <f t="shared" si="215"/>
        <v>0</v>
      </c>
      <c r="BH332" s="86">
        <f t="shared" si="215"/>
        <v>0</v>
      </c>
      <c r="BI332" s="86">
        <f t="shared" si="215"/>
        <v>0</v>
      </c>
      <c r="BJ332" s="86">
        <f t="shared" si="215"/>
        <v>0</v>
      </c>
      <c r="BK332" s="86">
        <f t="shared" si="215"/>
        <v>0</v>
      </c>
      <c r="BL332" s="86">
        <f t="shared" si="215"/>
        <v>0</v>
      </c>
      <c r="BM332" s="86">
        <f t="shared" si="215"/>
        <v>0</v>
      </c>
      <c r="BN332" s="86">
        <f t="shared" si="215"/>
        <v>0</v>
      </c>
      <c r="BO332" s="86">
        <f t="shared" si="215"/>
        <v>2.8966666666666668E-2</v>
      </c>
      <c r="BP332" s="86">
        <f t="shared" si="215"/>
        <v>0</v>
      </c>
      <c r="BQ332" s="86">
        <f t="shared" si="215"/>
        <v>0</v>
      </c>
      <c r="BR332" s="86">
        <f t="shared" si="215"/>
        <v>0</v>
      </c>
      <c r="BS332" s="86">
        <f t="shared" si="215"/>
        <v>0</v>
      </c>
      <c r="BT332" s="86">
        <f t="shared" si="215"/>
        <v>0</v>
      </c>
      <c r="BU332" s="86">
        <f t="shared" si="215"/>
        <v>0</v>
      </c>
      <c r="BV332" s="86">
        <f t="shared" si="215"/>
        <v>0</v>
      </c>
      <c r="BW332" s="86">
        <f t="shared" si="215"/>
        <v>0</v>
      </c>
      <c r="BX332" s="86">
        <f t="shared" si="215"/>
        <v>0</v>
      </c>
      <c r="BY332" s="86">
        <f t="shared" si="215"/>
        <v>0</v>
      </c>
      <c r="BZ332" s="86">
        <f t="shared" si="215"/>
        <v>0</v>
      </c>
      <c r="CA332" s="86">
        <f t="shared" si="215"/>
        <v>0</v>
      </c>
      <c r="CB332" s="86">
        <f t="shared" si="215"/>
        <v>0</v>
      </c>
      <c r="CC332" s="86">
        <f t="shared" si="215"/>
        <v>0</v>
      </c>
      <c r="CD332" s="86">
        <f t="shared" si="215"/>
        <v>0</v>
      </c>
      <c r="CE332" s="86">
        <f t="shared" si="215"/>
        <v>0</v>
      </c>
      <c r="CF332" s="86">
        <f t="shared" si="215"/>
        <v>0</v>
      </c>
      <c r="CG332" s="86">
        <f t="shared" si="215"/>
        <v>0</v>
      </c>
      <c r="CH332" s="86">
        <f t="shared" si="215"/>
        <v>0</v>
      </c>
      <c r="CI332" s="86">
        <f t="shared" si="215"/>
        <v>0</v>
      </c>
      <c r="CJ332" s="86">
        <f t="shared" si="215"/>
        <v>0</v>
      </c>
      <c r="CK332" s="86">
        <f t="shared" si="215"/>
        <v>0</v>
      </c>
      <c r="CL332" s="86">
        <f t="shared" si="215"/>
        <v>0</v>
      </c>
      <c r="CM332" s="86">
        <f t="shared" si="215"/>
        <v>0</v>
      </c>
      <c r="CN332" s="86">
        <f t="shared" si="215"/>
        <v>0</v>
      </c>
      <c r="CO332" s="86">
        <f t="shared" si="215"/>
        <v>0</v>
      </c>
      <c r="CP332" s="86">
        <f t="shared" si="215"/>
        <v>0</v>
      </c>
      <c r="CQ332" s="86">
        <f t="shared" si="215"/>
        <v>0</v>
      </c>
      <c r="CR332" s="86">
        <f t="shared" si="215"/>
        <v>0</v>
      </c>
      <c r="CS332" s="86">
        <f t="shared" si="215"/>
        <v>0</v>
      </c>
      <c r="CT332" s="86">
        <f t="shared" si="215"/>
        <v>0</v>
      </c>
      <c r="CU332" s="86">
        <f t="shared" si="215"/>
        <v>0</v>
      </c>
      <c r="CV332" s="86">
        <f t="shared" si="214"/>
        <v>0</v>
      </c>
      <c r="CW332" s="86">
        <f t="shared" si="214"/>
        <v>0</v>
      </c>
      <c r="CX332" s="86">
        <f t="shared" si="214"/>
        <v>0</v>
      </c>
      <c r="CY332" s="86">
        <f t="shared" si="214"/>
        <v>0</v>
      </c>
      <c r="CZ332" s="86">
        <f t="shared" si="214"/>
        <v>0</v>
      </c>
      <c r="DA332" s="86">
        <f t="shared" si="214"/>
        <v>0</v>
      </c>
      <c r="DB332" s="86">
        <f t="shared" si="214"/>
        <v>0</v>
      </c>
      <c r="DC332" s="86">
        <f t="shared" si="214"/>
        <v>0</v>
      </c>
      <c r="DD332" s="86">
        <f t="shared" si="214"/>
        <v>0</v>
      </c>
      <c r="DE332" s="86">
        <f t="shared" si="214"/>
        <v>0</v>
      </c>
    </row>
    <row r="333" spans="1:109" x14ac:dyDescent="0.3">
      <c r="A333" s="61">
        <f>Данные!A333</f>
        <v>5791</v>
      </c>
      <c r="B333" cm="1">
        <f t="array" ref="B333:L333">Данные!B333:L333</f>
        <v>2019</v>
      </c>
      <c r="C333" t="str">
        <v>компьютерных технологий и электронного обучения</v>
      </c>
      <c r="D333" t="str">
        <v>Иванова Екатерина Алексеевна</v>
      </c>
      <c r="E333" t="str">
        <v>нет</v>
      </c>
      <c r="F333" t="str">
        <v>ассистент</v>
      </c>
      <c r="G333">
        <v>0.25</v>
      </c>
      <c r="H333" t="str">
        <v>3 курс 2017 год/пост</v>
      </c>
      <c r="I333" t="str">
        <v>Модуль "Информационные технологии". Основы корпоративного электронного обучения</v>
      </c>
      <c r="J333">
        <v>0</v>
      </c>
      <c r="K333">
        <v>12</v>
      </c>
      <c r="L333">
        <v>36</v>
      </c>
      <c r="M333" s="16">
        <f t="shared" si="204"/>
        <v>4.8</v>
      </c>
      <c r="N333" s="16">
        <f t="shared" si="205"/>
        <v>11.57</v>
      </c>
      <c r="O333" s="16">
        <f t="shared" si="206"/>
        <v>7.25</v>
      </c>
      <c r="P333" s="16">
        <f t="shared" si="206"/>
        <v>7.25</v>
      </c>
      <c r="Q333" s="62" cm="1">
        <f t="array" ref="Q333:AA333">Данные!Q333:AA333</f>
        <v>0</v>
      </c>
      <c r="R333" s="16">
        <v>0</v>
      </c>
      <c r="S333" s="16">
        <v>0</v>
      </c>
      <c r="T333" s="21">
        <v>0</v>
      </c>
      <c r="U333">
        <v>0</v>
      </c>
      <c r="V333">
        <v>0</v>
      </c>
      <c r="W333">
        <v>29</v>
      </c>
      <c r="X333">
        <v>1</v>
      </c>
      <c r="Y333">
        <v>2</v>
      </c>
      <c r="Z333">
        <v>0</v>
      </c>
      <c r="AA333">
        <v>0</v>
      </c>
      <c r="AB333" s="86">
        <f t="shared" si="207"/>
        <v>900</v>
      </c>
      <c r="AC333" s="86" t="str">
        <f t="shared" si="208"/>
        <v>ИВТ (бак)</v>
      </c>
      <c r="AD333" s="86" t="str">
        <f t="shared" ca="1" si="209"/>
        <v>2019/2020</v>
      </c>
      <c r="AE333" s="86">
        <f t="shared" si="210"/>
        <v>78.87</v>
      </c>
      <c r="AF333" s="86">
        <f t="shared" si="211"/>
        <v>8.7633333333333341E-2</v>
      </c>
      <c r="AG333"/>
      <c r="AH333"/>
      <c r="AI333" s="86">
        <f t="shared" si="212"/>
        <v>0</v>
      </c>
      <c r="AJ333" s="86">
        <f t="shared" si="215"/>
        <v>0</v>
      </c>
      <c r="AK333" s="86">
        <f t="shared" si="215"/>
        <v>0</v>
      </c>
      <c r="AL333" s="86">
        <f t="shared" si="215"/>
        <v>0</v>
      </c>
      <c r="AM333" s="86">
        <f t="shared" si="215"/>
        <v>0</v>
      </c>
      <c r="AN333" s="86">
        <f t="shared" si="215"/>
        <v>0</v>
      </c>
      <c r="AO333" s="86">
        <f t="shared" si="215"/>
        <v>0</v>
      </c>
      <c r="AP333" s="86">
        <f t="shared" si="215"/>
        <v>0</v>
      </c>
      <c r="AQ333" s="86">
        <f t="shared" si="215"/>
        <v>0</v>
      </c>
      <c r="AR333" s="86">
        <f t="shared" si="215"/>
        <v>0</v>
      </c>
      <c r="AS333" s="86">
        <f t="shared" si="215"/>
        <v>0</v>
      </c>
      <c r="AT333" s="86">
        <f t="shared" si="215"/>
        <v>0</v>
      </c>
      <c r="AU333" s="86">
        <f t="shared" si="215"/>
        <v>0</v>
      </c>
      <c r="AV333" s="86">
        <f t="shared" si="215"/>
        <v>0</v>
      </c>
      <c r="AW333" s="86">
        <f t="shared" si="215"/>
        <v>0</v>
      </c>
      <c r="AX333" s="86">
        <f t="shared" si="215"/>
        <v>0</v>
      </c>
      <c r="AY333" s="86">
        <f t="shared" si="215"/>
        <v>0</v>
      </c>
      <c r="AZ333" s="86">
        <f t="shared" si="215"/>
        <v>0</v>
      </c>
      <c r="BA333" s="86">
        <f t="shared" si="215"/>
        <v>0</v>
      </c>
      <c r="BB333" s="86">
        <f t="shared" si="215"/>
        <v>0</v>
      </c>
      <c r="BC333" s="86">
        <f t="shared" si="215"/>
        <v>0</v>
      </c>
      <c r="BD333" s="86">
        <f t="shared" si="215"/>
        <v>0</v>
      </c>
      <c r="BE333" s="86">
        <f t="shared" si="215"/>
        <v>0</v>
      </c>
      <c r="BF333" s="86">
        <f t="shared" si="215"/>
        <v>0</v>
      </c>
      <c r="BG333" s="86">
        <f t="shared" si="215"/>
        <v>0</v>
      </c>
      <c r="BH333" s="86">
        <f t="shared" si="215"/>
        <v>0</v>
      </c>
      <c r="BI333" s="86">
        <f t="shared" si="215"/>
        <v>0</v>
      </c>
      <c r="BJ333" s="86">
        <f t="shared" si="215"/>
        <v>0</v>
      </c>
      <c r="BK333" s="86">
        <f t="shared" si="215"/>
        <v>0</v>
      </c>
      <c r="BL333" s="86">
        <f t="shared" si="215"/>
        <v>0</v>
      </c>
      <c r="BM333" s="86">
        <f t="shared" si="215"/>
        <v>0</v>
      </c>
      <c r="BN333" s="86">
        <f t="shared" si="215"/>
        <v>0</v>
      </c>
      <c r="BO333" s="86">
        <f t="shared" si="215"/>
        <v>8.7633333333333341E-2</v>
      </c>
      <c r="BP333" s="86">
        <f t="shared" si="215"/>
        <v>0</v>
      </c>
      <c r="BQ333" s="86">
        <f t="shared" si="215"/>
        <v>0</v>
      </c>
      <c r="BR333" s="86">
        <f t="shared" si="215"/>
        <v>0</v>
      </c>
      <c r="BS333" s="86">
        <f t="shared" si="215"/>
        <v>0</v>
      </c>
      <c r="BT333" s="86">
        <f t="shared" si="215"/>
        <v>0</v>
      </c>
      <c r="BU333" s="86">
        <f t="shared" si="215"/>
        <v>0</v>
      </c>
      <c r="BV333" s="86">
        <f t="shared" si="215"/>
        <v>0</v>
      </c>
      <c r="BW333" s="86">
        <f t="shared" si="215"/>
        <v>0</v>
      </c>
      <c r="BX333" s="86">
        <f t="shared" si="215"/>
        <v>0</v>
      </c>
      <c r="BY333" s="86">
        <f t="shared" si="215"/>
        <v>0</v>
      </c>
      <c r="BZ333" s="86">
        <f t="shared" si="215"/>
        <v>0</v>
      </c>
      <c r="CA333" s="86">
        <f t="shared" si="215"/>
        <v>0</v>
      </c>
      <c r="CB333" s="86">
        <f t="shared" si="215"/>
        <v>0</v>
      </c>
      <c r="CC333" s="86">
        <f t="shared" si="215"/>
        <v>0</v>
      </c>
      <c r="CD333" s="86">
        <f t="shared" si="215"/>
        <v>0</v>
      </c>
      <c r="CE333" s="86">
        <f t="shared" si="215"/>
        <v>0</v>
      </c>
      <c r="CF333" s="86">
        <f t="shared" si="215"/>
        <v>0</v>
      </c>
      <c r="CG333" s="86">
        <f t="shared" si="215"/>
        <v>0</v>
      </c>
      <c r="CH333" s="86">
        <f t="shared" si="215"/>
        <v>0</v>
      </c>
      <c r="CI333" s="86">
        <f t="shared" si="215"/>
        <v>0</v>
      </c>
      <c r="CJ333" s="86">
        <f t="shared" si="215"/>
        <v>0</v>
      </c>
      <c r="CK333" s="86">
        <f t="shared" si="215"/>
        <v>0</v>
      </c>
      <c r="CL333" s="86">
        <f t="shared" si="215"/>
        <v>0</v>
      </c>
      <c r="CM333" s="86">
        <f t="shared" si="215"/>
        <v>0</v>
      </c>
      <c r="CN333" s="86">
        <f t="shared" si="215"/>
        <v>0</v>
      </c>
      <c r="CO333" s="86">
        <f t="shared" si="215"/>
        <v>0</v>
      </c>
      <c r="CP333" s="86">
        <f t="shared" si="215"/>
        <v>0</v>
      </c>
      <c r="CQ333" s="86">
        <f t="shared" si="215"/>
        <v>0</v>
      </c>
      <c r="CR333" s="86">
        <f t="shared" si="215"/>
        <v>0</v>
      </c>
      <c r="CS333" s="86">
        <f t="shared" si="215"/>
        <v>0</v>
      </c>
      <c r="CT333" s="86">
        <f t="shared" si="215"/>
        <v>0</v>
      </c>
      <c r="CU333" s="86">
        <f t="shared" si="215"/>
        <v>0</v>
      </c>
      <c r="CV333" s="86">
        <f t="shared" si="214"/>
        <v>0</v>
      </c>
      <c r="CW333" s="86">
        <f t="shared" si="214"/>
        <v>0</v>
      </c>
      <c r="CX333" s="86">
        <f t="shared" si="214"/>
        <v>0</v>
      </c>
      <c r="CY333" s="86">
        <f t="shared" si="214"/>
        <v>0</v>
      </c>
      <c r="CZ333" s="86">
        <f t="shared" si="214"/>
        <v>0</v>
      </c>
      <c r="DA333" s="86">
        <f t="shared" si="214"/>
        <v>0</v>
      </c>
      <c r="DB333" s="86">
        <f t="shared" si="214"/>
        <v>0</v>
      </c>
      <c r="DC333" s="86">
        <f t="shared" si="214"/>
        <v>0</v>
      </c>
      <c r="DD333" s="86">
        <f t="shared" si="214"/>
        <v>0</v>
      </c>
      <c r="DE333" s="86">
        <f t="shared" si="214"/>
        <v>0</v>
      </c>
    </row>
    <row r="334" spans="1:109" x14ac:dyDescent="0.3">
      <c r="A334" s="61">
        <f>Данные!A334</f>
        <v>5791</v>
      </c>
      <c r="B334" cm="1">
        <f t="array" ref="B334:L334">Данные!B334:L334</f>
        <v>2019</v>
      </c>
      <c r="C334" t="str">
        <v>компьютерных технологий и электронного обучения</v>
      </c>
      <c r="D334" t="str">
        <v>Ильина Татьяна Сергеевна</v>
      </c>
      <c r="E334" t="str">
        <v>нет</v>
      </c>
      <c r="F334" t="str">
        <v>старший преподаватель</v>
      </c>
      <c r="G334">
        <v>1</v>
      </c>
      <c r="H334" t="str">
        <v>3 курс 2017 год/пост</v>
      </c>
      <c r="I334" t="str">
        <v>Модуль "Информационные технологии"</v>
      </c>
      <c r="J334">
        <v>0</v>
      </c>
      <c r="K334">
        <v>0</v>
      </c>
      <c r="L334">
        <v>0</v>
      </c>
      <c r="M334" s="16">
        <f t="shared" si="204"/>
        <v>0</v>
      </c>
      <c r="N334" s="16">
        <f t="shared" si="205"/>
        <v>11.57</v>
      </c>
      <c r="O334" s="16">
        <f t="shared" si="206"/>
        <v>7.25</v>
      </c>
      <c r="P334" s="16">
        <f t="shared" si="206"/>
        <v>7.25</v>
      </c>
      <c r="Q334" s="62" cm="1">
        <f t="array" ref="Q334:AA334">Данные!Q334:AA334</f>
        <v>0</v>
      </c>
      <c r="R334" s="16">
        <v>0</v>
      </c>
      <c r="S334" s="16">
        <v>0</v>
      </c>
      <c r="T334" s="21">
        <v>0</v>
      </c>
      <c r="U334">
        <v>0</v>
      </c>
      <c r="V334">
        <v>0</v>
      </c>
      <c r="W334">
        <v>29</v>
      </c>
      <c r="X334">
        <v>1</v>
      </c>
      <c r="Y334">
        <v>2</v>
      </c>
      <c r="Z334">
        <v>0</v>
      </c>
      <c r="AA334">
        <v>0</v>
      </c>
      <c r="AB334" s="86">
        <f t="shared" si="207"/>
        <v>850</v>
      </c>
      <c r="AC334" s="86" t="str">
        <f t="shared" si="208"/>
        <v>ИВТ (бак)</v>
      </c>
      <c r="AD334" s="86" t="str">
        <f t="shared" ca="1" si="209"/>
        <v>2019/2020</v>
      </c>
      <c r="AE334" s="86">
        <f t="shared" si="210"/>
        <v>26.07</v>
      </c>
      <c r="AF334" s="86">
        <f t="shared" si="211"/>
        <v>3.067058823529412E-2</v>
      </c>
      <c r="AG334"/>
      <c r="AH334"/>
      <c r="AI334" s="86">
        <f t="shared" si="212"/>
        <v>0</v>
      </c>
      <c r="AJ334" s="86">
        <f t="shared" si="215"/>
        <v>0</v>
      </c>
      <c r="AK334" s="86">
        <f t="shared" si="215"/>
        <v>0</v>
      </c>
      <c r="AL334" s="86">
        <f t="shared" si="215"/>
        <v>0</v>
      </c>
      <c r="AM334" s="86">
        <f t="shared" si="215"/>
        <v>0</v>
      </c>
      <c r="AN334" s="86">
        <f t="shared" si="215"/>
        <v>0</v>
      </c>
      <c r="AO334" s="86">
        <f t="shared" si="215"/>
        <v>0</v>
      </c>
      <c r="AP334" s="86">
        <f t="shared" si="215"/>
        <v>0</v>
      </c>
      <c r="AQ334" s="86">
        <f t="shared" si="215"/>
        <v>0</v>
      </c>
      <c r="AR334" s="86">
        <f t="shared" si="215"/>
        <v>0</v>
      </c>
      <c r="AS334" s="86">
        <f t="shared" si="215"/>
        <v>0</v>
      </c>
      <c r="AT334" s="86">
        <f t="shared" si="215"/>
        <v>0</v>
      </c>
      <c r="AU334" s="86">
        <f t="shared" si="215"/>
        <v>0</v>
      </c>
      <c r="AV334" s="86">
        <f t="shared" si="215"/>
        <v>0</v>
      </c>
      <c r="AW334" s="86">
        <f t="shared" si="215"/>
        <v>0</v>
      </c>
      <c r="AX334" s="86">
        <f t="shared" si="215"/>
        <v>0</v>
      </c>
      <c r="AY334" s="86">
        <f t="shared" si="215"/>
        <v>0</v>
      </c>
      <c r="AZ334" s="86">
        <f t="shared" si="215"/>
        <v>0</v>
      </c>
      <c r="BA334" s="86">
        <f t="shared" si="215"/>
        <v>0</v>
      </c>
      <c r="BB334" s="86">
        <f t="shared" si="215"/>
        <v>0</v>
      </c>
      <c r="BC334" s="86">
        <f t="shared" si="215"/>
        <v>0</v>
      </c>
      <c r="BD334" s="86">
        <f t="shared" si="215"/>
        <v>0</v>
      </c>
      <c r="BE334" s="86">
        <f t="shared" si="215"/>
        <v>0</v>
      </c>
      <c r="BF334" s="86">
        <f t="shared" si="215"/>
        <v>0</v>
      </c>
      <c r="BG334" s="86">
        <f t="shared" si="215"/>
        <v>0</v>
      </c>
      <c r="BH334" s="86">
        <f t="shared" si="215"/>
        <v>0</v>
      </c>
      <c r="BI334" s="86">
        <f t="shared" si="215"/>
        <v>0</v>
      </c>
      <c r="BJ334" s="86">
        <f t="shared" si="215"/>
        <v>0</v>
      </c>
      <c r="BK334" s="86">
        <f t="shared" si="215"/>
        <v>0</v>
      </c>
      <c r="BL334" s="86">
        <f t="shared" si="215"/>
        <v>0</v>
      </c>
      <c r="BM334" s="86">
        <f t="shared" si="215"/>
        <v>0</v>
      </c>
      <c r="BN334" s="86">
        <f t="shared" si="215"/>
        <v>0</v>
      </c>
      <c r="BO334" s="86">
        <f t="shared" si="215"/>
        <v>0</v>
      </c>
      <c r="BP334" s="86">
        <f t="shared" si="215"/>
        <v>3.067058823529412E-2</v>
      </c>
      <c r="BQ334" s="86">
        <f t="shared" si="215"/>
        <v>0</v>
      </c>
      <c r="BR334" s="86">
        <f t="shared" si="215"/>
        <v>0</v>
      </c>
      <c r="BS334" s="86">
        <f t="shared" si="215"/>
        <v>0</v>
      </c>
      <c r="BT334" s="86">
        <f t="shared" si="215"/>
        <v>0</v>
      </c>
      <c r="BU334" s="86">
        <f t="shared" si="215"/>
        <v>0</v>
      </c>
      <c r="BV334" s="86">
        <f t="shared" si="215"/>
        <v>0</v>
      </c>
      <c r="BW334" s="86">
        <f t="shared" si="215"/>
        <v>0</v>
      </c>
      <c r="BX334" s="86">
        <f t="shared" si="215"/>
        <v>0</v>
      </c>
      <c r="BY334" s="86">
        <f t="shared" si="215"/>
        <v>0</v>
      </c>
      <c r="BZ334" s="86">
        <f t="shared" si="215"/>
        <v>0</v>
      </c>
      <c r="CA334" s="86">
        <f t="shared" si="215"/>
        <v>0</v>
      </c>
      <c r="CB334" s="86">
        <f t="shared" si="215"/>
        <v>0</v>
      </c>
      <c r="CC334" s="86">
        <f t="shared" si="215"/>
        <v>0</v>
      </c>
      <c r="CD334" s="86">
        <f t="shared" si="215"/>
        <v>0</v>
      </c>
      <c r="CE334" s="86">
        <f t="shared" si="215"/>
        <v>0</v>
      </c>
      <c r="CF334" s="86">
        <f t="shared" si="215"/>
        <v>0</v>
      </c>
      <c r="CG334" s="86">
        <f t="shared" si="215"/>
        <v>0</v>
      </c>
      <c r="CH334" s="86">
        <f t="shared" si="215"/>
        <v>0</v>
      </c>
      <c r="CI334" s="86">
        <f t="shared" si="215"/>
        <v>0</v>
      </c>
      <c r="CJ334" s="86">
        <f t="shared" si="215"/>
        <v>0</v>
      </c>
      <c r="CK334" s="86">
        <f t="shared" si="215"/>
        <v>0</v>
      </c>
      <c r="CL334" s="86">
        <f t="shared" si="215"/>
        <v>0</v>
      </c>
      <c r="CM334" s="86">
        <f t="shared" si="215"/>
        <v>0</v>
      </c>
      <c r="CN334" s="86">
        <f t="shared" si="215"/>
        <v>0</v>
      </c>
      <c r="CO334" s="86">
        <f t="shared" si="215"/>
        <v>0</v>
      </c>
      <c r="CP334" s="86">
        <f t="shared" si="215"/>
        <v>0</v>
      </c>
      <c r="CQ334" s="86">
        <f t="shared" si="215"/>
        <v>0</v>
      </c>
      <c r="CR334" s="86">
        <f t="shared" si="215"/>
        <v>0</v>
      </c>
      <c r="CS334" s="86">
        <f t="shared" si="215"/>
        <v>0</v>
      </c>
      <c r="CT334" s="86">
        <f t="shared" si="215"/>
        <v>0</v>
      </c>
      <c r="CU334" s="86">
        <f t="shared" ref="CU334:DE337" si="216">IF(CU$1 = $D334, $AF334, 0)</f>
        <v>0</v>
      </c>
      <c r="CV334" s="86">
        <f t="shared" si="216"/>
        <v>0</v>
      </c>
      <c r="CW334" s="86">
        <f t="shared" si="216"/>
        <v>0</v>
      </c>
      <c r="CX334" s="86">
        <f t="shared" si="216"/>
        <v>0</v>
      </c>
      <c r="CY334" s="86">
        <f t="shared" si="216"/>
        <v>0</v>
      </c>
      <c r="CZ334" s="86">
        <f t="shared" si="216"/>
        <v>0</v>
      </c>
      <c r="DA334" s="86">
        <f t="shared" si="216"/>
        <v>0</v>
      </c>
      <c r="DB334" s="86">
        <f t="shared" si="216"/>
        <v>0</v>
      </c>
      <c r="DC334" s="86">
        <f t="shared" si="216"/>
        <v>0</v>
      </c>
      <c r="DD334" s="86">
        <f t="shared" si="216"/>
        <v>0</v>
      </c>
      <c r="DE334" s="86">
        <f t="shared" si="216"/>
        <v>0</v>
      </c>
    </row>
    <row r="335" spans="1:109" x14ac:dyDescent="0.3">
      <c r="A335" s="61">
        <f>Данные!A335</f>
        <v>5791</v>
      </c>
      <c r="B335" cm="1">
        <f t="array" ref="B335:L335">Данные!B335:L335</f>
        <v>2019</v>
      </c>
      <c r="C335" t="str">
        <v>компьютерных технологий и электронного обучения</v>
      </c>
      <c r="D335" t="str">
        <v>Ильина Татьяна Сергеевна</v>
      </c>
      <c r="E335" t="str">
        <v>нет</v>
      </c>
      <c r="F335" t="str">
        <v>старший преподаватель</v>
      </c>
      <c r="G335">
        <v>1</v>
      </c>
      <c r="H335" t="str">
        <v>3 курс 2017 год/пост</v>
      </c>
      <c r="I335" t="str">
        <v>Модуль "Информационные технологии". Техника и технологии представления и публикации информации</v>
      </c>
      <c r="J335">
        <v>18</v>
      </c>
      <c r="K335">
        <v>0</v>
      </c>
      <c r="L335">
        <v>36</v>
      </c>
      <c r="M335" s="16">
        <f t="shared" si="204"/>
        <v>5.4</v>
      </c>
      <c r="N335" s="16">
        <f t="shared" si="205"/>
        <v>11.57</v>
      </c>
      <c r="O335" s="16">
        <f t="shared" si="206"/>
        <v>7.25</v>
      </c>
      <c r="P335" s="16">
        <f t="shared" si="206"/>
        <v>7.25</v>
      </c>
      <c r="Q335" s="62" cm="1">
        <f t="array" ref="Q335:AA335">Данные!Q335:AA335</f>
        <v>0</v>
      </c>
      <c r="R335" s="16">
        <v>0</v>
      </c>
      <c r="S335" s="16">
        <v>0</v>
      </c>
      <c r="T335" s="21">
        <v>0</v>
      </c>
      <c r="U335">
        <v>0</v>
      </c>
      <c r="V335">
        <v>0</v>
      </c>
      <c r="W335">
        <v>29</v>
      </c>
      <c r="X335">
        <v>1</v>
      </c>
      <c r="Y335">
        <v>2</v>
      </c>
      <c r="Z335">
        <v>0</v>
      </c>
      <c r="AA335">
        <v>0</v>
      </c>
      <c r="AB335" s="86">
        <f t="shared" si="207"/>
        <v>850</v>
      </c>
      <c r="AC335" s="86" t="str">
        <f t="shared" si="208"/>
        <v>ИВТ (бак)</v>
      </c>
      <c r="AD335" s="86" t="str">
        <f t="shared" ca="1" si="209"/>
        <v>2019/2020</v>
      </c>
      <c r="AE335" s="86">
        <f t="shared" si="210"/>
        <v>85.47</v>
      </c>
      <c r="AF335" s="86">
        <f t="shared" si="211"/>
        <v>0.10055294117647058</v>
      </c>
      <c r="AG335"/>
      <c r="AH335"/>
      <c r="AI335" s="86">
        <f t="shared" si="212"/>
        <v>0</v>
      </c>
      <c r="AJ335" s="86">
        <f t="shared" ref="AJ335:CU338" si="217">IF(AJ$1 = $D335, $AF335, 0)</f>
        <v>0</v>
      </c>
      <c r="AK335" s="86">
        <f t="shared" si="217"/>
        <v>0</v>
      </c>
      <c r="AL335" s="86">
        <f t="shared" si="217"/>
        <v>0</v>
      </c>
      <c r="AM335" s="86">
        <f t="shared" si="217"/>
        <v>0</v>
      </c>
      <c r="AN335" s="86">
        <f t="shared" si="217"/>
        <v>0</v>
      </c>
      <c r="AO335" s="86">
        <f t="shared" si="217"/>
        <v>0</v>
      </c>
      <c r="AP335" s="86">
        <f t="shared" si="217"/>
        <v>0</v>
      </c>
      <c r="AQ335" s="86">
        <f t="shared" si="217"/>
        <v>0</v>
      </c>
      <c r="AR335" s="86">
        <f t="shared" si="217"/>
        <v>0</v>
      </c>
      <c r="AS335" s="86">
        <f t="shared" si="217"/>
        <v>0</v>
      </c>
      <c r="AT335" s="86">
        <f t="shared" si="217"/>
        <v>0</v>
      </c>
      <c r="AU335" s="86">
        <f t="shared" si="217"/>
        <v>0</v>
      </c>
      <c r="AV335" s="86">
        <f t="shared" si="217"/>
        <v>0</v>
      </c>
      <c r="AW335" s="86">
        <f t="shared" si="217"/>
        <v>0</v>
      </c>
      <c r="AX335" s="86">
        <f t="shared" si="217"/>
        <v>0</v>
      </c>
      <c r="AY335" s="86">
        <f t="shared" si="217"/>
        <v>0</v>
      </c>
      <c r="AZ335" s="86">
        <f t="shared" si="217"/>
        <v>0</v>
      </c>
      <c r="BA335" s="86">
        <f t="shared" si="217"/>
        <v>0</v>
      </c>
      <c r="BB335" s="86">
        <f t="shared" si="217"/>
        <v>0</v>
      </c>
      <c r="BC335" s="86">
        <f t="shared" si="217"/>
        <v>0</v>
      </c>
      <c r="BD335" s="86">
        <f t="shared" si="217"/>
        <v>0</v>
      </c>
      <c r="BE335" s="86">
        <f t="shared" si="217"/>
        <v>0</v>
      </c>
      <c r="BF335" s="86">
        <f t="shared" si="217"/>
        <v>0</v>
      </c>
      <c r="BG335" s="86">
        <f t="shared" si="217"/>
        <v>0</v>
      </c>
      <c r="BH335" s="86">
        <f t="shared" si="217"/>
        <v>0</v>
      </c>
      <c r="BI335" s="86">
        <f t="shared" si="217"/>
        <v>0</v>
      </c>
      <c r="BJ335" s="86">
        <f t="shared" si="217"/>
        <v>0</v>
      </c>
      <c r="BK335" s="86">
        <f t="shared" si="217"/>
        <v>0</v>
      </c>
      <c r="BL335" s="86">
        <f t="shared" si="217"/>
        <v>0</v>
      </c>
      <c r="BM335" s="86">
        <f t="shared" si="217"/>
        <v>0</v>
      </c>
      <c r="BN335" s="86">
        <f t="shared" si="217"/>
        <v>0</v>
      </c>
      <c r="BO335" s="86">
        <f t="shared" si="217"/>
        <v>0</v>
      </c>
      <c r="BP335" s="86">
        <f t="shared" si="217"/>
        <v>0.10055294117647058</v>
      </c>
      <c r="BQ335" s="86">
        <f t="shared" si="217"/>
        <v>0</v>
      </c>
      <c r="BR335" s="86">
        <f t="shared" si="217"/>
        <v>0</v>
      </c>
      <c r="BS335" s="86">
        <f t="shared" si="217"/>
        <v>0</v>
      </c>
      <c r="BT335" s="86">
        <f t="shared" si="217"/>
        <v>0</v>
      </c>
      <c r="BU335" s="86">
        <f t="shared" si="217"/>
        <v>0</v>
      </c>
      <c r="BV335" s="86">
        <f t="shared" si="217"/>
        <v>0</v>
      </c>
      <c r="BW335" s="86">
        <f t="shared" si="217"/>
        <v>0</v>
      </c>
      <c r="BX335" s="86">
        <f t="shared" si="217"/>
        <v>0</v>
      </c>
      <c r="BY335" s="86">
        <f t="shared" si="217"/>
        <v>0</v>
      </c>
      <c r="BZ335" s="86">
        <f t="shared" si="217"/>
        <v>0</v>
      </c>
      <c r="CA335" s="86">
        <f t="shared" si="217"/>
        <v>0</v>
      </c>
      <c r="CB335" s="86">
        <f t="shared" si="217"/>
        <v>0</v>
      </c>
      <c r="CC335" s="86">
        <f t="shared" si="217"/>
        <v>0</v>
      </c>
      <c r="CD335" s="86">
        <f t="shared" si="217"/>
        <v>0</v>
      </c>
      <c r="CE335" s="86">
        <f t="shared" si="217"/>
        <v>0</v>
      </c>
      <c r="CF335" s="86">
        <f t="shared" si="217"/>
        <v>0</v>
      </c>
      <c r="CG335" s="86">
        <f t="shared" si="217"/>
        <v>0</v>
      </c>
      <c r="CH335" s="86">
        <f t="shared" si="217"/>
        <v>0</v>
      </c>
      <c r="CI335" s="86">
        <f t="shared" si="217"/>
        <v>0</v>
      </c>
      <c r="CJ335" s="86">
        <f t="shared" si="217"/>
        <v>0</v>
      </c>
      <c r="CK335" s="86">
        <f t="shared" si="217"/>
        <v>0</v>
      </c>
      <c r="CL335" s="86">
        <f t="shared" si="217"/>
        <v>0</v>
      </c>
      <c r="CM335" s="86">
        <f t="shared" si="217"/>
        <v>0</v>
      </c>
      <c r="CN335" s="86">
        <f t="shared" si="217"/>
        <v>0</v>
      </c>
      <c r="CO335" s="86">
        <f t="shared" si="217"/>
        <v>0</v>
      </c>
      <c r="CP335" s="86">
        <f t="shared" si="217"/>
        <v>0</v>
      </c>
      <c r="CQ335" s="86">
        <f t="shared" si="217"/>
        <v>0</v>
      </c>
      <c r="CR335" s="86">
        <f t="shared" si="217"/>
        <v>0</v>
      </c>
      <c r="CS335" s="86">
        <f t="shared" si="217"/>
        <v>0</v>
      </c>
      <c r="CT335" s="86">
        <f t="shared" si="217"/>
        <v>0</v>
      </c>
      <c r="CU335" s="86">
        <f t="shared" si="217"/>
        <v>0</v>
      </c>
      <c r="CV335" s="86">
        <f t="shared" si="216"/>
        <v>0</v>
      </c>
      <c r="CW335" s="86">
        <f t="shared" si="216"/>
        <v>0</v>
      </c>
      <c r="CX335" s="86">
        <f t="shared" si="216"/>
        <v>0</v>
      </c>
      <c r="CY335" s="86">
        <f t="shared" si="216"/>
        <v>0</v>
      </c>
      <c r="CZ335" s="86">
        <f t="shared" si="216"/>
        <v>0</v>
      </c>
      <c r="DA335" s="86">
        <f t="shared" si="216"/>
        <v>0</v>
      </c>
      <c r="DB335" s="86">
        <f t="shared" si="216"/>
        <v>0</v>
      </c>
      <c r="DC335" s="86">
        <f t="shared" si="216"/>
        <v>0</v>
      </c>
      <c r="DD335" s="86">
        <f t="shared" si="216"/>
        <v>0</v>
      </c>
      <c r="DE335" s="86">
        <f t="shared" si="216"/>
        <v>0</v>
      </c>
    </row>
    <row r="336" spans="1:109" x14ac:dyDescent="0.3">
      <c r="A336" s="61">
        <f>Данные!A336</f>
        <v>5791</v>
      </c>
      <c r="B336" cm="1">
        <f t="array" ref="B336:L336">Данные!B336:L336</f>
        <v>2019</v>
      </c>
      <c r="C336" t="str">
        <v>компьютерных технологий и электронного обучения</v>
      </c>
      <c r="D336" t="str">
        <v>Карпова Наталья Александровна</v>
      </c>
      <c r="E336" t="str">
        <v>кандидат технических наук</v>
      </c>
      <c r="F336" t="str">
        <v>доцент</v>
      </c>
      <c r="G336">
        <v>0.75</v>
      </c>
      <c r="H336" t="str">
        <v>3 курс 2017 год/пост</v>
      </c>
      <c r="I336" t="str">
        <v>Модуль "Информационные технологии". Интегрированные издательские системы и технологии</v>
      </c>
      <c r="J336">
        <v>16</v>
      </c>
      <c r="K336">
        <v>0</v>
      </c>
      <c r="L336">
        <v>40</v>
      </c>
      <c r="M336" s="16">
        <f t="shared" si="204"/>
        <v>5.6</v>
      </c>
      <c r="N336" s="16">
        <f t="shared" si="205"/>
        <v>11.57</v>
      </c>
      <c r="O336" s="16">
        <f t="shared" si="206"/>
        <v>7.25</v>
      </c>
      <c r="P336" s="16">
        <f t="shared" si="206"/>
        <v>7.25</v>
      </c>
      <c r="Q336" s="62" cm="1">
        <f t="array" ref="Q336:AA336">Данные!Q336:AA336</f>
        <v>0</v>
      </c>
      <c r="R336" s="16">
        <v>0</v>
      </c>
      <c r="S336" s="16">
        <v>0</v>
      </c>
      <c r="T336" s="21">
        <v>0</v>
      </c>
      <c r="U336">
        <v>0</v>
      </c>
      <c r="V336">
        <v>0</v>
      </c>
      <c r="W336">
        <v>29</v>
      </c>
      <c r="X336">
        <v>1</v>
      </c>
      <c r="Y336">
        <v>2</v>
      </c>
      <c r="Z336">
        <v>0</v>
      </c>
      <c r="AA336">
        <v>0</v>
      </c>
      <c r="AB336" s="86">
        <f t="shared" si="207"/>
        <v>800</v>
      </c>
      <c r="AC336" s="86" t="str">
        <f t="shared" si="208"/>
        <v>ИВТ (бак)</v>
      </c>
      <c r="AD336" s="86" t="str">
        <f t="shared" ca="1" si="209"/>
        <v>2019/2020</v>
      </c>
      <c r="AE336" s="86">
        <f t="shared" si="210"/>
        <v>87.67</v>
      </c>
      <c r="AF336" s="86">
        <f t="shared" si="211"/>
        <v>0.1095875</v>
      </c>
      <c r="AG336"/>
      <c r="AH336"/>
      <c r="AI336" s="86">
        <f t="shared" si="212"/>
        <v>0</v>
      </c>
      <c r="AJ336" s="86">
        <f t="shared" si="217"/>
        <v>0</v>
      </c>
      <c r="AK336" s="86">
        <f t="shared" si="217"/>
        <v>0</v>
      </c>
      <c r="AL336" s="86">
        <f t="shared" si="217"/>
        <v>0</v>
      </c>
      <c r="AM336" s="86">
        <f t="shared" si="217"/>
        <v>0</v>
      </c>
      <c r="AN336" s="86">
        <f t="shared" si="217"/>
        <v>0</v>
      </c>
      <c r="AO336" s="86">
        <f t="shared" si="217"/>
        <v>0</v>
      </c>
      <c r="AP336" s="86">
        <f t="shared" si="217"/>
        <v>0</v>
      </c>
      <c r="AQ336" s="86">
        <f t="shared" si="217"/>
        <v>0</v>
      </c>
      <c r="AR336" s="86">
        <f t="shared" si="217"/>
        <v>0</v>
      </c>
      <c r="AS336" s="86">
        <f t="shared" si="217"/>
        <v>0</v>
      </c>
      <c r="AT336" s="86">
        <f t="shared" si="217"/>
        <v>0</v>
      </c>
      <c r="AU336" s="86">
        <f t="shared" si="217"/>
        <v>0</v>
      </c>
      <c r="AV336" s="86">
        <f t="shared" si="217"/>
        <v>0</v>
      </c>
      <c r="AW336" s="86">
        <f t="shared" si="217"/>
        <v>0</v>
      </c>
      <c r="AX336" s="86">
        <f t="shared" si="217"/>
        <v>0</v>
      </c>
      <c r="AY336" s="86">
        <f t="shared" si="217"/>
        <v>0</v>
      </c>
      <c r="AZ336" s="86">
        <f t="shared" si="217"/>
        <v>0</v>
      </c>
      <c r="BA336" s="86">
        <f t="shared" si="217"/>
        <v>0</v>
      </c>
      <c r="BB336" s="86">
        <f t="shared" si="217"/>
        <v>0</v>
      </c>
      <c r="BC336" s="86">
        <f t="shared" si="217"/>
        <v>0</v>
      </c>
      <c r="BD336" s="86">
        <f t="shared" si="217"/>
        <v>0</v>
      </c>
      <c r="BE336" s="86">
        <f t="shared" si="217"/>
        <v>0</v>
      </c>
      <c r="BF336" s="86">
        <f t="shared" si="217"/>
        <v>0</v>
      </c>
      <c r="BG336" s="86">
        <f t="shared" si="217"/>
        <v>0</v>
      </c>
      <c r="BH336" s="86">
        <f t="shared" si="217"/>
        <v>0</v>
      </c>
      <c r="BI336" s="86">
        <f t="shared" si="217"/>
        <v>0</v>
      </c>
      <c r="BJ336" s="86">
        <f t="shared" si="217"/>
        <v>0</v>
      </c>
      <c r="BK336" s="86">
        <f t="shared" si="217"/>
        <v>0</v>
      </c>
      <c r="BL336" s="86">
        <f t="shared" si="217"/>
        <v>0</v>
      </c>
      <c r="BM336" s="86">
        <f t="shared" si="217"/>
        <v>0</v>
      </c>
      <c r="BN336" s="86">
        <f t="shared" si="217"/>
        <v>0</v>
      </c>
      <c r="BO336" s="86">
        <f t="shared" si="217"/>
        <v>0</v>
      </c>
      <c r="BP336" s="86">
        <f t="shared" si="217"/>
        <v>0</v>
      </c>
      <c r="BQ336" s="86">
        <f t="shared" si="217"/>
        <v>0.1095875</v>
      </c>
      <c r="BR336" s="86">
        <f t="shared" si="217"/>
        <v>0</v>
      </c>
      <c r="BS336" s="86">
        <f t="shared" si="217"/>
        <v>0</v>
      </c>
      <c r="BT336" s="86">
        <f t="shared" si="217"/>
        <v>0</v>
      </c>
      <c r="BU336" s="86">
        <f t="shared" si="217"/>
        <v>0</v>
      </c>
      <c r="BV336" s="86">
        <f t="shared" si="217"/>
        <v>0</v>
      </c>
      <c r="BW336" s="86">
        <f t="shared" si="217"/>
        <v>0</v>
      </c>
      <c r="BX336" s="86">
        <f t="shared" si="217"/>
        <v>0</v>
      </c>
      <c r="BY336" s="86">
        <f t="shared" si="217"/>
        <v>0</v>
      </c>
      <c r="BZ336" s="86">
        <f t="shared" si="217"/>
        <v>0</v>
      </c>
      <c r="CA336" s="86">
        <f t="shared" si="217"/>
        <v>0</v>
      </c>
      <c r="CB336" s="86">
        <f t="shared" si="217"/>
        <v>0</v>
      </c>
      <c r="CC336" s="86">
        <f t="shared" si="217"/>
        <v>0</v>
      </c>
      <c r="CD336" s="86">
        <f t="shared" si="217"/>
        <v>0</v>
      </c>
      <c r="CE336" s="86">
        <f t="shared" si="217"/>
        <v>0</v>
      </c>
      <c r="CF336" s="86">
        <f t="shared" si="217"/>
        <v>0</v>
      </c>
      <c r="CG336" s="86">
        <f t="shared" si="217"/>
        <v>0</v>
      </c>
      <c r="CH336" s="86">
        <f t="shared" si="217"/>
        <v>0</v>
      </c>
      <c r="CI336" s="86">
        <f t="shared" si="217"/>
        <v>0</v>
      </c>
      <c r="CJ336" s="86">
        <f t="shared" si="217"/>
        <v>0</v>
      </c>
      <c r="CK336" s="86">
        <f t="shared" si="217"/>
        <v>0</v>
      </c>
      <c r="CL336" s="86">
        <f t="shared" si="217"/>
        <v>0</v>
      </c>
      <c r="CM336" s="86">
        <f t="shared" si="217"/>
        <v>0</v>
      </c>
      <c r="CN336" s="86">
        <f t="shared" si="217"/>
        <v>0</v>
      </c>
      <c r="CO336" s="86">
        <f t="shared" si="217"/>
        <v>0</v>
      </c>
      <c r="CP336" s="86">
        <f t="shared" si="217"/>
        <v>0</v>
      </c>
      <c r="CQ336" s="86">
        <f t="shared" si="217"/>
        <v>0</v>
      </c>
      <c r="CR336" s="86">
        <f t="shared" si="217"/>
        <v>0</v>
      </c>
      <c r="CS336" s="86">
        <f t="shared" si="217"/>
        <v>0</v>
      </c>
      <c r="CT336" s="86">
        <f t="shared" si="217"/>
        <v>0</v>
      </c>
      <c r="CU336" s="86">
        <f t="shared" si="217"/>
        <v>0</v>
      </c>
      <c r="CV336" s="86">
        <f t="shared" si="216"/>
        <v>0</v>
      </c>
      <c r="CW336" s="86">
        <f t="shared" si="216"/>
        <v>0</v>
      </c>
      <c r="CX336" s="86">
        <f t="shared" si="216"/>
        <v>0</v>
      </c>
      <c r="CY336" s="86">
        <f t="shared" si="216"/>
        <v>0</v>
      </c>
      <c r="CZ336" s="86">
        <f t="shared" si="216"/>
        <v>0</v>
      </c>
      <c r="DA336" s="86">
        <f t="shared" si="216"/>
        <v>0</v>
      </c>
      <c r="DB336" s="86">
        <f t="shared" si="216"/>
        <v>0</v>
      </c>
      <c r="DC336" s="86">
        <f t="shared" si="216"/>
        <v>0</v>
      </c>
      <c r="DD336" s="86">
        <f t="shared" si="216"/>
        <v>0</v>
      </c>
      <c r="DE336" s="86">
        <f t="shared" si="216"/>
        <v>0</v>
      </c>
    </row>
    <row r="337" spans="1:109" x14ac:dyDescent="0.3">
      <c r="A337" s="61">
        <f>Данные!A337</f>
        <v>5791</v>
      </c>
      <c r="B337" cm="1">
        <f t="array" ref="B337:L337">Данные!B337:L337</f>
        <v>2020</v>
      </c>
      <c r="C337" t="str">
        <v>компьютерных технологий и электронного обучения</v>
      </c>
      <c r="D337" t="str">
        <v>Авксентьева Елена Юрьевна</v>
      </c>
      <c r="E337" t="str">
        <v>кандидат педагогических наук</v>
      </c>
      <c r="F337" t="str">
        <v>доцент</v>
      </c>
      <c r="G337">
        <v>1</v>
      </c>
      <c r="H337" t="str">
        <v>4 курс 2017 год/пост</v>
      </c>
      <c r="I337" t="str">
        <v>Модуль "Системное и прикладное программное обеспечние". Программирование</v>
      </c>
      <c r="J337">
        <v>18</v>
      </c>
      <c r="K337">
        <v>0</v>
      </c>
      <c r="L337">
        <v>0</v>
      </c>
      <c r="M337" s="16">
        <f t="shared" si="204"/>
        <v>1.8</v>
      </c>
      <c r="N337" s="16">
        <f t="shared" si="205"/>
        <v>11.57</v>
      </c>
      <c r="O337" s="16">
        <f t="shared" si="206"/>
        <v>7.25</v>
      </c>
      <c r="P337" s="16">
        <f t="shared" si="206"/>
        <v>7.25</v>
      </c>
      <c r="Q337" s="62" cm="1">
        <f t="array" ref="Q337:AA337">Данные!Q337:AA337</f>
        <v>0</v>
      </c>
      <c r="R337" s="16">
        <v>0</v>
      </c>
      <c r="S337" s="16">
        <v>0</v>
      </c>
      <c r="T337" s="21">
        <v>0</v>
      </c>
      <c r="U337">
        <v>0</v>
      </c>
      <c r="V337">
        <v>0</v>
      </c>
      <c r="W337">
        <v>29</v>
      </c>
      <c r="X337">
        <v>1</v>
      </c>
      <c r="Y337">
        <v>2</v>
      </c>
      <c r="Z337">
        <v>0</v>
      </c>
      <c r="AA337">
        <v>0</v>
      </c>
      <c r="AB337" s="86">
        <f t="shared" si="207"/>
        <v>800</v>
      </c>
      <c r="AC337" s="86" t="str">
        <f t="shared" si="208"/>
        <v>ИВТ (бак)</v>
      </c>
      <c r="AD337" s="86" t="str">
        <f t="shared" ca="1" si="209"/>
        <v>2020/2021</v>
      </c>
      <c r="AE337" s="86">
        <f t="shared" si="210"/>
        <v>45.870000000000005</v>
      </c>
      <c r="AF337" s="86">
        <f t="shared" si="211"/>
        <v>5.7337500000000007E-2</v>
      </c>
      <c r="AG337"/>
      <c r="AH337"/>
      <c r="AI337" s="86">
        <f t="shared" si="212"/>
        <v>0</v>
      </c>
      <c r="AJ337" s="86">
        <f t="shared" si="217"/>
        <v>0</v>
      </c>
      <c r="AK337" s="86">
        <f t="shared" si="217"/>
        <v>5.7337500000000007E-2</v>
      </c>
      <c r="AL337" s="86">
        <f t="shared" si="217"/>
        <v>0</v>
      </c>
      <c r="AM337" s="86">
        <f t="shared" si="217"/>
        <v>0</v>
      </c>
      <c r="AN337" s="86">
        <f t="shared" si="217"/>
        <v>0</v>
      </c>
      <c r="AO337" s="86">
        <f t="shared" si="217"/>
        <v>0</v>
      </c>
      <c r="AP337" s="86">
        <f t="shared" si="217"/>
        <v>0</v>
      </c>
      <c r="AQ337" s="86">
        <f t="shared" si="217"/>
        <v>0</v>
      </c>
      <c r="AR337" s="86">
        <f t="shared" si="217"/>
        <v>0</v>
      </c>
      <c r="AS337" s="86">
        <f t="shared" si="217"/>
        <v>0</v>
      </c>
      <c r="AT337" s="86">
        <f t="shared" si="217"/>
        <v>0</v>
      </c>
      <c r="AU337" s="86">
        <f t="shared" si="217"/>
        <v>0</v>
      </c>
      <c r="AV337" s="86">
        <f t="shared" si="217"/>
        <v>0</v>
      </c>
      <c r="AW337" s="86">
        <f t="shared" si="217"/>
        <v>0</v>
      </c>
      <c r="AX337" s="86">
        <f t="shared" si="217"/>
        <v>0</v>
      </c>
      <c r="AY337" s="86">
        <f t="shared" si="217"/>
        <v>0</v>
      </c>
      <c r="AZ337" s="86">
        <f t="shared" si="217"/>
        <v>0</v>
      </c>
      <c r="BA337" s="86">
        <f t="shared" si="217"/>
        <v>0</v>
      </c>
      <c r="BB337" s="86">
        <f t="shared" si="217"/>
        <v>0</v>
      </c>
      <c r="BC337" s="86">
        <f t="shared" si="217"/>
        <v>0</v>
      </c>
      <c r="BD337" s="86">
        <f t="shared" si="217"/>
        <v>0</v>
      </c>
      <c r="BE337" s="86">
        <f t="shared" si="217"/>
        <v>0</v>
      </c>
      <c r="BF337" s="86">
        <f t="shared" si="217"/>
        <v>0</v>
      </c>
      <c r="BG337" s="86">
        <f t="shared" si="217"/>
        <v>0</v>
      </c>
      <c r="BH337" s="86">
        <f t="shared" si="217"/>
        <v>0</v>
      </c>
      <c r="BI337" s="86">
        <f t="shared" si="217"/>
        <v>0</v>
      </c>
      <c r="BJ337" s="86">
        <f t="shared" si="217"/>
        <v>0</v>
      </c>
      <c r="BK337" s="86">
        <f t="shared" si="217"/>
        <v>0</v>
      </c>
      <c r="BL337" s="86">
        <f t="shared" si="217"/>
        <v>0</v>
      </c>
      <c r="BM337" s="86">
        <f t="shared" si="217"/>
        <v>0</v>
      </c>
      <c r="BN337" s="86">
        <f t="shared" si="217"/>
        <v>0</v>
      </c>
      <c r="BO337" s="86">
        <f t="shared" si="217"/>
        <v>0</v>
      </c>
      <c r="BP337" s="86">
        <f t="shared" si="217"/>
        <v>0</v>
      </c>
      <c r="BQ337" s="86">
        <f t="shared" si="217"/>
        <v>0</v>
      </c>
      <c r="BR337" s="86">
        <f t="shared" si="217"/>
        <v>0</v>
      </c>
      <c r="BS337" s="86">
        <f t="shared" si="217"/>
        <v>0</v>
      </c>
      <c r="BT337" s="86">
        <f t="shared" si="217"/>
        <v>0</v>
      </c>
      <c r="BU337" s="86">
        <f t="shared" si="217"/>
        <v>0</v>
      </c>
      <c r="BV337" s="86">
        <f t="shared" si="217"/>
        <v>0</v>
      </c>
      <c r="BW337" s="86">
        <f t="shared" si="217"/>
        <v>0</v>
      </c>
      <c r="BX337" s="86">
        <f t="shared" si="217"/>
        <v>0</v>
      </c>
      <c r="BY337" s="86">
        <f t="shared" si="217"/>
        <v>0</v>
      </c>
      <c r="BZ337" s="86">
        <f t="shared" si="217"/>
        <v>0</v>
      </c>
      <c r="CA337" s="86">
        <f t="shared" si="217"/>
        <v>0</v>
      </c>
      <c r="CB337" s="86">
        <f t="shared" si="217"/>
        <v>0</v>
      </c>
      <c r="CC337" s="86">
        <f t="shared" si="217"/>
        <v>0</v>
      </c>
      <c r="CD337" s="86">
        <f t="shared" si="217"/>
        <v>0</v>
      </c>
      <c r="CE337" s="86">
        <f t="shared" si="217"/>
        <v>0</v>
      </c>
      <c r="CF337" s="86">
        <f t="shared" si="217"/>
        <v>0</v>
      </c>
      <c r="CG337" s="86">
        <f t="shared" si="217"/>
        <v>0</v>
      </c>
      <c r="CH337" s="86">
        <f t="shared" si="217"/>
        <v>0</v>
      </c>
      <c r="CI337" s="86">
        <f t="shared" si="217"/>
        <v>0</v>
      </c>
      <c r="CJ337" s="86">
        <f t="shared" si="217"/>
        <v>0</v>
      </c>
      <c r="CK337" s="86">
        <f t="shared" si="217"/>
        <v>0</v>
      </c>
      <c r="CL337" s="86">
        <f t="shared" si="217"/>
        <v>0</v>
      </c>
      <c r="CM337" s="86">
        <f t="shared" si="217"/>
        <v>0</v>
      </c>
      <c r="CN337" s="86">
        <f t="shared" si="217"/>
        <v>0</v>
      </c>
      <c r="CO337" s="86">
        <f t="shared" si="217"/>
        <v>0</v>
      </c>
      <c r="CP337" s="86">
        <f t="shared" si="217"/>
        <v>0</v>
      </c>
      <c r="CQ337" s="86">
        <f t="shared" si="217"/>
        <v>0</v>
      </c>
      <c r="CR337" s="86">
        <f t="shared" si="217"/>
        <v>0</v>
      </c>
      <c r="CS337" s="86">
        <f t="shared" si="217"/>
        <v>0</v>
      </c>
      <c r="CT337" s="86">
        <f t="shared" si="217"/>
        <v>0</v>
      </c>
      <c r="CU337" s="86">
        <f t="shared" si="217"/>
        <v>0</v>
      </c>
      <c r="CV337" s="86">
        <f t="shared" si="216"/>
        <v>0</v>
      </c>
      <c r="CW337" s="86">
        <f t="shared" si="216"/>
        <v>0</v>
      </c>
      <c r="CX337" s="86">
        <f t="shared" si="216"/>
        <v>0</v>
      </c>
      <c r="CY337" s="86">
        <f t="shared" si="216"/>
        <v>0</v>
      </c>
      <c r="CZ337" s="86">
        <f t="shared" si="216"/>
        <v>0</v>
      </c>
      <c r="DA337" s="86">
        <f t="shared" si="216"/>
        <v>0</v>
      </c>
      <c r="DB337" s="86">
        <f t="shared" si="216"/>
        <v>0</v>
      </c>
      <c r="DC337" s="86">
        <f t="shared" si="216"/>
        <v>0</v>
      </c>
      <c r="DD337" s="86">
        <f t="shared" si="216"/>
        <v>0</v>
      </c>
      <c r="DE337" s="86">
        <f t="shared" si="216"/>
        <v>0</v>
      </c>
    </row>
    <row r="338" spans="1:109" x14ac:dyDescent="0.3">
      <c r="A338" s="61">
        <f>Данные!A338</f>
        <v>5791</v>
      </c>
      <c r="B338" cm="1">
        <f t="array" ref="B338:L338">Данные!B338:L338</f>
        <v>2020</v>
      </c>
      <c r="C338" t="str">
        <v>компьютерных технологий и электронного обучения</v>
      </c>
      <c r="D338" t="str">
        <v>Жуков Николай Николаевич</v>
      </c>
      <c r="E338" t="str">
        <v>нет</v>
      </c>
      <c r="F338" t="str">
        <v>ассистент</v>
      </c>
      <c r="G338">
        <v>1</v>
      </c>
      <c r="H338" t="str">
        <v>4 курс 2017 год/пост</v>
      </c>
      <c r="I338" t="str">
        <v>Модуль "Системное и прикладное программное обеспечние". Программирование</v>
      </c>
      <c r="J338">
        <v>0</v>
      </c>
      <c r="K338">
        <v>0</v>
      </c>
      <c r="L338">
        <v>72</v>
      </c>
      <c r="M338" s="16">
        <f t="shared" si="204"/>
        <v>7.2</v>
      </c>
      <c r="N338" s="16">
        <f t="shared" si="205"/>
        <v>11.57</v>
      </c>
      <c r="O338" s="16">
        <f t="shared" si="206"/>
        <v>7.25</v>
      </c>
      <c r="P338" s="16">
        <f t="shared" si="206"/>
        <v>7.25</v>
      </c>
      <c r="Q338" s="62" cm="1">
        <f t="array" ref="Q338:AA338">Данные!Q338:AA338</f>
        <v>0</v>
      </c>
      <c r="R338" s="16">
        <v>0</v>
      </c>
      <c r="S338" s="16">
        <v>0</v>
      </c>
      <c r="T338" s="21">
        <v>0</v>
      </c>
      <c r="U338">
        <v>0</v>
      </c>
      <c r="V338">
        <v>0</v>
      </c>
      <c r="W338">
        <v>29</v>
      </c>
      <c r="X338">
        <v>1</v>
      </c>
      <c r="Y338">
        <v>2</v>
      </c>
      <c r="Z338">
        <v>0</v>
      </c>
      <c r="AA338">
        <v>0</v>
      </c>
      <c r="AB338" s="86">
        <f t="shared" si="207"/>
        <v>900</v>
      </c>
      <c r="AC338" s="86" t="str">
        <f t="shared" si="208"/>
        <v>ИВТ (бак)</v>
      </c>
      <c r="AD338" s="86" t="str">
        <f t="shared" ca="1" si="209"/>
        <v>2020/2021</v>
      </c>
      <c r="AE338" s="86">
        <f t="shared" si="210"/>
        <v>105.27000000000001</v>
      </c>
      <c r="AF338" s="86">
        <f t="shared" si="211"/>
        <v>0.11696666666666668</v>
      </c>
      <c r="AG338"/>
      <c r="AH338"/>
      <c r="AI338" s="86">
        <f t="shared" si="212"/>
        <v>0</v>
      </c>
      <c r="AJ338" s="86">
        <f t="shared" si="217"/>
        <v>0</v>
      </c>
      <c r="AK338" s="86">
        <f t="shared" si="217"/>
        <v>0</v>
      </c>
      <c r="AL338" s="86">
        <f t="shared" si="217"/>
        <v>0</v>
      </c>
      <c r="AM338" s="86">
        <f t="shared" si="217"/>
        <v>0</v>
      </c>
      <c r="AN338" s="86">
        <f t="shared" si="217"/>
        <v>0</v>
      </c>
      <c r="AO338" s="86">
        <f t="shared" si="217"/>
        <v>0</v>
      </c>
      <c r="AP338" s="86">
        <f t="shared" si="217"/>
        <v>0</v>
      </c>
      <c r="AQ338" s="86">
        <f t="shared" si="217"/>
        <v>0</v>
      </c>
      <c r="AR338" s="86">
        <f t="shared" si="217"/>
        <v>0</v>
      </c>
      <c r="AS338" s="86">
        <f t="shared" si="217"/>
        <v>0</v>
      </c>
      <c r="AT338" s="86">
        <f t="shared" si="217"/>
        <v>0</v>
      </c>
      <c r="AU338" s="86">
        <f t="shared" si="217"/>
        <v>0</v>
      </c>
      <c r="AV338" s="86">
        <f t="shared" si="217"/>
        <v>0</v>
      </c>
      <c r="AW338" s="86">
        <f t="shared" si="217"/>
        <v>0</v>
      </c>
      <c r="AX338" s="86">
        <f t="shared" si="217"/>
        <v>0</v>
      </c>
      <c r="AY338" s="86">
        <f t="shared" si="217"/>
        <v>0</v>
      </c>
      <c r="AZ338" s="86">
        <f t="shared" si="217"/>
        <v>0</v>
      </c>
      <c r="BA338" s="86">
        <f t="shared" si="217"/>
        <v>0</v>
      </c>
      <c r="BB338" s="86">
        <f t="shared" si="217"/>
        <v>0</v>
      </c>
      <c r="BC338" s="86">
        <f t="shared" si="217"/>
        <v>0</v>
      </c>
      <c r="BD338" s="86">
        <f t="shared" si="217"/>
        <v>0</v>
      </c>
      <c r="BE338" s="86">
        <f t="shared" si="217"/>
        <v>0</v>
      </c>
      <c r="BF338" s="86">
        <f t="shared" si="217"/>
        <v>0</v>
      </c>
      <c r="BG338" s="86">
        <f t="shared" si="217"/>
        <v>0</v>
      </c>
      <c r="BH338" s="86">
        <f t="shared" si="217"/>
        <v>0</v>
      </c>
      <c r="BI338" s="86">
        <f t="shared" si="217"/>
        <v>0</v>
      </c>
      <c r="BJ338" s="86">
        <f t="shared" si="217"/>
        <v>0.11696666666666668</v>
      </c>
      <c r="BK338" s="86">
        <f t="shared" si="217"/>
        <v>0</v>
      </c>
      <c r="BL338" s="86">
        <f t="shared" si="217"/>
        <v>0</v>
      </c>
      <c r="BM338" s="86">
        <f t="shared" si="217"/>
        <v>0</v>
      </c>
      <c r="BN338" s="86">
        <f t="shared" si="217"/>
        <v>0</v>
      </c>
      <c r="BO338" s="86">
        <f t="shared" si="217"/>
        <v>0</v>
      </c>
      <c r="BP338" s="86">
        <f t="shared" si="217"/>
        <v>0</v>
      </c>
      <c r="BQ338" s="86">
        <f t="shared" si="217"/>
        <v>0</v>
      </c>
      <c r="BR338" s="86">
        <f t="shared" si="217"/>
        <v>0</v>
      </c>
      <c r="BS338" s="86">
        <f t="shared" si="217"/>
        <v>0</v>
      </c>
      <c r="BT338" s="86">
        <f t="shared" si="217"/>
        <v>0</v>
      </c>
      <c r="BU338" s="86">
        <f t="shared" si="217"/>
        <v>0</v>
      </c>
      <c r="BV338" s="86">
        <f t="shared" si="217"/>
        <v>0</v>
      </c>
      <c r="BW338" s="86">
        <f t="shared" si="217"/>
        <v>0</v>
      </c>
      <c r="BX338" s="86">
        <f t="shared" si="217"/>
        <v>0</v>
      </c>
      <c r="BY338" s="86">
        <f t="shared" si="217"/>
        <v>0</v>
      </c>
      <c r="BZ338" s="86">
        <f t="shared" si="217"/>
        <v>0</v>
      </c>
      <c r="CA338" s="86">
        <f t="shared" si="217"/>
        <v>0</v>
      </c>
      <c r="CB338" s="86">
        <f t="shared" si="217"/>
        <v>0</v>
      </c>
      <c r="CC338" s="86">
        <f t="shared" si="217"/>
        <v>0</v>
      </c>
      <c r="CD338" s="86">
        <f t="shared" si="217"/>
        <v>0</v>
      </c>
      <c r="CE338" s="86">
        <f t="shared" si="217"/>
        <v>0</v>
      </c>
      <c r="CF338" s="86">
        <f t="shared" si="217"/>
        <v>0</v>
      </c>
      <c r="CG338" s="86">
        <f t="shared" si="217"/>
        <v>0</v>
      </c>
      <c r="CH338" s="86">
        <f t="shared" si="217"/>
        <v>0</v>
      </c>
      <c r="CI338" s="86">
        <f t="shared" si="217"/>
        <v>0</v>
      </c>
      <c r="CJ338" s="86">
        <f t="shared" si="217"/>
        <v>0</v>
      </c>
      <c r="CK338" s="86">
        <f t="shared" si="217"/>
        <v>0</v>
      </c>
      <c r="CL338" s="86">
        <f t="shared" si="217"/>
        <v>0</v>
      </c>
      <c r="CM338" s="86">
        <f t="shared" si="217"/>
        <v>0</v>
      </c>
      <c r="CN338" s="86">
        <f t="shared" si="217"/>
        <v>0</v>
      </c>
      <c r="CO338" s="86">
        <f t="shared" si="217"/>
        <v>0</v>
      </c>
      <c r="CP338" s="86">
        <f t="shared" si="217"/>
        <v>0</v>
      </c>
      <c r="CQ338" s="86">
        <f t="shared" si="217"/>
        <v>0</v>
      </c>
      <c r="CR338" s="86">
        <f t="shared" si="217"/>
        <v>0</v>
      </c>
      <c r="CS338" s="86">
        <f t="shared" si="217"/>
        <v>0</v>
      </c>
      <c r="CT338" s="86">
        <f t="shared" si="217"/>
        <v>0</v>
      </c>
      <c r="CU338" s="86">
        <f t="shared" ref="CU338:DE341" si="218">IF(CU$1 = $D338, $AF338, 0)</f>
        <v>0</v>
      </c>
      <c r="CV338" s="86">
        <f t="shared" si="218"/>
        <v>0</v>
      </c>
      <c r="CW338" s="86">
        <f t="shared" si="218"/>
        <v>0</v>
      </c>
      <c r="CX338" s="86">
        <f t="shared" si="218"/>
        <v>0</v>
      </c>
      <c r="CY338" s="86">
        <f t="shared" si="218"/>
        <v>0</v>
      </c>
      <c r="CZ338" s="86">
        <f t="shared" si="218"/>
        <v>0</v>
      </c>
      <c r="DA338" s="86">
        <f t="shared" si="218"/>
        <v>0</v>
      </c>
      <c r="DB338" s="86">
        <f t="shared" si="218"/>
        <v>0</v>
      </c>
      <c r="DC338" s="86">
        <f t="shared" si="218"/>
        <v>0</v>
      </c>
      <c r="DD338" s="86">
        <f t="shared" si="218"/>
        <v>0</v>
      </c>
      <c r="DE338" s="86">
        <f t="shared" si="218"/>
        <v>0</v>
      </c>
    </row>
    <row r="339" spans="1:109" x14ac:dyDescent="0.3">
      <c r="A339" s="61">
        <f>Данные!A339</f>
        <v>5791</v>
      </c>
      <c r="B339" cm="1">
        <f t="array" ref="B339:L339">Данные!B339:L339</f>
        <v>2020</v>
      </c>
      <c r="C339" t="str">
        <v>компьютерных технологий и электронного обучения</v>
      </c>
      <c r="D339" t="str">
        <v>Атаян Ануш Михайловна</v>
      </c>
      <c r="E339" t="str">
        <v>кандидат педагогических наук</v>
      </c>
      <c r="F339" t="str">
        <v>доцент</v>
      </c>
      <c r="G339">
        <v>1</v>
      </c>
      <c r="H339" t="str">
        <v>4 курс 2017 год/пост</v>
      </c>
      <c r="I339" t="str">
        <v>Модуль "Информационные технологии в управлении IT-компании". IT-рекрутмент</v>
      </c>
      <c r="J339">
        <v>18</v>
      </c>
      <c r="K339">
        <v>0</v>
      </c>
      <c r="L339">
        <v>36</v>
      </c>
      <c r="M339" s="16">
        <f t="shared" si="204"/>
        <v>5.4</v>
      </c>
      <c r="N339" s="16">
        <f t="shared" si="205"/>
        <v>11.57</v>
      </c>
      <c r="O339" s="16">
        <f t="shared" si="206"/>
        <v>7.25</v>
      </c>
      <c r="P339" s="16">
        <f t="shared" si="206"/>
        <v>7.25</v>
      </c>
      <c r="Q339" s="62" cm="1">
        <f t="array" ref="Q339:AA339">Данные!Q339:AA339</f>
        <v>0</v>
      </c>
      <c r="R339" s="16">
        <v>0</v>
      </c>
      <c r="S339" s="16">
        <v>0</v>
      </c>
      <c r="T339" s="21">
        <v>0</v>
      </c>
      <c r="U339">
        <v>0</v>
      </c>
      <c r="V339">
        <v>0</v>
      </c>
      <c r="W339">
        <v>29</v>
      </c>
      <c r="X339">
        <v>1</v>
      </c>
      <c r="Y339">
        <v>2</v>
      </c>
      <c r="Z339">
        <v>0</v>
      </c>
      <c r="AA339">
        <v>0</v>
      </c>
      <c r="AB339" s="86">
        <f t="shared" si="207"/>
        <v>800</v>
      </c>
      <c r="AC339" s="86" t="str">
        <f t="shared" si="208"/>
        <v>ИВТ (бак)</v>
      </c>
      <c r="AD339" s="86" t="str">
        <f t="shared" ca="1" si="209"/>
        <v>2020/2021</v>
      </c>
      <c r="AE339" s="86">
        <f t="shared" si="210"/>
        <v>85.47</v>
      </c>
      <c r="AF339" s="86">
        <f t="shared" si="211"/>
        <v>0.1068375</v>
      </c>
      <c r="AG339"/>
      <c r="AH339"/>
      <c r="AI339" s="86">
        <f t="shared" si="212"/>
        <v>0</v>
      </c>
      <c r="AJ339" s="86">
        <f t="shared" ref="AJ339:CU342" si="219">IF(AJ$1 = $D339, $AF339, 0)</f>
        <v>0</v>
      </c>
      <c r="AK339" s="86">
        <f t="shared" si="219"/>
        <v>0</v>
      </c>
      <c r="AL339" s="86">
        <f t="shared" si="219"/>
        <v>0</v>
      </c>
      <c r="AM339" s="86">
        <f t="shared" si="219"/>
        <v>0</v>
      </c>
      <c r="AN339" s="86">
        <f t="shared" si="219"/>
        <v>0.1068375</v>
      </c>
      <c r="AO339" s="86">
        <f t="shared" si="219"/>
        <v>0</v>
      </c>
      <c r="AP339" s="86">
        <f t="shared" si="219"/>
        <v>0</v>
      </c>
      <c r="AQ339" s="86">
        <f t="shared" si="219"/>
        <v>0</v>
      </c>
      <c r="AR339" s="86">
        <f t="shared" si="219"/>
        <v>0</v>
      </c>
      <c r="AS339" s="86">
        <f t="shared" si="219"/>
        <v>0</v>
      </c>
      <c r="AT339" s="86">
        <f t="shared" si="219"/>
        <v>0</v>
      </c>
      <c r="AU339" s="86">
        <f t="shared" si="219"/>
        <v>0</v>
      </c>
      <c r="AV339" s="86">
        <f t="shared" si="219"/>
        <v>0</v>
      </c>
      <c r="AW339" s="86">
        <f t="shared" si="219"/>
        <v>0</v>
      </c>
      <c r="AX339" s="86">
        <f t="shared" si="219"/>
        <v>0</v>
      </c>
      <c r="AY339" s="86">
        <f t="shared" si="219"/>
        <v>0</v>
      </c>
      <c r="AZ339" s="86">
        <f t="shared" si="219"/>
        <v>0</v>
      </c>
      <c r="BA339" s="86">
        <f t="shared" si="219"/>
        <v>0</v>
      </c>
      <c r="BB339" s="86">
        <f t="shared" si="219"/>
        <v>0</v>
      </c>
      <c r="BC339" s="86">
        <f t="shared" si="219"/>
        <v>0</v>
      </c>
      <c r="BD339" s="86">
        <f t="shared" si="219"/>
        <v>0</v>
      </c>
      <c r="BE339" s="86">
        <f t="shared" si="219"/>
        <v>0</v>
      </c>
      <c r="BF339" s="86">
        <f t="shared" si="219"/>
        <v>0</v>
      </c>
      <c r="BG339" s="86">
        <f t="shared" si="219"/>
        <v>0</v>
      </c>
      <c r="BH339" s="86">
        <f t="shared" si="219"/>
        <v>0</v>
      </c>
      <c r="BI339" s="86">
        <f t="shared" si="219"/>
        <v>0</v>
      </c>
      <c r="BJ339" s="86">
        <f t="shared" si="219"/>
        <v>0</v>
      </c>
      <c r="BK339" s="86">
        <f t="shared" si="219"/>
        <v>0</v>
      </c>
      <c r="BL339" s="86">
        <f t="shared" si="219"/>
        <v>0</v>
      </c>
      <c r="BM339" s="86">
        <f t="shared" si="219"/>
        <v>0</v>
      </c>
      <c r="BN339" s="86">
        <f t="shared" si="219"/>
        <v>0</v>
      </c>
      <c r="BO339" s="86">
        <f t="shared" si="219"/>
        <v>0</v>
      </c>
      <c r="BP339" s="86">
        <f t="shared" si="219"/>
        <v>0</v>
      </c>
      <c r="BQ339" s="86">
        <f t="shared" si="219"/>
        <v>0</v>
      </c>
      <c r="BR339" s="86">
        <f t="shared" si="219"/>
        <v>0</v>
      </c>
      <c r="BS339" s="86">
        <f t="shared" si="219"/>
        <v>0</v>
      </c>
      <c r="BT339" s="86">
        <f t="shared" si="219"/>
        <v>0</v>
      </c>
      <c r="BU339" s="86">
        <f t="shared" si="219"/>
        <v>0</v>
      </c>
      <c r="BV339" s="86">
        <f t="shared" si="219"/>
        <v>0</v>
      </c>
      <c r="BW339" s="86">
        <f t="shared" si="219"/>
        <v>0</v>
      </c>
      <c r="BX339" s="86">
        <f t="shared" si="219"/>
        <v>0</v>
      </c>
      <c r="BY339" s="86">
        <f t="shared" si="219"/>
        <v>0</v>
      </c>
      <c r="BZ339" s="86">
        <f t="shared" si="219"/>
        <v>0</v>
      </c>
      <c r="CA339" s="86">
        <f t="shared" si="219"/>
        <v>0</v>
      </c>
      <c r="CB339" s="86">
        <f t="shared" si="219"/>
        <v>0</v>
      </c>
      <c r="CC339" s="86">
        <f t="shared" si="219"/>
        <v>0</v>
      </c>
      <c r="CD339" s="86">
        <f t="shared" si="219"/>
        <v>0</v>
      </c>
      <c r="CE339" s="86">
        <f t="shared" si="219"/>
        <v>0</v>
      </c>
      <c r="CF339" s="86">
        <f t="shared" si="219"/>
        <v>0</v>
      </c>
      <c r="CG339" s="86">
        <f t="shared" si="219"/>
        <v>0</v>
      </c>
      <c r="CH339" s="86">
        <f t="shared" si="219"/>
        <v>0</v>
      </c>
      <c r="CI339" s="86">
        <f t="shared" si="219"/>
        <v>0</v>
      </c>
      <c r="CJ339" s="86">
        <f t="shared" si="219"/>
        <v>0</v>
      </c>
      <c r="CK339" s="86">
        <f t="shared" si="219"/>
        <v>0</v>
      </c>
      <c r="CL339" s="86">
        <f t="shared" si="219"/>
        <v>0</v>
      </c>
      <c r="CM339" s="86">
        <f t="shared" si="219"/>
        <v>0</v>
      </c>
      <c r="CN339" s="86">
        <f t="shared" si="219"/>
        <v>0</v>
      </c>
      <c r="CO339" s="86">
        <f t="shared" si="219"/>
        <v>0</v>
      </c>
      <c r="CP339" s="86">
        <f t="shared" si="219"/>
        <v>0</v>
      </c>
      <c r="CQ339" s="86">
        <f t="shared" si="219"/>
        <v>0</v>
      </c>
      <c r="CR339" s="86">
        <f t="shared" si="219"/>
        <v>0</v>
      </c>
      <c r="CS339" s="86">
        <f t="shared" si="219"/>
        <v>0</v>
      </c>
      <c r="CT339" s="86">
        <f t="shared" si="219"/>
        <v>0</v>
      </c>
      <c r="CU339" s="86">
        <f t="shared" si="219"/>
        <v>0</v>
      </c>
      <c r="CV339" s="86">
        <f t="shared" si="218"/>
        <v>0</v>
      </c>
      <c r="CW339" s="86">
        <f t="shared" si="218"/>
        <v>0</v>
      </c>
      <c r="CX339" s="86">
        <f t="shared" si="218"/>
        <v>0</v>
      </c>
      <c r="CY339" s="86">
        <f t="shared" si="218"/>
        <v>0</v>
      </c>
      <c r="CZ339" s="86">
        <f t="shared" si="218"/>
        <v>0</v>
      </c>
      <c r="DA339" s="86">
        <f t="shared" si="218"/>
        <v>0</v>
      </c>
      <c r="DB339" s="86">
        <f t="shared" si="218"/>
        <v>0</v>
      </c>
      <c r="DC339" s="86">
        <f t="shared" si="218"/>
        <v>0</v>
      </c>
      <c r="DD339" s="86">
        <f t="shared" si="218"/>
        <v>0</v>
      </c>
      <c r="DE339" s="86">
        <f t="shared" si="218"/>
        <v>0</v>
      </c>
    </row>
    <row r="340" spans="1:109" x14ac:dyDescent="0.3">
      <c r="A340" s="61">
        <f>Данные!A340</f>
        <v>5791</v>
      </c>
      <c r="B340" cm="1">
        <f t="array" ref="B340:L340">Данные!B340:L340</f>
        <v>2020</v>
      </c>
      <c r="C340" t="str">
        <v>компьютерных технологий и электронного обучения</v>
      </c>
      <c r="D340" t="str">
        <v>Воробьев Владимир Иванович</v>
      </c>
      <c r="E340" t="str">
        <v>доктор технических наук</v>
      </c>
      <c r="F340" t="str">
        <v>внешний</v>
      </c>
      <c r="G340">
        <v>1</v>
      </c>
      <c r="H340" t="str">
        <v>4 курс 2017 год/пост</v>
      </c>
      <c r="I340" t="str">
        <v>Модуль "Информационные ресурсы и средства профессиональной деятельности инженера"</v>
      </c>
      <c r="J340">
        <v>0</v>
      </c>
      <c r="K340">
        <v>0</v>
      </c>
      <c r="L340">
        <v>0</v>
      </c>
      <c r="M340" s="16">
        <f t="shared" si="204"/>
        <v>0</v>
      </c>
      <c r="N340" s="16">
        <f t="shared" si="205"/>
        <v>11.57</v>
      </c>
      <c r="O340" s="16">
        <f t="shared" si="206"/>
        <v>7.25</v>
      </c>
      <c r="P340" s="16">
        <f t="shared" si="206"/>
        <v>7.25</v>
      </c>
      <c r="Q340" s="62" cm="1">
        <f t="array" ref="Q340:AA340">Данные!Q340:AA340</f>
        <v>0</v>
      </c>
      <c r="R340" s="16">
        <v>0</v>
      </c>
      <c r="S340" s="16">
        <v>0</v>
      </c>
      <c r="T340" s="21">
        <v>0</v>
      </c>
      <c r="U340">
        <v>0</v>
      </c>
      <c r="V340">
        <v>0</v>
      </c>
      <c r="W340">
        <v>29</v>
      </c>
      <c r="X340">
        <v>1</v>
      </c>
      <c r="Y340">
        <v>2</v>
      </c>
      <c r="Z340">
        <v>0</v>
      </c>
      <c r="AA340">
        <v>0</v>
      </c>
      <c r="AB340" s="86">
        <f t="shared" si="207"/>
        <v>900</v>
      </c>
      <c r="AC340" s="86" t="str">
        <f t="shared" si="208"/>
        <v>ИВТ (бак)</v>
      </c>
      <c r="AD340" s="86" t="str">
        <f t="shared" ca="1" si="209"/>
        <v>2020/2021</v>
      </c>
      <c r="AE340" s="86">
        <f t="shared" si="210"/>
        <v>26.07</v>
      </c>
      <c r="AF340" s="86">
        <f t="shared" si="211"/>
        <v>2.8966666666666668E-2</v>
      </c>
      <c r="AG340"/>
      <c r="AH340"/>
      <c r="AI340" s="86">
        <f t="shared" si="212"/>
        <v>0</v>
      </c>
      <c r="AJ340" s="86">
        <f t="shared" si="219"/>
        <v>0</v>
      </c>
      <c r="AK340" s="86">
        <f t="shared" si="219"/>
        <v>0</v>
      </c>
      <c r="AL340" s="86">
        <f t="shared" si="219"/>
        <v>0</v>
      </c>
      <c r="AM340" s="86">
        <f t="shared" si="219"/>
        <v>0</v>
      </c>
      <c r="AN340" s="86">
        <f t="shared" si="219"/>
        <v>0</v>
      </c>
      <c r="AO340" s="86">
        <f t="shared" si="219"/>
        <v>0</v>
      </c>
      <c r="AP340" s="86">
        <f t="shared" si="219"/>
        <v>0</v>
      </c>
      <c r="AQ340" s="86">
        <f t="shared" si="219"/>
        <v>0</v>
      </c>
      <c r="AR340" s="86">
        <f t="shared" si="219"/>
        <v>0</v>
      </c>
      <c r="AS340" s="86">
        <f t="shared" si="219"/>
        <v>0</v>
      </c>
      <c r="AT340" s="86">
        <f t="shared" si="219"/>
        <v>0</v>
      </c>
      <c r="AU340" s="86">
        <f t="shared" si="219"/>
        <v>0</v>
      </c>
      <c r="AV340" s="86">
        <f t="shared" si="219"/>
        <v>0</v>
      </c>
      <c r="AW340" s="86">
        <f t="shared" si="219"/>
        <v>0</v>
      </c>
      <c r="AX340" s="86">
        <f t="shared" si="219"/>
        <v>0</v>
      </c>
      <c r="AY340" s="86">
        <f t="shared" si="219"/>
        <v>2.8966666666666668E-2</v>
      </c>
      <c r="AZ340" s="86">
        <f t="shared" si="219"/>
        <v>0</v>
      </c>
      <c r="BA340" s="86">
        <f t="shared" si="219"/>
        <v>0</v>
      </c>
      <c r="BB340" s="86">
        <f t="shared" si="219"/>
        <v>0</v>
      </c>
      <c r="BC340" s="86">
        <f t="shared" si="219"/>
        <v>0</v>
      </c>
      <c r="BD340" s="86">
        <f t="shared" si="219"/>
        <v>0</v>
      </c>
      <c r="BE340" s="86">
        <f t="shared" si="219"/>
        <v>0</v>
      </c>
      <c r="BF340" s="86">
        <f t="shared" si="219"/>
        <v>0</v>
      </c>
      <c r="BG340" s="86">
        <f t="shared" si="219"/>
        <v>0</v>
      </c>
      <c r="BH340" s="86">
        <f t="shared" si="219"/>
        <v>0</v>
      </c>
      <c r="BI340" s="86">
        <f t="shared" si="219"/>
        <v>0</v>
      </c>
      <c r="BJ340" s="86">
        <f t="shared" si="219"/>
        <v>0</v>
      </c>
      <c r="BK340" s="86">
        <f t="shared" si="219"/>
        <v>0</v>
      </c>
      <c r="BL340" s="86">
        <f t="shared" si="219"/>
        <v>0</v>
      </c>
      <c r="BM340" s="86">
        <f t="shared" si="219"/>
        <v>0</v>
      </c>
      <c r="BN340" s="86">
        <f t="shared" si="219"/>
        <v>0</v>
      </c>
      <c r="BO340" s="86">
        <f t="shared" si="219"/>
        <v>0</v>
      </c>
      <c r="BP340" s="86">
        <f t="shared" si="219"/>
        <v>0</v>
      </c>
      <c r="BQ340" s="86">
        <f t="shared" si="219"/>
        <v>0</v>
      </c>
      <c r="BR340" s="86">
        <f t="shared" si="219"/>
        <v>0</v>
      </c>
      <c r="BS340" s="86">
        <f t="shared" si="219"/>
        <v>0</v>
      </c>
      <c r="BT340" s="86">
        <f t="shared" si="219"/>
        <v>0</v>
      </c>
      <c r="BU340" s="86">
        <f t="shared" si="219"/>
        <v>0</v>
      </c>
      <c r="BV340" s="86">
        <f t="shared" si="219"/>
        <v>0</v>
      </c>
      <c r="BW340" s="86">
        <f t="shared" si="219"/>
        <v>0</v>
      </c>
      <c r="BX340" s="86">
        <f t="shared" si="219"/>
        <v>0</v>
      </c>
      <c r="BY340" s="86">
        <f t="shared" si="219"/>
        <v>0</v>
      </c>
      <c r="BZ340" s="86">
        <f t="shared" si="219"/>
        <v>0</v>
      </c>
      <c r="CA340" s="86">
        <f t="shared" si="219"/>
        <v>0</v>
      </c>
      <c r="CB340" s="86">
        <f t="shared" si="219"/>
        <v>0</v>
      </c>
      <c r="CC340" s="86">
        <f t="shared" si="219"/>
        <v>0</v>
      </c>
      <c r="CD340" s="86">
        <f t="shared" si="219"/>
        <v>0</v>
      </c>
      <c r="CE340" s="86">
        <f t="shared" si="219"/>
        <v>0</v>
      </c>
      <c r="CF340" s="86">
        <f t="shared" si="219"/>
        <v>0</v>
      </c>
      <c r="CG340" s="86">
        <f t="shared" si="219"/>
        <v>0</v>
      </c>
      <c r="CH340" s="86">
        <f t="shared" si="219"/>
        <v>0</v>
      </c>
      <c r="CI340" s="86">
        <f t="shared" si="219"/>
        <v>0</v>
      </c>
      <c r="CJ340" s="86">
        <f t="shared" si="219"/>
        <v>0</v>
      </c>
      <c r="CK340" s="86">
        <f t="shared" si="219"/>
        <v>0</v>
      </c>
      <c r="CL340" s="86">
        <f t="shared" si="219"/>
        <v>0</v>
      </c>
      <c r="CM340" s="86">
        <f t="shared" si="219"/>
        <v>0</v>
      </c>
      <c r="CN340" s="86">
        <f t="shared" si="219"/>
        <v>0</v>
      </c>
      <c r="CO340" s="86">
        <f t="shared" si="219"/>
        <v>0</v>
      </c>
      <c r="CP340" s="86">
        <f t="shared" si="219"/>
        <v>0</v>
      </c>
      <c r="CQ340" s="86">
        <f t="shared" si="219"/>
        <v>0</v>
      </c>
      <c r="CR340" s="86">
        <f t="shared" si="219"/>
        <v>0</v>
      </c>
      <c r="CS340" s="86">
        <f t="shared" si="219"/>
        <v>0</v>
      </c>
      <c r="CT340" s="86">
        <f t="shared" si="219"/>
        <v>0</v>
      </c>
      <c r="CU340" s="86">
        <f t="shared" si="219"/>
        <v>0</v>
      </c>
      <c r="CV340" s="86">
        <f t="shared" si="218"/>
        <v>0</v>
      </c>
      <c r="CW340" s="86">
        <f t="shared" si="218"/>
        <v>0</v>
      </c>
      <c r="CX340" s="86">
        <f t="shared" si="218"/>
        <v>0</v>
      </c>
      <c r="CY340" s="86">
        <f t="shared" si="218"/>
        <v>0</v>
      </c>
      <c r="CZ340" s="86">
        <f t="shared" si="218"/>
        <v>0</v>
      </c>
      <c r="DA340" s="86">
        <f t="shared" si="218"/>
        <v>0</v>
      </c>
      <c r="DB340" s="86">
        <f t="shared" si="218"/>
        <v>0</v>
      </c>
      <c r="DC340" s="86">
        <f t="shared" si="218"/>
        <v>0</v>
      </c>
      <c r="DD340" s="86">
        <f t="shared" si="218"/>
        <v>0</v>
      </c>
      <c r="DE340" s="86">
        <f t="shared" si="218"/>
        <v>0</v>
      </c>
    </row>
    <row r="341" spans="1:109" x14ac:dyDescent="0.3">
      <c r="A341" s="61">
        <f>Данные!A341</f>
        <v>5791</v>
      </c>
      <c r="B341" cm="1">
        <f t="array" ref="B341:L341">Данные!B341:L341</f>
        <v>2020</v>
      </c>
      <c r="C341" t="str">
        <v>компьютерных технологий и электронного обучения</v>
      </c>
      <c r="D341" t="str">
        <v>Карпова Наталья Александровна</v>
      </c>
      <c r="E341" t="str">
        <v>кандидат технических наук</v>
      </c>
      <c r="F341" t="str">
        <v>доцент</v>
      </c>
      <c r="G341">
        <v>0.75</v>
      </c>
      <c r="H341" t="str">
        <v>4 курс 2017 год/пост</v>
      </c>
      <c r="I341" t="str">
        <v>Модуль "Информационные ресурсы и средства профессиональной деятельности инженера"</v>
      </c>
      <c r="J341">
        <v>0</v>
      </c>
      <c r="K341">
        <v>0</v>
      </c>
      <c r="L341">
        <v>0</v>
      </c>
      <c r="M341" s="16">
        <f t="shared" si="204"/>
        <v>0</v>
      </c>
      <c r="N341" s="16">
        <f t="shared" si="205"/>
        <v>11.57</v>
      </c>
      <c r="O341" s="16">
        <f t="shared" si="206"/>
        <v>7.25</v>
      </c>
      <c r="P341" s="16">
        <f t="shared" si="206"/>
        <v>7.25</v>
      </c>
      <c r="Q341" s="62" cm="1">
        <f t="array" ref="Q341:AA341">Данные!Q341:AA341</f>
        <v>0</v>
      </c>
      <c r="R341" s="16">
        <v>0</v>
      </c>
      <c r="S341" s="16">
        <v>0</v>
      </c>
      <c r="T341" s="21">
        <v>0</v>
      </c>
      <c r="U341">
        <v>0</v>
      </c>
      <c r="V341">
        <v>0</v>
      </c>
      <c r="W341">
        <v>29</v>
      </c>
      <c r="X341">
        <v>1</v>
      </c>
      <c r="Y341">
        <v>2</v>
      </c>
      <c r="Z341">
        <v>0</v>
      </c>
      <c r="AA341">
        <v>0</v>
      </c>
      <c r="AB341" s="86">
        <f t="shared" si="207"/>
        <v>800</v>
      </c>
      <c r="AC341" s="86" t="str">
        <f t="shared" si="208"/>
        <v>ИВТ (бак)</v>
      </c>
      <c r="AD341" s="86" t="str">
        <f t="shared" ca="1" si="209"/>
        <v>2020/2021</v>
      </c>
      <c r="AE341" s="86">
        <f t="shared" si="210"/>
        <v>26.07</v>
      </c>
      <c r="AF341" s="86">
        <f t="shared" si="211"/>
        <v>3.2587499999999998E-2</v>
      </c>
      <c r="AG341"/>
      <c r="AH341"/>
      <c r="AI341" s="86">
        <f t="shared" si="212"/>
        <v>0</v>
      </c>
      <c r="AJ341" s="86">
        <f t="shared" si="219"/>
        <v>0</v>
      </c>
      <c r="AK341" s="86">
        <f t="shared" si="219"/>
        <v>0</v>
      </c>
      <c r="AL341" s="86">
        <f t="shared" si="219"/>
        <v>0</v>
      </c>
      <c r="AM341" s="86">
        <f t="shared" si="219"/>
        <v>0</v>
      </c>
      <c r="AN341" s="86">
        <f t="shared" si="219"/>
        <v>0</v>
      </c>
      <c r="AO341" s="86">
        <f t="shared" si="219"/>
        <v>0</v>
      </c>
      <c r="AP341" s="86">
        <f t="shared" si="219"/>
        <v>0</v>
      </c>
      <c r="AQ341" s="86">
        <f t="shared" si="219"/>
        <v>0</v>
      </c>
      <c r="AR341" s="86">
        <f t="shared" si="219"/>
        <v>0</v>
      </c>
      <c r="AS341" s="86">
        <f t="shared" si="219"/>
        <v>0</v>
      </c>
      <c r="AT341" s="86">
        <f t="shared" si="219"/>
        <v>0</v>
      </c>
      <c r="AU341" s="86">
        <f t="shared" si="219"/>
        <v>0</v>
      </c>
      <c r="AV341" s="86">
        <f t="shared" si="219"/>
        <v>0</v>
      </c>
      <c r="AW341" s="86">
        <f t="shared" si="219"/>
        <v>0</v>
      </c>
      <c r="AX341" s="86">
        <f t="shared" si="219"/>
        <v>0</v>
      </c>
      <c r="AY341" s="86">
        <f t="shared" si="219"/>
        <v>0</v>
      </c>
      <c r="AZ341" s="86">
        <f t="shared" si="219"/>
        <v>0</v>
      </c>
      <c r="BA341" s="86">
        <f t="shared" si="219"/>
        <v>0</v>
      </c>
      <c r="BB341" s="86">
        <f t="shared" si="219"/>
        <v>0</v>
      </c>
      <c r="BC341" s="86">
        <f t="shared" si="219"/>
        <v>0</v>
      </c>
      <c r="BD341" s="86">
        <f t="shared" si="219"/>
        <v>0</v>
      </c>
      <c r="BE341" s="86">
        <f t="shared" si="219"/>
        <v>0</v>
      </c>
      <c r="BF341" s="86">
        <f t="shared" si="219"/>
        <v>0</v>
      </c>
      <c r="BG341" s="86">
        <f t="shared" si="219"/>
        <v>0</v>
      </c>
      <c r="BH341" s="86">
        <f t="shared" si="219"/>
        <v>0</v>
      </c>
      <c r="BI341" s="86">
        <f t="shared" si="219"/>
        <v>0</v>
      </c>
      <c r="BJ341" s="86">
        <f t="shared" si="219"/>
        <v>0</v>
      </c>
      <c r="BK341" s="86">
        <f t="shared" si="219"/>
        <v>0</v>
      </c>
      <c r="BL341" s="86">
        <f t="shared" si="219"/>
        <v>0</v>
      </c>
      <c r="BM341" s="86">
        <f t="shared" si="219"/>
        <v>0</v>
      </c>
      <c r="BN341" s="86">
        <f t="shared" si="219"/>
        <v>0</v>
      </c>
      <c r="BO341" s="86">
        <f t="shared" si="219"/>
        <v>0</v>
      </c>
      <c r="BP341" s="86">
        <f t="shared" si="219"/>
        <v>0</v>
      </c>
      <c r="BQ341" s="86">
        <f t="shared" si="219"/>
        <v>3.2587499999999998E-2</v>
      </c>
      <c r="BR341" s="86">
        <f t="shared" si="219"/>
        <v>0</v>
      </c>
      <c r="BS341" s="86">
        <f t="shared" si="219"/>
        <v>0</v>
      </c>
      <c r="BT341" s="86">
        <f t="shared" si="219"/>
        <v>0</v>
      </c>
      <c r="BU341" s="86">
        <f t="shared" si="219"/>
        <v>0</v>
      </c>
      <c r="BV341" s="86">
        <f t="shared" si="219"/>
        <v>0</v>
      </c>
      <c r="BW341" s="86">
        <f t="shared" si="219"/>
        <v>0</v>
      </c>
      <c r="BX341" s="86">
        <f t="shared" si="219"/>
        <v>0</v>
      </c>
      <c r="BY341" s="86">
        <f t="shared" si="219"/>
        <v>0</v>
      </c>
      <c r="BZ341" s="86">
        <f t="shared" si="219"/>
        <v>0</v>
      </c>
      <c r="CA341" s="86">
        <f t="shared" si="219"/>
        <v>0</v>
      </c>
      <c r="CB341" s="86">
        <f t="shared" si="219"/>
        <v>0</v>
      </c>
      <c r="CC341" s="86">
        <f t="shared" si="219"/>
        <v>0</v>
      </c>
      <c r="CD341" s="86">
        <f t="shared" si="219"/>
        <v>0</v>
      </c>
      <c r="CE341" s="86">
        <f t="shared" si="219"/>
        <v>0</v>
      </c>
      <c r="CF341" s="86">
        <f t="shared" si="219"/>
        <v>0</v>
      </c>
      <c r="CG341" s="86">
        <f t="shared" si="219"/>
        <v>0</v>
      </c>
      <c r="CH341" s="86">
        <f t="shared" si="219"/>
        <v>0</v>
      </c>
      <c r="CI341" s="86">
        <f t="shared" si="219"/>
        <v>0</v>
      </c>
      <c r="CJ341" s="86">
        <f t="shared" si="219"/>
        <v>0</v>
      </c>
      <c r="CK341" s="86">
        <f t="shared" si="219"/>
        <v>0</v>
      </c>
      <c r="CL341" s="86">
        <f t="shared" si="219"/>
        <v>0</v>
      </c>
      <c r="CM341" s="86">
        <f t="shared" si="219"/>
        <v>0</v>
      </c>
      <c r="CN341" s="86">
        <f t="shared" si="219"/>
        <v>0</v>
      </c>
      <c r="CO341" s="86">
        <f t="shared" si="219"/>
        <v>0</v>
      </c>
      <c r="CP341" s="86">
        <f t="shared" si="219"/>
        <v>0</v>
      </c>
      <c r="CQ341" s="86">
        <f t="shared" si="219"/>
        <v>0</v>
      </c>
      <c r="CR341" s="86">
        <f t="shared" si="219"/>
        <v>0</v>
      </c>
      <c r="CS341" s="86">
        <f t="shared" si="219"/>
        <v>0</v>
      </c>
      <c r="CT341" s="86">
        <f t="shared" si="219"/>
        <v>0</v>
      </c>
      <c r="CU341" s="86">
        <f t="shared" si="219"/>
        <v>0</v>
      </c>
      <c r="CV341" s="86">
        <f t="shared" si="218"/>
        <v>0</v>
      </c>
      <c r="CW341" s="86">
        <f t="shared" si="218"/>
        <v>0</v>
      </c>
      <c r="CX341" s="86">
        <f t="shared" si="218"/>
        <v>0</v>
      </c>
      <c r="CY341" s="86">
        <f t="shared" si="218"/>
        <v>0</v>
      </c>
      <c r="CZ341" s="86">
        <f t="shared" si="218"/>
        <v>0</v>
      </c>
      <c r="DA341" s="86">
        <f t="shared" si="218"/>
        <v>0</v>
      </c>
      <c r="DB341" s="86">
        <f t="shared" si="218"/>
        <v>0</v>
      </c>
      <c r="DC341" s="86">
        <f t="shared" si="218"/>
        <v>0</v>
      </c>
      <c r="DD341" s="86">
        <f t="shared" si="218"/>
        <v>0</v>
      </c>
      <c r="DE341" s="86">
        <f t="shared" si="218"/>
        <v>0</v>
      </c>
    </row>
    <row r="342" spans="1:109" x14ac:dyDescent="0.3">
      <c r="A342" s="61">
        <f>Данные!A342</f>
        <v>5791</v>
      </c>
      <c r="B342" cm="1">
        <f t="array" ref="B342:L342">Данные!B342:L342</f>
        <v>2020</v>
      </c>
      <c r="C342" t="str">
        <v>компьютерных технологий и электронного обучения</v>
      </c>
      <c r="D342" t="str">
        <v>Карпова Наталья Александровна</v>
      </c>
      <c r="E342" t="str">
        <v>кандидат технических наук</v>
      </c>
      <c r="F342" t="str">
        <v>доцент</v>
      </c>
      <c r="G342">
        <v>0.75</v>
      </c>
      <c r="H342" t="str">
        <v>4 курс 2017 год/пост</v>
      </c>
      <c r="I342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42">
        <v>14</v>
      </c>
      <c r="K342">
        <v>22</v>
      </c>
      <c r="L342">
        <v>0</v>
      </c>
      <c r="M342" s="16">
        <f t="shared" si="204"/>
        <v>3.6</v>
      </c>
      <c r="N342" s="16">
        <f t="shared" si="205"/>
        <v>11.57</v>
      </c>
      <c r="O342" s="16">
        <f t="shared" si="206"/>
        <v>7.25</v>
      </c>
      <c r="P342" s="16">
        <f t="shared" si="206"/>
        <v>7.25</v>
      </c>
      <c r="Q342" s="62" cm="1">
        <f t="array" ref="Q342:AA342">Данные!Q342:AA342</f>
        <v>0</v>
      </c>
      <c r="R342" s="16">
        <v>0</v>
      </c>
      <c r="S342" s="16">
        <v>0</v>
      </c>
      <c r="T342" s="21">
        <v>0</v>
      </c>
      <c r="U342">
        <v>0</v>
      </c>
      <c r="V342">
        <v>0</v>
      </c>
      <c r="W342">
        <v>29</v>
      </c>
      <c r="X342">
        <v>1</v>
      </c>
      <c r="Y342">
        <v>2</v>
      </c>
      <c r="Z342">
        <v>0</v>
      </c>
      <c r="AA342">
        <v>0</v>
      </c>
      <c r="AB342" s="86">
        <f t="shared" si="207"/>
        <v>800</v>
      </c>
      <c r="AC342" s="86" t="str">
        <f t="shared" si="208"/>
        <v>ИВТ (бак)</v>
      </c>
      <c r="AD342" s="86" t="str">
        <f t="shared" ca="1" si="209"/>
        <v>2020/2021</v>
      </c>
      <c r="AE342" s="86">
        <f t="shared" si="210"/>
        <v>65.67</v>
      </c>
      <c r="AF342" s="86">
        <f t="shared" si="211"/>
        <v>8.2087500000000008E-2</v>
      </c>
      <c r="AG342"/>
      <c r="AH342"/>
      <c r="AI342" s="86">
        <f t="shared" si="212"/>
        <v>0</v>
      </c>
      <c r="AJ342" s="86">
        <f t="shared" si="219"/>
        <v>0</v>
      </c>
      <c r="AK342" s="86">
        <f t="shared" si="219"/>
        <v>0</v>
      </c>
      <c r="AL342" s="86">
        <f t="shared" si="219"/>
        <v>0</v>
      </c>
      <c r="AM342" s="86">
        <f t="shared" si="219"/>
        <v>0</v>
      </c>
      <c r="AN342" s="86">
        <f t="shared" si="219"/>
        <v>0</v>
      </c>
      <c r="AO342" s="86">
        <f t="shared" si="219"/>
        <v>0</v>
      </c>
      <c r="AP342" s="86">
        <f t="shared" si="219"/>
        <v>0</v>
      </c>
      <c r="AQ342" s="86">
        <f t="shared" si="219"/>
        <v>0</v>
      </c>
      <c r="AR342" s="86">
        <f t="shared" si="219"/>
        <v>0</v>
      </c>
      <c r="AS342" s="86">
        <f t="shared" si="219"/>
        <v>0</v>
      </c>
      <c r="AT342" s="86">
        <f t="shared" si="219"/>
        <v>0</v>
      </c>
      <c r="AU342" s="86">
        <f t="shared" si="219"/>
        <v>0</v>
      </c>
      <c r="AV342" s="86">
        <f t="shared" si="219"/>
        <v>0</v>
      </c>
      <c r="AW342" s="86">
        <f t="shared" si="219"/>
        <v>0</v>
      </c>
      <c r="AX342" s="86">
        <f t="shared" si="219"/>
        <v>0</v>
      </c>
      <c r="AY342" s="86">
        <f t="shared" si="219"/>
        <v>0</v>
      </c>
      <c r="AZ342" s="86">
        <f t="shared" si="219"/>
        <v>0</v>
      </c>
      <c r="BA342" s="86">
        <f t="shared" si="219"/>
        <v>0</v>
      </c>
      <c r="BB342" s="86">
        <f t="shared" si="219"/>
        <v>0</v>
      </c>
      <c r="BC342" s="86">
        <f t="shared" si="219"/>
        <v>0</v>
      </c>
      <c r="BD342" s="86">
        <f t="shared" si="219"/>
        <v>0</v>
      </c>
      <c r="BE342" s="86">
        <f t="shared" si="219"/>
        <v>0</v>
      </c>
      <c r="BF342" s="86">
        <f t="shared" si="219"/>
        <v>0</v>
      </c>
      <c r="BG342" s="86">
        <f t="shared" si="219"/>
        <v>0</v>
      </c>
      <c r="BH342" s="86">
        <f t="shared" si="219"/>
        <v>0</v>
      </c>
      <c r="BI342" s="86">
        <f t="shared" si="219"/>
        <v>0</v>
      </c>
      <c r="BJ342" s="86">
        <f t="shared" si="219"/>
        <v>0</v>
      </c>
      <c r="BK342" s="86">
        <f t="shared" si="219"/>
        <v>0</v>
      </c>
      <c r="BL342" s="86">
        <f t="shared" si="219"/>
        <v>0</v>
      </c>
      <c r="BM342" s="86">
        <f t="shared" si="219"/>
        <v>0</v>
      </c>
      <c r="BN342" s="86">
        <f t="shared" si="219"/>
        <v>0</v>
      </c>
      <c r="BO342" s="86">
        <f t="shared" si="219"/>
        <v>0</v>
      </c>
      <c r="BP342" s="86">
        <f t="shared" si="219"/>
        <v>0</v>
      </c>
      <c r="BQ342" s="86">
        <f t="shared" si="219"/>
        <v>8.2087500000000008E-2</v>
      </c>
      <c r="BR342" s="86">
        <f t="shared" si="219"/>
        <v>0</v>
      </c>
      <c r="BS342" s="86">
        <f t="shared" si="219"/>
        <v>0</v>
      </c>
      <c r="BT342" s="86">
        <f t="shared" si="219"/>
        <v>0</v>
      </c>
      <c r="BU342" s="86">
        <f t="shared" si="219"/>
        <v>0</v>
      </c>
      <c r="BV342" s="86">
        <f t="shared" si="219"/>
        <v>0</v>
      </c>
      <c r="BW342" s="86">
        <f t="shared" si="219"/>
        <v>0</v>
      </c>
      <c r="BX342" s="86">
        <f t="shared" si="219"/>
        <v>0</v>
      </c>
      <c r="BY342" s="86">
        <f t="shared" si="219"/>
        <v>0</v>
      </c>
      <c r="BZ342" s="86">
        <f t="shared" si="219"/>
        <v>0</v>
      </c>
      <c r="CA342" s="86">
        <f t="shared" si="219"/>
        <v>0</v>
      </c>
      <c r="CB342" s="86">
        <f t="shared" si="219"/>
        <v>0</v>
      </c>
      <c r="CC342" s="86">
        <f t="shared" si="219"/>
        <v>0</v>
      </c>
      <c r="CD342" s="86">
        <f t="shared" si="219"/>
        <v>0</v>
      </c>
      <c r="CE342" s="86">
        <f t="shared" si="219"/>
        <v>0</v>
      </c>
      <c r="CF342" s="86">
        <f t="shared" si="219"/>
        <v>0</v>
      </c>
      <c r="CG342" s="86">
        <f t="shared" si="219"/>
        <v>0</v>
      </c>
      <c r="CH342" s="86">
        <f t="shared" si="219"/>
        <v>0</v>
      </c>
      <c r="CI342" s="86">
        <f t="shared" si="219"/>
        <v>0</v>
      </c>
      <c r="CJ342" s="86">
        <f t="shared" si="219"/>
        <v>0</v>
      </c>
      <c r="CK342" s="86">
        <f t="shared" si="219"/>
        <v>0</v>
      </c>
      <c r="CL342" s="86">
        <f t="shared" si="219"/>
        <v>0</v>
      </c>
      <c r="CM342" s="86">
        <f t="shared" si="219"/>
        <v>0</v>
      </c>
      <c r="CN342" s="86">
        <f t="shared" si="219"/>
        <v>0</v>
      </c>
      <c r="CO342" s="86">
        <f t="shared" si="219"/>
        <v>0</v>
      </c>
      <c r="CP342" s="86">
        <f t="shared" si="219"/>
        <v>0</v>
      </c>
      <c r="CQ342" s="86">
        <f t="shared" si="219"/>
        <v>0</v>
      </c>
      <c r="CR342" s="86">
        <f t="shared" si="219"/>
        <v>0</v>
      </c>
      <c r="CS342" s="86">
        <f t="shared" si="219"/>
        <v>0</v>
      </c>
      <c r="CT342" s="86">
        <f t="shared" si="219"/>
        <v>0</v>
      </c>
      <c r="CU342" s="86">
        <f t="shared" ref="CU342:DE345" si="220">IF(CU$1 = $D342, $AF342, 0)</f>
        <v>0</v>
      </c>
      <c r="CV342" s="86">
        <f t="shared" si="220"/>
        <v>0</v>
      </c>
      <c r="CW342" s="86">
        <f t="shared" si="220"/>
        <v>0</v>
      </c>
      <c r="CX342" s="86">
        <f t="shared" si="220"/>
        <v>0</v>
      </c>
      <c r="CY342" s="86">
        <f t="shared" si="220"/>
        <v>0</v>
      </c>
      <c r="CZ342" s="86">
        <f t="shared" si="220"/>
        <v>0</v>
      </c>
      <c r="DA342" s="86">
        <f t="shared" si="220"/>
        <v>0</v>
      </c>
      <c r="DB342" s="86">
        <f t="shared" si="220"/>
        <v>0</v>
      </c>
      <c r="DC342" s="86">
        <f t="shared" si="220"/>
        <v>0</v>
      </c>
      <c r="DD342" s="86">
        <f t="shared" si="220"/>
        <v>0</v>
      </c>
      <c r="DE342" s="86">
        <f t="shared" si="220"/>
        <v>0</v>
      </c>
    </row>
    <row r="343" spans="1:109" x14ac:dyDescent="0.3">
      <c r="A343" s="61">
        <f>Данные!A343</f>
        <v>5791</v>
      </c>
      <c r="B343" cm="1">
        <f t="array" ref="B343:L343">Данные!B343:L343</f>
        <v>2020</v>
      </c>
      <c r="C343" t="str">
        <v>компьютерных технологий и электронного обучения</v>
      </c>
      <c r="D343" t="str">
        <v>Аксютин Павел Александрович</v>
      </c>
      <c r="E343" t="str">
        <v>нет</v>
      </c>
      <c r="F343" t="str">
        <v>внешний</v>
      </c>
      <c r="G343">
        <v>0.25</v>
      </c>
      <c r="H343" t="str">
        <v>4 курс 2017 год/пост</v>
      </c>
      <c r="I343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43">
        <v>0</v>
      </c>
      <c r="K343">
        <v>6</v>
      </c>
      <c r="L343">
        <v>48</v>
      </c>
      <c r="M343" s="16">
        <f t="shared" si="204"/>
        <v>5.4</v>
      </c>
      <c r="N343" s="16">
        <f t="shared" si="205"/>
        <v>11.57</v>
      </c>
      <c r="O343" s="16">
        <f t="shared" si="206"/>
        <v>7.25</v>
      </c>
      <c r="P343" s="16">
        <f t="shared" si="206"/>
        <v>7.25</v>
      </c>
      <c r="Q343" s="62" cm="1">
        <f t="array" ref="Q343:AA343">Данные!Q343:AA343</f>
        <v>24</v>
      </c>
      <c r="R343" s="16">
        <v>0</v>
      </c>
      <c r="S343" s="16">
        <v>0</v>
      </c>
      <c r="T343" s="21">
        <v>0</v>
      </c>
      <c r="U343">
        <v>0</v>
      </c>
      <c r="V343">
        <v>0</v>
      </c>
      <c r="W343">
        <v>29</v>
      </c>
      <c r="X343">
        <v>1</v>
      </c>
      <c r="Y343">
        <v>2</v>
      </c>
      <c r="Z343">
        <v>0</v>
      </c>
      <c r="AA343">
        <v>0</v>
      </c>
      <c r="AB343" s="86">
        <f t="shared" si="207"/>
        <v>900</v>
      </c>
      <c r="AC343" s="86" t="str">
        <f t="shared" si="208"/>
        <v>ИВТ (бак)</v>
      </c>
      <c r="AD343" s="86" t="str">
        <f t="shared" ca="1" si="209"/>
        <v>2020/2021</v>
      </c>
      <c r="AE343" s="86">
        <f t="shared" si="210"/>
        <v>109.47</v>
      </c>
      <c r="AF343" s="86">
        <f t="shared" si="211"/>
        <v>0.12163333333333333</v>
      </c>
      <c r="AG343"/>
      <c r="AH343"/>
      <c r="AI343" s="86">
        <f t="shared" si="212"/>
        <v>0</v>
      </c>
      <c r="AJ343" s="86">
        <f t="shared" ref="AJ343:CU346" si="221">IF(AJ$1 = $D343, $AF343, 0)</f>
        <v>0</v>
      </c>
      <c r="AK343" s="86">
        <f t="shared" si="221"/>
        <v>0</v>
      </c>
      <c r="AL343" s="86">
        <f t="shared" si="221"/>
        <v>0</v>
      </c>
      <c r="AM343" s="86">
        <f t="shared" si="221"/>
        <v>0.12163333333333333</v>
      </c>
      <c r="AN343" s="86">
        <f t="shared" si="221"/>
        <v>0</v>
      </c>
      <c r="AO343" s="86">
        <f t="shared" si="221"/>
        <v>0</v>
      </c>
      <c r="AP343" s="86">
        <f t="shared" si="221"/>
        <v>0</v>
      </c>
      <c r="AQ343" s="86">
        <f t="shared" si="221"/>
        <v>0</v>
      </c>
      <c r="AR343" s="86">
        <f t="shared" si="221"/>
        <v>0</v>
      </c>
      <c r="AS343" s="86">
        <f t="shared" si="221"/>
        <v>0</v>
      </c>
      <c r="AT343" s="86">
        <f t="shared" si="221"/>
        <v>0</v>
      </c>
      <c r="AU343" s="86">
        <f t="shared" si="221"/>
        <v>0</v>
      </c>
      <c r="AV343" s="86">
        <f t="shared" si="221"/>
        <v>0</v>
      </c>
      <c r="AW343" s="86">
        <f t="shared" si="221"/>
        <v>0</v>
      </c>
      <c r="AX343" s="86">
        <f t="shared" si="221"/>
        <v>0</v>
      </c>
      <c r="AY343" s="86">
        <f t="shared" si="221"/>
        <v>0</v>
      </c>
      <c r="AZ343" s="86">
        <f t="shared" si="221"/>
        <v>0</v>
      </c>
      <c r="BA343" s="86">
        <f t="shared" si="221"/>
        <v>0</v>
      </c>
      <c r="BB343" s="86">
        <f t="shared" si="221"/>
        <v>0</v>
      </c>
      <c r="BC343" s="86">
        <f t="shared" si="221"/>
        <v>0</v>
      </c>
      <c r="BD343" s="86">
        <f t="shared" si="221"/>
        <v>0</v>
      </c>
      <c r="BE343" s="86">
        <f t="shared" si="221"/>
        <v>0</v>
      </c>
      <c r="BF343" s="86">
        <f t="shared" si="221"/>
        <v>0</v>
      </c>
      <c r="BG343" s="86">
        <f t="shared" si="221"/>
        <v>0</v>
      </c>
      <c r="BH343" s="86">
        <f t="shared" si="221"/>
        <v>0</v>
      </c>
      <c r="BI343" s="86">
        <f t="shared" si="221"/>
        <v>0</v>
      </c>
      <c r="BJ343" s="86">
        <f t="shared" si="221"/>
        <v>0</v>
      </c>
      <c r="BK343" s="86">
        <f t="shared" si="221"/>
        <v>0</v>
      </c>
      <c r="BL343" s="86">
        <f t="shared" si="221"/>
        <v>0</v>
      </c>
      <c r="BM343" s="86">
        <f t="shared" si="221"/>
        <v>0</v>
      </c>
      <c r="BN343" s="86">
        <f t="shared" si="221"/>
        <v>0</v>
      </c>
      <c r="BO343" s="86">
        <f t="shared" si="221"/>
        <v>0</v>
      </c>
      <c r="BP343" s="86">
        <f t="shared" si="221"/>
        <v>0</v>
      </c>
      <c r="BQ343" s="86">
        <f t="shared" si="221"/>
        <v>0</v>
      </c>
      <c r="BR343" s="86">
        <f t="shared" si="221"/>
        <v>0</v>
      </c>
      <c r="BS343" s="86">
        <f t="shared" si="221"/>
        <v>0</v>
      </c>
      <c r="BT343" s="86">
        <f t="shared" si="221"/>
        <v>0</v>
      </c>
      <c r="BU343" s="86">
        <f t="shared" si="221"/>
        <v>0</v>
      </c>
      <c r="BV343" s="86">
        <f t="shared" si="221"/>
        <v>0</v>
      </c>
      <c r="BW343" s="86">
        <f t="shared" si="221"/>
        <v>0</v>
      </c>
      <c r="BX343" s="86">
        <f t="shared" si="221"/>
        <v>0</v>
      </c>
      <c r="BY343" s="86">
        <f t="shared" si="221"/>
        <v>0</v>
      </c>
      <c r="BZ343" s="86">
        <f t="shared" si="221"/>
        <v>0</v>
      </c>
      <c r="CA343" s="86">
        <f t="shared" si="221"/>
        <v>0</v>
      </c>
      <c r="CB343" s="86">
        <f t="shared" si="221"/>
        <v>0</v>
      </c>
      <c r="CC343" s="86">
        <f t="shared" si="221"/>
        <v>0</v>
      </c>
      <c r="CD343" s="86">
        <f t="shared" si="221"/>
        <v>0</v>
      </c>
      <c r="CE343" s="86">
        <f t="shared" si="221"/>
        <v>0</v>
      </c>
      <c r="CF343" s="86">
        <f t="shared" si="221"/>
        <v>0</v>
      </c>
      <c r="CG343" s="86">
        <f t="shared" si="221"/>
        <v>0</v>
      </c>
      <c r="CH343" s="86">
        <f t="shared" si="221"/>
        <v>0</v>
      </c>
      <c r="CI343" s="86">
        <f t="shared" si="221"/>
        <v>0</v>
      </c>
      <c r="CJ343" s="86">
        <f t="shared" si="221"/>
        <v>0</v>
      </c>
      <c r="CK343" s="86">
        <f t="shared" si="221"/>
        <v>0</v>
      </c>
      <c r="CL343" s="86">
        <f t="shared" si="221"/>
        <v>0</v>
      </c>
      <c r="CM343" s="86">
        <f t="shared" si="221"/>
        <v>0</v>
      </c>
      <c r="CN343" s="86">
        <f t="shared" si="221"/>
        <v>0</v>
      </c>
      <c r="CO343" s="86">
        <f t="shared" si="221"/>
        <v>0</v>
      </c>
      <c r="CP343" s="86">
        <f t="shared" si="221"/>
        <v>0</v>
      </c>
      <c r="CQ343" s="86">
        <f t="shared" si="221"/>
        <v>0</v>
      </c>
      <c r="CR343" s="86">
        <f t="shared" si="221"/>
        <v>0</v>
      </c>
      <c r="CS343" s="86">
        <f t="shared" si="221"/>
        <v>0</v>
      </c>
      <c r="CT343" s="86">
        <f t="shared" si="221"/>
        <v>0</v>
      </c>
      <c r="CU343" s="86">
        <f t="shared" si="221"/>
        <v>0</v>
      </c>
      <c r="CV343" s="86">
        <f t="shared" si="220"/>
        <v>0</v>
      </c>
      <c r="CW343" s="86">
        <f t="shared" si="220"/>
        <v>0</v>
      </c>
      <c r="CX343" s="86">
        <f t="shared" si="220"/>
        <v>0</v>
      </c>
      <c r="CY343" s="86">
        <f t="shared" si="220"/>
        <v>0</v>
      </c>
      <c r="CZ343" s="86">
        <f t="shared" si="220"/>
        <v>0</v>
      </c>
      <c r="DA343" s="86">
        <f t="shared" si="220"/>
        <v>0</v>
      </c>
      <c r="DB343" s="86">
        <f t="shared" si="220"/>
        <v>0</v>
      </c>
      <c r="DC343" s="86">
        <f t="shared" si="220"/>
        <v>0</v>
      </c>
      <c r="DD343" s="86">
        <f t="shared" si="220"/>
        <v>0</v>
      </c>
      <c r="DE343" s="86">
        <f t="shared" si="220"/>
        <v>0</v>
      </c>
    </row>
    <row r="344" spans="1:109" x14ac:dyDescent="0.3">
      <c r="A344" s="61">
        <f>Данные!A344</f>
        <v>5791</v>
      </c>
      <c r="B344" cm="1">
        <f t="array" ref="B344:L344">Данные!B344:L344</f>
        <v>2020</v>
      </c>
      <c r="C344" t="str">
        <v>компьютерных технологий и электронного обучения</v>
      </c>
      <c r="D344" t="str">
        <v>Воробьев Владимир Иванович</v>
      </c>
      <c r="E344" t="str">
        <v>доктор технических наук</v>
      </c>
      <c r="F344" t="str">
        <v>внешний</v>
      </c>
      <c r="G344">
        <v>1</v>
      </c>
      <c r="H344" t="str">
        <v>4 курс 2017 год/пост</v>
      </c>
      <c r="I344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44">
        <v>0</v>
      </c>
      <c r="K344">
        <v>0</v>
      </c>
      <c r="L344">
        <v>0</v>
      </c>
      <c r="M344" s="16">
        <f t="shared" si="204"/>
        <v>0</v>
      </c>
      <c r="N344" s="16">
        <f t="shared" si="205"/>
        <v>11.57</v>
      </c>
      <c r="O344" s="16">
        <f t="shared" si="206"/>
        <v>7.25</v>
      </c>
      <c r="P344" s="16">
        <f t="shared" si="206"/>
        <v>7.25</v>
      </c>
      <c r="Q344" s="62" cm="1">
        <f t="array" ref="Q344:AA344">Данные!Q344:AA344</f>
        <v>24</v>
      </c>
      <c r="R344" s="16">
        <v>0</v>
      </c>
      <c r="S344" s="16">
        <v>0</v>
      </c>
      <c r="T344" s="21">
        <v>0</v>
      </c>
      <c r="U344">
        <v>0</v>
      </c>
      <c r="V344">
        <v>0</v>
      </c>
      <c r="W344">
        <v>29</v>
      </c>
      <c r="X344">
        <v>1</v>
      </c>
      <c r="Y344">
        <v>2</v>
      </c>
      <c r="Z344">
        <v>0</v>
      </c>
      <c r="AA344">
        <v>0</v>
      </c>
      <c r="AB344" s="86">
        <f t="shared" si="207"/>
        <v>900</v>
      </c>
      <c r="AC344" s="86" t="str">
        <f t="shared" si="208"/>
        <v>ИВТ (бак)</v>
      </c>
      <c r="AD344" s="86" t="str">
        <f t="shared" ca="1" si="209"/>
        <v>2020/2021</v>
      </c>
      <c r="AE344" s="86">
        <f t="shared" si="210"/>
        <v>50.07</v>
      </c>
      <c r="AF344" s="86">
        <f t="shared" si="211"/>
        <v>5.5633333333333333E-2</v>
      </c>
      <c r="AG344"/>
      <c r="AH344"/>
      <c r="AI344" s="86">
        <f t="shared" si="212"/>
        <v>0</v>
      </c>
      <c r="AJ344" s="86">
        <f t="shared" si="221"/>
        <v>0</v>
      </c>
      <c r="AK344" s="86">
        <f t="shared" si="221"/>
        <v>0</v>
      </c>
      <c r="AL344" s="86">
        <f t="shared" si="221"/>
        <v>0</v>
      </c>
      <c r="AM344" s="86">
        <f t="shared" si="221"/>
        <v>0</v>
      </c>
      <c r="AN344" s="86">
        <f t="shared" si="221"/>
        <v>0</v>
      </c>
      <c r="AO344" s="86">
        <f t="shared" si="221"/>
        <v>0</v>
      </c>
      <c r="AP344" s="86">
        <f t="shared" si="221"/>
        <v>0</v>
      </c>
      <c r="AQ344" s="86">
        <f t="shared" si="221"/>
        <v>0</v>
      </c>
      <c r="AR344" s="86">
        <f t="shared" si="221"/>
        <v>0</v>
      </c>
      <c r="AS344" s="86">
        <f t="shared" si="221"/>
        <v>0</v>
      </c>
      <c r="AT344" s="86">
        <f t="shared" si="221"/>
        <v>0</v>
      </c>
      <c r="AU344" s="86">
        <f t="shared" si="221"/>
        <v>0</v>
      </c>
      <c r="AV344" s="86">
        <f t="shared" si="221"/>
        <v>0</v>
      </c>
      <c r="AW344" s="86">
        <f t="shared" si="221"/>
        <v>0</v>
      </c>
      <c r="AX344" s="86">
        <f t="shared" si="221"/>
        <v>0</v>
      </c>
      <c r="AY344" s="86">
        <f t="shared" si="221"/>
        <v>5.5633333333333333E-2</v>
      </c>
      <c r="AZ344" s="86">
        <f t="shared" si="221"/>
        <v>0</v>
      </c>
      <c r="BA344" s="86">
        <f t="shared" si="221"/>
        <v>0</v>
      </c>
      <c r="BB344" s="86">
        <f t="shared" si="221"/>
        <v>0</v>
      </c>
      <c r="BC344" s="86">
        <f t="shared" si="221"/>
        <v>0</v>
      </c>
      <c r="BD344" s="86">
        <f t="shared" si="221"/>
        <v>0</v>
      </c>
      <c r="BE344" s="86">
        <f t="shared" si="221"/>
        <v>0</v>
      </c>
      <c r="BF344" s="86">
        <f t="shared" si="221"/>
        <v>0</v>
      </c>
      <c r="BG344" s="86">
        <f t="shared" si="221"/>
        <v>0</v>
      </c>
      <c r="BH344" s="86">
        <f t="shared" si="221"/>
        <v>0</v>
      </c>
      <c r="BI344" s="86">
        <f t="shared" si="221"/>
        <v>0</v>
      </c>
      <c r="BJ344" s="86">
        <f t="shared" si="221"/>
        <v>0</v>
      </c>
      <c r="BK344" s="86">
        <f t="shared" si="221"/>
        <v>0</v>
      </c>
      <c r="BL344" s="86">
        <f t="shared" si="221"/>
        <v>0</v>
      </c>
      <c r="BM344" s="86">
        <f t="shared" si="221"/>
        <v>0</v>
      </c>
      <c r="BN344" s="86">
        <f t="shared" si="221"/>
        <v>0</v>
      </c>
      <c r="BO344" s="86">
        <f t="shared" si="221"/>
        <v>0</v>
      </c>
      <c r="BP344" s="86">
        <f t="shared" si="221"/>
        <v>0</v>
      </c>
      <c r="BQ344" s="86">
        <f t="shared" si="221"/>
        <v>0</v>
      </c>
      <c r="BR344" s="86">
        <f t="shared" si="221"/>
        <v>0</v>
      </c>
      <c r="BS344" s="86">
        <f t="shared" si="221"/>
        <v>0</v>
      </c>
      <c r="BT344" s="86">
        <f t="shared" si="221"/>
        <v>0</v>
      </c>
      <c r="BU344" s="86">
        <f t="shared" si="221"/>
        <v>0</v>
      </c>
      <c r="BV344" s="86">
        <f t="shared" si="221"/>
        <v>0</v>
      </c>
      <c r="BW344" s="86">
        <f t="shared" si="221"/>
        <v>0</v>
      </c>
      <c r="BX344" s="86">
        <f t="shared" si="221"/>
        <v>0</v>
      </c>
      <c r="BY344" s="86">
        <f t="shared" si="221"/>
        <v>0</v>
      </c>
      <c r="BZ344" s="86">
        <f t="shared" si="221"/>
        <v>0</v>
      </c>
      <c r="CA344" s="86">
        <f t="shared" si="221"/>
        <v>0</v>
      </c>
      <c r="CB344" s="86">
        <f t="shared" si="221"/>
        <v>0</v>
      </c>
      <c r="CC344" s="86">
        <f t="shared" si="221"/>
        <v>0</v>
      </c>
      <c r="CD344" s="86">
        <f t="shared" si="221"/>
        <v>0</v>
      </c>
      <c r="CE344" s="86">
        <f t="shared" si="221"/>
        <v>0</v>
      </c>
      <c r="CF344" s="86">
        <f t="shared" si="221"/>
        <v>0</v>
      </c>
      <c r="CG344" s="86">
        <f t="shared" si="221"/>
        <v>0</v>
      </c>
      <c r="CH344" s="86">
        <f t="shared" si="221"/>
        <v>0</v>
      </c>
      <c r="CI344" s="86">
        <f t="shared" si="221"/>
        <v>0</v>
      </c>
      <c r="CJ344" s="86">
        <f t="shared" si="221"/>
        <v>0</v>
      </c>
      <c r="CK344" s="86">
        <f t="shared" si="221"/>
        <v>0</v>
      </c>
      <c r="CL344" s="86">
        <f t="shared" si="221"/>
        <v>0</v>
      </c>
      <c r="CM344" s="86">
        <f t="shared" si="221"/>
        <v>0</v>
      </c>
      <c r="CN344" s="86">
        <f t="shared" si="221"/>
        <v>0</v>
      </c>
      <c r="CO344" s="86">
        <f t="shared" si="221"/>
        <v>0</v>
      </c>
      <c r="CP344" s="86">
        <f t="shared" si="221"/>
        <v>0</v>
      </c>
      <c r="CQ344" s="86">
        <f t="shared" si="221"/>
        <v>0</v>
      </c>
      <c r="CR344" s="86">
        <f t="shared" si="221"/>
        <v>0</v>
      </c>
      <c r="CS344" s="86">
        <f t="shared" si="221"/>
        <v>0</v>
      </c>
      <c r="CT344" s="86">
        <f t="shared" si="221"/>
        <v>0</v>
      </c>
      <c r="CU344" s="86">
        <f t="shared" si="221"/>
        <v>0</v>
      </c>
      <c r="CV344" s="86">
        <f t="shared" si="220"/>
        <v>0</v>
      </c>
      <c r="CW344" s="86">
        <f t="shared" si="220"/>
        <v>0</v>
      </c>
      <c r="CX344" s="86">
        <f t="shared" si="220"/>
        <v>0</v>
      </c>
      <c r="CY344" s="86">
        <f t="shared" si="220"/>
        <v>0</v>
      </c>
      <c r="CZ344" s="86">
        <f t="shared" si="220"/>
        <v>0</v>
      </c>
      <c r="DA344" s="86">
        <f t="shared" si="220"/>
        <v>0</v>
      </c>
      <c r="DB344" s="86">
        <f t="shared" si="220"/>
        <v>0</v>
      </c>
      <c r="DC344" s="86">
        <f t="shared" si="220"/>
        <v>0</v>
      </c>
      <c r="DD344" s="86">
        <f t="shared" si="220"/>
        <v>0</v>
      </c>
      <c r="DE344" s="86">
        <f t="shared" si="220"/>
        <v>0</v>
      </c>
    </row>
    <row r="345" spans="1:109" x14ac:dyDescent="0.3">
      <c r="A345" s="61">
        <f>Данные!A345</f>
        <v>5791</v>
      </c>
      <c r="B345" cm="1">
        <f t="array" ref="B345:L345">Данные!B345:L345</f>
        <v>2020</v>
      </c>
      <c r="C345" t="str">
        <v>компьютерных технологий и электронного обучения</v>
      </c>
      <c r="D345" t="str">
        <v>Государев Илья Борисович</v>
      </c>
      <c r="E345" t="str">
        <v>кандидат педагогических наук</v>
      </c>
      <c r="F345" t="str">
        <v>доцент</v>
      </c>
      <c r="G345">
        <v>1</v>
      </c>
      <c r="H345" t="str">
        <v>4 курс 2017 год/пост</v>
      </c>
      <c r="I345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45">
        <v>6</v>
      </c>
      <c r="K345">
        <v>0</v>
      </c>
      <c r="L345">
        <v>0</v>
      </c>
      <c r="M345" s="16">
        <f t="shared" si="204"/>
        <v>0.6</v>
      </c>
      <c r="N345" s="16">
        <f t="shared" si="205"/>
        <v>11.57</v>
      </c>
      <c r="O345" s="16">
        <f t="shared" si="206"/>
        <v>7.25</v>
      </c>
      <c r="P345" s="16">
        <f t="shared" si="206"/>
        <v>7.25</v>
      </c>
      <c r="Q345" s="62" cm="1">
        <f t="array" ref="Q345:AA345">Данные!Q345:AA345</f>
        <v>10</v>
      </c>
      <c r="R345" s="16">
        <v>0</v>
      </c>
      <c r="S345" s="16">
        <v>0</v>
      </c>
      <c r="T345" s="21">
        <v>0</v>
      </c>
      <c r="U345">
        <v>0</v>
      </c>
      <c r="V345">
        <v>0</v>
      </c>
      <c r="W345">
        <v>29</v>
      </c>
      <c r="X345">
        <v>1</v>
      </c>
      <c r="Y345">
        <v>2</v>
      </c>
      <c r="Z345">
        <v>0</v>
      </c>
      <c r="AA345">
        <v>0</v>
      </c>
      <c r="AB345" s="86">
        <f t="shared" si="207"/>
        <v>800</v>
      </c>
      <c r="AC345" s="86" t="str">
        <f t="shared" si="208"/>
        <v>ИВТ (бак)</v>
      </c>
      <c r="AD345" s="86" t="str">
        <f t="shared" ca="1" si="209"/>
        <v>2020/2021</v>
      </c>
      <c r="AE345" s="86">
        <f t="shared" si="210"/>
        <v>42.67</v>
      </c>
      <c r="AF345" s="86">
        <f t="shared" si="211"/>
        <v>5.3337500000000003E-2</v>
      </c>
      <c r="AG345"/>
      <c r="AH345"/>
      <c r="AI345" s="86">
        <f t="shared" si="212"/>
        <v>0</v>
      </c>
      <c r="AJ345" s="86">
        <f t="shared" si="221"/>
        <v>0</v>
      </c>
      <c r="AK345" s="86">
        <f t="shared" si="221"/>
        <v>0</v>
      </c>
      <c r="AL345" s="86">
        <f t="shared" si="221"/>
        <v>0</v>
      </c>
      <c r="AM345" s="86">
        <f t="shared" si="221"/>
        <v>0</v>
      </c>
      <c r="AN345" s="86">
        <f t="shared" si="221"/>
        <v>0</v>
      </c>
      <c r="AO345" s="86">
        <f t="shared" si="221"/>
        <v>0</v>
      </c>
      <c r="AP345" s="86">
        <f t="shared" si="221"/>
        <v>0</v>
      </c>
      <c r="AQ345" s="86">
        <f t="shared" si="221"/>
        <v>0</v>
      </c>
      <c r="AR345" s="86">
        <f t="shared" si="221"/>
        <v>0</v>
      </c>
      <c r="AS345" s="86">
        <f t="shared" si="221"/>
        <v>0</v>
      </c>
      <c r="AT345" s="86">
        <f t="shared" si="221"/>
        <v>0</v>
      </c>
      <c r="AU345" s="86">
        <f t="shared" si="221"/>
        <v>0</v>
      </c>
      <c r="AV345" s="86">
        <f t="shared" si="221"/>
        <v>0</v>
      </c>
      <c r="AW345" s="86">
        <f t="shared" si="221"/>
        <v>0</v>
      </c>
      <c r="AX345" s="86">
        <f t="shared" si="221"/>
        <v>0</v>
      </c>
      <c r="AY345" s="86">
        <f t="shared" si="221"/>
        <v>0</v>
      </c>
      <c r="AZ345" s="86">
        <f t="shared" si="221"/>
        <v>0</v>
      </c>
      <c r="BA345" s="86">
        <f t="shared" si="221"/>
        <v>0</v>
      </c>
      <c r="BB345" s="86">
        <f t="shared" si="221"/>
        <v>0</v>
      </c>
      <c r="BC345" s="86">
        <f t="shared" si="221"/>
        <v>5.3337500000000003E-2</v>
      </c>
      <c r="BD345" s="86">
        <f t="shared" si="221"/>
        <v>0</v>
      </c>
      <c r="BE345" s="86">
        <f t="shared" si="221"/>
        <v>0</v>
      </c>
      <c r="BF345" s="86">
        <f t="shared" si="221"/>
        <v>0</v>
      </c>
      <c r="BG345" s="86">
        <f t="shared" si="221"/>
        <v>0</v>
      </c>
      <c r="BH345" s="86">
        <f t="shared" si="221"/>
        <v>0</v>
      </c>
      <c r="BI345" s="86">
        <f t="shared" si="221"/>
        <v>0</v>
      </c>
      <c r="BJ345" s="86">
        <f t="shared" si="221"/>
        <v>0</v>
      </c>
      <c r="BK345" s="86">
        <f t="shared" si="221"/>
        <v>0</v>
      </c>
      <c r="BL345" s="86">
        <f t="shared" si="221"/>
        <v>0</v>
      </c>
      <c r="BM345" s="86">
        <f t="shared" si="221"/>
        <v>0</v>
      </c>
      <c r="BN345" s="86">
        <f t="shared" si="221"/>
        <v>0</v>
      </c>
      <c r="BO345" s="86">
        <f t="shared" si="221"/>
        <v>0</v>
      </c>
      <c r="BP345" s="86">
        <f t="shared" si="221"/>
        <v>0</v>
      </c>
      <c r="BQ345" s="86">
        <f t="shared" si="221"/>
        <v>0</v>
      </c>
      <c r="BR345" s="86">
        <f t="shared" si="221"/>
        <v>0</v>
      </c>
      <c r="BS345" s="86">
        <f t="shared" si="221"/>
        <v>0</v>
      </c>
      <c r="BT345" s="86">
        <f t="shared" si="221"/>
        <v>0</v>
      </c>
      <c r="BU345" s="86">
        <f t="shared" si="221"/>
        <v>0</v>
      </c>
      <c r="BV345" s="86">
        <f t="shared" si="221"/>
        <v>0</v>
      </c>
      <c r="BW345" s="86">
        <f t="shared" si="221"/>
        <v>0</v>
      </c>
      <c r="BX345" s="86">
        <f t="shared" si="221"/>
        <v>0</v>
      </c>
      <c r="BY345" s="86">
        <f t="shared" si="221"/>
        <v>0</v>
      </c>
      <c r="BZ345" s="86">
        <f t="shared" si="221"/>
        <v>0</v>
      </c>
      <c r="CA345" s="86">
        <f t="shared" si="221"/>
        <v>0</v>
      </c>
      <c r="CB345" s="86">
        <f t="shared" si="221"/>
        <v>0</v>
      </c>
      <c r="CC345" s="86">
        <f t="shared" si="221"/>
        <v>0</v>
      </c>
      <c r="CD345" s="86">
        <f t="shared" si="221"/>
        <v>0</v>
      </c>
      <c r="CE345" s="86">
        <f t="shared" si="221"/>
        <v>0</v>
      </c>
      <c r="CF345" s="86">
        <f t="shared" si="221"/>
        <v>0</v>
      </c>
      <c r="CG345" s="86">
        <f t="shared" si="221"/>
        <v>0</v>
      </c>
      <c r="CH345" s="86">
        <f t="shared" si="221"/>
        <v>0</v>
      </c>
      <c r="CI345" s="86">
        <f t="shared" si="221"/>
        <v>0</v>
      </c>
      <c r="CJ345" s="86">
        <f t="shared" si="221"/>
        <v>0</v>
      </c>
      <c r="CK345" s="86">
        <f t="shared" si="221"/>
        <v>0</v>
      </c>
      <c r="CL345" s="86">
        <f t="shared" si="221"/>
        <v>0</v>
      </c>
      <c r="CM345" s="86">
        <f t="shared" si="221"/>
        <v>0</v>
      </c>
      <c r="CN345" s="86">
        <f t="shared" si="221"/>
        <v>0</v>
      </c>
      <c r="CO345" s="86">
        <f t="shared" si="221"/>
        <v>0</v>
      </c>
      <c r="CP345" s="86">
        <f t="shared" si="221"/>
        <v>0</v>
      </c>
      <c r="CQ345" s="86">
        <f t="shared" si="221"/>
        <v>0</v>
      </c>
      <c r="CR345" s="86">
        <f t="shared" si="221"/>
        <v>0</v>
      </c>
      <c r="CS345" s="86">
        <f t="shared" si="221"/>
        <v>0</v>
      </c>
      <c r="CT345" s="86">
        <f t="shared" si="221"/>
        <v>0</v>
      </c>
      <c r="CU345" s="86">
        <f t="shared" si="221"/>
        <v>0</v>
      </c>
      <c r="CV345" s="86">
        <f t="shared" si="220"/>
        <v>0</v>
      </c>
      <c r="CW345" s="86">
        <f t="shared" si="220"/>
        <v>0</v>
      </c>
      <c r="CX345" s="86">
        <f t="shared" si="220"/>
        <v>0</v>
      </c>
      <c r="CY345" s="86">
        <f t="shared" si="220"/>
        <v>0</v>
      </c>
      <c r="CZ345" s="86">
        <f t="shared" si="220"/>
        <v>0</v>
      </c>
      <c r="DA345" s="86">
        <f t="shared" si="220"/>
        <v>0</v>
      </c>
      <c r="DB345" s="86">
        <f t="shared" si="220"/>
        <v>0</v>
      </c>
      <c r="DC345" s="86">
        <f t="shared" si="220"/>
        <v>0</v>
      </c>
      <c r="DD345" s="86">
        <f t="shared" si="220"/>
        <v>0</v>
      </c>
      <c r="DE345" s="86">
        <f t="shared" si="220"/>
        <v>0</v>
      </c>
    </row>
    <row r="346" spans="1:109" x14ac:dyDescent="0.3">
      <c r="A346" s="61">
        <f>Данные!A346</f>
        <v>5791</v>
      </c>
      <c r="B346" cm="1">
        <f t="array" ref="B346:L346">Данные!B346:L346</f>
        <v>2020</v>
      </c>
      <c r="C346" t="str">
        <v>компьютерных технологий и электронного обучения</v>
      </c>
      <c r="D346" t="str">
        <v>Аксютин Павел Александрович</v>
      </c>
      <c r="E346" t="str">
        <v>нет</v>
      </c>
      <c r="F346" t="str">
        <v>внешний</v>
      </c>
      <c r="G346">
        <v>1</v>
      </c>
      <c r="H346" t="str">
        <v>4 курс 2017 год/пост</v>
      </c>
      <c r="I346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46">
        <v>0</v>
      </c>
      <c r="K346">
        <v>12</v>
      </c>
      <c r="L346">
        <v>0</v>
      </c>
      <c r="M346" s="16">
        <f t="shared" si="204"/>
        <v>1.2</v>
      </c>
      <c r="N346" s="16">
        <f t="shared" si="205"/>
        <v>11.57</v>
      </c>
      <c r="O346" s="16">
        <f t="shared" si="206"/>
        <v>7.25</v>
      </c>
      <c r="P346" s="16">
        <f t="shared" si="206"/>
        <v>7.25</v>
      </c>
      <c r="Q346" s="62" cm="1">
        <f t="array" ref="Q346:AA346">Данные!Q346:AA346</f>
        <v>0</v>
      </c>
      <c r="R346" s="16">
        <v>0</v>
      </c>
      <c r="S346" s="16">
        <v>0</v>
      </c>
      <c r="T346" s="21">
        <v>0</v>
      </c>
      <c r="U346">
        <v>0</v>
      </c>
      <c r="V346">
        <v>0</v>
      </c>
      <c r="W346">
        <v>29</v>
      </c>
      <c r="X346">
        <v>1</v>
      </c>
      <c r="Y346">
        <v>2</v>
      </c>
      <c r="Z346">
        <v>0</v>
      </c>
      <c r="AA346">
        <v>0</v>
      </c>
      <c r="AB346" s="86">
        <f t="shared" si="207"/>
        <v>900</v>
      </c>
      <c r="AC346" s="86" t="str">
        <f t="shared" si="208"/>
        <v>ИВТ (бак)</v>
      </c>
      <c r="AD346" s="86" t="str">
        <f t="shared" ca="1" si="209"/>
        <v>2020/2021</v>
      </c>
      <c r="AE346" s="86">
        <f t="shared" si="210"/>
        <v>39.269999999999996</v>
      </c>
      <c r="AF346" s="86">
        <f t="shared" si="211"/>
        <v>4.363333333333333E-2</v>
      </c>
      <c r="AG346"/>
      <c r="AH346"/>
      <c r="AI346" s="86">
        <f t="shared" si="212"/>
        <v>0</v>
      </c>
      <c r="AJ346" s="86">
        <f t="shared" si="221"/>
        <v>0</v>
      </c>
      <c r="AK346" s="86">
        <f t="shared" si="221"/>
        <v>0</v>
      </c>
      <c r="AL346" s="86">
        <f t="shared" si="221"/>
        <v>0</v>
      </c>
      <c r="AM346" s="86">
        <f t="shared" si="221"/>
        <v>4.363333333333333E-2</v>
      </c>
      <c r="AN346" s="86">
        <f t="shared" si="221"/>
        <v>0</v>
      </c>
      <c r="AO346" s="86">
        <f t="shared" si="221"/>
        <v>0</v>
      </c>
      <c r="AP346" s="86">
        <f t="shared" si="221"/>
        <v>0</v>
      </c>
      <c r="AQ346" s="86">
        <f t="shared" si="221"/>
        <v>0</v>
      </c>
      <c r="AR346" s="86">
        <f t="shared" si="221"/>
        <v>0</v>
      </c>
      <c r="AS346" s="86">
        <f t="shared" si="221"/>
        <v>0</v>
      </c>
      <c r="AT346" s="86">
        <f t="shared" si="221"/>
        <v>0</v>
      </c>
      <c r="AU346" s="86">
        <f t="shared" si="221"/>
        <v>0</v>
      </c>
      <c r="AV346" s="86">
        <f t="shared" si="221"/>
        <v>0</v>
      </c>
      <c r="AW346" s="86">
        <f t="shared" si="221"/>
        <v>0</v>
      </c>
      <c r="AX346" s="86">
        <f t="shared" si="221"/>
        <v>0</v>
      </c>
      <c r="AY346" s="86">
        <f t="shared" si="221"/>
        <v>0</v>
      </c>
      <c r="AZ346" s="86">
        <f t="shared" si="221"/>
        <v>0</v>
      </c>
      <c r="BA346" s="86">
        <f t="shared" si="221"/>
        <v>0</v>
      </c>
      <c r="BB346" s="86">
        <f t="shared" si="221"/>
        <v>0</v>
      </c>
      <c r="BC346" s="86">
        <f t="shared" si="221"/>
        <v>0</v>
      </c>
      <c r="BD346" s="86">
        <f t="shared" si="221"/>
        <v>0</v>
      </c>
      <c r="BE346" s="86">
        <f t="shared" si="221"/>
        <v>0</v>
      </c>
      <c r="BF346" s="86">
        <f t="shared" si="221"/>
        <v>0</v>
      </c>
      <c r="BG346" s="86">
        <f t="shared" si="221"/>
        <v>0</v>
      </c>
      <c r="BH346" s="86">
        <f t="shared" si="221"/>
        <v>0</v>
      </c>
      <c r="BI346" s="86">
        <f t="shared" si="221"/>
        <v>0</v>
      </c>
      <c r="BJ346" s="86">
        <f t="shared" si="221"/>
        <v>0</v>
      </c>
      <c r="BK346" s="86">
        <f t="shared" si="221"/>
        <v>0</v>
      </c>
      <c r="BL346" s="86">
        <f t="shared" si="221"/>
        <v>0</v>
      </c>
      <c r="BM346" s="86">
        <f t="shared" si="221"/>
        <v>0</v>
      </c>
      <c r="BN346" s="86">
        <f t="shared" si="221"/>
        <v>0</v>
      </c>
      <c r="BO346" s="86">
        <f t="shared" si="221"/>
        <v>0</v>
      </c>
      <c r="BP346" s="86">
        <f t="shared" si="221"/>
        <v>0</v>
      </c>
      <c r="BQ346" s="86">
        <f t="shared" si="221"/>
        <v>0</v>
      </c>
      <c r="BR346" s="86">
        <f t="shared" si="221"/>
        <v>0</v>
      </c>
      <c r="BS346" s="86">
        <f t="shared" si="221"/>
        <v>0</v>
      </c>
      <c r="BT346" s="86">
        <f t="shared" si="221"/>
        <v>0</v>
      </c>
      <c r="BU346" s="86">
        <f t="shared" si="221"/>
        <v>0</v>
      </c>
      <c r="BV346" s="86">
        <f t="shared" si="221"/>
        <v>0</v>
      </c>
      <c r="BW346" s="86">
        <f t="shared" si="221"/>
        <v>0</v>
      </c>
      <c r="BX346" s="86">
        <f t="shared" si="221"/>
        <v>0</v>
      </c>
      <c r="BY346" s="86">
        <f t="shared" si="221"/>
        <v>0</v>
      </c>
      <c r="BZ346" s="86">
        <f t="shared" si="221"/>
        <v>0</v>
      </c>
      <c r="CA346" s="86">
        <f t="shared" si="221"/>
        <v>0</v>
      </c>
      <c r="CB346" s="86">
        <f t="shared" si="221"/>
        <v>0</v>
      </c>
      <c r="CC346" s="86">
        <f t="shared" si="221"/>
        <v>0</v>
      </c>
      <c r="CD346" s="86">
        <f t="shared" si="221"/>
        <v>0</v>
      </c>
      <c r="CE346" s="86">
        <f t="shared" si="221"/>
        <v>0</v>
      </c>
      <c r="CF346" s="86">
        <f t="shared" si="221"/>
        <v>0</v>
      </c>
      <c r="CG346" s="86">
        <f t="shared" si="221"/>
        <v>0</v>
      </c>
      <c r="CH346" s="86">
        <f t="shared" si="221"/>
        <v>0</v>
      </c>
      <c r="CI346" s="86">
        <f t="shared" si="221"/>
        <v>0</v>
      </c>
      <c r="CJ346" s="86">
        <f t="shared" si="221"/>
        <v>0</v>
      </c>
      <c r="CK346" s="86">
        <f t="shared" si="221"/>
        <v>0</v>
      </c>
      <c r="CL346" s="86">
        <f t="shared" si="221"/>
        <v>0</v>
      </c>
      <c r="CM346" s="86">
        <f t="shared" si="221"/>
        <v>0</v>
      </c>
      <c r="CN346" s="86">
        <f t="shared" si="221"/>
        <v>0</v>
      </c>
      <c r="CO346" s="86">
        <f t="shared" si="221"/>
        <v>0</v>
      </c>
      <c r="CP346" s="86">
        <f t="shared" si="221"/>
        <v>0</v>
      </c>
      <c r="CQ346" s="86">
        <f t="shared" si="221"/>
        <v>0</v>
      </c>
      <c r="CR346" s="86">
        <f t="shared" si="221"/>
        <v>0</v>
      </c>
      <c r="CS346" s="86">
        <f t="shared" si="221"/>
        <v>0</v>
      </c>
      <c r="CT346" s="86">
        <f t="shared" si="221"/>
        <v>0</v>
      </c>
      <c r="CU346" s="86">
        <f t="shared" ref="CU346:DE349" si="222">IF(CU$1 = $D346, $AF346, 0)</f>
        <v>0</v>
      </c>
      <c r="CV346" s="86">
        <f t="shared" si="222"/>
        <v>0</v>
      </c>
      <c r="CW346" s="86">
        <f t="shared" si="222"/>
        <v>0</v>
      </c>
      <c r="CX346" s="86">
        <f t="shared" si="222"/>
        <v>0</v>
      </c>
      <c r="CY346" s="86">
        <f t="shared" si="222"/>
        <v>0</v>
      </c>
      <c r="CZ346" s="86">
        <f t="shared" si="222"/>
        <v>0</v>
      </c>
      <c r="DA346" s="86">
        <f t="shared" si="222"/>
        <v>0</v>
      </c>
      <c r="DB346" s="86">
        <f t="shared" si="222"/>
        <v>0</v>
      </c>
      <c r="DC346" s="86">
        <f t="shared" si="222"/>
        <v>0</v>
      </c>
      <c r="DD346" s="86">
        <f t="shared" si="222"/>
        <v>0</v>
      </c>
      <c r="DE346" s="86">
        <f t="shared" si="222"/>
        <v>0</v>
      </c>
    </row>
    <row r="347" spans="1:109" x14ac:dyDescent="0.3">
      <c r="A347" s="61">
        <f>Данные!A347</f>
        <v>5791</v>
      </c>
      <c r="B347" cm="1">
        <f t="array" ref="B347:L347">Данные!B347:L347</f>
        <v>2020</v>
      </c>
      <c r="C347" t="str">
        <v>компьютерных технологий и электронного обучения</v>
      </c>
      <c r="D347" t="str">
        <v>Власов Дмитрий Викторович</v>
      </c>
      <c r="E347" t="str">
        <v>нет</v>
      </c>
      <c r="F347" t="str">
        <v>внешний</v>
      </c>
      <c r="G347">
        <v>1</v>
      </c>
      <c r="H347" t="str">
        <v>4 курс 2017 год/пост</v>
      </c>
      <c r="I347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47">
        <v>0</v>
      </c>
      <c r="K347">
        <v>12</v>
      </c>
      <c r="L347">
        <v>0</v>
      </c>
      <c r="M347" s="16">
        <f t="shared" si="204"/>
        <v>1.2</v>
      </c>
      <c r="N347" s="16">
        <f t="shared" si="205"/>
        <v>11.57</v>
      </c>
      <c r="O347" s="16">
        <f t="shared" si="206"/>
        <v>7.25</v>
      </c>
      <c r="P347" s="16">
        <f t="shared" si="206"/>
        <v>7.25</v>
      </c>
      <c r="Q347" s="62" cm="1">
        <f t="array" ref="Q347:AA347">Данные!Q347:AA347</f>
        <v>0</v>
      </c>
      <c r="R347" s="16">
        <v>0</v>
      </c>
      <c r="S347" s="16">
        <v>0</v>
      </c>
      <c r="T347" s="21">
        <v>0</v>
      </c>
      <c r="U347">
        <v>0</v>
      </c>
      <c r="V347">
        <v>0</v>
      </c>
      <c r="W347">
        <v>29</v>
      </c>
      <c r="X347">
        <v>1</v>
      </c>
      <c r="Y347">
        <v>2</v>
      </c>
      <c r="Z347">
        <v>0</v>
      </c>
      <c r="AA347">
        <v>0</v>
      </c>
      <c r="AB347" s="86">
        <f t="shared" si="207"/>
        <v>900</v>
      </c>
      <c r="AC347" s="86" t="str">
        <f t="shared" si="208"/>
        <v>ИВТ (бак)</v>
      </c>
      <c r="AD347" s="86" t="str">
        <f t="shared" ca="1" si="209"/>
        <v>2020/2021</v>
      </c>
      <c r="AE347" s="86">
        <f t="shared" si="210"/>
        <v>39.269999999999996</v>
      </c>
      <c r="AF347" s="86">
        <f t="shared" si="211"/>
        <v>4.363333333333333E-2</v>
      </c>
      <c r="AG347"/>
      <c r="AH347"/>
      <c r="AI347" s="86">
        <f t="shared" si="212"/>
        <v>0</v>
      </c>
      <c r="AJ347" s="86">
        <f t="shared" ref="AJ347:CU350" si="223">IF(AJ$1 = $D347, $AF347, 0)</f>
        <v>0</v>
      </c>
      <c r="AK347" s="86">
        <f t="shared" si="223"/>
        <v>0</v>
      </c>
      <c r="AL347" s="86">
        <f t="shared" si="223"/>
        <v>0</v>
      </c>
      <c r="AM347" s="86">
        <f t="shared" si="223"/>
        <v>0</v>
      </c>
      <c r="AN347" s="86">
        <f t="shared" si="223"/>
        <v>0</v>
      </c>
      <c r="AO347" s="86">
        <f t="shared" si="223"/>
        <v>0</v>
      </c>
      <c r="AP347" s="86">
        <f t="shared" si="223"/>
        <v>0</v>
      </c>
      <c r="AQ347" s="86">
        <f t="shared" si="223"/>
        <v>0</v>
      </c>
      <c r="AR347" s="86">
        <f t="shared" si="223"/>
        <v>0</v>
      </c>
      <c r="AS347" s="86">
        <f t="shared" si="223"/>
        <v>0</v>
      </c>
      <c r="AT347" s="86">
        <f t="shared" si="223"/>
        <v>0</v>
      </c>
      <c r="AU347" s="86">
        <f t="shared" si="223"/>
        <v>0</v>
      </c>
      <c r="AV347" s="86">
        <f t="shared" si="223"/>
        <v>0</v>
      </c>
      <c r="AW347" s="86">
        <f t="shared" si="223"/>
        <v>4.363333333333333E-2</v>
      </c>
      <c r="AX347" s="86">
        <f t="shared" si="223"/>
        <v>0</v>
      </c>
      <c r="AY347" s="86">
        <f t="shared" si="223"/>
        <v>0</v>
      </c>
      <c r="AZ347" s="86">
        <f t="shared" si="223"/>
        <v>0</v>
      </c>
      <c r="BA347" s="86">
        <f t="shared" si="223"/>
        <v>0</v>
      </c>
      <c r="BB347" s="86">
        <f t="shared" si="223"/>
        <v>0</v>
      </c>
      <c r="BC347" s="86">
        <f t="shared" si="223"/>
        <v>0</v>
      </c>
      <c r="BD347" s="86">
        <f t="shared" si="223"/>
        <v>0</v>
      </c>
      <c r="BE347" s="86">
        <f t="shared" si="223"/>
        <v>0</v>
      </c>
      <c r="BF347" s="86">
        <f t="shared" si="223"/>
        <v>0</v>
      </c>
      <c r="BG347" s="86">
        <f t="shared" si="223"/>
        <v>0</v>
      </c>
      <c r="BH347" s="86">
        <f t="shared" si="223"/>
        <v>0</v>
      </c>
      <c r="BI347" s="86">
        <f t="shared" si="223"/>
        <v>0</v>
      </c>
      <c r="BJ347" s="86">
        <f t="shared" si="223"/>
        <v>0</v>
      </c>
      <c r="BK347" s="86">
        <f t="shared" si="223"/>
        <v>0</v>
      </c>
      <c r="BL347" s="86">
        <f t="shared" si="223"/>
        <v>0</v>
      </c>
      <c r="BM347" s="86">
        <f t="shared" si="223"/>
        <v>0</v>
      </c>
      <c r="BN347" s="86">
        <f t="shared" si="223"/>
        <v>0</v>
      </c>
      <c r="BO347" s="86">
        <f t="shared" si="223"/>
        <v>0</v>
      </c>
      <c r="BP347" s="86">
        <f t="shared" si="223"/>
        <v>0</v>
      </c>
      <c r="BQ347" s="86">
        <f t="shared" si="223"/>
        <v>0</v>
      </c>
      <c r="BR347" s="86">
        <f t="shared" si="223"/>
        <v>0</v>
      </c>
      <c r="BS347" s="86">
        <f t="shared" si="223"/>
        <v>0</v>
      </c>
      <c r="BT347" s="86">
        <f t="shared" si="223"/>
        <v>0</v>
      </c>
      <c r="BU347" s="86">
        <f t="shared" si="223"/>
        <v>0</v>
      </c>
      <c r="BV347" s="86">
        <f t="shared" si="223"/>
        <v>0</v>
      </c>
      <c r="BW347" s="86">
        <f t="shared" si="223"/>
        <v>0</v>
      </c>
      <c r="BX347" s="86">
        <f t="shared" si="223"/>
        <v>0</v>
      </c>
      <c r="BY347" s="86">
        <f t="shared" si="223"/>
        <v>0</v>
      </c>
      <c r="BZ347" s="86">
        <f t="shared" si="223"/>
        <v>0</v>
      </c>
      <c r="CA347" s="86">
        <f t="shared" si="223"/>
        <v>0</v>
      </c>
      <c r="CB347" s="86">
        <f t="shared" si="223"/>
        <v>0</v>
      </c>
      <c r="CC347" s="86">
        <f t="shared" si="223"/>
        <v>0</v>
      </c>
      <c r="CD347" s="86">
        <f t="shared" si="223"/>
        <v>0</v>
      </c>
      <c r="CE347" s="86">
        <f t="shared" si="223"/>
        <v>0</v>
      </c>
      <c r="CF347" s="86">
        <f t="shared" si="223"/>
        <v>0</v>
      </c>
      <c r="CG347" s="86">
        <f t="shared" si="223"/>
        <v>0</v>
      </c>
      <c r="CH347" s="86">
        <f t="shared" si="223"/>
        <v>0</v>
      </c>
      <c r="CI347" s="86">
        <f t="shared" si="223"/>
        <v>0</v>
      </c>
      <c r="CJ347" s="86">
        <f t="shared" si="223"/>
        <v>0</v>
      </c>
      <c r="CK347" s="86">
        <f t="shared" si="223"/>
        <v>0</v>
      </c>
      <c r="CL347" s="86">
        <f t="shared" si="223"/>
        <v>0</v>
      </c>
      <c r="CM347" s="86">
        <f t="shared" si="223"/>
        <v>0</v>
      </c>
      <c r="CN347" s="86">
        <f t="shared" si="223"/>
        <v>0</v>
      </c>
      <c r="CO347" s="86">
        <f t="shared" si="223"/>
        <v>0</v>
      </c>
      <c r="CP347" s="86">
        <f t="shared" si="223"/>
        <v>0</v>
      </c>
      <c r="CQ347" s="86">
        <f t="shared" si="223"/>
        <v>0</v>
      </c>
      <c r="CR347" s="86">
        <f t="shared" si="223"/>
        <v>0</v>
      </c>
      <c r="CS347" s="86">
        <f t="shared" si="223"/>
        <v>0</v>
      </c>
      <c r="CT347" s="86">
        <f t="shared" si="223"/>
        <v>0</v>
      </c>
      <c r="CU347" s="86">
        <f t="shared" si="223"/>
        <v>0</v>
      </c>
      <c r="CV347" s="86">
        <f t="shared" si="222"/>
        <v>0</v>
      </c>
      <c r="CW347" s="86">
        <f t="shared" si="222"/>
        <v>0</v>
      </c>
      <c r="CX347" s="86">
        <f t="shared" si="222"/>
        <v>0</v>
      </c>
      <c r="CY347" s="86">
        <f t="shared" si="222"/>
        <v>0</v>
      </c>
      <c r="CZ347" s="86">
        <f t="shared" si="222"/>
        <v>0</v>
      </c>
      <c r="DA347" s="86">
        <f t="shared" si="222"/>
        <v>0</v>
      </c>
      <c r="DB347" s="86">
        <f t="shared" si="222"/>
        <v>0</v>
      </c>
      <c r="DC347" s="86">
        <f t="shared" si="222"/>
        <v>0</v>
      </c>
      <c r="DD347" s="86">
        <f t="shared" si="222"/>
        <v>0</v>
      </c>
      <c r="DE347" s="86">
        <f t="shared" si="222"/>
        <v>0</v>
      </c>
    </row>
    <row r="348" spans="1:109" x14ac:dyDescent="0.3">
      <c r="A348" s="61">
        <f>Данные!A348</f>
        <v>5791</v>
      </c>
      <c r="B348" cm="1">
        <f t="array" ref="B348:L348">Данные!B348:L348</f>
        <v>2020</v>
      </c>
      <c r="C348" t="str">
        <v>компьютерных технологий и электронного обучения</v>
      </c>
      <c r="D348" t="str">
        <v>Серегин Александр Николаевич</v>
      </c>
      <c r="E348" t="str">
        <v>кандидат технических наук</v>
      </c>
      <c r="F348" t="str">
        <v>внешний</v>
      </c>
      <c r="G348">
        <v>1</v>
      </c>
      <c r="H348" t="str">
        <v>4 курс 2017 год/пост</v>
      </c>
      <c r="I348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48">
        <v>12</v>
      </c>
      <c r="K348">
        <v>0</v>
      </c>
      <c r="L348">
        <v>0</v>
      </c>
      <c r="M348" s="16">
        <f t="shared" si="204"/>
        <v>1.2</v>
      </c>
      <c r="N348" s="16">
        <f t="shared" si="205"/>
        <v>11.57</v>
      </c>
      <c r="O348" s="16">
        <f t="shared" si="206"/>
        <v>7.25</v>
      </c>
      <c r="P348" s="16">
        <f t="shared" si="206"/>
        <v>7.25</v>
      </c>
      <c r="Q348" s="62" cm="1">
        <f t="array" ref="Q348:AA348">Данные!Q348:AA348</f>
        <v>0</v>
      </c>
      <c r="R348" s="16">
        <v>0</v>
      </c>
      <c r="S348" s="16">
        <v>0</v>
      </c>
      <c r="T348" s="21">
        <v>0</v>
      </c>
      <c r="U348">
        <v>0</v>
      </c>
      <c r="V348">
        <v>0</v>
      </c>
      <c r="W348">
        <v>29</v>
      </c>
      <c r="X348">
        <v>1</v>
      </c>
      <c r="Y348">
        <v>2</v>
      </c>
      <c r="Z348">
        <v>0</v>
      </c>
      <c r="AA348">
        <v>0</v>
      </c>
      <c r="AB348" s="86">
        <f t="shared" si="207"/>
        <v>900</v>
      </c>
      <c r="AC348" s="86" t="str">
        <f t="shared" si="208"/>
        <v>ИВТ (бак)</v>
      </c>
      <c r="AD348" s="86" t="str">
        <f t="shared" ca="1" si="209"/>
        <v>2020/2021</v>
      </c>
      <c r="AE348" s="86">
        <f t="shared" si="210"/>
        <v>39.269999999999996</v>
      </c>
      <c r="AF348" s="86">
        <f t="shared" si="211"/>
        <v>4.363333333333333E-2</v>
      </c>
      <c r="AG348"/>
      <c r="AH348"/>
      <c r="AI348" s="86">
        <f t="shared" si="212"/>
        <v>0</v>
      </c>
      <c r="AJ348" s="86">
        <f t="shared" si="223"/>
        <v>0</v>
      </c>
      <c r="AK348" s="86">
        <f t="shared" si="223"/>
        <v>0</v>
      </c>
      <c r="AL348" s="86">
        <f t="shared" si="223"/>
        <v>0</v>
      </c>
      <c r="AM348" s="86">
        <f t="shared" si="223"/>
        <v>0</v>
      </c>
      <c r="AN348" s="86">
        <f t="shared" si="223"/>
        <v>0</v>
      </c>
      <c r="AO348" s="86">
        <f t="shared" si="223"/>
        <v>0</v>
      </c>
      <c r="AP348" s="86">
        <f t="shared" si="223"/>
        <v>0</v>
      </c>
      <c r="AQ348" s="86">
        <f t="shared" si="223"/>
        <v>0</v>
      </c>
      <c r="AR348" s="86">
        <f t="shared" si="223"/>
        <v>0</v>
      </c>
      <c r="AS348" s="86">
        <f t="shared" si="223"/>
        <v>0</v>
      </c>
      <c r="AT348" s="86">
        <f t="shared" si="223"/>
        <v>0</v>
      </c>
      <c r="AU348" s="86">
        <f t="shared" si="223"/>
        <v>0</v>
      </c>
      <c r="AV348" s="86">
        <f t="shared" si="223"/>
        <v>0</v>
      </c>
      <c r="AW348" s="86">
        <f t="shared" si="223"/>
        <v>0</v>
      </c>
      <c r="AX348" s="86">
        <f t="shared" si="223"/>
        <v>0</v>
      </c>
      <c r="AY348" s="86">
        <f t="shared" si="223"/>
        <v>0</v>
      </c>
      <c r="AZ348" s="86">
        <f t="shared" si="223"/>
        <v>0</v>
      </c>
      <c r="BA348" s="86">
        <f t="shared" si="223"/>
        <v>0</v>
      </c>
      <c r="BB348" s="86">
        <f t="shared" si="223"/>
        <v>0</v>
      </c>
      <c r="BC348" s="86">
        <f t="shared" si="223"/>
        <v>0</v>
      </c>
      <c r="BD348" s="86">
        <f t="shared" si="223"/>
        <v>0</v>
      </c>
      <c r="BE348" s="86">
        <f t="shared" si="223"/>
        <v>0</v>
      </c>
      <c r="BF348" s="86">
        <f t="shared" si="223"/>
        <v>0</v>
      </c>
      <c r="BG348" s="86">
        <f t="shared" si="223"/>
        <v>0</v>
      </c>
      <c r="BH348" s="86">
        <f t="shared" si="223"/>
        <v>0</v>
      </c>
      <c r="BI348" s="86">
        <f t="shared" si="223"/>
        <v>0</v>
      </c>
      <c r="BJ348" s="86">
        <f t="shared" si="223"/>
        <v>0</v>
      </c>
      <c r="BK348" s="86">
        <f t="shared" si="223"/>
        <v>0</v>
      </c>
      <c r="BL348" s="86">
        <f t="shared" si="223"/>
        <v>0</v>
      </c>
      <c r="BM348" s="86">
        <f t="shared" si="223"/>
        <v>0</v>
      </c>
      <c r="BN348" s="86">
        <f t="shared" si="223"/>
        <v>0</v>
      </c>
      <c r="BO348" s="86">
        <f t="shared" si="223"/>
        <v>0</v>
      </c>
      <c r="BP348" s="86">
        <f t="shared" si="223"/>
        <v>0</v>
      </c>
      <c r="BQ348" s="86">
        <f t="shared" si="223"/>
        <v>0</v>
      </c>
      <c r="BR348" s="86">
        <f t="shared" si="223"/>
        <v>0</v>
      </c>
      <c r="BS348" s="86">
        <f t="shared" si="223"/>
        <v>0</v>
      </c>
      <c r="BT348" s="86">
        <f t="shared" si="223"/>
        <v>0</v>
      </c>
      <c r="BU348" s="86">
        <f t="shared" si="223"/>
        <v>0</v>
      </c>
      <c r="BV348" s="86">
        <f t="shared" si="223"/>
        <v>0</v>
      </c>
      <c r="BW348" s="86">
        <f t="shared" si="223"/>
        <v>0</v>
      </c>
      <c r="BX348" s="86">
        <f t="shared" si="223"/>
        <v>0</v>
      </c>
      <c r="BY348" s="86">
        <f t="shared" si="223"/>
        <v>0</v>
      </c>
      <c r="BZ348" s="86">
        <f t="shared" si="223"/>
        <v>0</v>
      </c>
      <c r="CA348" s="86">
        <f t="shared" si="223"/>
        <v>0</v>
      </c>
      <c r="CB348" s="86">
        <f t="shared" si="223"/>
        <v>0</v>
      </c>
      <c r="CC348" s="86">
        <f t="shared" si="223"/>
        <v>0</v>
      </c>
      <c r="CD348" s="86">
        <f t="shared" si="223"/>
        <v>0</v>
      </c>
      <c r="CE348" s="86">
        <f t="shared" si="223"/>
        <v>0</v>
      </c>
      <c r="CF348" s="86">
        <f t="shared" si="223"/>
        <v>0</v>
      </c>
      <c r="CG348" s="86">
        <f t="shared" si="223"/>
        <v>0</v>
      </c>
      <c r="CH348" s="86">
        <f t="shared" si="223"/>
        <v>0</v>
      </c>
      <c r="CI348" s="86">
        <f t="shared" si="223"/>
        <v>0</v>
      </c>
      <c r="CJ348" s="86">
        <f t="shared" si="223"/>
        <v>0</v>
      </c>
      <c r="CK348" s="86">
        <f t="shared" si="223"/>
        <v>0</v>
      </c>
      <c r="CL348" s="86">
        <f t="shared" si="223"/>
        <v>0</v>
      </c>
      <c r="CM348" s="86">
        <f t="shared" si="223"/>
        <v>0</v>
      </c>
      <c r="CN348" s="86">
        <f t="shared" si="223"/>
        <v>0</v>
      </c>
      <c r="CO348" s="86">
        <f t="shared" si="223"/>
        <v>0</v>
      </c>
      <c r="CP348" s="86">
        <f t="shared" si="223"/>
        <v>0</v>
      </c>
      <c r="CQ348" s="86">
        <f t="shared" si="223"/>
        <v>0</v>
      </c>
      <c r="CR348" s="86">
        <f t="shared" si="223"/>
        <v>0</v>
      </c>
      <c r="CS348" s="86">
        <f t="shared" si="223"/>
        <v>0</v>
      </c>
      <c r="CT348" s="86">
        <f t="shared" si="223"/>
        <v>4.363333333333333E-2</v>
      </c>
      <c r="CU348" s="86">
        <f t="shared" si="223"/>
        <v>0</v>
      </c>
      <c r="CV348" s="86">
        <f t="shared" si="222"/>
        <v>0</v>
      </c>
      <c r="CW348" s="86">
        <f t="shared" si="222"/>
        <v>0</v>
      </c>
      <c r="CX348" s="86">
        <f t="shared" si="222"/>
        <v>0</v>
      </c>
      <c r="CY348" s="86">
        <f t="shared" si="222"/>
        <v>0</v>
      </c>
      <c r="CZ348" s="86">
        <f t="shared" si="222"/>
        <v>0</v>
      </c>
      <c r="DA348" s="86">
        <f t="shared" si="222"/>
        <v>0</v>
      </c>
      <c r="DB348" s="86">
        <f t="shared" si="222"/>
        <v>0</v>
      </c>
      <c r="DC348" s="86">
        <f t="shared" si="222"/>
        <v>0</v>
      </c>
      <c r="DD348" s="86">
        <f t="shared" si="222"/>
        <v>0</v>
      </c>
      <c r="DE348" s="86">
        <f t="shared" si="222"/>
        <v>0</v>
      </c>
    </row>
    <row r="349" spans="1:109" x14ac:dyDescent="0.3">
      <c r="A349" s="61">
        <f>Данные!A349</f>
        <v>5791</v>
      </c>
      <c r="B349" cm="1">
        <f t="array" ref="B349:L349">Данные!B349:L349</f>
        <v>2020</v>
      </c>
      <c r="C349" t="str">
        <v>компьютерных технологий и электронного обучения</v>
      </c>
      <c r="D349" t="str">
        <v>Аксютин Павел Александрович</v>
      </c>
      <c r="E349" t="str">
        <v>нет</v>
      </c>
      <c r="F349" t="str">
        <v>ассистент</v>
      </c>
      <c r="G349">
        <v>0.25</v>
      </c>
      <c r="H349" t="str">
        <v>4 курс 2017 год/пост</v>
      </c>
      <c r="I349" t="str">
        <v>Модуль "Информационные ресурсы и средства профессиональной деятельности инженера". Визуализация данных и инфографика</v>
      </c>
      <c r="J349">
        <v>0</v>
      </c>
      <c r="K349">
        <v>0</v>
      </c>
      <c r="L349">
        <v>36</v>
      </c>
      <c r="M349" s="16">
        <f t="shared" si="204"/>
        <v>3.6</v>
      </c>
      <c r="N349" s="16">
        <f t="shared" si="205"/>
        <v>11.57</v>
      </c>
      <c r="O349" s="16">
        <f t="shared" si="206"/>
        <v>7.25</v>
      </c>
      <c r="P349" s="16">
        <f t="shared" si="206"/>
        <v>7.25</v>
      </c>
      <c r="Q349" s="62" cm="1">
        <f t="array" ref="Q349:AA349">Данные!Q349:AA349</f>
        <v>0</v>
      </c>
      <c r="R349" s="16">
        <v>0</v>
      </c>
      <c r="S349" s="16">
        <v>0</v>
      </c>
      <c r="T349" s="21">
        <v>0</v>
      </c>
      <c r="U349">
        <v>0</v>
      </c>
      <c r="V349">
        <v>0</v>
      </c>
      <c r="W349">
        <v>29</v>
      </c>
      <c r="X349">
        <v>1</v>
      </c>
      <c r="Y349">
        <v>2</v>
      </c>
      <c r="Z349">
        <v>0</v>
      </c>
      <c r="AA349">
        <v>0</v>
      </c>
      <c r="AB349" s="86">
        <f t="shared" si="207"/>
        <v>900</v>
      </c>
      <c r="AC349" s="86" t="str">
        <f t="shared" si="208"/>
        <v>ИВТ (бак)</v>
      </c>
      <c r="AD349" s="86" t="str">
        <f t="shared" ca="1" si="209"/>
        <v>2020/2021</v>
      </c>
      <c r="AE349" s="86">
        <f t="shared" si="210"/>
        <v>65.67</v>
      </c>
      <c r="AF349" s="86">
        <f t="shared" si="211"/>
        <v>7.2966666666666666E-2</v>
      </c>
      <c r="AG349"/>
      <c r="AH349"/>
      <c r="AI349" s="86">
        <f t="shared" si="212"/>
        <v>0</v>
      </c>
      <c r="AJ349" s="86">
        <f t="shared" si="223"/>
        <v>0</v>
      </c>
      <c r="AK349" s="86">
        <f t="shared" si="223"/>
        <v>0</v>
      </c>
      <c r="AL349" s="86">
        <f t="shared" si="223"/>
        <v>0</v>
      </c>
      <c r="AM349" s="86">
        <f t="shared" si="223"/>
        <v>7.2966666666666666E-2</v>
      </c>
      <c r="AN349" s="86">
        <f t="shared" si="223"/>
        <v>0</v>
      </c>
      <c r="AO349" s="86">
        <f t="shared" si="223"/>
        <v>0</v>
      </c>
      <c r="AP349" s="86">
        <f t="shared" si="223"/>
        <v>0</v>
      </c>
      <c r="AQ349" s="86">
        <f t="shared" si="223"/>
        <v>0</v>
      </c>
      <c r="AR349" s="86">
        <f t="shared" si="223"/>
        <v>0</v>
      </c>
      <c r="AS349" s="86">
        <f t="shared" si="223"/>
        <v>0</v>
      </c>
      <c r="AT349" s="86">
        <f t="shared" si="223"/>
        <v>0</v>
      </c>
      <c r="AU349" s="86">
        <f t="shared" si="223"/>
        <v>0</v>
      </c>
      <c r="AV349" s="86">
        <f t="shared" si="223"/>
        <v>0</v>
      </c>
      <c r="AW349" s="86">
        <f t="shared" si="223"/>
        <v>0</v>
      </c>
      <c r="AX349" s="86">
        <f t="shared" si="223"/>
        <v>0</v>
      </c>
      <c r="AY349" s="86">
        <f t="shared" si="223"/>
        <v>0</v>
      </c>
      <c r="AZ349" s="86">
        <f t="shared" si="223"/>
        <v>0</v>
      </c>
      <c r="BA349" s="86">
        <f t="shared" si="223"/>
        <v>0</v>
      </c>
      <c r="BB349" s="86">
        <f t="shared" si="223"/>
        <v>0</v>
      </c>
      <c r="BC349" s="86">
        <f t="shared" si="223"/>
        <v>0</v>
      </c>
      <c r="BD349" s="86">
        <f t="shared" si="223"/>
        <v>0</v>
      </c>
      <c r="BE349" s="86">
        <f t="shared" si="223"/>
        <v>0</v>
      </c>
      <c r="BF349" s="86">
        <f t="shared" si="223"/>
        <v>0</v>
      </c>
      <c r="BG349" s="86">
        <f t="shared" si="223"/>
        <v>0</v>
      </c>
      <c r="BH349" s="86">
        <f t="shared" si="223"/>
        <v>0</v>
      </c>
      <c r="BI349" s="86">
        <f t="shared" si="223"/>
        <v>0</v>
      </c>
      <c r="BJ349" s="86">
        <f t="shared" si="223"/>
        <v>0</v>
      </c>
      <c r="BK349" s="86">
        <f t="shared" si="223"/>
        <v>0</v>
      </c>
      <c r="BL349" s="86">
        <f t="shared" si="223"/>
        <v>0</v>
      </c>
      <c r="BM349" s="86">
        <f t="shared" si="223"/>
        <v>0</v>
      </c>
      <c r="BN349" s="86">
        <f t="shared" si="223"/>
        <v>0</v>
      </c>
      <c r="BO349" s="86">
        <f t="shared" si="223"/>
        <v>0</v>
      </c>
      <c r="BP349" s="86">
        <f t="shared" si="223"/>
        <v>0</v>
      </c>
      <c r="BQ349" s="86">
        <f t="shared" si="223"/>
        <v>0</v>
      </c>
      <c r="BR349" s="86">
        <f t="shared" si="223"/>
        <v>0</v>
      </c>
      <c r="BS349" s="86">
        <f t="shared" si="223"/>
        <v>0</v>
      </c>
      <c r="BT349" s="86">
        <f t="shared" si="223"/>
        <v>0</v>
      </c>
      <c r="BU349" s="86">
        <f t="shared" si="223"/>
        <v>0</v>
      </c>
      <c r="BV349" s="86">
        <f t="shared" si="223"/>
        <v>0</v>
      </c>
      <c r="BW349" s="86">
        <f t="shared" si="223"/>
        <v>0</v>
      </c>
      <c r="BX349" s="86">
        <f t="shared" si="223"/>
        <v>0</v>
      </c>
      <c r="BY349" s="86">
        <f t="shared" si="223"/>
        <v>0</v>
      </c>
      <c r="BZ349" s="86">
        <f t="shared" si="223"/>
        <v>0</v>
      </c>
      <c r="CA349" s="86">
        <f t="shared" si="223"/>
        <v>0</v>
      </c>
      <c r="CB349" s="86">
        <f t="shared" si="223"/>
        <v>0</v>
      </c>
      <c r="CC349" s="86">
        <f t="shared" si="223"/>
        <v>0</v>
      </c>
      <c r="CD349" s="86">
        <f t="shared" si="223"/>
        <v>0</v>
      </c>
      <c r="CE349" s="86">
        <f t="shared" si="223"/>
        <v>0</v>
      </c>
      <c r="CF349" s="86">
        <f t="shared" si="223"/>
        <v>0</v>
      </c>
      <c r="CG349" s="86">
        <f t="shared" si="223"/>
        <v>0</v>
      </c>
      <c r="CH349" s="86">
        <f t="shared" si="223"/>
        <v>0</v>
      </c>
      <c r="CI349" s="86">
        <f t="shared" si="223"/>
        <v>0</v>
      </c>
      <c r="CJ349" s="86">
        <f t="shared" si="223"/>
        <v>0</v>
      </c>
      <c r="CK349" s="86">
        <f t="shared" si="223"/>
        <v>0</v>
      </c>
      <c r="CL349" s="86">
        <f t="shared" si="223"/>
        <v>0</v>
      </c>
      <c r="CM349" s="86">
        <f t="shared" si="223"/>
        <v>0</v>
      </c>
      <c r="CN349" s="86">
        <f t="shared" si="223"/>
        <v>0</v>
      </c>
      <c r="CO349" s="86">
        <f t="shared" si="223"/>
        <v>0</v>
      </c>
      <c r="CP349" s="86">
        <f t="shared" si="223"/>
        <v>0</v>
      </c>
      <c r="CQ349" s="86">
        <f t="shared" si="223"/>
        <v>0</v>
      </c>
      <c r="CR349" s="86">
        <f t="shared" si="223"/>
        <v>0</v>
      </c>
      <c r="CS349" s="86">
        <f t="shared" si="223"/>
        <v>0</v>
      </c>
      <c r="CT349" s="86">
        <f t="shared" si="223"/>
        <v>0</v>
      </c>
      <c r="CU349" s="86">
        <f t="shared" si="223"/>
        <v>0</v>
      </c>
      <c r="CV349" s="86">
        <f t="shared" si="222"/>
        <v>0</v>
      </c>
      <c r="CW349" s="86">
        <f t="shared" si="222"/>
        <v>0</v>
      </c>
      <c r="CX349" s="86">
        <f t="shared" si="222"/>
        <v>0</v>
      </c>
      <c r="CY349" s="86">
        <f t="shared" si="222"/>
        <v>0</v>
      </c>
      <c r="CZ349" s="86">
        <f t="shared" si="222"/>
        <v>0</v>
      </c>
      <c r="DA349" s="86">
        <f t="shared" si="222"/>
        <v>0</v>
      </c>
      <c r="DB349" s="86">
        <f t="shared" si="222"/>
        <v>0</v>
      </c>
      <c r="DC349" s="86">
        <f t="shared" si="222"/>
        <v>0</v>
      </c>
      <c r="DD349" s="86">
        <f t="shared" si="222"/>
        <v>0</v>
      </c>
      <c r="DE349" s="86">
        <f t="shared" si="222"/>
        <v>0</v>
      </c>
    </row>
    <row r="350" spans="1:109" x14ac:dyDescent="0.3">
      <c r="A350" s="61">
        <f>Данные!A350</f>
        <v>4858</v>
      </c>
      <c r="B350" cm="1">
        <f t="array" ref="B350:L350">Данные!B350:L350</f>
        <v>2019</v>
      </c>
      <c r="C350" t="str">
        <v>компьютерных технологий и электронного обучения</v>
      </c>
      <c r="D350" t="str">
        <v>Власов Дмитрий Викторович</v>
      </c>
      <c r="E350" t="str">
        <v>нет</v>
      </c>
      <c r="F350" t="str">
        <v>внешний</v>
      </c>
      <c r="G350">
        <v>0</v>
      </c>
      <c r="H350" t="str">
        <v>4 курс 2016 год/пост</v>
      </c>
      <c r="I350" t="str">
        <v>Модуль "Информационные ресурсы и средства профессиональной деятельности инженера". Программная инженерия</v>
      </c>
      <c r="J350">
        <v>0</v>
      </c>
      <c r="K350">
        <v>0</v>
      </c>
      <c r="L350">
        <v>48</v>
      </c>
      <c r="M350" s="16">
        <f t="shared" si="204"/>
        <v>4.8</v>
      </c>
      <c r="N350" s="16">
        <f t="shared" si="205"/>
        <v>10.91</v>
      </c>
      <c r="O350" s="16">
        <f t="shared" si="206"/>
        <v>6.75</v>
      </c>
      <c r="P350" s="16">
        <f t="shared" si="206"/>
        <v>6.75</v>
      </c>
      <c r="Q350" s="62" cm="1">
        <f t="array" ref="Q350:AA350">Данные!Q350:AA350</f>
        <v>0</v>
      </c>
      <c r="R350" s="16">
        <v>0</v>
      </c>
      <c r="S350" s="16">
        <v>0</v>
      </c>
      <c r="T350" s="21">
        <v>0</v>
      </c>
      <c r="U350">
        <v>0</v>
      </c>
      <c r="V350">
        <v>0</v>
      </c>
      <c r="W350">
        <v>27</v>
      </c>
      <c r="X350">
        <v>1</v>
      </c>
      <c r="Y350">
        <v>2</v>
      </c>
      <c r="Z350">
        <v>0</v>
      </c>
      <c r="AA350">
        <v>0</v>
      </c>
      <c r="AB350" s="86">
        <f t="shared" si="207"/>
        <v>900</v>
      </c>
      <c r="AC350" s="86" t="str">
        <f t="shared" si="208"/>
        <v>ИВТ (бак)</v>
      </c>
      <c r="AD350" s="86" t="str">
        <f t="shared" ca="1" si="209"/>
        <v>2019/2020</v>
      </c>
      <c r="AE350" s="86">
        <f t="shared" si="210"/>
        <v>77.209999999999994</v>
      </c>
      <c r="AF350" s="86">
        <f t="shared" si="211"/>
        <v>8.5788888888888887E-2</v>
      </c>
      <c r="AG350"/>
      <c r="AH350"/>
      <c r="AI350" s="86">
        <f t="shared" si="212"/>
        <v>0</v>
      </c>
      <c r="AJ350" s="86">
        <f t="shared" si="223"/>
        <v>0</v>
      </c>
      <c r="AK350" s="86">
        <f t="shared" si="223"/>
        <v>0</v>
      </c>
      <c r="AL350" s="86">
        <f t="shared" si="223"/>
        <v>0</v>
      </c>
      <c r="AM350" s="86">
        <f t="shared" si="223"/>
        <v>0</v>
      </c>
      <c r="AN350" s="86">
        <f t="shared" si="223"/>
        <v>0</v>
      </c>
      <c r="AO350" s="86">
        <f t="shared" si="223"/>
        <v>0</v>
      </c>
      <c r="AP350" s="86">
        <f t="shared" si="223"/>
        <v>0</v>
      </c>
      <c r="AQ350" s="86">
        <f t="shared" si="223"/>
        <v>0</v>
      </c>
      <c r="AR350" s="86">
        <f t="shared" si="223"/>
        <v>0</v>
      </c>
      <c r="AS350" s="86">
        <f t="shared" si="223"/>
        <v>0</v>
      </c>
      <c r="AT350" s="86">
        <f t="shared" si="223"/>
        <v>0</v>
      </c>
      <c r="AU350" s="86">
        <f t="shared" si="223"/>
        <v>0</v>
      </c>
      <c r="AV350" s="86">
        <f t="shared" si="223"/>
        <v>0</v>
      </c>
      <c r="AW350" s="86">
        <f t="shared" si="223"/>
        <v>8.5788888888888887E-2</v>
      </c>
      <c r="AX350" s="86">
        <f t="shared" si="223"/>
        <v>0</v>
      </c>
      <c r="AY350" s="86">
        <f t="shared" si="223"/>
        <v>0</v>
      </c>
      <c r="AZ350" s="86">
        <f t="shared" si="223"/>
        <v>0</v>
      </c>
      <c r="BA350" s="86">
        <f t="shared" si="223"/>
        <v>0</v>
      </c>
      <c r="BB350" s="86">
        <f t="shared" si="223"/>
        <v>0</v>
      </c>
      <c r="BC350" s="86">
        <f t="shared" si="223"/>
        <v>0</v>
      </c>
      <c r="BD350" s="86">
        <f t="shared" si="223"/>
        <v>0</v>
      </c>
      <c r="BE350" s="86">
        <f t="shared" si="223"/>
        <v>0</v>
      </c>
      <c r="BF350" s="86">
        <f t="shared" si="223"/>
        <v>0</v>
      </c>
      <c r="BG350" s="86">
        <f t="shared" si="223"/>
        <v>0</v>
      </c>
      <c r="BH350" s="86">
        <f t="shared" si="223"/>
        <v>0</v>
      </c>
      <c r="BI350" s="86">
        <f t="shared" si="223"/>
        <v>0</v>
      </c>
      <c r="BJ350" s="86">
        <f t="shared" si="223"/>
        <v>0</v>
      </c>
      <c r="BK350" s="86">
        <f t="shared" si="223"/>
        <v>0</v>
      </c>
      <c r="BL350" s="86">
        <f t="shared" si="223"/>
        <v>0</v>
      </c>
      <c r="BM350" s="86">
        <f t="shared" si="223"/>
        <v>0</v>
      </c>
      <c r="BN350" s="86">
        <f t="shared" si="223"/>
        <v>0</v>
      </c>
      <c r="BO350" s="86">
        <f t="shared" si="223"/>
        <v>0</v>
      </c>
      <c r="BP350" s="86">
        <f t="shared" si="223"/>
        <v>0</v>
      </c>
      <c r="BQ350" s="86">
        <f t="shared" si="223"/>
        <v>0</v>
      </c>
      <c r="BR350" s="86">
        <f t="shared" si="223"/>
        <v>0</v>
      </c>
      <c r="BS350" s="86">
        <f t="shared" si="223"/>
        <v>0</v>
      </c>
      <c r="BT350" s="86">
        <f t="shared" si="223"/>
        <v>0</v>
      </c>
      <c r="BU350" s="86">
        <f t="shared" si="223"/>
        <v>0</v>
      </c>
      <c r="BV350" s="86">
        <f t="shared" si="223"/>
        <v>0</v>
      </c>
      <c r="BW350" s="86">
        <f t="shared" si="223"/>
        <v>0</v>
      </c>
      <c r="BX350" s="86">
        <f t="shared" si="223"/>
        <v>0</v>
      </c>
      <c r="BY350" s="86">
        <f t="shared" si="223"/>
        <v>0</v>
      </c>
      <c r="BZ350" s="86">
        <f t="shared" si="223"/>
        <v>0</v>
      </c>
      <c r="CA350" s="86">
        <f t="shared" si="223"/>
        <v>0</v>
      </c>
      <c r="CB350" s="86">
        <f t="shared" si="223"/>
        <v>0</v>
      </c>
      <c r="CC350" s="86">
        <f t="shared" si="223"/>
        <v>0</v>
      </c>
      <c r="CD350" s="86">
        <f t="shared" si="223"/>
        <v>0</v>
      </c>
      <c r="CE350" s="86">
        <f t="shared" si="223"/>
        <v>0</v>
      </c>
      <c r="CF350" s="86">
        <f t="shared" si="223"/>
        <v>0</v>
      </c>
      <c r="CG350" s="86">
        <f t="shared" si="223"/>
        <v>0</v>
      </c>
      <c r="CH350" s="86">
        <f t="shared" si="223"/>
        <v>0</v>
      </c>
      <c r="CI350" s="86">
        <f t="shared" si="223"/>
        <v>0</v>
      </c>
      <c r="CJ350" s="86">
        <f t="shared" si="223"/>
        <v>0</v>
      </c>
      <c r="CK350" s="86">
        <f t="shared" si="223"/>
        <v>0</v>
      </c>
      <c r="CL350" s="86">
        <f t="shared" si="223"/>
        <v>0</v>
      </c>
      <c r="CM350" s="86">
        <f t="shared" si="223"/>
        <v>0</v>
      </c>
      <c r="CN350" s="86">
        <f t="shared" si="223"/>
        <v>0</v>
      </c>
      <c r="CO350" s="86">
        <f t="shared" si="223"/>
        <v>0</v>
      </c>
      <c r="CP350" s="86">
        <f t="shared" si="223"/>
        <v>0</v>
      </c>
      <c r="CQ350" s="86">
        <f t="shared" si="223"/>
        <v>0</v>
      </c>
      <c r="CR350" s="86">
        <f t="shared" si="223"/>
        <v>0</v>
      </c>
      <c r="CS350" s="86">
        <f t="shared" si="223"/>
        <v>0</v>
      </c>
      <c r="CT350" s="86">
        <f t="shared" si="223"/>
        <v>0</v>
      </c>
      <c r="CU350" s="86">
        <f t="shared" ref="CU350:DE353" si="224">IF(CU$1 = $D350, $AF350, 0)</f>
        <v>0</v>
      </c>
      <c r="CV350" s="86">
        <f t="shared" si="224"/>
        <v>0</v>
      </c>
      <c r="CW350" s="86">
        <f t="shared" si="224"/>
        <v>0</v>
      </c>
      <c r="CX350" s="86">
        <f t="shared" si="224"/>
        <v>0</v>
      </c>
      <c r="CY350" s="86">
        <f t="shared" si="224"/>
        <v>0</v>
      </c>
      <c r="CZ350" s="86">
        <f t="shared" si="224"/>
        <v>0</v>
      </c>
      <c r="DA350" s="86">
        <f t="shared" si="224"/>
        <v>0</v>
      </c>
      <c r="DB350" s="86">
        <f t="shared" si="224"/>
        <v>0</v>
      </c>
      <c r="DC350" s="86">
        <f t="shared" si="224"/>
        <v>0</v>
      </c>
      <c r="DD350" s="86">
        <f t="shared" si="224"/>
        <v>0</v>
      </c>
      <c r="DE350" s="86">
        <f t="shared" si="224"/>
        <v>0</v>
      </c>
    </row>
    <row r="351" spans="1:109" x14ac:dyDescent="0.3">
      <c r="A351" s="61">
        <f>Данные!A351</f>
        <v>4858</v>
      </c>
      <c r="B351" cm="1">
        <f t="array" ref="B351:L351">Данные!B351:L351</f>
        <v>2019</v>
      </c>
      <c r="C351" t="str">
        <v>компьютерных технологий и электронного обучения</v>
      </c>
      <c r="D351" t="str">
        <v>Воробьев Владимир Иванович</v>
      </c>
      <c r="E351" t="str">
        <v>доктор технических наук</v>
      </c>
      <c r="F351" t="str">
        <v>внешний</v>
      </c>
      <c r="G351">
        <v>0</v>
      </c>
      <c r="H351" t="str">
        <v>4 курс 2016 год/пост</v>
      </c>
      <c r="I351" t="str">
        <v>Модуль "Информационные ресурсы и средства профессиональной деятельности инженера". Программная инженерия</v>
      </c>
      <c r="J351">
        <v>12</v>
      </c>
      <c r="K351">
        <v>0</v>
      </c>
      <c r="L351">
        <v>0</v>
      </c>
      <c r="M351" s="16">
        <f t="shared" si="204"/>
        <v>1.2</v>
      </c>
      <c r="N351" s="16">
        <f t="shared" si="205"/>
        <v>10.91</v>
      </c>
      <c r="O351" s="16">
        <f t="shared" si="206"/>
        <v>6.75</v>
      </c>
      <c r="P351" s="16">
        <f t="shared" si="206"/>
        <v>6.75</v>
      </c>
      <c r="Q351" s="62" cm="1">
        <f t="array" ref="Q351:AA351">Данные!Q351:AA351</f>
        <v>0</v>
      </c>
      <c r="R351" s="16">
        <v>0</v>
      </c>
      <c r="S351" s="16">
        <v>0</v>
      </c>
      <c r="T351" s="21">
        <v>0</v>
      </c>
      <c r="U351">
        <v>0</v>
      </c>
      <c r="V351">
        <v>0</v>
      </c>
      <c r="W351">
        <v>27</v>
      </c>
      <c r="X351">
        <v>1</v>
      </c>
      <c r="Y351">
        <v>2</v>
      </c>
      <c r="Z351">
        <v>0</v>
      </c>
      <c r="AA351">
        <v>0</v>
      </c>
      <c r="AB351" s="86">
        <f t="shared" si="207"/>
        <v>900</v>
      </c>
      <c r="AC351" s="86" t="str">
        <f t="shared" si="208"/>
        <v>ИВТ (бак)</v>
      </c>
      <c r="AD351" s="86" t="str">
        <f t="shared" ca="1" si="209"/>
        <v>2019/2020</v>
      </c>
      <c r="AE351" s="86">
        <f t="shared" si="210"/>
        <v>37.61</v>
      </c>
      <c r="AF351" s="86">
        <f t="shared" si="211"/>
        <v>4.1788888888888889E-2</v>
      </c>
      <c r="AG351"/>
      <c r="AH351"/>
      <c r="AI351" s="86">
        <f t="shared" si="212"/>
        <v>0</v>
      </c>
      <c r="AJ351" s="86">
        <f t="shared" ref="AJ351:CU354" si="225">IF(AJ$1 = $D351, $AF351, 0)</f>
        <v>0</v>
      </c>
      <c r="AK351" s="86">
        <f t="shared" si="225"/>
        <v>0</v>
      </c>
      <c r="AL351" s="86">
        <f t="shared" si="225"/>
        <v>0</v>
      </c>
      <c r="AM351" s="86">
        <f t="shared" si="225"/>
        <v>0</v>
      </c>
      <c r="AN351" s="86">
        <f t="shared" si="225"/>
        <v>0</v>
      </c>
      <c r="AO351" s="86">
        <f t="shared" si="225"/>
        <v>0</v>
      </c>
      <c r="AP351" s="86">
        <f t="shared" si="225"/>
        <v>0</v>
      </c>
      <c r="AQ351" s="86">
        <f t="shared" si="225"/>
        <v>0</v>
      </c>
      <c r="AR351" s="86">
        <f t="shared" si="225"/>
        <v>0</v>
      </c>
      <c r="AS351" s="86">
        <f t="shared" si="225"/>
        <v>0</v>
      </c>
      <c r="AT351" s="86">
        <f t="shared" si="225"/>
        <v>0</v>
      </c>
      <c r="AU351" s="86">
        <f t="shared" si="225"/>
        <v>0</v>
      </c>
      <c r="AV351" s="86">
        <f t="shared" si="225"/>
        <v>0</v>
      </c>
      <c r="AW351" s="86">
        <f t="shared" si="225"/>
        <v>0</v>
      </c>
      <c r="AX351" s="86">
        <f t="shared" si="225"/>
        <v>0</v>
      </c>
      <c r="AY351" s="86">
        <f t="shared" si="225"/>
        <v>4.1788888888888889E-2</v>
      </c>
      <c r="AZ351" s="86">
        <f t="shared" si="225"/>
        <v>0</v>
      </c>
      <c r="BA351" s="86">
        <f t="shared" si="225"/>
        <v>0</v>
      </c>
      <c r="BB351" s="86">
        <f t="shared" si="225"/>
        <v>0</v>
      </c>
      <c r="BC351" s="86">
        <f t="shared" si="225"/>
        <v>0</v>
      </c>
      <c r="BD351" s="86">
        <f t="shared" si="225"/>
        <v>0</v>
      </c>
      <c r="BE351" s="86">
        <f t="shared" si="225"/>
        <v>0</v>
      </c>
      <c r="BF351" s="86">
        <f t="shared" si="225"/>
        <v>0</v>
      </c>
      <c r="BG351" s="86">
        <f t="shared" si="225"/>
        <v>0</v>
      </c>
      <c r="BH351" s="86">
        <f t="shared" si="225"/>
        <v>0</v>
      </c>
      <c r="BI351" s="86">
        <f t="shared" si="225"/>
        <v>0</v>
      </c>
      <c r="BJ351" s="86">
        <f t="shared" si="225"/>
        <v>0</v>
      </c>
      <c r="BK351" s="86">
        <f t="shared" si="225"/>
        <v>0</v>
      </c>
      <c r="BL351" s="86">
        <f t="shared" si="225"/>
        <v>0</v>
      </c>
      <c r="BM351" s="86">
        <f t="shared" si="225"/>
        <v>0</v>
      </c>
      <c r="BN351" s="86">
        <f t="shared" si="225"/>
        <v>0</v>
      </c>
      <c r="BO351" s="86">
        <f t="shared" si="225"/>
        <v>0</v>
      </c>
      <c r="BP351" s="86">
        <f t="shared" si="225"/>
        <v>0</v>
      </c>
      <c r="BQ351" s="86">
        <f t="shared" si="225"/>
        <v>0</v>
      </c>
      <c r="BR351" s="86">
        <f t="shared" si="225"/>
        <v>0</v>
      </c>
      <c r="BS351" s="86">
        <f t="shared" si="225"/>
        <v>0</v>
      </c>
      <c r="BT351" s="86">
        <f t="shared" si="225"/>
        <v>0</v>
      </c>
      <c r="BU351" s="86">
        <f t="shared" si="225"/>
        <v>0</v>
      </c>
      <c r="BV351" s="86">
        <f t="shared" si="225"/>
        <v>0</v>
      </c>
      <c r="BW351" s="86">
        <f t="shared" si="225"/>
        <v>0</v>
      </c>
      <c r="BX351" s="86">
        <f t="shared" si="225"/>
        <v>0</v>
      </c>
      <c r="BY351" s="86">
        <f t="shared" si="225"/>
        <v>0</v>
      </c>
      <c r="BZ351" s="86">
        <f t="shared" si="225"/>
        <v>0</v>
      </c>
      <c r="CA351" s="86">
        <f t="shared" si="225"/>
        <v>0</v>
      </c>
      <c r="CB351" s="86">
        <f t="shared" si="225"/>
        <v>0</v>
      </c>
      <c r="CC351" s="86">
        <f t="shared" si="225"/>
        <v>0</v>
      </c>
      <c r="CD351" s="86">
        <f t="shared" si="225"/>
        <v>0</v>
      </c>
      <c r="CE351" s="86">
        <f t="shared" si="225"/>
        <v>0</v>
      </c>
      <c r="CF351" s="86">
        <f t="shared" si="225"/>
        <v>0</v>
      </c>
      <c r="CG351" s="86">
        <f t="shared" si="225"/>
        <v>0</v>
      </c>
      <c r="CH351" s="86">
        <f t="shared" si="225"/>
        <v>0</v>
      </c>
      <c r="CI351" s="86">
        <f t="shared" si="225"/>
        <v>0</v>
      </c>
      <c r="CJ351" s="86">
        <f t="shared" si="225"/>
        <v>0</v>
      </c>
      <c r="CK351" s="86">
        <f t="shared" si="225"/>
        <v>0</v>
      </c>
      <c r="CL351" s="86">
        <f t="shared" si="225"/>
        <v>0</v>
      </c>
      <c r="CM351" s="86">
        <f t="shared" si="225"/>
        <v>0</v>
      </c>
      <c r="CN351" s="86">
        <f t="shared" si="225"/>
        <v>0</v>
      </c>
      <c r="CO351" s="86">
        <f t="shared" si="225"/>
        <v>0</v>
      </c>
      <c r="CP351" s="86">
        <f t="shared" si="225"/>
        <v>0</v>
      </c>
      <c r="CQ351" s="86">
        <f t="shared" si="225"/>
        <v>0</v>
      </c>
      <c r="CR351" s="86">
        <f t="shared" si="225"/>
        <v>0</v>
      </c>
      <c r="CS351" s="86">
        <f t="shared" si="225"/>
        <v>0</v>
      </c>
      <c r="CT351" s="86">
        <f t="shared" si="225"/>
        <v>0</v>
      </c>
      <c r="CU351" s="86">
        <f t="shared" si="225"/>
        <v>0</v>
      </c>
      <c r="CV351" s="86">
        <f t="shared" si="224"/>
        <v>0</v>
      </c>
      <c r="CW351" s="86">
        <f t="shared" si="224"/>
        <v>0</v>
      </c>
      <c r="CX351" s="86">
        <f t="shared" si="224"/>
        <v>0</v>
      </c>
      <c r="CY351" s="86">
        <f t="shared" si="224"/>
        <v>0</v>
      </c>
      <c r="CZ351" s="86">
        <f t="shared" si="224"/>
        <v>0</v>
      </c>
      <c r="DA351" s="86">
        <f t="shared" si="224"/>
        <v>0</v>
      </c>
      <c r="DB351" s="86">
        <f t="shared" si="224"/>
        <v>0</v>
      </c>
      <c r="DC351" s="86">
        <f t="shared" si="224"/>
        <v>0</v>
      </c>
      <c r="DD351" s="86">
        <f t="shared" si="224"/>
        <v>0</v>
      </c>
      <c r="DE351" s="86">
        <f t="shared" si="224"/>
        <v>0</v>
      </c>
    </row>
    <row r="352" spans="1:109" x14ac:dyDescent="0.3">
      <c r="A352" s="61">
        <f>Данные!A352</f>
        <v>5791</v>
      </c>
      <c r="B352" cm="1">
        <f t="array" ref="B352:L352">Данные!B352:L352</f>
        <v>2020</v>
      </c>
      <c r="C352" t="str">
        <v>компьютерных технологий и электронного обучения</v>
      </c>
      <c r="D352" t="str">
        <v>Власов Дмитрий Викторович</v>
      </c>
      <c r="E352" t="str">
        <v>нет</v>
      </c>
      <c r="F352" t="str">
        <v>внешний</v>
      </c>
      <c r="G352">
        <v>1</v>
      </c>
      <c r="H352" t="str">
        <v>4 курс 2017 год/пост</v>
      </c>
      <c r="I352" t="str">
        <v>Модуль "Информационные ресурсы и средства профессиональной деятельности инженера". Программная инженерия</v>
      </c>
      <c r="J352">
        <v>0</v>
      </c>
      <c r="K352">
        <v>24</v>
      </c>
      <c r="L352">
        <v>0</v>
      </c>
      <c r="M352" s="16">
        <f t="shared" si="204"/>
        <v>2.4</v>
      </c>
      <c r="N352" s="16">
        <f t="shared" si="205"/>
        <v>11.57</v>
      </c>
      <c r="O352" s="16">
        <f t="shared" si="206"/>
        <v>7.25</v>
      </c>
      <c r="P352" s="16">
        <f t="shared" si="206"/>
        <v>7.25</v>
      </c>
      <c r="Q352" s="62" cm="1">
        <f t="array" ref="Q352:AA352">Данные!Q352:AA352</f>
        <v>0</v>
      </c>
      <c r="R352" s="16">
        <v>0</v>
      </c>
      <c r="S352" s="16">
        <v>0</v>
      </c>
      <c r="T352" s="21">
        <v>0</v>
      </c>
      <c r="U352">
        <v>0</v>
      </c>
      <c r="V352">
        <v>0</v>
      </c>
      <c r="W352">
        <v>29</v>
      </c>
      <c r="X352">
        <v>1</v>
      </c>
      <c r="Y352">
        <v>2</v>
      </c>
      <c r="Z352">
        <v>0</v>
      </c>
      <c r="AA352">
        <v>0</v>
      </c>
      <c r="AB352" s="86">
        <f t="shared" si="207"/>
        <v>900</v>
      </c>
      <c r="AC352" s="86" t="str">
        <f t="shared" si="208"/>
        <v>ИВТ (бак)</v>
      </c>
      <c r="AD352" s="86" t="str">
        <f t="shared" ca="1" si="209"/>
        <v>2020/2021</v>
      </c>
      <c r="AE352" s="86">
        <f t="shared" si="210"/>
        <v>52.47</v>
      </c>
      <c r="AF352" s="86">
        <f t="shared" si="211"/>
        <v>5.8299999999999998E-2</v>
      </c>
      <c r="AG352"/>
      <c r="AH352"/>
      <c r="AI352" s="86">
        <f t="shared" si="212"/>
        <v>0</v>
      </c>
      <c r="AJ352" s="86">
        <f t="shared" si="225"/>
        <v>0</v>
      </c>
      <c r="AK352" s="86">
        <f t="shared" si="225"/>
        <v>0</v>
      </c>
      <c r="AL352" s="86">
        <f t="shared" si="225"/>
        <v>0</v>
      </c>
      <c r="AM352" s="86">
        <f t="shared" si="225"/>
        <v>0</v>
      </c>
      <c r="AN352" s="86">
        <f t="shared" si="225"/>
        <v>0</v>
      </c>
      <c r="AO352" s="86">
        <f t="shared" si="225"/>
        <v>0</v>
      </c>
      <c r="AP352" s="86">
        <f t="shared" si="225"/>
        <v>0</v>
      </c>
      <c r="AQ352" s="86">
        <f t="shared" si="225"/>
        <v>0</v>
      </c>
      <c r="AR352" s="86">
        <f t="shared" si="225"/>
        <v>0</v>
      </c>
      <c r="AS352" s="86">
        <f t="shared" si="225"/>
        <v>0</v>
      </c>
      <c r="AT352" s="86">
        <f t="shared" si="225"/>
        <v>0</v>
      </c>
      <c r="AU352" s="86">
        <f t="shared" si="225"/>
        <v>0</v>
      </c>
      <c r="AV352" s="86">
        <f t="shared" si="225"/>
        <v>0</v>
      </c>
      <c r="AW352" s="86">
        <f t="shared" si="225"/>
        <v>5.8299999999999998E-2</v>
      </c>
      <c r="AX352" s="86">
        <f t="shared" si="225"/>
        <v>0</v>
      </c>
      <c r="AY352" s="86">
        <f t="shared" si="225"/>
        <v>0</v>
      </c>
      <c r="AZ352" s="86">
        <f t="shared" si="225"/>
        <v>0</v>
      </c>
      <c r="BA352" s="86">
        <f t="shared" si="225"/>
        <v>0</v>
      </c>
      <c r="BB352" s="86">
        <f t="shared" si="225"/>
        <v>0</v>
      </c>
      <c r="BC352" s="86">
        <f t="shared" si="225"/>
        <v>0</v>
      </c>
      <c r="BD352" s="86">
        <f t="shared" si="225"/>
        <v>0</v>
      </c>
      <c r="BE352" s="86">
        <f t="shared" si="225"/>
        <v>0</v>
      </c>
      <c r="BF352" s="86">
        <f t="shared" si="225"/>
        <v>0</v>
      </c>
      <c r="BG352" s="86">
        <f t="shared" si="225"/>
        <v>0</v>
      </c>
      <c r="BH352" s="86">
        <f t="shared" si="225"/>
        <v>0</v>
      </c>
      <c r="BI352" s="86">
        <f t="shared" si="225"/>
        <v>0</v>
      </c>
      <c r="BJ352" s="86">
        <f t="shared" si="225"/>
        <v>0</v>
      </c>
      <c r="BK352" s="86">
        <f t="shared" si="225"/>
        <v>0</v>
      </c>
      <c r="BL352" s="86">
        <f t="shared" si="225"/>
        <v>0</v>
      </c>
      <c r="BM352" s="86">
        <f t="shared" si="225"/>
        <v>0</v>
      </c>
      <c r="BN352" s="86">
        <f t="shared" si="225"/>
        <v>0</v>
      </c>
      <c r="BO352" s="86">
        <f t="shared" si="225"/>
        <v>0</v>
      </c>
      <c r="BP352" s="86">
        <f t="shared" si="225"/>
        <v>0</v>
      </c>
      <c r="BQ352" s="86">
        <f t="shared" si="225"/>
        <v>0</v>
      </c>
      <c r="BR352" s="86">
        <f t="shared" si="225"/>
        <v>0</v>
      </c>
      <c r="BS352" s="86">
        <f t="shared" si="225"/>
        <v>0</v>
      </c>
      <c r="BT352" s="86">
        <f t="shared" si="225"/>
        <v>0</v>
      </c>
      <c r="BU352" s="86">
        <f t="shared" si="225"/>
        <v>0</v>
      </c>
      <c r="BV352" s="86">
        <f t="shared" si="225"/>
        <v>0</v>
      </c>
      <c r="BW352" s="86">
        <f t="shared" si="225"/>
        <v>0</v>
      </c>
      <c r="BX352" s="86">
        <f t="shared" si="225"/>
        <v>0</v>
      </c>
      <c r="BY352" s="86">
        <f t="shared" si="225"/>
        <v>0</v>
      </c>
      <c r="BZ352" s="86">
        <f t="shared" si="225"/>
        <v>0</v>
      </c>
      <c r="CA352" s="86">
        <f t="shared" si="225"/>
        <v>0</v>
      </c>
      <c r="CB352" s="86">
        <f t="shared" si="225"/>
        <v>0</v>
      </c>
      <c r="CC352" s="86">
        <f t="shared" si="225"/>
        <v>0</v>
      </c>
      <c r="CD352" s="86">
        <f t="shared" si="225"/>
        <v>0</v>
      </c>
      <c r="CE352" s="86">
        <f t="shared" si="225"/>
        <v>0</v>
      </c>
      <c r="CF352" s="86">
        <f t="shared" si="225"/>
        <v>0</v>
      </c>
      <c r="CG352" s="86">
        <f t="shared" si="225"/>
        <v>0</v>
      </c>
      <c r="CH352" s="86">
        <f t="shared" si="225"/>
        <v>0</v>
      </c>
      <c r="CI352" s="86">
        <f t="shared" si="225"/>
        <v>0</v>
      </c>
      <c r="CJ352" s="86">
        <f t="shared" si="225"/>
        <v>0</v>
      </c>
      <c r="CK352" s="86">
        <f t="shared" si="225"/>
        <v>0</v>
      </c>
      <c r="CL352" s="86">
        <f t="shared" si="225"/>
        <v>0</v>
      </c>
      <c r="CM352" s="86">
        <f t="shared" si="225"/>
        <v>0</v>
      </c>
      <c r="CN352" s="86">
        <f t="shared" si="225"/>
        <v>0</v>
      </c>
      <c r="CO352" s="86">
        <f t="shared" si="225"/>
        <v>0</v>
      </c>
      <c r="CP352" s="86">
        <f t="shared" si="225"/>
        <v>0</v>
      </c>
      <c r="CQ352" s="86">
        <f t="shared" si="225"/>
        <v>0</v>
      </c>
      <c r="CR352" s="86">
        <f t="shared" si="225"/>
        <v>0</v>
      </c>
      <c r="CS352" s="86">
        <f t="shared" si="225"/>
        <v>0</v>
      </c>
      <c r="CT352" s="86">
        <f t="shared" si="225"/>
        <v>0</v>
      </c>
      <c r="CU352" s="86">
        <f t="shared" si="225"/>
        <v>0</v>
      </c>
      <c r="CV352" s="86">
        <f t="shared" si="224"/>
        <v>0</v>
      </c>
      <c r="CW352" s="86">
        <f t="shared" si="224"/>
        <v>0</v>
      </c>
      <c r="CX352" s="86">
        <f t="shared" si="224"/>
        <v>0</v>
      </c>
      <c r="CY352" s="86">
        <f t="shared" si="224"/>
        <v>0</v>
      </c>
      <c r="CZ352" s="86">
        <f t="shared" si="224"/>
        <v>0</v>
      </c>
      <c r="DA352" s="86">
        <f t="shared" si="224"/>
        <v>0</v>
      </c>
      <c r="DB352" s="86">
        <f t="shared" si="224"/>
        <v>0</v>
      </c>
      <c r="DC352" s="86">
        <f t="shared" si="224"/>
        <v>0</v>
      </c>
      <c r="DD352" s="86">
        <f t="shared" si="224"/>
        <v>0</v>
      </c>
      <c r="DE352" s="86">
        <f t="shared" si="224"/>
        <v>0</v>
      </c>
    </row>
    <row r="353" spans="1:109" x14ac:dyDescent="0.3">
      <c r="A353" s="61">
        <f>Данные!A353</f>
        <v>5791</v>
      </c>
      <c r="B353" cm="1">
        <f t="array" ref="B353:L353">Данные!B353:L353</f>
        <v>2020</v>
      </c>
      <c r="C353" t="str">
        <v>компьютерных технологий и электронного обучения</v>
      </c>
      <c r="D353" t="str">
        <v>Воробьев Владимир Иванович</v>
      </c>
      <c r="E353" t="str">
        <v>доктор технических наук</v>
      </c>
      <c r="F353" t="str">
        <v>внешний</v>
      </c>
      <c r="G353">
        <v>1</v>
      </c>
      <c r="H353" t="str">
        <v>4 курс 2017 год/пост</v>
      </c>
      <c r="I353" t="str">
        <v>Модуль "Информационные ресурсы и средства профессиональной деятельности инженера". Программная инженерия</v>
      </c>
      <c r="J353">
        <v>12</v>
      </c>
      <c r="K353">
        <v>0</v>
      </c>
      <c r="L353">
        <v>0</v>
      </c>
      <c r="M353" s="16">
        <f t="shared" si="204"/>
        <v>1.2</v>
      </c>
      <c r="N353" s="16">
        <f t="shared" si="205"/>
        <v>11.57</v>
      </c>
      <c r="O353" s="16">
        <f t="shared" si="206"/>
        <v>7.25</v>
      </c>
      <c r="P353" s="16">
        <f t="shared" si="206"/>
        <v>7.25</v>
      </c>
      <c r="Q353" s="62" cm="1">
        <f t="array" ref="Q353:AA353">Данные!Q353:AA353</f>
        <v>0</v>
      </c>
      <c r="R353" s="16">
        <v>0</v>
      </c>
      <c r="S353" s="16">
        <v>0</v>
      </c>
      <c r="T353" s="21">
        <v>0</v>
      </c>
      <c r="U353">
        <v>0</v>
      </c>
      <c r="V353">
        <v>0</v>
      </c>
      <c r="W353">
        <v>29</v>
      </c>
      <c r="X353">
        <v>1</v>
      </c>
      <c r="Y353">
        <v>2</v>
      </c>
      <c r="Z353">
        <v>0</v>
      </c>
      <c r="AA353">
        <v>0</v>
      </c>
      <c r="AB353" s="86">
        <f t="shared" si="207"/>
        <v>900</v>
      </c>
      <c r="AC353" s="86" t="str">
        <f t="shared" si="208"/>
        <v>ИВТ (бак)</v>
      </c>
      <c r="AD353" s="86" t="str">
        <f t="shared" ca="1" si="209"/>
        <v>2020/2021</v>
      </c>
      <c r="AE353" s="86">
        <f t="shared" si="210"/>
        <v>39.269999999999996</v>
      </c>
      <c r="AF353" s="86">
        <f t="shared" si="211"/>
        <v>4.363333333333333E-2</v>
      </c>
      <c r="AG353"/>
      <c r="AH353"/>
      <c r="AI353" s="86">
        <f t="shared" si="212"/>
        <v>0</v>
      </c>
      <c r="AJ353" s="86">
        <f t="shared" si="225"/>
        <v>0</v>
      </c>
      <c r="AK353" s="86">
        <f t="shared" si="225"/>
        <v>0</v>
      </c>
      <c r="AL353" s="86">
        <f t="shared" si="225"/>
        <v>0</v>
      </c>
      <c r="AM353" s="86">
        <f t="shared" si="225"/>
        <v>0</v>
      </c>
      <c r="AN353" s="86">
        <f t="shared" si="225"/>
        <v>0</v>
      </c>
      <c r="AO353" s="86">
        <f t="shared" si="225"/>
        <v>0</v>
      </c>
      <c r="AP353" s="86">
        <f t="shared" si="225"/>
        <v>0</v>
      </c>
      <c r="AQ353" s="86">
        <f t="shared" si="225"/>
        <v>0</v>
      </c>
      <c r="AR353" s="86">
        <f t="shared" si="225"/>
        <v>0</v>
      </c>
      <c r="AS353" s="86">
        <f t="shared" si="225"/>
        <v>0</v>
      </c>
      <c r="AT353" s="86">
        <f t="shared" si="225"/>
        <v>0</v>
      </c>
      <c r="AU353" s="86">
        <f t="shared" si="225"/>
        <v>0</v>
      </c>
      <c r="AV353" s="86">
        <f t="shared" si="225"/>
        <v>0</v>
      </c>
      <c r="AW353" s="86">
        <f t="shared" si="225"/>
        <v>0</v>
      </c>
      <c r="AX353" s="86">
        <f t="shared" si="225"/>
        <v>0</v>
      </c>
      <c r="AY353" s="86">
        <f t="shared" si="225"/>
        <v>4.363333333333333E-2</v>
      </c>
      <c r="AZ353" s="86">
        <f t="shared" si="225"/>
        <v>0</v>
      </c>
      <c r="BA353" s="86">
        <f t="shared" si="225"/>
        <v>0</v>
      </c>
      <c r="BB353" s="86">
        <f t="shared" si="225"/>
        <v>0</v>
      </c>
      <c r="BC353" s="86">
        <f t="shared" si="225"/>
        <v>0</v>
      </c>
      <c r="BD353" s="86">
        <f t="shared" si="225"/>
        <v>0</v>
      </c>
      <c r="BE353" s="86">
        <f t="shared" si="225"/>
        <v>0</v>
      </c>
      <c r="BF353" s="86">
        <f t="shared" si="225"/>
        <v>0</v>
      </c>
      <c r="BG353" s="86">
        <f t="shared" si="225"/>
        <v>0</v>
      </c>
      <c r="BH353" s="86">
        <f t="shared" si="225"/>
        <v>0</v>
      </c>
      <c r="BI353" s="86">
        <f t="shared" si="225"/>
        <v>0</v>
      </c>
      <c r="BJ353" s="86">
        <f t="shared" si="225"/>
        <v>0</v>
      </c>
      <c r="BK353" s="86">
        <f t="shared" si="225"/>
        <v>0</v>
      </c>
      <c r="BL353" s="86">
        <f t="shared" si="225"/>
        <v>0</v>
      </c>
      <c r="BM353" s="86">
        <f t="shared" si="225"/>
        <v>0</v>
      </c>
      <c r="BN353" s="86">
        <f t="shared" si="225"/>
        <v>0</v>
      </c>
      <c r="BO353" s="86">
        <f t="shared" si="225"/>
        <v>0</v>
      </c>
      <c r="BP353" s="86">
        <f t="shared" si="225"/>
        <v>0</v>
      </c>
      <c r="BQ353" s="86">
        <f t="shared" si="225"/>
        <v>0</v>
      </c>
      <c r="BR353" s="86">
        <f t="shared" si="225"/>
        <v>0</v>
      </c>
      <c r="BS353" s="86">
        <f t="shared" si="225"/>
        <v>0</v>
      </c>
      <c r="BT353" s="86">
        <f t="shared" si="225"/>
        <v>0</v>
      </c>
      <c r="BU353" s="86">
        <f t="shared" si="225"/>
        <v>0</v>
      </c>
      <c r="BV353" s="86">
        <f t="shared" si="225"/>
        <v>0</v>
      </c>
      <c r="BW353" s="86">
        <f t="shared" si="225"/>
        <v>0</v>
      </c>
      <c r="BX353" s="86">
        <f t="shared" si="225"/>
        <v>0</v>
      </c>
      <c r="BY353" s="86">
        <f t="shared" si="225"/>
        <v>0</v>
      </c>
      <c r="BZ353" s="86">
        <f t="shared" si="225"/>
        <v>0</v>
      </c>
      <c r="CA353" s="86">
        <f t="shared" si="225"/>
        <v>0</v>
      </c>
      <c r="CB353" s="86">
        <f t="shared" si="225"/>
        <v>0</v>
      </c>
      <c r="CC353" s="86">
        <f t="shared" si="225"/>
        <v>0</v>
      </c>
      <c r="CD353" s="86">
        <f t="shared" si="225"/>
        <v>0</v>
      </c>
      <c r="CE353" s="86">
        <f t="shared" si="225"/>
        <v>0</v>
      </c>
      <c r="CF353" s="86">
        <f t="shared" si="225"/>
        <v>0</v>
      </c>
      <c r="CG353" s="86">
        <f t="shared" si="225"/>
        <v>0</v>
      </c>
      <c r="CH353" s="86">
        <f t="shared" si="225"/>
        <v>0</v>
      </c>
      <c r="CI353" s="86">
        <f t="shared" si="225"/>
        <v>0</v>
      </c>
      <c r="CJ353" s="86">
        <f t="shared" si="225"/>
        <v>0</v>
      </c>
      <c r="CK353" s="86">
        <f t="shared" si="225"/>
        <v>0</v>
      </c>
      <c r="CL353" s="86">
        <f t="shared" si="225"/>
        <v>0</v>
      </c>
      <c r="CM353" s="86">
        <f t="shared" si="225"/>
        <v>0</v>
      </c>
      <c r="CN353" s="86">
        <f t="shared" si="225"/>
        <v>0</v>
      </c>
      <c r="CO353" s="86">
        <f t="shared" si="225"/>
        <v>0</v>
      </c>
      <c r="CP353" s="86">
        <f t="shared" si="225"/>
        <v>0</v>
      </c>
      <c r="CQ353" s="86">
        <f t="shared" si="225"/>
        <v>0</v>
      </c>
      <c r="CR353" s="86">
        <f t="shared" si="225"/>
        <v>0</v>
      </c>
      <c r="CS353" s="86">
        <f t="shared" si="225"/>
        <v>0</v>
      </c>
      <c r="CT353" s="86">
        <f t="shared" si="225"/>
        <v>0</v>
      </c>
      <c r="CU353" s="86">
        <f t="shared" si="225"/>
        <v>0</v>
      </c>
      <c r="CV353" s="86">
        <f t="shared" si="224"/>
        <v>0</v>
      </c>
      <c r="CW353" s="86">
        <f t="shared" si="224"/>
        <v>0</v>
      </c>
      <c r="CX353" s="86">
        <f t="shared" si="224"/>
        <v>0</v>
      </c>
      <c r="CY353" s="86">
        <f t="shared" si="224"/>
        <v>0</v>
      </c>
      <c r="CZ353" s="86">
        <f t="shared" si="224"/>
        <v>0</v>
      </c>
      <c r="DA353" s="86">
        <f t="shared" si="224"/>
        <v>0</v>
      </c>
      <c r="DB353" s="86">
        <f t="shared" si="224"/>
        <v>0</v>
      </c>
      <c r="DC353" s="86">
        <f t="shared" si="224"/>
        <v>0</v>
      </c>
      <c r="DD353" s="86">
        <f t="shared" si="224"/>
        <v>0</v>
      </c>
      <c r="DE353" s="86">
        <f t="shared" si="224"/>
        <v>0</v>
      </c>
    </row>
    <row r="354" spans="1:109" x14ac:dyDescent="0.3">
      <c r="A354" s="61">
        <f>Данные!A354</f>
        <v>5791</v>
      </c>
      <c r="B354" cm="1">
        <f t="array" ref="B354:L354">Данные!B354:L354</f>
        <v>2020</v>
      </c>
      <c r="C354" t="str">
        <v>компьютерных технологий и электронного обучения</v>
      </c>
      <c r="D354" t="str">
        <v>Атаян Ануш Михайловна</v>
      </c>
      <c r="E354" t="str">
        <v>кандидат педагогических наук</v>
      </c>
      <c r="F354" t="str">
        <v>доцент</v>
      </c>
      <c r="G354">
        <v>1</v>
      </c>
      <c r="H354" t="str">
        <v>4 курс 2017 год/пост</v>
      </c>
      <c r="I354" t="str">
        <v>Модуль "Информационные технологии в управлении IT-компании". Информационные технологии оценки персонала</v>
      </c>
      <c r="J354">
        <v>18</v>
      </c>
      <c r="K354">
        <v>0</v>
      </c>
      <c r="L354">
        <v>36</v>
      </c>
      <c r="M354" s="16">
        <f t="shared" si="204"/>
        <v>5.4</v>
      </c>
      <c r="N354" s="16">
        <f t="shared" si="205"/>
        <v>11.57</v>
      </c>
      <c r="O354" s="16">
        <f t="shared" si="206"/>
        <v>7.25</v>
      </c>
      <c r="P354" s="16">
        <f t="shared" si="206"/>
        <v>7.25</v>
      </c>
      <c r="Q354" s="62" cm="1">
        <f t="array" ref="Q354:AA354">Данные!Q354:AA354</f>
        <v>0</v>
      </c>
      <c r="R354" s="16">
        <v>0</v>
      </c>
      <c r="S354" s="16">
        <v>0</v>
      </c>
      <c r="T354" s="21">
        <v>0</v>
      </c>
      <c r="U354">
        <v>0</v>
      </c>
      <c r="V354">
        <v>0</v>
      </c>
      <c r="W354">
        <v>29</v>
      </c>
      <c r="X354">
        <v>1</v>
      </c>
      <c r="Y354">
        <v>2</v>
      </c>
      <c r="Z354">
        <v>0</v>
      </c>
      <c r="AA354">
        <v>0</v>
      </c>
      <c r="AB354" s="86">
        <f t="shared" si="207"/>
        <v>800</v>
      </c>
      <c r="AC354" s="86" t="str">
        <f t="shared" si="208"/>
        <v>ИВТ (бак)</v>
      </c>
      <c r="AD354" s="86" t="str">
        <f t="shared" ca="1" si="209"/>
        <v>2020/2021</v>
      </c>
      <c r="AE354" s="86">
        <f t="shared" si="210"/>
        <v>85.47</v>
      </c>
      <c r="AF354" s="86">
        <f t="shared" si="211"/>
        <v>0.1068375</v>
      </c>
      <c r="AG354"/>
      <c r="AH354"/>
      <c r="AI354" s="86">
        <f t="shared" si="212"/>
        <v>0</v>
      </c>
      <c r="AJ354" s="86">
        <f t="shared" si="225"/>
        <v>0</v>
      </c>
      <c r="AK354" s="86">
        <f t="shared" si="225"/>
        <v>0</v>
      </c>
      <c r="AL354" s="86">
        <f t="shared" si="225"/>
        <v>0</v>
      </c>
      <c r="AM354" s="86">
        <f t="shared" si="225"/>
        <v>0</v>
      </c>
      <c r="AN354" s="86">
        <f t="shared" si="225"/>
        <v>0.1068375</v>
      </c>
      <c r="AO354" s="86">
        <f t="shared" si="225"/>
        <v>0</v>
      </c>
      <c r="AP354" s="86">
        <f t="shared" si="225"/>
        <v>0</v>
      </c>
      <c r="AQ354" s="86">
        <f t="shared" si="225"/>
        <v>0</v>
      </c>
      <c r="AR354" s="86">
        <f t="shared" si="225"/>
        <v>0</v>
      </c>
      <c r="AS354" s="86">
        <f t="shared" si="225"/>
        <v>0</v>
      </c>
      <c r="AT354" s="86">
        <f t="shared" si="225"/>
        <v>0</v>
      </c>
      <c r="AU354" s="86">
        <f t="shared" si="225"/>
        <v>0</v>
      </c>
      <c r="AV354" s="86">
        <f t="shared" si="225"/>
        <v>0</v>
      </c>
      <c r="AW354" s="86">
        <f t="shared" si="225"/>
        <v>0</v>
      </c>
      <c r="AX354" s="86">
        <f t="shared" si="225"/>
        <v>0</v>
      </c>
      <c r="AY354" s="86">
        <f t="shared" si="225"/>
        <v>0</v>
      </c>
      <c r="AZ354" s="86">
        <f t="shared" si="225"/>
        <v>0</v>
      </c>
      <c r="BA354" s="86">
        <f t="shared" si="225"/>
        <v>0</v>
      </c>
      <c r="BB354" s="86">
        <f t="shared" si="225"/>
        <v>0</v>
      </c>
      <c r="BC354" s="86">
        <f t="shared" si="225"/>
        <v>0</v>
      </c>
      <c r="BD354" s="86">
        <f t="shared" si="225"/>
        <v>0</v>
      </c>
      <c r="BE354" s="86">
        <f t="shared" si="225"/>
        <v>0</v>
      </c>
      <c r="BF354" s="86">
        <f t="shared" si="225"/>
        <v>0</v>
      </c>
      <c r="BG354" s="86">
        <f t="shared" si="225"/>
        <v>0</v>
      </c>
      <c r="BH354" s="86">
        <f t="shared" si="225"/>
        <v>0</v>
      </c>
      <c r="BI354" s="86">
        <f t="shared" si="225"/>
        <v>0</v>
      </c>
      <c r="BJ354" s="86">
        <f t="shared" si="225"/>
        <v>0</v>
      </c>
      <c r="BK354" s="86">
        <f t="shared" si="225"/>
        <v>0</v>
      </c>
      <c r="BL354" s="86">
        <f t="shared" si="225"/>
        <v>0</v>
      </c>
      <c r="BM354" s="86">
        <f t="shared" si="225"/>
        <v>0</v>
      </c>
      <c r="BN354" s="86">
        <f t="shared" si="225"/>
        <v>0</v>
      </c>
      <c r="BO354" s="86">
        <f t="shared" si="225"/>
        <v>0</v>
      </c>
      <c r="BP354" s="86">
        <f t="shared" si="225"/>
        <v>0</v>
      </c>
      <c r="BQ354" s="86">
        <f t="shared" si="225"/>
        <v>0</v>
      </c>
      <c r="BR354" s="86">
        <f t="shared" si="225"/>
        <v>0</v>
      </c>
      <c r="BS354" s="86">
        <f t="shared" si="225"/>
        <v>0</v>
      </c>
      <c r="BT354" s="86">
        <f t="shared" si="225"/>
        <v>0</v>
      </c>
      <c r="BU354" s="86">
        <f t="shared" si="225"/>
        <v>0</v>
      </c>
      <c r="BV354" s="86">
        <f t="shared" si="225"/>
        <v>0</v>
      </c>
      <c r="BW354" s="86">
        <f t="shared" si="225"/>
        <v>0</v>
      </c>
      <c r="BX354" s="86">
        <f t="shared" si="225"/>
        <v>0</v>
      </c>
      <c r="BY354" s="86">
        <f t="shared" si="225"/>
        <v>0</v>
      </c>
      <c r="BZ354" s="86">
        <f t="shared" si="225"/>
        <v>0</v>
      </c>
      <c r="CA354" s="86">
        <f t="shared" si="225"/>
        <v>0</v>
      </c>
      <c r="CB354" s="86">
        <f t="shared" si="225"/>
        <v>0</v>
      </c>
      <c r="CC354" s="86">
        <f t="shared" si="225"/>
        <v>0</v>
      </c>
      <c r="CD354" s="86">
        <f t="shared" si="225"/>
        <v>0</v>
      </c>
      <c r="CE354" s="86">
        <f t="shared" si="225"/>
        <v>0</v>
      </c>
      <c r="CF354" s="86">
        <f t="shared" si="225"/>
        <v>0</v>
      </c>
      <c r="CG354" s="86">
        <f t="shared" si="225"/>
        <v>0</v>
      </c>
      <c r="CH354" s="86">
        <f t="shared" si="225"/>
        <v>0</v>
      </c>
      <c r="CI354" s="86">
        <f t="shared" si="225"/>
        <v>0</v>
      </c>
      <c r="CJ354" s="86">
        <f t="shared" si="225"/>
        <v>0</v>
      </c>
      <c r="CK354" s="86">
        <f t="shared" si="225"/>
        <v>0</v>
      </c>
      <c r="CL354" s="86">
        <f t="shared" si="225"/>
        <v>0</v>
      </c>
      <c r="CM354" s="86">
        <f t="shared" si="225"/>
        <v>0</v>
      </c>
      <c r="CN354" s="86">
        <f t="shared" si="225"/>
        <v>0</v>
      </c>
      <c r="CO354" s="86">
        <f t="shared" si="225"/>
        <v>0</v>
      </c>
      <c r="CP354" s="86">
        <f t="shared" si="225"/>
        <v>0</v>
      </c>
      <c r="CQ354" s="86">
        <f t="shared" si="225"/>
        <v>0</v>
      </c>
      <c r="CR354" s="86">
        <f t="shared" si="225"/>
        <v>0</v>
      </c>
      <c r="CS354" s="86">
        <f t="shared" si="225"/>
        <v>0</v>
      </c>
      <c r="CT354" s="86">
        <f t="shared" si="225"/>
        <v>0</v>
      </c>
      <c r="CU354" s="86">
        <f t="shared" ref="CU354:DE357" si="226">IF(CU$1 = $D354, $AF354, 0)</f>
        <v>0</v>
      </c>
      <c r="CV354" s="86">
        <f t="shared" si="226"/>
        <v>0</v>
      </c>
      <c r="CW354" s="86">
        <f t="shared" si="226"/>
        <v>0</v>
      </c>
      <c r="CX354" s="86">
        <f t="shared" si="226"/>
        <v>0</v>
      </c>
      <c r="CY354" s="86">
        <f t="shared" si="226"/>
        <v>0</v>
      </c>
      <c r="CZ354" s="86">
        <f t="shared" si="226"/>
        <v>0</v>
      </c>
      <c r="DA354" s="86">
        <f t="shared" si="226"/>
        <v>0</v>
      </c>
      <c r="DB354" s="86">
        <f t="shared" si="226"/>
        <v>0</v>
      </c>
      <c r="DC354" s="86">
        <f t="shared" si="226"/>
        <v>0</v>
      </c>
      <c r="DD354" s="86">
        <f t="shared" si="226"/>
        <v>0</v>
      </c>
      <c r="DE354" s="86">
        <f t="shared" si="226"/>
        <v>0</v>
      </c>
    </row>
    <row r="355" spans="1:109" x14ac:dyDescent="0.3">
      <c r="A355" s="61">
        <f>Данные!A355</f>
        <v>5791</v>
      </c>
      <c r="B355" cm="1">
        <f t="array" ref="B355:L355">Данные!B355:L355</f>
        <v>2020</v>
      </c>
      <c r="C355" t="str">
        <v>компьютерных технологий и электронного обучения</v>
      </c>
      <c r="D355" t="str">
        <v>Власова Елена Зотиковна</v>
      </c>
      <c r="E355" t="str">
        <v>доктор педагогических наук</v>
      </c>
      <c r="F355" t="str">
        <v>заведующий кафедрой</v>
      </c>
      <c r="G355">
        <v>1</v>
      </c>
      <c r="H355" t="str">
        <v>4 курс 2017 год/пост</v>
      </c>
      <c r="I355" t="str">
        <v>Модуль "Информационные технологии и системы"</v>
      </c>
      <c r="J355">
        <v>0</v>
      </c>
      <c r="K355">
        <v>0</v>
      </c>
      <c r="L355">
        <v>0</v>
      </c>
      <c r="M355" s="16">
        <f t="shared" si="204"/>
        <v>0</v>
      </c>
      <c r="N355" s="16">
        <f t="shared" si="205"/>
        <v>11.57</v>
      </c>
      <c r="O355" s="16">
        <f t="shared" si="206"/>
        <v>7.25</v>
      </c>
      <c r="P355" s="16">
        <f t="shared" si="206"/>
        <v>7.25</v>
      </c>
      <c r="Q355" s="62" cm="1">
        <f t="array" ref="Q355:AA355">Данные!Q355:AA355</f>
        <v>0</v>
      </c>
      <c r="R355" s="16">
        <v>0</v>
      </c>
      <c r="S355" s="16">
        <v>0</v>
      </c>
      <c r="T355" s="21">
        <v>0</v>
      </c>
      <c r="U355">
        <v>0</v>
      </c>
      <c r="V355">
        <v>0</v>
      </c>
      <c r="W355">
        <v>29</v>
      </c>
      <c r="X355">
        <v>1</v>
      </c>
      <c r="Y355">
        <v>2</v>
      </c>
      <c r="Z355">
        <v>0</v>
      </c>
      <c r="AA355">
        <v>0</v>
      </c>
      <c r="AB355" s="86">
        <f t="shared" si="207"/>
        <v>700</v>
      </c>
      <c r="AC355" s="86" t="str">
        <f t="shared" si="208"/>
        <v>ИВТ (бак)</v>
      </c>
      <c r="AD355" s="86" t="str">
        <f t="shared" ca="1" si="209"/>
        <v>2020/2021</v>
      </c>
      <c r="AE355" s="86">
        <f t="shared" si="210"/>
        <v>26.07</v>
      </c>
      <c r="AF355" s="86">
        <f t="shared" si="211"/>
        <v>3.724285714285714E-2</v>
      </c>
      <c r="AG355"/>
      <c r="AH355"/>
      <c r="AI355" s="86">
        <f t="shared" si="212"/>
        <v>0</v>
      </c>
      <c r="AJ355" s="86">
        <f t="shared" ref="AJ355:CU358" si="227">IF(AJ$1 = $D355, $AF355, 0)</f>
        <v>0</v>
      </c>
      <c r="AK355" s="86">
        <f t="shared" si="227"/>
        <v>0</v>
      </c>
      <c r="AL355" s="86">
        <f t="shared" si="227"/>
        <v>0</v>
      </c>
      <c r="AM355" s="86">
        <f t="shared" si="227"/>
        <v>0</v>
      </c>
      <c r="AN355" s="86">
        <f t="shared" si="227"/>
        <v>0</v>
      </c>
      <c r="AO355" s="86">
        <f t="shared" si="227"/>
        <v>0</v>
      </c>
      <c r="AP355" s="86">
        <f t="shared" si="227"/>
        <v>0</v>
      </c>
      <c r="AQ355" s="86">
        <f t="shared" si="227"/>
        <v>0</v>
      </c>
      <c r="AR355" s="86">
        <f t="shared" si="227"/>
        <v>0</v>
      </c>
      <c r="AS355" s="86">
        <f t="shared" si="227"/>
        <v>0</v>
      </c>
      <c r="AT355" s="86">
        <f t="shared" si="227"/>
        <v>0</v>
      </c>
      <c r="AU355" s="86">
        <f t="shared" si="227"/>
        <v>0</v>
      </c>
      <c r="AV355" s="86">
        <f t="shared" si="227"/>
        <v>0</v>
      </c>
      <c r="AW355" s="86">
        <f t="shared" si="227"/>
        <v>0</v>
      </c>
      <c r="AX355" s="86">
        <f t="shared" si="227"/>
        <v>3.724285714285714E-2</v>
      </c>
      <c r="AY355" s="86">
        <f t="shared" si="227"/>
        <v>0</v>
      </c>
      <c r="AZ355" s="86">
        <f t="shared" si="227"/>
        <v>0</v>
      </c>
      <c r="BA355" s="86">
        <f t="shared" si="227"/>
        <v>0</v>
      </c>
      <c r="BB355" s="86">
        <f t="shared" si="227"/>
        <v>0</v>
      </c>
      <c r="BC355" s="86">
        <f t="shared" si="227"/>
        <v>0</v>
      </c>
      <c r="BD355" s="86">
        <f t="shared" si="227"/>
        <v>0</v>
      </c>
      <c r="BE355" s="86">
        <f t="shared" si="227"/>
        <v>0</v>
      </c>
      <c r="BF355" s="86">
        <f t="shared" si="227"/>
        <v>0</v>
      </c>
      <c r="BG355" s="86">
        <f t="shared" si="227"/>
        <v>0</v>
      </c>
      <c r="BH355" s="86">
        <f t="shared" si="227"/>
        <v>0</v>
      </c>
      <c r="BI355" s="86">
        <f t="shared" si="227"/>
        <v>0</v>
      </c>
      <c r="BJ355" s="86">
        <f t="shared" si="227"/>
        <v>0</v>
      </c>
      <c r="BK355" s="86">
        <f t="shared" si="227"/>
        <v>0</v>
      </c>
      <c r="BL355" s="86">
        <f t="shared" si="227"/>
        <v>0</v>
      </c>
      <c r="BM355" s="86">
        <f t="shared" si="227"/>
        <v>0</v>
      </c>
      <c r="BN355" s="86">
        <f t="shared" si="227"/>
        <v>0</v>
      </c>
      <c r="BO355" s="86">
        <f t="shared" si="227"/>
        <v>0</v>
      </c>
      <c r="BP355" s="86">
        <f t="shared" si="227"/>
        <v>0</v>
      </c>
      <c r="BQ355" s="86">
        <f t="shared" si="227"/>
        <v>0</v>
      </c>
      <c r="BR355" s="86">
        <f t="shared" si="227"/>
        <v>0</v>
      </c>
      <c r="BS355" s="86">
        <f t="shared" si="227"/>
        <v>0</v>
      </c>
      <c r="BT355" s="86">
        <f t="shared" si="227"/>
        <v>0</v>
      </c>
      <c r="BU355" s="86">
        <f t="shared" si="227"/>
        <v>0</v>
      </c>
      <c r="BV355" s="86">
        <f t="shared" si="227"/>
        <v>0</v>
      </c>
      <c r="BW355" s="86">
        <f t="shared" si="227"/>
        <v>0</v>
      </c>
      <c r="BX355" s="86">
        <f t="shared" si="227"/>
        <v>0</v>
      </c>
      <c r="BY355" s="86">
        <f t="shared" si="227"/>
        <v>0</v>
      </c>
      <c r="BZ355" s="86">
        <f t="shared" si="227"/>
        <v>0</v>
      </c>
      <c r="CA355" s="86">
        <f t="shared" si="227"/>
        <v>0</v>
      </c>
      <c r="CB355" s="86">
        <f t="shared" si="227"/>
        <v>0</v>
      </c>
      <c r="CC355" s="86">
        <f t="shared" si="227"/>
        <v>0</v>
      </c>
      <c r="CD355" s="86">
        <f t="shared" si="227"/>
        <v>0</v>
      </c>
      <c r="CE355" s="86">
        <f t="shared" si="227"/>
        <v>0</v>
      </c>
      <c r="CF355" s="86">
        <f t="shared" si="227"/>
        <v>0</v>
      </c>
      <c r="CG355" s="86">
        <f t="shared" si="227"/>
        <v>0</v>
      </c>
      <c r="CH355" s="86">
        <f t="shared" si="227"/>
        <v>0</v>
      </c>
      <c r="CI355" s="86">
        <f t="shared" si="227"/>
        <v>0</v>
      </c>
      <c r="CJ355" s="86">
        <f t="shared" si="227"/>
        <v>0</v>
      </c>
      <c r="CK355" s="86">
        <f t="shared" si="227"/>
        <v>0</v>
      </c>
      <c r="CL355" s="86">
        <f t="shared" si="227"/>
        <v>0</v>
      </c>
      <c r="CM355" s="86">
        <f t="shared" si="227"/>
        <v>0</v>
      </c>
      <c r="CN355" s="86">
        <f t="shared" si="227"/>
        <v>0</v>
      </c>
      <c r="CO355" s="86">
        <f t="shared" si="227"/>
        <v>0</v>
      </c>
      <c r="CP355" s="86">
        <f t="shared" si="227"/>
        <v>0</v>
      </c>
      <c r="CQ355" s="86">
        <f t="shared" si="227"/>
        <v>0</v>
      </c>
      <c r="CR355" s="86">
        <f t="shared" si="227"/>
        <v>0</v>
      </c>
      <c r="CS355" s="86">
        <f t="shared" si="227"/>
        <v>0</v>
      </c>
      <c r="CT355" s="86">
        <f t="shared" si="227"/>
        <v>0</v>
      </c>
      <c r="CU355" s="86">
        <f t="shared" si="227"/>
        <v>0</v>
      </c>
      <c r="CV355" s="86">
        <f t="shared" si="226"/>
        <v>0</v>
      </c>
      <c r="CW355" s="86">
        <f t="shared" si="226"/>
        <v>0</v>
      </c>
      <c r="CX355" s="86">
        <f t="shared" si="226"/>
        <v>0</v>
      </c>
      <c r="CY355" s="86">
        <f t="shared" si="226"/>
        <v>0</v>
      </c>
      <c r="CZ355" s="86">
        <f t="shared" si="226"/>
        <v>0</v>
      </c>
      <c r="DA355" s="86">
        <f t="shared" si="226"/>
        <v>0</v>
      </c>
      <c r="DB355" s="86">
        <f t="shared" si="226"/>
        <v>0</v>
      </c>
      <c r="DC355" s="86">
        <f t="shared" si="226"/>
        <v>0</v>
      </c>
      <c r="DD355" s="86">
        <f t="shared" si="226"/>
        <v>0</v>
      </c>
      <c r="DE355" s="86">
        <f t="shared" si="226"/>
        <v>0</v>
      </c>
    </row>
    <row r="356" spans="1:109" x14ac:dyDescent="0.3">
      <c r="A356" s="61">
        <f>Данные!A356</f>
        <v>5791</v>
      </c>
      <c r="B356" cm="1">
        <f t="array" ref="B356:L356">Данные!B356:L356</f>
        <v>2020</v>
      </c>
      <c r="C356" t="str">
        <v>компьютерных технологий и электронного обучения</v>
      </c>
      <c r="D356" t="str">
        <v>Абрамян Геннадий Владимирович</v>
      </c>
      <c r="E356" t="str">
        <v>доктор педагогических наук</v>
      </c>
      <c r="F356" t="str">
        <v>профессор</v>
      </c>
      <c r="G356">
        <v>1</v>
      </c>
      <c r="H356" t="str">
        <v>4 курс 2017 год/пост</v>
      </c>
      <c r="I356" t="str">
        <v>Модуль "Информационные технологии и системы"</v>
      </c>
      <c r="J356">
        <v>0</v>
      </c>
      <c r="K356">
        <v>0</v>
      </c>
      <c r="L356">
        <v>0</v>
      </c>
      <c r="M356" s="16">
        <f t="shared" si="204"/>
        <v>0</v>
      </c>
      <c r="N356" s="16">
        <f t="shared" si="205"/>
        <v>11.57</v>
      </c>
      <c r="O356" s="16">
        <f t="shared" si="206"/>
        <v>7.25</v>
      </c>
      <c r="P356" s="16">
        <f t="shared" si="206"/>
        <v>7.25</v>
      </c>
      <c r="Q356" s="62" cm="1">
        <f t="array" ref="Q356:AA356">Данные!Q356:AA356</f>
        <v>0</v>
      </c>
      <c r="R356" s="16">
        <v>0</v>
      </c>
      <c r="S356" s="16">
        <v>0</v>
      </c>
      <c r="T356" s="21">
        <v>0</v>
      </c>
      <c r="U356">
        <v>0</v>
      </c>
      <c r="V356">
        <v>0</v>
      </c>
      <c r="W356">
        <v>29</v>
      </c>
      <c r="X356">
        <v>1</v>
      </c>
      <c r="Y356">
        <v>2</v>
      </c>
      <c r="Z356">
        <v>0</v>
      </c>
      <c r="AA356">
        <v>0</v>
      </c>
      <c r="AB356" s="86">
        <f t="shared" si="207"/>
        <v>750</v>
      </c>
      <c r="AC356" s="86" t="str">
        <f t="shared" si="208"/>
        <v>ИВТ (бак)</v>
      </c>
      <c r="AD356" s="86" t="str">
        <f t="shared" ca="1" si="209"/>
        <v>2020/2021</v>
      </c>
      <c r="AE356" s="86">
        <f t="shared" si="210"/>
        <v>26.07</v>
      </c>
      <c r="AF356" s="86">
        <f t="shared" si="211"/>
        <v>3.4759999999999999E-2</v>
      </c>
      <c r="AG356"/>
      <c r="AH356"/>
      <c r="AI356" s="86">
        <f t="shared" si="212"/>
        <v>0</v>
      </c>
      <c r="AJ356" s="86">
        <f t="shared" si="227"/>
        <v>3.4759999999999999E-2</v>
      </c>
      <c r="AK356" s="86">
        <f t="shared" si="227"/>
        <v>0</v>
      </c>
      <c r="AL356" s="86">
        <f t="shared" si="227"/>
        <v>0</v>
      </c>
      <c r="AM356" s="86">
        <f t="shared" si="227"/>
        <v>0</v>
      </c>
      <c r="AN356" s="86">
        <f t="shared" si="227"/>
        <v>0</v>
      </c>
      <c r="AO356" s="86">
        <f t="shared" si="227"/>
        <v>0</v>
      </c>
      <c r="AP356" s="86">
        <f t="shared" si="227"/>
        <v>0</v>
      </c>
      <c r="AQ356" s="86">
        <f t="shared" si="227"/>
        <v>0</v>
      </c>
      <c r="AR356" s="86">
        <f t="shared" si="227"/>
        <v>0</v>
      </c>
      <c r="AS356" s="86">
        <f t="shared" si="227"/>
        <v>0</v>
      </c>
      <c r="AT356" s="86">
        <f t="shared" si="227"/>
        <v>0</v>
      </c>
      <c r="AU356" s="86">
        <f t="shared" si="227"/>
        <v>0</v>
      </c>
      <c r="AV356" s="86">
        <f t="shared" si="227"/>
        <v>0</v>
      </c>
      <c r="AW356" s="86">
        <f t="shared" si="227"/>
        <v>0</v>
      </c>
      <c r="AX356" s="86">
        <f t="shared" si="227"/>
        <v>0</v>
      </c>
      <c r="AY356" s="86">
        <f t="shared" si="227"/>
        <v>0</v>
      </c>
      <c r="AZ356" s="86">
        <f t="shared" si="227"/>
        <v>0</v>
      </c>
      <c r="BA356" s="86">
        <f t="shared" si="227"/>
        <v>0</v>
      </c>
      <c r="BB356" s="86">
        <f t="shared" si="227"/>
        <v>0</v>
      </c>
      <c r="BC356" s="86">
        <f t="shared" si="227"/>
        <v>0</v>
      </c>
      <c r="BD356" s="86">
        <f t="shared" si="227"/>
        <v>0</v>
      </c>
      <c r="BE356" s="86">
        <f t="shared" si="227"/>
        <v>0</v>
      </c>
      <c r="BF356" s="86">
        <f t="shared" si="227"/>
        <v>0</v>
      </c>
      <c r="BG356" s="86">
        <f t="shared" si="227"/>
        <v>0</v>
      </c>
      <c r="BH356" s="86">
        <f t="shared" si="227"/>
        <v>0</v>
      </c>
      <c r="BI356" s="86">
        <f t="shared" si="227"/>
        <v>0</v>
      </c>
      <c r="BJ356" s="86">
        <f t="shared" si="227"/>
        <v>0</v>
      </c>
      <c r="BK356" s="86">
        <f t="shared" si="227"/>
        <v>0</v>
      </c>
      <c r="BL356" s="86">
        <f t="shared" si="227"/>
        <v>0</v>
      </c>
      <c r="BM356" s="86">
        <f t="shared" si="227"/>
        <v>0</v>
      </c>
      <c r="BN356" s="86">
        <f t="shared" si="227"/>
        <v>0</v>
      </c>
      <c r="BO356" s="86">
        <f t="shared" si="227"/>
        <v>0</v>
      </c>
      <c r="BP356" s="86">
        <f t="shared" si="227"/>
        <v>0</v>
      </c>
      <c r="BQ356" s="86">
        <f t="shared" si="227"/>
        <v>0</v>
      </c>
      <c r="BR356" s="86">
        <f t="shared" si="227"/>
        <v>0</v>
      </c>
      <c r="BS356" s="86">
        <f t="shared" si="227"/>
        <v>0</v>
      </c>
      <c r="BT356" s="86">
        <f t="shared" si="227"/>
        <v>0</v>
      </c>
      <c r="BU356" s="86">
        <f t="shared" si="227"/>
        <v>0</v>
      </c>
      <c r="BV356" s="86">
        <f t="shared" si="227"/>
        <v>0</v>
      </c>
      <c r="BW356" s="86">
        <f t="shared" si="227"/>
        <v>0</v>
      </c>
      <c r="BX356" s="86">
        <f t="shared" si="227"/>
        <v>0</v>
      </c>
      <c r="BY356" s="86">
        <f t="shared" si="227"/>
        <v>0</v>
      </c>
      <c r="BZ356" s="86">
        <f t="shared" si="227"/>
        <v>0</v>
      </c>
      <c r="CA356" s="86">
        <f t="shared" si="227"/>
        <v>0</v>
      </c>
      <c r="CB356" s="86">
        <f t="shared" si="227"/>
        <v>0</v>
      </c>
      <c r="CC356" s="86">
        <f t="shared" si="227"/>
        <v>0</v>
      </c>
      <c r="CD356" s="86">
        <f t="shared" si="227"/>
        <v>0</v>
      </c>
      <c r="CE356" s="86">
        <f t="shared" si="227"/>
        <v>0</v>
      </c>
      <c r="CF356" s="86">
        <f t="shared" si="227"/>
        <v>0</v>
      </c>
      <c r="CG356" s="86">
        <f t="shared" si="227"/>
        <v>0</v>
      </c>
      <c r="CH356" s="86">
        <f t="shared" si="227"/>
        <v>0</v>
      </c>
      <c r="CI356" s="86">
        <f t="shared" si="227"/>
        <v>0</v>
      </c>
      <c r="CJ356" s="86">
        <f t="shared" si="227"/>
        <v>0</v>
      </c>
      <c r="CK356" s="86">
        <f t="shared" si="227"/>
        <v>0</v>
      </c>
      <c r="CL356" s="86">
        <f t="shared" si="227"/>
        <v>0</v>
      </c>
      <c r="CM356" s="86">
        <f t="shared" si="227"/>
        <v>0</v>
      </c>
      <c r="CN356" s="86">
        <f t="shared" si="227"/>
        <v>0</v>
      </c>
      <c r="CO356" s="86">
        <f t="shared" si="227"/>
        <v>0</v>
      </c>
      <c r="CP356" s="86">
        <f t="shared" si="227"/>
        <v>0</v>
      </c>
      <c r="CQ356" s="86">
        <f t="shared" si="227"/>
        <v>0</v>
      </c>
      <c r="CR356" s="86">
        <f t="shared" si="227"/>
        <v>0</v>
      </c>
      <c r="CS356" s="86">
        <f t="shared" si="227"/>
        <v>0</v>
      </c>
      <c r="CT356" s="86">
        <f t="shared" si="227"/>
        <v>0</v>
      </c>
      <c r="CU356" s="86">
        <f t="shared" si="227"/>
        <v>0</v>
      </c>
      <c r="CV356" s="86">
        <f t="shared" si="226"/>
        <v>0</v>
      </c>
      <c r="CW356" s="86">
        <f t="shared" si="226"/>
        <v>0</v>
      </c>
      <c r="CX356" s="86">
        <f t="shared" si="226"/>
        <v>0</v>
      </c>
      <c r="CY356" s="86">
        <f t="shared" si="226"/>
        <v>0</v>
      </c>
      <c r="CZ356" s="86">
        <f t="shared" si="226"/>
        <v>0</v>
      </c>
      <c r="DA356" s="86">
        <f t="shared" si="226"/>
        <v>0</v>
      </c>
      <c r="DB356" s="86">
        <f t="shared" si="226"/>
        <v>0</v>
      </c>
      <c r="DC356" s="86">
        <f t="shared" si="226"/>
        <v>0</v>
      </c>
      <c r="DD356" s="86">
        <f t="shared" si="226"/>
        <v>0</v>
      </c>
      <c r="DE356" s="86">
        <f t="shared" si="226"/>
        <v>0</v>
      </c>
    </row>
    <row r="357" spans="1:109" x14ac:dyDescent="0.3">
      <c r="A357" s="61">
        <f>Данные!A357</f>
        <v>5791</v>
      </c>
      <c r="B357" cm="1">
        <f t="array" ref="B357:L357">Данные!B357:L357</f>
        <v>2020</v>
      </c>
      <c r="C357" t="str">
        <v>компьютерных технологий и электронного обучения</v>
      </c>
      <c r="D357" t="str">
        <v>Власова Елена Зотиковна</v>
      </c>
      <c r="E357" t="str">
        <v>доктор педагогических наук</v>
      </c>
      <c r="F357" t="str">
        <v>заведующий кафедрой</v>
      </c>
      <c r="G357">
        <v>1</v>
      </c>
      <c r="H357" t="str">
        <v>4 курс 2017 год/пост</v>
      </c>
      <c r="I357" t="str">
        <v>Модуль "Информационные технологии и системы". Инженерия знаний</v>
      </c>
      <c r="J357">
        <v>18</v>
      </c>
      <c r="K357">
        <v>0</v>
      </c>
      <c r="L357">
        <v>36</v>
      </c>
      <c r="M357" s="16">
        <f t="shared" si="204"/>
        <v>5.4</v>
      </c>
      <c r="N357" s="16">
        <f t="shared" si="205"/>
        <v>11.57</v>
      </c>
      <c r="O357" s="16">
        <f t="shared" si="206"/>
        <v>7.25</v>
      </c>
      <c r="P357" s="16">
        <f t="shared" si="206"/>
        <v>7.25</v>
      </c>
      <c r="Q357" s="62" cm="1">
        <f t="array" ref="Q357:AA357">Данные!Q357:AA357</f>
        <v>0</v>
      </c>
      <c r="R357" s="16">
        <v>0</v>
      </c>
      <c r="S357" s="16">
        <v>0</v>
      </c>
      <c r="T357" s="21">
        <v>0</v>
      </c>
      <c r="U357">
        <v>0</v>
      </c>
      <c r="V357">
        <v>0</v>
      </c>
      <c r="W357">
        <v>29</v>
      </c>
      <c r="X357">
        <v>1</v>
      </c>
      <c r="Y357">
        <v>2</v>
      </c>
      <c r="Z357">
        <v>0</v>
      </c>
      <c r="AA357">
        <v>0</v>
      </c>
      <c r="AB357" s="86">
        <f t="shared" si="207"/>
        <v>700</v>
      </c>
      <c r="AC357" s="86" t="str">
        <f t="shared" si="208"/>
        <v>ИВТ (бак)</v>
      </c>
      <c r="AD357" s="86" t="str">
        <f t="shared" ca="1" si="209"/>
        <v>2020/2021</v>
      </c>
      <c r="AE357" s="86">
        <f t="shared" si="210"/>
        <v>85.47</v>
      </c>
      <c r="AF357" s="86">
        <f t="shared" si="211"/>
        <v>0.1221</v>
      </c>
      <c r="AG357"/>
      <c r="AH357"/>
      <c r="AI357" s="86">
        <f t="shared" si="212"/>
        <v>0</v>
      </c>
      <c r="AJ357" s="86">
        <f t="shared" si="227"/>
        <v>0</v>
      </c>
      <c r="AK357" s="86">
        <f t="shared" si="227"/>
        <v>0</v>
      </c>
      <c r="AL357" s="86">
        <f t="shared" si="227"/>
        <v>0</v>
      </c>
      <c r="AM357" s="86">
        <f t="shared" si="227"/>
        <v>0</v>
      </c>
      <c r="AN357" s="86">
        <f t="shared" si="227"/>
        <v>0</v>
      </c>
      <c r="AO357" s="86">
        <f t="shared" si="227"/>
        <v>0</v>
      </c>
      <c r="AP357" s="86">
        <f t="shared" si="227"/>
        <v>0</v>
      </c>
      <c r="AQ357" s="86">
        <f t="shared" si="227"/>
        <v>0</v>
      </c>
      <c r="AR357" s="86">
        <f t="shared" si="227"/>
        <v>0</v>
      </c>
      <c r="AS357" s="86">
        <f t="shared" si="227"/>
        <v>0</v>
      </c>
      <c r="AT357" s="86">
        <f t="shared" si="227"/>
        <v>0</v>
      </c>
      <c r="AU357" s="86">
        <f t="shared" si="227"/>
        <v>0</v>
      </c>
      <c r="AV357" s="86">
        <f t="shared" si="227"/>
        <v>0</v>
      </c>
      <c r="AW357" s="86">
        <f t="shared" si="227"/>
        <v>0</v>
      </c>
      <c r="AX357" s="86">
        <f t="shared" si="227"/>
        <v>0.1221</v>
      </c>
      <c r="AY357" s="86">
        <f t="shared" si="227"/>
        <v>0</v>
      </c>
      <c r="AZ357" s="86">
        <f t="shared" si="227"/>
        <v>0</v>
      </c>
      <c r="BA357" s="86">
        <f t="shared" si="227"/>
        <v>0</v>
      </c>
      <c r="BB357" s="86">
        <f t="shared" si="227"/>
        <v>0</v>
      </c>
      <c r="BC357" s="86">
        <f t="shared" si="227"/>
        <v>0</v>
      </c>
      <c r="BD357" s="86">
        <f t="shared" si="227"/>
        <v>0</v>
      </c>
      <c r="BE357" s="86">
        <f t="shared" si="227"/>
        <v>0</v>
      </c>
      <c r="BF357" s="86">
        <f t="shared" si="227"/>
        <v>0</v>
      </c>
      <c r="BG357" s="86">
        <f t="shared" si="227"/>
        <v>0</v>
      </c>
      <c r="BH357" s="86">
        <f t="shared" si="227"/>
        <v>0</v>
      </c>
      <c r="BI357" s="86">
        <f t="shared" si="227"/>
        <v>0</v>
      </c>
      <c r="BJ357" s="86">
        <f t="shared" si="227"/>
        <v>0</v>
      </c>
      <c r="BK357" s="86">
        <f t="shared" si="227"/>
        <v>0</v>
      </c>
      <c r="BL357" s="86">
        <f t="shared" si="227"/>
        <v>0</v>
      </c>
      <c r="BM357" s="86">
        <f t="shared" si="227"/>
        <v>0</v>
      </c>
      <c r="BN357" s="86">
        <f t="shared" si="227"/>
        <v>0</v>
      </c>
      <c r="BO357" s="86">
        <f t="shared" si="227"/>
        <v>0</v>
      </c>
      <c r="BP357" s="86">
        <f t="shared" si="227"/>
        <v>0</v>
      </c>
      <c r="BQ357" s="86">
        <f t="shared" si="227"/>
        <v>0</v>
      </c>
      <c r="BR357" s="86">
        <f t="shared" si="227"/>
        <v>0</v>
      </c>
      <c r="BS357" s="86">
        <f t="shared" si="227"/>
        <v>0</v>
      </c>
      <c r="BT357" s="86">
        <f t="shared" si="227"/>
        <v>0</v>
      </c>
      <c r="BU357" s="86">
        <f t="shared" si="227"/>
        <v>0</v>
      </c>
      <c r="BV357" s="86">
        <f t="shared" si="227"/>
        <v>0</v>
      </c>
      <c r="BW357" s="86">
        <f t="shared" si="227"/>
        <v>0</v>
      </c>
      <c r="BX357" s="86">
        <f t="shared" si="227"/>
        <v>0</v>
      </c>
      <c r="BY357" s="86">
        <f t="shared" si="227"/>
        <v>0</v>
      </c>
      <c r="BZ357" s="86">
        <f t="shared" si="227"/>
        <v>0</v>
      </c>
      <c r="CA357" s="86">
        <f t="shared" si="227"/>
        <v>0</v>
      </c>
      <c r="CB357" s="86">
        <f t="shared" si="227"/>
        <v>0</v>
      </c>
      <c r="CC357" s="86">
        <f t="shared" si="227"/>
        <v>0</v>
      </c>
      <c r="CD357" s="86">
        <f t="shared" si="227"/>
        <v>0</v>
      </c>
      <c r="CE357" s="86">
        <f t="shared" si="227"/>
        <v>0</v>
      </c>
      <c r="CF357" s="86">
        <f t="shared" si="227"/>
        <v>0</v>
      </c>
      <c r="CG357" s="86">
        <f t="shared" si="227"/>
        <v>0</v>
      </c>
      <c r="CH357" s="86">
        <f t="shared" si="227"/>
        <v>0</v>
      </c>
      <c r="CI357" s="86">
        <f t="shared" si="227"/>
        <v>0</v>
      </c>
      <c r="CJ357" s="86">
        <f t="shared" si="227"/>
        <v>0</v>
      </c>
      <c r="CK357" s="86">
        <f t="shared" si="227"/>
        <v>0</v>
      </c>
      <c r="CL357" s="86">
        <f t="shared" si="227"/>
        <v>0</v>
      </c>
      <c r="CM357" s="86">
        <f t="shared" si="227"/>
        <v>0</v>
      </c>
      <c r="CN357" s="86">
        <f t="shared" si="227"/>
        <v>0</v>
      </c>
      <c r="CO357" s="86">
        <f t="shared" si="227"/>
        <v>0</v>
      </c>
      <c r="CP357" s="86">
        <f t="shared" si="227"/>
        <v>0</v>
      </c>
      <c r="CQ357" s="86">
        <f t="shared" si="227"/>
        <v>0</v>
      </c>
      <c r="CR357" s="86">
        <f t="shared" si="227"/>
        <v>0</v>
      </c>
      <c r="CS357" s="86">
        <f t="shared" si="227"/>
        <v>0</v>
      </c>
      <c r="CT357" s="86">
        <f t="shared" si="227"/>
        <v>0</v>
      </c>
      <c r="CU357" s="86">
        <f t="shared" si="227"/>
        <v>0</v>
      </c>
      <c r="CV357" s="86">
        <f t="shared" si="226"/>
        <v>0</v>
      </c>
      <c r="CW357" s="86">
        <f t="shared" si="226"/>
        <v>0</v>
      </c>
      <c r="CX357" s="86">
        <f t="shared" si="226"/>
        <v>0</v>
      </c>
      <c r="CY357" s="86">
        <f t="shared" si="226"/>
        <v>0</v>
      </c>
      <c r="CZ357" s="86">
        <f t="shared" si="226"/>
        <v>0</v>
      </c>
      <c r="DA357" s="86">
        <f t="shared" si="226"/>
        <v>0</v>
      </c>
      <c r="DB357" s="86">
        <f t="shared" si="226"/>
        <v>0</v>
      </c>
      <c r="DC357" s="86">
        <f t="shared" si="226"/>
        <v>0</v>
      </c>
      <c r="DD357" s="86">
        <f t="shared" si="226"/>
        <v>0</v>
      </c>
      <c r="DE357" s="86">
        <f t="shared" si="226"/>
        <v>0</v>
      </c>
    </row>
    <row r="358" spans="1:109" x14ac:dyDescent="0.3">
      <c r="A358" s="61">
        <f>Данные!A358</f>
        <v>5791</v>
      </c>
      <c r="B358" cm="1">
        <f t="array" ref="B358:L358">Данные!B358:L358</f>
        <v>2020</v>
      </c>
      <c r="C358" t="str">
        <v>компьютерных технологий и электронного обучения</v>
      </c>
      <c r="D358" t="str">
        <v>Абрамян Геннадий Владимирович</v>
      </c>
      <c r="E358" t="str">
        <v>доктор педагогических наук</v>
      </c>
      <c r="F358" t="str">
        <v>профессор</v>
      </c>
      <c r="G358">
        <v>1</v>
      </c>
      <c r="H358" t="str">
        <v>4 курс 2017 год/пост</v>
      </c>
      <c r="I358" t="str">
        <v>Модуль "Информационные технологии и системы". Теория информационных процессов и систем</v>
      </c>
      <c r="J358">
        <v>18</v>
      </c>
      <c r="K358">
        <v>0</v>
      </c>
      <c r="L358">
        <v>0</v>
      </c>
      <c r="M358" s="16">
        <f t="shared" si="204"/>
        <v>1.8</v>
      </c>
      <c r="N358" s="16">
        <f t="shared" si="205"/>
        <v>11.57</v>
      </c>
      <c r="O358" s="16">
        <f t="shared" si="206"/>
        <v>7.25</v>
      </c>
      <c r="P358" s="16">
        <f t="shared" si="206"/>
        <v>7.25</v>
      </c>
      <c r="Q358" s="62" cm="1">
        <f t="array" ref="Q358:AA358">Данные!Q358:AA358</f>
        <v>0</v>
      </c>
      <c r="R358" s="16">
        <v>0</v>
      </c>
      <c r="S358" s="16">
        <v>0</v>
      </c>
      <c r="T358" s="21">
        <v>0</v>
      </c>
      <c r="U358">
        <v>0</v>
      </c>
      <c r="V358">
        <v>0</v>
      </c>
      <c r="W358">
        <v>29</v>
      </c>
      <c r="X358">
        <v>1</v>
      </c>
      <c r="Y358">
        <v>2</v>
      </c>
      <c r="Z358">
        <v>0</v>
      </c>
      <c r="AA358">
        <v>0</v>
      </c>
      <c r="AB358" s="86">
        <f t="shared" si="207"/>
        <v>750</v>
      </c>
      <c r="AC358" s="86" t="str">
        <f t="shared" si="208"/>
        <v>ИВТ (бак)</v>
      </c>
      <c r="AD358" s="86" t="str">
        <f t="shared" ca="1" si="209"/>
        <v>2020/2021</v>
      </c>
      <c r="AE358" s="86">
        <f t="shared" si="210"/>
        <v>45.870000000000005</v>
      </c>
      <c r="AF358" s="86">
        <f t="shared" si="211"/>
        <v>6.1160000000000006E-2</v>
      </c>
      <c r="AG358"/>
      <c r="AH358"/>
      <c r="AI358" s="86">
        <f t="shared" si="212"/>
        <v>0</v>
      </c>
      <c r="AJ358" s="86">
        <f t="shared" si="227"/>
        <v>6.1160000000000006E-2</v>
      </c>
      <c r="AK358" s="86">
        <f t="shared" si="227"/>
        <v>0</v>
      </c>
      <c r="AL358" s="86">
        <f t="shared" si="227"/>
        <v>0</v>
      </c>
      <c r="AM358" s="86">
        <f t="shared" si="227"/>
        <v>0</v>
      </c>
      <c r="AN358" s="86">
        <f t="shared" si="227"/>
        <v>0</v>
      </c>
      <c r="AO358" s="86">
        <f t="shared" si="227"/>
        <v>0</v>
      </c>
      <c r="AP358" s="86">
        <f t="shared" si="227"/>
        <v>0</v>
      </c>
      <c r="AQ358" s="86">
        <f t="shared" si="227"/>
        <v>0</v>
      </c>
      <c r="AR358" s="86">
        <f t="shared" si="227"/>
        <v>0</v>
      </c>
      <c r="AS358" s="86">
        <f t="shared" si="227"/>
        <v>0</v>
      </c>
      <c r="AT358" s="86">
        <f t="shared" si="227"/>
        <v>0</v>
      </c>
      <c r="AU358" s="86">
        <f t="shared" si="227"/>
        <v>0</v>
      </c>
      <c r="AV358" s="86">
        <f t="shared" si="227"/>
        <v>0</v>
      </c>
      <c r="AW358" s="86">
        <f t="shared" si="227"/>
        <v>0</v>
      </c>
      <c r="AX358" s="86">
        <f t="shared" si="227"/>
        <v>0</v>
      </c>
      <c r="AY358" s="86">
        <f t="shared" si="227"/>
        <v>0</v>
      </c>
      <c r="AZ358" s="86">
        <f t="shared" si="227"/>
        <v>0</v>
      </c>
      <c r="BA358" s="86">
        <f t="shared" si="227"/>
        <v>0</v>
      </c>
      <c r="BB358" s="86">
        <f t="shared" si="227"/>
        <v>0</v>
      </c>
      <c r="BC358" s="86">
        <f t="shared" si="227"/>
        <v>0</v>
      </c>
      <c r="BD358" s="86">
        <f t="shared" si="227"/>
        <v>0</v>
      </c>
      <c r="BE358" s="86">
        <f t="shared" si="227"/>
        <v>0</v>
      </c>
      <c r="BF358" s="86">
        <f t="shared" si="227"/>
        <v>0</v>
      </c>
      <c r="BG358" s="86">
        <f t="shared" si="227"/>
        <v>0</v>
      </c>
      <c r="BH358" s="86">
        <f t="shared" si="227"/>
        <v>0</v>
      </c>
      <c r="BI358" s="86">
        <f t="shared" si="227"/>
        <v>0</v>
      </c>
      <c r="BJ358" s="86">
        <f t="shared" si="227"/>
        <v>0</v>
      </c>
      <c r="BK358" s="86">
        <f t="shared" si="227"/>
        <v>0</v>
      </c>
      <c r="BL358" s="86">
        <f t="shared" si="227"/>
        <v>0</v>
      </c>
      <c r="BM358" s="86">
        <f t="shared" si="227"/>
        <v>0</v>
      </c>
      <c r="BN358" s="86">
        <f t="shared" si="227"/>
        <v>0</v>
      </c>
      <c r="BO358" s="86">
        <f t="shared" si="227"/>
        <v>0</v>
      </c>
      <c r="BP358" s="86">
        <f t="shared" si="227"/>
        <v>0</v>
      </c>
      <c r="BQ358" s="86">
        <f t="shared" si="227"/>
        <v>0</v>
      </c>
      <c r="BR358" s="86">
        <f t="shared" si="227"/>
        <v>0</v>
      </c>
      <c r="BS358" s="86">
        <f t="shared" si="227"/>
        <v>0</v>
      </c>
      <c r="BT358" s="86">
        <f t="shared" si="227"/>
        <v>0</v>
      </c>
      <c r="BU358" s="86">
        <f t="shared" si="227"/>
        <v>0</v>
      </c>
      <c r="BV358" s="86">
        <f t="shared" si="227"/>
        <v>0</v>
      </c>
      <c r="BW358" s="86">
        <f t="shared" si="227"/>
        <v>0</v>
      </c>
      <c r="BX358" s="86">
        <f t="shared" si="227"/>
        <v>0</v>
      </c>
      <c r="BY358" s="86">
        <f t="shared" si="227"/>
        <v>0</v>
      </c>
      <c r="BZ358" s="86">
        <f t="shared" si="227"/>
        <v>0</v>
      </c>
      <c r="CA358" s="86">
        <f t="shared" si="227"/>
        <v>0</v>
      </c>
      <c r="CB358" s="86">
        <f t="shared" si="227"/>
        <v>0</v>
      </c>
      <c r="CC358" s="86">
        <f t="shared" si="227"/>
        <v>0</v>
      </c>
      <c r="CD358" s="86">
        <f t="shared" si="227"/>
        <v>0</v>
      </c>
      <c r="CE358" s="86">
        <f t="shared" si="227"/>
        <v>0</v>
      </c>
      <c r="CF358" s="86">
        <f t="shared" si="227"/>
        <v>0</v>
      </c>
      <c r="CG358" s="86">
        <f t="shared" si="227"/>
        <v>0</v>
      </c>
      <c r="CH358" s="86">
        <f t="shared" si="227"/>
        <v>0</v>
      </c>
      <c r="CI358" s="86">
        <f t="shared" si="227"/>
        <v>0</v>
      </c>
      <c r="CJ358" s="86">
        <f t="shared" si="227"/>
        <v>0</v>
      </c>
      <c r="CK358" s="86">
        <f t="shared" si="227"/>
        <v>0</v>
      </c>
      <c r="CL358" s="86">
        <f t="shared" si="227"/>
        <v>0</v>
      </c>
      <c r="CM358" s="86">
        <f t="shared" si="227"/>
        <v>0</v>
      </c>
      <c r="CN358" s="86">
        <f t="shared" si="227"/>
        <v>0</v>
      </c>
      <c r="CO358" s="86">
        <f t="shared" si="227"/>
        <v>0</v>
      </c>
      <c r="CP358" s="86">
        <f t="shared" si="227"/>
        <v>0</v>
      </c>
      <c r="CQ358" s="86">
        <f t="shared" si="227"/>
        <v>0</v>
      </c>
      <c r="CR358" s="86">
        <f t="shared" si="227"/>
        <v>0</v>
      </c>
      <c r="CS358" s="86">
        <f t="shared" si="227"/>
        <v>0</v>
      </c>
      <c r="CT358" s="86">
        <f t="shared" si="227"/>
        <v>0</v>
      </c>
      <c r="CU358" s="86">
        <f t="shared" ref="CU358:DE361" si="228">IF(CU$1 = $D358, $AF358, 0)</f>
        <v>0</v>
      </c>
      <c r="CV358" s="86">
        <f t="shared" si="228"/>
        <v>0</v>
      </c>
      <c r="CW358" s="86">
        <f t="shared" si="228"/>
        <v>0</v>
      </c>
      <c r="CX358" s="86">
        <f t="shared" si="228"/>
        <v>0</v>
      </c>
      <c r="CY358" s="86">
        <f t="shared" si="228"/>
        <v>0</v>
      </c>
      <c r="CZ358" s="86">
        <f t="shared" si="228"/>
        <v>0</v>
      </c>
      <c r="DA358" s="86">
        <f t="shared" si="228"/>
        <v>0</v>
      </c>
      <c r="DB358" s="86">
        <f t="shared" si="228"/>
        <v>0</v>
      </c>
      <c r="DC358" s="86">
        <f t="shared" si="228"/>
        <v>0</v>
      </c>
      <c r="DD358" s="86">
        <f t="shared" si="228"/>
        <v>0</v>
      </c>
      <c r="DE358" s="86">
        <f t="shared" si="228"/>
        <v>0</v>
      </c>
    </row>
    <row r="359" spans="1:109" x14ac:dyDescent="0.3">
      <c r="A359" s="61">
        <f>Данные!A359</f>
        <v>5791</v>
      </c>
      <c r="B359" cm="1">
        <f t="array" ref="B359:L359">Данные!B359:L359</f>
        <v>2020</v>
      </c>
      <c r="C359" t="str">
        <v>компьютерных технологий и электронного обучения</v>
      </c>
      <c r="D359" t="str">
        <v>Государев Илья Борисович</v>
      </c>
      <c r="E359" t="str">
        <v>кандидат педагогических наук</v>
      </c>
      <c r="F359" t="str">
        <v>доцент</v>
      </c>
      <c r="G359">
        <v>1</v>
      </c>
      <c r="H359" t="str">
        <v>4 курс 2017 год/пост</v>
      </c>
      <c r="I359" t="str">
        <v>Модуль "Учебно-исследовательский"</v>
      </c>
      <c r="J359">
        <v>0</v>
      </c>
      <c r="K359">
        <v>0</v>
      </c>
      <c r="L359">
        <v>0</v>
      </c>
      <c r="M359" s="16">
        <f t="shared" si="204"/>
        <v>0</v>
      </c>
      <c r="N359" s="16">
        <f t="shared" si="205"/>
        <v>11.57</v>
      </c>
      <c r="O359" s="16">
        <f t="shared" si="206"/>
        <v>7.25</v>
      </c>
      <c r="P359" s="16">
        <f t="shared" si="206"/>
        <v>7.25</v>
      </c>
      <c r="Q359" s="62" cm="1">
        <f t="array" ref="Q359:AA359">Данные!Q359:AA359</f>
        <v>0</v>
      </c>
      <c r="R359" s="16">
        <v>0</v>
      </c>
      <c r="S359" s="16">
        <v>0</v>
      </c>
      <c r="T359" s="21">
        <v>0</v>
      </c>
      <c r="U359">
        <v>0</v>
      </c>
      <c r="V359">
        <v>0</v>
      </c>
      <c r="W359">
        <v>29</v>
      </c>
      <c r="X359">
        <v>1</v>
      </c>
      <c r="Y359">
        <v>2</v>
      </c>
      <c r="Z359">
        <v>0</v>
      </c>
      <c r="AA359">
        <v>0</v>
      </c>
      <c r="AB359" s="86">
        <f t="shared" si="207"/>
        <v>800</v>
      </c>
      <c r="AC359" s="86" t="str">
        <f t="shared" si="208"/>
        <v>ИВТ (бак)</v>
      </c>
      <c r="AD359" s="86" t="str">
        <f t="shared" ca="1" si="209"/>
        <v>2020/2021</v>
      </c>
      <c r="AE359" s="86">
        <f t="shared" si="210"/>
        <v>26.07</v>
      </c>
      <c r="AF359" s="86">
        <f t="shared" si="211"/>
        <v>3.2587499999999998E-2</v>
      </c>
      <c r="AG359"/>
      <c r="AH359"/>
      <c r="AI359" s="86">
        <f t="shared" si="212"/>
        <v>0</v>
      </c>
      <c r="AJ359" s="86">
        <f t="shared" ref="AJ359:CU362" si="229">IF(AJ$1 = $D359, $AF359, 0)</f>
        <v>0</v>
      </c>
      <c r="AK359" s="86">
        <f t="shared" si="229"/>
        <v>0</v>
      </c>
      <c r="AL359" s="86">
        <f t="shared" si="229"/>
        <v>0</v>
      </c>
      <c r="AM359" s="86">
        <f t="shared" si="229"/>
        <v>0</v>
      </c>
      <c r="AN359" s="86">
        <f t="shared" si="229"/>
        <v>0</v>
      </c>
      <c r="AO359" s="86">
        <f t="shared" si="229"/>
        <v>0</v>
      </c>
      <c r="AP359" s="86">
        <f t="shared" si="229"/>
        <v>0</v>
      </c>
      <c r="AQ359" s="86">
        <f t="shared" si="229"/>
        <v>0</v>
      </c>
      <c r="AR359" s="86">
        <f t="shared" si="229"/>
        <v>0</v>
      </c>
      <c r="AS359" s="86">
        <f t="shared" si="229"/>
        <v>0</v>
      </c>
      <c r="AT359" s="86">
        <f t="shared" si="229"/>
        <v>0</v>
      </c>
      <c r="AU359" s="86">
        <f t="shared" si="229"/>
        <v>0</v>
      </c>
      <c r="AV359" s="86">
        <f t="shared" si="229"/>
        <v>0</v>
      </c>
      <c r="AW359" s="86">
        <f t="shared" si="229"/>
        <v>0</v>
      </c>
      <c r="AX359" s="86">
        <f t="shared" si="229"/>
        <v>0</v>
      </c>
      <c r="AY359" s="86">
        <f t="shared" si="229"/>
        <v>0</v>
      </c>
      <c r="AZ359" s="86">
        <f t="shared" si="229"/>
        <v>0</v>
      </c>
      <c r="BA359" s="86">
        <f t="shared" si="229"/>
        <v>0</v>
      </c>
      <c r="BB359" s="86">
        <f t="shared" si="229"/>
        <v>0</v>
      </c>
      <c r="BC359" s="86">
        <f t="shared" si="229"/>
        <v>3.2587499999999998E-2</v>
      </c>
      <c r="BD359" s="86">
        <f t="shared" si="229"/>
        <v>0</v>
      </c>
      <c r="BE359" s="86">
        <f t="shared" si="229"/>
        <v>0</v>
      </c>
      <c r="BF359" s="86">
        <f t="shared" si="229"/>
        <v>0</v>
      </c>
      <c r="BG359" s="86">
        <f t="shared" si="229"/>
        <v>0</v>
      </c>
      <c r="BH359" s="86">
        <f t="shared" si="229"/>
        <v>0</v>
      </c>
      <c r="BI359" s="86">
        <f t="shared" si="229"/>
        <v>0</v>
      </c>
      <c r="BJ359" s="86">
        <f t="shared" si="229"/>
        <v>0</v>
      </c>
      <c r="BK359" s="86">
        <f t="shared" si="229"/>
        <v>0</v>
      </c>
      <c r="BL359" s="86">
        <f t="shared" si="229"/>
        <v>0</v>
      </c>
      <c r="BM359" s="86">
        <f t="shared" si="229"/>
        <v>0</v>
      </c>
      <c r="BN359" s="86">
        <f t="shared" si="229"/>
        <v>0</v>
      </c>
      <c r="BO359" s="86">
        <f t="shared" si="229"/>
        <v>0</v>
      </c>
      <c r="BP359" s="86">
        <f t="shared" si="229"/>
        <v>0</v>
      </c>
      <c r="BQ359" s="86">
        <f t="shared" si="229"/>
        <v>0</v>
      </c>
      <c r="BR359" s="86">
        <f t="shared" si="229"/>
        <v>0</v>
      </c>
      <c r="BS359" s="86">
        <f t="shared" si="229"/>
        <v>0</v>
      </c>
      <c r="BT359" s="86">
        <f t="shared" si="229"/>
        <v>0</v>
      </c>
      <c r="BU359" s="86">
        <f t="shared" si="229"/>
        <v>0</v>
      </c>
      <c r="BV359" s="86">
        <f t="shared" si="229"/>
        <v>0</v>
      </c>
      <c r="BW359" s="86">
        <f t="shared" si="229"/>
        <v>0</v>
      </c>
      <c r="BX359" s="86">
        <f t="shared" si="229"/>
        <v>0</v>
      </c>
      <c r="BY359" s="86">
        <f t="shared" si="229"/>
        <v>0</v>
      </c>
      <c r="BZ359" s="86">
        <f t="shared" si="229"/>
        <v>0</v>
      </c>
      <c r="CA359" s="86">
        <f t="shared" si="229"/>
        <v>0</v>
      </c>
      <c r="CB359" s="86">
        <f t="shared" si="229"/>
        <v>0</v>
      </c>
      <c r="CC359" s="86">
        <f t="shared" si="229"/>
        <v>0</v>
      </c>
      <c r="CD359" s="86">
        <f t="shared" si="229"/>
        <v>0</v>
      </c>
      <c r="CE359" s="86">
        <f t="shared" si="229"/>
        <v>0</v>
      </c>
      <c r="CF359" s="86">
        <f t="shared" si="229"/>
        <v>0</v>
      </c>
      <c r="CG359" s="86">
        <f t="shared" si="229"/>
        <v>0</v>
      </c>
      <c r="CH359" s="86">
        <f t="shared" si="229"/>
        <v>0</v>
      </c>
      <c r="CI359" s="86">
        <f t="shared" si="229"/>
        <v>0</v>
      </c>
      <c r="CJ359" s="86">
        <f t="shared" si="229"/>
        <v>0</v>
      </c>
      <c r="CK359" s="86">
        <f t="shared" si="229"/>
        <v>0</v>
      </c>
      <c r="CL359" s="86">
        <f t="shared" si="229"/>
        <v>0</v>
      </c>
      <c r="CM359" s="86">
        <f t="shared" si="229"/>
        <v>0</v>
      </c>
      <c r="CN359" s="86">
        <f t="shared" si="229"/>
        <v>0</v>
      </c>
      <c r="CO359" s="86">
        <f t="shared" si="229"/>
        <v>0</v>
      </c>
      <c r="CP359" s="86">
        <f t="shared" si="229"/>
        <v>0</v>
      </c>
      <c r="CQ359" s="86">
        <f t="shared" si="229"/>
        <v>0</v>
      </c>
      <c r="CR359" s="86">
        <f t="shared" si="229"/>
        <v>0</v>
      </c>
      <c r="CS359" s="86">
        <f t="shared" si="229"/>
        <v>0</v>
      </c>
      <c r="CT359" s="86">
        <f t="shared" si="229"/>
        <v>0</v>
      </c>
      <c r="CU359" s="86">
        <f t="shared" si="229"/>
        <v>0</v>
      </c>
      <c r="CV359" s="86">
        <f t="shared" si="228"/>
        <v>0</v>
      </c>
      <c r="CW359" s="86">
        <f t="shared" si="228"/>
        <v>0</v>
      </c>
      <c r="CX359" s="86">
        <f t="shared" si="228"/>
        <v>0</v>
      </c>
      <c r="CY359" s="86">
        <f t="shared" si="228"/>
        <v>0</v>
      </c>
      <c r="CZ359" s="86">
        <f t="shared" si="228"/>
        <v>0</v>
      </c>
      <c r="DA359" s="86">
        <f t="shared" si="228"/>
        <v>0</v>
      </c>
      <c r="DB359" s="86">
        <f t="shared" si="228"/>
        <v>0</v>
      </c>
      <c r="DC359" s="86">
        <f t="shared" si="228"/>
        <v>0</v>
      </c>
      <c r="DD359" s="86">
        <f t="shared" si="228"/>
        <v>0</v>
      </c>
      <c r="DE359" s="86">
        <f t="shared" si="228"/>
        <v>0</v>
      </c>
    </row>
    <row r="360" spans="1:109" x14ac:dyDescent="0.3">
      <c r="A360" s="61">
        <f>Данные!A360</f>
        <v>5791</v>
      </c>
      <c r="B360" cm="1">
        <f t="array" ref="B360:L360">Данные!B360:L360</f>
        <v>2020</v>
      </c>
      <c r="C360" t="str">
        <v>компьютерных технологий и электронного обучения</v>
      </c>
      <c r="D360" t="str">
        <v>Авксентьева Елена Юрьевна</v>
      </c>
      <c r="E360" t="str">
        <v>кандидат педагогических наук</v>
      </c>
      <c r="F360" t="str">
        <v>доцент</v>
      </c>
      <c r="G360">
        <v>1</v>
      </c>
      <c r="H360" t="str">
        <v>4 курс 2017 год/пост</v>
      </c>
      <c r="I360" t="str">
        <v>Модуль "Учебно-исследовательский"</v>
      </c>
      <c r="J360">
        <v>0</v>
      </c>
      <c r="K360">
        <v>0</v>
      </c>
      <c r="L360">
        <v>0</v>
      </c>
      <c r="M360" s="16">
        <f t="shared" si="204"/>
        <v>0</v>
      </c>
      <c r="N360" s="16">
        <f t="shared" si="205"/>
        <v>11.57</v>
      </c>
      <c r="O360" s="16">
        <f t="shared" si="206"/>
        <v>7.25</v>
      </c>
      <c r="P360" s="16">
        <f t="shared" si="206"/>
        <v>7.25</v>
      </c>
      <c r="Q360" s="62" cm="1">
        <f t="array" ref="Q360:AA360">Данные!Q360:AA360</f>
        <v>0</v>
      </c>
      <c r="R360" s="16">
        <v>0</v>
      </c>
      <c r="S360" s="16">
        <v>0</v>
      </c>
      <c r="T360" s="21">
        <v>0</v>
      </c>
      <c r="U360">
        <v>0</v>
      </c>
      <c r="V360">
        <v>0</v>
      </c>
      <c r="W360">
        <v>29</v>
      </c>
      <c r="X360">
        <v>1</v>
      </c>
      <c r="Y360">
        <v>2</v>
      </c>
      <c r="Z360">
        <v>0</v>
      </c>
      <c r="AA360">
        <v>0</v>
      </c>
      <c r="AB360" s="86">
        <f t="shared" si="207"/>
        <v>800</v>
      </c>
      <c r="AC360" s="86" t="str">
        <f t="shared" si="208"/>
        <v>ИВТ (бак)</v>
      </c>
      <c r="AD360" s="86" t="str">
        <f t="shared" ca="1" si="209"/>
        <v>2020/2021</v>
      </c>
      <c r="AE360" s="86">
        <f t="shared" si="210"/>
        <v>26.07</v>
      </c>
      <c r="AF360" s="86">
        <f t="shared" si="211"/>
        <v>3.2587499999999998E-2</v>
      </c>
      <c r="AG360"/>
      <c r="AH360"/>
      <c r="AI360" s="86">
        <f t="shared" si="212"/>
        <v>0</v>
      </c>
      <c r="AJ360" s="86">
        <f t="shared" si="229"/>
        <v>0</v>
      </c>
      <c r="AK360" s="86">
        <f t="shared" si="229"/>
        <v>3.2587499999999998E-2</v>
      </c>
      <c r="AL360" s="86">
        <f t="shared" si="229"/>
        <v>0</v>
      </c>
      <c r="AM360" s="86">
        <f t="shared" si="229"/>
        <v>0</v>
      </c>
      <c r="AN360" s="86">
        <f t="shared" si="229"/>
        <v>0</v>
      </c>
      <c r="AO360" s="86">
        <f t="shared" si="229"/>
        <v>0</v>
      </c>
      <c r="AP360" s="86">
        <f t="shared" si="229"/>
        <v>0</v>
      </c>
      <c r="AQ360" s="86">
        <f t="shared" si="229"/>
        <v>0</v>
      </c>
      <c r="AR360" s="86">
        <f t="shared" si="229"/>
        <v>0</v>
      </c>
      <c r="AS360" s="86">
        <f t="shared" si="229"/>
        <v>0</v>
      </c>
      <c r="AT360" s="86">
        <f t="shared" si="229"/>
        <v>0</v>
      </c>
      <c r="AU360" s="86">
        <f t="shared" si="229"/>
        <v>0</v>
      </c>
      <c r="AV360" s="86">
        <f t="shared" si="229"/>
        <v>0</v>
      </c>
      <c r="AW360" s="86">
        <f t="shared" si="229"/>
        <v>0</v>
      </c>
      <c r="AX360" s="86">
        <f t="shared" si="229"/>
        <v>0</v>
      </c>
      <c r="AY360" s="86">
        <f t="shared" si="229"/>
        <v>0</v>
      </c>
      <c r="AZ360" s="86">
        <f t="shared" si="229"/>
        <v>0</v>
      </c>
      <c r="BA360" s="86">
        <f t="shared" si="229"/>
        <v>0</v>
      </c>
      <c r="BB360" s="86">
        <f t="shared" si="229"/>
        <v>0</v>
      </c>
      <c r="BC360" s="86">
        <f t="shared" si="229"/>
        <v>0</v>
      </c>
      <c r="BD360" s="86">
        <f t="shared" si="229"/>
        <v>0</v>
      </c>
      <c r="BE360" s="86">
        <f t="shared" si="229"/>
        <v>0</v>
      </c>
      <c r="BF360" s="86">
        <f t="shared" si="229"/>
        <v>0</v>
      </c>
      <c r="BG360" s="86">
        <f t="shared" si="229"/>
        <v>0</v>
      </c>
      <c r="BH360" s="86">
        <f t="shared" si="229"/>
        <v>0</v>
      </c>
      <c r="BI360" s="86">
        <f t="shared" si="229"/>
        <v>0</v>
      </c>
      <c r="BJ360" s="86">
        <f t="shared" si="229"/>
        <v>0</v>
      </c>
      <c r="BK360" s="86">
        <f t="shared" si="229"/>
        <v>0</v>
      </c>
      <c r="BL360" s="86">
        <f t="shared" si="229"/>
        <v>0</v>
      </c>
      <c r="BM360" s="86">
        <f t="shared" si="229"/>
        <v>0</v>
      </c>
      <c r="BN360" s="86">
        <f t="shared" si="229"/>
        <v>0</v>
      </c>
      <c r="BO360" s="86">
        <f t="shared" si="229"/>
        <v>0</v>
      </c>
      <c r="BP360" s="86">
        <f t="shared" si="229"/>
        <v>0</v>
      </c>
      <c r="BQ360" s="86">
        <f t="shared" si="229"/>
        <v>0</v>
      </c>
      <c r="BR360" s="86">
        <f t="shared" si="229"/>
        <v>0</v>
      </c>
      <c r="BS360" s="86">
        <f t="shared" si="229"/>
        <v>0</v>
      </c>
      <c r="BT360" s="86">
        <f t="shared" si="229"/>
        <v>0</v>
      </c>
      <c r="BU360" s="86">
        <f t="shared" si="229"/>
        <v>0</v>
      </c>
      <c r="BV360" s="86">
        <f t="shared" si="229"/>
        <v>0</v>
      </c>
      <c r="BW360" s="86">
        <f t="shared" si="229"/>
        <v>0</v>
      </c>
      <c r="BX360" s="86">
        <f t="shared" si="229"/>
        <v>0</v>
      </c>
      <c r="BY360" s="86">
        <f t="shared" si="229"/>
        <v>0</v>
      </c>
      <c r="BZ360" s="86">
        <f t="shared" si="229"/>
        <v>0</v>
      </c>
      <c r="CA360" s="86">
        <f t="shared" si="229"/>
        <v>0</v>
      </c>
      <c r="CB360" s="86">
        <f t="shared" si="229"/>
        <v>0</v>
      </c>
      <c r="CC360" s="86">
        <f t="shared" si="229"/>
        <v>0</v>
      </c>
      <c r="CD360" s="86">
        <f t="shared" si="229"/>
        <v>0</v>
      </c>
      <c r="CE360" s="86">
        <f t="shared" si="229"/>
        <v>0</v>
      </c>
      <c r="CF360" s="86">
        <f t="shared" si="229"/>
        <v>0</v>
      </c>
      <c r="CG360" s="86">
        <f t="shared" si="229"/>
        <v>0</v>
      </c>
      <c r="CH360" s="86">
        <f t="shared" si="229"/>
        <v>0</v>
      </c>
      <c r="CI360" s="86">
        <f t="shared" si="229"/>
        <v>0</v>
      </c>
      <c r="CJ360" s="86">
        <f t="shared" si="229"/>
        <v>0</v>
      </c>
      <c r="CK360" s="86">
        <f t="shared" si="229"/>
        <v>0</v>
      </c>
      <c r="CL360" s="86">
        <f t="shared" si="229"/>
        <v>0</v>
      </c>
      <c r="CM360" s="86">
        <f t="shared" si="229"/>
        <v>0</v>
      </c>
      <c r="CN360" s="86">
        <f t="shared" si="229"/>
        <v>0</v>
      </c>
      <c r="CO360" s="86">
        <f t="shared" si="229"/>
        <v>0</v>
      </c>
      <c r="CP360" s="86">
        <f t="shared" si="229"/>
        <v>0</v>
      </c>
      <c r="CQ360" s="86">
        <f t="shared" si="229"/>
        <v>0</v>
      </c>
      <c r="CR360" s="86">
        <f t="shared" si="229"/>
        <v>0</v>
      </c>
      <c r="CS360" s="86">
        <f t="shared" si="229"/>
        <v>0</v>
      </c>
      <c r="CT360" s="86">
        <f t="shared" si="229"/>
        <v>0</v>
      </c>
      <c r="CU360" s="86">
        <f t="shared" si="229"/>
        <v>0</v>
      </c>
      <c r="CV360" s="86">
        <f t="shared" si="228"/>
        <v>0</v>
      </c>
      <c r="CW360" s="86">
        <f t="shared" si="228"/>
        <v>0</v>
      </c>
      <c r="CX360" s="86">
        <f t="shared" si="228"/>
        <v>0</v>
      </c>
      <c r="CY360" s="86">
        <f t="shared" si="228"/>
        <v>0</v>
      </c>
      <c r="CZ360" s="86">
        <f t="shared" si="228"/>
        <v>0</v>
      </c>
      <c r="DA360" s="86">
        <f t="shared" si="228"/>
        <v>0</v>
      </c>
      <c r="DB360" s="86">
        <f t="shared" si="228"/>
        <v>0</v>
      </c>
      <c r="DC360" s="86">
        <f t="shared" si="228"/>
        <v>0</v>
      </c>
      <c r="DD360" s="86">
        <f t="shared" si="228"/>
        <v>0</v>
      </c>
      <c r="DE360" s="86">
        <f t="shared" si="228"/>
        <v>0</v>
      </c>
    </row>
    <row r="361" spans="1:109" x14ac:dyDescent="0.3">
      <c r="A361" s="61">
        <f>Данные!A361</f>
        <v>5791</v>
      </c>
      <c r="B361" cm="1">
        <f t="array" ref="B361:L361">Данные!B361:L361</f>
        <v>2020</v>
      </c>
      <c r="C361" t="str">
        <v>компьютерных технологий и электронного обучения</v>
      </c>
      <c r="D361" t="str">
        <v>Серегин Александр Николаевич</v>
      </c>
      <c r="E361" t="str">
        <v>кандидат технических наук</v>
      </c>
      <c r="F361" t="str">
        <v>внешний</v>
      </c>
      <c r="G361">
        <v>1</v>
      </c>
      <c r="H361" t="str">
        <v>4 курс 2017 год/пост</v>
      </c>
      <c r="I361" t="str">
        <v>Модуль "Учебно-исследовательский". Учебно-технологический практикум</v>
      </c>
      <c r="J361">
        <v>0</v>
      </c>
      <c r="K361">
        <v>0</v>
      </c>
      <c r="L361">
        <v>36</v>
      </c>
      <c r="M361" s="16">
        <f t="shared" si="204"/>
        <v>3.6</v>
      </c>
      <c r="N361" s="16">
        <f t="shared" si="205"/>
        <v>11.57</v>
      </c>
      <c r="O361" s="16">
        <f t="shared" si="206"/>
        <v>7.25</v>
      </c>
      <c r="P361" s="16">
        <f t="shared" si="206"/>
        <v>7.25</v>
      </c>
      <c r="Q361" s="62" cm="1">
        <f t="array" ref="Q361:AA361">Данные!Q361:AA361</f>
        <v>0</v>
      </c>
      <c r="R361" s="16">
        <v>0</v>
      </c>
      <c r="S361" s="16">
        <v>0</v>
      </c>
      <c r="T361" s="21">
        <v>0</v>
      </c>
      <c r="U361">
        <v>0</v>
      </c>
      <c r="V361">
        <v>0</v>
      </c>
      <c r="W361">
        <v>29</v>
      </c>
      <c r="X361">
        <v>1</v>
      </c>
      <c r="Y361">
        <v>2</v>
      </c>
      <c r="Z361">
        <v>0</v>
      </c>
      <c r="AA361">
        <v>0</v>
      </c>
      <c r="AB361" s="86">
        <f t="shared" si="207"/>
        <v>900</v>
      </c>
      <c r="AC361" s="86" t="str">
        <f t="shared" si="208"/>
        <v>ИВТ (бак)</v>
      </c>
      <c r="AD361" s="86" t="str">
        <f t="shared" ca="1" si="209"/>
        <v>2020/2021</v>
      </c>
      <c r="AE361" s="86">
        <f t="shared" si="210"/>
        <v>65.67</v>
      </c>
      <c r="AF361" s="86">
        <f t="shared" si="211"/>
        <v>7.2966666666666666E-2</v>
      </c>
      <c r="AG361"/>
      <c r="AH361"/>
      <c r="AI361" s="86">
        <f t="shared" si="212"/>
        <v>0</v>
      </c>
      <c r="AJ361" s="86">
        <f t="shared" si="229"/>
        <v>0</v>
      </c>
      <c r="AK361" s="86">
        <f t="shared" si="229"/>
        <v>0</v>
      </c>
      <c r="AL361" s="86">
        <f t="shared" si="229"/>
        <v>0</v>
      </c>
      <c r="AM361" s="86">
        <f t="shared" si="229"/>
        <v>0</v>
      </c>
      <c r="AN361" s="86">
        <f t="shared" si="229"/>
        <v>0</v>
      </c>
      <c r="AO361" s="86">
        <f t="shared" si="229"/>
        <v>0</v>
      </c>
      <c r="AP361" s="86">
        <f t="shared" si="229"/>
        <v>0</v>
      </c>
      <c r="AQ361" s="86">
        <f t="shared" si="229"/>
        <v>0</v>
      </c>
      <c r="AR361" s="86">
        <f t="shared" si="229"/>
        <v>0</v>
      </c>
      <c r="AS361" s="86">
        <f t="shared" si="229"/>
        <v>0</v>
      </c>
      <c r="AT361" s="86">
        <f t="shared" si="229"/>
        <v>0</v>
      </c>
      <c r="AU361" s="86">
        <f t="shared" si="229"/>
        <v>0</v>
      </c>
      <c r="AV361" s="86">
        <f t="shared" si="229"/>
        <v>0</v>
      </c>
      <c r="AW361" s="86">
        <f t="shared" si="229"/>
        <v>0</v>
      </c>
      <c r="AX361" s="86">
        <f t="shared" si="229"/>
        <v>0</v>
      </c>
      <c r="AY361" s="86">
        <f t="shared" si="229"/>
        <v>0</v>
      </c>
      <c r="AZ361" s="86">
        <f t="shared" si="229"/>
        <v>0</v>
      </c>
      <c r="BA361" s="86">
        <f t="shared" si="229"/>
        <v>0</v>
      </c>
      <c r="BB361" s="86">
        <f t="shared" si="229"/>
        <v>0</v>
      </c>
      <c r="BC361" s="86">
        <f t="shared" si="229"/>
        <v>0</v>
      </c>
      <c r="BD361" s="86">
        <f t="shared" si="229"/>
        <v>0</v>
      </c>
      <c r="BE361" s="86">
        <f t="shared" si="229"/>
        <v>0</v>
      </c>
      <c r="BF361" s="86">
        <f t="shared" si="229"/>
        <v>0</v>
      </c>
      <c r="BG361" s="86">
        <f t="shared" si="229"/>
        <v>0</v>
      </c>
      <c r="BH361" s="86">
        <f t="shared" si="229"/>
        <v>0</v>
      </c>
      <c r="BI361" s="86">
        <f t="shared" si="229"/>
        <v>0</v>
      </c>
      <c r="BJ361" s="86">
        <f t="shared" si="229"/>
        <v>0</v>
      </c>
      <c r="BK361" s="86">
        <f t="shared" si="229"/>
        <v>0</v>
      </c>
      <c r="BL361" s="86">
        <f t="shared" si="229"/>
        <v>0</v>
      </c>
      <c r="BM361" s="86">
        <f t="shared" si="229"/>
        <v>0</v>
      </c>
      <c r="BN361" s="86">
        <f t="shared" si="229"/>
        <v>0</v>
      </c>
      <c r="BO361" s="86">
        <f t="shared" si="229"/>
        <v>0</v>
      </c>
      <c r="BP361" s="86">
        <f t="shared" si="229"/>
        <v>0</v>
      </c>
      <c r="BQ361" s="86">
        <f t="shared" si="229"/>
        <v>0</v>
      </c>
      <c r="BR361" s="86">
        <f t="shared" si="229"/>
        <v>0</v>
      </c>
      <c r="BS361" s="86">
        <f t="shared" si="229"/>
        <v>0</v>
      </c>
      <c r="BT361" s="86">
        <f t="shared" si="229"/>
        <v>0</v>
      </c>
      <c r="BU361" s="86">
        <f t="shared" si="229"/>
        <v>0</v>
      </c>
      <c r="BV361" s="86">
        <f t="shared" si="229"/>
        <v>0</v>
      </c>
      <c r="BW361" s="86">
        <f t="shared" si="229"/>
        <v>0</v>
      </c>
      <c r="BX361" s="86">
        <f t="shared" si="229"/>
        <v>0</v>
      </c>
      <c r="BY361" s="86">
        <f t="shared" si="229"/>
        <v>0</v>
      </c>
      <c r="BZ361" s="86">
        <f t="shared" si="229"/>
        <v>0</v>
      </c>
      <c r="CA361" s="86">
        <f t="shared" si="229"/>
        <v>0</v>
      </c>
      <c r="CB361" s="86">
        <f t="shared" si="229"/>
        <v>0</v>
      </c>
      <c r="CC361" s="86">
        <f t="shared" si="229"/>
        <v>0</v>
      </c>
      <c r="CD361" s="86">
        <f t="shared" si="229"/>
        <v>0</v>
      </c>
      <c r="CE361" s="86">
        <f t="shared" si="229"/>
        <v>0</v>
      </c>
      <c r="CF361" s="86">
        <f t="shared" si="229"/>
        <v>0</v>
      </c>
      <c r="CG361" s="86">
        <f t="shared" si="229"/>
        <v>0</v>
      </c>
      <c r="CH361" s="86">
        <f t="shared" si="229"/>
        <v>0</v>
      </c>
      <c r="CI361" s="86">
        <f t="shared" si="229"/>
        <v>0</v>
      </c>
      <c r="CJ361" s="86">
        <f t="shared" si="229"/>
        <v>0</v>
      </c>
      <c r="CK361" s="86">
        <f t="shared" si="229"/>
        <v>0</v>
      </c>
      <c r="CL361" s="86">
        <f t="shared" si="229"/>
        <v>0</v>
      </c>
      <c r="CM361" s="86">
        <f t="shared" si="229"/>
        <v>0</v>
      </c>
      <c r="CN361" s="86">
        <f t="shared" si="229"/>
        <v>0</v>
      </c>
      <c r="CO361" s="86">
        <f t="shared" si="229"/>
        <v>0</v>
      </c>
      <c r="CP361" s="86">
        <f t="shared" si="229"/>
        <v>0</v>
      </c>
      <c r="CQ361" s="86">
        <f t="shared" si="229"/>
        <v>0</v>
      </c>
      <c r="CR361" s="86">
        <f t="shared" si="229"/>
        <v>0</v>
      </c>
      <c r="CS361" s="86">
        <f t="shared" si="229"/>
        <v>0</v>
      </c>
      <c r="CT361" s="86">
        <f t="shared" si="229"/>
        <v>7.2966666666666666E-2</v>
      </c>
      <c r="CU361" s="86">
        <f t="shared" si="229"/>
        <v>0</v>
      </c>
      <c r="CV361" s="86">
        <f t="shared" si="228"/>
        <v>0</v>
      </c>
      <c r="CW361" s="86">
        <f t="shared" si="228"/>
        <v>0</v>
      </c>
      <c r="CX361" s="86">
        <f t="shared" si="228"/>
        <v>0</v>
      </c>
      <c r="CY361" s="86">
        <f t="shared" si="228"/>
        <v>0</v>
      </c>
      <c r="CZ361" s="86">
        <f t="shared" si="228"/>
        <v>0</v>
      </c>
      <c r="DA361" s="86">
        <f t="shared" si="228"/>
        <v>0</v>
      </c>
      <c r="DB361" s="86">
        <f t="shared" si="228"/>
        <v>0</v>
      </c>
      <c r="DC361" s="86">
        <f t="shared" si="228"/>
        <v>0</v>
      </c>
      <c r="DD361" s="86">
        <f t="shared" si="228"/>
        <v>0</v>
      </c>
      <c r="DE361" s="86">
        <f t="shared" si="228"/>
        <v>0</v>
      </c>
    </row>
    <row r="362" spans="1:109" x14ac:dyDescent="0.3">
      <c r="A362" s="61">
        <f>Данные!A362</f>
        <v>5791</v>
      </c>
      <c r="B362" cm="1">
        <f t="array" ref="B362:L362">Данные!B362:L362</f>
        <v>2020</v>
      </c>
      <c r="C362" t="str">
        <v>компьютерных технологий и электронного обучения</v>
      </c>
      <c r="D362" t="str">
        <v>Власова Елена Зотиковна</v>
      </c>
      <c r="E362" t="str">
        <v>доктор педагогических наук</v>
      </c>
      <c r="F362" t="str">
        <v>заведующий кафедрой</v>
      </c>
      <c r="G362">
        <v>1</v>
      </c>
      <c r="H362" t="str">
        <v>4 курс 2017 год/пост</v>
      </c>
      <c r="I362" t="str">
        <v>Модуль "Учебно-исследовательский". Подготовка к государственной итоговой аттестации</v>
      </c>
      <c r="J362">
        <v>12</v>
      </c>
      <c r="K362">
        <v>0</v>
      </c>
      <c r="L362">
        <v>48</v>
      </c>
      <c r="M362" s="16">
        <f t="shared" si="204"/>
        <v>6</v>
      </c>
      <c r="N362" s="16">
        <f t="shared" si="205"/>
        <v>11.57</v>
      </c>
      <c r="O362" s="16">
        <f t="shared" si="206"/>
        <v>7.25</v>
      </c>
      <c r="P362" s="16">
        <f t="shared" si="206"/>
        <v>7.25</v>
      </c>
      <c r="Q362" s="62" cm="1">
        <f t="array" ref="Q362:AA362">Данные!Q362:AA362</f>
        <v>0</v>
      </c>
      <c r="R362" s="16">
        <v>0</v>
      </c>
      <c r="S362" s="16">
        <v>0</v>
      </c>
      <c r="T362" s="21">
        <v>0</v>
      </c>
      <c r="U362">
        <v>0</v>
      </c>
      <c r="V362">
        <v>0</v>
      </c>
      <c r="W362">
        <v>29</v>
      </c>
      <c r="X362">
        <v>1</v>
      </c>
      <c r="Y362">
        <v>2</v>
      </c>
      <c r="Z362">
        <v>0</v>
      </c>
      <c r="AA362">
        <v>0</v>
      </c>
      <c r="AB362" s="86">
        <f t="shared" si="207"/>
        <v>700</v>
      </c>
      <c r="AC362" s="86" t="str">
        <f t="shared" si="208"/>
        <v>ИВТ (бак)</v>
      </c>
      <c r="AD362" s="86" t="str">
        <f t="shared" ca="1" si="209"/>
        <v>2020/2021</v>
      </c>
      <c r="AE362" s="86">
        <f t="shared" si="210"/>
        <v>92.07</v>
      </c>
      <c r="AF362" s="86">
        <f t="shared" si="211"/>
        <v>0.13152857142857141</v>
      </c>
      <c r="AG362"/>
      <c r="AH362"/>
      <c r="AI362" s="86">
        <f t="shared" si="212"/>
        <v>0</v>
      </c>
      <c r="AJ362" s="86">
        <f t="shared" si="229"/>
        <v>0</v>
      </c>
      <c r="AK362" s="86">
        <f t="shared" si="229"/>
        <v>0</v>
      </c>
      <c r="AL362" s="86">
        <f t="shared" si="229"/>
        <v>0</v>
      </c>
      <c r="AM362" s="86">
        <f t="shared" si="229"/>
        <v>0</v>
      </c>
      <c r="AN362" s="86">
        <f t="shared" si="229"/>
        <v>0</v>
      </c>
      <c r="AO362" s="86">
        <f t="shared" si="229"/>
        <v>0</v>
      </c>
      <c r="AP362" s="86">
        <f t="shared" si="229"/>
        <v>0</v>
      </c>
      <c r="AQ362" s="86">
        <f t="shared" si="229"/>
        <v>0</v>
      </c>
      <c r="AR362" s="86">
        <f t="shared" si="229"/>
        <v>0</v>
      </c>
      <c r="AS362" s="86">
        <f t="shared" si="229"/>
        <v>0</v>
      </c>
      <c r="AT362" s="86">
        <f t="shared" si="229"/>
        <v>0</v>
      </c>
      <c r="AU362" s="86">
        <f t="shared" si="229"/>
        <v>0</v>
      </c>
      <c r="AV362" s="86">
        <f t="shared" si="229"/>
        <v>0</v>
      </c>
      <c r="AW362" s="86">
        <f t="shared" si="229"/>
        <v>0</v>
      </c>
      <c r="AX362" s="86">
        <f t="shared" si="229"/>
        <v>0.13152857142857141</v>
      </c>
      <c r="AY362" s="86">
        <f t="shared" si="229"/>
        <v>0</v>
      </c>
      <c r="AZ362" s="86">
        <f t="shared" si="229"/>
        <v>0</v>
      </c>
      <c r="BA362" s="86">
        <f t="shared" si="229"/>
        <v>0</v>
      </c>
      <c r="BB362" s="86">
        <f t="shared" si="229"/>
        <v>0</v>
      </c>
      <c r="BC362" s="86">
        <f t="shared" si="229"/>
        <v>0</v>
      </c>
      <c r="BD362" s="86">
        <f t="shared" si="229"/>
        <v>0</v>
      </c>
      <c r="BE362" s="86">
        <f t="shared" si="229"/>
        <v>0</v>
      </c>
      <c r="BF362" s="86">
        <f t="shared" si="229"/>
        <v>0</v>
      </c>
      <c r="BG362" s="86">
        <f t="shared" si="229"/>
        <v>0</v>
      </c>
      <c r="BH362" s="86">
        <f t="shared" si="229"/>
        <v>0</v>
      </c>
      <c r="BI362" s="86">
        <f t="shared" si="229"/>
        <v>0</v>
      </c>
      <c r="BJ362" s="86">
        <f t="shared" si="229"/>
        <v>0</v>
      </c>
      <c r="BK362" s="86">
        <f t="shared" si="229"/>
        <v>0</v>
      </c>
      <c r="BL362" s="86">
        <f t="shared" si="229"/>
        <v>0</v>
      </c>
      <c r="BM362" s="86">
        <f t="shared" si="229"/>
        <v>0</v>
      </c>
      <c r="BN362" s="86">
        <f t="shared" si="229"/>
        <v>0</v>
      </c>
      <c r="BO362" s="86">
        <f t="shared" si="229"/>
        <v>0</v>
      </c>
      <c r="BP362" s="86">
        <f t="shared" si="229"/>
        <v>0</v>
      </c>
      <c r="BQ362" s="86">
        <f t="shared" si="229"/>
        <v>0</v>
      </c>
      <c r="BR362" s="86">
        <f t="shared" si="229"/>
        <v>0</v>
      </c>
      <c r="BS362" s="86">
        <f t="shared" si="229"/>
        <v>0</v>
      </c>
      <c r="BT362" s="86">
        <f t="shared" si="229"/>
        <v>0</v>
      </c>
      <c r="BU362" s="86">
        <f t="shared" si="229"/>
        <v>0</v>
      </c>
      <c r="BV362" s="86">
        <f t="shared" si="229"/>
        <v>0</v>
      </c>
      <c r="BW362" s="86">
        <f t="shared" si="229"/>
        <v>0</v>
      </c>
      <c r="BX362" s="86">
        <f t="shared" si="229"/>
        <v>0</v>
      </c>
      <c r="BY362" s="86">
        <f t="shared" si="229"/>
        <v>0</v>
      </c>
      <c r="BZ362" s="86">
        <f t="shared" si="229"/>
        <v>0</v>
      </c>
      <c r="CA362" s="86">
        <f t="shared" si="229"/>
        <v>0</v>
      </c>
      <c r="CB362" s="86">
        <f t="shared" si="229"/>
        <v>0</v>
      </c>
      <c r="CC362" s="86">
        <f t="shared" si="229"/>
        <v>0</v>
      </c>
      <c r="CD362" s="86">
        <f t="shared" si="229"/>
        <v>0</v>
      </c>
      <c r="CE362" s="86">
        <f t="shared" si="229"/>
        <v>0</v>
      </c>
      <c r="CF362" s="86">
        <f t="shared" si="229"/>
        <v>0</v>
      </c>
      <c r="CG362" s="86">
        <f t="shared" si="229"/>
        <v>0</v>
      </c>
      <c r="CH362" s="86">
        <f t="shared" si="229"/>
        <v>0</v>
      </c>
      <c r="CI362" s="86">
        <f t="shared" si="229"/>
        <v>0</v>
      </c>
      <c r="CJ362" s="86">
        <f t="shared" si="229"/>
        <v>0</v>
      </c>
      <c r="CK362" s="86">
        <f t="shared" si="229"/>
        <v>0</v>
      </c>
      <c r="CL362" s="86">
        <f t="shared" si="229"/>
        <v>0</v>
      </c>
      <c r="CM362" s="86">
        <f t="shared" si="229"/>
        <v>0</v>
      </c>
      <c r="CN362" s="86">
        <f t="shared" si="229"/>
        <v>0</v>
      </c>
      <c r="CO362" s="86">
        <f t="shared" si="229"/>
        <v>0</v>
      </c>
      <c r="CP362" s="86">
        <f t="shared" si="229"/>
        <v>0</v>
      </c>
      <c r="CQ362" s="86">
        <f t="shared" si="229"/>
        <v>0</v>
      </c>
      <c r="CR362" s="86">
        <f t="shared" si="229"/>
        <v>0</v>
      </c>
      <c r="CS362" s="86">
        <f t="shared" si="229"/>
        <v>0</v>
      </c>
      <c r="CT362" s="86">
        <f t="shared" si="229"/>
        <v>0</v>
      </c>
      <c r="CU362" s="86">
        <f t="shared" ref="CU362:DE365" si="230">IF(CU$1 = $D362, $AF362, 0)</f>
        <v>0</v>
      </c>
      <c r="CV362" s="86">
        <f t="shared" si="230"/>
        <v>0</v>
      </c>
      <c r="CW362" s="86">
        <f t="shared" si="230"/>
        <v>0</v>
      </c>
      <c r="CX362" s="86">
        <f t="shared" si="230"/>
        <v>0</v>
      </c>
      <c r="CY362" s="86">
        <f t="shared" si="230"/>
        <v>0</v>
      </c>
      <c r="CZ362" s="86">
        <f t="shared" si="230"/>
        <v>0</v>
      </c>
      <c r="DA362" s="86">
        <f t="shared" si="230"/>
        <v>0</v>
      </c>
      <c r="DB362" s="86">
        <f t="shared" si="230"/>
        <v>0</v>
      </c>
      <c r="DC362" s="86">
        <f t="shared" si="230"/>
        <v>0</v>
      </c>
      <c r="DD362" s="86">
        <f t="shared" si="230"/>
        <v>0</v>
      </c>
      <c r="DE362" s="86">
        <f t="shared" si="230"/>
        <v>0</v>
      </c>
    </row>
    <row r="363" spans="1:109" x14ac:dyDescent="0.3">
      <c r="A363" s="61">
        <f>Данные!A363</f>
        <v>5791</v>
      </c>
      <c r="B363" cm="1">
        <f t="array" ref="B363:L363">Данные!B363:L363</f>
        <v>2020</v>
      </c>
      <c r="C363" t="str">
        <v>компьютерных технологий и электронного обучения</v>
      </c>
      <c r="D363" t="str">
        <v>Авксентьева Елена Юрьевна</v>
      </c>
      <c r="E363" t="str">
        <v>кандидат педагогических наук</v>
      </c>
      <c r="F363" t="str">
        <v>доцент</v>
      </c>
      <c r="G363">
        <v>1</v>
      </c>
      <c r="H363" t="str">
        <v>4 курс 2017 год/пост</v>
      </c>
      <c r="I363" t="str">
        <v>Модуль "Учебно-исследовательский". Информационные средства и технологии инженерных и научных расчетов</v>
      </c>
      <c r="J363">
        <v>18</v>
      </c>
      <c r="K363">
        <v>0</v>
      </c>
      <c r="L363">
        <v>36</v>
      </c>
      <c r="M363" s="16">
        <f t="shared" si="204"/>
        <v>5.4</v>
      </c>
      <c r="N363" s="16">
        <f t="shared" si="205"/>
        <v>11.57</v>
      </c>
      <c r="O363" s="16">
        <f t="shared" si="206"/>
        <v>7.25</v>
      </c>
      <c r="P363" s="16">
        <f t="shared" si="206"/>
        <v>7.25</v>
      </c>
      <c r="Q363" s="62" cm="1">
        <f t="array" ref="Q363:AA363">Данные!Q363:AA363</f>
        <v>0</v>
      </c>
      <c r="R363" s="16">
        <v>0</v>
      </c>
      <c r="S363" s="16">
        <v>0</v>
      </c>
      <c r="T363" s="21">
        <v>0</v>
      </c>
      <c r="U363">
        <v>0</v>
      </c>
      <c r="V363">
        <v>0</v>
      </c>
      <c r="W363">
        <v>29</v>
      </c>
      <c r="X363">
        <v>1</v>
      </c>
      <c r="Y363">
        <v>2</v>
      </c>
      <c r="Z363">
        <v>0</v>
      </c>
      <c r="AA363">
        <v>0</v>
      </c>
      <c r="AB363" s="86">
        <f t="shared" si="207"/>
        <v>800</v>
      </c>
      <c r="AC363" s="86" t="str">
        <f t="shared" si="208"/>
        <v>ИВТ (бак)</v>
      </c>
      <c r="AD363" s="86" t="str">
        <f t="shared" ca="1" si="209"/>
        <v>2020/2021</v>
      </c>
      <c r="AE363" s="86">
        <f t="shared" si="210"/>
        <v>85.47</v>
      </c>
      <c r="AF363" s="86">
        <f t="shared" si="211"/>
        <v>0.1068375</v>
      </c>
      <c r="AG363"/>
      <c r="AH363"/>
      <c r="AI363" s="86">
        <f t="shared" si="212"/>
        <v>0</v>
      </c>
      <c r="AJ363" s="86">
        <f t="shared" ref="AJ363:CU366" si="231">IF(AJ$1 = $D363, $AF363, 0)</f>
        <v>0</v>
      </c>
      <c r="AK363" s="86">
        <f t="shared" si="231"/>
        <v>0.1068375</v>
      </c>
      <c r="AL363" s="86">
        <f t="shared" si="231"/>
        <v>0</v>
      </c>
      <c r="AM363" s="86">
        <f t="shared" si="231"/>
        <v>0</v>
      </c>
      <c r="AN363" s="86">
        <f t="shared" si="231"/>
        <v>0</v>
      </c>
      <c r="AO363" s="86">
        <f t="shared" si="231"/>
        <v>0</v>
      </c>
      <c r="AP363" s="86">
        <f t="shared" si="231"/>
        <v>0</v>
      </c>
      <c r="AQ363" s="86">
        <f t="shared" si="231"/>
        <v>0</v>
      </c>
      <c r="AR363" s="86">
        <f t="shared" si="231"/>
        <v>0</v>
      </c>
      <c r="AS363" s="86">
        <f t="shared" si="231"/>
        <v>0</v>
      </c>
      <c r="AT363" s="86">
        <f t="shared" si="231"/>
        <v>0</v>
      </c>
      <c r="AU363" s="86">
        <f t="shared" si="231"/>
        <v>0</v>
      </c>
      <c r="AV363" s="86">
        <f t="shared" si="231"/>
        <v>0</v>
      </c>
      <c r="AW363" s="86">
        <f t="shared" si="231"/>
        <v>0</v>
      </c>
      <c r="AX363" s="86">
        <f t="shared" si="231"/>
        <v>0</v>
      </c>
      <c r="AY363" s="86">
        <f t="shared" si="231"/>
        <v>0</v>
      </c>
      <c r="AZ363" s="86">
        <f t="shared" si="231"/>
        <v>0</v>
      </c>
      <c r="BA363" s="86">
        <f t="shared" si="231"/>
        <v>0</v>
      </c>
      <c r="BB363" s="86">
        <f t="shared" si="231"/>
        <v>0</v>
      </c>
      <c r="BC363" s="86">
        <f t="shared" si="231"/>
        <v>0</v>
      </c>
      <c r="BD363" s="86">
        <f t="shared" si="231"/>
        <v>0</v>
      </c>
      <c r="BE363" s="86">
        <f t="shared" si="231"/>
        <v>0</v>
      </c>
      <c r="BF363" s="86">
        <f t="shared" si="231"/>
        <v>0</v>
      </c>
      <c r="BG363" s="86">
        <f t="shared" si="231"/>
        <v>0</v>
      </c>
      <c r="BH363" s="86">
        <f t="shared" si="231"/>
        <v>0</v>
      </c>
      <c r="BI363" s="86">
        <f t="shared" si="231"/>
        <v>0</v>
      </c>
      <c r="BJ363" s="86">
        <f t="shared" si="231"/>
        <v>0</v>
      </c>
      <c r="BK363" s="86">
        <f t="shared" si="231"/>
        <v>0</v>
      </c>
      <c r="BL363" s="86">
        <f t="shared" si="231"/>
        <v>0</v>
      </c>
      <c r="BM363" s="86">
        <f t="shared" si="231"/>
        <v>0</v>
      </c>
      <c r="BN363" s="86">
        <f t="shared" si="231"/>
        <v>0</v>
      </c>
      <c r="BO363" s="86">
        <f t="shared" si="231"/>
        <v>0</v>
      </c>
      <c r="BP363" s="86">
        <f t="shared" si="231"/>
        <v>0</v>
      </c>
      <c r="BQ363" s="86">
        <f t="shared" si="231"/>
        <v>0</v>
      </c>
      <c r="BR363" s="86">
        <f t="shared" si="231"/>
        <v>0</v>
      </c>
      <c r="BS363" s="86">
        <f t="shared" si="231"/>
        <v>0</v>
      </c>
      <c r="BT363" s="86">
        <f t="shared" si="231"/>
        <v>0</v>
      </c>
      <c r="BU363" s="86">
        <f t="shared" si="231"/>
        <v>0</v>
      </c>
      <c r="BV363" s="86">
        <f t="shared" si="231"/>
        <v>0</v>
      </c>
      <c r="BW363" s="86">
        <f t="shared" si="231"/>
        <v>0</v>
      </c>
      <c r="BX363" s="86">
        <f t="shared" si="231"/>
        <v>0</v>
      </c>
      <c r="BY363" s="86">
        <f t="shared" si="231"/>
        <v>0</v>
      </c>
      <c r="BZ363" s="86">
        <f t="shared" si="231"/>
        <v>0</v>
      </c>
      <c r="CA363" s="86">
        <f t="shared" si="231"/>
        <v>0</v>
      </c>
      <c r="CB363" s="86">
        <f t="shared" si="231"/>
        <v>0</v>
      </c>
      <c r="CC363" s="86">
        <f t="shared" si="231"/>
        <v>0</v>
      </c>
      <c r="CD363" s="86">
        <f t="shared" si="231"/>
        <v>0</v>
      </c>
      <c r="CE363" s="86">
        <f t="shared" si="231"/>
        <v>0</v>
      </c>
      <c r="CF363" s="86">
        <f t="shared" si="231"/>
        <v>0</v>
      </c>
      <c r="CG363" s="86">
        <f t="shared" si="231"/>
        <v>0</v>
      </c>
      <c r="CH363" s="86">
        <f t="shared" si="231"/>
        <v>0</v>
      </c>
      <c r="CI363" s="86">
        <f t="shared" si="231"/>
        <v>0</v>
      </c>
      <c r="CJ363" s="86">
        <f t="shared" si="231"/>
        <v>0</v>
      </c>
      <c r="CK363" s="86">
        <f t="shared" si="231"/>
        <v>0</v>
      </c>
      <c r="CL363" s="86">
        <f t="shared" si="231"/>
        <v>0</v>
      </c>
      <c r="CM363" s="86">
        <f t="shared" si="231"/>
        <v>0</v>
      </c>
      <c r="CN363" s="86">
        <f t="shared" si="231"/>
        <v>0</v>
      </c>
      <c r="CO363" s="86">
        <f t="shared" si="231"/>
        <v>0</v>
      </c>
      <c r="CP363" s="86">
        <f t="shared" si="231"/>
        <v>0</v>
      </c>
      <c r="CQ363" s="86">
        <f t="shared" si="231"/>
        <v>0</v>
      </c>
      <c r="CR363" s="86">
        <f t="shared" si="231"/>
        <v>0</v>
      </c>
      <c r="CS363" s="86">
        <f t="shared" si="231"/>
        <v>0</v>
      </c>
      <c r="CT363" s="86">
        <f t="shared" si="231"/>
        <v>0</v>
      </c>
      <c r="CU363" s="86">
        <f t="shared" si="231"/>
        <v>0</v>
      </c>
      <c r="CV363" s="86">
        <f t="shared" si="230"/>
        <v>0</v>
      </c>
      <c r="CW363" s="86">
        <f t="shared" si="230"/>
        <v>0</v>
      </c>
      <c r="CX363" s="86">
        <f t="shared" si="230"/>
        <v>0</v>
      </c>
      <c r="CY363" s="86">
        <f t="shared" si="230"/>
        <v>0</v>
      </c>
      <c r="CZ363" s="86">
        <f t="shared" si="230"/>
        <v>0</v>
      </c>
      <c r="DA363" s="86">
        <f t="shared" si="230"/>
        <v>0</v>
      </c>
      <c r="DB363" s="86">
        <f t="shared" si="230"/>
        <v>0</v>
      </c>
      <c r="DC363" s="86">
        <f t="shared" si="230"/>
        <v>0</v>
      </c>
      <c r="DD363" s="86">
        <f t="shared" si="230"/>
        <v>0</v>
      </c>
      <c r="DE363" s="86">
        <f t="shared" si="230"/>
        <v>0</v>
      </c>
    </row>
    <row r="364" spans="1:109" x14ac:dyDescent="0.3">
      <c r="A364" s="61">
        <f>Данные!A364</f>
        <v>5791</v>
      </c>
      <c r="B364" cm="1">
        <f t="array" ref="B364:L364">Данные!B364:L364</f>
        <v>2020</v>
      </c>
      <c r="C364" t="str">
        <v>компьютерных технологий и электронного обучения</v>
      </c>
      <c r="D364" t="str">
        <v>Воробьев Владимир Иванович</v>
      </c>
      <c r="E364" t="str">
        <v>доктор технических наук</v>
      </c>
      <c r="F364" t="str">
        <v>внешний</v>
      </c>
      <c r="G364">
        <v>1</v>
      </c>
      <c r="H364" t="str">
        <v>4 курс 2017 год/пост</v>
      </c>
      <c r="I36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64">
        <v>0</v>
      </c>
      <c r="K364">
        <v>0</v>
      </c>
      <c r="L364">
        <v>0</v>
      </c>
      <c r="M364" s="16">
        <f t="shared" si="204"/>
        <v>0</v>
      </c>
      <c r="N364" s="16">
        <f t="shared" si="205"/>
        <v>11.57</v>
      </c>
      <c r="O364" s="16">
        <f t="shared" si="206"/>
        <v>7.25</v>
      </c>
      <c r="P364" s="16">
        <f t="shared" si="206"/>
        <v>7.25</v>
      </c>
      <c r="Q364" s="62" cm="1">
        <f t="array" ref="Q364:AA364">Данные!Q364:AA364</f>
        <v>0</v>
      </c>
      <c r="R364" s="16">
        <v>0</v>
      </c>
      <c r="S364" s="16">
        <v>0</v>
      </c>
      <c r="T364" s="21">
        <v>0</v>
      </c>
      <c r="U364">
        <v>12</v>
      </c>
      <c r="V364">
        <v>0</v>
      </c>
      <c r="W364">
        <v>29</v>
      </c>
      <c r="X364">
        <v>1</v>
      </c>
      <c r="Y364">
        <v>2</v>
      </c>
      <c r="Z364">
        <v>0</v>
      </c>
      <c r="AA364">
        <v>0</v>
      </c>
      <c r="AB364" s="86">
        <f t="shared" si="207"/>
        <v>900</v>
      </c>
      <c r="AC364" s="86" t="str">
        <f t="shared" si="208"/>
        <v>ИВТ (бак)</v>
      </c>
      <c r="AD364" s="86" t="str">
        <f t="shared" ca="1" si="209"/>
        <v>2020/2021</v>
      </c>
      <c r="AE364" s="86">
        <f t="shared" si="210"/>
        <v>38.07</v>
      </c>
      <c r="AF364" s="86">
        <f t="shared" si="211"/>
        <v>4.2299999999999997E-2</v>
      </c>
      <c r="AG364"/>
      <c r="AH364"/>
      <c r="AI364" s="86">
        <f t="shared" si="212"/>
        <v>0</v>
      </c>
      <c r="AJ364" s="86">
        <f t="shared" si="231"/>
        <v>0</v>
      </c>
      <c r="AK364" s="86">
        <f t="shared" si="231"/>
        <v>0</v>
      </c>
      <c r="AL364" s="86">
        <f t="shared" si="231"/>
        <v>0</v>
      </c>
      <c r="AM364" s="86">
        <f t="shared" si="231"/>
        <v>0</v>
      </c>
      <c r="AN364" s="86">
        <f t="shared" si="231"/>
        <v>0</v>
      </c>
      <c r="AO364" s="86">
        <f t="shared" si="231"/>
        <v>0</v>
      </c>
      <c r="AP364" s="86">
        <f t="shared" si="231"/>
        <v>0</v>
      </c>
      <c r="AQ364" s="86">
        <f t="shared" si="231"/>
        <v>0</v>
      </c>
      <c r="AR364" s="86">
        <f t="shared" si="231"/>
        <v>0</v>
      </c>
      <c r="AS364" s="86">
        <f t="shared" si="231"/>
        <v>0</v>
      </c>
      <c r="AT364" s="86">
        <f t="shared" si="231"/>
        <v>0</v>
      </c>
      <c r="AU364" s="86">
        <f t="shared" si="231"/>
        <v>0</v>
      </c>
      <c r="AV364" s="86">
        <f t="shared" si="231"/>
        <v>0</v>
      </c>
      <c r="AW364" s="86">
        <f t="shared" si="231"/>
        <v>0</v>
      </c>
      <c r="AX364" s="86">
        <f t="shared" si="231"/>
        <v>0</v>
      </c>
      <c r="AY364" s="86">
        <f t="shared" si="231"/>
        <v>4.2299999999999997E-2</v>
      </c>
      <c r="AZ364" s="86">
        <f t="shared" si="231"/>
        <v>0</v>
      </c>
      <c r="BA364" s="86">
        <f t="shared" si="231"/>
        <v>0</v>
      </c>
      <c r="BB364" s="86">
        <f t="shared" si="231"/>
        <v>0</v>
      </c>
      <c r="BC364" s="86">
        <f t="shared" si="231"/>
        <v>0</v>
      </c>
      <c r="BD364" s="86">
        <f t="shared" si="231"/>
        <v>0</v>
      </c>
      <c r="BE364" s="86">
        <f t="shared" si="231"/>
        <v>0</v>
      </c>
      <c r="BF364" s="86">
        <f t="shared" si="231"/>
        <v>0</v>
      </c>
      <c r="BG364" s="86">
        <f t="shared" si="231"/>
        <v>0</v>
      </c>
      <c r="BH364" s="86">
        <f t="shared" si="231"/>
        <v>0</v>
      </c>
      <c r="BI364" s="86">
        <f t="shared" si="231"/>
        <v>0</v>
      </c>
      <c r="BJ364" s="86">
        <f t="shared" si="231"/>
        <v>0</v>
      </c>
      <c r="BK364" s="86">
        <f t="shared" si="231"/>
        <v>0</v>
      </c>
      <c r="BL364" s="86">
        <f t="shared" si="231"/>
        <v>0</v>
      </c>
      <c r="BM364" s="86">
        <f t="shared" si="231"/>
        <v>0</v>
      </c>
      <c r="BN364" s="86">
        <f t="shared" si="231"/>
        <v>0</v>
      </c>
      <c r="BO364" s="86">
        <f t="shared" si="231"/>
        <v>0</v>
      </c>
      <c r="BP364" s="86">
        <f t="shared" si="231"/>
        <v>0</v>
      </c>
      <c r="BQ364" s="86">
        <f t="shared" si="231"/>
        <v>0</v>
      </c>
      <c r="BR364" s="86">
        <f t="shared" si="231"/>
        <v>0</v>
      </c>
      <c r="BS364" s="86">
        <f t="shared" si="231"/>
        <v>0</v>
      </c>
      <c r="BT364" s="86">
        <f t="shared" si="231"/>
        <v>0</v>
      </c>
      <c r="BU364" s="86">
        <f t="shared" si="231"/>
        <v>0</v>
      </c>
      <c r="BV364" s="86">
        <f t="shared" si="231"/>
        <v>0</v>
      </c>
      <c r="BW364" s="86">
        <f t="shared" si="231"/>
        <v>0</v>
      </c>
      <c r="BX364" s="86">
        <f t="shared" si="231"/>
        <v>0</v>
      </c>
      <c r="BY364" s="86">
        <f t="shared" si="231"/>
        <v>0</v>
      </c>
      <c r="BZ364" s="86">
        <f t="shared" si="231"/>
        <v>0</v>
      </c>
      <c r="CA364" s="86">
        <f t="shared" si="231"/>
        <v>0</v>
      </c>
      <c r="CB364" s="86">
        <f t="shared" si="231"/>
        <v>0</v>
      </c>
      <c r="CC364" s="86">
        <f t="shared" si="231"/>
        <v>0</v>
      </c>
      <c r="CD364" s="86">
        <f t="shared" si="231"/>
        <v>0</v>
      </c>
      <c r="CE364" s="86">
        <f t="shared" si="231"/>
        <v>0</v>
      </c>
      <c r="CF364" s="86">
        <f t="shared" si="231"/>
        <v>0</v>
      </c>
      <c r="CG364" s="86">
        <f t="shared" si="231"/>
        <v>0</v>
      </c>
      <c r="CH364" s="86">
        <f t="shared" si="231"/>
        <v>0</v>
      </c>
      <c r="CI364" s="86">
        <f t="shared" si="231"/>
        <v>0</v>
      </c>
      <c r="CJ364" s="86">
        <f t="shared" si="231"/>
        <v>0</v>
      </c>
      <c r="CK364" s="86">
        <f t="shared" si="231"/>
        <v>0</v>
      </c>
      <c r="CL364" s="86">
        <f t="shared" si="231"/>
        <v>0</v>
      </c>
      <c r="CM364" s="86">
        <f t="shared" si="231"/>
        <v>0</v>
      </c>
      <c r="CN364" s="86">
        <f t="shared" si="231"/>
        <v>0</v>
      </c>
      <c r="CO364" s="86">
        <f t="shared" si="231"/>
        <v>0</v>
      </c>
      <c r="CP364" s="86">
        <f t="shared" si="231"/>
        <v>0</v>
      </c>
      <c r="CQ364" s="86">
        <f t="shared" si="231"/>
        <v>0</v>
      </c>
      <c r="CR364" s="86">
        <f t="shared" si="231"/>
        <v>0</v>
      </c>
      <c r="CS364" s="86">
        <f t="shared" si="231"/>
        <v>0</v>
      </c>
      <c r="CT364" s="86">
        <f t="shared" si="231"/>
        <v>0</v>
      </c>
      <c r="CU364" s="86">
        <f t="shared" si="231"/>
        <v>0</v>
      </c>
      <c r="CV364" s="86">
        <f t="shared" si="230"/>
        <v>0</v>
      </c>
      <c r="CW364" s="86">
        <f t="shared" si="230"/>
        <v>0</v>
      </c>
      <c r="CX364" s="86">
        <f t="shared" si="230"/>
        <v>0</v>
      </c>
      <c r="CY364" s="86">
        <f t="shared" si="230"/>
        <v>0</v>
      </c>
      <c r="CZ364" s="86">
        <f t="shared" si="230"/>
        <v>0</v>
      </c>
      <c r="DA364" s="86">
        <f t="shared" si="230"/>
        <v>0</v>
      </c>
      <c r="DB364" s="86">
        <f t="shared" si="230"/>
        <v>0</v>
      </c>
      <c r="DC364" s="86">
        <f t="shared" si="230"/>
        <v>0</v>
      </c>
      <c r="DD364" s="86">
        <f t="shared" si="230"/>
        <v>0</v>
      </c>
      <c r="DE364" s="86">
        <f t="shared" si="230"/>
        <v>0</v>
      </c>
    </row>
    <row r="365" spans="1:109" x14ac:dyDescent="0.3">
      <c r="A365" s="61">
        <f>Данные!A365</f>
        <v>5791</v>
      </c>
      <c r="B365" cm="1">
        <f t="array" ref="B365:L365">Данные!B365:L365</f>
        <v>2020</v>
      </c>
      <c r="C365" t="str">
        <v>компьютерных технологий и электронного обучения</v>
      </c>
      <c r="D365" t="str">
        <v>Абрамян Геннадий Владимирович</v>
      </c>
      <c r="E365" t="str">
        <v>доктор педагогических наук</v>
      </c>
      <c r="F365" t="str">
        <v>профессор</v>
      </c>
      <c r="G365">
        <v>1</v>
      </c>
      <c r="H365" t="str">
        <v>4 курс 2017 год/пост</v>
      </c>
      <c r="I365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65">
        <v>0</v>
      </c>
      <c r="K365">
        <v>0</v>
      </c>
      <c r="L365">
        <v>0</v>
      </c>
      <c r="M365" s="16">
        <f t="shared" si="204"/>
        <v>0</v>
      </c>
      <c r="N365" s="16">
        <f t="shared" si="205"/>
        <v>11.57</v>
      </c>
      <c r="O365" s="16">
        <f t="shared" si="206"/>
        <v>7.25</v>
      </c>
      <c r="P365" s="16">
        <f t="shared" si="206"/>
        <v>7.25</v>
      </c>
      <c r="Q365" s="62" cm="1">
        <f t="array" ref="Q365:AA365">Данные!Q365:AA365</f>
        <v>0</v>
      </c>
      <c r="R365" s="16">
        <v>0</v>
      </c>
      <c r="S365" s="16">
        <v>0</v>
      </c>
      <c r="T365" s="21">
        <v>0</v>
      </c>
      <c r="U365">
        <v>1</v>
      </c>
      <c r="V365">
        <v>0</v>
      </c>
      <c r="W365">
        <v>29</v>
      </c>
      <c r="X365">
        <v>1</v>
      </c>
      <c r="Y365">
        <v>2</v>
      </c>
      <c r="Z365">
        <v>0</v>
      </c>
      <c r="AA365">
        <v>0</v>
      </c>
      <c r="AB365" s="86">
        <f t="shared" si="207"/>
        <v>750</v>
      </c>
      <c r="AC365" s="86" t="str">
        <f t="shared" si="208"/>
        <v>ИВТ (бак)</v>
      </c>
      <c r="AD365" s="86" t="str">
        <f t="shared" ca="1" si="209"/>
        <v>2020/2021</v>
      </c>
      <c r="AE365" s="86">
        <f t="shared" si="210"/>
        <v>27.07</v>
      </c>
      <c r="AF365" s="86">
        <f t="shared" si="211"/>
        <v>3.6093333333333331E-2</v>
      </c>
      <c r="AG365"/>
      <c r="AH365"/>
      <c r="AI365" s="86">
        <f t="shared" si="212"/>
        <v>0</v>
      </c>
      <c r="AJ365" s="86">
        <f t="shared" si="231"/>
        <v>3.6093333333333331E-2</v>
      </c>
      <c r="AK365" s="86">
        <f t="shared" si="231"/>
        <v>0</v>
      </c>
      <c r="AL365" s="86">
        <f t="shared" si="231"/>
        <v>0</v>
      </c>
      <c r="AM365" s="86">
        <f t="shared" si="231"/>
        <v>0</v>
      </c>
      <c r="AN365" s="86">
        <f t="shared" si="231"/>
        <v>0</v>
      </c>
      <c r="AO365" s="86">
        <f t="shared" si="231"/>
        <v>0</v>
      </c>
      <c r="AP365" s="86">
        <f t="shared" si="231"/>
        <v>0</v>
      </c>
      <c r="AQ365" s="86">
        <f t="shared" si="231"/>
        <v>0</v>
      </c>
      <c r="AR365" s="86">
        <f t="shared" si="231"/>
        <v>0</v>
      </c>
      <c r="AS365" s="86">
        <f t="shared" si="231"/>
        <v>0</v>
      </c>
      <c r="AT365" s="86">
        <f t="shared" si="231"/>
        <v>0</v>
      </c>
      <c r="AU365" s="86">
        <f t="shared" si="231"/>
        <v>0</v>
      </c>
      <c r="AV365" s="86">
        <f t="shared" si="231"/>
        <v>0</v>
      </c>
      <c r="AW365" s="86">
        <f t="shared" si="231"/>
        <v>0</v>
      </c>
      <c r="AX365" s="86">
        <f t="shared" si="231"/>
        <v>0</v>
      </c>
      <c r="AY365" s="86">
        <f t="shared" si="231"/>
        <v>0</v>
      </c>
      <c r="AZ365" s="86">
        <f t="shared" si="231"/>
        <v>0</v>
      </c>
      <c r="BA365" s="86">
        <f t="shared" si="231"/>
        <v>0</v>
      </c>
      <c r="BB365" s="86">
        <f t="shared" si="231"/>
        <v>0</v>
      </c>
      <c r="BC365" s="86">
        <f t="shared" si="231"/>
        <v>0</v>
      </c>
      <c r="BD365" s="86">
        <f t="shared" si="231"/>
        <v>0</v>
      </c>
      <c r="BE365" s="86">
        <f t="shared" si="231"/>
        <v>0</v>
      </c>
      <c r="BF365" s="86">
        <f t="shared" si="231"/>
        <v>0</v>
      </c>
      <c r="BG365" s="86">
        <f t="shared" si="231"/>
        <v>0</v>
      </c>
      <c r="BH365" s="86">
        <f t="shared" si="231"/>
        <v>0</v>
      </c>
      <c r="BI365" s="86">
        <f t="shared" si="231"/>
        <v>0</v>
      </c>
      <c r="BJ365" s="86">
        <f t="shared" si="231"/>
        <v>0</v>
      </c>
      <c r="BK365" s="86">
        <f t="shared" si="231"/>
        <v>0</v>
      </c>
      <c r="BL365" s="86">
        <f t="shared" si="231"/>
        <v>0</v>
      </c>
      <c r="BM365" s="86">
        <f t="shared" si="231"/>
        <v>0</v>
      </c>
      <c r="BN365" s="86">
        <f t="shared" si="231"/>
        <v>0</v>
      </c>
      <c r="BO365" s="86">
        <f t="shared" si="231"/>
        <v>0</v>
      </c>
      <c r="BP365" s="86">
        <f t="shared" si="231"/>
        <v>0</v>
      </c>
      <c r="BQ365" s="86">
        <f t="shared" si="231"/>
        <v>0</v>
      </c>
      <c r="BR365" s="86">
        <f t="shared" si="231"/>
        <v>0</v>
      </c>
      <c r="BS365" s="86">
        <f t="shared" si="231"/>
        <v>0</v>
      </c>
      <c r="BT365" s="86">
        <f t="shared" si="231"/>
        <v>0</v>
      </c>
      <c r="BU365" s="86">
        <f t="shared" si="231"/>
        <v>0</v>
      </c>
      <c r="BV365" s="86">
        <f t="shared" si="231"/>
        <v>0</v>
      </c>
      <c r="BW365" s="86">
        <f t="shared" si="231"/>
        <v>0</v>
      </c>
      <c r="BX365" s="86">
        <f t="shared" si="231"/>
        <v>0</v>
      </c>
      <c r="BY365" s="86">
        <f t="shared" si="231"/>
        <v>0</v>
      </c>
      <c r="BZ365" s="86">
        <f t="shared" si="231"/>
        <v>0</v>
      </c>
      <c r="CA365" s="86">
        <f t="shared" si="231"/>
        <v>0</v>
      </c>
      <c r="CB365" s="86">
        <f t="shared" si="231"/>
        <v>0</v>
      </c>
      <c r="CC365" s="86">
        <f t="shared" si="231"/>
        <v>0</v>
      </c>
      <c r="CD365" s="86">
        <f t="shared" si="231"/>
        <v>0</v>
      </c>
      <c r="CE365" s="86">
        <f t="shared" si="231"/>
        <v>0</v>
      </c>
      <c r="CF365" s="86">
        <f t="shared" si="231"/>
        <v>0</v>
      </c>
      <c r="CG365" s="86">
        <f t="shared" si="231"/>
        <v>0</v>
      </c>
      <c r="CH365" s="86">
        <f t="shared" si="231"/>
        <v>0</v>
      </c>
      <c r="CI365" s="86">
        <f t="shared" si="231"/>
        <v>0</v>
      </c>
      <c r="CJ365" s="86">
        <f t="shared" si="231"/>
        <v>0</v>
      </c>
      <c r="CK365" s="86">
        <f t="shared" si="231"/>
        <v>0</v>
      </c>
      <c r="CL365" s="86">
        <f t="shared" si="231"/>
        <v>0</v>
      </c>
      <c r="CM365" s="86">
        <f t="shared" si="231"/>
        <v>0</v>
      </c>
      <c r="CN365" s="86">
        <f t="shared" si="231"/>
        <v>0</v>
      </c>
      <c r="CO365" s="86">
        <f t="shared" si="231"/>
        <v>0</v>
      </c>
      <c r="CP365" s="86">
        <f t="shared" si="231"/>
        <v>0</v>
      </c>
      <c r="CQ365" s="86">
        <f t="shared" si="231"/>
        <v>0</v>
      </c>
      <c r="CR365" s="86">
        <f t="shared" si="231"/>
        <v>0</v>
      </c>
      <c r="CS365" s="86">
        <f t="shared" si="231"/>
        <v>0</v>
      </c>
      <c r="CT365" s="86">
        <f t="shared" si="231"/>
        <v>0</v>
      </c>
      <c r="CU365" s="86">
        <f t="shared" si="231"/>
        <v>0</v>
      </c>
      <c r="CV365" s="86">
        <f t="shared" si="230"/>
        <v>0</v>
      </c>
      <c r="CW365" s="86">
        <f t="shared" si="230"/>
        <v>0</v>
      </c>
      <c r="CX365" s="86">
        <f t="shared" si="230"/>
        <v>0</v>
      </c>
      <c r="CY365" s="86">
        <f t="shared" si="230"/>
        <v>0</v>
      </c>
      <c r="CZ365" s="86">
        <f t="shared" si="230"/>
        <v>0</v>
      </c>
      <c r="DA365" s="86">
        <f t="shared" si="230"/>
        <v>0</v>
      </c>
      <c r="DB365" s="86">
        <f t="shared" si="230"/>
        <v>0</v>
      </c>
      <c r="DC365" s="86">
        <f t="shared" si="230"/>
        <v>0</v>
      </c>
      <c r="DD365" s="86">
        <f t="shared" si="230"/>
        <v>0</v>
      </c>
      <c r="DE365" s="86">
        <f t="shared" si="230"/>
        <v>0</v>
      </c>
    </row>
    <row r="366" spans="1:109" x14ac:dyDescent="0.3">
      <c r="A366" s="61">
        <f>Данные!A366</f>
        <v>5791</v>
      </c>
      <c r="B366" cm="1">
        <f t="array" ref="B366:L366">Данные!B366:L366</f>
        <v>2020</v>
      </c>
      <c r="C366" t="str">
        <v>компьютерных технологий и электронного обучения</v>
      </c>
      <c r="D366" t="str">
        <v>Копыльцов Александр Васильевич</v>
      </c>
      <c r="E366" t="str">
        <v>доктор технических наук</v>
      </c>
      <c r="F366" t="str">
        <v>внешний</v>
      </c>
      <c r="G366">
        <v>1</v>
      </c>
      <c r="H366" t="str">
        <v>4 курс 2017 год/пост</v>
      </c>
      <c r="I36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66">
        <v>0</v>
      </c>
      <c r="K366">
        <v>0</v>
      </c>
      <c r="L366">
        <v>0</v>
      </c>
      <c r="M366" s="16">
        <f t="shared" si="204"/>
        <v>0</v>
      </c>
      <c r="N366" s="16">
        <f t="shared" si="205"/>
        <v>11.57</v>
      </c>
      <c r="O366" s="16">
        <f t="shared" si="206"/>
        <v>7.25</v>
      </c>
      <c r="P366" s="16">
        <f t="shared" si="206"/>
        <v>7.25</v>
      </c>
      <c r="Q366" s="62" cm="1">
        <f t="array" ref="Q366:AA366">Данные!Q366:AA366</f>
        <v>0</v>
      </c>
      <c r="R366" s="16">
        <v>0</v>
      </c>
      <c r="S366" s="16">
        <v>0</v>
      </c>
      <c r="T366" s="21">
        <v>0</v>
      </c>
      <c r="U366">
        <v>12</v>
      </c>
      <c r="V366">
        <v>0</v>
      </c>
      <c r="W366">
        <v>29</v>
      </c>
      <c r="X366">
        <v>1</v>
      </c>
      <c r="Y366">
        <v>2</v>
      </c>
      <c r="Z366">
        <v>0</v>
      </c>
      <c r="AA366">
        <v>0</v>
      </c>
      <c r="AB366" s="86">
        <f t="shared" si="207"/>
        <v>900</v>
      </c>
      <c r="AC366" s="86" t="str">
        <f t="shared" si="208"/>
        <v>ИВТ (бак)</v>
      </c>
      <c r="AD366" s="86" t="str">
        <f t="shared" ca="1" si="209"/>
        <v>2020/2021</v>
      </c>
      <c r="AE366" s="86">
        <f t="shared" si="210"/>
        <v>38.07</v>
      </c>
      <c r="AF366" s="86">
        <f t="shared" si="211"/>
        <v>4.2299999999999997E-2</v>
      </c>
      <c r="AG366"/>
      <c r="AH366"/>
      <c r="AI366" s="86">
        <f t="shared" si="212"/>
        <v>0</v>
      </c>
      <c r="AJ366" s="86">
        <f t="shared" si="231"/>
        <v>0</v>
      </c>
      <c r="AK366" s="86">
        <f t="shared" si="231"/>
        <v>0</v>
      </c>
      <c r="AL366" s="86">
        <f t="shared" si="231"/>
        <v>0</v>
      </c>
      <c r="AM366" s="86">
        <f t="shared" si="231"/>
        <v>0</v>
      </c>
      <c r="AN366" s="86">
        <f t="shared" si="231"/>
        <v>0</v>
      </c>
      <c r="AO366" s="86">
        <f t="shared" si="231"/>
        <v>0</v>
      </c>
      <c r="AP366" s="86">
        <f t="shared" si="231"/>
        <v>0</v>
      </c>
      <c r="AQ366" s="86">
        <f t="shared" si="231"/>
        <v>0</v>
      </c>
      <c r="AR366" s="86">
        <f t="shared" si="231"/>
        <v>0</v>
      </c>
      <c r="AS366" s="86">
        <f t="shared" si="231"/>
        <v>0</v>
      </c>
      <c r="AT366" s="86">
        <f t="shared" si="231"/>
        <v>0</v>
      </c>
      <c r="AU366" s="86">
        <f t="shared" si="231"/>
        <v>0</v>
      </c>
      <c r="AV366" s="86">
        <f t="shared" si="231"/>
        <v>0</v>
      </c>
      <c r="AW366" s="86">
        <f t="shared" si="231"/>
        <v>0</v>
      </c>
      <c r="AX366" s="86">
        <f t="shared" si="231"/>
        <v>0</v>
      </c>
      <c r="AY366" s="86">
        <f t="shared" si="231"/>
        <v>0</v>
      </c>
      <c r="AZ366" s="86">
        <f t="shared" si="231"/>
        <v>0</v>
      </c>
      <c r="BA366" s="86">
        <f t="shared" si="231"/>
        <v>0</v>
      </c>
      <c r="BB366" s="86">
        <f t="shared" si="231"/>
        <v>0</v>
      </c>
      <c r="BC366" s="86">
        <f t="shared" si="231"/>
        <v>0</v>
      </c>
      <c r="BD366" s="86">
        <f t="shared" si="231"/>
        <v>0</v>
      </c>
      <c r="BE366" s="86">
        <f t="shared" si="231"/>
        <v>0</v>
      </c>
      <c r="BF366" s="86">
        <f t="shared" si="231"/>
        <v>0</v>
      </c>
      <c r="BG366" s="86">
        <f t="shared" si="231"/>
        <v>0</v>
      </c>
      <c r="BH366" s="86">
        <f t="shared" si="231"/>
        <v>0</v>
      </c>
      <c r="BI366" s="86">
        <f t="shared" si="231"/>
        <v>0</v>
      </c>
      <c r="BJ366" s="86">
        <f t="shared" si="231"/>
        <v>0</v>
      </c>
      <c r="BK366" s="86">
        <f t="shared" si="231"/>
        <v>0</v>
      </c>
      <c r="BL366" s="86">
        <f t="shared" si="231"/>
        <v>0</v>
      </c>
      <c r="BM366" s="86">
        <f t="shared" si="231"/>
        <v>0</v>
      </c>
      <c r="BN366" s="86">
        <f t="shared" si="231"/>
        <v>0</v>
      </c>
      <c r="BO366" s="86">
        <f t="shared" si="231"/>
        <v>0</v>
      </c>
      <c r="BP366" s="86">
        <f t="shared" si="231"/>
        <v>0</v>
      </c>
      <c r="BQ366" s="86">
        <f t="shared" si="231"/>
        <v>0</v>
      </c>
      <c r="BR366" s="86">
        <f t="shared" si="231"/>
        <v>0</v>
      </c>
      <c r="BS366" s="86">
        <f t="shared" si="231"/>
        <v>0</v>
      </c>
      <c r="BT366" s="86">
        <f t="shared" si="231"/>
        <v>0</v>
      </c>
      <c r="BU366" s="86">
        <f t="shared" si="231"/>
        <v>4.2299999999999997E-2</v>
      </c>
      <c r="BV366" s="86">
        <f t="shared" si="231"/>
        <v>0</v>
      </c>
      <c r="BW366" s="86">
        <f t="shared" si="231"/>
        <v>0</v>
      </c>
      <c r="BX366" s="86">
        <f t="shared" si="231"/>
        <v>0</v>
      </c>
      <c r="BY366" s="86">
        <f t="shared" si="231"/>
        <v>0</v>
      </c>
      <c r="BZ366" s="86">
        <f t="shared" si="231"/>
        <v>0</v>
      </c>
      <c r="CA366" s="86">
        <f t="shared" si="231"/>
        <v>0</v>
      </c>
      <c r="CB366" s="86">
        <f t="shared" si="231"/>
        <v>0</v>
      </c>
      <c r="CC366" s="86">
        <f t="shared" si="231"/>
        <v>0</v>
      </c>
      <c r="CD366" s="86">
        <f t="shared" si="231"/>
        <v>0</v>
      </c>
      <c r="CE366" s="86">
        <f t="shared" si="231"/>
        <v>0</v>
      </c>
      <c r="CF366" s="86">
        <f t="shared" si="231"/>
        <v>0</v>
      </c>
      <c r="CG366" s="86">
        <f t="shared" si="231"/>
        <v>0</v>
      </c>
      <c r="CH366" s="86">
        <f t="shared" si="231"/>
        <v>0</v>
      </c>
      <c r="CI366" s="86">
        <f t="shared" si="231"/>
        <v>0</v>
      </c>
      <c r="CJ366" s="86">
        <f t="shared" si="231"/>
        <v>0</v>
      </c>
      <c r="CK366" s="86">
        <f t="shared" si="231"/>
        <v>0</v>
      </c>
      <c r="CL366" s="86">
        <f t="shared" si="231"/>
        <v>0</v>
      </c>
      <c r="CM366" s="86">
        <f t="shared" si="231"/>
        <v>0</v>
      </c>
      <c r="CN366" s="86">
        <f t="shared" si="231"/>
        <v>0</v>
      </c>
      <c r="CO366" s="86">
        <f t="shared" si="231"/>
        <v>0</v>
      </c>
      <c r="CP366" s="86">
        <f t="shared" si="231"/>
        <v>0</v>
      </c>
      <c r="CQ366" s="86">
        <f t="shared" si="231"/>
        <v>0</v>
      </c>
      <c r="CR366" s="86">
        <f t="shared" si="231"/>
        <v>0</v>
      </c>
      <c r="CS366" s="86">
        <f t="shared" si="231"/>
        <v>0</v>
      </c>
      <c r="CT366" s="86">
        <f t="shared" si="231"/>
        <v>0</v>
      </c>
      <c r="CU366" s="86">
        <f t="shared" ref="CU366:DE369" si="232">IF(CU$1 = $D366, $AF366, 0)</f>
        <v>0</v>
      </c>
      <c r="CV366" s="86">
        <f t="shared" si="232"/>
        <v>0</v>
      </c>
      <c r="CW366" s="86">
        <f t="shared" si="232"/>
        <v>0</v>
      </c>
      <c r="CX366" s="86">
        <f t="shared" si="232"/>
        <v>0</v>
      </c>
      <c r="CY366" s="86">
        <f t="shared" si="232"/>
        <v>0</v>
      </c>
      <c r="CZ366" s="86">
        <f t="shared" si="232"/>
        <v>0</v>
      </c>
      <c r="DA366" s="86">
        <f t="shared" si="232"/>
        <v>0</v>
      </c>
      <c r="DB366" s="86">
        <f t="shared" si="232"/>
        <v>0</v>
      </c>
      <c r="DC366" s="86">
        <f t="shared" si="232"/>
        <v>0</v>
      </c>
      <c r="DD366" s="86">
        <f t="shared" si="232"/>
        <v>0</v>
      </c>
      <c r="DE366" s="86">
        <f t="shared" si="232"/>
        <v>0</v>
      </c>
    </row>
    <row r="367" spans="1:109" x14ac:dyDescent="0.3">
      <c r="A367" s="61">
        <f>Данные!A367</f>
        <v>5791</v>
      </c>
      <c r="B367" cm="1">
        <f t="array" ref="B367:L367">Данные!B367:L367</f>
        <v>2020</v>
      </c>
      <c r="C367" t="str">
        <v>компьютерных технологий и электронного обучения</v>
      </c>
      <c r="D367" t="str">
        <v>Серегин Александр Николаевич</v>
      </c>
      <c r="E367" t="str">
        <v>кандидат технических наук</v>
      </c>
      <c r="F367" t="str">
        <v>внешний</v>
      </c>
      <c r="G367">
        <v>0.75</v>
      </c>
      <c r="H367" t="str">
        <v>4 курс 2017 год/пост</v>
      </c>
      <c r="I36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67">
        <v>0</v>
      </c>
      <c r="K367">
        <v>0</v>
      </c>
      <c r="L367">
        <v>0</v>
      </c>
      <c r="M367" s="16">
        <f t="shared" si="204"/>
        <v>0</v>
      </c>
      <c r="N367" s="16">
        <f t="shared" si="205"/>
        <v>11.57</v>
      </c>
      <c r="O367" s="16">
        <f t="shared" si="206"/>
        <v>7.25</v>
      </c>
      <c r="P367" s="16">
        <f t="shared" si="206"/>
        <v>7.25</v>
      </c>
      <c r="Q367" s="62" cm="1">
        <f t="array" ref="Q367:AA367">Данные!Q367:AA367</f>
        <v>0</v>
      </c>
      <c r="R367" s="16">
        <v>0</v>
      </c>
      <c r="S367" s="16">
        <v>0</v>
      </c>
      <c r="T367" s="21">
        <v>0</v>
      </c>
      <c r="U367">
        <v>10</v>
      </c>
      <c r="V367">
        <v>0</v>
      </c>
      <c r="W367">
        <v>29</v>
      </c>
      <c r="X367">
        <v>1</v>
      </c>
      <c r="Y367">
        <v>2</v>
      </c>
      <c r="Z367">
        <v>0</v>
      </c>
      <c r="AA367">
        <v>0</v>
      </c>
      <c r="AB367" s="86">
        <f t="shared" si="207"/>
        <v>900</v>
      </c>
      <c r="AC367" s="86" t="str">
        <f t="shared" si="208"/>
        <v>ИВТ (бак)</v>
      </c>
      <c r="AD367" s="86" t="str">
        <f t="shared" ca="1" si="209"/>
        <v>2020/2021</v>
      </c>
      <c r="AE367" s="86">
        <f t="shared" si="210"/>
        <v>36.07</v>
      </c>
      <c r="AF367" s="86">
        <f t="shared" si="211"/>
        <v>4.0077777777777775E-2</v>
      </c>
      <c r="AG367"/>
      <c r="AH367"/>
      <c r="AI367" s="86">
        <f t="shared" si="212"/>
        <v>0</v>
      </c>
      <c r="AJ367" s="86">
        <f t="shared" ref="AJ367:CU370" si="233">IF(AJ$1 = $D367, $AF367, 0)</f>
        <v>0</v>
      </c>
      <c r="AK367" s="86">
        <f t="shared" si="233"/>
        <v>0</v>
      </c>
      <c r="AL367" s="86">
        <f t="shared" si="233"/>
        <v>0</v>
      </c>
      <c r="AM367" s="86">
        <f t="shared" si="233"/>
        <v>0</v>
      </c>
      <c r="AN367" s="86">
        <f t="shared" si="233"/>
        <v>0</v>
      </c>
      <c r="AO367" s="86">
        <f t="shared" si="233"/>
        <v>0</v>
      </c>
      <c r="AP367" s="86">
        <f t="shared" si="233"/>
        <v>0</v>
      </c>
      <c r="AQ367" s="86">
        <f t="shared" si="233"/>
        <v>0</v>
      </c>
      <c r="AR367" s="86">
        <f t="shared" si="233"/>
        <v>0</v>
      </c>
      <c r="AS367" s="86">
        <f t="shared" si="233"/>
        <v>0</v>
      </c>
      <c r="AT367" s="86">
        <f t="shared" si="233"/>
        <v>0</v>
      </c>
      <c r="AU367" s="86">
        <f t="shared" si="233"/>
        <v>0</v>
      </c>
      <c r="AV367" s="86">
        <f t="shared" si="233"/>
        <v>0</v>
      </c>
      <c r="AW367" s="86">
        <f t="shared" si="233"/>
        <v>0</v>
      </c>
      <c r="AX367" s="86">
        <f t="shared" si="233"/>
        <v>0</v>
      </c>
      <c r="AY367" s="86">
        <f t="shared" si="233"/>
        <v>0</v>
      </c>
      <c r="AZ367" s="86">
        <f t="shared" si="233"/>
        <v>0</v>
      </c>
      <c r="BA367" s="86">
        <f t="shared" si="233"/>
        <v>0</v>
      </c>
      <c r="BB367" s="86">
        <f t="shared" si="233"/>
        <v>0</v>
      </c>
      <c r="BC367" s="86">
        <f t="shared" si="233"/>
        <v>0</v>
      </c>
      <c r="BD367" s="86">
        <f t="shared" si="233"/>
        <v>0</v>
      </c>
      <c r="BE367" s="86">
        <f t="shared" si="233"/>
        <v>0</v>
      </c>
      <c r="BF367" s="86">
        <f t="shared" si="233"/>
        <v>0</v>
      </c>
      <c r="BG367" s="86">
        <f t="shared" si="233"/>
        <v>0</v>
      </c>
      <c r="BH367" s="86">
        <f t="shared" si="233"/>
        <v>0</v>
      </c>
      <c r="BI367" s="86">
        <f t="shared" si="233"/>
        <v>0</v>
      </c>
      <c r="BJ367" s="86">
        <f t="shared" si="233"/>
        <v>0</v>
      </c>
      <c r="BK367" s="86">
        <f t="shared" si="233"/>
        <v>0</v>
      </c>
      <c r="BL367" s="86">
        <f t="shared" si="233"/>
        <v>0</v>
      </c>
      <c r="BM367" s="86">
        <f t="shared" si="233"/>
        <v>0</v>
      </c>
      <c r="BN367" s="86">
        <f t="shared" si="233"/>
        <v>0</v>
      </c>
      <c r="BO367" s="86">
        <f t="shared" si="233"/>
        <v>0</v>
      </c>
      <c r="BP367" s="86">
        <f t="shared" si="233"/>
        <v>0</v>
      </c>
      <c r="BQ367" s="86">
        <f t="shared" si="233"/>
        <v>0</v>
      </c>
      <c r="BR367" s="86">
        <f t="shared" si="233"/>
        <v>0</v>
      </c>
      <c r="BS367" s="86">
        <f t="shared" si="233"/>
        <v>0</v>
      </c>
      <c r="BT367" s="86">
        <f t="shared" si="233"/>
        <v>0</v>
      </c>
      <c r="BU367" s="86">
        <f t="shared" si="233"/>
        <v>0</v>
      </c>
      <c r="BV367" s="86">
        <f t="shared" si="233"/>
        <v>0</v>
      </c>
      <c r="BW367" s="86">
        <f t="shared" si="233"/>
        <v>0</v>
      </c>
      <c r="BX367" s="86">
        <f t="shared" si="233"/>
        <v>0</v>
      </c>
      <c r="BY367" s="86">
        <f t="shared" si="233"/>
        <v>0</v>
      </c>
      <c r="BZ367" s="86">
        <f t="shared" si="233"/>
        <v>0</v>
      </c>
      <c r="CA367" s="86">
        <f t="shared" si="233"/>
        <v>0</v>
      </c>
      <c r="CB367" s="86">
        <f t="shared" si="233"/>
        <v>0</v>
      </c>
      <c r="CC367" s="86">
        <f t="shared" si="233"/>
        <v>0</v>
      </c>
      <c r="CD367" s="86">
        <f t="shared" si="233"/>
        <v>0</v>
      </c>
      <c r="CE367" s="86">
        <f t="shared" si="233"/>
        <v>0</v>
      </c>
      <c r="CF367" s="86">
        <f t="shared" si="233"/>
        <v>0</v>
      </c>
      <c r="CG367" s="86">
        <f t="shared" si="233"/>
        <v>0</v>
      </c>
      <c r="CH367" s="86">
        <f t="shared" si="233"/>
        <v>0</v>
      </c>
      <c r="CI367" s="86">
        <f t="shared" si="233"/>
        <v>0</v>
      </c>
      <c r="CJ367" s="86">
        <f t="shared" si="233"/>
        <v>0</v>
      </c>
      <c r="CK367" s="86">
        <f t="shared" si="233"/>
        <v>0</v>
      </c>
      <c r="CL367" s="86">
        <f t="shared" si="233"/>
        <v>0</v>
      </c>
      <c r="CM367" s="86">
        <f t="shared" si="233"/>
        <v>0</v>
      </c>
      <c r="CN367" s="86">
        <f t="shared" si="233"/>
        <v>0</v>
      </c>
      <c r="CO367" s="86">
        <f t="shared" si="233"/>
        <v>0</v>
      </c>
      <c r="CP367" s="86">
        <f t="shared" si="233"/>
        <v>0</v>
      </c>
      <c r="CQ367" s="86">
        <f t="shared" si="233"/>
        <v>0</v>
      </c>
      <c r="CR367" s="86">
        <f t="shared" si="233"/>
        <v>0</v>
      </c>
      <c r="CS367" s="86">
        <f t="shared" si="233"/>
        <v>0</v>
      </c>
      <c r="CT367" s="86">
        <f t="shared" si="233"/>
        <v>4.0077777777777775E-2</v>
      </c>
      <c r="CU367" s="86">
        <f t="shared" si="233"/>
        <v>0</v>
      </c>
      <c r="CV367" s="86">
        <f t="shared" si="232"/>
        <v>0</v>
      </c>
      <c r="CW367" s="86">
        <f t="shared" si="232"/>
        <v>0</v>
      </c>
      <c r="CX367" s="86">
        <f t="shared" si="232"/>
        <v>0</v>
      </c>
      <c r="CY367" s="86">
        <f t="shared" si="232"/>
        <v>0</v>
      </c>
      <c r="CZ367" s="86">
        <f t="shared" si="232"/>
        <v>0</v>
      </c>
      <c r="DA367" s="86">
        <f t="shared" si="232"/>
        <v>0</v>
      </c>
      <c r="DB367" s="86">
        <f t="shared" si="232"/>
        <v>0</v>
      </c>
      <c r="DC367" s="86">
        <f t="shared" si="232"/>
        <v>0</v>
      </c>
      <c r="DD367" s="86">
        <f t="shared" si="232"/>
        <v>0</v>
      </c>
      <c r="DE367" s="86">
        <f t="shared" si="232"/>
        <v>0</v>
      </c>
    </row>
    <row r="368" spans="1:109" x14ac:dyDescent="0.3">
      <c r="A368" s="61">
        <f>Данные!A368</f>
        <v>5791</v>
      </c>
      <c r="B368" cm="1">
        <f t="array" ref="B368:L368">Данные!B368:L368</f>
        <v>2020</v>
      </c>
      <c r="C368" t="str">
        <v>компьютерных технологий и электронного обучения</v>
      </c>
      <c r="D368" t="str">
        <v>Авксентьева Елена Юрьевна</v>
      </c>
      <c r="E368" t="str">
        <v>кандидат педагогических наук</v>
      </c>
      <c r="F368" t="str">
        <v>доцент</v>
      </c>
      <c r="G368">
        <v>1</v>
      </c>
      <c r="H368" t="str">
        <v>4 курс 2017 год/пост</v>
      </c>
      <c r="I36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68">
        <v>0</v>
      </c>
      <c r="K368">
        <v>0</v>
      </c>
      <c r="L368">
        <v>0</v>
      </c>
      <c r="M368" s="16">
        <f t="shared" si="204"/>
        <v>0</v>
      </c>
      <c r="N368" s="16">
        <f t="shared" si="205"/>
        <v>11.57</v>
      </c>
      <c r="O368" s="16">
        <f t="shared" si="206"/>
        <v>7.25</v>
      </c>
      <c r="P368" s="16">
        <f t="shared" si="206"/>
        <v>7.25</v>
      </c>
      <c r="Q368" s="62" cm="1">
        <f t="array" ref="Q368:AA368">Данные!Q368:AA368</f>
        <v>0</v>
      </c>
      <c r="R368" s="16">
        <v>0</v>
      </c>
      <c r="S368" s="16">
        <v>0</v>
      </c>
      <c r="T368" s="21">
        <v>0</v>
      </c>
      <c r="U368">
        <v>5</v>
      </c>
      <c r="V368">
        <v>0</v>
      </c>
      <c r="W368">
        <v>29</v>
      </c>
      <c r="X368">
        <v>1</v>
      </c>
      <c r="Y368">
        <v>2</v>
      </c>
      <c r="Z368">
        <v>0</v>
      </c>
      <c r="AA368">
        <v>0</v>
      </c>
      <c r="AB368" s="86">
        <f t="shared" si="207"/>
        <v>800</v>
      </c>
      <c r="AC368" s="86" t="str">
        <f t="shared" si="208"/>
        <v>ИВТ (бак)</v>
      </c>
      <c r="AD368" s="86" t="str">
        <f t="shared" ca="1" si="209"/>
        <v>2020/2021</v>
      </c>
      <c r="AE368" s="86">
        <f t="shared" si="210"/>
        <v>31.07</v>
      </c>
      <c r="AF368" s="86">
        <f t="shared" si="211"/>
        <v>3.8837499999999997E-2</v>
      </c>
      <c r="AG368"/>
      <c r="AH368"/>
      <c r="AI368" s="86">
        <f t="shared" si="212"/>
        <v>0</v>
      </c>
      <c r="AJ368" s="86">
        <f t="shared" si="233"/>
        <v>0</v>
      </c>
      <c r="AK368" s="86">
        <f t="shared" si="233"/>
        <v>3.8837499999999997E-2</v>
      </c>
      <c r="AL368" s="86">
        <f t="shared" si="233"/>
        <v>0</v>
      </c>
      <c r="AM368" s="86">
        <f t="shared" si="233"/>
        <v>0</v>
      </c>
      <c r="AN368" s="86">
        <f t="shared" si="233"/>
        <v>0</v>
      </c>
      <c r="AO368" s="86">
        <f t="shared" si="233"/>
        <v>0</v>
      </c>
      <c r="AP368" s="86">
        <f t="shared" si="233"/>
        <v>0</v>
      </c>
      <c r="AQ368" s="86">
        <f t="shared" si="233"/>
        <v>0</v>
      </c>
      <c r="AR368" s="86">
        <f t="shared" si="233"/>
        <v>0</v>
      </c>
      <c r="AS368" s="86">
        <f t="shared" si="233"/>
        <v>0</v>
      </c>
      <c r="AT368" s="86">
        <f t="shared" si="233"/>
        <v>0</v>
      </c>
      <c r="AU368" s="86">
        <f t="shared" si="233"/>
        <v>0</v>
      </c>
      <c r="AV368" s="86">
        <f t="shared" si="233"/>
        <v>0</v>
      </c>
      <c r="AW368" s="86">
        <f t="shared" si="233"/>
        <v>0</v>
      </c>
      <c r="AX368" s="86">
        <f t="shared" si="233"/>
        <v>0</v>
      </c>
      <c r="AY368" s="86">
        <f t="shared" si="233"/>
        <v>0</v>
      </c>
      <c r="AZ368" s="86">
        <f t="shared" si="233"/>
        <v>0</v>
      </c>
      <c r="BA368" s="86">
        <f t="shared" si="233"/>
        <v>0</v>
      </c>
      <c r="BB368" s="86">
        <f t="shared" si="233"/>
        <v>0</v>
      </c>
      <c r="BC368" s="86">
        <f t="shared" si="233"/>
        <v>0</v>
      </c>
      <c r="BD368" s="86">
        <f t="shared" si="233"/>
        <v>0</v>
      </c>
      <c r="BE368" s="86">
        <f t="shared" si="233"/>
        <v>0</v>
      </c>
      <c r="BF368" s="86">
        <f t="shared" si="233"/>
        <v>0</v>
      </c>
      <c r="BG368" s="86">
        <f t="shared" si="233"/>
        <v>0</v>
      </c>
      <c r="BH368" s="86">
        <f t="shared" si="233"/>
        <v>0</v>
      </c>
      <c r="BI368" s="86">
        <f t="shared" si="233"/>
        <v>0</v>
      </c>
      <c r="BJ368" s="86">
        <f t="shared" si="233"/>
        <v>0</v>
      </c>
      <c r="BK368" s="86">
        <f t="shared" si="233"/>
        <v>0</v>
      </c>
      <c r="BL368" s="86">
        <f t="shared" si="233"/>
        <v>0</v>
      </c>
      <c r="BM368" s="86">
        <f t="shared" si="233"/>
        <v>0</v>
      </c>
      <c r="BN368" s="86">
        <f t="shared" si="233"/>
        <v>0</v>
      </c>
      <c r="BO368" s="86">
        <f t="shared" si="233"/>
        <v>0</v>
      </c>
      <c r="BP368" s="86">
        <f t="shared" si="233"/>
        <v>0</v>
      </c>
      <c r="BQ368" s="86">
        <f t="shared" si="233"/>
        <v>0</v>
      </c>
      <c r="BR368" s="86">
        <f t="shared" si="233"/>
        <v>0</v>
      </c>
      <c r="BS368" s="86">
        <f t="shared" si="233"/>
        <v>0</v>
      </c>
      <c r="BT368" s="86">
        <f t="shared" si="233"/>
        <v>0</v>
      </c>
      <c r="BU368" s="86">
        <f t="shared" si="233"/>
        <v>0</v>
      </c>
      <c r="BV368" s="86">
        <f t="shared" si="233"/>
        <v>0</v>
      </c>
      <c r="BW368" s="86">
        <f t="shared" si="233"/>
        <v>0</v>
      </c>
      <c r="BX368" s="86">
        <f t="shared" si="233"/>
        <v>0</v>
      </c>
      <c r="BY368" s="86">
        <f t="shared" si="233"/>
        <v>0</v>
      </c>
      <c r="BZ368" s="86">
        <f t="shared" si="233"/>
        <v>0</v>
      </c>
      <c r="CA368" s="86">
        <f t="shared" si="233"/>
        <v>0</v>
      </c>
      <c r="CB368" s="86">
        <f t="shared" si="233"/>
        <v>0</v>
      </c>
      <c r="CC368" s="86">
        <f t="shared" si="233"/>
        <v>0</v>
      </c>
      <c r="CD368" s="86">
        <f t="shared" si="233"/>
        <v>0</v>
      </c>
      <c r="CE368" s="86">
        <f t="shared" si="233"/>
        <v>0</v>
      </c>
      <c r="CF368" s="86">
        <f t="shared" si="233"/>
        <v>0</v>
      </c>
      <c r="CG368" s="86">
        <f t="shared" si="233"/>
        <v>0</v>
      </c>
      <c r="CH368" s="86">
        <f t="shared" si="233"/>
        <v>0</v>
      </c>
      <c r="CI368" s="86">
        <f t="shared" si="233"/>
        <v>0</v>
      </c>
      <c r="CJ368" s="86">
        <f t="shared" si="233"/>
        <v>0</v>
      </c>
      <c r="CK368" s="86">
        <f t="shared" si="233"/>
        <v>0</v>
      </c>
      <c r="CL368" s="86">
        <f t="shared" si="233"/>
        <v>0</v>
      </c>
      <c r="CM368" s="86">
        <f t="shared" si="233"/>
        <v>0</v>
      </c>
      <c r="CN368" s="86">
        <f t="shared" si="233"/>
        <v>0</v>
      </c>
      <c r="CO368" s="86">
        <f t="shared" si="233"/>
        <v>0</v>
      </c>
      <c r="CP368" s="86">
        <f t="shared" si="233"/>
        <v>0</v>
      </c>
      <c r="CQ368" s="86">
        <f t="shared" si="233"/>
        <v>0</v>
      </c>
      <c r="CR368" s="86">
        <f t="shared" si="233"/>
        <v>0</v>
      </c>
      <c r="CS368" s="86">
        <f t="shared" si="233"/>
        <v>0</v>
      </c>
      <c r="CT368" s="86">
        <f t="shared" si="233"/>
        <v>0</v>
      </c>
      <c r="CU368" s="86">
        <f t="shared" si="233"/>
        <v>0</v>
      </c>
      <c r="CV368" s="86">
        <f t="shared" si="232"/>
        <v>0</v>
      </c>
      <c r="CW368" s="86">
        <f t="shared" si="232"/>
        <v>0</v>
      </c>
      <c r="CX368" s="86">
        <f t="shared" si="232"/>
        <v>0</v>
      </c>
      <c r="CY368" s="86">
        <f t="shared" si="232"/>
        <v>0</v>
      </c>
      <c r="CZ368" s="86">
        <f t="shared" si="232"/>
        <v>0</v>
      </c>
      <c r="DA368" s="86">
        <f t="shared" si="232"/>
        <v>0</v>
      </c>
      <c r="DB368" s="86">
        <f t="shared" si="232"/>
        <v>0</v>
      </c>
      <c r="DC368" s="86">
        <f t="shared" si="232"/>
        <v>0</v>
      </c>
      <c r="DD368" s="86">
        <f t="shared" si="232"/>
        <v>0</v>
      </c>
      <c r="DE368" s="86">
        <f t="shared" si="232"/>
        <v>0</v>
      </c>
    </row>
    <row r="369" spans="1:109" x14ac:dyDescent="0.3">
      <c r="A369" s="61">
        <f>Данные!A369</f>
        <v>5791</v>
      </c>
      <c r="B369" cm="1">
        <f t="array" ref="B369:L369">Данные!B369:L369</f>
        <v>2020</v>
      </c>
      <c r="C369" t="str">
        <v>компьютерных технологий и электронного обучения</v>
      </c>
      <c r="D369" t="str">
        <v>Жуков Николай Николаевич</v>
      </c>
      <c r="E369" t="str">
        <v>нет</v>
      </c>
      <c r="F369" t="str">
        <v>ассистент</v>
      </c>
      <c r="G369">
        <v>1</v>
      </c>
      <c r="H369" t="str">
        <v>4 курс 2017 год/пост</v>
      </c>
      <c r="I369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69">
        <v>0</v>
      </c>
      <c r="K369">
        <v>0</v>
      </c>
      <c r="L369">
        <v>0</v>
      </c>
      <c r="M369" s="16">
        <f t="shared" si="204"/>
        <v>0</v>
      </c>
      <c r="N369" s="16">
        <f t="shared" si="205"/>
        <v>11.57</v>
      </c>
      <c r="O369" s="16">
        <f t="shared" si="206"/>
        <v>7.25</v>
      </c>
      <c r="P369" s="16">
        <f t="shared" si="206"/>
        <v>7.25</v>
      </c>
      <c r="Q369" s="62" cm="1">
        <f t="array" ref="Q369:AA369">Данные!Q369:AA369</f>
        <v>0</v>
      </c>
      <c r="R369" s="16">
        <v>0</v>
      </c>
      <c r="S369" s="16">
        <v>0</v>
      </c>
      <c r="T369" s="21">
        <v>0</v>
      </c>
      <c r="U369">
        <v>0</v>
      </c>
      <c r="V369">
        <v>0</v>
      </c>
      <c r="W369">
        <v>29</v>
      </c>
      <c r="X369">
        <v>1</v>
      </c>
      <c r="Y369">
        <v>2</v>
      </c>
      <c r="Z369">
        <v>0</v>
      </c>
      <c r="AA369">
        <v>0</v>
      </c>
      <c r="AB369" s="86">
        <f t="shared" si="207"/>
        <v>900</v>
      </c>
      <c r="AC369" s="86" t="str">
        <f t="shared" si="208"/>
        <v>ИВТ (бак)</v>
      </c>
      <c r="AD369" s="86" t="str">
        <f t="shared" ca="1" si="209"/>
        <v>2020/2021</v>
      </c>
      <c r="AE369" s="86">
        <f t="shared" si="210"/>
        <v>26.07</v>
      </c>
      <c r="AF369" s="86">
        <f t="shared" si="211"/>
        <v>2.8966666666666668E-2</v>
      </c>
      <c r="AG369"/>
      <c r="AH369"/>
      <c r="AI369" s="86">
        <f t="shared" si="212"/>
        <v>0</v>
      </c>
      <c r="AJ369" s="86">
        <f t="shared" si="233"/>
        <v>0</v>
      </c>
      <c r="AK369" s="86">
        <f t="shared" si="233"/>
        <v>0</v>
      </c>
      <c r="AL369" s="86">
        <f t="shared" si="233"/>
        <v>0</v>
      </c>
      <c r="AM369" s="86">
        <f t="shared" si="233"/>
        <v>0</v>
      </c>
      <c r="AN369" s="86">
        <f t="shared" si="233"/>
        <v>0</v>
      </c>
      <c r="AO369" s="86">
        <f t="shared" si="233"/>
        <v>0</v>
      </c>
      <c r="AP369" s="86">
        <f t="shared" si="233"/>
        <v>0</v>
      </c>
      <c r="AQ369" s="86">
        <f t="shared" si="233"/>
        <v>0</v>
      </c>
      <c r="AR369" s="86">
        <f t="shared" si="233"/>
        <v>0</v>
      </c>
      <c r="AS369" s="86">
        <f t="shared" si="233"/>
        <v>0</v>
      </c>
      <c r="AT369" s="86">
        <f t="shared" si="233"/>
        <v>0</v>
      </c>
      <c r="AU369" s="86">
        <f t="shared" si="233"/>
        <v>0</v>
      </c>
      <c r="AV369" s="86">
        <f t="shared" si="233"/>
        <v>0</v>
      </c>
      <c r="AW369" s="86">
        <f t="shared" si="233"/>
        <v>0</v>
      </c>
      <c r="AX369" s="86">
        <f t="shared" si="233"/>
        <v>0</v>
      </c>
      <c r="AY369" s="86">
        <f t="shared" si="233"/>
        <v>0</v>
      </c>
      <c r="AZ369" s="86">
        <f t="shared" si="233"/>
        <v>0</v>
      </c>
      <c r="BA369" s="86">
        <f t="shared" si="233"/>
        <v>0</v>
      </c>
      <c r="BB369" s="86">
        <f t="shared" si="233"/>
        <v>0</v>
      </c>
      <c r="BC369" s="86">
        <f t="shared" si="233"/>
        <v>0</v>
      </c>
      <c r="BD369" s="86">
        <f t="shared" si="233"/>
        <v>0</v>
      </c>
      <c r="BE369" s="86">
        <f t="shared" si="233"/>
        <v>0</v>
      </c>
      <c r="BF369" s="86">
        <f t="shared" si="233"/>
        <v>0</v>
      </c>
      <c r="BG369" s="86">
        <f t="shared" si="233"/>
        <v>0</v>
      </c>
      <c r="BH369" s="86">
        <f t="shared" si="233"/>
        <v>0</v>
      </c>
      <c r="BI369" s="86">
        <f t="shared" si="233"/>
        <v>0</v>
      </c>
      <c r="BJ369" s="86">
        <f t="shared" si="233"/>
        <v>2.8966666666666668E-2</v>
      </c>
      <c r="BK369" s="86">
        <f t="shared" si="233"/>
        <v>0</v>
      </c>
      <c r="BL369" s="86">
        <f t="shared" si="233"/>
        <v>0</v>
      </c>
      <c r="BM369" s="86">
        <f t="shared" si="233"/>
        <v>0</v>
      </c>
      <c r="BN369" s="86">
        <f t="shared" si="233"/>
        <v>0</v>
      </c>
      <c r="BO369" s="86">
        <f t="shared" si="233"/>
        <v>0</v>
      </c>
      <c r="BP369" s="86">
        <f t="shared" si="233"/>
        <v>0</v>
      </c>
      <c r="BQ369" s="86">
        <f t="shared" si="233"/>
        <v>0</v>
      </c>
      <c r="BR369" s="86">
        <f t="shared" si="233"/>
        <v>0</v>
      </c>
      <c r="BS369" s="86">
        <f t="shared" si="233"/>
        <v>0</v>
      </c>
      <c r="BT369" s="86">
        <f t="shared" si="233"/>
        <v>0</v>
      </c>
      <c r="BU369" s="86">
        <f t="shared" si="233"/>
        <v>0</v>
      </c>
      <c r="BV369" s="86">
        <f t="shared" si="233"/>
        <v>0</v>
      </c>
      <c r="BW369" s="86">
        <f t="shared" si="233"/>
        <v>0</v>
      </c>
      <c r="BX369" s="86">
        <f t="shared" si="233"/>
        <v>0</v>
      </c>
      <c r="BY369" s="86">
        <f t="shared" si="233"/>
        <v>0</v>
      </c>
      <c r="BZ369" s="86">
        <f t="shared" si="233"/>
        <v>0</v>
      </c>
      <c r="CA369" s="86">
        <f t="shared" si="233"/>
        <v>0</v>
      </c>
      <c r="CB369" s="86">
        <f t="shared" si="233"/>
        <v>0</v>
      </c>
      <c r="CC369" s="86">
        <f t="shared" si="233"/>
        <v>0</v>
      </c>
      <c r="CD369" s="86">
        <f t="shared" si="233"/>
        <v>0</v>
      </c>
      <c r="CE369" s="86">
        <f t="shared" si="233"/>
        <v>0</v>
      </c>
      <c r="CF369" s="86">
        <f t="shared" si="233"/>
        <v>0</v>
      </c>
      <c r="CG369" s="86">
        <f t="shared" si="233"/>
        <v>0</v>
      </c>
      <c r="CH369" s="86">
        <f t="shared" si="233"/>
        <v>0</v>
      </c>
      <c r="CI369" s="86">
        <f t="shared" si="233"/>
        <v>0</v>
      </c>
      <c r="CJ369" s="86">
        <f t="shared" si="233"/>
        <v>0</v>
      </c>
      <c r="CK369" s="86">
        <f t="shared" si="233"/>
        <v>0</v>
      </c>
      <c r="CL369" s="86">
        <f t="shared" si="233"/>
        <v>0</v>
      </c>
      <c r="CM369" s="86">
        <f t="shared" si="233"/>
        <v>0</v>
      </c>
      <c r="CN369" s="86">
        <f t="shared" si="233"/>
        <v>0</v>
      </c>
      <c r="CO369" s="86">
        <f t="shared" si="233"/>
        <v>0</v>
      </c>
      <c r="CP369" s="86">
        <f t="shared" si="233"/>
        <v>0</v>
      </c>
      <c r="CQ369" s="86">
        <f t="shared" si="233"/>
        <v>0</v>
      </c>
      <c r="CR369" s="86">
        <f t="shared" si="233"/>
        <v>0</v>
      </c>
      <c r="CS369" s="86">
        <f t="shared" si="233"/>
        <v>0</v>
      </c>
      <c r="CT369" s="86">
        <f t="shared" si="233"/>
        <v>0</v>
      </c>
      <c r="CU369" s="86">
        <f t="shared" si="233"/>
        <v>0</v>
      </c>
      <c r="CV369" s="86">
        <f t="shared" si="232"/>
        <v>0</v>
      </c>
      <c r="CW369" s="86">
        <f t="shared" si="232"/>
        <v>0</v>
      </c>
      <c r="CX369" s="86">
        <f t="shared" si="232"/>
        <v>0</v>
      </c>
      <c r="CY369" s="86">
        <f t="shared" si="232"/>
        <v>0</v>
      </c>
      <c r="CZ369" s="86">
        <f t="shared" si="232"/>
        <v>0</v>
      </c>
      <c r="DA369" s="86">
        <f t="shared" si="232"/>
        <v>0</v>
      </c>
      <c r="DB369" s="86">
        <f t="shared" si="232"/>
        <v>0</v>
      </c>
      <c r="DC369" s="86">
        <f t="shared" si="232"/>
        <v>0</v>
      </c>
      <c r="DD369" s="86">
        <f t="shared" si="232"/>
        <v>0</v>
      </c>
      <c r="DE369" s="86">
        <f t="shared" si="232"/>
        <v>0</v>
      </c>
    </row>
    <row r="370" spans="1:109" x14ac:dyDescent="0.3">
      <c r="A370" s="61">
        <f>Данные!A370</f>
        <v>5791</v>
      </c>
      <c r="B370" cm="1">
        <f t="array" ref="B370:L370">Данные!B370:L370</f>
        <v>2020</v>
      </c>
      <c r="C370" t="str">
        <v>компьютерных технологий и электронного обучения</v>
      </c>
      <c r="D370" t="str">
        <v>Государев Илья Борисович</v>
      </c>
      <c r="E370" t="str">
        <v>кандидат педагогических наук</v>
      </c>
      <c r="F370" t="str">
        <v>доцент</v>
      </c>
      <c r="G370">
        <v>1</v>
      </c>
      <c r="H370" t="str">
        <v>4 курс 2017 год/пост</v>
      </c>
      <c r="I370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70">
        <v>0</v>
      </c>
      <c r="K370">
        <v>0</v>
      </c>
      <c r="L370">
        <v>0</v>
      </c>
      <c r="M370" s="16">
        <f t="shared" si="204"/>
        <v>0</v>
      </c>
      <c r="N370" s="16">
        <f t="shared" si="205"/>
        <v>11.57</v>
      </c>
      <c r="O370" s="16">
        <f t="shared" si="206"/>
        <v>7.25</v>
      </c>
      <c r="P370" s="16">
        <f t="shared" si="206"/>
        <v>7.25</v>
      </c>
      <c r="Q370" s="62" cm="1">
        <f t="array" ref="Q370:AA370">Данные!Q370:AA370</f>
        <v>0</v>
      </c>
      <c r="R370" s="16">
        <v>0</v>
      </c>
      <c r="S370" s="16">
        <v>0</v>
      </c>
      <c r="T370" s="21">
        <v>0</v>
      </c>
      <c r="U370">
        <v>5</v>
      </c>
      <c r="V370">
        <v>0</v>
      </c>
      <c r="W370">
        <v>29</v>
      </c>
      <c r="X370">
        <v>1</v>
      </c>
      <c r="Y370">
        <v>2</v>
      </c>
      <c r="Z370">
        <v>0</v>
      </c>
      <c r="AA370">
        <v>0</v>
      </c>
      <c r="AB370" s="86">
        <f t="shared" si="207"/>
        <v>800</v>
      </c>
      <c r="AC370" s="86" t="str">
        <f t="shared" si="208"/>
        <v>ИВТ (бак)</v>
      </c>
      <c r="AD370" s="86" t="str">
        <f t="shared" ca="1" si="209"/>
        <v>2020/2021</v>
      </c>
      <c r="AE370" s="86">
        <f t="shared" si="210"/>
        <v>31.07</v>
      </c>
      <c r="AF370" s="86">
        <f t="shared" si="211"/>
        <v>3.8837499999999997E-2</v>
      </c>
      <c r="AG370"/>
      <c r="AH370"/>
      <c r="AI370" s="86">
        <f t="shared" si="212"/>
        <v>0</v>
      </c>
      <c r="AJ370" s="86">
        <f t="shared" si="233"/>
        <v>0</v>
      </c>
      <c r="AK370" s="86">
        <f t="shared" si="233"/>
        <v>0</v>
      </c>
      <c r="AL370" s="86">
        <f t="shared" si="233"/>
        <v>0</v>
      </c>
      <c r="AM370" s="86">
        <f t="shared" si="233"/>
        <v>0</v>
      </c>
      <c r="AN370" s="86">
        <f t="shared" si="233"/>
        <v>0</v>
      </c>
      <c r="AO370" s="86">
        <f t="shared" si="233"/>
        <v>0</v>
      </c>
      <c r="AP370" s="86">
        <f t="shared" si="233"/>
        <v>0</v>
      </c>
      <c r="AQ370" s="86">
        <f t="shared" si="233"/>
        <v>0</v>
      </c>
      <c r="AR370" s="86">
        <f t="shared" si="233"/>
        <v>0</v>
      </c>
      <c r="AS370" s="86">
        <f t="shared" si="233"/>
        <v>0</v>
      </c>
      <c r="AT370" s="86">
        <f t="shared" si="233"/>
        <v>0</v>
      </c>
      <c r="AU370" s="86">
        <f t="shared" si="233"/>
        <v>0</v>
      </c>
      <c r="AV370" s="86">
        <f t="shared" si="233"/>
        <v>0</v>
      </c>
      <c r="AW370" s="86">
        <f t="shared" si="233"/>
        <v>0</v>
      </c>
      <c r="AX370" s="86">
        <f t="shared" si="233"/>
        <v>0</v>
      </c>
      <c r="AY370" s="86">
        <f t="shared" si="233"/>
        <v>0</v>
      </c>
      <c r="AZ370" s="86">
        <f t="shared" si="233"/>
        <v>0</v>
      </c>
      <c r="BA370" s="86">
        <f t="shared" si="233"/>
        <v>0</v>
      </c>
      <c r="BB370" s="86">
        <f t="shared" si="233"/>
        <v>0</v>
      </c>
      <c r="BC370" s="86">
        <f t="shared" si="233"/>
        <v>3.8837499999999997E-2</v>
      </c>
      <c r="BD370" s="86">
        <f t="shared" si="233"/>
        <v>0</v>
      </c>
      <c r="BE370" s="86">
        <f t="shared" si="233"/>
        <v>0</v>
      </c>
      <c r="BF370" s="86">
        <f t="shared" si="233"/>
        <v>0</v>
      </c>
      <c r="BG370" s="86">
        <f t="shared" si="233"/>
        <v>0</v>
      </c>
      <c r="BH370" s="86">
        <f t="shared" si="233"/>
        <v>0</v>
      </c>
      <c r="BI370" s="86">
        <f t="shared" si="233"/>
        <v>0</v>
      </c>
      <c r="BJ370" s="86">
        <f t="shared" si="233"/>
        <v>0</v>
      </c>
      <c r="BK370" s="86">
        <f t="shared" si="233"/>
        <v>0</v>
      </c>
      <c r="BL370" s="86">
        <f t="shared" si="233"/>
        <v>0</v>
      </c>
      <c r="BM370" s="86">
        <f t="shared" si="233"/>
        <v>0</v>
      </c>
      <c r="BN370" s="86">
        <f t="shared" si="233"/>
        <v>0</v>
      </c>
      <c r="BO370" s="86">
        <f t="shared" si="233"/>
        <v>0</v>
      </c>
      <c r="BP370" s="86">
        <f t="shared" si="233"/>
        <v>0</v>
      </c>
      <c r="BQ370" s="86">
        <f t="shared" si="233"/>
        <v>0</v>
      </c>
      <c r="BR370" s="86">
        <f t="shared" si="233"/>
        <v>0</v>
      </c>
      <c r="BS370" s="86">
        <f t="shared" si="233"/>
        <v>0</v>
      </c>
      <c r="BT370" s="86">
        <f t="shared" si="233"/>
        <v>0</v>
      </c>
      <c r="BU370" s="86">
        <f t="shared" si="233"/>
        <v>0</v>
      </c>
      <c r="BV370" s="86">
        <f t="shared" si="233"/>
        <v>0</v>
      </c>
      <c r="BW370" s="86">
        <f t="shared" si="233"/>
        <v>0</v>
      </c>
      <c r="BX370" s="86">
        <f t="shared" si="233"/>
        <v>0</v>
      </c>
      <c r="BY370" s="86">
        <f t="shared" si="233"/>
        <v>0</v>
      </c>
      <c r="BZ370" s="86">
        <f t="shared" si="233"/>
        <v>0</v>
      </c>
      <c r="CA370" s="86">
        <f t="shared" si="233"/>
        <v>0</v>
      </c>
      <c r="CB370" s="86">
        <f t="shared" si="233"/>
        <v>0</v>
      </c>
      <c r="CC370" s="86">
        <f t="shared" si="233"/>
        <v>0</v>
      </c>
      <c r="CD370" s="86">
        <f t="shared" si="233"/>
        <v>0</v>
      </c>
      <c r="CE370" s="86">
        <f t="shared" si="233"/>
        <v>0</v>
      </c>
      <c r="CF370" s="86">
        <f t="shared" si="233"/>
        <v>0</v>
      </c>
      <c r="CG370" s="86">
        <f t="shared" si="233"/>
        <v>0</v>
      </c>
      <c r="CH370" s="86">
        <f t="shared" si="233"/>
        <v>0</v>
      </c>
      <c r="CI370" s="86">
        <f t="shared" si="233"/>
        <v>0</v>
      </c>
      <c r="CJ370" s="86">
        <f t="shared" si="233"/>
        <v>0</v>
      </c>
      <c r="CK370" s="86">
        <f t="shared" si="233"/>
        <v>0</v>
      </c>
      <c r="CL370" s="86">
        <f t="shared" si="233"/>
        <v>0</v>
      </c>
      <c r="CM370" s="86">
        <f t="shared" si="233"/>
        <v>0</v>
      </c>
      <c r="CN370" s="86">
        <f t="shared" si="233"/>
        <v>0</v>
      </c>
      <c r="CO370" s="86">
        <f t="shared" si="233"/>
        <v>0</v>
      </c>
      <c r="CP370" s="86">
        <f t="shared" si="233"/>
        <v>0</v>
      </c>
      <c r="CQ370" s="86">
        <f t="shared" si="233"/>
        <v>0</v>
      </c>
      <c r="CR370" s="86">
        <f t="shared" si="233"/>
        <v>0</v>
      </c>
      <c r="CS370" s="86">
        <f t="shared" si="233"/>
        <v>0</v>
      </c>
      <c r="CT370" s="86">
        <f t="shared" si="233"/>
        <v>0</v>
      </c>
      <c r="CU370" s="86">
        <f t="shared" ref="CU370:DE373" si="234">IF(CU$1 = $D370, $AF370, 0)</f>
        <v>0</v>
      </c>
      <c r="CV370" s="86">
        <f t="shared" si="234"/>
        <v>0</v>
      </c>
      <c r="CW370" s="86">
        <f t="shared" si="234"/>
        <v>0</v>
      </c>
      <c r="CX370" s="86">
        <f t="shared" si="234"/>
        <v>0</v>
      </c>
      <c r="CY370" s="86">
        <f t="shared" si="234"/>
        <v>0</v>
      </c>
      <c r="CZ370" s="86">
        <f t="shared" si="234"/>
        <v>0</v>
      </c>
      <c r="DA370" s="86">
        <f t="shared" si="234"/>
        <v>0</v>
      </c>
      <c r="DB370" s="86">
        <f t="shared" si="234"/>
        <v>0</v>
      </c>
      <c r="DC370" s="86">
        <f t="shared" si="234"/>
        <v>0</v>
      </c>
      <c r="DD370" s="86">
        <f t="shared" si="234"/>
        <v>0</v>
      </c>
      <c r="DE370" s="86">
        <f t="shared" si="234"/>
        <v>0</v>
      </c>
    </row>
    <row r="371" spans="1:109" x14ac:dyDescent="0.3">
      <c r="A371" s="61">
        <f>Данные!A371</f>
        <v>5791</v>
      </c>
      <c r="B371" cm="1">
        <f t="array" ref="B371:L371">Данные!B371:L371</f>
        <v>2020</v>
      </c>
      <c r="C371" t="str">
        <v>компьютерных технологий и электронного обучения</v>
      </c>
      <c r="D371" t="str">
        <v>Государев Илья Борисович</v>
      </c>
      <c r="E371" t="str">
        <v>кандидат педагогических наук</v>
      </c>
      <c r="F371" t="str">
        <v>доцент</v>
      </c>
      <c r="G371">
        <v>1</v>
      </c>
      <c r="H371" t="str">
        <v>4 курс 2017 год/пост</v>
      </c>
      <c r="I37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1">
        <v>0</v>
      </c>
      <c r="K371">
        <v>0</v>
      </c>
      <c r="L371">
        <v>0</v>
      </c>
      <c r="M371" s="16">
        <f t="shared" si="204"/>
        <v>0</v>
      </c>
      <c r="N371" s="16">
        <f t="shared" si="205"/>
        <v>11.57</v>
      </c>
      <c r="O371" s="16">
        <f t="shared" si="206"/>
        <v>7.25</v>
      </c>
      <c r="P371" s="16">
        <f t="shared" si="206"/>
        <v>7.25</v>
      </c>
      <c r="Q371" s="62" cm="1">
        <f t="array" ref="Q371:AA371">Данные!Q371:AA371</f>
        <v>0</v>
      </c>
      <c r="R371" s="16">
        <v>0</v>
      </c>
      <c r="S371" s="16">
        <v>0</v>
      </c>
      <c r="T371" s="21">
        <v>0</v>
      </c>
      <c r="U371">
        <v>10</v>
      </c>
      <c r="V371">
        <v>0</v>
      </c>
      <c r="W371">
        <v>29</v>
      </c>
      <c r="X371">
        <v>1</v>
      </c>
      <c r="Y371">
        <v>2</v>
      </c>
      <c r="Z371">
        <v>0</v>
      </c>
      <c r="AA371">
        <v>0</v>
      </c>
      <c r="AB371" s="86">
        <f t="shared" si="207"/>
        <v>800</v>
      </c>
      <c r="AC371" s="86" t="str">
        <f t="shared" si="208"/>
        <v>ИВТ (бак)</v>
      </c>
      <c r="AD371" s="86" t="str">
        <f t="shared" ca="1" si="209"/>
        <v>2020/2021</v>
      </c>
      <c r="AE371" s="86">
        <f t="shared" si="210"/>
        <v>36.07</v>
      </c>
      <c r="AF371" s="86">
        <f t="shared" si="211"/>
        <v>4.5087500000000003E-2</v>
      </c>
      <c r="AG371"/>
      <c r="AH371"/>
      <c r="AI371" s="86">
        <f t="shared" si="212"/>
        <v>0</v>
      </c>
      <c r="AJ371" s="86">
        <f t="shared" ref="AJ371:CU374" si="235">IF(AJ$1 = $D371, $AF371, 0)</f>
        <v>0</v>
      </c>
      <c r="AK371" s="86">
        <f t="shared" si="235"/>
        <v>0</v>
      </c>
      <c r="AL371" s="86">
        <f t="shared" si="235"/>
        <v>0</v>
      </c>
      <c r="AM371" s="86">
        <f t="shared" si="235"/>
        <v>0</v>
      </c>
      <c r="AN371" s="86">
        <f t="shared" si="235"/>
        <v>0</v>
      </c>
      <c r="AO371" s="86">
        <f t="shared" si="235"/>
        <v>0</v>
      </c>
      <c r="AP371" s="86">
        <f t="shared" si="235"/>
        <v>0</v>
      </c>
      <c r="AQ371" s="86">
        <f t="shared" si="235"/>
        <v>0</v>
      </c>
      <c r="AR371" s="86">
        <f t="shared" si="235"/>
        <v>0</v>
      </c>
      <c r="AS371" s="86">
        <f t="shared" si="235"/>
        <v>0</v>
      </c>
      <c r="AT371" s="86">
        <f t="shared" si="235"/>
        <v>0</v>
      </c>
      <c r="AU371" s="86">
        <f t="shared" si="235"/>
        <v>0</v>
      </c>
      <c r="AV371" s="86">
        <f t="shared" si="235"/>
        <v>0</v>
      </c>
      <c r="AW371" s="86">
        <f t="shared" si="235"/>
        <v>0</v>
      </c>
      <c r="AX371" s="86">
        <f t="shared" si="235"/>
        <v>0</v>
      </c>
      <c r="AY371" s="86">
        <f t="shared" si="235"/>
        <v>0</v>
      </c>
      <c r="AZ371" s="86">
        <f t="shared" si="235"/>
        <v>0</v>
      </c>
      <c r="BA371" s="86">
        <f t="shared" si="235"/>
        <v>0</v>
      </c>
      <c r="BB371" s="86">
        <f t="shared" si="235"/>
        <v>0</v>
      </c>
      <c r="BC371" s="86">
        <f t="shared" si="235"/>
        <v>4.5087500000000003E-2</v>
      </c>
      <c r="BD371" s="86">
        <f t="shared" si="235"/>
        <v>0</v>
      </c>
      <c r="BE371" s="86">
        <f t="shared" si="235"/>
        <v>0</v>
      </c>
      <c r="BF371" s="86">
        <f t="shared" si="235"/>
        <v>0</v>
      </c>
      <c r="BG371" s="86">
        <f t="shared" si="235"/>
        <v>0</v>
      </c>
      <c r="BH371" s="86">
        <f t="shared" si="235"/>
        <v>0</v>
      </c>
      <c r="BI371" s="86">
        <f t="shared" si="235"/>
        <v>0</v>
      </c>
      <c r="BJ371" s="86">
        <f t="shared" si="235"/>
        <v>0</v>
      </c>
      <c r="BK371" s="86">
        <f t="shared" si="235"/>
        <v>0</v>
      </c>
      <c r="BL371" s="86">
        <f t="shared" si="235"/>
        <v>0</v>
      </c>
      <c r="BM371" s="86">
        <f t="shared" si="235"/>
        <v>0</v>
      </c>
      <c r="BN371" s="86">
        <f t="shared" si="235"/>
        <v>0</v>
      </c>
      <c r="BO371" s="86">
        <f t="shared" si="235"/>
        <v>0</v>
      </c>
      <c r="BP371" s="86">
        <f t="shared" si="235"/>
        <v>0</v>
      </c>
      <c r="BQ371" s="86">
        <f t="shared" si="235"/>
        <v>0</v>
      </c>
      <c r="BR371" s="86">
        <f t="shared" si="235"/>
        <v>0</v>
      </c>
      <c r="BS371" s="86">
        <f t="shared" si="235"/>
        <v>0</v>
      </c>
      <c r="BT371" s="86">
        <f t="shared" si="235"/>
        <v>0</v>
      </c>
      <c r="BU371" s="86">
        <f t="shared" si="235"/>
        <v>0</v>
      </c>
      <c r="BV371" s="86">
        <f t="shared" si="235"/>
        <v>0</v>
      </c>
      <c r="BW371" s="86">
        <f t="shared" si="235"/>
        <v>0</v>
      </c>
      <c r="BX371" s="86">
        <f t="shared" si="235"/>
        <v>0</v>
      </c>
      <c r="BY371" s="86">
        <f t="shared" si="235"/>
        <v>0</v>
      </c>
      <c r="BZ371" s="86">
        <f t="shared" si="235"/>
        <v>0</v>
      </c>
      <c r="CA371" s="86">
        <f t="shared" si="235"/>
        <v>0</v>
      </c>
      <c r="CB371" s="86">
        <f t="shared" si="235"/>
        <v>0</v>
      </c>
      <c r="CC371" s="86">
        <f t="shared" si="235"/>
        <v>0</v>
      </c>
      <c r="CD371" s="86">
        <f t="shared" si="235"/>
        <v>0</v>
      </c>
      <c r="CE371" s="86">
        <f t="shared" si="235"/>
        <v>0</v>
      </c>
      <c r="CF371" s="86">
        <f t="shared" si="235"/>
        <v>0</v>
      </c>
      <c r="CG371" s="86">
        <f t="shared" si="235"/>
        <v>0</v>
      </c>
      <c r="CH371" s="86">
        <f t="shared" si="235"/>
        <v>0</v>
      </c>
      <c r="CI371" s="86">
        <f t="shared" si="235"/>
        <v>0</v>
      </c>
      <c r="CJ371" s="86">
        <f t="shared" si="235"/>
        <v>0</v>
      </c>
      <c r="CK371" s="86">
        <f t="shared" si="235"/>
        <v>0</v>
      </c>
      <c r="CL371" s="86">
        <f t="shared" si="235"/>
        <v>0</v>
      </c>
      <c r="CM371" s="86">
        <f t="shared" si="235"/>
        <v>0</v>
      </c>
      <c r="CN371" s="86">
        <f t="shared" si="235"/>
        <v>0</v>
      </c>
      <c r="CO371" s="86">
        <f t="shared" si="235"/>
        <v>0</v>
      </c>
      <c r="CP371" s="86">
        <f t="shared" si="235"/>
        <v>0</v>
      </c>
      <c r="CQ371" s="86">
        <f t="shared" si="235"/>
        <v>0</v>
      </c>
      <c r="CR371" s="86">
        <f t="shared" si="235"/>
        <v>0</v>
      </c>
      <c r="CS371" s="86">
        <f t="shared" si="235"/>
        <v>0</v>
      </c>
      <c r="CT371" s="86">
        <f t="shared" si="235"/>
        <v>0</v>
      </c>
      <c r="CU371" s="86">
        <f t="shared" si="235"/>
        <v>0</v>
      </c>
      <c r="CV371" s="86">
        <f t="shared" si="234"/>
        <v>0</v>
      </c>
      <c r="CW371" s="86">
        <f t="shared" si="234"/>
        <v>0</v>
      </c>
      <c r="CX371" s="86">
        <f t="shared" si="234"/>
        <v>0</v>
      </c>
      <c r="CY371" s="86">
        <f t="shared" si="234"/>
        <v>0</v>
      </c>
      <c r="CZ371" s="86">
        <f t="shared" si="234"/>
        <v>0</v>
      </c>
      <c r="DA371" s="86">
        <f t="shared" si="234"/>
        <v>0</v>
      </c>
      <c r="DB371" s="86">
        <f t="shared" si="234"/>
        <v>0</v>
      </c>
      <c r="DC371" s="86">
        <f t="shared" si="234"/>
        <v>0</v>
      </c>
      <c r="DD371" s="86">
        <f t="shared" si="234"/>
        <v>0</v>
      </c>
      <c r="DE371" s="86">
        <f t="shared" si="234"/>
        <v>0</v>
      </c>
    </row>
    <row r="372" spans="1:109" x14ac:dyDescent="0.3">
      <c r="A372" s="61">
        <f>Данные!A372</f>
        <v>5791</v>
      </c>
      <c r="B372" cm="1">
        <f t="array" ref="B372:L372">Данные!B372:L372</f>
        <v>2020</v>
      </c>
      <c r="C372" t="str">
        <v>компьютерных технологий и электронного обучения</v>
      </c>
      <c r="D372" t="str">
        <v>Авксентьева Елена Юрьевна</v>
      </c>
      <c r="E372" t="str">
        <v>кандидат педагогических наук</v>
      </c>
      <c r="F372" t="str">
        <v>доцент</v>
      </c>
      <c r="G372">
        <v>1</v>
      </c>
      <c r="H372" t="str">
        <v>4 курс 2017 год/пост</v>
      </c>
      <c r="I37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2">
        <v>0</v>
      </c>
      <c r="K372">
        <v>0</v>
      </c>
      <c r="L372">
        <v>0</v>
      </c>
      <c r="M372" s="16">
        <f t="shared" si="204"/>
        <v>0</v>
      </c>
      <c r="N372" s="16">
        <f t="shared" si="205"/>
        <v>11.57</v>
      </c>
      <c r="O372" s="16">
        <f t="shared" si="206"/>
        <v>7.25</v>
      </c>
      <c r="P372" s="16">
        <f t="shared" si="206"/>
        <v>7.25</v>
      </c>
      <c r="Q372" s="62" cm="1">
        <f t="array" ref="Q372:AA372">Данные!Q372:AA372</f>
        <v>0</v>
      </c>
      <c r="R372" s="16">
        <v>0</v>
      </c>
      <c r="S372" s="16">
        <v>0</v>
      </c>
      <c r="T372" s="21">
        <v>0</v>
      </c>
      <c r="U372">
        <v>10</v>
      </c>
      <c r="V372">
        <v>0</v>
      </c>
      <c r="W372">
        <v>29</v>
      </c>
      <c r="X372">
        <v>1</v>
      </c>
      <c r="Y372">
        <v>2</v>
      </c>
      <c r="Z372">
        <v>0</v>
      </c>
      <c r="AA372">
        <v>0</v>
      </c>
      <c r="AB372" s="86">
        <f t="shared" si="207"/>
        <v>800</v>
      </c>
      <c r="AC372" s="86" t="str">
        <f t="shared" si="208"/>
        <v>ИВТ (бак)</v>
      </c>
      <c r="AD372" s="86" t="str">
        <f t="shared" ca="1" si="209"/>
        <v>2020/2021</v>
      </c>
      <c r="AE372" s="86">
        <f t="shared" si="210"/>
        <v>36.07</v>
      </c>
      <c r="AF372" s="86">
        <f t="shared" si="211"/>
        <v>4.5087500000000003E-2</v>
      </c>
      <c r="AG372"/>
      <c r="AH372"/>
      <c r="AI372" s="86">
        <f t="shared" si="212"/>
        <v>0</v>
      </c>
      <c r="AJ372" s="86">
        <f t="shared" si="235"/>
        <v>0</v>
      </c>
      <c r="AK372" s="86">
        <f t="shared" si="235"/>
        <v>4.5087500000000003E-2</v>
      </c>
      <c r="AL372" s="86">
        <f t="shared" si="235"/>
        <v>0</v>
      </c>
      <c r="AM372" s="86">
        <f t="shared" si="235"/>
        <v>0</v>
      </c>
      <c r="AN372" s="86">
        <f t="shared" si="235"/>
        <v>0</v>
      </c>
      <c r="AO372" s="86">
        <f t="shared" si="235"/>
        <v>0</v>
      </c>
      <c r="AP372" s="86">
        <f t="shared" si="235"/>
        <v>0</v>
      </c>
      <c r="AQ372" s="86">
        <f t="shared" si="235"/>
        <v>0</v>
      </c>
      <c r="AR372" s="86">
        <f t="shared" si="235"/>
        <v>0</v>
      </c>
      <c r="AS372" s="86">
        <f t="shared" si="235"/>
        <v>0</v>
      </c>
      <c r="AT372" s="86">
        <f t="shared" si="235"/>
        <v>0</v>
      </c>
      <c r="AU372" s="86">
        <f t="shared" si="235"/>
        <v>0</v>
      </c>
      <c r="AV372" s="86">
        <f t="shared" si="235"/>
        <v>0</v>
      </c>
      <c r="AW372" s="86">
        <f t="shared" si="235"/>
        <v>0</v>
      </c>
      <c r="AX372" s="86">
        <f t="shared" si="235"/>
        <v>0</v>
      </c>
      <c r="AY372" s="86">
        <f t="shared" si="235"/>
        <v>0</v>
      </c>
      <c r="AZ372" s="86">
        <f t="shared" si="235"/>
        <v>0</v>
      </c>
      <c r="BA372" s="86">
        <f t="shared" si="235"/>
        <v>0</v>
      </c>
      <c r="BB372" s="86">
        <f t="shared" si="235"/>
        <v>0</v>
      </c>
      <c r="BC372" s="86">
        <f t="shared" si="235"/>
        <v>0</v>
      </c>
      <c r="BD372" s="86">
        <f t="shared" si="235"/>
        <v>0</v>
      </c>
      <c r="BE372" s="86">
        <f t="shared" si="235"/>
        <v>0</v>
      </c>
      <c r="BF372" s="86">
        <f t="shared" si="235"/>
        <v>0</v>
      </c>
      <c r="BG372" s="86">
        <f t="shared" si="235"/>
        <v>0</v>
      </c>
      <c r="BH372" s="86">
        <f t="shared" si="235"/>
        <v>0</v>
      </c>
      <c r="BI372" s="86">
        <f t="shared" si="235"/>
        <v>0</v>
      </c>
      <c r="BJ372" s="86">
        <f t="shared" si="235"/>
        <v>0</v>
      </c>
      <c r="BK372" s="86">
        <f t="shared" si="235"/>
        <v>0</v>
      </c>
      <c r="BL372" s="86">
        <f t="shared" si="235"/>
        <v>0</v>
      </c>
      <c r="BM372" s="86">
        <f t="shared" si="235"/>
        <v>0</v>
      </c>
      <c r="BN372" s="86">
        <f t="shared" si="235"/>
        <v>0</v>
      </c>
      <c r="BO372" s="86">
        <f t="shared" si="235"/>
        <v>0</v>
      </c>
      <c r="BP372" s="86">
        <f t="shared" si="235"/>
        <v>0</v>
      </c>
      <c r="BQ372" s="86">
        <f t="shared" si="235"/>
        <v>0</v>
      </c>
      <c r="BR372" s="86">
        <f t="shared" si="235"/>
        <v>0</v>
      </c>
      <c r="BS372" s="86">
        <f t="shared" si="235"/>
        <v>0</v>
      </c>
      <c r="BT372" s="86">
        <f t="shared" si="235"/>
        <v>0</v>
      </c>
      <c r="BU372" s="86">
        <f t="shared" si="235"/>
        <v>0</v>
      </c>
      <c r="BV372" s="86">
        <f t="shared" si="235"/>
        <v>0</v>
      </c>
      <c r="BW372" s="86">
        <f t="shared" si="235"/>
        <v>0</v>
      </c>
      <c r="BX372" s="86">
        <f t="shared" si="235"/>
        <v>0</v>
      </c>
      <c r="BY372" s="86">
        <f t="shared" si="235"/>
        <v>0</v>
      </c>
      <c r="BZ372" s="86">
        <f t="shared" si="235"/>
        <v>0</v>
      </c>
      <c r="CA372" s="86">
        <f t="shared" si="235"/>
        <v>0</v>
      </c>
      <c r="CB372" s="86">
        <f t="shared" si="235"/>
        <v>0</v>
      </c>
      <c r="CC372" s="86">
        <f t="shared" si="235"/>
        <v>0</v>
      </c>
      <c r="CD372" s="86">
        <f t="shared" si="235"/>
        <v>0</v>
      </c>
      <c r="CE372" s="86">
        <f t="shared" si="235"/>
        <v>0</v>
      </c>
      <c r="CF372" s="86">
        <f t="shared" si="235"/>
        <v>0</v>
      </c>
      <c r="CG372" s="86">
        <f t="shared" si="235"/>
        <v>0</v>
      </c>
      <c r="CH372" s="86">
        <f t="shared" si="235"/>
        <v>0</v>
      </c>
      <c r="CI372" s="86">
        <f t="shared" si="235"/>
        <v>0</v>
      </c>
      <c r="CJ372" s="86">
        <f t="shared" si="235"/>
        <v>0</v>
      </c>
      <c r="CK372" s="86">
        <f t="shared" si="235"/>
        <v>0</v>
      </c>
      <c r="CL372" s="86">
        <f t="shared" si="235"/>
        <v>0</v>
      </c>
      <c r="CM372" s="86">
        <f t="shared" si="235"/>
        <v>0</v>
      </c>
      <c r="CN372" s="86">
        <f t="shared" si="235"/>
        <v>0</v>
      </c>
      <c r="CO372" s="86">
        <f t="shared" si="235"/>
        <v>0</v>
      </c>
      <c r="CP372" s="86">
        <f t="shared" si="235"/>
        <v>0</v>
      </c>
      <c r="CQ372" s="86">
        <f t="shared" si="235"/>
        <v>0</v>
      </c>
      <c r="CR372" s="86">
        <f t="shared" si="235"/>
        <v>0</v>
      </c>
      <c r="CS372" s="86">
        <f t="shared" si="235"/>
        <v>0</v>
      </c>
      <c r="CT372" s="86">
        <f t="shared" si="235"/>
        <v>0</v>
      </c>
      <c r="CU372" s="86">
        <f t="shared" si="235"/>
        <v>0</v>
      </c>
      <c r="CV372" s="86">
        <f t="shared" si="234"/>
        <v>0</v>
      </c>
      <c r="CW372" s="86">
        <f t="shared" si="234"/>
        <v>0</v>
      </c>
      <c r="CX372" s="86">
        <f t="shared" si="234"/>
        <v>0</v>
      </c>
      <c r="CY372" s="86">
        <f t="shared" si="234"/>
        <v>0</v>
      </c>
      <c r="CZ372" s="86">
        <f t="shared" si="234"/>
        <v>0</v>
      </c>
      <c r="DA372" s="86">
        <f t="shared" si="234"/>
        <v>0</v>
      </c>
      <c r="DB372" s="86">
        <f t="shared" si="234"/>
        <v>0</v>
      </c>
      <c r="DC372" s="86">
        <f t="shared" si="234"/>
        <v>0</v>
      </c>
      <c r="DD372" s="86">
        <f t="shared" si="234"/>
        <v>0</v>
      </c>
      <c r="DE372" s="86">
        <f t="shared" si="234"/>
        <v>0</v>
      </c>
    </row>
    <row r="373" spans="1:109" x14ac:dyDescent="0.3">
      <c r="A373" s="61">
        <f>Данные!A373</f>
        <v>5791</v>
      </c>
      <c r="B373" cm="1">
        <f t="array" ref="B373:L373">Данные!B373:L373</f>
        <v>2020</v>
      </c>
      <c r="C373" t="str">
        <v>компьютерных технологий и электронного обучения</v>
      </c>
      <c r="D373" t="str">
        <v>Воробьев Владимир Иванович</v>
      </c>
      <c r="E373" t="str">
        <v>доктор технических наук</v>
      </c>
      <c r="F373" t="str">
        <v>внешний</v>
      </c>
      <c r="G373">
        <v>1</v>
      </c>
      <c r="H373" t="str">
        <v>4 курс 2017 год/пост</v>
      </c>
      <c r="I37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3">
        <v>0</v>
      </c>
      <c r="K373">
        <v>0</v>
      </c>
      <c r="L373">
        <v>0</v>
      </c>
      <c r="M373" s="16">
        <f t="shared" si="204"/>
        <v>0</v>
      </c>
      <c r="N373" s="16">
        <f t="shared" si="205"/>
        <v>11.57</v>
      </c>
      <c r="O373" s="16">
        <f t="shared" si="206"/>
        <v>7.25</v>
      </c>
      <c r="P373" s="16">
        <f t="shared" si="206"/>
        <v>7.25</v>
      </c>
      <c r="Q373" s="62" cm="1">
        <f t="array" ref="Q373:AA373">Данные!Q373:AA373</f>
        <v>0</v>
      </c>
      <c r="R373" s="16">
        <v>0</v>
      </c>
      <c r="S373" s="16">
        <v>0</v>
      </c>
      <c r="T373" s="21">
        <v>0</v>
      </c>
      <c r="U373">
        <v>10</v>
      </c>
      <c r="V373">
        <v>0</v>
      </c>
      <c r="W373">
        <v>29</v>
      </c>
      <c r="X373">
        <v>1</v>
      </c>
      <c r="Y373">
        <v>2</v>
      </c>
      <c r="Z373">
        <v>0</v>
      </c>
      <c r="AA373">
        <v>0</v>
      </c>
      <c r="AB373" s="86">
        <f t="shared" si="207"/>
        <v>900</v>
      </c>
      <c r="AC373" s="86" t="str">
        <f t="shared" si="208"/>
        <v>ИВТ (бак)</v>
      </c>
      <c r="AD373" s="86" t="str">
        <f t="shared" ca="1" si="209"/>
        <v>2020/2021</v>
      </c>
      <c r="AE373" s="86">
        <f t="shared" si="210"/>
        <v>36.07</v>
      </c>
      <c r="AF373" s="86">
        <f t="shared" si="211"/>
        <v>4.0077777777777775E-2</v>
      </c>
      <c r="AG373"/>
      <c r="AH373"/>
      <c r="AI373" s="86">
        <f t="shared" si="212"/>
        <v>0</v>
      </c>
      <c r="AJ373" s="86">
        <f t="shared" si="235"/>
        <v>0</v>
      </c>
      <c r="AK373" s="86">
        <f t="shared" si="235"/>
        <v>0</v>
      </c>
      <c r="AL373" s="86">
        <f t="shared" si="235"/>
        <v>0</v>
      </c>
      <c r="AM373" s="86">
        <f t="shared" si="235"/>
        <v>0</v>
      </c>
      <c r="AN373" s="86">
        <f t="shared" si="235"/>
        <v>0</v>
      </c>
      <c r="AO373" s="86">
        <f t="shared" si="235"/>
        <v>0</v>
      </c>
      <c r="AP373" s="86">
        <f t="shared" si="235"/>
        <v>0</v>
      </c>
      <c r="AQ373" s="86">
        <f t="shared" si="235"/>
        <v>0</v>
      </c>
      <c r="AR373" s="86">
        <f t="shared" si="235"/>
        <v>0</v>
      </c>
      <c r="AS373" s="86">
        <f t="shared" si="235"/>
        <v>0</v>
      </c>
      <c r="AT373" s="86">
        <f t="shared" si="235"/>
        <v>0</v>
      </c>
      <c r="AU373" s="86">
        <f t="shared" si="235"/>
        <v>0</v>
      </c>
      <c r="AV373" s="86">
        <f t="shared" si="235"/>
        <v>0</v>
      </c>
      <c r="AW373" s="86">
        <f t="shared" si="235"/>
        <v>0</v>
      </c>
      <c r="AX373" s="86">
        <f t="shared" si="235"/>
        <v>0</v>
      </c>
      <c r="AY373" s="86">
        <f t="shared" si="235"/>
        <v>4.0077777777777775E-2</v>
      </c>
      <c r="AZ373" s="86">
        <f t="shared" si="235"/>
        <v>0</v>
      </c>
      <c r="BA373" s="86">
        <f t="shared" si="235"/>
        <v>0</v>
      </c>
      <c r="BB373" s="86">
        <f t="shared" si="235"/>
        <v>0</v>
      </c>
      <c r="BC373" s="86">
        <f t="shared" si="235"/>
        <v>0</v>
      </c>
      <c r="BD373" s="86">
        <f t="shared" si="235"/>
        <v>0</v>
      </c>
      <c r="BE373" s="86">
        <f t="shared" si="235"/>
        <v>0</v>
      </c>
      <c r="BF373" s="86">
        <f t="shared" si="235"/>
        <v>0</v>
      </c>
      <c r="BG373" s="86">
        <f t="shared" si="235"/>
        <v>0</v>
      </c>
      <c r="BH373" s="86">
        <f t="shared" si="235"/>
        <v>0</v>
      </c>
      <c r="BI373" s="86">
        <f t="shared" si="235"/>
        <v>0</v>
      </c>
      <c r="BJ373" s="86">
        <f t="shared" si="235"/>
        <v>0</v>
      </c>
      <c r="BK373" s="86">
        <f t="shared" si="235"/>
        <v>0</v>
      </c>
      <c r="BL373" s="86">
        <f t="shared" si="235"/>
        <v>0</v>
      </c>
      <c r="BM373" s="86">
        <f t="shared" si="235"/>
        <v>0</v>
      </c>
      <c r="BN373" s="86">
        <f t="shared" si="235"/>
        <v>0</v>
      </c>
      <c r="BO373" s="86">
        <f t="shared" si="235"/>
        <v>0</v>
      </c>
      <c r="BP373" s="86">
        <f t="shared" si="235"/>
        <v>0</v>
      </c>
      <c r="BQ373" s="86">
        <f t="shared" si="235"/>
        <v>0</v>
      </c>
      <c r="BR373" s="86">
        <f t="shared" si="235"/>
        <v>0</v>
      </c>
      <c r="BS373" s="86">
        <f t="shared" si="235"/>
        <v>0</v>
      </c>
      <c r="BT373" s="86">
        <f t="shared" si="235"/>
        <v>0</v>
      </c>
      <c r="BU373" s="86">
        <f t="shared" si="235"/>
        <v>0</v>
      </c>
      <c r="BV373" s="86">
        <f t="shared" si="235"/>
        <v>0</v>
      </c>
      <c r="BW373" s="86">
        <f t="shared" si="235"/>
        <v>0</v>
      </c>
      <c r="BX373" s="86">
        <f t="shared" si="235"/>
        <v>0</v>
      </c>
      <c r="BY373" s="86">
        <f t="shared" si="235"/>
        <v>0</v>
      </c>
      <c r="BZ373" s="86">
        <f t="shared" si="235"/>
        <v>0</v>
      </c>
      <c r="CA373" s="86">
        <f t="shared" si="235"/>
        <v>0</v>
      </c>
      <c r="CB373" s="86">
        <f t="shared" si="235"/>
        <v>0</v>
      </c>
      <c r="CC373" s="86">
        <f t="shared" si="235"/>
        <v>0</v>
      </c>
      <c r="CD373" s="86">
        <f t="shared" si="235"/>
        <v>0</v>
      </c>
      <c r="CE373" s="86">
        <f t="shared" si="235"/>
        <v>0</v>
      </c>
      <c r="CF373" s="86">
        <f t="shared" si="235"/>
        <v>0</v>
      </c>
      <c r="CG373" s="86">
        <f t="shared" si="235"/>
        <v>0</v>
      </c>
      <c r="CH373" s="86">
        <f t="shared" si="235"/>
        <v>0</v>
      </c>
      <c r="CI373" s="86">
        <f t="shared" si="235"/>
        <v>0</v>
      </c>
      <c r="CJ373" s="86">
        <f t="shared" si="235"/>
        <v>0</v>
      </c>
      <c r="CK373" s="86">
        <f t="shared" si="235"/>
        <v>0</v>
      </c>
      <c r="CL373" s="86">
        <f t="shared" si="235"/>
        <v>0</v>
      </c>
      <c r="CM373" s="86">
        <f t="shared" si="235"/>
        <v>0</v>
      </c>
      <c r="CN373" s="86">
        <f t="shared" si="235"/>
        <v>0</v>
      </c>
      <c r="CO373" s="86">
        <f t="shared" si="235"/>
        <v>0</v>
      </c>
      <c r="CP373" s="86">
        <f t="shared" si="235"/>
        <v>0</v>
      </c>
      <c r="CQ373" s="86">
        <f t="shared" si="235"/>
        <v>0</v>
      </c>
      <c r="CR373" s="86">
        <f t="shared" si="235"/>
        <v>0</v>
      </c>
      <c r="CS373" s="86">
        <f t="shared" si="235"/>
        <v>0</v>
      </c>
      <c r="CT373" s="86">
        <f t="shared" si="235"/>
        <v>0</v>
      </c>
      <c r="CU373" s="86">
        <f t="shared" si="235"/>
        <v>0</v>
      </c>
      <c r="CV373" s="86">
        <f t="shared" si="234"/>
        <v>0</v>
      </c>
      <c r="CW373" s="86">
        <f t="shared" si="234"/>
        <v>0</v>
      </c>
      <c r="CX373" s="86">
        <f t="shared" si="234"/>
        <v>0</v>
      </c>
      <c r="CY373" s="86">
        <f t="shared" si="234"/>
        <v>0</v>
      </c>
      <c r="CZ373" s="86">
        <f t="shared" si="234"/>
        <v>0</v>
      </c>
      <c r="DA373" s="86">
        <f t="shared" si="234"/>
        <v>0</v>
      </c>
      <c r="DB373" s="86">
        <f t="shared" si="234"/>
        <v>0</v>
      </c>
      <c r="DC373" s="86">
        <f t="shared" si="234"/>
        <v>0</v>
      </c>
      <c r="DD373" s="86">
        <f t="shared" si="234"/>
        <v>0</v>
      </c>
      <c r="DE373" s="86">
        <f t="shared" si="234"/>
        <v>0</v>
      </c>
    </row>
    <row r="374" spans="1:109" x14ac:dyDescent="0.3">
      <c r="A374" s="61">
        <f>Данные!A374</f>
        <v>5791</v>
      </c>
      <c r="B374" cm="1">
        <f t="array" ref="B374:L374">Данные!B374:L374</f>
        <v>2020</v>
      </c>
      <c r="C374" t="str">
        <v>компьютерных технологий и электронного обучения</v>
      </c>
      <c r="D374" t="str">
        <v>Копыльцов Александр Васильевич</v>
      </c>
      <c r="E374" t="str">
        <v>доктор технических наук</v>
      </c>
      <c r="F374" t="str">
        <v>внешний</v>
      </c>
      <c r="G374">
        <v>1</v>
      </c>
      <c r="H374" t="str">
        <v>4 курс 2017 год/пост</v>
      </c>
      <c r="I37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4">
        <v>0</v>
      </c>
      <c r="K374">
        <v>0</v>
      </c>
      <c r="L374">
        <v>0</v>
      </c>
      <c r="M374" s="16">
        <f t="shared" si="204"/>
        <v>0</v>
      </c>
      <c r="N374" s="16">
        <f t="shared" si="205"/>
        <v>11.57</v>
      </c>
      <c r="O374" s="16">
        <f t="shared" si="206"/>
        <v>7.25</v>
      </c>
      <c r="P374" s="16">
        <f t="shared" si="206"/>
        <v>7.25</v>
      </c>
      <c r="Q374" s="62" cm="1">
        <f t="array" ref="Q374:AA374">Данные!Q374:AA374</f>
        <v>0</v>
      </c>
      <c r="R374" s="16">
        <v>0</v>
      </c>
      <c r="S374" s="16">
        <v>0</v>
      </c>
      <c r="T374" s="21">
        <v>0</v>
      </c>
      <c r="U374">
        <v>8</v>
      </c>
      <c r="V374">
        <v>0</v>
      </c>
      <c r="W374">
        <v>29</v>
      </c>
      <c r="X374">
        <v>1</v>
      </c>
      <c r="Y374">
        <v>2</v>
      </c>
      <c r="Z374">
        <v>0</v>
      </c>
      <c r="AA374">
        <v>0</v>
      </c>
      <c r="AB374" s="86">
        <f t="shared" si="207"/>
        <v>900</v>
      </c>
      <c r="AC374" s="86" t="str">
        <f t="shared" si="208"/>
        <v>ИВТ (бак)</v>
      </c>
      <c r="AD374" s="86" t="str">
        <f t="shared" ca="1" si="209"/>
        <v>2020/2021</v>
      </c>
      <c r="AE374" s="86">
        <f t="shared" si="210"/>
        <v>34.07</v>
      </c>
      <c r="AF374" s="86">
        <f t="shared" si="211"/>
        <v>3.7855555555555559E-2</v>
      </c>
      <c r="AG374"/>
      <c r="AH374"/>
      <c r="AI374" s="86">
        <f t="shared" si="212"/>
        <v>0</v>
      </c>
      <c r="AJ374" s="86">
        <f t="shared" si="235"/>
        <v>0</v>
      </c>
      <c r="AK374" s="86">
        <f t="shared" si="235"/>
        <v>0</v>
      </c>
      <c r="AL374" s="86">
        <f t="shared" si="235"/>
        <v>0</v>
      </c>
      <c r="AM374" s="86">
        <f t="shared" si="235"/>
        <v>0</v>
      </c>
      <c r="AN374" s="86">
        <f t="shared" si="235"/>
        <v>0</v>
      </c>
      <c r="AO374" s="86">
        <f t="shared" si="235"/>
        <v>0</v>
      </c>
      <c r="AP374" s="86">
        <f t="shared" si="235"/>
        <v>0</v>
      </c>
      <c r="AQ374" s="86">
        <f t="shared" si="235"/>
        <v>0</v>
      </c>
      <c r="AR374" s="86">
        <f t="shared" si="235"/>
        <v>0</v>
      </c>
      <c r="AS374" s="86">
        <f t="shared" si="235"/>
        <v>0</v>
      </c>
      <c r="AT374" s="86">
        <f t="shared" si="235"/>
        <v>0</v>
      </c>
      <c r="AU374" s="86">
        <f t="shared" si="235"/>
        <v>0</v>
      </c>
      <c r="AV374" s="86">
        <f t="shared" si="235"/>
        <v>0</v>
      </c>
      <c r="AW374" s="86">
        <f t="shared" si="235"/>
        <v>0</v>
      </c>
      <c r="AX374" s="86">
        <f t="shared" si="235"/>
        <v>0</v>
      </c>
      <c r="AY374" s="86">
        <f t="shared" si="235"/>
        <v>0</v>
      </c>
      <c r="AZ374" s="86">
        <f t="shared" si="235"/>
        <v>0</v>
      </c>
      <c r="BA374" s="86">
        <f t="shared" si="235"/>
        <v>0</v>
      </c>
      <c r="BB374" s="86">
        <f t="shared" si="235"/>
        <v>0</v>
      </c>
      <c r="BC374" s="86">
        <f t="shared" si="235"/>
        <v>0</v>
      </c>
      <c r="BD374" s="86">
        <f t="shared" si="235"/>
        <v>0</v>
      </c>
      <c r="BE374" s="86">
        <f t="shared" si="235"/>
        <v>0</v>
      </c>
      <c r="BF374" s="86">
        <f t="shared" si="235"/>
        <v>0</v>
      </c>
      <c r="BG374" s="86">
        <f t="shared" si="235"/>
        <v>0</v>
      </c>
      <c r="BH374" s="86">
        <f t="shared" si="235"/>
        <v>0</v>
      </c>
      <c r="BI374" s="86">
        <f t="shared" si="235"/>
        <v>0</v>
      </c>
      <c r="BJ374" s="86">
        <f t="shared" si="235"/>
        <v>0</v>
      </c>
      <c r="BK374" s="86">
        <f t="shared" si="235"/>
        <v>0</v>
      </c>
      <c r="BL374" s="86">
        <f t="shared" si="235"/>
        <v>0</v>
      </c>
      <c r="BM374" s="86">
        <f t="shared" si="235"/>
        <v>0</v>
      </c>
      <c r="BN374" s="86">
        <f t="shared" si="235"/>
        <v>0</v>
      </c>
      <c r="BO374" s="86">
        <f t="shared" si="235"/>
        <v>0</v>
      </c>
      <c r="BP374" s="86">
        <f t="shared" si="235"/>
        <v>0</v>
      </c>
      <c r="BQ374" s="86">
        <f t="shared" si="235"/>
        <v>0</v>
      </c>
      <c r="BR374" s="86">
        <f t="shared" si="235"/>
        <v>0</v>
      </c>
      <c r="BS374" s="86">
        <f t="shared" si="235"/>
        <v>0</v>
      </c>
      <c r="BT374" s="86">
        <f t="shared" si="235"/>
        <v>0</v>
      </c>
      <c r="BU374" s="86">
        <f t="shared" si="235"/>
        <v>3.7855555555555559E-2</v>
      </c>
      <c r="BV374" s="86">
        <f t="shared" si="235"/>
        <v>0</v>
      </c>
      <c r="BW374" s="86">
        <f t="shared" si="235"/>
        <v>0</v>
      </c>
      <c r="BX374" s="86">
        <f t="shared" si="235"/>
        <v>0</v>
      </c>
      <c r="BY374" s="86">
        <f t="shared" si="235"/>
        <v>0</v>
      </c>
      <c r="BZ374" s="86">
        <f t="shared" si="235"/>
        <v>0</v>
      </c>
      <c r="CA374" s="86">
        <f t="shared" si="235"/>
        <v>0</v>
      </c>
      <c r="CB374" s="86">
        <f t="shared" si="235"/>
        <v>0</v>
      </c>
      <c r="CC374" s="86">
        <f t="shared" si="235"/>
        <v>0</v>
      </c>
      <c r="CD374" s="86">
        <f t="shared" si="235"/>
        <v>0</v>
      </c>
      <c r="CE374" s="86">
        <f t="shared" si="235"/>
        <v>0</v>
      </c>
      <c r="CF374" s="86">
        <f t="shared" si="235"/>
        <v>0</v>
      </c>
      <c r="CG374" s="86">
        <f t="shared" si="235"/>
        <v>0</v>
      </c>
      <c r="CH374" s="86">
        <f t="shared" si="235"/>
        <v>0</v>
      </c>
      <c r="CI374" s="86">
        <f t="shared" si="235"/>
        <v>0</v>
      </c>
      <c r="CJ374" s="86">
        <f t="shared" si="235"/>
        <v>0</v>
      </c>
      <c r="CK374" s="86">
        <f t="shared" si="235"/>
        <v>0</v>
      </c>
      <c r="CL374" s="86">
        <f t="shared" si="235"/>
        <v>0</v>
      </c>
      <c r="CM374" s="86">
        <f t="shared" si="235"/>
        <v>0</v>
      </c>
      <c r="CN374" s="86">
        <f t="shared" si="235"/>
        <v>0</v>
      </c>
      <c r="CO374" s="86">
        <f t="shared" si="235"/>
        <v>0</v>
      </c>
      <c r="CP374" s="86">
        <f t="shared" si="235"/>
        <v>0</v>
      </c>
      <c r="CQ374" s="86">
        <f t="shared" si="235"/>
        <v>0</v>
      </c>
      <c r="CR374" s="86">
        <f t="shared" si="235"/>
        <v>0</v>
      </c>
      <c r="CS374" s="86">
        <f t="shared" si="235"/>
        <v>0</v>
      </c>
      <c r="CT374" s="86">
        <f t="shared" si="235"/>
        <v>0</v>
      </c>
      <c r="CU374" s="86">
        <f t="shared" ref="CU374:DE377" si="236">IF(CU$1 = $D374, $AF374, 0)</f>
        <v>0</v>
      </c>
      <c r="CV374" s="86">
        <f t="shared" si="236"/>
        <v>0</v>
      </c>
      <c r="CW374" s="86">
        <f t="shared" si="236"/>
        <v>0</v>
      </c>
      <c r="CX374" s="86">
        <f t="shared" si="236"/>
        <v>0</v>
      </c>
      <c r="CY374" s="86">
        <f t="shared" si="236"/>
        <v>0</v>
      </c>
      <c r="CZ374" s="86">
        <f t="shared" si="236"/>
        <v>0</v>
      </c>
      <c r="DA374" s="86">
        <f t="shared" si="236"/>
        <v>0</v>
      </c>
      <c r="DB374" s="86">
        <f t="shared" si="236"/>
        <v>0</v>
      </c>
      <c r="DC374" s="86">
        <f t="shared" si="236"/>
        <v>0</v>
      </c>
      <c r="DD374" s="86">
        <f t="shared" si="236"/>
        <v>0</v>
      </c>
      <c r="DE374" s="86">
        <f t="shared" si="236"/>
        <v>0</v>
      </c>
    </row>
    <row r="375" spans="1:109" x14ac:dyDescent="0.3">
      <c r="A375" s="61">
        <f>Данные!A375</f>
        <v>5791</v>
      </c>
      <c r="B375" cm="1">
        <f t="array" ref="B375:L375">Данные!B375:L375</f>
        <v>2020</v>
      </c>
      <c r="C375" t="str">
        <v>компьютерных технологий и электронного обучения</v>
      </c>
      <c r="D375" t="str">
        <v>Серегин Александр Николаевич</v>
      </c>
      <c r="E375" t="str">
        <v>кандидат технических наук</v>
      </c>
      <c r="F375" t="str">
        <v>внешний</v>
      </c>
      <c r="G375">
        <v>0.75</v>
      </c>
      <c r="H375" t="str">
        <v>4 курс 2017 год/пост</v>
      </c>
      <c r="I37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5">
        <v>0</v>
      </c>
      <c r="K375">
        <v>0</v>
      </c>
      <c r="L375">
        <v>0</v>
      </c>
      <c r="M375" s="16">
        <f t="shared" si="204"/>
        <v>0</v>
      </c>
      <c r="N375" s="16">
        <f t="shared" si="205"/>
        <v>11.57</v>
      </c>
      <c r="O375" s="16">
        <f t="shared" si="206"/>
        <v>7.25</v>
      </c>
      <c r="P375" s="16">
        <f t="shared" si="206"/>
        <v>7.25</v>
      </c>
      <c r="Q375" s="62" cm="1">
        <f t="array" ref="Q375:AA375">Данные!Q375:AA375</f>
        <v>0</v>
      </c>
      <c r="R375" s="16">
        <v>0</v>
      </c>
      <c r="S375" s="16">
        <v>0</v>
      </c>
      <c r="T375" s="21">
        <v>0</v>
      </c>
      <c r="U375">
        <v>10</v>
      </c>
      <c r="V375">
        <v>0</v>
      </c>
      <c r="W375">
        <v>29</v>
      </c>
      <c r="X375">
        <v>1</v>
      </c>
      <c r="Y375">
        <v>2</v>
      </c>
      <c r="Z375">
        <v>0</v>
      </c>
      <c r="AA375">
        <v>0</v>
      </c>
      <c r="AB375" s="86">
        <f t="shared" si="207"/>
        <v>900</v>
      </c>
      <c r="AC375" s="86" t="str">
        <f t="shared" si="208"/>
        <v>ИВТ (бак)</v>
      </c>
      <c r="AD375" s="86" t="str">
        <f t="shared" ca="1" si="209"/>
        <v>2020/2021</v>
      </c>
      <c r="AE375" s="86">
        <f t="shared" si="210"/>
        <v>36.07</v>
      </c>
      <c r="AF375" s="86">
        <f t="shared" si="211"/>
        <v>4.0077777777777775E-2</v>
      </c>
      <c r="AG375"/>
      <c r="AH375"/>
      <c r="AI375" s="86">
        <f t="shared" si="212"/>
        <v>0</v>
      </c>
      <c r="AJ375" s="86">
        <f t="shared" ref="AJ375:CU378" si="237">IF(AJ$1 = $D375, $AF375, 0)</f>
        <v>0</v>
      </c>
      <c r="AK375" s="86">
        <f t="shared" si="237"/>
        <v>0</v>
      </c>
      <c r="AL375" s="86">
        <f t="shared" si="237"/>
        <v>0</v>
      </c>
      <c r="AM375" s="86">
        <f t="shared" si="237"/>
        <v>0</v>
      </c>
      <c r="AN375" s="86">
        <f t="shared" si="237"/>
        <v>0</v>
      </c>
      <c r="AO375" s="86">
        <f t="shared" si="237"/>
        <v>0</v>
      </c>
      <c r="AP375" s="86">
        <f t="shared" si="237"/>
        <v>0</v>
      </c>
      <c r="AQ375" s="86">
        <f t="shared" si="237"/>
        <v>0</v>
      </c>
      <c r="AR375" s="86">
        <f t="shared" si="237"/>
        <v>0</v>
      </c>
      <c r="AS375" s="86">
        <f t="shared" si="237"/>
        <v>0</v>
      </c>
      <c r="AT375" s="86">
        <f t="shared" si="237"/>
        <v>0</v>
      </c>
      <c r="AU375" s="86">
        <f t="shared" si="237"/>
        <v>0</v>
      </c>
      <c r="AV375" s="86">
        <f t="shared" si="237"/>
        <v>0</v>
      </c>
      <c r="AW375" s="86">
        <f t="shared" si="237"/>
        <v>0</v>
      </c>
      <c r="AX375" s="86">
        <f t="shared" si="237"/>
        <v>0</v>
      </c>
      <c r="AY375" s="86">
        <f t="shared" si="237"/>
        <v>0</v>
      </c>
      <c r="AZ375" s="86">
        <f t="shared" si="237"/>
        <v>0</v>
      </c>
      <c r="BA375" s="86">
        <f t="shared" si="237"/>
        <v>0</v>
      </c>
      <c r="BB375" s="86">
        <f t="shared" si="237"/>
        <v>0</v>
      </c>
      <c r="BC375" s="86">
        <f t="shared" si="237"/>
        <v>0</v>
      </c>
      <c r="BD375" s="86">
        <f t="shared" si="237"/>
        <v>0</v>
      </c>
      <c r="BE375" s="86">
        <f t="shared" si="237"/>
        <v>0</v>
      </c>
      <c r="BF375" s="86">
        <f t="shared" si="237"/>
        <v>0</v>
      </c>
      <c r="BG375" s="86">
        <f t="shared" si="237"/>
        <v>0</v>
      </c>
      <c r="BH375" s="86">
        <f t="shared" si="237"/>
        <v>0</v>
      </c>
      <c r="BI375" s="86">
        <f t="shared" si="237"/>
        <v>0</v>
      </c>
      <c r="BJ375" s="86">
        <f t="shared" si="237"/>
        <v>0</v>
      </c>
      <c r="BK375" s="86">
        <f t="shared" si="237"/>
        <v>0</v>
      </c>
      <c r="BL375" s="86">
        <f t="shared" si="237"/>
        <v>0</v>
      </c>
      <c r="BM375" s="86">
        <f t="shared" si="237"/>
        <v>0</v>
      </c>
      <c r="BN375" s="86">
        <f t="shared" si="237"/>
        <v>0</v>
      </c>
      <c r="BO375" s="86">
        <f t="shared" si="237"/>
        <v>0</v>
      </c>
      <c r="BP375" s="86">
        <f t="shared" si="237"/>
        <v>0</v>
      </c>
      <c r="BQ375" s="86">
        <f t="shared" si="237"/>
        <v>0</v>
      </c>
      <c r="BR375" s="86">
        <f t="shared" si="237"/>
        <v>0</v>
      </c>
      <c r="BS375" s="86">
        <f t="shared" si="237"/>
        <v>0</v>
      </c>
      <c r="BT375" s="86">
        <f t="shared" si="237"/>
        <v>0</v>
      </c>
      <c r="BU375" s="86">
        <f t="shared" si="237"/>
        <v>0</v>
      </c>
      <c r="BV375" s="86">
        <f t="shared" si="237"/>
        <v>0</v>
      </c>
      <c r="BW375" s="86">
        <f t="shared" si="237"/>
        <v>0</v>
      </c>
      <c r="BX375" s="86">
        <f t="shared" si="237"/>
        <v>0</v>
      </c>
      <c r="BY375" s="86">
        <f t="shared" si="237"/>
        <v>0</v>
      </c>
      <c r="BZ375" s="86">
        <f t="shared" si="237"/>
        <v>0</v>
      </c>
      <c r="CA375" s="86">
        <f t="shared" si="237"/>
        <v>0</v>
      </c>
      <c r="CB375" s="86">
        <f t="shared" si="237"/>
        <v>0</v>
      </c>
      <c r="CC375" s="86">
        <f t="shared" si="237"/>
        <v>0</v>
      </c>
      <c r="CD375" s="86">
        <f t="shared" si="237"/>
        <v>0</v>
      </c>
      <c r="CE375" s="86">
        <f t="shared" si="237"/>
        <v>0</v>
      </c>
      <c r="CF375" s="86">
        <f t="shared" si="237"/>
        <v>0</v>
      </c>
      <c r="CG375" s="86">
        <f t="shared" si="237"/>
        <v>0</v>
      </c>
      <c r="CH375" s="86">
        <f t="shared" si="237"/>
        <v>0</v>
      </c>
      <c r="CI375" s="86">
        <f t="shared" si="237"/>
        <v>0</v>
      </c>
      <c r="CJ375" s="86">
        <f t="shared" si="237"/>
        <v>0</v>
      </c>
      <c r="CK375" s="86">
        <f t="shared" si="237"/>
        <v>0</v>
      </c>
      <c r="CL375" s="86">
        <f t="shared" si="237"/>
        <v>0</v>
      </c>
      <c r="CM375" s="86">
        <f t="shared" si="237"/>
        <v>0</v>
      </c>
      <c r="CN375" s="86">
        <f t="shared" si="237"/>
        <v>0</v>
      </c>
      <c r="CO375" s="86">
        <f t="shared" si="237"/>
        <v>0</v>
      </c>
      <c r="CP375" s="86">
        <f t="shared" si="237"/>
        <v>0</v>
      </c>
      <c r="CQ375" s="86">
        <f t="shared" si="237"/>
        <v>0</v>
      </c>
      <c r="CR375" s="86">
        <f t="shared" si="237"/>
        <v>0</v>
      </c>
      <c r="CS375" s="86">
        <f t="shared" si="237"/>
        <v>0</v>
      </c>
      <c r="CT375" s="86">
        <f t="shared" si="237"/>
        <v>4.0077777777777775E-2</v>
      </c>
      <c r="CU375" s="86">
        <f t="shared" si="237"/>
        <v>0</v>
      </c>
      <c r="CV375" s="86">
        <f t="shared" si="236"/>
        <v>0</v>
      </c>
      <c r="CW375" s="86">
        <f t="shared" si="236"/>
        <v>0</v>
      </c>
      <c r="CX375" s="86">
        <f t="shared" si="236"/>
        <v>0</v>
      </c>
      <c r="CY375" s="86">
        <f t="shared" si="236"/>
        <v>0</v>
      </c>
      <c r="CZ375" s="86">
        <f t="shared" si="236"/>
        <v>0</v>
      </c>
      <c r="DA375" s="86">
        <f t="shared" si="236"/>
        <v>0</v>
      </c>
      <c r="DB375" s="86">
        <f t="shared" si="236"/>
        <v>0</v>
      </c>
      <c r="DC375" s="86">
        <f t="shared" si="236"/>
        <v>0</v>
      </c>
      <c r="DD375" s="86">
        <f t="shared" si="236"/>
        <v>0</v>
      </c>
      <c r="DE375" s="86">
        <f t="shared" si="236"/>
        <v>0</v>
      </c>
    </row>
    <row r="376" spans="1:109" x14ac:dyDescent="0.3">
      <c r="A376" s="61">
        <f>Данные!A376</f>
        <v>5791</v>
      </c>
      <c r="B376" cm="1">
        <f t="array" ref="B376:L376">Данные!B376:L376</f>
        <v>2020</v>
      </c>
      <c r="C376" t="str">
        <v>компьютерных технологий и электронного обучения</v>
      </c>
      <c r="D376" t="str">
        <v>Абрамян Геннадий Владимирович</v>
      </c>
      <c r="E376" t="str">
        <v>доктор педагогических наук</v>
      </c>
      <c r="F376" t="str">
        <v>профессор</v>
      </c>
      <c r="G376">
        <v>1</v>
      </c>
      <c r="H376" t="str">
        <v>4 курс 2017 год/пост</v>
      </c>
      <c r="I37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6">
        <v>0</v>
      </c>
      <c r="K376">
        <v>0</v>
      </c>
      <c r="L376">
        <v>0</v>
      </c>
      <c r="M376" s="16">
        <f t="shared" si="204"/>
        <v>0</v>
      </c>
      <c r="N376" s="16">
        <f t="shared" si="205"/>
        <v>11.57</v>
      </c>
      <c r="O376" s="16">
        <f t="shared" si="206"/>
        <v>7.25</v>
      </c>
      <c r="P376" s="16">
        <f t="shared" si="206"/>
        <v>7.25</v>
      </c>
      <c r="Q376" s="62" cm="1">
        <f t="array" ref="Q376:AA376">Данные!Q376:AA376</f>
        <v>0</v>
      </c>
      <c r="R376" s="16">
        <v>0</v>
      </c>
      <c r="S376" s="16">
        <v>0</v>
      </c>
      <c r="T376" s="21">
        <v>0</v>
      </c>
      <c r="U376">
        <v>2</v>
      </c>
      <c r="V376">
        <v>0</v>
      </c>
      <c r="W376">
        <v>29</v>
      </c>
      <c r="X376">
        <v>1</v>
      </c>
      <c r="Y376">
        <v>2</v>
      </c>
      <c r="Z376">
        <v>0</v>
      </c>
      <c r="AA376">
        <v>0</v>
      </c>
      <c r="AB376" s="86">
        <f t="shared" si="207"/>
        <v>750</v>
      </c>
      <c r="AC376" s="86" t="str">
        <f t="shared" si="208"/>
        <v>ИВТ (бак)</v>
      </c>
      <c r="AD376" s="86" t="str">
        <f t="shared" ca="1" si="209"/>
        <v>2020/2021</v>
      </c>
      <c r="AE376" s="86">
        <f t="shared" si="210"/>
        <v>28.07</v>
      </c>
      <c r="AF376" s="86">
        <f t="shared" si="211"/>
        <v>3.7426666666666664E-2</v>
      </c>
      <c r="AG376"/>
      <c r="AH376"/>
      <c r="AI376" s="86">
        <f t="shared" si="212"/>
        <v>0</v>
      </c>
      <c r="AJ376" s="86">
        <f t="shared" si="237"/>
        <v>3.7426666666666664E-2</v>
      </c>
      <c r="AK376" s="86">
        <f t="shared" si="237"/>
        <v>0</v>
      </c>
      <c r="AL376" s="86">
        <f t="shared" si="237"/>
        <v>0</v>
      </c>
      <c r="AM376" s="86">
        <f t="shared" si="237"/>
        <v>0</v>
      </c>
      <c r="AN376" s="86">
        <f t="shared" si="237"/>
        <v>0</v>
      </c>
      <c r="AO376" s="86">
        <f t="shared" si="237"/>
        <v>0</v>
      </c>
      <c r="AP376" s="86">
        <f t="shared" si="237"/>
        <v>0</v>
      </c>
      <c r="AQ376" s="86">
        <f t="shared" si="237"/>
        <v>0</v>
      </c>
      <c r="AR376" s="86">
        <f t="shared" si="237"/>
        <v>0</v>
      </c>
      <c r="AS376" s="86">
        <f t="shared" si="237"/>
        <v>0</v>
      </c>
      <c r="AT376" s="86">
        <f t="shared" si="237"/>
        <v>0</v>
      </c>
      <c r="AU376" s="86">
        <f t="shared" si="237"/>
        <v>0</v>
      </c>
      <c r="AV376" s="86">
        <f t="shared" si="237"/>
        <v>0</v>
      </c>
      <c r="AW376" s="86">
        <f t="shared" si="237"/>
        <v>0</v>
      </c>
      <c r="AX376" s="86">
        <f t="shared" si="237"/>
        <v>0</v>
      </c>
      <c r="AY376" s="86">
        <f t="shared" si="237"/>
        <v>0</v>
      </c>
      <c r="AZ376" s="86">
        <f t="shared" si="237"/>
        <v>0</v>
      </c>
      <c r="BA376" s="86">
        <f t="shared" si="237"/>
        <v>0</v>
      </c>
      <c r="BB376" s="86">
        <f t="shared" si="237"/>
        <v>0</v>
      </c>
      <c r="BC376" s="86">
        <f t="shared" si="237"/>
        <v>0</v>
      </c>
      <c r="BD376" s="86">
        <f t="shared" si="237"/>
        <v>0</v>
      </c>
      <c r="BE376" s="86">
        <f t="shared" si="237"/>
        <v>0</v>
      </c>
      <c r="BF376" s="86">
        <f t="shared" si="237"/>
        <v>0</v>
      </c>
      <c r="BG376" s="86">
        <f t="shared" si="237"/>
        <v>0</v>
      </c>
      <c r="BH376" s="86">
        <f t="shared" si="237"/>
        <v>0</v>
      </c>
      <c r="BI376" s="86">
        <f t="shared" si="237"/>
        <v>0</v>
      </c>
      <c r="BJ376" s="86">
        <f t="shared" si="237"/>
        <v>0</v>
      </c>
      <c r="BK376" s="86">
        <f t="shared" si="237"/>
        <v>0</v>
      </c>
      <c r="BL376" s="86">
        <f t="shared" si="237"/>
        <v>0</v>
      </c>
      <c r="BM376" s="86">
        <f t="shared" si="237"/>
        <v>0</v>
      </c>
      <c r="BN376" s="86">
        <f t="shared" si="237"/>
        <v>0</v>
      </c>
      <c r="BO376" s="86">
        <f t="shared" si="237"/>
        <v>0</v>
      </c>
      <c r="BP376" s="86">
        <f t="shared" si="237"/>
        <v>0</v>
      </c>
      <c r="BQ376" s="86">
        <f t="shared" si="237"/>
        <v>0</v>
      </c>
      <c r="BR376" s="86">
        <f t="shared" si="237"/>
        <v>0</v>
      </c>
      <c r="BS376" s="86">
        <f t="shared" si="237"/>
        <v>0</v>
      </c>
      <c r="BT376" s="86">
        <f t="shared" si="237"/>
        <v>0</v>
      </c>
      <c r="BU376" s="86">
        <f t="shared" si="237"/>
        <v>0</v>
      </c>
      <c r="BV376" s="86">
        <f t="shared" si="237"/>
        <v>0</v>
      </c>
      <c r="BW376" s="86">
        <f t="shared" si="237"/>
        <v>0</v>
      </c>
      <c r="BX376" s="86">
        <f t="shared" si="237"/>
        <v>0</v>
      </c>
      <c r="BY376" s="86">
        <f t="shared" si="237"/>
        <v>0</v>
      </c>
      <c r="BZ376" s="86">
        <f t="shared" si="237"/>
        <v>0</v>
      </c>
      <c r="CA376" s="86">
        <f t="shared" si="237"/>
        <v>0</v>
      </c>
      <c r="CB376" s="86">
        <f t="shared" si="237"/>
        <v>0</v>
      </c>
      <c r="CC376" s="86">
        <f t="shared" si="237"/>
        <v>0</v>
      </c>
      <c r="CD376" s="86">
        <f t="shared" si="237"/>
        <v>0</v>
      </c>
      <c r="CE376" s="86">
        <f t="shared" si="237"/>
        <v>0</v>
      </c>
      <c r="CF376" s="86">
        <f t="shared" si="237"/>
        <v>0</v>
      </c>
      <c r="CG376" s="86">
        <f t="shared" si="237"/>
        <v>0</v>
      </c>
      <c r="CH376" s="86">
        <f t="shared" si="237"/>
        <v>0</v>
      </c>
      <c r="CI376" s="86">
        <f t="shared" si="237"/>
        <v>0</v>
      </c>
      <c r="CJ376" s="86">
        <f t="shared" si="237"/>
        <v>0</v>
      </c>
      <c r="CK376" s="86">
        <f t="shared" si="237"/>
        <v>0</v>
      </c>
      <c r="CL376" s="86">
        <f t="shared" si="237"/>
        <v>0</v>
      </c>
      <c r="CM376" s="86">
        <f t="shared" si="237"/>
        <v>0</v>
      </c>
      <c r="CN376" s="86">
        <f t="shared" si="237"/>
        <v>0</v>
      </c>
      <c r="CO376" s="86">
        <f t="shared" si="237"/>
        <v>0</v>
      </c>
      <c r="CP376" s="86">
        <f t="shared" si="237"/>
        <v>0</v>
      </c>
      <c r="CQ376" s="86">
        <f t="shared" si="237"/>
        <v>0</v>
      </c>
      <c r="CR376" s="86">
        <f t="shared" si="237"/>
        <v>0</v>
      </c>
      <c r="CS376" s="86">
        <f t="shared" si="237"/>
        <v>0</v>
      </c>
      <c r="CT376" s="86">
        <f t="shared" si="237"/>
        <v>0</v>
      </c>
      <c r="CU376" s="86">
        <f t="shared" si="237"/>
        <v>0</v>
      </c>
      <c r="CV376" s="86">
        <f t="shared" si="236"/>
        <v>0</v>
      </c>
      <c r="CW376" s="86">
        <f t="shared" si="236"/>
        <v>0</v>
      </c>
      <c r="CX376" s="86">
        <f t="shared" si="236"/>
        <v>0</v>
      </c>
      <c r="CY376" s="86">
        <f t="shared" si="236"/>
        <v>0</v>
      </c>
      <c r="CZ376" s="86">
        <f t="shared" si="236"/>
        <v>0</v>
      </c>
      <c r="DA376" s="86">
        <f t="shared" si="236"/>
        <v>0</v>
      </c>
      <c r="DB376" s="86">
        <f t="shared" si="236"/>
        <v>0</v>
      </c>
      <c r="DC376" s="86">
        <f t="shared" si="236"/>
        <v>0</v>
      </c>
      <c r="DD376" s="86">
        <f t="shared" si="236"/>
        <v>0</v>
      </c>
      <c r="DE376" s="86">
        <f t="shared" si="236"/>
        <v>0</v>
      </c>
    </row>
    <row r="377" spans="1:109" x14ac:dyDescent="0.3">
      <c r="A377" s="61">
        <f>Данные!A377</f>
        <v>5791</v>
      </c>
      <c r="B377" cm="1">
        <f t="array" ref="B377:L377">Данные!B377:L377</f>
        <v>2020</v>
      </c>
      <c r="C377" t="str">
        <v>компьютерных технологий и электронного обучения</v>
      </c>
      <c r="D377" t="str">
        <v>Жуков Николай Николаевич</v>
      </c>
      <c r="E377" t="str">
        <v>нет</v>
      </c>
      <c r="F377" t="str">
        <v>ассистент</v>
      </c>
      <c r="G377">
        <v>1</v>
      </c>
      <c r="H377" t="str">
        <v>4 курс 2017 год/пост</v>
      </c>
      <c r="I37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77">
        <v>0</v>
      </c>
      <c r="K377">
        <v>0</v>
      </c>
      <c r="L377">
        <v>0</v>
      </c>
      <c r="M377" s="16">
        <f t="shared" si="204"/>
        <v>0</v>
      </c>
      <c r="N377" s="16">
        <f t="shared" si="205"/>
        <v>11.57</v>
      </c>
      <c r="O377" s="16">
        <f t="shared" si="206"/>
        <v>7.25</v>
      </c>
      <c r="P377" s="16">
        <f t="shared" si="206"/>
        <v>7.25</v>
      </c>
      <c r="Q377" s="62" cm="1">
        <f t="array" ref="Q377:AA377">Данные!Q377:AA377</f>
        <v>0</v>
      </c>
      <c r="R377" s="16">
        <v>0</v>
      </c>
      <c r="S377" s="16">
        <v>0</v>
      </c>
      <c r="T377" s="21">
        <v>0</v>
      </c>
      <c r="U377">
        <v>0</v>
      </c>
      <c r="V377">
        <v>0</v>
      </c>
      <c r="W377">
        <v>29</v>
      </c>
      <c r="X377">
        <v>1</v>
      </c>
      <c r="Y377">
        <v>2</v>
      </c>
      <c r="Z377">
        <v>0</v>
      </c>
      <c r="AA377">
        <v>0</v>
      </c>
      <c r="AB377" s="86">
        <f t="shared" si="207"/>
        <v>900</v>
      </c>
      <c r="AC377" s="86" t="str">
        <f t="shared" si="208"/>
        <v>ИВТ (бак)</v>
      </c>
      <c r="AD377" s="86" t="str">
        <f t="shared" ca="1" si="209"/>
        <v>2020/2021</v>
      </c>
      <c r="AE377" s="86">
        <f t="shared" si="210"/>
        <v>26.07</v>
      </c>
      <c r="AF377" s="86">
        <f t="shared" si="211"/>
        <v>2.8966666666666668E-2</v>
      </c>
      <c r="AG377"/>
      <c r="AH377"/>
      <c r="AI377" s="86">
        <f t="shared" si="212"/>
        <v>0</v>
      </c>
      <c r="AJ377" s="86">
        <f t="shared" si="237"/>
        <v>0</v>
      </c>
      <c r="AK377" s="86">
        <f t="shared" si="237"/>
        <v>0</v>
      </c>
      <c r="AL377" s="86">
        <f t="shared" si="237"/>
        <v>0</v>
      </c>
      <c r="AM377" s="86">
        <f t="shared" si="237"/>
        <v>0</v>
      </c>
      <c r="AN377" s="86">
        <f t="shared" si="237"/>
        <v>0</v>
      </c>
      <c r="AO377" s="86">
        <f t="shared" si="237"/>
        <v>0</v>
      </c>
      <c r="AP377" s="86">
        <f t="shared" si="237"/>
        <v>0</v>
      </c>
      <c r="AQ377" s="86">
        <f t="shared" si="237"/>
        <v>0</v>
      </c>
      <c r="AR377" s="86">
        <f t="shared" si="237"/>
        <v>0</v>
      </c>
      <c r="AS377" s="86">
        <f t="shared" si="237"/>
        <v>0</v>
      </c>
      <c r="AT377" s="86">
        <f t="shared" si="237"/>
        <v>0</v>
      </c>
      <c r="AU377" s="86">
        <f t="shared" si="237"/>
        <v>0</v>
      </c>
      <c r="AV377" s="86">
        <f t="shared" si="237"/>
        <v>0</v>
      </c>
      <c r="AW377" s="86">
        <f t="shared" si="237"/>
        <v>0</v>
      </c>
      <c r="AX377" s="86">
        <f t="shared" si="237"/>
        <v>0</v>
      </c>
      <c r="AY377" s="86">
        <f t="shared" si="237"/>
        <v>0</v>
      </c>
      <c r="AZ377" s="86">
        <f t="shared" si="237"/>
        <v>0</v>
      </c>
      <c r="BA377" s="86">
        <f t="shared" si="237"/>
        <v>0</v>
      </c>
      <c r="BB377" s="86">
        <f t="shared" si="237"/>
        <v>0</v>
      </c>
      <c r="BC377" s="86">
        <f t="shared" si="237"/>
        <v>0</v>
      </c>
      <c r="BD377" s="86">
        <f t="shared" si="237"/>
        <v>0</v>
      </c>
      <c r="BE377" s="86">
        <f t="shared" si="237"/>
        <v>0</v>
      </c>
      <c r="BF377" s="86">
        <f t="shared" si="237"/>
        <v>0</v>
      </c>
      <c r="BG377" s="86">
        <f t="shared" si="237"/>
        <v>0</v>
      </c>
      <c r="BH377" s="86">
        <f t="shared" si="237"/>
        <v>0</v>
      </c>
      <c r="BI377" s="86">
        <f t="shared" si="237"/>
        <v>0</v>
      </c>
      <c r="BJ377" s="86">
        <f t="shared" si="237"/>
        <v>2.8966666666666668E-2</v>
      </c>
      <c r="BK377" s="86">
        <f t="shared" si="237"/>
        <v>0</v>
      </c>
      <c r="BL377" s="86">
        <f t="shared" si="237"/>
        <v>0</v>
      </c>
      <c r="BM377" s="86">
        <f t="shared" si="237"/>
        <v>0</v>
      </c>
      <c r="BN377" s="86">
        <f t="shared" si="237"/>
        <v>0</v>
      </c>
      <c r="BO377" s="86">
        <f t="shared" si="237"/>
        <v>0</v>
      </c>
      <c r="BP377" s="86">
        <f t="shared" si="237"/>
        <v>0</v>
      </c>
      <c r="BQ377" s="86">
        <f t="shared" si="237"/>
        <v>0</v>
      </c>
      <c r="BR377" s="86">
        <f t="shared" si="237"/>
        <v>0</v>
      </c>
      <c r="BS377" s="86">
        <f t="shared" si="237"/>
        <v>0</v>
      </c>
      <c r="BT377" s="86">
        <f t="shared" si="237"/>
        <v>0</v>
      </c>
      <c r="BU377" s="86">
        <f t="shared" si="237"/>
        <v>0</v>
      </c>
      <c r="BV377" s="86">
        <f t="shared" si="237"/>
        <v>0</v>
      </c>
      <c r="BW377" s="86">
        <f t="shared" si="237"/>
        <v>0</v>
      </c>
      <c r="BX377" s="86">
        <f t="shared" si="237"/>
        <v>0</v>
      </c>
      <c r="BY377" s="86">
        <f t="shared" si="237"/>
        <v>0</v>
      </c>
      <c r="BZ377" s="86">
        <f t="shared" si="237"/>
        <v>0</v>
      </c>
      <c r="CA377" s="86">
        <f t="shared" si="237"/>
        <v>0</v>
      </c>
      <c r="CB377" s="86">
        <f t="shared" si="237"/>
        <v>0</v>
      </c>
      <c r="CC377" s="86">
        <f t="shared" si="237"/>
        <v>0</v>
      </c>
      <c r="CD377" s="86">
        <f t="shared" si="237"/>
        <v>0</v>
      </c>
      <c r="CE377" s="86">
        <f t="shared" si="237"/>
        <v>0</v>
      </c>
      <c r="CF377" s="86">
        <f t="shared" si="237"/>
        <v>0</v>
      </c>
      <c r="CG377" s="86">
        <f t="shared" si="237"/>
        <v>0</v>
      </c>
      <c r="CH377" s="86">
        <f t="shared" si="237"/>
        <v>0</v>
      </c>
      <c r="CI377" s="86">
        <f t="shared" si="237"/>
        <v>0</v>
      </c>
      <c r="CJ377" s="86">
        <f t="shared" si="237"/>
        <v>0</v>
      </c>
      <c r="CK377" s="86">
        <f t="shared" si="237"/>
        <v>0</v>
      </c>
      <c r="CL377" s="86">
        <f t="shared" si="237"/>
        <v>0</v>
      </c>
      <c r="CM377" s="86">
        <f t="shared" si="237"/>
        <v>0</v>
      </c>
      <c r="CN377" s="86">
        <f t="shared" si="237"/>
        <v>0</v>
      </c>
      <c r="CO377" s="86">
        <f t="shared" si="237"/>
        <v>0</v>
      </c>
      <c r="CP377" s="86">
        <f t="shared" si="237"/>
        <v>0</v>
      </c>
      <c r="CQ377" s="86">
        <f t="shared" si="237"/>
        <v>0</v>
      </c>
      <c r="CR377" s="86">
        <f t="shared" si="237"/>
        <v>0</v>
      </c>
      <c r="CS377" s="86">
        <f t="shared" si="237"/>
        <v>0</v>
      </c>
      <c r="CT377" s="86">
        <f t="shared" si="237"/>
        <v>0</v>
      </c>
      <c r="CU377" s="86">
        <f t="shared" si="237"/>
        <v>0</v>
      </c>
      <c r="CV377" s="86">
        <f t="shared" si="236"/>
        <v>0</v>
      </c>
      <c r="CW377" s="86">
        <f t="shared" si="236"/>
        <v>0</v>
      </c>
      <c r="CX377" s="86">
        <f t="shared" si="236"/>
        <v>0</v>
      </c>
      <c r="CY377" s="86">
        <f t="shared" si="236"/>
        <v>0</v>
      </c>
      <c r="CZ377" s="86">
        <f t="shared" si="236"/>
        <v>0</v>
      </c>
      <c r="DA377" s="86">
        <f t="shared" si="236"/>
        <v>0</v>
      </c>
      <c r="DB377" s="86">
        <f t="shared" si="236"/>
        <v>0</v>
      </c>
      <c r="DC377" s="86">
        <f t="shared" si="236"/>
        <v>0</v>
      </c>
      <c r="DD377" s="86">
        <f t="shared" si="236"/>
        <v>0</v>
      </c>
      <c r="DE377" s="86">
        <f t="shared" si="236"/>
        <v>0</v>
      </c>
    </row>
    <row r="378" spans="1:109" x14ac:dyDescent="0.3">
      <c r="A378" s="61">
        <f>Данные!A378</f>
        <v>5791</v>
      </c>
      <c r="B378" cm="1">
        <f t="array" ref="B378:L378">Данные!B378:L378</f>
        <v>2020</v>
      </c>
      <c r="C378" t="str">
        <v>компьютерных технологий и электронного обучения</v>
      </c>
      <c r="D378" t="str">
        <v>Государев Илья Борисович</v>
      </c>
      <c r="E378" t="str">
        <v>кандидат педагогических наук</v>
      </c>
      <c r="F378" t="str">
        <v>доцент</v>
      </c>
      <c r="G378">
        <v>1</v>
      </c>
      <c r="H378" t="str">
        <v>4 курс 2017 год/пост</v>
      </c>
      <c r="I378" t="str">
        <v>Руководство ВКР</v>
      </c>
      <c r="J378">
        <v>0</v>
      </c>
      <c r="K378">
        <v>0</v>
      </c>
      <c r="L378">
        <v>0</v>
      </c>
      <c r="M378" s="16">
        <f t="shared" si="204"/>
        <v>0</v>
      </c>
      <c r="N378" s="16">
        <f t="shared" si="205"/>
        <v>11.57</v>
      </c>
      <c r="O378" s="16">
        <f t="shared" si="206"/>
        <v>7.25</v>
      </c>
      <c r="P378" s="16">
        <f t="shared" si="206"/>
        <v>7.25</v>
      </c>
      <c r="Q378" s="62" cm="1">
        <f t="array" ref="Q378:AA378">Данные!Q378:AA378</f>
        <v>0</v>
      </c>
      <c r="R378" s="16">
        <v>0</v>
      </c>
      <c r="S378" s="16">
        <v>0</v>
      </c>
      <c r="T378" s="21">
        <v>0</v>
      </c>
      <c r="U378">
        <v>0</v>
      </c>
      <c r="V378">
        <v>100</v>
      </c>
      <c r="W378">
        <v>29</v>
      </c>
      <c r="X378">
        <v>1</v>
      </c>
      <c r="Y378">
        <v>2</v>
      </c>
      <c r="Z378">
        <v>0</v>
      </c>
      <c r="AA378">
        <v>0</v>
      </c>
      <c r="AB378" s="86">
        <f t="shared" si="207"/>
        <v>800</v>
      </c>
      <c r="AC378" s="86" t="str">
        <f t="shared" si="208"/>
        <v>ИВТ (бак)</v>
      </c>
      <c r="AD378" s="86" t="str">
        <f t="shared" ca="1" si="209"/>
        <v>2020/2021</v>
      </c>
      <c r="AE378" s="86">
        <f t="shared" si="210"/>
        <v>126.07</v>
      </c>
      <c r="AF378" s="86">
        <f t="shared" si="211"/>
        <v>0.15758749999999999</v>
      </c>
      <c r="AG378"/>
      <c r="AH378"/>
      <c r="AI378" s="86">
        <f t="shared" si="212"/>
        <v>0</v>
      </c>
      <c r="AJ378" s="86">
        <f t="shared" si="237"/>
        <v>0</v>
      </c>
      <c r="AK378" s="86">
        <f t="shared" si="237"/>
        <v>0</v>
      </c>
      <c r="AL378" s="86">
        <f t="shared" si="237"/>
        <v>0</v>
      </c>
      <c r="AM378" s="86">
        <f t="shared" si="237"/>
        <v>0</v>
      </c>
      <c r="AN378" s="86">
        <f t="shared" si="237"/>
        <v>0</v>
      </c>
      <c r="AO378" s="86">
        <f t="shared" si="237"/>
        <v>0</v>
      </c>
      <c r="AP378" s="86">
        <f t="shared" si="237"/>
        <v>0</v>
      </c>
      <c r="AQ378" s="86">
        <f t="shared" si="237"/>
        <v>0</v>
      </c>
      <c r="AR378" s="86">
        <f t="shared" si="237"/>
        <v>0</v>
      </c>
      <c r="AS378" s="86">
        <f t="shared" si="237"/>
        <v>0</v>
      </c>
      <c r="AT378" s="86">
        <f t="shared" si="237"/>
        <v>0</v>
      </c>
      <c r="AU378" s="86">
        <f t="shared" si="237"/>
        <v>0</v>
      </c>
      <c r="AV378" s="86">
        <f t="shared" si="237"/>
        <v>0</v>
      </c>
      <c r="AW378" s="86">
        <f t="shared" si="237"/>
        <v>0</v>
      </c>
      <c r="AX378" s="86">
        <f t="shared" si="237"/>
        <v>0</v>
      </c>
      <c r="AY378" s="86">
        <f t="shared" si="237"/>
        <v>0</v>
      </c>
      <c r="AZ378" s="86">
        <f t="shared" si="237"/>
        <v>0</v>
      </c>
      <c r="BA378" s="86">
        <f t="shared" si="237"/>
        <v>0</v>
      </c>
      <c r="BB378" s="86">
        <f t="shared" si="237"/>
        <v>0</v>
      </c>
      <c r="BC378" s="86">
        <f t="shared" si="237"/>
        <v>0.15758749999999999</v>
      </c>
      <c r="BD378" s="86">
        <f t="shared" si="237"/>
        <v>0</v>
      </c>
      <c r="BE378" s="86">
        <f t="shared" si="237"/>
        <v>0</v>
      </c>
      <c r="BF378" s="86">
        <f t="shared" si="237"/>
        <v>0</v>
      </c>
      <c r="BG378" s="86">
        <f t="shared" si="237"/>
        <v>0</v>
      </c>
      <c r="BH378" s="86">
        <f t="shared" si="237"/>
        <v>0</v>
      </c>
      <c r="BI378" s="86">
        <f t="shared" si="237"/>
        <v>0</v>
      </c>
      <c r="BJ378" s="86">
        <f t="shared" si="237"/>
        <v>0</v>
      </c>
      <c r="BK378" s="86">
        <f t="shared" si="237"/>
        <v>0</v>
      </c>
      <c r="BL378" s="86">
        <f t="shared" si="237"/>
        <v>0</v>
      </c>
      <c r="BM378" s="86">
        <f t="shared" si="237"/>
        <v>0</v>
      </c>
      <c r="BN378" s="86">
        <f t="shared" si="237"/>
        <v>0</v>
      </c>
      <c r="BO378" s="86">
        <f t="shared" si="237"/>
        <v>0</v>
      </c>
      <c r="BP378" s="86">
        <f t="shared" si="237"/>
        <v>0</v>
      </c>
      <c r="BQ378" s="86">
        <f t="shared" si="237"/>
        <v>0</v>
      </c>
      <c r="BR378" s="86">
        <f t="shared" si="237"/>
        <v>0</v>
      </c>
      <c r="BS378" s="86">
        <f t="shared" si="237"/>
        <v>0</v>
      </c>
      <c r="BT378" s="86">
        <f t="shared" si="237"/>
        <v>0</v>
      </c>
      <c r="BU378" s="86">
        <f t="shared" si="237"/>
        <v>0</v>
      </c>
      <c r="BV378" s="86">
        <f t="shared" si="237"/>
        <v>0</v>
      </c>
      <c r="BW378" s="86">
        <f t="shared" si="237"/>
        <v>0</v>
      </c>
      <c r="BX378" s="86">
        <f t="shared" si="237"/>
        <v>0</v>
      </c>
      <c r="BY378" s="86">
        <f t="shared" si="237"/>
        <v>0</v>
      </c>
      <c r="BZ378" s="86">
        <f t="shared" si="237"/>
        <v>0</v>
      </c>
      <c r="CA378" s="86">
        <f t="shared" si="237"/>
        <v>0</v>
      </c>
      <c r="CB378" s="86">
        <f t="shared" si="237"/>
        <v>0</v>
      </c>
      <c r="CC378" s="86">
        <f t="shared" si="237"/>
        <v>0</v>
      </c>
      <c r="CD378" s="86">
        <f t="shared" si="237"/>
        <v>0</v>
      </c>
      <c r="CE378" s="86">
        <f t="shared" si="237"/>
        <v>0</v>
      </c>
      <c r="CF378" s="86">
        <f t="shared" si="237"/>
        <v>0</v>
      </c>
      <c r="CG378" s="86">
        <f t="shared" si="237"/>
        <v>0</v>
      </c>
      <c r="CH378" s="86">
        <f t="shared" si="237"/>
        <v>0</v>
      </c>
      <c r="CI378" s="86">
        <f t="shared" si="237"/>
        <v>0</v>
      </c>
      <c r="CJ378" s="86">
        <f t="shared" si="237"/>
        <v>0</v>
      </c>
      <c r="CK378" s="86">
        <f t="shared" si="237"/>
        <v>0</v>
      </c>
      <c r="CL378" s="86">
        <f t="shared" si="237"/>
        <v>0</v>
      </c>
      <c r="CM378" s="86">
        <f t="shared" si="237"/>
        <v>0</v>
      </c>
      <c r="CN378" s="86">
        <f t="shared" si="237"/>
        <v>0</v>
      </c>
      <c r="CO378" s="86">
        <f t="shared" si="237"/>
        <v>0</v>
      </c>
      <c r="CP378" s="86">
        <f t="shared" si="237"/>
        <v>0</v>
      </c>
      <c r="CQ378" s="86">
        <f t="shared" si="237"/>
        <v>0</v>
      </c>
      <c r="CR378" s="86">
        <f t="shared" si="237"/>
        <v>0</v>
      </c>
      <c r="CS378" s="86">
        <f t="shared" si="237"/>
        <v>0</v>
      </c>
      <c r="CT378" s="86">
        <f t="shared" si="237"/>
        <v>0</v>
      </c>
      <c r="CU378" s="86">
        <f t="shared" ref="CU378:DE381" si="238">IF(CU$1 = $D378, $AF378, 0)</f>
        <v>0</v>
      </c>
      <c r="CV378" s="86">
        <f t="shared" si="238"/>
        <v>0</v>
      </c>
      <c r="CW378" s="86">
        <f t="shared" si="238"/>
        <v>0</v>
      </c>
      <c r="CX378" s="86">
        <f t="shared" si="238"/>
        <v>0</v>
      </c>
      <c r="CY378" s="86">
        <f t="shared" si="238"/>
        <v>0</v>
      </c>
      <c r="CZ378" s="86">
        <f t="shared" si="238"/>
        <v>0</v>
      </c>
      <c r="DA378" s="86">
        <f t="shared" si="238"/>
        <v>0</v>
      </c>
      <c r="DB378" s="86">
        <f t="shared" si="238"/>
        <v>0</v>
      </c>
      <c r="DC378" s="86">
        <f t="shared" si="238"/>
        <v>0</v>
      </c>
      <c r="DD378" s="86">
        <f t="shared" si="238"/>
        <v>0</v>
      </c>
      <c r="DE378" s="86">
        <f t="shared" si="238"/>
        <v>0</v>
      </c>
    </row>
    <row r="379" spans="1:109" x14ac:dyDescent="0.3">
      <c r="A379" s="61">
        <f>Данные!A379</f>
        <v>5791</v>
      </c>
      <c r="B379" cm="1">
        <f t="array" ref="B379:L379">Данные!B379:L379</f>
        <v>2020</v>
      </c>
      <c r="C379" t="str">
        <v>компьютерных технологий и электронного обучения</v>
      </c>
      <c r="D379" t="str">
        <v>Авксентьева Елена Юрьевна</v>
      </c>
      <c r="E379" t="str">
        <v>кандидат педагогических наук</v>
      </c>
      <c r="F379" t="str">
        <v>доцент</v>
      </c>
      <c r="G379">
        <v>1</v>
      </c>
      <c r="H379" t="str">
        <v>4 курс 2017 год/пост</v>
      </c>
      <c r="I379" t="str">
        <v>Руководство ВКР</v>
      </c>
      <c r="J379">
        <v>0</v>
      </c>
      <c r="K379">
        <v>0</v>
      </c>
      <c r="L379">
        <v>0</v>
      </c>
      <c r="M379" s="16">
        <f t="shared" si="204"/>
        <v>0</v>
      </c>
      <c r="N379" s="16">
        <f t="shared" si="205"/>
        <v>11.57</v>
      </c>
      <c r="O379" s="16">
        <f t="shared" si="206"/>
        <v>7.25</v>
      </c>
      <c r="P379" s="16">
        <f t="shared" si="206"/>
        <v>7.25</v>
      </c>
      <c r="Q379" s="62" cm="1">
        <f t="array" ref="Q379:AA379">Данные!Q379:AA379</f>
        <v>0</v>
      </c>
      <c r="R379" s="16">
        <v>0</v>
      </c>
      <c r="S379" s="16">
        <v>0</v>
      </c>
      <c r="T379" s="21">
        <v>0</v>
      </c>
      <c r="U379">
        <v>0</v>
      </c>
      <c r="V379">
        <v>100</v>
      </c>
      <c r="W379">
        <v>29</v>
      </c>
      <c r="X379">
        <v>1</v>
      </c>
      <c r="Y379">
        <v>2</v>
      </c>
      <c r="Z379">
        <v>0</v>
      </c>
      <c r="AA379">
        <v>0</v>
      </c>
      <c r="AB379" s="86">
        <f t="shared" si="207"/>
        <v>800</v>
      </c>
      <c r="AC379" s="86" t="str">
        <f t="shared" si="208"/>
        <v>ИВТ (бак)</v>
      </c>
      <c r="AD379" s="86" t="str">
        <f t="shared" ca="1" si="209"/>
        <v>2020/2021</v>
      </c>
      <c r="AE379" s="86">
        <f t="shared" si="210"/>
        <v>126.07</v>
      </c>
      <c r="AF379" s="86">
        <f t="shared" si="211"/>
        <v>0.15758749999999999</v>
      </c>
      <c r="AG379"/>
      <c r="AH379"/>
      <c r="AI379" s="86">
        <f t="shared" si="212"/>
        <v>0</v>
      </c>
      <c r="AJ379" s="86">
        <f t="shared" ref="AJ379:CU382" si="239">IF(AJ$1 = $D379, $AF379, 0)</f>
        <v>0</v>
      </c>
      <c r="AK379" s="86">
        <f t="shared" si="239"/>
        <v>0.15758749999999999</v>
      </c>
      <c r="AL379" s="86">
        <f t="shared" si="239"/>
        <v>0</v>
      </c>
      <c r="AM379" s="86">
        <f t="shared" si="239"/>
        <v>0</v>
      </c>
      <c r="AN379" s="86">
        <f t="shared" si="239"/>
        <v>0</v>
      </c>
      <c r="AO379" s="86">
        <f t="shared" si="239"/>
        <v>0</v>
      </c>
      <c r="AP379" s="86">
        <f t="shared" si="239"/>
        <v>0</v>
      </c>
      <c r="AQ379" s="86">
        <f t="shared" si="239"/>
        <v>0</v>
      </c>
      <c r="AR379" s="86">
        <f t="shared" si="239"/>
        <v>0</v>
      </c>
      <c r="AS379" s="86">
        <f t="shared" si="239"/>
        <v>0</v>
      </c>
      <c r="AT379" s="86">
        <f t="shared" si="239"/>
        <v>0</v>
      </c>
      <c r="AU379" s="86">
        <f t="shared" si="239"/>
        <v>0</v>
      </c>
      <c r="AV379" s="86">
        <f t="shared" si="239"/>
        <v>0</v>
      </c>
      <c r="AW379" s="86">
        <f t="shared" si="239"/>
        <v>0</v>
      </c>
      <c r="AX379" s="86">
        <f t="shared" si="239"/>
        <v>0</v>
      </c>
      <c r="AY379" s="86">
        <f t="shared" si="239"/>
        <v>0</v>
      </c>
      <c r="AZ379" s="86">
        <f t="shared" si="239"/>
        <v>0</v>
      </c>
      <c r="BA379" s="86">
        <f t="shared" si="239"/>
        <v>0</v>
      </c>
      <c r="BB379" s="86">
        <f t="shared" si="239"/>
        <v>0</v>
      </c>
      <c r="BC379" s="86">
        <f t="shared" si="239"/>
        <v>0</v>
      </c>
      <c r="BD379" s="86">
        <f t="shared" si="239"/>
        <v>0</v>
      </c>
      <c r="BE379" s="86">
        <f t="shared" si="239"/>
        <v>0</v>
      </c>
      <c r="BF379" s="86">
        <f t="shared" si="239"/>
        <v>0</v>
      </c>
      <c r="BG379" s="86">
        <f t="shared" si="239"/>
        <v>0</v>
      </c>
      <c r="BH379" s="86">
        <f t="shared" si="239"/>
        <v>0</v>
      </c>
      <c r="BI379" s="86">
        <f t="shared" si="239"/>
        <v>0</v>
      </c>
      <c r="BJ379" s="86">
        <f t="shared" si="239"/>
        <v>0</v>
      </c>
      <c r="BK379" s="86">
        <f t="shared" si="239"/>
        <v>0</v>
      </c>
      <c r="BL379" s="86">
        <f t="shared" si="239"/>
        <v>0</v>
      </c>
      <c r="BM379" s="86">
        <f t="shared" si="239"/>
        <v>0</v>
      </c>
      <c r="BN379" s="86">
        <f t="shared" si="239"/>
        <v>0</v>
      </c>
      <c r="BO379" s="86">
        <f t="shared" si="239"/>
        <v>0</v>
      </c>
      <c r="BP379" s="86">
        <f t="shared" si="239"/>
        <v>0</v>
      </c>
      <c r="BQ379" s="86">
        <f t="shared" si="239"/>
        <v>0</v>
      </c>
      <c r="BR379" s="86">
        <f t="shared" si="239"/>
        <v>0</v>
      </c>
      <c r="BS379" s="86">
        <f t="shared" si="239"/>
        <v>0</v>
      </c>
      <c r="BT379" s="86">
        <f t="shared" si="239"/>
        <v>0</v>
      </c>
      <c r="BU379" s="86">
        <f t="shared" si="239"/>
        <v>0</v>
      </c>
      <c r="BV379" s="86">
        <f t="shared" si="239"/>
        <v>0</v>
      </c>
      <c r="BW379" s="86">
        <f t="shared" si="239"/>
        <v>0</v>
      </c>
      <c r="BX379" s="86">
        <f t="shared" si="239"/>
        <v>0</v>
      </c>
      <c r="BY379" s="86">
        <f t="shared" si="239"/>
        <v>0</v>
      </c>
      <c r="BZ379" s="86">
        <f t="shared" si="239"/>
        <v>0</v>
      </c>
      <c r="CA379" s="86">
        <f t="shared" si="239"/>
        <v>0</v>
      </c>
      <c r="CB379" s="86">
        <f t="shared" si="239"/>
        <v>0</v>
      </c>
      <c r="CC379" s="86">
        <f t="shared" si="239"/>
        <v>0</v>
      </c>
      <c r="CD379" s="86">
        <f t="shared" si="239"/>
        <v>0</v>
      </c>
      <c r="CE379" s="86">
        <f t="shared" si="239"/>
        <v>0</v>
      </c>
      <c r="CF379" s="86">
        <f t="shared" si="239"/>
        <v>0</v>
      </c>
      <c r="CG379" s="86">
        <f t="shared" si="239"/>
        <v>0</v>
      </c>
      <c r="CH379" s="86">
        <f t="shared" si="239"/>
        <v>0</v>
      </c>
      <c r="CI379" s="86">
        <f t="shared" si="239"/>
        <v>0</v>
      </c>
      <c r="CJ379" s="86">
        <f t="shared" si="239"/>
        <v>0</v>
      </c>
      <c r="CK379" s="86">
        <f t="shared" si="239"/>
        <v>0</v>
      </c>
      <c r="CL379" s="86">
        <f t="shared" si="239"/>
        <v>0</v>
      </c>
      <c r="CM379" s="86">
        <f t="shared" si="239"/>
        <v>0</v>
      </c>
      <c r="CN379" s="86">
        <f t="shared" si="239"/>
        <v>0</v>
      </c>
      <c r="CO379" s="86">
        <f t="shared" si="239"/>
        <v>0</v>
      </c>
      <c r="CP379" s="86">
        <f t="shared" si="239"/>
        <v>0</v>
      </c>
      <c r="CQ379" s="86">
        <f t="shared" si="239"/>
        <v>0</v>
      </c>
      <c r="CR379" s="86">
        <f t="shared" si="239"/>
        <v>0</v>
      </c>
      <c r="CS379" s="86">
        <f t="shared" si="239"/>
        <v>0</v>
      </c>
      <c r="CT379" s="86">
        <f t="shared" si="239"/>
        <v>0</v>
      </c>
      <c r="CU379" s="86">
        <f t="shared" si="239"/>
        <v>0</v>
      </c>
      <c r="CV379" s="86">
        <f t="shared" si="238"/>
        <v>0</v>
      </c>
      <c r="CW379" s="86">
        <f t="shared" si="238"/>
        <v>0</v>
      </c>
      <c r="CX379" s="86">
        <f t="shared" si="238"/>
        <v>0</v>
      </c>
      <c r="CY379" s="86">
        <f t="shared" si="238"/>
        <v>0</v>
      </c>
      <c r="CZ379" s="86">
        <f t="shared" si="238"/>
        <v>0</v>
      </c>
      <c r="DA379" s="86">
        <f t="shared" si="238"/>
        <v>0</v>
      </c>
      <c r="DB379" s="86">
        <f t="shared" si="238"/>
        <v>0</v>
      </c>
      <c r="DC379" s="86">
        <f t="shared" si="238"/>
        <v>0</v>
      </c>
      <c r="DD379" s="86">
        <f t="shared" si="238"/>
        <v>0</v>
      </c>
      <c r="DE379" s="86">
        <f t="shared" si="238"/>
        <v>0</v>
      </c>
    </row>
    <row r="380" spans="1:109" x14ac:dyDescent="0.3">
      <c r="A380" s="61">
        <f>Данные!A380</f>
        <v>5791</v>
      </c>
      <c r="B380" cm="1">
        <f t="array" ref="B380:L380">Данные!B380:L380</f>
        <v>2020</v>
      </c>
      <c r="C380" t="str">
        <v>компьютерных технологий и электронного обучения</v>
      </c>
      <c r="D380" t="str">
        <v>Воробьев Владимир Иванович</v>
      </c>
      <c r="E380" t="str">
        <v>доктор технических наук</v>
      </c>
      <c r="F380" t="str">
        <v>внешний</v>
      </c>
      <c r="G380">
        <v>1</v>
      </c>
      <c r="H380" t="str">
        <v>4 курс 2017 год/пост</v>
      </c>
      <c r="I380" t="str">
        <v>Руководство ВКР</v>
      </c>
      <c r="J380">
        <v>0</v>
      </c>
      <c r="K380">
        <v>0</v>
      </c>
      <c r="L380">
        <v>0</v>
      </c>
      <c r="M380" s="16">
        <f t="shared" si="204"/>
        <v>0</v>
      </c>
      <c r="N380" s="16">
        <f t="shared" si="205"/>
        <v>11.57</v>
      </c>
      <c r="O380" s="16">
        <f t="shared" si="206"/>
        <v>7.25</v>
      </c>
      <c r="P380" s="16">
        <f t="shared" si="206"/>
        <v>7.25</v>
      </c>
      <c r="Q380" s="62" cm="1">
        <f t="array" ref="Q380:AA380">Данные!Q380:AA380</f>
        <v>0</v>
      </c>
      <c r="R380" s="16">
        <v>0</v>
      </c>
      <c r="S380" s="16">
        <v>0</v>
      </c>
      <c r="T380" s="21">
        <v>0</v>
      </c>
      <c r="U380">
        <v>0</v>
      </c>
      <c r="V380">
        <v>100</v>
      </c>
      <c r="W380">
        <v>29</v>
      </c>
      <c r="X380">
        <v>1</v>
      </c>
      <c r="Y380">
        <v>2</v>
      </c>
      <c r="Z380">
        <v>0</v>
      </c>
      <c r="AA380">
        <v>0</v>
      </c>
      <c r="AB380" s="86">
        <f t="shared" si="207"/>
        <v>900</v>
      </c>
      <c r="AC380" s="86" t="str">
        <f t="shared" si="208"/>
        <v>ИВТ (бак)</v>
      </c>
      <c r="AD380" s="86" t="str">
        <f t="shared" ca="1" si="209"/>
        <v>2020/2021</v>
      </c>
      <c r="AE380" s="86">
        <f t="shared" si="210"/>
        <v>126.07</v>
      </c>
      <c r="AF380" s="86">
        <f t="shared" si="211"/>
        <v>0.14007777777777777</v>
      </c>
      <c r="AG380"/>
      <c r="AH380"/>
      <c r="AI380" s="86">
        <f t="shared" si="212"/>
        <v>0</v>
      </c>
      <c r="AJ380" s="86">
        <f t="shared" si="239"/>
        <v>0</v>
      </c>
      <c r="AK380" s="86">
        <f t="shared" si="239"/>
        <v>0</v>
      </c>
      <c r="AL380" s="86">
        <f t="shared" si="239"/>
        <v>0</v>
      </c>
      <c r="AM380" s="86">
        <f t="shared" si="239"/>
        <v>0</v>
      </c>
      <c r="AN380" s="86">
        <f t="shared" si="239"/>
        <v>0</v>
      </c>
      <c r="AO380" s="86">
        <f t="shared" si="239"/>
        <v>0</v>
      </c>
      <c r="AP380" s="86">
        <f t="shared" si="239"/>
        <v>0</v>
      </c>
      <c r="AQ380" s="86">
        <f t="shared" si="239"/>
        <v>0</v>
      </c>
      <c r="AR380" s="86">
        <f t="shared" si="239"/>
        <v>0</v>
      </c>
      <c r="AS380" s="86">
        <f t="shared" si="239"/>
        <v>0</v>
      </c>
      <c r="AT380" s="86">
        <f t="shared" si="239"/>
        <v>0</v>
      </c>
      <c r="AU380" s="86">
        <f t="shared" si="239"/>
        <v>0</v>
      </c>
      <c r="AV380" s="86">
        <f t="shared" si="239"/>
        <v>0</v>
      </c>
      <c r="AW380" s="86">
        <f t="shared" si="239"/>
        <v>0</v>
      </c>
      <c r="AX380" s="86">
        <f t="shared" si="239"/>
        <v>0</v>
      </c>
      <c r="AY380" s="86">
        <f t="shared" si="239"/>
        <v>0.14007777777777777</v>
      </c>
      <c r="AZ380" s="86">
        <f t="shared" si="239"/>
        <v>0</v>
      </c>
      <c r="BA380" s="86">
        <f t="shared" si="239"/>
        <v>0</v>
      </c>
      <c r="BB380" s="86">
        <f t="shared" si="239"/>
        <v>0</v>
      </c>
      <c r="BC380" s="86">
        <f t="shared" si="239"/>
        <v>0</v>
      </c>
      <c r="BD380" s="86">
        <f t="shared" si="239"/>
        <v>0</v>
      </c>
      <c r="BE380" s="86">
        <f t="shared" si="239"/>
        <v>0</v>
      </c>
      <c r="BF380" s="86">
        <f t="shared" si="239"/>
        <v>0</v>
      </c>
      <c r="BG380" s="86">
        <f t="shared" si="239"/>
        <v>0</v>
      </c>
      <c r="BH380" s="86">
        <f t="shared" si="239"/>
        <v>0</v>
      </c>
      <c r="BI380" s="86">
        <f t="shared" si="239"/>
        <v>0</v>
      </c>
      <c r="BJ380" s="86">
        <f t="shared" si="239"/>
        <v>0</v>
      </c>
      <c r="BK380" s="86">
        <f t="shared" si="239"/>
        <v>0</v>
      </c>
      <c r="BL380" s="86">
        <f t="shared" si="239"/>
        <v>0</v>
      </c>
      <c r="BM380" s="86">
        <f t="shared" si="239"/>
        <v>0</v>
      </c>
      <c r="BN380" s="86">
        <f t="shared" si="239"/>
        <v>0</v>
      </c>
      <c r="BO380" s="86">
        <f t="shared" si="239"/>
        <v>0</v>
      </c>
      <c r="BP380" s="86">
        <f t="shared" si="239"/>
        <v>0</v>
      </c>
      <c r="BQ380" s="86">
        <f t="shared" si="239"/>
        <v>0</v>
      </c>
      <c r="BR380" s="86">
        <f t="shared" si="239"/>
        <v>0</v>
      </c>
      <c r="BS380" s="86">
        <f t="shared" si="239"/>
        <v>0</v>
      </c>
      <c r="BT380" s="86">
        <f t="shared" si="239"/>
        <v>0</v>
      </c>
      <c r="BU380" s="86">
        <f t="shared" si="239"/>
        <v>0</v>
      </c>
      <c r="BV380" s="86">
        <f t="shared" si="239"/>
        <v>0</v>
      </c>
      <c r="BW380" s="86">
        <f t="shared" si="239"/>
        <v>0</v>
      </c>
      <c r="BX380" s="86">
        <f t="shared" si="239"/>
        <v>0</v>
      </c>
      <c r="BY380" s="86">
        <f t="shared" si="239"/>
        <v>0</v>
      </c>
      <c r="BZ380" s="86">
        <f t="shared" si="239"/>
        <v>0</v>
      </c>
      <c r="CA380" s="86">
        <f t="shared" si="239"/>
        <v>0</v>
      </c>
      <c r="CB380" s="86">
        <f t="shared" si="239"/>
        <v>0</v>
      </c>
      <c r="CC380" s="86">
        <f t="shared" si="239"/>
        <v>0</v>
      </c>
      <c r="CD380" s="86">
        <f t="shared" si="239"/>
        <v>0</v>
      </c>
      <c r="CE380" s="86">
        <f t="shared" si="239"/>
        <v>0</v>
      </c>
      <c r="CF380" s="86">
        <f t="shared" si="239"/>
        <v>0</v>
      </c>
      <c r="CG380" s="86">
        <f t="shared" si="239"/>
        <v>0</v>
      </c>
      <c r="CH380" s="86">
        <f t="shared" si="239"/>
        <v>0</v>
      </c>
      <c r="CI380" s="86">
        <f t="shared" si="239"/>
        <v>0</v>
      </c>
      <c r="CJ380" s="86">
        <f t="shared" si="239"/>
        <v>0</v>
      </c>
      <c r="CK380" s="86">
        <f t="shared" si="239"/>
        <v>0</v>
      </c>
      <c r="CL380" s="86">
        <f t="shared" si="239"/>
        <v>0</v>
      </c>
      <c r="CM380" s="86">
        <f t="shared" si="239"/>
        <v>0</v>
      </c>
      <c r="CN380" s="86">
        <f t="shared" si="239"/>
        <v>0</v>
      </c>
      <c r="CO380" s="86">
        <f t="shared" si="239"/>
        <v>0</v>
      </c>
      <c r="CP380" s="86">
        <f t="shared" si="239"/>
        <v>0</v>
      </c>
      <c r="CQ380" s="86">
        <f t="shared" si="239"/>
        <v>0</v>
      </c>
      <c r="CR380" s="86">
        <f t="shared" si="239"/>
        <v>0</v>
      </c>
      <c r="CS380" s="86">
        <f t="shared" si="239"/>
        <v>0</v>
      </c>
      <c r="CT380" s="86">
        <f t="shared" si="239"/>
        <v>0</v>
      </c>
      <c r="CU380" s="86">
        <f t="shared" si="239"/>
        <v>0</v>
      </c>
      <c r="CV380" s="86">
        <f t="shared" si="238"/>
        <v>0</v>
      </c>
      <c r="CW380" s="86">
        <f t="shared" si="238"/>
        <v>0</v>
      </c>
      <c r="CX380" s="86">
        <f t="shared" si="238"/>
        <v>0</v>
      </c>
      <c r="CY380" s="86">
        <f t="shared" si="238"/>
        <v>0</v>
      </c>
      <c r="CZ380" s="86">
        <f t="shared" si="238"/>
        <v>0</v>
      </c>
      <c r="DA380" s="86">
        <f t="shared" si="238"/>
        <v>0</v>
      </c>
      <c r="DB380" s="86">
        <f t="shared" si="238"/>
        <v>0</v>
      </c>
      <c r="DC380" s="86">
        <f t="shared" si="238"/>
        <v>0</v>
      </c>
      <c r="DD380" s="86">
        <f t="shared" si="238"/>
        <v>0</v>
      </c>
      <c r="DE380" s="86">
        <f t="shared" si="238"/>
        <v>0</v>
      </c>
    </row>
    <row r="381" spans="1:109" x14ac:dyDescent="0.3">
      <c r="A381" s="61">
        <f>Данные!A381</f>
        <v>5791</v>
      </c>
      <c r="B381" cm="1">
        <f t="array" ref="B381:L381">Данные!B381:L381</f>
        <v>2020</v>
      </c>
      <c r="C381" t="str">
        <v>компьютерных технологий и электронного обучения</v>
      </c>
      <c r="D381" t="str">
        <v>Копыльцов Александр Васильевич</v>
      </c>
      <c r="E381" t="str">
        <v>доктор технических наук</v>
      </c>
      <c r="F381" t="str">
        <v>внешний</v>
      </c>
      <c r="G381">
        <v>1</v>
      </c>
      <c r="H381" t="str">
        <v>4 курс 2017 год/пост</v>
      </c>
      <c r="I381" t="str">
        <v>Руководство ВКР</v>
      </c>
      <c r="J381">
        <v>0</v>
      </c>
      <c r="K381">
        <v>0</v>
      </c>
      <c r="L381">
        <v>0</v>
      </c>
      <c r="M381" s="16">
        <f t="shared" si="204"/>
        <v>0</v>
      </c>
      <c r="N381" s="16">
        <f t="shared" si="205"/>
        <v>11.57</v>
      </c>
      <c r="O381" s="16">
        <f t="shared" si="206"/>
        <v>7.25</v>
      </c>
      <c r="P381" s="16">
        <f t="shared" si="206"/>
        <v>7.25</v>
      </c>
      <c r="Q381" s="62" cm="1">
        <f t="array" ref="Q381:AA381">Данные!Q381:AA381</f>
        <v>0</v>
      </c>
      <c r="R381" s="16">
        <v>0</v>
      </c>
      <c r="S381" s="16">
        <v>0</v>
      </c>
      <c r="T381" s="21">
        <v>0</v>
      </c>
      <c r="U381">
        <v>0</v>
      </c>
      <c r="V381">
        <v>80</v>
      </c>
      <c r="W381">
        <v>29</v>
      </c>
      <c r="X381">
        <v>1</v>
      </c>
      <c r="Y381">
        <v>2</v>
      </c>
      <c r="Z381">
        <v>0</v>
      </c>
      <c r="AA381">
        <v>0</v>
      </c>
      <c r="AB381" s="86">
        <f t="shared" si="207"/>
        <v>900</v>
      </c>
      <c r="AC381" s="86" t="str">
        <f t="shared" si="208"/>
        <v>ИВТ (бак)</v>
      </c>
      <c r="AD381" s="86" t="str">
        <f t="shared" ca="1" si="209"/>
        <v>2020/2021</v>
      </c>
      <c r="AE381" s="86">
        <f t="shared" si="210"/>
        <v>106.07</v>
      </c>
      <c r="AF381" s="86">
        <f t="shared" si="211"/>
        <v>0.11785555555555555</v>
      </c>
      <c r="AG381"/>
      <c r="AH381"/>
      <c r="AI381" s="86">
        <f t="shared" si="212"/>
        <v>0</v>
      </c>
      <c r="AJ381" s="86">
        <f t="shared" si="239"/>
        <v>0</v>
      </c>
      <c r="AK381" s="86">
        <f t="shared" si="239"/>
        <v>0</v>
      </c>
      <c r="AL381" s="86">
        <f t="shared" si="239"/>
        <v>0</v>
      </c>
      <c r="AM381" s="86">
        <f t="shared" si="239"/>
        <v>0</v>
      </c>
      <c r="AN381" s="86">
        <f t="shared" si="239"/>
        <v>0</v>
      </c>
      <c r="AO381" s="86">
        <f t="shared" si="239"/>
        <v>0</v>
      </c>
      <c r="AP381" s="86">
        <f t="shared" si="239"/>
        <v>0</v>
      </c>
      <c r="AQ381" s="86">
        <f t="shared" si="239"/>
        <v>0</v>
      </c>
      <c r="AR381" s="86">
        <f t="shared" si="239"/>
        <v>0</v>
      </c>
      <c r="AS381" s="86">
        <f t="shared" si="239"/>
        <v>0</v>
      </c>
      <c r="AT381" s="86">
        <f t="shared" si="239"/>
        <v>0</v>
      </c>
      <c r="AU381" s="86">
        <f t="shared" si="239"/>
        <v>0</v>
      </c>
      <c r="AV381" s="86">
        <f t="shared" si="239"/>
        <v>0</v>
      </c>
      <c r="AW381" s="86">
        <f t="shared" si="239"/>
        <v>0</v>
      </c>
      <c r="AX381" s="86">
        <f t="shared" si="239"/>
        <v>0</v>
      </c>
      <c r="AY381" s="86">
        <f t="shared" si="239"/>
        <v>0</v>
      </c>
      <c r="AZ381" s="86">
        <f t="shared" si="239"/>
        <v>0</v>
      </c>
      <c r="BA381" s="86">
        <f t="shared" si="239"/>
        <v>0</v>
      </c>
      <c r="BB381" s="86">
        <f t="shared" si="239"/>
        <v>0</v>
      </c>
      <c r="BC381" s="86">
        <f t="shared" si="239"/>
        <v>0</v>
      </c>
      <c r="BD381" s="86">
        <f t="shared" si="239"/>
        <v>0</v>
      </c>
      <c r="BE381" s="86">
        <f t="shared" si="239"/>
        <v>0</v>
      </c>
      <c r="BF381" s="86">
        <f t="shared" si="239"/>
        <v>0</v>
      </c>
      <c r="BG381" s="86">
        <f t="shared" si="239"/>
        <v>0</v>
      </c>
      <c r="BH381" s="86">
        <f t="shared" si="239"/>
        <v>0</v>
      </c>
      <c r="BI381" s="86">
        <f t="shared" si="239"/>
        <v>0</v>
      </c>
      <c r="BJ381" s="86">
        <f t="shared" si="239"/>
        <v>0</v>
      </c>
      <c r="BK381" s="86">
        <f t="shared" si="239"/>
        <v>0</v>
      </c>
      <c r="BL381" s="86">
        <f t="shared" si="239"/>
        <v>0</v>
      </c>
      <c r="BM381" s="86">
        <f t="shared" si="239"/>
        <v>0</v>
      </c>
      <c r="BN381" s="86">
        <f t="shared" si="239"/>
        <v>0</v>
      </c>
      <c r="BO381" s="86">
        <f t="shared" si="239"/>
        <v>0</v>
      </c>
      <c r="BP381" s="86">
        <f t="shared" si="239"/>
        <v>0</v>
      </c>
      <c r="BQ381" s="86">
        <f t="shared" si="239"/>
        <v>0</v>
      </c>
      <c r="BR381" s="86">
        <f t="shared" si="239"/>
        <v>0</v>
      </c>
      <c r="BS381" s="86">
        <f t="shared" si="239"/>
        <v>0</v>
      </c>
      <c r="BT381" s="86">
        <f t="shared" si="239"/>
        <v>0</v>
      </c>
      <c r="BU381" s="86">
        <f t="shared" si="239"/>
        <v>0.11785555555555555</v>
      </c>
      <c r="BV381" s="86">
        <f t="shared" si="239"/>
        <v>0</v>
      </c>
      <c r="BW381" s="86">
        <f t="shared" si="239"/>
        <v>0</v>
      </c>
      <c r="BX381" s="86">
        <f t="shared" si="239"/>
        <v>0</v>
      </c>
      <c r="BY381" s="86">
        <f t="shared" si="239"/>
        <v>0</v>
      </c>
      <c r="BZ381" s="86">
        <f t="shared" si="239"/>
        <v>0</v>
      </c>
      <c r="CA381" s="86">
        <f t="shared" si="239"/>
        <v>0</v>
      </c>
      <c r="CB381" s="86">
        <f t="shared" si="239"/>
        <v>0</v>
      </c>
      <c r="CC381" s="86">
        <f t="shared" si="239"/>
        <v>0</v>
      </c>
      <c r="CD381" s="86">
        <f t="shared" si="239"/>
        <v>0</v>
      </c>
      <c r="CE381" s="86">
        <f t="shared" si="239"/>
        <v>0</v>
      </c>
      <c r="CF381" s="86">
        <f t="shared" si="239"/>
        <v>0</v>
      </c>
      <c r="CG381" s="86">
        <f t="shared" si="239"/>
        <v>0</v>
      </c>
      <c r="CH381" s="86">
        <f t="shared" si="239"/>
        <v>0</v>
      </c>
      <c r="CI381" s="86">
        <f t="shared" si="239"/>
        <v>0</v>
      </c>
      <c r="CJ381" s="86">
        <f t="shared" si="239"/>
        <v>0</v>
      </c>
      <c r="CK381" s="86">
        <f t="shared" si="239"/>
        <v>0</v>
      </c>
      <c r="CL381" s="86">
        <f t="shared" si="239"/>
        <v>0</v>
      </c>
      <c r="CM381" s="86">
        <f t="shared" si="239"/>
        <v>0</v>
      </c>
      <c r="CN381" s="86">
        <f t="shared" si="239"/>
        <v>0</v>
      </c>
      <c r="CO381" s="86">
        <f t="shared" si="239"/>
        <v>0</v>
      </c>
      <c r="CP381" s="86">
        <f t="shared" si="239"/>
        <v>0</v>
      </c>
      <c r="CQ381" s="86">
        <f t="shared" si="239"/>
        <v>0</v>
      </c>
      <c r="CR381" s="86">
        <f t="shared" si="239"/>
        <v>0</v>
      </c>
      <c r="CS381" s="86">
        <f t="shared" si="239"/>
        <v>0</v>
      </c>
      <c r="CT381" s="86">
        <f t="shared" si="239"/>
        <v>0</v>
      </c>
      <c r="CU381" s="86">
        <f t="shared" si="239"/>
        <v>0</v>
      </c>
      <c r="CV381" s="86">
        <f t="shared" si="238"/>
        <v>0</v>
      </c>
      <c r="CW381" s="86">
        <f t="shared" si="238"/>
        <v>0</v>
      </c>
      <c r="CX381" s="86">
        <f t="shared" si="238"/>
        <v>0</v>
      </c>
      <c r="CY381" s="86">
        <f t="shared" si="238"/>
        <v>0</v>
      </c>
      <c r="CZ381" s="86">
        <f t="shared" si="238"/>
        <v>0</v>
      </c>
      <c r="DA381" s="86">
        <f t="shared" si="238"/>
        <v>0</v>
      </c>
      <c r="DB381" s="86">
        <f t="shared" si="238"/>
        <v>0</v>
      </c>
      <c r="DC381" s="86">
        <f t="shared" si="238"/>
        <v>0</v>
      </c>
      <c r="DD381" s="86">
        <f t="shared" si="238"/>
        <v>0</v>
      </c>
      <c r="DE381" s="86">
        <f t="shared" si="238"/>
        <v>0</v>
      </c>
    </row>
    <row r="382" spans="1:109" x14ac:dyDescent="0.3">
      <c r="A382" s="61">
        <f>Данные!A382</f>
        <v>5791</v>
      </c>
      <c r="B382" cm="1">
        <f t="array" ref="B382:L382">Данные!B382:L382</f>
        <v>2020</v>
      </c>
      <c r="C382" t="str">
        <v>компьютерных технологий и электронного обучения</v>
      </c>
      <c r="D382" t="str">
        <v>Серегин Александр Николаевич</v>
      </c>
      <c r="E382" t="str">
        <v>кандидат технических наук</v>
      </c>
      <c r="F382" t="str">
        <v>внешний</v>
      </c>
      <c r="G382">
        <v>1</v>
      </c>
      <c r="H382" t="str">
        <v>4 курс 2017 год/пост</v>
      </c>
      <c r="I382" t="str">
        <v>Руководство ВКР</v>
      </c>
      <c r="J382">
        <v>0</v>
      </c>
      <c r="K382">
        <v>0</v>
      </c>
      <c r="L382">
        <v>0</v>
      </c>
      <c r="M382" s="16">
        <f t="shared" si="204"/>
        <v>0</v>
      </c>
      <c r="N382" s="16">
        <f t="shared" si="205"/>
        <v>11.57</v>
      </c>
      <c r="O382" s="16">
        <f t="shared" si="206"/>
        <v>7.25</v>
      </c>
      <c r="P382" s="16">
        <f t="shared" si="206"/>
        <v>7.25</v>
      </c>
      <c r="Q382" s="62" cm="1">
        <f t="array" ref="Q382:AA382">Данные!Q382:AA382</f>
        <v>0</v>
      </c>
      <c r="R382" s="16">
        <v>0</v>
      </c>
      <c r="S382" s="16">
        <v>0</v>
      </c>
      <c r="T382" s="21">
        <v>0</v>
      </c>
      <c r="U382">
        <v>0</v>
      </c>
      <c r="V382">
        <v>100</v>
      </c>
      <c r="W382">
        <v>29</v>
      </c>
      <c r="X382">
        <v>1</v>
      </c>
      <c r="Y382">
        <v>2</v>
      </c>
      <c r="Z382">
        <v>0</v>
      </c>
      <c r="AA382">
        <v>0</v>
      </c>
      <c r="AB382" s="86">
        <f t="shared" si="207"/>
        <v>900</v>
      </c>
      <c r="AC382" s="86" t="str">
        <f t="shared" si="208"/>
        <v>ИВТ (бак)</v>
      </c>
      <c r="AD382" s="86" t="str">
        <f t="shared" ca="1" si="209"/>
        <v>2020/2021</v>
      </c>
      <c r="AE382" s="86">
        <f t="shared" si="210"/>
        <v>126.07</v>
      </c>
      <c r="AF382" s="86">
        <f t="shared" si="211"/>
        <v>0.14007777777777777</v>
      </c>
      <c r="AG382"/>
      <c r="AH382"/>
      <c r="AI382" s="86">
        <f t="shared" si="212"/>
        <v>0</v>
      </c>
      <c r="AJ382" s="86">
        <f t="shared" si="239"/>
        <v>0</v>
      </c>
      <c r="AK382" s="86">
        <f t="shared" si="239"/>
        <v>0</v>
      </c>
      <c r="AL382" s="86">
        <f t="shared" si="239"/>
        <v>0</v>
      </c>
      <c r="AM382" s="86">
        <f t="shared" si="239"/>
        <v>0</v>
      </c>
      <c r="AN382" s="86">
        <f t="shared" si="239"/>
        <v>0</v>
      </c>
      <c r="AO382" s="86">
        <f t="shared" si="239"/>
        <v>0</v>
      </c>
      <c r="AP382" s="86">
        <f t="shared" si="239"/>
        <v>0</v>
      </c>
      <c r="AQ382" s="86">
        <f t="shared" si="239"/>
        <v>0</v>
      </c>
      <c r="AR382" s="86">
        <f t="shared" si="239"/>
        <v>0</v>
      </c>
      <c r="AS382" s="86">
        <f t="shared" si="239"/>
        <v>0</v>
      </c>
      <c r="AT382" s="86">
        <f t="shared" si="239"/>
        <v>0</v>
      </c>
      <c r="AU382" s="86">
        <f t="shared" si="239"/>
        <v>0</v>
      </c>
      <c r="AV382" s="86">
        <f t="shared" si="239"/>
        <v>0</v>
      </c>
      <c r="AW382" s="86">
        <f t="shared" si="239"/>
        <v>0</v>
      </c>
      <c r="AX382" s="86">
        <f t="shared" si="239"/>
        <v>0</v>
      </c>
      <c r="AY382" s="86">
        <f t="shared" si="239"/>
        <v>0</v>
      </c>
      <c r="AZ382" s="86">
        <f t="shared" si="239"/>
        <v>0</v>
      </c>
      <c r="BA382" s="86">
        <f t="shared" si="239"/>
        <v>0</v>
      </c>
      <c r="BB382" s="86">
        <f t="shared" si="239"/>
        <v>0</v>
      </c>
      <c r="BC382" s="86">
        <f t="shared" si="239"/>
        <v>0</v>
      </c>
      <c r="BD382" s="86">
        <f t="shared" si="239"/>
        <v>0</v>
      </c>
      <c r="BE382" s="86">
        <f t="shared" si="239"/>
        <v>0</v>
      </c>
      <c r="BF382" s="86">
        <f t="shared" si="239"/>
        <v>0</v>
      </c>
      <c r="BG382" s="86">
        <f t="shared" si="239"/>
        <v>0</v>
      </c>
      <c r="BH382" s="86">
        <f t="shared" si="239"/>
        <v>0</v>
      </c>
      <c r="BI382" s="86">
        <f t="shared" si="239"/>
        <v>0</v>
      </c>
      <c r="BJ382" s="86">
        <f t="shared" si="239"/>
        <v>0</v>
      </c>
      <c r="BK382" s="86">
        <f t="shared" si="239"/>
        <v>0</v>
      </c>
      <c r="BL382" s="86">
        <f t="shared" si="239"/>
        <v>0</v>
      </c>
      <c r="BM382" s="86">
        <f t="shared" si="239"/>
        <v>0</v>
      </c>
      <c r="BN382" s="86">
        <f t="shared" si="239"/>
        <v>0</v>
      </c>
      <c r="BO382" s="86">
        <f t="shared" si="239"/>
        <v>0</v>
      </c>
      <c r="BP382" s="86">
        <f t="shared" si="239"/>
        <v>0</v>
      </c>
      <c r="BQ382" s="86">
        <f t="shared" si="239"/>
        <v>0</v>
      </c>
      <c r="BR382" s="86">
        <f t="shared" si="239"/>
        <v>0</v>
      </c>
      <c r="BS382" s="86">
        <f t="shared" si="239"/>
        <v>0</v>
      </c>
      <c r="BT382" s="86">
        <f t="shared" si="239"/>
        <v>0</v>
      </c>
      <c r="BU382" s="86">
        <f t="shared" si="239"/>
        <v>0</v>
      </c>
      <c r="BV382" s="86">
        <f t="shared" si="239"/>
        <v>0</v>
      </c>
      <c r="BW382" s="86">
        <f t="shared" si="239"/>
        <v>0</v>
      </c>
      <c r="BX382" s="86">
        <f t="shared" si="239"/>
        <v>0</v>
      </c>
      <c r="BY382" s="86">
        <f t="shared" si="239"/>
        <v>0</v>
      </c>
      <c r="BZ382" s="86">
        <f t="shared" si="239"/>
        <v>0</v>
      </c>
      <c r="CA382" s="86">
        <f t="shared" si="239"/>
        <v>0</v>
      </c>
      <c r="CB382" s="86">
        <f t="shared" si="239"/>
        <v>0</v>
      </c>
      <c r="CC382" s="86">
        <f t="shared" si="239"/>
        <v>0</v>
      </c>
      <c r="CD382" s="86">
        <f t="shared" si="239"/>
        <v>0</v>
      </c>
      <c r="CE382" s="86">
        <f t="shared" si="239"/>
        <v>0</v>
      </c>
      <c r="CF382" s="86">
        <f t="shared" si="239"/>
        <v>0</v>
      </c>
      <c r="CG382" s="86">
        <f t="shared" si="239"/>
        <v>0</v>
      </c>
      <c r="CH382" s="86">
        <f t="shared" si="239"/>
        <v>0</v>
      </c>
      <c r="CI382" s="86">
        <f t="shared" si="239"/>
        <v>0</v>
      </c>
      <c r="CJ382" s="86">
        <f t="shared" si="239"/>
        <v>0</v>
      </c>
      <c r="CK382" s="86">
        <f t="shared" si="239"/>
        <v>0</v>
      </c>
      <c r="CL382" s="86">
        <f t="shared" si="239"/>
        <v>0</v>
      </c>
      <c r="CM382" s="86">
        <f t="shared" si="239"/>
        <v>0</v>
      </c>
      <c r="CN382" s="86">
        <f t="shared" si="239"/>
        <v>0</v>
      </c>
      <c r="CO382" s="86">
        <f t="shared" si="239"/>
        <v>0</v>
      </c>
      <c r="CP382" s="86">
        <f t="shared" si="239"/>
        <v>0</v>
      </c>
      <c r="CQ382" s="86">
        <f t="shared" si="239"/>
        <v>0</v>
      </c>
      <c r="CR382" s="86">
        <f t="shared" si="239"/>
        <v>0</v>
      </c>
      <c r="CS382" s="86">
        <f t="shared" si="239"/>
        <v>0</v>
      </c>
      <c r="CT382" s="86">
        <f t="shared" si="239"/>
        <v>0.14007777777777777</v>
      </c>
      <c r="CU382" s="86">
        <f t="shared" ref="CU382:DE385" si="240">IF(CU$1 = $D382, $AF382, 0)</f>
        <v>0</v>
      </c>
      <c r="CV382" s="86">
        <f t="shared" si="240"/>
        <v>0</v>
      </c>
      <c r="CW382" s="86">
        <f t="shared" si="240"/>
        <v>0</v>
      </c>
      <c r="CX382" s="86">
        <f t="shared" si="240"/>
        <v>0</v>
      </c>
      <c r="CY382" s="86">
        <f t="shared" si="240"/>
        <v>0</v>
      </c>
      <c r="CZ382" s="86">
        <f t="shared" si="240"/>
        <v>0</v>
      </c>
      <c r="DA382" s="86">
        <f t="shared" si="240"/>
        <v>0</v>
      </c>
      <c r="DB382" s="86">
        <f t="shared" si="240"/>
        <v>0</v>
      </c>
      <c r="DC382" s="86">
        <f t="shared" si="240"/>
        <v>0</v>
      </c>
      <c r="DD382" s="86">
        <f t="shared" si="240"/>
        <v>0</v>
      </c>
      <c r="DE382" s="86">
        <f t="shared" si="240"/>
        <v>0</v>
      </c>
    </row>
    <row r="383" spans="1:109" x14ac:dyDescent="0.3">
      <c r="A383" s="61">
        <f>Данные!A383</f>
        <v>5791</v>
      </c>
      <c r="B383" cm="1">
        <f t="array" ref="B383:L383">Данные!B383:L383</f>
        <v>2020</v>
      </c>
      <c r="C383" t="str">
        <v>компьютерных технологий и электронного обучения</v>
      </c>
      <c r="D383" t="str">
        <v>Абрамян Геннадий Владимирович</v>
      </c>
      <c r="E383" t="str">
        <v>доктор педагогических наук</v>
      </c>
      <c r="F383" t="str">
        <v>профессор</v>
      </c>
      <c r="G383">
        <v>1</v>
      </c>
      <c r="H383" t="str">
        <v>4 курс 2017 год/пост</v>
      </c>
      <c r="I383" t="str">
        <v>Руководство ВКР</v>
      </c>
      <c r="J383">
        <v>0</v>
      </c>
      <c r="K383">
        <v>0</v>
      </c>
      <c r="L383">
        <v>0</v>
      </c>
      <c r="M383" s="16">
        <f t="shared" si="204"/>
        <v>0</v>
      </c>
      <c r="N383" s="16">
        <f t="shared" si="205"/>
        <v>11.57</v>
      </c>
      <c r="O383" s="16">
        <f t="shared" si="206"/>
        <v>7.25</v>
      </c>
      <c r="P383" s="16">
        <f t="shared" si="206"/>
        <v>7.25</v>
      </c>
      <c r="Q383" s="62" cm="1">
        <f t="array" ref="Q383:AA383">Данные!Q383:AA383</f>
        <v>0</v>
      </c>
      <c r="R383" s="16">
        <v>0</v>
      </c>
      <c r="S383" s="16">
        <v>0</v>
      </c>
      <c r="T383" s="21">
        <v>0</v>
      </c>
      <c r="U383">
        <v>0</v>
      </c>
      <c r="V383">
        <v>20</v>
      </c>
      <c r="W383">
        <v>29</v>
      </c>
      <c r="X383">
        <v>1</v>
      </c>
      <c r="Y383">
        <v>2</v>
      </c>
      <c r="Z383">
        <v>0</v>
      </c>
      <c r="AA383">
        <v>0</v>
      </c>
      <c r="AB383" s="86">
        <f t="shared" si="207"/>
        <v>750</v>
      </c>
      <c r="AC383" s="86" t="str">
        <f t="shared" si="208"/>
        <v>ИВТ (бак)</v>
      </c>
      <c r="AD383" s="86" t="str">
        <f t="shared" ca="1" si="209"/>
        <v>2020/2021</v>
      </c>
      <c r="AE383" s="86">
        <f t="shared" si="210"/>
        <v>46.07</v>
      </c>
      <c r="AF383" s="86">
        <f t="shared" si="211"/>
        <v>6.1426666666666664E-2</v>
      </c>
      <c r="AG383"/>
      <c r="AH383"/>
      <c r="AI383" s="86">
        <f t="shared" si="212"/>
        <v>0</v>
      </c>
      <c r="AJ383" s="86">
        <f t="shared" ref="AJ383:CU386" si="241">IF(AJ$1 = $D383, $AF383, 0)</f>
        <v>6.1426666666666664E-2</v>
      </c>
      <c r="AK383" s="86">
        <f t="shared" si="241"/>
        <v>0</v>
      </c>
      <c r="AL383" s="86">
        <f t="shared" si="241"/>
        <v>0</v>
      </c>
      <c r="AM383" s="86">
        <f t="shared" si="241"/>
        <v>0</v>
      </c>
      <c r="AN383" s="86">
        <f t="shared" si="241"/>
        <v>0</v>
      </c>
      <c r="AO383" s="86">
        <f t="shared" si="241"/>
        <v>0</v>
      </c>
      <c r="AP383" s="86">
        <f t="shared" si="241"/>
        <v>0</v>
      </c>
      <c r="AQ383" s="86">
        <f t="shared" si="241"/>
        <v>0</v>
      </c>
      <c r="AR383" s="86">
        <f t="shared" si="241"/>
        <v>0</v>
      </c>
      <c r="AS383" s="86">
        <f t="shared" si="241"/>
        <v>0</v>
      </c>
      <c r="AT383" s="86">
        <f t="shared" si="241"/>
        <v>0</v>
      </c>
      <c r="AU383" s="86">
        <f t="shared" si="241"/>
        <v>0</v>
      </c>
      <c r="AV383" s="86">
        <f t="shared" si="241"/>
        <v>0</v>
      </c>
      <c r="AW383" s="86">
        <f t="shared" si="241"/>
        <v>0</v>
      </c>
      <c r="AX383" s="86">
        <f t="shared" si="241"/>
        <v>0</v>
      </c>
      <c r="AY383" s="86">
        <f t="shared" si="241"/>
        <v>0</v>
      </c>
      <c r="AZ383" s="86">
        <f t="shared" si="241"/>
        <v>0</v>
      </c>
      <c r="BA383" s="86">
        <f t="shared" si="241"/>
        <v>0</v>
      </c>
      <c r="BB383" s="86">
        <f t="shared" si="241"/>
        <v>0</v>
      </c>
      <c r="BC383" s="86">
        <f t="shared" si="241"/>
        <v>0</v>
      </c>
      <c r="BD383" s="86">
        <f t="shared" si="241"/>
        <v>0</v>
      </c>
      <c r="BE383" s="86">
        <f t="shared" si="241"/>
        <v>0</v>
      </c>
      <c r="BF383" s="86">
        <f t="shared" si="241"/>
        <v>0</v>
      </c>
      <c r="BG383" s="86">
        <f t="shared" si="241"/>
        <v>0</v>
      </c>
      <c r="BH383" s="86">
        <f t="shared" si="241"/>
        <v>0</v>
      </c>
      <c r="BI383" s="86">
        <f t="shared" si="241"/>
        <v>0</v>
      </c>
      <c r="BJ383" s="86">
        <f t="shared" si="241"/>
        <v>0</v>
      </c>
      <c r="BK383" s="86">
        <f t="shared" si="241"/>
        <v>0</v>
      </c>
      <c r="BL383" s="86">
        <f t="shared" si="241"/>
        <v>0</v>
      </c>
      <c r="BM383" s="86">
        <f t="shared" si="241"/>
        <v>0</v>
      </c>
      <c r="BN383" s="86">
        <f t="shared" si="241"/>
        <v>0</v>
      </c>
      <c r="BO383" s="86">
        <f t="shared" si="241"/>
        <v>0</v>
      </c>
      <c r="BP383" s="86">
        <f t="shared" si="241"/>
        <v>0</v>
      </c>
      <c r="BQ383" s="86">
        <f t="shared" si="241"/>
        <v>0</v>
      </c>
      <c r="BR383" s="86">
        <f t="shared" si="241"/>
        <v>0</v>
      </c>
      <c r="BS383" s="86">
        <f t="shared" si="241"/>
        <v>0</v>
      </c>
      <c r="BT383" s="86">
        <f t="shared" si="241"/>
        <v>0</v>
      </c>
      <c r="BU383" s="86">
        <f t="shared" si="241"/>
        <v>0</v>
      </c>
      <c r="BV383" s="86">
        <f t="shared" si="241"/>
        <v>0</v>
      </c>
      <c r="BW383" s="86">
        <f t="shared" si="241"/>
        <v>0</v>
      </c>
      <c r="BX383" s="86">
        <f t="shared" si="241"/>
        <v>0</v>
      </c>
      <c r="BY383" s="86">
        <f t="shared" si="241"/>
        <v>0</v>
      </c>
      <c r="BZ383" s="86">
        <f t="shared" si="241"/>
        <v>0</v>
      </c>
      <c r="CA383" s="86">
        <f t="shared" si="241"/>
        <v>0</v>
      </c>
      <c r="CB383" s="86">
        <f t="shared" si="241"/>
        <v>0</v>
      </c>
      <c r="CC383" s="86">
        <f t="shared" si="241"/>
        <v>0</v>
      </c>
      <c r="CD383" s="86">
        <f t="shared" si="241"/>
        <v>0</v>
      </c>
      <c r="CE383" s="86">
        <f t="shared" si="241"/>
        <v>0</v>
      </c>
      <c r="CF383" s="86">
        <f t="shared" si="241"/>
        <v>0</v>
      </c>
      <c r="CG383" s="86">
        <f t="shared" si="241"/>
        <v>0</v>
      </c>
      <c r="CH383" s="86">
        <f t="shared" si="241"/>
        <v>0</v>
      </c>
      <c r="CI383" s="86">
        <f t="shared" si="241"/>
        <v>0</v>
      </c>
      <c r="CJ383" s="86">
        <f t="shared" si="241"/>
        <v>0</v>
      </c>
      <c r="CK383" s="86">
        <f t="shared" si="241"/>
        <v>0</v>
      </c>
      <c r="CL383" s="86">
        <f t="shared" si="241"/>
        <v>0</v>
      </c>
      <c r="CM383" s="86">
        <f t="shared" si="241"/>
        <v>0</v>
      </c>
      <c r="CN383" s="86">
        <f t="shared" si="241"/>
        <v>0</v>
      </c>
      <c r="CO383" s="86">
        <f t="shared" si="241"/>
        <v>0</v>
      </c>
      <c r="CP383" s="86">
        <f t="shared" si="241"/>
        <v>0</v>
      </c>
      <c r="CQ383" s="86">
        <f t="shared" si="241"/>
        <v>0</v>
      </c>
      <c r="CR383" s="86">
        <f t="shared" si="241"/>
        <v>0</v>
      </c>
      <c r="CS383" s="86">
        <f t="shared" si="241"/>
        <v>0</v>
      </c>
      <c r="CT383" s="86">
        <f t="shared" si="241"/>
        <v>0</v>
      </c>
      <c r="CU383" s="86">
        <f t="shared" si="241"/>
        <v>0</v>
      </c>
      <c r="CV383" s="86">
        <f t="shared" si="240"/>
        <v>0</v>
      </c>
      <c r="CW383" s="86">
        <f t="shared" si="240"/>
        <v>0</v>
      </c>
      <c r="CX383" s="86">
        <f t="shared" si="240"/>
        <v>0</v>
      </c>
      <c r="CY383" s="86">
        <f t="shared" si="240"/>
        <v>0</v>
      </c>
      <c r="CZ383" s="86">
        <f t="shared" si="240"/>
        <v>0</v>
      </c>
      <c r="DA383" s="86">
        <f t="shared" si="240"/>
        <v>0</v>
      </c>
      <c r="DB383" s="86">
        <f t="shared" si="240"/>
        <v>0</v>
      </c>
      <c r="DC383" s="86">
        <f t="shared" si="240"/>
        <v>0</v>
      </c>
      <c r="DD383" s="86">
        <f t="shared" si="240"/>
        <v>0</v>
      </c>
      <c r="DE383" s="86">
        <f t="shared" si="240"/>
        <v>0</v>
      </c>
    </row>
    <row r="384" spans="1:109" x14ac:dyDescent="0.3">
      <c r="A384" s="61">
        <f>Данные!A384</f>
        <v>5791</v>
      </c>
      <c r="B384" cm="1">
        <f t="array" ref="B384:L384">Данные!B384:L384</f>
        <v>2020</v>
      </c>
      <c r="C384" t="str">
        <v>компьютерных технологий и электронного обучения</v>
      </c>
      <c r="D384" t="str">
        <v>Жуков Николай Николаевич</v>
      </c>
      <c r="E384" t="str">
        <v>нет</v>
      </c>
      <c r="F384" t="str">
        <v>ассистент</v>
      </c>
      <c r="G384">
        <v>1</v>
      </c>
      <c r="H384" t="str">
        <v>4 курс 2017 год/пост</v>
      </c>
      <c r="I384" t="str">
        <v>Руководство ВКР</v>
      </c>
      <c r="J384">
        <v>0</v>
      </c>
      <c r="K384">
        <v>0</v>
      </c>
      <c r="L384">
        <v>0</v>
      </c>
      <c r="M384" s="16">
        <f t="shared" si="204"/>
        <v>0</v>
      </c>
      <c r="N384" s="16">
        <f t="shared" si="205"/>
        <v>11.57</v>
      </c>
      <c r="O384" s="16">
        <f t="shared" si="206"/>
        <v>7.25</v>
      </c>
      <c r="P384" s="16">
        <f t="shared" si="206"/>
        <v>7.25</v>
      </c>
      <c r="Q384" s="62" cm="1">
        <f t="array" ref="Q384:AA384">Данные!Q384:AA384</f>
        <v>0</v>
      </c>
      <c r="R384" s="16">
        <v>0</v>
      </c>
      <c r="S384" s="16">
        <v>0</v>
      </c>
      <c r="T384" s="21">
        <v>0</v>
      </c>
      <c r="U384">
        <v>0</v>
      </c>
      <c r="V384">
        <v>0</v>
      </c>
      <c r="W384">
        <v>29</v>
      </c>
      <c r="X384">
        <v>1</v>
      </c>
      <c r="Y384">
        <v>2</v>
      </c>
      <c r="Z384">
        <v>0</v>
      </c>
      <c r="AA384">
        <v>0</v>
      </c>
      <c r="AB384" s="86">
        <f t="shared" si="207"/>
        <v>900</v>
      </c>
      <c r="AC384" s="86" t="str">
        <f t="shared" si="208"/>
        <v>ИВТ (бак)</v>
      </c>
      <c r="AD384" s="86" t="str">
        <f t="shared" ca="1" si="209"/>
        <v>2020/2021</v>
      </c>
      <c r="AE384" s="86">
        <f t="shared" si="210"/>
        <v>26.07</v>
      </c>
      <c r="AF384" s="86">
        <f t="shared" si="211"/>
        <v>2.8966666666666668E-2</v>
      </c>
      <c r="AG384"/>
      <c r="AH384"/>
      <c r="AI384" s="86">
        <f t="shared" si="212"/>
        <v>0</v>
      </c>
      <c r="AJ384" s="86">
        <f t="shared" si="241"/>
        <v>0</v>
      </c>
      <c r="AK384" s="86">
        <f t="shared" si="241"/>
        <v>0</v>
      </c>
      <c r="AL384" s="86">
        <f t="shared" si="241"/>
        <v>0</v>
      </c>
      <c r="AM384" s="86">
        <f t="shared" si="241"/>
        <v>0</v>
      </c>
      <c r="AN384" s="86">
        <f t="shared" si="241"/>
        <v>0</v>
      </c>
      <c r="AO384" s="86">
        <f t="shared" si="241"/>
        <v>0</v>
      </c>
      <c r="AP384" s="86">
        <f t="shared" si="241"/>
        <v>0</v>
      </c>
      <c r="AQ384" s="86">
        <f t="shared" si="241"/>
        <v>0</v>
      </c>
      <c r="AR384" s="86">
        <f t="shared" si="241"/>
        <v>0</v>
      </c>
      <c r="AS384" s="86">
        <f t="shared" si="241"/>
        <v>0</v>
      </c>
      <c r="AT384" s="86">
        <f t="shared" si="241"/>
        <v>0</v>
      </c>
      <c r="AU384" s="86">
        <f t="shared" si="241"/>
        <v>0</v>
      </c>
      <c r="AV384" s="86">
        <f t="shared" si="241"/>
        <v>0</v>
      </c>
      <c r="AW384" s="86">
        <f t="shared" si="241"/>
        <v>0</v>
      </c>
      <c r="AX384" s="86">
        <f t="shared" si="241"/>
        <v>0</v>
      </c>
      <c r="AY384" s="86">
        <f t="shared" si="241"/>
        <v>0</v>
      </c>
      <c r="AZ384" s="86">
        <f t="shared" si="241"/>
        <v>0</v>
      </c>
      <c r="BA384" s="86">
        <f t="shared" si="241"/>
        <v>0</v>
      </c>
      <c r="BB384" s="86">
        <f t="shared" si="241"/>
        <v>0</v>
      </c>
      <c r="BC384" s="86">
        <f t="shared" si="241"/>
        <v>0</v>
      </c>
      <c r="BD384" s="86">
        <f t="shared" si="241"/>
        <v>0</v>
      </c>
      <c r="BE384" s="86">
        <f t="shared" si="241"/>
        <v>0</v>
      </c>
      <c r="BF384" s="86">
        <f t="shared" si="241"/>
        <v>0</v>
      </c>
      <c r="BG384" s="86">
        <f t="shared" si="241"/>
        <v>0</v>
      </c>
      <c r="BH384" s="86">
        <f t="shared" si="241"/>
        <v>0</v>
      </c>
      <c r="BI384" s="86">
        <f t="shared" si="241"/>
        <v>0</v>
      </c>
      <c r="BJ384" s="86">
        <f t="shared" si="241"/>
        <v>2.8966666666666668E-2</v>
      </c>
      <c r="BK384" s="86">
        <f t="shared" si="241"/>
        <v>0</v>
      </c>
      <c r="BL384" s="86">
        <f t="shared" si="241"/>
        <v>0</v>
      </c>
      <c r="BM384" s="86">
        <f t="shared" si="241"/>
        <v>0</v>
      </c>
      <c r="BN384" s="86">
        <f t="shared" si="241"/>
        <v>0</v>
      </c>
      <c r="BO384" s="86">
        <f t="shared" si="241"/>
        <v>0</v>
      </c>
      <c r="BP384" s="86">
        <f t="shared" si="241"/>
        <v>0</v>
      </c>
      <c r="BQ384" s="86">
        <f t="shared" si="241"/>
        <v>0</v>
      </c>
      <c r="BR384" s="86">
        <f t="shared" si="241"/>
        <v>0</v>
      </c>
      <c r="BS384" s="86">
        <f t="shared" si="241"/>
        <v>0</v>
      </c>
      <c r="BT384" s="86">
        <f t="shared" si="241"/>
        <v>0</v>
      </c>
      <c r="BU384" s="86">
        <f t="shared" si="241"/>
        <v>0</v>
      </c>
      <c r="BV384" s="86">
        <f t="shared" si="241"/>
        <v>0</v>
      </c>
      <c r="BW384" s="86">
        <f t="shared" si="241"/>
        <v>0</v>
      </c>
      <c r="BX384" s="86">
        <f t="shared" si="241"/>
        <v>0</v>
      </c>
      <c r="BY384" s="86">
        <f t="shared" si="241"/>
        <v>0</v>
      </c>
      <c r="BZ384" s="86">
        <f t="shared" si="241"/>
        <v>0</v>
      </c>
      <c r="CA384" s="86">
        <f t="shared" si="241"/>
        <v>0</v>
      </c>
      <c r="CB384" s="86">
        <f t="shared" si="241"/>
        <v>0</v>
      </c>
      <c r="CC384" s="86">
        <f t="shared" si="241"/>
        <v>0</v>
      </c>
      <c r="CD384" s="86">
        <f t="shared" si="241"/>
        <v>0</v>
      </c>
      <c r="CE384" s="86">
        <f t="shared" si="241"/>
        <v>0</v>
      </c>
      <c r="CF384" s="86">
        <f t="shared" si="241"/>
        <v>0</v>
      </c>
      <c r="CG384" s="86">
        <f t="shared" si="241"/>
        <v>0</v>
      </c>
      <c r="CH384" s="86">
        <f t="shared" si="241"/>
        <v>0</v>
      </c>
      <c r="CI384" s="86">
        <f t="shared" si="241"/>
        <v>0</v>
      </c>
      <c r="CJ384" s="86">
        <f t="shared" si="241"/>
        <v>0</v>
      </c>
      <c r="CK384" s="86">
        <f t="shared" si="241"/>
        <v>0</v>
      </c>
      <c r="CL384" s="86">
        <f t="shared" si="241"/>
        <v>0</v>
      </c>
      <c r="CM384" s="86">
        <f t="shared" si="241"/>
        <v>0</v>
      </c>
      <c r="CN384" s="86">
        <f t="shared" si="241"/>
        <v>0</v>
      </c>
      <c r="CO384" s="86">
        <f t="shared" si="241"/>
        <v>0</v>
      </c>
      <c r="CP384" s="86">
        <f t="shared" si="241"/>
        <v>0</v>
      </c>
      <c r="CQ384" s="86">
        <f t="shared" si="241"/>
        <v>0</v>
      </c>
      <c r="CR384" s="86">
        <f t="shared" si="241"/>
        <v>0</v>
      </c>
      <c r="CS384" s="86">
        <f t="shared" si="241"/>
        <v>0</v>
      </c>
      <c r="CT384" s="86">
        <f t="shared" si="241"/>
        <v>0</v>
      </c>
      <c r="CU384" s="86">
        <f t="shared" si="241"/>
        <v>0</v>
      </c>
      <c r="CV384" s="86">
        <f t="shared" si="240"/>
        <v>0</v>
      </c>
      <c r="CW384" s="86">
        <f t="shared" si="240"/>
        <v>0</v>
      </c>
      <c r="CX384" s="86">
        <f t="shared" si="240"/>
        <v>0</v>
      </c>
      <c r="CY384" s="86">
        <f t="shared" si="240"/>
        <v>0</v>
      </c>
      <c r="CZ384" s="86">
        <f t="shared" si="240"/>
        <v>0</v>
      </c>
      <c r="DA384" s="86">
        <f t="shared" si="240"/>
        <v>0</v>
      </c>
      <c r="DB384" s="86">
        <f t="shared" si="240"/>
        <v>0</v>
      </c>
      <c r="DC384" s="86">
        <f t="shared" si="240"/>
        <v>0</v>
      </c>
      <c r="DD384" s="86">
        <f t="shared" si="240"/>
        <v>0</v>
      </c>
      <c r="DE384" s="86">
        <f t="shared" si="240"/>
        <v>0</v>
      </c>
    </row>
    <row r="385" spans="1:109" x14ac:dyDescent="0.3">
      <c r="A385" s="61">
        <f>Данные!A385</f>
        <v>5791</v>
      </c>
      <c r="B385" cm="1">
        <f t="array" ref="B385:L385">Данные!B385:L385</f>
        <v>2020</v>
      </c>
      <c r="C385" t="str">
        <v>компьютерных технологий и электронного обучения</v>
      </c>
      <c r="D385" t="str">
        <v>Копыльцов Александр Васильевич</v>
      </c>
      <c r="E385" t="str">
        <v>доктор технических наук</v>
      </c>
      <c r="F385" t="str">
        <v>внешний</v>
      </c>
      <c r="G385">
        <v>1</v>
      </c>
      <c r="H385" t="str">
        <v>4 курс 2017 год/пост</v>
      </c>
      <c r="I385" t="str">
        <v>Участие в ГЭК (защита, экзамен)</v>
      </c>
      <c r="J385">
        <v>0</v>
      </c>
      <c r="K385">
        <v>0</v>
      </c>
      <c r="L385">
        <v>0</v>
      </c>
      <c r="M385" s="16">
        <f t="shared" si="204"/>
        <v>0</v>
      </c>
      <c r="N385" s="16">
        <f t="shared" si="205"/>
        <v>11.57</v>
      </c>
      <c r="O385" s="16">
        <f t="shared" si="206"/>
        <v>7.25</v>
      </c>
      <c r="P385" s="16">
        <f t="shared" si="206"/>
        <v>7.25</v>
      </c>
      <c r="Q385" s="62" cm="1">
        <f t="array" ref="Q385:AA385">Данные!Q385:AA385</f>
        <v>0</v>
      </c>
      <c r="R385" s="16">
        <v>5</v>
      </c>
      <c r="S385" s="16">
        <v>4</v>
      </c>
      <c r="T385" s="21">
        <v>0</v>
      </c>
      <c r="U385">
        <v>0</v>
      </c>
      <c r="V385">
        <v>0</v>
      </c>
      <c r="W385">
        <v>29</v>
      </c>
      <c r="X385">
        <v>1</v>
      </c>
      <c r="Y385">
        <v>2</v>
      </c>
      <c r="Z385">
        <v>0</v>
      </c>
      <c r="AA385">
        <v>0</v>
      </c>
      <c r="AB385" s="86">
        <f t="shared" si="207"/>
        <v>900</v>
      </c>
      <c r="AC385" s="86" t="str">
        <f t="shared" si="208"/>
        <v>ИВТ (бак)</v>
      </c>
      <c r="AD385" s="86" t="str">
        <f t="shared" ca="1" si="209"/>
        <v>2020/2021</v>
      </c>
      <c r="AE385" s="86">
        <f t="shared" si="210"/>
        <v>35.07</v>
      </c>
      <c r="AF385" s="86">
        <f t="shared" si="211"/>
        <v>3.896666666666667E-2</v>
      </c>
      <c r="AG385"/>
      <c r="AH385"/>
      <c r="AI385" s="86">
        <f t="shared" si="212"/>
        <v>0</v>
      </c>
      <c r="AJ385" s="86">
        <f t="shared" si="241"/>
        <v>0</v>
      </c>
      <c r="AK385" s="86">
        <f t="shared" si="241"/>
        <v>0</v>
      </c>
      <c r="AL385" s="86">
        <f t="shared" si="241"/>
        <v>0</v>
      </c>
      <c r="AM385" s="86">
        <f t="shared" si="241"/>
        <v>0</v>
      </c>
      <c r="AN385" s="86">
        <f t="shared" si="241"/>
        <v>0</v>
      </c>
      <c r="AO385" s="86">
        <f t="shared" si="241"/>
        <v>0</v>
      </c>
      <c r="AP385" s="86">
        <f t="shared" si="241"/>
        <v>0</v>
      </c>
      <c r="AQ385" s="86">
        <f t="shared" si="241"/>
        <v>0</v>
      </c>
      <c r="AR385" s="86">
        <f t="shared" si="241"/>
        <v>0</v>
      </c>
      <c r="AS385" s="86">
        <f t="shared" si="241"/>
        <v>0</v>
      </c>
      <c r="AT385" s="86">
        <f t="shared" si="241"/>
        <v>0</v>
      </c>
      <c r="AU385" s="86">
        <f t="shared" si="241"/>
        <v>0</v>
      </c>
      <c r="AV385" s="86">
        <f t="shared" si="241"/>
        <v>0</v>
      </c>
      <c r="AW385" s="86">
        <f t="shared" si="241"/>
        <v>0</v>
      </c>
      <c r="AX385" s="86">
        <f t="shared" si="241"/>
        <v>0</v>
      </c>
      <c r="AY385" s="86">
        <f t="shared" si="241"/>
        <v>0</v>
      </c>
      <c r="AZ385" s="86">
        <f t="shared" si="241"/>
        <v>0</v>
      </c>
      <c r="BA385" s="86">
        <f t="shared" si="241"/>
        <v>0</v>
      </c>
      <c r="BB385" s="86">
        <f t="shared" si="241"/>
        <v>0</v>
      </c>
      <c r="BC385" s="86">
        <f t="shared" si="241"/>
        <v>0</v>
      </c>
      <c r="BD385" s="86">
        <f t="shared" si="241"/>
        <v>0</v>
      </c>
      <c r="BE385" s="86">
        <f t="shared" si="241"/>
        <v>0</v>
      </c>
      <c r="BF385" s="86">
        <f t="shared" si="241"/>
        <v>0</v>
      </c>
      <c r="BG385" s="86">
        <f t="shared" si="241"/>
        <v>0</v>
      </c>
      <c r="BH385" s="86">
        <f t="shared" si="241"/>
        <v>0</v>
      </c>
      <c r="BI385" s="86">
        <f t="shared" si="241"/>
        <v>0</v>
      </c>
      <c r="BJ385" s="86">
        <f t="shared" si="241"/>
        <v>0</v>
      </c>
      <c r="BK385" s="86">
        <f t="shared" si="241"/>
        <v>0</v>
      </c>
      <c r="BL385" s="86">
        <f t="shared" si="241"/>
        <v>0</v>
      </c>
      <c r="BM385" s="86">
        <f t="shared" si="241"/>
        <v>0</v>
      </c>
      <c r="BN385" s="86">
        <f t="shared" si="241"/>
        <v>0</v>
      </c>
      <c r="BO385" s="86">
        <f t="shared" si="241"/>
        <v>0</v>
      </c>
      <c r="BP385" s="86">
        <f t="shared" si="241"/>
        <v>0</v>
      </c>
      <c r="BQ385" s="86">
        <f t="shared" si="241"/>
        <v>0</v>
      </c>
      <c r="BR385" s="86">
        <f t="shared" si="241"/>
        <v>0</v>
      </c>
      <c r="BS385" s="86">
        <f t="shared" si="241"/>
        <v>0</v>
      </c>
      <c r="BT385" s="86">
        <f t="shared" si="241"/>
        <v>0</v>
      </c>
      <c r="BU385" s="86">
        <f t="shared" si="241"/>
        <v>3.896666666666667E-2</v>
      </c>
      <c r="BV385" s="86">
        <f t="shared" si="241"/>
        <v>0</v>
      </c>
      <c r="BW385" s="86">
        <f t="shared" si="241"/>
        <v>0</v>
      </c>
      <c r="BX385" s="86">
        <f t="shared" si="241"/>
        <v>0</v>
      </c>
      <c r="BY385" s="86">
        <f t="shared" si="241"/>
        <v>0</v>
      </c>
      <c r="BZ385" s="86">
        <f t="shared" si="241"/>
        <v>0</v>
      </c>
      <c r="CA385" s="86">
        <f t="shared" si="241"/>
        <v>0</v>
      </c>
      <c r="CB385" s="86">
        <f t="shared" si="241"/>
        <v>0</v>
      </c>
      <c r="CC385" s="86">
        <f t="shared" si="241"/>
        <v>0</v>
      </c>
      <c r="CD385" s="86">
        <f t="shared" si="241"/>
        <v>0</v>
      </c>
      <c r="CE385" s="86">
        <f t="shared" si="241"/>
        <v>0</v>
      </c>
      <c r="CF385" s="86">
        <f t="shared" si="241"/>
        <v>0</v>
      </c>
      <c r="CG385" s="86">
        <f t="shared" si="241"/>
        <v>0</v>
      </c>
      <c r="CH385" s="86">
        <f t="shared" si="241"/>
        <v>0</v>
      </c>
      <c r="CI385" s="86">
        <f t="shared" si="241"/>
        <v>0</v>
      </c>
      <c r="CJ385" s="86">
        <f t="shared" si="241"/>
        <v>0</v>
      </c>
      <c r="CK385" s="86">
        <f t="shared" si="241"/>
        <v>0</v>
      </c>
      <c r="CL385" s="86">
        <f t="shared" si="241"/>
        <v>0</v>
      </c>
      <c r="CM385" s="86">
        <f t="shared" si="241"/>
        <v>0</v>
      </c>
      <c r="CN385" s="86">
        <f t="shared" si="241"/>
        <v>0</v>
      </c>
      <c r="CO385" s="86">
        <f t="shared" si="241"/>
        <v>0</v>
      </c>
      <c r="CP385" s="86">
        <f t="shared" si="241"/>
        <v>0</v>
      </c>
      <c r="CQ385" s="86">
        <f t="shared" si="241"/>
        <v>0</v>
      </c>
      <c r="CR385" s="86">
        <f t="shared" si="241"/>
        <v>0</v>
      </c>
      <c r="CS385" s="86">
        <f t="shared" si="241"/>
        <v>0</v>
      </c>
      <c r="CT385" s="86">
        <f t="shared" si="241"/>
        <v>0</v>
      </c>
      <c r="CU385" s="86">
        <f t="shared" si="241"/>
        <v>0</v>
      </c>
      <c r="CV385" s="86">
        <f t="shared" si="240"/>
        <v>0</v>
      </c>
      <c r="CW385" s="86">
        <f t="shared" si="240"/>
        <v>0</v>
      </c>
      <c r="CX385" s="86">
        <f t="shared" si="240"/>
        <v>0</v>
      </c>
      <c r="CY385" s="86">
        <f t="shared" si="240"/>
        <v>0</v>
      </c>
      <c r="CZ385" s="86">
        <f t="shared" si="240"/>
        <v>0</v>
      </c>
      <c r="DA385" s="86">
        <f t="shared" si="240"/>
        <v>0</v>
      </c>
      <c r="DB385" s="86">
        <f t="shared" si="240"/>
        <v>0</v>
      </c>
      <c r="DC385" s="86">
        <f t="shared" si="240"/>
        <v>0</v>
      </c>
      <c r="DD385" s="86">
        <f t="shared" si="240"/>
        <v>0</v>
      </c>
      <c r="DE385" s="86">
        <f t="shared" si="240"/>
        <v>0</v>
      </c>
    </row>
    <row r="386" spans="1:109" x14ac:dyDescent="0.3">
      <c r="A386" s="61">
        <f>Данные!A386</f>
        <v>5791</v>
      </c>
      <c r="B386" cm="1">
        <f t="array" ref="B386:L386">Данные!B386:L386</f>
        <v>2020</v>
      </c>
      <c r="C386" t="str">
        <v>компьютерных технологий и электронного обучения</v>
      </c>
      <c r="D386" t="str">
        <v>Карпова Наталья Александровна</v>
      </c>
      <c r="E386" t="str">
        <v>кандидат технических наук</v>
      </c>
      <c r="F386" t="str">
        <v>доцент</v>
      </c>
      <c r="G386">
        <v>0.75</v>
      </c>
      <c r="H386" t="str">
        <v>4 курс 2017 год/пост</v>
      </c>
      <c r="I386" t="str">
        <v>Участие в ГЭК (защита, экзамен)</v>
      </c>
      <c r="J386">
        <v>0</v>
      </c>
      <c r="K386">
        <v>0</v>
      </c>
      <c r="L386">
        <v>0</v>
      </c>
      <c r="M386" s="16">
        <f t="shared" si="204"/>
        <v>0</v>
      </c>
      <c r="N386" s="16">
        <f t="shared" si="205"/>
        <v>11.57</v>
      </c>
      <c r="O386" s="16">
        <f t="shared" si="206"/>
        <v>7.25</v>
      </c>
      <c r="P386" s="16">
        <f t="shared" si="206"/>
        <v>7.25</v>
      </c>
      <c r="Q386" s="62" cm="1">
        <f t="array" ref="Q386:AA386">Данные!Q386:AA386</f>
        <v>0</v>
      </c>
      <c r="R386" s="16">
        <v>5</v>
      </c>
      <c r="S386" s="16">
        <v>4</v>
      </c>
      <c r="T386" s="21">
        <v>0</v>
      </c>
      <c r="U386">
        <v>0</v>
      </c>
      <c r="V386">
        <v>0</v>
      </c>
      <c r="W386">
        <v>29</v>
      </c>
      <c r="X386">
        <v>1</v>
      </c>
      <c r="Y386">
        <v>2</v>
      </c>
      <c r="Z386">
        <v>0</v>
      </c>
      <c r="AA386">
        <v>0</v>
      </c>
      <c r="AB386" s="86">
        <f t="shared" si="207"/>
        <v>800</v>
      </c>
      <c r="AC386" s="86" t="str">
        <f t="shared" si="208"/>
        <v>ИВТ (бак)</v>
      </c>
      <c r="AD386" s="86" t="str">
        <f t="shared" ca="1" si="209"/>
        <v>2020/2021</v>
      </c>
      <c r="AE386" s="86">
        <f t="shared" si="210"/>
        <v>35.07</v>
      </c>
      <c r="AF386" s="86">
        <f t="shared" si="211"/>
        <v>4.3837500000000001E-2</v>
      </c>
      <c r="AG386"/>
      <c r="AH386"/>
      <c r="AI386" s="86">
        <f t="shared" si="212"/>
        <v>0</v>
      </c>
      <c r="AJ386" s="86">
        <f t="shared" si="241"/>
        <v>0</v>
      </c>
      <c r="AK386" s="86">
        <f t="shared" si="241"/>
        <v>0</v>
      </c>
      <c r="AL386" s="86">
        <f t="shared" si="241"/>
        <v>0</v>
      </c>
      <c r="AM386" s="86">
        <f t="shared" si="241"/>
        <v>0</v>
      </c>
      <c r="AN386" s="86">
        <f t="shared" si="241"/>
        <v>0</v>
      </c>
      <c r="AO386" s="86">
        <f t="shared" si="241"/>
        <v>0</v>
      </c>
      <c r="AP386" s="86">
        <f t="shared" si="241"/>
        <v>0</v>
      </c>
      <c r="AQ386" s="86">
        <f t="shared" si="241"/>
        <v>0</v>
      </c>
      <c r="AR386" s="86">
        <f t="shared" si="241"/>
        <v>0</v>
      </c>
      <c r="AS386" s="86">
        <f t="shared" si="241"/>
        <v>0</v>
      </c>
      <c r="AT386" s="86">
        <f t="shared" si="241"/>
        <v>0</v>
      </c>
      <c r="AU386" s="86">
        <f t="shared" si="241"/>
        <v>0</v>
      </c>
      <c r="AV386" s="86">
        <f t="shared" si="241"/>
        <v>0</v>
      </c>
      <c r="AW386" s="86">
        <f t="shared" si="241"/>
        <v>0</v>
      </c>
      <c r="AX386" s="86">
        <f t="shared" si="241"/>
        <v>0</v>
      </c>
      <c r="AY386" s="86">
        <f t="shared" si="241"/>
        <v>0</v>
      </c>
      <c r="AZ386" s="86">
        <f t="shared" si="241"/>
        <v>0</v>
      </c>
      <c r="BA386" s="86">
        <f t="shared" si="241"/>
        <v>0</v>
      </c>
      <c r="BB386" s="86">
        <f t="shared" si="241"/>
        <v>0</v>
      </c>
      <c r="BC386" s="86">
        <f t="shared" si="241"/>
        <v>0</v>
      </c>
      <c r="BD386" s="86">
        <f t="shared" si="241"/>
        <v>0</v>
      </c>
      <c r="BE386" s="86">
        <f t="shared" si="241"/>
        <v>0</v>
      </c>
      <c r="BF386" s="86">
        <f t="shared" si="241"/>
        <v>0</v>
      </c>
      <c r="BG386" s="86">
        <f t="shared" si="241"/>
        <v>0</v>
      </c>
      <c r="BH386" s="86">
        <f t="shared" si="241"/>
        <v>0</v>
      </c>
      <c r="BI386" s="86">
        <f t="shared" si="241"/>
        <v>0</v>
      </c>
      <c r="BJ386" s="86">
        <f t="shared" si="241"/>
        <v>0</v>
      </c>
      <c r="BK386" s="86">
        <f t="shared" si="241"/>
        <v>0</v>
      </c>
      <c r="BL386" s="86">
        <f t="shared" si="241"/>
        <v>0</v>
      </c>
      <c r="BM386" s="86">
        <f t="shared" si="241"/>
        <v>0</v>
      </c>
      <c r="BN386" s="86">
        <f t="shared" si="241"/>
        <v>0</v>
      </c>
      <c r="BO386" s="86">
        <f t="shared" si="241"/>
        <v>0</v>
      </c>
      <c r="BP386" s="86">
        <f t="shared" si="241"/>
        <v>0</v>
      </c>
      <c r="BQ386" s="86">
        <f t="shared" si="241"/>
        <v>4.3837500000000001E-2</v>
      </c>
      <c r="BR386" s="86">
        <f t="shared" si="241"/>
        <v>0</v>
      </c>
      <c r="BS386" s="86">
        <f t="shared" si="241"/>
        <v>0</v>
      </c>
      <c r="BT386" s="86">
        <f t="shared" si="241"/>
        <v>0</v>
      </c>
      <c r="BU386" s="86">
        <f t="shared" si="241"/>
        <v>0</v>
      </c>
      <c r="BV386" s="86">
        <f t="shared" si="241"/>
        <v>0</v>
      </c>
      <c r="BW386" s="86">
        <f t="shared" si="241"/>
        <v>0</v>
      </c>
      <c r="BX386" s="86">
        <f t="shared" si="241"/>
        <v>0</v>
      </c>
      <c r="BY386" s="86">
        <f t="shared" si="241"/>
        <v>0</v>
      </c>
      <c r="BZ386" s="86">
        <f t="shared" si="241"/>
        <v>0</v>
      </c>
      <c r="CA386" s="86">
        <f t="shared" si="241"/>
        <v>0</v>
      </c>
      <c r="CB386" s="86">
        <f t="shared" si="241"/>
        <v>0</v>
      </c>
      <c r="CC386" s="86">
        <f t="shared" si="241"/>
        <v>0</v>
      </c>
      <c r="CD386" s="86">
        <f t="shared" si="241"/>
        <v>0</v>
      </c>
      <c r="CE386" s="86">
        <f t="shared" si="241"/>
        <v>0</v>
      </c>
      <c r="CF386" s="86">
        <f t="shared" si="241"/>
        <v>0</v>
      </c>
      <c r="CG386" s="86">
        <f t="shared" si="241"/>
        <v>0</v>
      </c>
      <c r="CH386" s="86">
        <f t="shared" si="241"/>
        <v>0</v>
      </c>
      <c r="CI386" s="86">
        <f t="shared" si="241"/>
        <v>0</v>
      </c>
      <c r="CJ386" s="86">
        <f t="shared" si="241"/>
        <v>0</v>
      </c>
      <c r="CK386" s="86">
        <f t="shared" si="241"/>
        <v>0</v>
      </c>
      <c r="CL386" s="86">
        <f t="shared" si="241"/>
        <v>0</v>
      </c>
      <c r="CM386" s="86">
        <f t="shared" si="241"/>
        <v>0</v>
      </c>
      <c r="CN386" s="86">
        <f t="shared" si="241"/>
        <v>0</v>
      </c>
      <c r="CO386" s="86">
        <f t="shared" si="241"/>
        <v>0</v>
      </c>
      <c r="CP386" s="86">
        <f t="shared" si="241"/>
        <v>0</v>
      </c>
      <c r="CQ386" s="86">
        <f t="shared" si="241"/>
        <v>0</v>
      </c>
      <c r="CR386" s="86">
        <f t="shared" si="241"/>
        <v>0</v>
      </c>
      <c r="CS386" s="86">
        <f t="shared" si="241"/>
        <v>0</v>
      </c>
      <c r="CT386" s="86">
        <f t="shared" si="241"/>
        <v>0</v>
      </c>
      <c r="CU386" s="86">
        <f t="shared" ref="CU386:DE393" si="242">IF(CU$1 = $D386, $AF386, 0)</f>
        <v>0</v>
      </c>
      <c r="CV386" s="86">
        <f t="shared" si="242"/>
        <v>0</v>
      </c>
      <c r="CW386" s="86">
        <f t="shared" si="242"/>
        <v>0</v>
      </c>
      <c r="CX386" s="86">
        <f t="shared" si="242"/>
        <v>0</v>
      </c>
      <c r="CY386" s="86">
        <f t="shared" si="242"/>
        <v>0</v>
      </c>
      <c r="CZ386" s="86">
        <f t="shared" si="242"/>
        <v>0</v>
      </c>
      <c r="DA386" s="86">
        <f t="shared" si="242"/>
        <v>0</v>
      </c>
      <c r="DB386" s="86">
        <f t="shared" si="242"/>
        <v>0</v>
      </c>
      <c r="DC386" s="86">
        <f t="shared" si="242"/>
        <v>0</v>
      </c>
      <c r="DD386" s="86">
        <f t="shared" si="242"/>
        <v>0</v>
      </c>
      <c r="DE386" s="86">
        <f t="shared" si="242"/>
        <v>0</v>
      </c>
    </row>
    <row r="387" spans="1:109" x14ac:dyDescent="0.3">
      <c r="A387" s="61">
        <f>Данные!A387</f>
        <v>5791</v>
      </c>
      <c r="B387" cm="1">
        <f t="array" ref="B387:L387">Данные!B387:L387</f>
        <v>2020</v>
      </c>
      <c r="C387" t="str">
        <v>компьютерных технологий и электронного обучения</v>
      </c>
      <c r="D387" t="str">
        <v>Власова Елена Зотиковна</v>
      </c>
      <c r="E387" t="str">
        <v>доктор педагогических наук</v>
      </c>
      <c r="F387" t="str">
        <v>заведующий кафедрой</v>
      </c>
      <c r="G387">
        <v>1</v>
      </c>
      <c r="H387" t="str">
        <v>4 курс 2017 год/пост</v>
      </c>
      <c r="I387" t="str">
        <v>Участие в ГЭК (защита, экзамен)</v>
      </c>
      <c r="J387">
        <v>0</v>
      </c>
      <c r="K387">
        <v>0</v>
      </c>
      <c r="L387">
        <v>0</v>
      </c>
      <c r="M387" s="16">
        <f t="shared" si="204"/>
        <v>0</v>
      </c>
      <c r="N387" s="16">
        <f t="shared" si="205"/>
        <v>11.57</v>
      </c>
      <c r="O387" s="16">
        <f t="shared" si="206"/>
        <v>7.25</v>
      </c>
      <c r="P387" s="16">
        <f t="shared" si="206"/>
        <v>7.25</v>
      </c>
      <c r="Q387" s="62" cm="1">
        <f t="array" ref="Q387:AA387">Данные!Q387:AA387</f>
        <v>0</v>
      </c>
      <c r="R387" s="16">
        <v>5</v>
      </c>
      <c r="S387" s="16">
        <v>2</v>
      </c>
      <c r="T387" s="21">
        <v>0</v>
      </c>
      <c r="U387">
        <v>0</v>
      </c>
      <c r="V387">
        <v>0</v>
      </c>
      <c r="W387">
        <v>29</v>
      </c>
      <c r="X387">
        <v>1</v>
      </c>
      <c r="Y387">
        <v>2</v>
      </c>
      <c r="Z387">
        <v>0</v>
      </c>
      <c r="AA387">
        <v>0</v>
      </c>
      <c r="AB387" s="86">
        <f t="shared" si="207"/>
        <v>700</v>
      </c>
      <c r="AC387" s="86" t="str">
        <f t="shared" si="208"/>
        <v>ИВТ (бак)</v>
      </c>
      <c r="AD387" s="86" t="str">
        <f t="shared" ca="1" si="209"/>
        <v>2020/2021</v>
      </c>
      <c r="AE387" s="86">
        <f t="shared" si="210"/>
        <v>33.07</v>
      </c>
      <c r="AF387" s="86">
        <f t="shared" si="211"/>
        <v>4.7242857142857142E-2</v>
      </c>
      <c r="AG387"/>
      <c r="AH387"/>
      <c r="AI387" s="86">
        <f t="shared" si="212"/>
        <v>0</v>
      </c>
      <c r="AJ387" s="86">
        <f t="shared" ref="AJ387:CU390" si="243">IF(AJ$1 = $D387, $AF387, 0)</f>
        <v>0</v>
      </c>
      <c r="AK387" s="86">
        <f t="shared" si="243"/>
        <v>0</v>
      </c>
      <c r="AL387" s="86">
        <f t="shared" si="243"/>
        <v>0</v>
      </c>
      <c r="AM387" s="86">
        <f t="shared" si="243"/>
        <v>0</v>
      </c>
      <c r="AN387" s="86">
        <f t="shared" si="243"/>
        <v>0</v>
      </c>
      <c r="AO387" s="86">
        <f t="shared" si="243"/>
        <v>0</v>
      </c>
      <c r="AP387" s="86">
        <f t="shared" si="243"/>
        <v>0</v>
      </c>
      <c r="AQ387" s="86">
        <f t="shared" si="243"/>
        <v>0</v>
      </c>
      <c r="AR387" s="86">
        <f t="shared" si="243"/>
        <v>0</v>
      </c>
      <c r="AS387" s="86">
        <f t="shared" si="243"/>
        <v>0</v>
      </c>
      <c r="AT387" s="86">
        <f t="shared" si="243"/>
        <v>0</v>
      </c>
      <c r="AU387" s="86">
        <f t="shared" si="243"/>
        <v>0</v>
      </c>
      <c r="AV387" s="86">
        <f t="shared" si="243"/>
        <v>0</v>
      </c>
      <c r="AW387" s="86">
        <f t="shared" si="243"/>
        <v>0</v>
      </c>
      <c r="AX387" s="86">
        <f t="shared" si="243"/>
        <v>4.7242857142857142E-2</v>
      </c>
      <c r="AY387" s="86">
        <f t="shared" si="243"/>
        <v>0</v>
      </c>
      <c r="AZ387" s="86">
        <f t="shared" si="243"/>
        <v>0</v>
      </c>
      <c r="BA387" s="86">
        <f t="shared" si="243"/>
        <v>0</v>
      </c>
      <c r="BB387" s="86">
        <f t="shared" si="243"/>
        <v>0</v>
      </c>
      <c r="BC387" s="86">
        <f t="shared" si="243"/>
        <v>0</v>
      </c>
      <c r="BD387" s="86">
        <f t="shared" si="243"/>
        <v>0</v>
      </c>
      <c r="BE387" s="86">
        <f t="shared" si="243"/>
        <v>0</v>
      </c>
      <c r="BF387" s="86">
        <f t="shared" si="243"/>
        <v>0</v>
      </c>
      <c r="BG387" s="86">
        <f t="shared" si="243"/>
        <v>0</v>
      </c>
      <c r="BH387" s="86">
        <f t="shared" si="243"/>
        <v>0</v>
      </c>
      <c r="BI387" s="86">
        <f t="shared" si="243"/>
        <v>0</v>
      </c>
      <c r="BJ387" s="86">
        <f t="shared" si="243"/>
        <v>0</v>
      </c>
      <c r="BK387" s="86">
        <f t="shared" si="243"/>
        <v>0</v>
      </c>
      <c r="BL387" s="86">
        <f t="shared" si="243"/>
        <v>0</v>
      </c>
      <c r="BM387" s="86">
        <f t="shared" si="243"/>
        <v>0</v>
      </c>
      <c r="BN387" s="86">
        <f t="shared" si="243"/>
        <v>0</v>
      </c>
      <c r="BO387" s="86">
        <f t="shared" si="243"/>
        <v>0</v>
      </c>
      <c r="BP387" s="86">
        <f t="shared" si="243"/>
        <v>0</v>
      </c>
      <c r="BQ387" s="86">
        <f t="shared" si="243"/>
        <v>0</v>
      </c>
      <c r="BR387" s="86">
        <f t="shared" si="243"/>
        <v>0</v>
      </c>
      <c r="BS387" s="86">
        <f t="shared" si="243"/>
        <v>0</v>
      </c>
      <c r="BT387" s="86">
        <f t="shared" si="243"/>
        <v>0</v>
      </c>
      <c r="BU387" s="86">
        <f t="shared" si="243"/>
        <v>0</v>
      </c>
      <c r="BV387" s="86">
        <f t="shared" si="243"/>
        <v>0</v>
      </c>
      <c r="BW387" s="86">
        <f t="shared" si="243"/>
        <v>0</v>
      </c>
      <c r="BX387" s="86">
        <f t="shared" si="243"/>
        <v>0</v>
      </c>
      <c r="BY387" s="86">
        <f t="shared" si="243"/>
        <v>0</v>
      </c>
      <c r="BZ387" s="86">
        <f t="shared" si="243"/>
        <v>0</v>
      </c>
      <c r="CA387" s="86">
        <f t="shared" si="243"/>
        <v>0</v>
      </c>
      <c r="CB387" s="86">
        <f t="shared" si="243"/>
        <v>0</v>
      </c>
      <c r="CC387" s="86">
        <f t="shared" si="243"/>
        <v>0</v>
      </c>
      <c r="CD387" s="86">
        <f t="shared" si="243"/>
        <v>0</v>
      </c>
      <c r="CE387" s="86">
        <f t="shared" si="243"/>
        <v>0</v>
      </c>
      <c r="CF387" s="86">
        <f t="shared" si="243"/>
        <v>0</v>
      </c>
      <c r="CG387" s="86">
        <f t="shared" si="243"/>
        <v>0</v>
      </c>
      <c r="CH387" s="86">
        <f t="shared" si="243"/>
        <v>0</v>
      </c>
      <c r="CI387" s="86">
        <f t="shared" si="243"/>
        <v>0</v>
      </c>
      <c r="CJ387" s="86">
        <f t="shared" si="243"/>
        <v>0</v>
      </c>
      <c r="CK387" s="86">
        <f t="shared" si="243"/>
        <v>0</v>
      </c>
      <c r="CL387" s="86">
        <f t="shared" si="243"/>
        <v>0</v>
      </c>
      <c r="CM387" s="86">
        <f t="shared" si="243"/>
        <v>0</v>
      </c>
      <c r="CN387" s="86">
        <f t="shared" si="243"/>
        <v>0</v>
      </c>
      <c r="CO387" s="86">
        <f t="shared" si="243"/>
        <v>0</v>
      </c>
      <c r="CP387" s="86">
        <f t="shared" si="243"/>
        <v>0</v>
      </c>
      <c r="CQ387" s="86">
        <f t="shared" si="243"/>
        <v>0</v>
      </c>
      <c r="CR387" s="86">
        <f t="shared" si="243"/>
        <v>0</v>
      </c>
      <c r="CS387" s="86">
        <f t="shared" si="243"/>
        <v>0</v>
      </c>
      <c r="CT387" s="86">
        <f t="shared" si="243"/>
        <v>0</v>
      </c>
      <c r="CU387" s="86">
        <f t="shared" si="243"/>
        <v>0</v>
      </c>
      <c r="CV387" s="86">
        <f t="shared" si="242"/>
        <v>0</v>
      </c>
      <c r="CW387" s="86">
        <f t="shared" si="242"/>
        <v>0</v>
      </c>
      <c r="CX387" s="86">
        <f t="shared" si="242"/>
        <v>0</v>
      </c>
      <c r="CY387" s="86">
        <f t="shared" si="242"/>
        <v>0</v>
      </c>
      <c r="CZ387" s="86">
        <f t="shared" si="242"/>
        <v>0</v>
      </c>
      <c r="DA387" s="86">
        <f t="shared" si="242"/>
        <v>0</v>
      </c>
      <c r="DB387" s="86">
        <f t="shared" si="242"/>
        <v>0</v>
      </c>
      <c r="DC387" s="86">
        <f t="shared" si="242"/>
        <v>0</v>
      </c>
      <c r="DD387" s="86">
        <f t="shared" si="242"/>
        <v>0</v>
      </c>
      <c r="DE387" s="86">
        <f t="shared" si="242"/>
        <v>0</v>
      </c>
    </row>
    <row r="388" spans="1:109" x14ac:dyDescent="0.3">
      <c r="A388" s="61">
        <f>Данные!A388</f>
        <v>6368</v>
      </c>
      <c r="B388" cm="1">
        <f t="array" ref="B388:L388">Данные!B388:L388</f>
        <v>2021</v>
      </c>
      <c r="C388" t="str">
        <v>компьютерных технологий и электронного обучения</v>
      </c>
      <c r="D388" t="str">
        <v>Авксентьева Елена Юрьевна</v>
      </c>
      <c r="E388" t="str">
        <v>кандидат педагогических наук</v>
      </c>
      <c r="F388" t="str">
        <v>доцент</v>
      </c>
      <c r="G388">
        <v>1</v>
      </c>
      <c r="H388" t="str">
        <v>4 курс 2018 год/пост</v>
      </c>
      <c r="I388" t="str">
        <v>Модуль "Системное и прикладное программное обеспечние". Программирование</v>
      </c>
      <c r="J388">
        <v>18</v>
      </c>
      <c r="K388">
        <v>0</v>
      </c>
      <c r="L388">
        <v>0</v>
      </c>
      <c r="M388" s="16">
        <f t="shared" ref="M388:M451" si="244">SUM(J388:L388)/10</f>
        <v>1.8</v>
      </c>
      <c r="N388" s="16">
        <f t="shared" ref="N388:N451" si="245">2 + 0.33 * W388</f>
        <v>14.870000000000001</v>
      </c>
      <c r="O388" s="16">
        <f t="shared" ref="O388:P451" si="246">0.25 * $W388</f>
        <v>9.75</v>
      </c>
      <c r="P388" s="16">
        <f t="shared" si="246"/>
        <v>9.75</v>
      </c>
      <c r="Q388" s="62" cm="1">
        <f t="array" ref="Q388:AA388">Данные!Q388:AA388</f>
        <v>0</v>
      </c>
      <c r="R388" s="16">
        <v>0</v>
      </c>
      <c r="S388" s="16">
        <v>0</v>
      </c>
      <c r="T388" s="21">
        <v>0</v>
      </c>
      <c r="U388">
        <v>0</v>
      </c>
      <c r="V388">
        <v>0</v>
      </c>
      <c r="W388">
        <v>39</v>
      </c>
      <c r="X388">
        <v>2</v>
      </c>
      <c r="Y388">
        <v>3</v>
      </c>
      <c r="Z388">
        <v>0</v>
      </c>
      <c r="AA388">
        <v>0</v>
      </c>
      <c r="AB388" s="86">
        <f t="shared" ref="AB388:AB451" si="247">INDEX($EM$3:$EM$16,MATCH(F388,$EL$3:$EL$16,0))</f>
        <v>800</v>
      </c>
      <c r="AC388" s="86" t="str">
        <f t="shared" ref="AC388:AC451" si="248">IFERROR(IF(MATCH(H388, $DI$4:$EJ$4, 0) &gt; 0, "ИВТ (бак)", IF(MATCH(H388, $DI$5:$EH$5,0 )&gt;= 0, "КЭО (маг)", "")), "")</f>
        <v>ИВТ (бак)</v>
      </c>
      <c r="AD388" s="86" t="str">
        <f t="shared" ref="AD388:AD451" ca="1" si="249">IFERROR(OFFSET($DH$1, 0, ROUNDUP(IFERROR(MATCH(H388,$DI$4:$EJ$4,0),IFERROR(MATCH(H388,$DI$5:$EJ$5,0),"а")) / 4, 0) * 4 - 3),"")</f>
        <v>2021/2022</v>
      </c>
      <c r="AE388" s="86">
        <f t="shared" ref="AE388:AE451" si="250">SUM(J388:V388)</f>
        <v>54.17</v>
      </c>
      <c r="AF388" s="86">
        <f t="shared" ref="AF388:AF451" si="251">AE388/AB388</f>
        <v>6.7712500000000009E-2</v>
      </c>
      <c r="AG388"/>
      <c r="AH388"/>
      <c r="AI388" s="86">
        <f t="shared" si="212"/>
        <v>0</v>
      </c>
      <c r="AJ388" s="86">
        <f t="shared" si="243"/>
        <v>0</v>
      </c>
      <c r="AK388" s="86">
        <f t="shared" si="243"/>
        <v>6.7712500000000009E-2</v>
      </c>
      <c r="AL388" s="86">
        <f t="shared" si="243"/>
        <v>0</v>
      </c>
      <c r="AM388" s="86">
        <f t="shared" si="243"/>
        <v>0</v>
      </c>
      <c r="AN388" s="86">
        <f t="shared" si="243"/>
        <v>0</v>
      </c>
      <c r="AO388" s="86">
        <f t="shared" si="243"/>
        <v>0</v>
      </c>
      <c r="AP388" s="86">
        <f t="shared" si="243"/>
        <v>0</v>
      </c>
      <c r="AQ388" s="86">
        <f t="shared" si="243"/>
        <v>0</v>
      </c>
      <c r="AR388" s="86">
        <f t="shared" si="243"/>
        <v>0</v>
      </c>
      <c r="AS388" s="86">
        <f t="shared" si="243"/>
        <v>0</v>
      </c>
      <c r="AT388" s="86">
        <f t="shared" si="243"/>
        <v>0</v>
      </c>
      <c r="AU388" s="86">
        <f t="shared" si="243"/>
        <v>0</v>
      </c>
      <c r="AV388" s="86">
        <f t="shared" si="243"/>
        <v>0</v>
      </c>
      <c r="AW388" s="86">
        <f t="shared" si="243"/>
        <v>0</v>
      </c>
      <c r="AX388" s="86">
        <f t="shared" si="243"/>
        <v>0</v>
      </c>
      <c r="AY388" s="86">
        <f t="shared" si="243"/>
        <v>0</v>
      </c>
      <c r="AZ388" s="86">
        <f t="shared" si="243"/>
        <v>0</v>
      </c>
      <c r="BA388" s="86">
        <f t="shared" si="243"/>
        <v>0</v>
      </c>
      <c r="BB388" s="86">
        <f t="shared" si="243"/>
        <v>0</v>
      </c>
      <c r="BC388" s="86">
        <f t="shared" si="243"/>
        <v>0</v>
      </c>
      <c r="BD388" s="86">
        <f t="shared" si="243"/>
        <v>0</v>
      </c>
      <c r="BE388" s="86">
        <f t="shared" si="243"/>
        <v>0</v>
      </c>
      <c r="BF388" s="86">
        <f t="shared" si="243"/>
        <v>0</v>
      </c>
      <c r="BG388" s="86">
        <f t="shared" si="243"/>
        <v>0</v>
      </c>
      <c r="BH388" s="86">
        <f t="shared" si="243"/>
        <v>0</v>
      </c>
      <c r="BI388" s="86">
        <f t="shared" si="243"/>
        <v>0</v>
      </c>
      <c r="BJ388" s="86">
        <f t="shared" si="243"/>
        <v>0</v>
      </c>
      <c r="BK388" s="86">
        <f t="shared" si="243"/>
        <v>0</v>
      </c>
      <c r="BL388" s="86">
        <f t="shared" si="243"/>
        <v>0</v>
      </c>
      <c r="BM388" s="86">
        <f t="shared" si="243"/>
        <v>0</v>
      </c>
      <c r="BN388" s="86">
        <f t="shared" si="243"/>
        <v>0</v>
      </c>
      <c r="BO388" s="86">
        <f t="shared" si="243"/>
        <v>0</v>
      </c>
      <c r="BP388" s="86">
        <f t="shared" si="243"/>
        <v>0</v>
      </c>
      <c r="BQ388" s="86">
        <f t="shared" si="243"/>
        <v>0</v>
      </c>
      <c r="BR388" s="86">
        <f t="shared" si="243"/>
        <v>0</v>
      </c>
      <c r="BS388" s="86">
        <f t="shared" si="243"/>
        <v>0</v>
      </c>
      <c r="BT388" s="86">
        <f t="shared" si="243"/>
        <v>0</v>
      </c>
      <c r="BU388" s="86">
        <f t="shared" si="243"/>
        <v>0</v>
      </c>
      <c r="BV388" s="86">
        <f t="shared" si="243"/>
        <v>0</v>
      </c>
      <c r="BW388" s="86">
        <f t="shared" si="243"/>
        <v>0</v>
      </c>
      <c r="BX388" s="86">
        <f t="shared" si="243"/>
        <v>0</v>
      </c>
      <c r="BY388" s="86">
        <f t="shared" si="243"/>
        <v>0</v>
      </c>
      <c r="BZ388" s="86">
        <f t="shared" si="243"/>
        <v>0</v>
      </c>
      <c r="CA388" s="86">
        <f t="shared" si="243"/>
        <v>0</v>
      </c>
      <c r="CB388" s="86">
        <f t="shared" si="243"/>
        <v>0</v>
      </c>
      <c r="CC388" s="86">
        <f t="shared" si="243"/>
        <v>0</v>
      </c>
      <c r="CD388" s="86">
        <f t="shared" si="243"/>
        <v>0</v>
      </c>
      <c r="CE388" s="86">
        <f t="shared" si="243"/>
        <v>0</v>
      </c>
      <c r="CF388" s="86">
        <f t="shared" si="243"/>
        <v>0</v>
      </c>
      <c r="CG388" s="86">
        <f t="shared" si="243"/>
        <v>0</v>
      </c>
      <c r="CH388" s="86">
        <f t="shared" si="243"/>
        <v>0</v>
      </c>
      <c r="CI388" s="86">
        <f t="shared" si="243"/>
        <v>0</v>
      </c>
      <c r="CJ388" s="86">
        <f t="shared" si="243"/>
        <v>0</v>
      </c>
      <c r="CK388" s="86">
        <f t="shared" si="243"/>
        <v>0</v>
      </c>
      <c r="CL388" s="86">
        <f t="shared" si="243"/>
        <v>0</v>
      </c>
      <c r="CM388" s="86">
        <f t="shared" si="243"/>
        <v>0</v>
      </c>
      <c r="CN388" s="86">
        <f t="shared" si="243"/>
        <v>0</v>
      </c>
      <c r="CO388" s="86">
        <f t="shared" si="243"/>
        <v>0</v>
      </c>
      <c r="CP388" s="86">
        <f t="shared" si="243"/>
        <v>0</v>
      </c>
      <c r="CQ388" s="86">
        <f t="shared" si="243"/>
        <v>0</v>
      </c>
      <c r="CR388" s="86">
        <f t="shared" si="243"/>
        <v>0</v>
      </c>
      <c r="CS388" s="86">
        <f t="shared" si="243"/>
        <v>0</v>
      </c>
      <c r="CT388" s="86">
        <f t="shared" si="243"/>
        <v>0</v>
      </c>
      <c r="CU388" s="86">
        <f t="shared" si="243"/>
        <v>0</v>
      </c>
      <c r="CV388" s="86">
        <f t="shared" si="242"/>
        <v>0</v>
      </c>
      <c r="CW388" s="86">
        <f t="shared" si="242"/>
        <v>0</v>
      </c>
      <c r="CX388" s="86">
        <f t="shared" si="242"/>
        <v>0</v>
      </c>
      <c r="CY388" s="86">
        <f t="shared" si="242"/>
        <v>0</v>
      </c>
      <c r="CZ388" s="86">
        <f t="shared" si="242"/>
        <v>0</v>
      </c>
      <c r="DA388" s="86">
        <f t="shared" si="242"/>
        <v>0</v>
      </c>
      <c r="DB388" s="86">
        <f t="shared" si="242"/>
        <v>0</v>
      </c>
      <c r="DC388" s="86">
        <f t="shared" si="242"/>
        <v>0</v>
      </c>
      <c r="DD388" s="86">
        <f t="shared" si="242"/>
        <v>0</v>
      </c>
      <c r="DE388" s="86">
        <f t="shared" si="242"/>
        <v>0</v>
      </c>
    </row>
    <row r="389" spans="1:109" x14ac:dyDescent="0.3">
      <c r="A389" s="61">
        <f>Данные!A389</f>
        <v>6368</v>
      </c>
      <c r="B389" cm="1">
        <f t="array" ref="B389:L389">Данные!B389:L389</f>
        <v>2021</v>
      </c>
      <c r="C389" t="str">
        <v>компьютерных технологий и электронного обучения</v>
      </c>
      <c r="D389" t="str">
        <v>Жуков Николай Николаевич</v>
      </c>
      <c r="E389" t="str">
        <v>нет</v>
      </c>
      <c r="F389" t="str">
        <v>ассистент</v>
      </c>
      <c r="G389">
        <v>1</v>
      </c>
      <c r="H389" t="str">
        <v>4 курс 2018 год/пост</v>
      </c>
      <c r="I389" t="str">
        <v>Модуль "Системное и прикладное программное обеспечние". Программирование</v>
      </c>
      <c r="J389">
        <v>0</v>
      </c>
      <c r="K389">
        <v>0</v>
      </c>
      <c r="L389">
        <v>108</v>
      </c>
      <c r="M389" s="16">
        <f t="shared" si="244"/>
        <v>10.8</v>
      </c>
      <c r="N389" s="16">
        <f t="shared" si="245"/>
        <v>14.870000000000001</v>
      </c>
      <c r="O389" s="16">
        <f t="shared" si="246"/>
        <v>9.75</v>
      </c>
      <c r="P389" s="16">
        <f t="shared" si="246"/>
        <v>9.75</v>
      </c>
      <c r="Q389" s="62" cm="1">
        <f t="array" ref="Q389:AA389">Данные!Q389:AA389</f>
        <v>0</v>
      </c>
      <c r="R389" s="16">
        <v>0</v>
      </c>
      <c r="S389" s="16">
        <v>0</v>
      </c>
      <c r="T389" s="21">
        <v>0</v>
      </c>
      <c r="U389">
        <v>0</v>
      </c>
      <c r="V389">
        <v>0</v>
      </c>
      <c r="W389">
        <v>39</v>
      </c>
      <c r="X389">
        <v>2</v>
      </c>
      <c r="Y389">
        <v>3</v>
      </c>
      <c r="Z389">
        <v>0</v>
      </c>
      <c r="AA389">
        <v>0</v>
      </c>
      <c r="AB389" s="86">
        <f t="shared" si="247"/>
        <v>900</v>
      </c>
      <c r="AC389" s="86" t="str">
        <f t="shared" si="248"/>
        <v>ИВТ (бак)</v>
      </c>
      <c r="AD389" s="86" t="str">
        <f t="shared" ca="1" si="249"/>
        <v>2021/2022</v>
      </c>
      <c r="AE389" s="86">
        <f t="shared" si="250"/>
        <v>153.16999999999999</v>
      </c>
      <c r="AF389" s="86">
        <f t="shared" si="251"/>
        <v>0.17018888888888886</v>
      </c>
      <c r="AG389"/>
      <c r="AH389"/>
      <c r="AI389" s="86">
        <f t="shared" si="212"/>
        <v>0</v>
      </c>
      <c r="AJ389" s="86">
        <f t="shared" si="243"/>
        <v>0</v>
      </c>
      <c r="AK389" s="86">
        <f t="shared" si="243"/>
        <v>0</v>
      </c>
      <c r="AL389" s="86">
        <f t="shared" si="243"/>
        <v>0</v>
      </c>
      <c r="AM389" s="86">
        <f t="shared" si="243"/>
        <v>0</v>
      </c>
      <c r="AN389" s="86">
        <f t="shared" si="243"/>
        <v>0</v>
      </c>
      <c r="AO389" s="86">
        <f t="shared" si="243"/>
        <v>0</v>
      </c>
      <c r="AP389" s="86">
        <f t="shared" si="243"/>
        <v>0</v>
      </c>
      <c r="AQ389" s="86">
        <f t="shared" si="243"/>
        <v>0</v>
      </c>
      <c r="AR389" s="86">
        <f t="shared" si="243"/>
        <v>0</v>
      </c>
      <c r="AS389" s="86">
        <f t="shared" si="243"/>
        <v>0</v>
      </c>
      <c r="AT389" s="86">
        <f t="shared" si="243"/>
        <v>0</v>
      </c>
      <c r="AU389" s="86">
        <f t="shared" si="243"/>
        <v>0</v>
      </c>
      <c r="AV389" s="86">
        <f t="shared" si="243"/>
        <v>0</v>
      </c>
      <c r="AW389" s="86">
        <f t="shared" si="243"/>
        <v>0</v>
      </c>
      <c r="AX389" s="86">
        <f t="shared" si="243"/>
        <v>0</v>
      </c>
      <c r="AY389" s="86">
        <f t="shared" si="243"/>
        <v>0</v>
      </c>
      <c r="AZ389" s="86">
        <f t="shared" si="243"/>
        <v>0</v>
      </c>
      <c r="BA389" s="86">
        <f t="shared" si="243"/>
        <v>0</v>
      </c>
      <c r="BB389" s="86">
        <f t="shared" si="243"/>
        <v>0</v>
      </c>
      <c r="BC389" s="86">
        <f t="shared" si="243"/>
        <v>0</v>
      </c>
      <c r="BD389" s="86">
        <f t="shared" si="243"/>
        <v>0</v>
      </c>
      <c r="BE389" s="86">
        <f t="shared" si="243"/>
        <v>0</v>
      </c>
      <c r="BF389" s="86">
        <f t="shared" si="243"/>
        <v>0</v>
      </c>
      <c r="BG389" s="86">
        <f t="shared" si="243"/>
        <v>0</v>
      </c>
      <c r="BH389" s="86">
        <f t="shared" si="243"/>
        <v>0</v>
      </c>
      <c r="BI389" s="86">
        <f t="shared" si="243"/>
        <v>0</v>
      </c>
      <c r="BJ389" s="86">
        <f t="shared" si="243"/>
        <v>0.17018888888888886</v>
      </c>
      <c r="BK389" s="86">
        <f t="shared" si="243"/>
        <v>0</v>
      </c>
      <c r="BL389" s="86">
        <f t="shared" si="243"/>
        <v>0</v>
      </c>
      <c r="BM389" s="86">
        <f t="shared" si="243"/>
        <v>0</v>
      </c>
      <c r="BN389" s="86">
        <f t="shared" si="243"/>
        <v>0</v>
      </c>
      <c r="BO389" s="86">
        <f t="shared" si="243"/>
        <v>0</v>
      </c>
      <c r="BP389" s="86">
        <f t="shared" si="243"/>
        <v>0</v>
      </c>
      <c r="BQ389" s="86">
        <f t="shared" si="243"/>
        <v>0</v>
      </c>
      <c r="BR389" s="86">
        <f t="shared" si="243"/>
        <v>0</v>
      </c>
      <c r="BS389" s="86">
        <f t="shared" si="243"/>
        <v>0</v>
      </c>
      <c r="BT389" s="86">
        <f t="shared" si="243"/>
        <v>0</v>
      </c>
      <c r="BU389" s="86">
        <f t="shared" si="243"/>
        <v>0</v>
      </c>
      <c r="BV389" s="86">
        <f t="shared" si="243"/>
        <v>0</v>
      </c>
      <c r="BW389" s="86">
        <f t="shared" si="243"/>
        <v>0</v>
      </c>
      <c r="BX389" s="86">
        <f t="shared" si="243"/>
        <v>0</v>
      </c>
      <c r="BY389" s="86">
        <f t="shared" si="243"/>
        <v>0</v>
      </c>
      <c r="BZ389" s="86">
        <f t="shared" si="243"/>
        <v>0</v>
      </c>
      <c r="CA389" s="86">
        <f t="shared" si="243"/>
        <v>0</v>
      </c>
      <c r="CB389" s="86">
        <f t="shared" si="243"/>
        <v>0</v>
      </c>
      <c r="CC389" s="86">
        <f t="shared" si="243"/>
        <v>0</v>
      </c>
      <c r="CD389" s="86">
        <f t="shared" si="243"/>
        <v>0</v>
      </c>
      <c r="CE389" s="86">
        <f t="shared" si="243"/>
        <v>0</v>
      </c>
      <c r="CF389" s="86">
        <f t="shared" si="243"/>
        <v>0</v>
      </c>
      <c r="CG389" s="86">
        <f t="shared" si="243"/>
        <v>0</v>
      </c>
      <c r="CH389" s="86">
        <f t="shared" si="243"/>
        <v>0</v>
      </c>
      <c r="CI389" s="86">
        <f t="shared" si="243"/>
        <v>0</v>
      </c>
      <c r="CJ389" s="86">
        <f t="shared" si="243"/>
        <v>0</v>
      </c>
      <c r="CK389" s="86">
        <f t="shared" si="243"/>
        <v>0</v>
      </c>
      <c r="CL389" s="86">
        <f t="shared" si="243"/>
        <v>0</v>
      </c>
      <c r="CM389" s="86">
        <f t="shared" si="243"/>
        <v>0</v>
      </c>
      <c r="CN389" s="86">
        <f t="shared" si="243"/>
        <v>0</v>
      </c>
      <c r="CO389" s="86">
        <f t="shared" si="243"/>
        <v>0</v>
      </c>
      <c r="CP389" s="86">
        <f t="shared" si="243"/>
        <v>0</v>
      </c>
      <c r="CQ389" s="86">
        <f t="shared" si="243"/>
        <v>0</v>
      </c>
      <c r="CR389" s="86">
        <f t="shared" si="243"/>
        <v>0</v>
      </c>
      <c r="CS389" s="86">
        <f t="shared" si="243"/>
        <v>0</v>
      </c>
      <c r="CT389" s="86">
        <f t="shared" si="243"/>
        <v>0</v>
      </c>
      <c r="CU389" s="86">
        <f t="shared" si="243"/>
        <v>0</v>
      </c>
      <c r="CV389" s="86">
        <f t="shared" si="242"/>
        <v>0</v>
      </c>
      <c r="CW389" s="86">
        <f t="shared" si="242"/>
        <v>0</v>
      </c>
      <c r="CX389" s="86">
        <f t="shared" si="242"/>
        <v>0</v>
      </c>
      <c r="CY389" s="86">
        <f t="shared" si="242"/>
        <v>0</v>
      </c>
      <c r="CZ389" s="86">
        <f t="shared" si="242"/>
        <v>0</v>
      </c>
      <c r="DA389" s="86">
        <f t="shared" si="242"/>
        <v>0</v>
      </c>
      <c r="DB389" s="86">
        <f t="shared" si="242"/>
        <v>0</v>
      </c>
      <c r="DC389" s="86">
        <f t="shared" si="242"/>
        <v>0</v>
      </c>
      <c r="DD389" s="86">
        <f t="shared" si="242"/>
        <v>0</v>
      </c>
      <c r="DE389" s="86">
        <f t="shared" si="242"/>
        <v>0</v>
      </c>
    </row>
    <row r="390" spans="1:109" x14ac:dyDescent="0.3">
      <c r="A390" s="61">
        <f>Данные!A390</f>
        <v>6368</v>
      </c>
      <c r="B390" cm="1">
        <f t="array" ref="B390:L390">Данные!B390:L390</f>
        <v>2021</v>
      </c>
      <c r="C390" t="str">
        <v>компьютерных технологий и электронного обучения</v>
      </c>
      <c r="D390" t="str">
        <v>Атаян Ануш Михайловна</v>
      </c>
      <c r="E390" t="str">
        <v>кандидат педагогических наук</v>
      </c>
      <c r="F390" t="str">
        <v>доцент</v>
      </c>
      <c r="G390">
        <v>1</v>
      </c>
      <c r="H390" t="str">
        <v>4 курс 2018 год/пост</v>
      </c>
      <c r="I390" t="str">
        <v>IT-рекрутмент</v>
      </c>
      <c r="J390">
        <v>0</v>
      </c>
      <c r="K390">
        <v>0</v>
      </c>
      <c r="L390">
        <v>0</v>
      </c>
      <c r="M390" s="16">
        <f t="shared" si="244"/>
        <v>0</v>
      </c>
      <c r="N390" s="16">
        <f t="shared" si="245"/>
        <v>14.870000000000001</v>
      </c>
      <c r="O390" s="16">
        <f t="shared" si="246"/>
        <v>9.75</v>
      </c>
      <c r="P390" s="16">
        <f t="shared" si="246"/>
        <v>9.75</v>
      </c>
      <c r="Q390" s="62" cm="1">
        <f t="array" ref="Q390:AA390">Данные!Q390:AA390</f>
        <v>0</v>
      </c>
      <c r="R390" s="16">
        <v>0</v>
      </c>
      <c r="S390" s="16">
        <v>0</v>
      </c>
      <c r="T390" s="21">
        <v>0</v>
      </c>
      <c r="U390">
        <v>0</v>
      </c>
      <c r="V390">
        <v>0</v>
      </c>
      <c r="W390">
        <v>39</v>
      </c>
      <c r="X390">
        <v>2</v>
      </c>
      <c r="Y390">
        <v>3</v>
      </c>
      <c r="Z390">
        <v>0</v>
      </c>
      <c r="AA390">
        <v>0</v>
      </c>
      <c r="AB390" s="86">
        <f t="shared" si="247"/>
        <v>800</v>
      </c>
      <c r="AC390" s="86" t="str">
        <f t="shared" si="248"/>
        <v>ИВТ (бак)</v>
      </c>
      <c r="AD390" s="86" t="str">
        <f t="shared" ca="1" si="249"/>
        <v>2021/2022</v>
      </c>
      <c r="AE390" s="86">
        <f t="shared" si="250"/>
        <v>34.370000000000005</v>
      </c>
      <c r="AF390" s="86">
        <f t="shared" si="251"/>
        <v>4.2962500000000008E-2</v>
      </c>
      <c r="AG390"/>
      <c r="AH390"/>
      <c r="AI390" s="86">
        <f t="shared" ref="AI390:AX453" si="252">IF(AI$1 = $D390, $AF390, 0)</f>
        <v>0</v>
      </c>
      <c r="AJ390" s="86">
        <f t="shared" si="252"/>
        <v>0</v>
      </c>
      <c r="AK390" s="86">
        <f t="shared" si="252"/>
        <v>0</v>
      </c>
      <c r="AL390" s="86">
        <f t="shared" si="252"/>
        <v>0</v>
      </c>
      <c r="AM390" s="86">
        <f t="shared" si="252"/>
        <v>0</v>
      </c>
      <c r="AN390" s="86">
        <f t="shared" si="252"/>
        <v>4.2962500000000008E-2</v>
      </c>
      <c r="AO390" s="86">
        <f t="shared" si="252"/>
        <v>0</v>
      </c>
      <c r="AP390" s="86">
        <f t="shared" si="252"/>
        <v>0</v>
      </c>
      <c r="AQ390" s="86">
        <f t="shared" si="252"/>
        <v>0</v>
      </c>
      <c r="AR390" s="86">
        <f t="shared" si="252"/>
        <v>0</v>
      </c>
      <c r="AS390" s="86">
        <f t="shared" si="252"/>
        <v>0</v>
      </c>
      <c r="AT390" s="86">
        <f t="shared" si="252"/>
        <v>0</v>
      </c>
      <c r="AU390" s="86">
        <f t="shared" si="252"/>
        <v>0</v>
      </c>
      <c r="AV390" s="86">
        <f t="shared" si="252"/>
        <v>0</v>
      </c>
      <c r="AW390" s="86">
        <f t="shared" si="252"/>
        <v>0</v>
      </c>
      <c r="AX390" s="86">
        <f t="shared" si="252"/>
        <v>0</v>
      </c>
      <c r="AY390" s="86">
        <f t="shared" si="243"/>
        <v>0</v>
      </c>
      <c r="AZ390" s="86">
        <f t="shared" si="243"/>
        <v>0</v>
      </c>
      <c r="BA390" s="86">
        <f t="shared" si="243"/>
        <v>0</v>
      </c>
      <c r="BB390" s="86">
        <f t="shared" si="243"/>
        <v>0</v>
      </c>
      <c r="BC390" s="86">
        <f t="shared" si="243"/>
        <v>0</v>
      </c>
      <c r="BD390" s="86">
        <f t="shared" si="243"/>
        <v>0</v>
      </c>
      <c r="BE390" s="86">
        <f t="shared" si="243"/>
        <v>0</v>
      </c>
      <c r="BF390" s="86">
        <f t="shared" si="243"/>
        <v>0</v>
      </c>
      <c r="BG390" s="86">
        <f t="shared" si="243"/>
        <v>0</v>
      </c>
      <c r="BH390" s="86">
        <f t="shared" si="243"/>
        <v>0</v>
      </c>
      <c r="BI390" s="86">
        <f t="shared" si="243"/>
        <v>0</v>
      </c>
      <c r="BJ390" s="86">
        <f t="shared" si="243"/>
        <v>0</v>
      </c>
      <c r="BK390" s="86">
        <f t="shared" si="243"/>
        <v>0</v>
      </c>
      <c r="BL390" s="86">
        <f t="shared" si="243"/>
        <v>0</v>
      </c>
      <c r="BM390" s="86">
        <f t="shared" si="243"/>
        <v>0</v>
      </c>
      <c r="BN390" s="86">
        <f t="shared" si="243"/>
        <v>0</v>
      </c>
      <c r="BO390" s="86">
        <f t="shared" si="243"/>
        <v>0</v>
      </c>
      <c r="BP390" s="86">
        <f t="shared" si="243"/>
        <v>0</v>
      </c>
      <c r="BQ390" s="86">
        <f t="shared" si="243"/>
        <v>0</v>
      </c>
      <c r="BR390" s="86">
        <f t="shared" si="243"/>
        <v>0</v>
      </c>
      <c r="BS390" s="86">
        <f t="shared" si="243"/>
        <v>0</v>
      </c>
      <c r="BT390" s="86">
        <f t="shared" si="243"/>
        <v>0</v>
      </c>
      <c r="BU390" s="86">
        <f t="shared" si="243"/>
        <v>0</v>
      </c>
      <c r="BV390" s="86">
        <f t="shared" si="243"/>
        <v>0</v>
      </c>
      <c r="BW390" s="86">
        <f t="shared" si="243"/>
        <v>0</v>
      </c>
      <c r="BX390" s="86">
        <f t="shared" si="243"/>
        <v>0</v>
      </c>
      <c r="BY390" s="86">
        <f t="shared" si="243"/>
        <v>0</v>
      </c>
      <c r="BZ390" s="86">
        <f t="shared" si="243"/>
        <v>0</v>
      </c>
      <c r="CA390" s="86">
        <f t="shared" si="243"/>
        <v>0</v>
      </c>
      <c r="CB390" s="86">
        <f t="shared" si="243"/>
        <v>0</v>
      </c>
      <c r="CC390" s="86">
        <f t="shared" si="243"/>
        <v>0</v>
      </c>
      <c r="CD390" s="86">
        <f t="shared" si="243"/>
        <v>0</v>
      </c>
      <c r="CE390" s="86">
        <f t="shared" si="243"/>
        <v>0</v>
      </c>
      <c r="CF390" s="86">
        <f t="shared" si="243"/>
        <v>0</v>
      </c>
      <c r="CG390" s="86">
        <f t="shared" si="243"/>
        <v>0</v>
      </c>
      <c r="CH390" s="86">
        <f t="shared" si="243"/>
        <v>0</v>
      </c>
      <c r="CI390" s="86">
        <f t="shared" si="243"/>
        <v>0</v>
      </c>
      <c r="CJ390" s="86">
        <f t="shared" si="243"/>
        <v>0</v>
      </c>
      <c r="CK390" s="86">
        <f t="shared" si="243"/>
        <v>0</v>
      </c>
      <c r="CL390" s="86">
        <f t="shared" si="243"/>
        <v>0</v>
      </c>
      <c r="CM390" s="86">
        <f t="shared" si="243"/>
        <v>0</v>
      </c>
      <c r="CN390" s="86">
        <f t="shared" si="243"/>
        <v>0</v>
      </c>
      <c r="CO390" s="86">
        <f t="shared" si="243"/>
        <v>0</v>
      </c>
      <c r="CP390" s="86">
        <f t="shared" si="243"/>
        <v>0</v>
      </c>
      <c r="CQ390" s="86">
        <f t="shared" si="243"/>
        <v>0</v>
      </c>
      <c r="CR390" s="86">
        <f t="shared" si="243"/>
        <v>0</v>
      </c>
      <c r="CS390" s="86">
        <f t="shared" si="243"/>
        <v>0</v>
      </c>
      <c r="CT390" s="86">
        <f t="shared" si="243"/>
        <v>0</v>
      </c>
      <c r="CU390" s="86">
        <f t="shared" si="243"/>
        <v>0</v>
      </c>
      <c r="CV390" s="86">
        <f t="shared" si="242"/>
        <v>0</v>
      </c>
      <c r="CW390" s="86">
        <f t="shared" si="242"/>
        <v>0</v>
      </c>
      <c r="CX390" s="86">
        <f t="shared" si="242"/>
        <v>0</v>
      </c>
      <c r="CY390" s="86">
        <f t="shared" si="242"/>
        <v>0</v>
      </c>
      <c r="CZ390" s="86">
        <f t="shared" si="242"/>
        <v>0</v>
      </c>
      <c r="DA390" s="86">
        <f t="shared" si="242"/>
        <v>0</v>
      </c>
      <c r="DB390" s="86">
        <f t="shared" si="242"/>
        <v>0</v>
      </c>
      <c r="DC390" s="86">
        <f t="shared" si="242"/>
        <v>0</v>
      </c>
      <c r="DD390" s="86">
        <f t="shared" si="242"/>
        <v>0</v>
      </c>
      <c r="DE390" s="86">
        <f t="shared" si="242"/>
        <v>0</v>
      </c>
    </row>
    <row r="391" spans="1:109" x14ac:dyDescent="0.3">
      <c r="A391" s="61">
        <f>Данные!A391</f>
        <v>6368</v>
      </c>
      <c r="B391" cm="1">
        <f t="array" ref="B391:L391">Данные!B391:L391</f>
        <v>2021</v>
      </c>
      <c r="C391" t="str">
        <v>компьютерных технологий и электронного обучения</v>
      </c>
      <c r="D391" t="str">
        <v>Воробьев Владимир Иванович</v>
      </c>
      <c r="E391" t="str">
        <v>доктор технических наук</v>
      </c>
      <c r="F391" t="str">
        <v>внешний</v>
      </c>
      <c r="G391">
        <v>1</v>
      </c>
      <c r="H391" t="str">
        <v>4 курс 2018 год/пост</v>
      </c>
      <c r="I391" t="str">
        <v>Модуль "Информационные ресурсы и средства профессиональной деятельности инженера"</v>
      </c>
      <c r="J391">
        <v>0</v>
      </c>
      <c r="K391">
        <v>0</v>
      </c>
      <c r="L391">
        <v>0</v>
      </c>
      <c r="M391" s="16">
        <f t="shared" si="244"/>
        <v>0</v>
      </c>
      <c r="N391" s="16">
        <f t="shared" si="245"/>
        <v>14.870000000000001</v>
      </c>
      <c r="O391" s="16">
        <f t="shared" si="246"/>
        <v>9.75</v>
      </c>
      <c r="P391" s="16">
        <f t="shared" si="246"/>
        <v>9.75</v>
      </c>
      <c r="Q391" s="62" cm="1">
        <f t="array" ref="Q391:AA391">Данные!Q391:AA391</f>
        <v>0</v>
      </c>
      <c r="R391" s="16">
        <v>0</v>
      </c>
      <c r="S391" s="16">
        <v>0</v>
      </c>
      <c r="T391" s="21">
        <v>0</v>
      </c>
      <c r="U391">
        <v>0</v>
      </c>
      <c r="V391">
        <v>0</v>
      </c>
      <c r="W391">
        <v>39</v>
      </c>
      <c r="X391">
        <v>2</v>
      </c>
      <c r="Y391">
        <v>3</v>
      </c>
      <c r="Z391">
        <v>0</v>
      </c>
      <c r="AA391">
        <v>0</v>
      </c>
      <c r="AB391" s="86">
        <f t="shared" si="247"/>
        <v>900</v>
      </c>
      <c r="AC391" s="86" t="str">
        <f t="shared" si="248"/>
        <v>ИВТ (бак)</v>
      </c>
      <c r="AD391" s="86" t="str">
        <f t="shared" ca="1" si="249"/>
        <v>2021/2022</v>
      </c>
      <c r="AE391" s="86">
        <f t="shared" si="250"/>
        <v>34.370000000000005</v>
      </c>
      <c r="AF391" s="86">
        <f t="shared" si="251"/>
        <v>3.8188888888888897E-2</v>
      </c>
      <c r="AG391"/>
      <c r="AH391"/>
      <c r="AI391" s="86">
        <f t="shared" si="252"/>
        <v>0</v>
      </c>
      <c r="AJ391" s="86">
        <f t="shared" ref="AJ391:CU394" si="253">IF(AJ$1 = $D391, $AF391, 0)</f>
        <v>0</v>
      </c>
      <c r="AK391" s="86">
        <f t="shared" si="253"/>
        <v>0</v>
      </c>
      <c r="AL391" s="86">
        <f t="shared" si="253"/>
        <v>0</v>
      </c>
      <c r="AM391" s="86">
        <f t="shared" si="253"/>
        <v>0</v>
      </c>
      <c r="AN391" s="86">
        <f t="shared" si="253"/>
        <v>0</v>
      </c>
      <c r="AO391" s="86">
        <f t="shared" si="253"/>
        <v>0</v>
      </c>
      <c r="AP391" s="86">
        <f t="shared" si="253"/>
        <v>0</v>
      </c>
      <c r="AQ391" s="86">
        <f t="shared" si="253"/>
        <v>0</v>
      </c>
      <c r="AR391" s="86">
        <f t="shared" si="253"/>
        <v>0</v>
      </c>
      <c r="AS391" s="86">
        <f t="shared" si="253"/>
        <v>0</v>
      </c>
      <c r="AT391" s="86">
        <f t="shared" si="253"/>
        <v>0</v>
      </c>
      <c r="AU391" s="86">
        <f t="shared" si="253"/>
        <v>0</v>
      </c>
      <c r="AV391" s="86">
        <f t="shared" si="253"/>
        <v>0</v>
      </c>
      <c r="AW391" s="86">
        <f t="shared" si="253"/>
        <v>0</v>
      </c>
      <c r="AX391" s="86">
        <f t="shared" si="253"/>
        <v>0</v>
      </c>
      <c r="AY391" s="86">
        <f t="shared" si="253"/>
        <v>3.8188888888888897E-2</v>
      </c>
      <c r="AZ391" s="86">
        <f t="shared" si="253"/>
        <v>0</v>
      </c>
      <c r="BA391" s="86">
        <f t="shared" si="253"/>
        <v>0</v>
      </c>
      <c r="BB391" s="86">
        <f t="shared" si="253"/>
        <v>0</v>
      </c>
      <c r="BC391" s="86">
        <f t="shared" si="253"/>
        <v>0</v>
      </c>
      <c r="BD391" s="86">
        <f t="shared" si="253"/>
        <v>0</v>
      </c>
      <c r="BE391" s="86">
        <f t="shared" si="253"/>
        <v>0</v>
      </c>
      <c r="BF391" s="86">
        <f t="shared" si="253"/>
        <v>0</v>
      </c>
      <c r="BG391" s="86">
        <f t="shared" si="253"/>
        <v>0</v>
      </c>
      <c r="BH391" s="86">
        <f t="shared" si="253"/>
        <v>0</v>
      </c>
      <c r="BI391" s="86">
        <f t="shared" si="253"/>
        <v>0</v>
      </c>
      <c r="BJ391" s="86">
        <f t="shared" si="253"/>
        <v>0</v>
      </c>
      <c r="BK391" s="86">
        <f t="shared" si="253"/>
        <v>0</v>
      </c>
      <c r="BL391" s="86">
        <f t="shared" si="253"/>
        <v>0</v>
      </c>
      <c r="BM391" s="86">
        <f t="shared" si="253"/>
        <v>0</v>
      </c>
      <c r="BN391" s="86">
        <f t="shared" si="253"/>
        <v>0</v>
      </c>
      <c r="BO391" s="86">
        <f t="shared" si="253"/>
        <v>0</v>
      </c>
      <c r="BP391" s="86">
        <f t="shared" si="253"/>
        <v>0</v>
      </c>
      <c r="BQ391" s="86">
        <f t="shared" si="253"/>
        <v>0</v>
      </c>
      <c r="BR391" s="86">
        <f t="shared" si="253"/>
        <v>0</v>
      </c>
      <c r="BS391" s="86">
        <f t="shared" si="253"/>
        <v>0</v>
      </c>
      <c r="BT391" s="86">
        <f t="shared" si="253"/>
        <v>0</v>
      </c>
      <c r="BU391" s="86">
        <f t="shared" si="253"/>
        <v>0</v>
      </c>
      <c r="BV391" s="86">
        <f t="shared" si="253"/>
        <v>0</v>
      </c>
      <c r="BW391" s="86">
        <f t="shared" si="253"/>
        <v>0</v>
      </c>
      <c r="BX391" s="86">
        <f t="shared" si="253"/>
        <v>0</v>
      </c>
      <c r="BY391" s="86">
        <f t="shared" si="253"/>
        <v>0</v>
      </c>
      <c r="BZ391" s="86">
        <f t="shared" si="253"/>
        <v>0</v>
      </c>
      <c r="CA391" s="86">
        <f t="shared" si="253"/>
        <v>0</v>
      </c>
      <c r="CB391" s="86">
        <f t="shared" si="253"/>
        <v>0</v>
      </c>
      <c r="CC391" s="86">
        <f t="shared" si="253"/>
        <v>0</v>
      </c>
      <c r="CD391" s="86">
        <f t="shared" si="253"/>
        <v>0</v>
      </c>
      <c r="CE391" s="86">
        <f t="shared" si="253"/>
        <v>0</v>
      </c>
      <c r="CF391" s="86">
        <f t="shared" si="253"/>
        <v>0</v>
      </c>
      <c r="CG391" s="86">
        <f t="shared" si="253"/>
        <v>0</v>
      </c>
      <c r="CH391" s="86">
        <f t="shared" si="253"/>
        <v>0</v>
      </c>
      <c r="CI391" s="86">
        <f t="shared" si="253"/>
        <v>0</v>
      </c>
      <c r="CJ391" s="86">
        <f t="shared" si="253"/>
        <v>0</v>
      </c>
      <c r="CK391" s="86">
        <f t="shared" si="253"/>
        <v>0</v>
      </c>
      <c r="CL391" s="86">
        <f t="shared" si="253"/>
        <v>0</v>
      </c>
      <c r="CM391" s="86">
        <f t="shared" si="253"/>
        <v>0</v>
      </c>
      <c r="CN391" s="86">
        <f t="shared" si="253"/>
        <v>0</v>
      </c>
      <c r="CO391" s="86">
        <f t="shared" si="253"/>
        <v>0</v>
      </c>
      <c r="CP391" s="86">
        <f t="shared" si="253"/>
        <v>0</v>
      </c>
      <c r="CQ391" s="86">
        <f t="shared" si="253"/>
        <v>0</v>
      </c>
      <c r="CR391" s="86">
        <f t="shared" si="253"/>
        <v>0</v>
      </c>
      <c r="CS391" s="86">
        <f t="shared" si="253"/>
        <v>0</v>
      </c>
      <c r="CT391" s="86">
        <f t="shared" si="253"/>
        <v>0</v>
      </c>
      <c r="CU391" s="86">
        <f t="shared" si="253"/>
        <v>0</v>
      </c>
      <c r="CV391" s="86">
        <f t="shared" si="242"/>
        <v>0</v>
      </c>
      <c r="CW391" s="86">
        <f t="shared" si="242"/>
        <v>0</v>
      </c>
      <c r="CX391" s="86">
        <f t="shared" si="242"/>
        <v>0</v>
      </c>
      <c r="CY391" s="86">
        <f t="shared" si="242"/>
        <v>0</v>
      </c>
      <c r="CZ391" s="86">
        <f t="shared" si="242"/>
        <v>0</v>
      </c>
      <c r="DA391" s="86">
        <f t="shared" si="242"/>
        <v>0</v>
      </c>
      <c r="DB391" s="86">
        <f t="shared" si="242"/>
        <v>0</v>
      </c>
      <c r="DC391" s="86">
        <f t="shared" si="242"/>
        <v>0</v>
      </c>
      <c r="DD391" s="86">
        <f t="shared" si="242"/>
        <v>0</v>
      </c>
      <c r="DE391" s="86">
        <f t="shared" si="242"/>
        <v>0</v>
      </c>
    </row>
    <row r="392" spans="1:109" x14ac:dyDescent="0.3">
      <c r="A392" s="61">
        <f>Данные!A392</f>
        <v>6368</v>
      </c>
      <c r="B392" cm="1">
        <f t="array" ref="B392:L392">Данные!B392:L392</f>
        <v>2021</v>
      </c>
      <c r="C392" t="str">
        <v>компьютерных технологий и электронного обучения</v>
      </c>
      <c r="D392" t="str">
        <v>Карпова Наталья Александровна</v>
      </c>
      <c r="E392" t="str">
        <v>кандидат технических наук</v>
      </c>
      <c r="F392" t="str">
        <v>доцент</v>
      </c>
      <c r="G392">
        <v>0.75</v>
      </c>
      <c r="H392" t="str">
        <v>4 курс 2018 год/пост</v>
      </c>
      <c r="I392" t="str">
        <v>Модуль "Информационные ресурсы и средства профессиональной деятельности инженера"</v>
      </c>
      <c r="J392">
        <v>0</v>
      </c>
      <c r="K392">
        <v>0</v>
      </c>
      <c r="L392">
        <v>0</v>
      </c>
      <c r="M392" s="16">
        <f t="shared" si="244"/>
        <v>0</v>
      </c>
      <c r="N392" s="16">
        <f t="shared" si="245"/>
        <v>14.870000000000001</v>
      </c>
      <c r="O392" s="16">
        <f t="shared" si="246"/>
        <v>9.75</v>
      </c>
      <c r="P392" s="16">
        <f t="shared" si="246"/>
        <v>9.75</v>
      </c>
      <c r="Q392" s="62" cm="1">
        <f t="array" ref="Q392:AA392">Данные!Q392:AA392</f>
        <v>0</v>
      </c>
      <c r="R392" s="16">
        <v>0</v>
      </c>
      <c r="S392" s="16">
        <v>0</v>
      </c>
      <c r="T392" s="21">
        <v>0</v>
      </c>
      <c r="U392">
        <v>0</v>
      </c>
      <c r="V392">
        <v>0</v>
      </c>
      <c r="W392">
        <v>39</v>
      </c>
      <c r="X392">
        <v>2</v>
      </c>
      <c r="Y392">
        <v>3</v>
      </c>
      <c r="Z392">
        <v>0</v>
      </c>
      <c r="AA392">
        <v>0</v>
      </c>
      <c r="AB392" s="86">
        <f t="shared" si="247"/>
        <v>800</v>
      </c>
      <c r="AC392" s="86" t="str">
        <f t="shared" si="248"/>
        <v>ИВТ (бак)</v>
      </c>
      <c r="AD392" s="86" t="str">
        <f t="shared" ca="1" si="249"/>
        <v>2021/2022</v>
      </c>
      <c r="AE392" s="86">
        <f t="shared" si="250"/>
        <v>34.370000000000005</v>
      </c>
      <c r="AF392" s="86">
        <f t="shared" si="251"/>
        <v>4.2962500000000008E-2</v>
      </c>
      <c r="AG392"/>
      <c r="AH392"/>
      <c r="AI392" s="86">
        <f t="shared" si="252"/>
        <v>0</v>
      </c>
      <c r="AJ392" s="86">
        <f t="shared" si="253"/>
        <v>0</v>
      </c>
      <c r="AK392" s="86">
        <f t="shared" si="253"/>
        <v>0</v>
      </c>
      <c r="AL392" s="86">
        <f t="shared" si="253"/>
        <v>0</v>
      </c>
      <c r="AM392" s="86">
        <f t="shared" si="253"/>
        <v>0</v>
      </c>
      <c r="AN392" s="86">
        <f t="shared" si="253"/>
        <v>0</v>
      </c>
      <c r="AO392" s="86">
        <f t="shared" si="253"/>
        <v>0</v>
      </c>
      <c r="AP392" s="86">
        <f t="shared" si="253"/>
        <v>0</v>
      </c>
      <c r="AQ392" s="86">
        <f t="shared" si="253"/>
        <v>0</v>
      </c>
      <c r="AR392" s="86">
        <f t="shared" si="253"/>
        <v>0</v>
      </c>
      <c r="AS392" s="86">
        <f t="shared" si="253"/>
        <v>0</v>
      </c>
      <c r="AT392" s="86">
        <f t="shared" si="253"/>
        <v>0</v>
      </c>
      <c r="AU392" s="86">
        <f t="shared" si="253"/>
        <v>0</v>
      </c>
      <c r="AV392" s="86">
        <f t="shared" si="253"/>
        <v>0</v>
      </c>
      <c r="AW392" s="86">
        <f t="shared" si="253"/>
        <v>0</v>
      </c>
      <c r="AX392" s="86">
        <f t="shared" si="253"/>
        <v>0</v>
      </c>
      <c r="AY392" s="86">
        <f t="shared" si="253"/>
        <v>0</v>
      </c>
      <c r="AZ392" s="86">
        <f t="shared" si="253"/>
        <v>0</v>
      </c>
      <c r="BA392" s="86">
        <f t="shared" si="253"/>
        <v>0</v>
      </c>
      <c r="BB392" s="86">
        <f t="shared" si="253"/>
        <v>0</v>
      </c>
      <c r="BC392" s="86">
        <f t="shared" si="253"/>
        <v>0</v>
      </c>
      <c r="BD392" s="86">
        <f t="shared" si="253"/>
        <v>0</v>
      </c>
      <c r="BE392" s="86">
        <f t="shared" si="253"/>
        <v>0</v>
      </c>
      <c r="BF392" s="86">
        <f t="shared" si="253"/>
        <v>0</v>
      </c>
      <c r="BG392" s="86">
        <f t="shared" si="253"/>
        <v>0</v>
      </c>
      <c r="BH392" s="86">
        <f t="shared" si="253"/>
        <v>0</v>
      </c>
      <c r="BI392" s="86">
        <f t="shared" si="253"/>
        <v>0</v>
      </c>
      <c r="BJ392" s="86">
        <f t="shared" si="253"/>
        <v>0</v>
      </c>
      <c r="BK392" s="86">
        <f t="shared" si="253"/>
        <v>0</v>
      </c>
      <c r="BL392" s="86">
        <f t="shared" si="253"/>
        <v>0</v>
      </c>
      <c r="BM392" s="86">
        <f t="shared" si="253"/>
        <v>0</v>
      </c>
      <c r="BN392" s="86">
        <f t="shared" si="253"/>
        <v>0</v>
      </c>
      <c r="BO392" s="86">
        <f t="shared" si="253"/>
        <v>0</v>
      </c>
      <c r="BP392" s="86">
        <f t="shared" si="253"/>
        <v>0</v>
      </c>
      <c r="BQ392" s="86">
        <f t="shared" si="253"/>
        <v>4.2962500000000008E-2</v>
      </c>
      <c r="BR392" s="86">
        <f t="shared" si="253"/>
        <v>0</v>
      </c>
      <c r="BS392" s="86">
        <f t="shared" si="253"/>
        <v>0</v>
      </c>
      <c r="BT392" s="86">
        <f t="shared" si="253"/>
        <v>0</v>
      </c>
      <c r="BU392" s="86">
        <f t="shared" si="253"/>
        <v>0</v>
      </c>
      <c r="BV392" s="86">
        <f t="shared" si="253"/>
        <v>0</v>
      </c>
      <c r="BW392" s="86">
        <f t="shared" si="253"/>
        <v>0</v>
      </c>
      <c r="BX392" s="86">
        <f t="shared" si="253"/>
        <v>0</v>
      </c>
      <c r="BY392" s="86">
        <f t="shared" si="253"/>
        <v>0</v>
      </c>
      <c r="BZ392" s="86">
        <f t="shared" si="253"/>
        <v>0</v>
      </c>
      <c r="CA392" s="86">
        <f t="shared" si="253"/>
        <v>0</v>
      </c>
      <c r="CB392" s="86">
        <f t="shared" si="253"/>
        <v>0</v>
      </c>
      <c r="CC392" s="86">
        <f t="shared" si="253"/>
        <v>0</v>
      </c>
      <c r="CD392" s="86">
        <f t="shared" si="253"/>
        <v>0</v>
      </c>
      <c r="CE392" s="86">
        <f t="shared" si="253"/>
        <v>0</v>
      </c>
      <c r="CF392" s="86">
        <f t="shared" si="253"/>
        <v>0</v>
      </c>
      <c r="CG392" s="86">
        <f t="shared" si="253"/>
        <v>0</v>
      </c>
      <c r="CH392" s="86">
        <f t="shared" si="253"/>
        <v>0</v>
      </c>
      <c r="CI392" s="86">
        <f t="shared" si="253"/>
        <v>0</v>
      </c>
      <c r="CJ392" s="86">
        <f t="shared" si="253"/>
        <v>0</v>
      </c>
      <c r="CK392" s="86">
        <f t="shared" si="253"/>
        <v>0</v>
      </c>
      <c r="CL392" s="86">
        <f t="shared" si="253"/>
        <v>0</v>
      </c>
      <c r="CM392" s="86">
        <f t="shared" si="253"/>
        <v>0</v>
      </c>
      <c r="CN392" s="86">
        <f t="shared" si="253"/>
        <v>0</v>
      </c>
      <c r="CO392" s="86">
        <f t="shared" si="253"/>
        <v>0</v>
      </c>
      <c r="CP392" s="86">
        <f t="shared" si="253"/>
        <v>0</v>
      </c>
      <c r="CQ392" s="86">
        <f t="shared" si="253"/>
        <v>0</v>
      </c>
      <c r="CR392" s="86">
        <f t="shared" si="253"/>
        <v>0</v>
      </c>
      <c r="CS392" s="86">
        <f t="shared" si="253"/>
        <v>0</v>
      </c>
      <c r="CT392" s="86">
        <f t="shared" si="253"/>
        <v>0</v>
      </c>
      <c r="CU392" s="86">
        <f t="shared" si="253"/>
        <v>0</v>
      </c>
      <c r="CV392" s="86">
        <f t="shared" si="242"/>
        <v>0</v>
      </c>
      <c r="CW392" s="86">
        <f t="shared" si="242"/>
        <v>0</v>
      </c>
      <c r="CX392" s="86">
        <f t="shared" si="242"/>
        <v>0</v>
      </c>
      <c r="CY392" s="86">
        <f t="shared" si="242"/>
        <v>0</v>
      </c>
      <c r="CZ392" s="86">
        <f t="shared" si="242"/>
        <v>0</v>
      </c>
      <c r="DA392" s="86">
        <f t="shared" si="242"/>
        <v>0</v>
      </c>
      <c r="DB392" s="86">
        <f t="shared" si="242"/>
        <v>0</v>
      </c>
      <c r="DC392" s="86">
        <f t="shared" si="242"/>
        <v>0</v>
      </c>
      <c r="DD392" s="86">
        <f t="shared" si="242"/>
        <v>0</v>
      </c>
      <c r="DE392" s="86">
        <f t="shared" si="242"/>
        <v>0</v>
      </c>
    </row>
    <row r="393" spans="1:109" x14ac:dyDescent="0.3">
      <c r="A393" s="61">
        <f>Данные!A393</f>
        <v>6368</v>
      </c>
      <c r="B393" cm="1">
        <f t="array" ref="B393:L393">Данные!B393:L393</f>
        <v>2021</v>
      </c>
      <c r="C393" t="str">
        <v>компьютерных технологий и электронного обучения</v>
      </c>
      <c r="D393" t="str">
        <v>Карпова Наталья Александровна</v>
      </c>
      <c r="E393" t="str">
        <v>кандидат технических наук</v>
      </c>
      <c r="F393" t="str">
        <v>доцент</v>
      </c>
      <c r="G393">
        <v>0.75</v>
      </c>
      <c r="H393" t="str">
        <v>4 курс 2018 год/пост</v>
      </c>
      <c r="I393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93">
        <v>14</v>
      </c>
      <c r="K393">
        <v>44</v>
      </c>
      <c r="L393">
        <v>0</v>
      </c>
      <c r="M393" s="16">
        <f t="shared" si="244"/>
        <v>5.8</v>
      </c>
      <c r="N393" s="16">
        <f t="shared" si="245"/>
        <v>14.870000000000001</v>
      </c>
      <c r="O393" s="16">
        <f t="shared" si="246"/>
        <v>9.75</v>
      </c>
      <c r="P393" s="16">
        <f t="shared" si="246"/>
        <v>9.75</v>
      </c>
      <c r="Q393" s="62" cm="1">
        <f t="array" ref="Q393:AA393">Данные!Q393:AA393</f>
        <v>0</v>
      </c>
      <c r="R393" s="16">
        <v>0</v>
      </c>
      <c r="S393" s="16">
        <v>0</v>
      </c>
      <c r="T393" s="21">
        <v>0</v>
      </c>
      <c r="U393">
        <v>0</v>
      </c>
      <c r="V393">
        <v>0</v>
      </c>
      <c r="W393">
        <v>39</v>
      </c>
      <c r="X393">
        <v>2</v>
      </c>
      <c r="Y393">
        <v>3</v>
      </c>
      <c r="Z393">
        <v>0</v>
      </c>
      <c r="AA393">
        <v>0</v>
      </c>
      <c r="AB393" s="86">
        <f t="shared" si="247"/>
        <v>800</v>
      </c>
      <c r="AC393" s="86" t="str">
        <f t="shared" si="248"/>
        <v>ИВТ (бак)</v>
      </c>
      <c r="AD393" s="86" t="str">
        <f t="shared" ca="1" si="249"/>
        <v>2021/2022</v>
      </c>
      <c r="AE393" s="86">
        <f t="shared" si="250"/>
        <v>98.17</v>
      </c>
      <c r="AF393" s="86">
        <f t="shared" si="251"/>
        <v>0.1227125</v>
      </c>
      <c r="AG393"/>
      <c r="AH393"/>
      <c r="AI393" s="86">
        <f t="shared" si="252"/>
        <v>0</v>
      </c>
      <c r="AJ393" s="86">
        <f t="shared" si="253"/>
        <v>0</v>
      </c>
      <c r="AK393" s="86">
        <f t="shared" si="253"/>
        <v>0</v>
      </c>
      <c r="AL393" s="86">
        <f t="shared" si="253"/>
        <v>0</v>
      </c>
      <c r="AM393" s="86">
        <f t="shared" si="253"/>
        <v>0</v>
      </c>
      <c r="AN393" s="86">
        <f t="shared" si="253"/>
        <v>0</v>
      </c>
      <c r="AO393" s="86">
        <f t="shared" si="253"/>
        <v>0</v>
      </c>
      <c r="AP393" s="86">
        <f t="shared" si="253"/>
        <v>0</v>
      </c>
      <c r="AQ393" s="86">
        <f t="shared" si="253"/>
        <v>0</v>
      </c>
      <c r="AR393" s="86">
        <f t="shared" si="253"/>
        <v>0</v>
      </c>
      <c r="AS393" s="86">
        <f t="shared" si="253"/>
        <v>0</v>
      </c>
      <c r="AT393" s="86">
        <f t="shared" si="253"/>
        <v>0</v>
      </c>
      <c r="AU393" s="86">
        <f t="shared" si="253"/>
        <v>0</v>
      </c>
      <c r="AV393" s="86">
        <f t="shared" si="253"/>
        <v>0</v>
      </c>
      <c r="AW393" s="86">
        <f t="shared" si="253"/>
        <v>0</v>
      </c>
      <c r="AX393" s="86">
        <f t="shared" si="253"/>
        <v>0</v>
      </c>
      <c r="AY393" s="86">
        <f t="shared" si="253"/>
        <v>0</v>
      </c>
      <c r="AZ393" s="86">
        <f t="shared" si="253"/>
        <v>0</v>
      </c>
      <c r="BA393" s="86">
        <f t="shared" si="253"/>
        <v>0</v>
      </c>
      <c r="BB393" s="86">
        <f t="shared" si="253"/>
        <v>0</v>
      </c>
      <c r="BC393" s="86">
        <f t="shared" si="253"/>
        <v>0</v>
      </c>
      <c r="BD393" s="86">
        <f t="shared" si="253"/>
        <v>0</v>
      </c>
      <c r="BE393" s="86">
        <f t="shared" si="253"/>
        <v>0</v>
      </c>
      <c r="BF393" s="86">
        <f t="shared" si="253"/>
        <v>0</v>
      </c>
      <c r="BG393" s="86">
        <f t="shared" si="253"/>
        <v>0</v>
      </c>
      <c r="BH393" s="86">
        <f t="shared" si="253"/>
        <v>0</v>
      </c>
      <c r="BI393" s="86">
        <f t="shared" si="253"/>
        <v>0</v>
      </c>
      <c r="BJ393" s="86">
        <f t="shared" si="253"/>
        <v>0</v>
      </c>
      <c r="BK393" s="86">
        <f t="shared" si="253"/>
        <v>0</v>
      </c>
      <c r="BL393" s="86">
        <f t="shared" si="253"/>
        <v>0</v>
      </c>
      <c r="BM393" s="86">
        <f t="shared" si="253"/>
        <v>0</v>
      </c>
      <c r="BN393" s="86">
        <f t="shared" si="253"/>
        <v>0</v>
      </c>
      <c r="BO393" s="86">
        <f t="shared" si="253"/>
        <v>0</v>
      </c>
      <c r="BP393" s="86">
        <f t="shared" si="253"/>
        <v>0</v>
      </c>
      <c r="BQ393" s="86">
        <f t="shared" si="253"/>
        <v>0.1227125</v>
      </c>
      <c r="BR393" s="86">
        <f t="shared" si="253"/>
        <v>0</v>
      </c>
      <c r="BS393" s="86">
        <f t="shared" si="253"/>
        <v>0</v>
      </c>
      <c r="BT393" s="86">
        <f t="shared" si="253"/>
        <v>0</v>
      </c>
      <c r="BU393" s="86">
        <f t="shared" si="253"/>
        <v>0</v>
      </c>
      <c r="BV393" s="86">
        <f t="shared" si="253"/>
        <v>0</v>
      </c>
      <c r="BW393" s="86">
        <f t="shared" si="253"/>
        <v>0</v>
      </c>
      <c r="BX393" s="86">
        <f t="shared" si="253"/>
        <v>0</v>
      </c>
      <c r="BY393" s="86">
        <f t="shared" si="253"/>
        <v>0</v>
      </c>
      <c r="BZ393" s="86">
        <f t="shared" si="253"/>
        <v>0</v>
      </c>
      <c r="CA393" s="86">
        <f t="shared" si="253"/>
        <v>0</v>
      </c>
      <c r="CB393" s="86">
        <f t="shared" si="253"/>
        <v>0</v>
      </c>
      <c r="CC393" s="86">
        <f t="shared" si="253"/>
        <v>0</v>
      </c>
      <c r="CD393" s="86">
        <f t="shared" si="253"/>
        <v>0</v>
      </c>
      <c r="CE393" s="86">
        <f t="shared" si="253"/>
        <v>0</v>
      </c>
      <c r="CF393" s="86">
        <f t="shared" si="253"/>
        <v>0</v>
      </c>
      <c r="CG393" s="86">
        <f t="shared" si="253"/>
        <v>0</v>
      </c>
      <c r="CH393" s="86">
        <f t="shared" si="253"/>
        <v>0</v>
      </c>
      <c r="CI393" s="86">
        <f t="shared" si="253"/>
        <v>0</v>
      </c>
      <c r="CJ393" s="86">
        <f t="shared" si="253"/>
        <v>0</v>
      </c>
      <c r="CK393" s="86">
        <f t="shared" si="253"/>
        <v>0</v>
      </c>
      <c r="CL393" s="86">
        <f t="shared" si="253"/>
        <v>0</v>
      </c>
      <c r="CM393" s="86">
        <f t="shared" si="253"/>
        <v>0</v>
      </c>
      <c r="CN393" s="86">
        <f t="shared" si="253"/>
        <v>0</v>
      </c>
      <c r="CO393" s="86">
        <f t="shared" si="253"/>
        <v>0</v>
      </c>
      <c r="CP393" s="86">
        <f t="shared" si="253"/>
        <v>0</v>
      </c>
      <c r="CQ393" s="86">
        <f t="shared" si="253"/>
        <v>0</v>
      </c>
      <c r="CR393" s="86">
        <f t="shared" si="253"/>
        <v>0</v>
      </c>
      <c r="CS393" s="86">
        <f t="shared" si="253"/>
        <v>0</v>
      </c>
      <c r="CT393" s="86">
        <f t="shared" si="253"/>
        <v>0</v>
      </c>
      <c r="CU393" s="86">
        <f t="shared" si="253"/>
        <v>0</v>
      </c>
      <c r="CV393" s="86">
        <f t="shared" si="242"/>
        <v>0</v>
      </c>
      <c r="CW393" s="86">
        <f t="shared" si="242"/>
        <v>0</v>
      </c>
      <c r="CX393" s="86">
        <f t="shared" si="242"/>
        <v>0</v>
      </c>
      <c r="CY393" s="86">
        <f t="shared" si="242"/>
        <v>0</v>
      </c>
      <c r="CZ393" s="86">
        <f t="shared" si="242"/>
        <v>0</v>
      </c>
      <c r="DA393" s="86">
        <f t="shared" si="242"/>
        <v>0</v>
      </c>
      <c r="DB393" s="86">
        <f t="shared" si="242"/>
        <v>0</v>
      </c>
      <c r="DC393" s="86">
        <f t="shared" si="242"/>
        <v>0</v>
      </c>
      <c r="DD393" s="86">
        <f t="shared" si="242"/>
        <v>0</v>
      </c>
      <c r="DE393" s="86">
        <f t="shared" si="242"/>
        <v>0</v>
      </c>
    </row>
    <row r="394" spans="1:109" x14ac:dyDescent="0.3">
      <c r="A394" s="61">
        <f>Данные!A394</f>
        <v>6368</v>
      </c>
      <c r="B394" cm="1">
        <f t="array" ref="B394:L394">Данные!B394:L394</f>
        <v>2021</v>
      </c>
      <c r="C394" t="str">
        <v>компьютерных технологий и электронного обучения</v>
      </c>
      <c r="D394" t="str">
        <v>Государев Илья Борисович</v>
      </c>
      <c r="E394" t="str">
        <v>кандидат педагогических наук</v>
      </c>
      <c r="F394" t="str">
        <v>доцент</v>
      </c>
      <c r="G394">
        <v>1</v>
      </c>
      <c r="H394" t="str">
        <v>4 курс 2018 год/пост</v>
      </c>
      <c r="I394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94">
        <v>0</v>
      </c>
      <c r="K394">
        <v>0</v>
      </c>
      <c r="L394">
        <v>0</v>
      </c>
      <c r="M394" s="16">
        <f t="shared" si="244"/>
        <v>0</v>
      </c>
      <c r="N394" s="16">
        <f t="shared" si="245"/>
        <v>14.870000000000001</v>
      </c>
      <c r="O394" s="16">
        <f t="shared" si="246"/>
        <v>9.75</v>
      </c>
      <c r="P394" s="16">
        <f t="shared" si="246"/>
        <v>9.75</v>
      </c>
      <c r="Q394" s="62" cm="1">
        <f t="array" ref="Q394:AA394">Данные!Q394:AA394</f>
        <v>0</v>
      </c>
      <c r="R394" s="16">
        <v>0</v>
      </c>
      <c r="S394" s="16">
        <v>0</v>
      </c>
      <c r="T394" s="21">
        <v>0</v>
      </c>
      <c r="U394">
        <v>0</v>
      </c>
      <c r="V394">
        <v>0</v>
      </c>
      <c r="W394">
        <v>39</v>
      </c>
      <c r="X394">
        <v>2</v>
      </c>
      <c r="Y394">
        <v>3</v>
      </c>
      <c r="Z394">
        <v>0</v>
      </c>
      <c r="AA394">
        <v>0</v>
      </c>
      <c r="AB394" s="86">
        <f t="shared" si="247"/>
        <v>800</v>
      </c>
      <c r="AC394" s="86" t="str">
        <f t="shared" si="248"/>
        <v>ИВТ (бак)</v>
      </c>
      <c r="AD394" s="86" t="str">
        <f t="shared" ca="1" si="249"/>
        <v>2021/2022</v>
      </c>
      <c r="AE394" s="86">
        <f t="shared" si="250"/>
        <v>34.370000000000005</v>
      </c>
      <c r="AF394" s="86">
        <f t="shared" si="251"/>
        <v>4.2962500000000008E-2</v>
      </c>
      <c r="AG394"/>
      <c r="AH394"/>
      <c r="AI394" s="86">
        <f t="shared" si="252"/>
        <v>0</v>
      </c>
      <c r="AJ394" s="86">
        <f t="shared" si="253"/>
        <v>0</v>
      </c>
      <c r="AK394" s="86">
        <f t="shared" si="253"/>
        <v>0</v>
      </c>
      <c r="AL394" s="86">
        <f t="shared" si="253"/>
        <v>0</v>
      </c>
      <c r="AM394" s="86">
        <f t="shared" si="253"/>
        <v>0</v>
      </c>
      <c r="AN394" s="86">
        <f t="shared" si="253"/>
        <v>0</v>
      </c>
      <c r="AO394" s="86">
        <f t="shared" si="253"/>
        <v>0</v>
      </c>
      <c r="AP394" s="86">
        <f t="shared" si="253"/>
        <v>0</v>
      </c>
      <c r="AQ394" s="86">
        <f t="shared" si="253"/>
        <v>0</v>
      </c>
      <c r="AR394" s="86">
        <f t="shared" si="253"/>
        <v>0</v>
      </c>
      <c r="AS394" s="86">
        <f t="shared" si="253"/>
        <v>0</v>
      </c>
      <c r="AT394" s="86">
        <f t="shared" si="253"/>
        <v>0</v>
      </c>
      <c r="AU394" s="86">
        <f t="shared" si="253"/>
        <v>0</v>
      </c>
      <c r="AV394" s="86">
        <f t="shared" si="253"/>
        <v>0</v>
      </c>
      <c r="AW394" s="86">
        <f t="shared" si="253"/>
        <v>0</v>
      </c>
      <c r="AX394" s="86">
        <f t="shared" si="253"/>
        <v>0</v>
      </c>
      <c r="AY394" s="86">
        <f t="shared" si="253"/>
        <v>0</v>
      </c>
      <c r="AZ394" s="86">
        <f t="shared" si="253"/>
        <v>0</v>
      </c>
      <c r="BA394" s="86">
        <f t="shared" si="253"/>
        <v>0</v>
      </c>
      <c r="BB394" s="86">
        <f t="shared" si="253"/>
        <v>0</v>
      </c>
      <c r="BC394" s="86">
        <f t="shared" si="253"/>
        <v>4.2962500000000008E-2</v>
      </c>
      <c r="BD394" s="86">
        <f t="shared" si="253"/>
        <v>0</v>
      </c>
      <c r="BE394" s="86">
        <f t="shared" si="253"/>
        <v>0</v>
      </c>
      <c r="BF394" s="86">
        <f t="shared" si="253"/>
        <v>0</v>
      </c>
      <c r="BG394" s="86">
        <f t="shared" si="253"/>
        <v>0</v>
      </c>
      <c r="BH394" s="86">
        <f t="shared" si="253"/>
        <v>0</v>
      </c>
      <c r="BI394" s="86">
        <f t="shared" si="253"/>
        <v>0</v>
      </c>
      <c r="BJ394" s="86">
        <f t="shared" si="253"/>
        <v>0</v>
      </c>
      <c r="BK394" s="86">
        <f t="shared" si="253"/>
        <v>0</v>
      </c>
      <c r="BL394" s="86">
        <f t="shared" si="253"/>
        <v>0</v>
      </c>
      <c r="BM394" s="86">
        <f t="shared" si="253"/>
        <v>0</v>
      </c>
      <c r="BN394" s="86">
        <f t="shared" si="253"/>
        <v>0</v>
      </c>
      <c r="BO394" s="86">
        <f t="shared" si="253"/>
        <v>0</v>
      </c>
      <c r="BP394" s="86">
        <f t="shared" si="253"/>
        <v>0</v>
      </c>
      <c r="BQ394" s="86">
        <f t="shared" si="253"/>
        <v>0</v>
      </c>
      <c r="BR394" s="86">
        <f t="shared" si="253"/>
        <v>0</v>
      </c>
      <c r="BS394" s="86">
        <f t="shared" si="253"/>
        <v>0</v>
      </c>
      <c r="BT394" s="86">
        <f t="shared" si="253"/>
        <v>0</v>
      </c>
      <c r="BU394" s="86">
        <f t="shared" si="253"/>
        <v>0</v>
      </c>
      <c r="BV394" s="86">
        <f t="shared" si="253"/>
        <v>0</v>
      </c>
      <c r="BW394" s="86">
        <f t="shared" si="253"/>
        <v>0</v>
      </c>
      <c r="BX394" s="86">
        <f t="shared" si="253"/>
        <v>0</v>
      </c>
      <c r="BY394" s="86">
        <f t="shared" si="253"/>
        <v>0</v>
      </c>
      <c r="BZ394" s="86">
        <f t="shared" si="253"/>
        <v>0</v>
      </c>
      <c r="CA394" s="86">
        <f t="shared" si="253"/>
        <v>0</v>
      </c>
      <c r="CB394" s="86">
        <f t="shared" si="253"/>
        <v>0</v>
      </c>
      <c r="CC394" s="86">
        <f t="shared" si="253"/>
        <v>0</v>
      </c>
      <c r="CD394" s="86">
        <f t="shared" si="253"/>
        <v>0</v>
      </c>
      <c r="CE394" s="86">
        <f t="shared" si="253"/>
        <v>0</v>
      </c>
      <c r="CF394" s="86">
        <f t="shared" si="253"/>
        <v>0</v>
      </c>
      <c r="CG394" s="86">
        <f t="shared" si="253"/>
        <v>0</v>
      </c>
      <c r="CH394" s="86">
        <f t="shared" si="253"/>
        <v>0</v>
      </c>
      <c r="CI394" s="86">
        <f t="shared" si="253"/>
        <v>0</v>
      </c>
      <c r="CJ394" s="86">
        <f t="shared" si="253"/>
        <v>0</v>
      </c>
      <c r="CK394" s="86">
        <f t="shared" si="253"/>
        <v>0</v>
      </c>
      <c r="CL394" s="86">
        <f t="shared" si="253"/>
        <v>0</v>
      </c>
      <c r="CM394" s="86">
        <f t="shared" si="253"/>
        <v>0</v>
      </c>
      <c r="CN394" s="86">
        <f t="shared" si="253"/>
        <v>0</v>
      </c>
      <c r="CO394" s="86">
        <f t="shared" si="253"/>
        <v>0</v>
      </c>
      <c r="CP394" s="86">
        <f t="shared" si="253"/>
        <v>0</v>
      </c>
      <c r="CQ394" s="86">
        <f t="shared" si="253"/>
        <v>0</v>
      </c>
      <c r="CR394" s="86">
        <f t="shared" si="253"/>
        <v>0</v>
      </c>
      <c r="CS394" s="86">
        <f t="shared" si="253"/>
        <v>0</v>
      </c>
      <c r="CT394" s="86">
        <f t="shared" si="253"/>
        <v>0</v>
      </c>
      <c r="CU394" s="86">
        <f t="shared" ref="CU394:DE397" si="254">IF(CU$1 = $D394, $AF394, 0)</f>
        <v>0</v>
      </c>
      <c r="CV394" s="86">
        <f t="shared" si="254"/>
        <v>0</v>
      </c>
      <c r="CW394" s="86">
        <f t="shared" si="254"/>
        <v>0</v>
      </c>
      <c r="CX394" s="86">
        <f t="shared" si="254"/>
        <v>0</v>
      </c>
      <c r="CY394" s="86">
        <f t="shared" si="254"/>
        <v>0</v>
      </c>
      <c r="CZ394" s="86">
        <f t="shared" si="254"/>
        <v>0</v>
      </c>
      <c r="DA394" s="86">
        <f t="shared" si="254"/>
        <v>0</v>
      </c>
      <c r="DB394" s="86">
        <f t="shared" si="254"/>
        <v>0</v>
      </c>
      <c r="DC394" s="86">
        <f t="shared" si="254"/>
        <v>0</v>
      </c>
      <c r="DD394" s="86">
        <f t="shared" si="254"/>
        <v>0</v>
      </c>
      <c r="DE394" s="86">
        <f t="shared" si="254"/>
        <v>0</v>
      </c>
    </row>
    <row r="395" spans="1:109" x14ac:dyDescent="0.3">
      <c r="A395" s="61">
        <f>Данные!A395</f>
        <v>6368</v>
      </c>
      <c r="B395" cm="1">
        <f t="array" ref="B395:L395">Данные!B395:L395</f>
        <v>2021</v>
      </c>
      <c r="C395" t="str">
        <v>компьютерных технологий и электронного обучения</v>
      </c>
      <c r="D395" t="str">
        <v>Карпова Наталья Александровна</v>
      </c>
      <c r="E395" t="str">
        <v>кандидат технических наук</v>
      </c>
      <c r="F395" t="str">
        <v>доцент</v>
      </c>
      <c r="G395">
        <v>0.75</v>
      </c>
      <c r="H395" t="str">
        <v>4 курс 2018 год/пост</v>
      </c>
      <c r="I395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95">
        <v>12</v>
      </c>
      <c r="K395">
        <v>48</v>
      </c>
      <c r="L395">
        <v>0</v>
      </c>
      <c r="M395" s="16">
        <f t="shared" si="244"/>
        <v>6</v>
      </c>
      <c r="N395" s="16">
        <f t="shared" si="245"/>
        <v>14.870000000000001</v>
      </c>
      <c r="O395" s="16">
        <f t="shared" si="246"/>
        <v>9.75</v>
      </c>
      <c r="P395" s="16">
        <f t="shared" si="246"/>
        <v>9.75</v>
      </c>
      <c r="Q395" s="62" cm="1">
        <f t="array" ref="Q395:AA395">Данные!Q395:AA395</f>
        <v>0</v>
      </c>
      <c r="R395" s="16">
        <v>0</v>
      </c>
      <c r="S395" s="16">
        <v>0</v>
      </c>
      <c r="T395" s="21">
        <v>0</v>
      </c>
      <c r="U395">
        <v>0</v>
      </c>
      <c r="V395">
        <v>0</v>
      </c>
      <c r="W395">
        <v>39</v>
      </c>
      <c r="X395">
        <v>2</v>
      </c>
      <c r="Y395">
        <v>3</v>
      </c>
      <c r="Z395">
        <v>0</v>
      </c>
      <c r="AA395">
        <v>0</v>
      </c>
      <c r="AB395" s="86">
        <f t="shared" si="247"/>
        <v>800</v>
      </c>
      <c r="AC395" s="86" t="str">
        <f t="shared" si="248"/>
        <v>ИВТ (бак)</v>
      </c>
      <c r="AD395" s="86" t="str">
        <f t="shared" ca="1" si="249"/>
        <v>2021/2022</v>
      </c>
      <c r="AE395" s="86">
        <f t="shared" si="250"/>
        <v>100.37</v>
      </c>
      <c r="AF395" s="86">
        <f t="shared" si="251"/>
        <v>0.1254625</v>
      </c>
      <c r="AG395"/>
      <c r="AH395"/>
      <c r="AI395" s="86">
        <f t="shared" si="252"/>
        <v>0</v>
      </c>
      <c r="AJ395" s="86">
        <f t="shared" ref="AJ395:CU398" si="255">IF(AJ$1 = $D395, $AF395, 0)</f>
        <v>0</v>
      </c>
      <c r="AK395" s="86">
        <f t="shared" si="255"/>
        <v>0</v>
      </c>
      <c r="AL395" s="86">
        <f t="shared" si="255"/>
        <v>0</v>
      </c>
      <c r="AM395" s="86">
        <f t="shared" si="255"/>
        <v>0</v>
      </c>
      <c r="AN395" s="86">
        <f t="shared" si="255"/>
        <v>0</v>
      </c>
      <c r="AO395" s="86">
        <f t="shared" si="255"/>
        <v>0</v>
      </c>
      <c r="AP395" s="86">
        <f t="shared" si="255"/>
        <v>0</v>
      </c>
      <c r="AQ395" s="86">
        <f t="shared" si="255"/>
        <v>0</v>
      </c>
      <c r="AR395" s="86">
        <f t="shared" si="255"/>
        <v>0</v>
      </c>
      <c r="AS395" s="86">
        <f t="shared" si="255"/>
        <v>0</v>
      </c>
      <c r="AT395" s="86">
        <f t="shared" si="255"/>
        <v>0</v>
      </c>
      <c r="AU395" s="86">
        <f t="shared" si="255"/>
        <v>0</v>
      </c>
      <c r="AV395" s="86">
        <f t="shared" si="255"/>
        <v>0</v>
      </c>
      <c r="AW395" s="86">
        <f t="shared" si="255"/>
        <v>0</v>
      </c>
      <c r="AX395" s="86">
        <f t="shared" si="255"/>
        <v>0</v>
      </c>
      <c r="AY395" s="86">
        <f t="shared" si="255"/>
        <v>0</v>
      </c>
      <c r="AZ395" s="86">
        <f t="shared" si="255"/>
        <v>0</v>
      </c>
      <c r="BA395" s="86">
        <f t="shared" si="255"/>
        <v>0</v>
      </c>
      <c r="BB395" s="86">
        <f t="shared" si="255"/>
        <v>0</v>
      </c>
      <c r="BC395" s="86">
        <f t="shared" si="255"/>
        <v>0</v>
      </c>
      <c r="BD395" s="86">
        <f t="shared" si="255"/>
        <v>0</v>
      </c>
      <c r="BE395" s="86">
        <f t="shared" si="255"/>
        <v>0</v>
      </c>
      <c r="BF395" s="86">
        <f t="shared" si="255"/>
        <v>0</v>
      </c>
      <c r="BG395" s="86">
        <f t="shared" si="255"/>
        <v>0</v>
      </c>
      <c r="BH395" s="86">
        <f t="shared" si="255"/>
        <v>0</v>
      </c>
      <c r="BI395" s="86">
        <f t="shared" si="255"/>
        <v>0</v>
      </c>
      <c r="BJ395" s="86">
        <f t="shared" si="255"/>
        <v>0</v>
      </c>
      <c r="BK395" s="86">
        <f t="shared" si="255"/>
        <v>0</v>
      </c>
      <c r="BL395" s="86">
        <f t="shared" si="255"/>
        <v>0</v>
      </c>
      <c r="BM395" s="86">
        <f t="shared" si="255"/>
        <v>0</v>
      </c>
      <c r="BN395" s="86">
        <f t="shared" si="255"/>
        <v>0</v>
      </c>
      <c r="BO395" s="86">
        <f t="shared" si="255"/>
        <v>0</v>
      </c>
      <c r="BP395" s="86">
        <f t="shared" si="255"/>
        <v>0</v>
      </c>
      <c r="BQ395" s="86">
        <f t="shared" si="255"/>
        <v>0.1254625</v>
      </c>
      <c r="BR395" s="86">
        <f t="shared" si="255"/>
        <v>0</v>
      </c>
      <c r="BS395" s="86">
        <f t="shared" si="255"/>
        <v>0</v>
      </c>
      <c r="BT395" s="86">
        <f t="shared" si="255"/>
        <v>0</v>
      </c>
      <c r="BU395" s="86">
        <f t="shared" si="255"/>
        <v>0</v>
      </c>
      <c r="BV395" s="86">
        <f t="shared" si="255"/>
        <v>0</v>
      </c>
      <c r="BW395" s="86">
        <f t="shared" si="255"/>
        <v>0</v>
      </c>
      <c r="BX395" s="86">
        <f t="shared" si="255"/>
        <v>0</v>
      </c>
      <c r="BY395" s="86">
        <f t="shared" si="255"/>
        <v>0</v>
      </c>
      <c r="BZ395" s="86">
        <f t="shared" si="255"/>
        <v>0</v>
      </c>
      <c r="CA395" s="86">
        <f t="shared" si="255"/>
        <v>0</v>
      </c>
      <c r="CB395" s="86">
        <f t="shared" si="255"/>
        <v>0</v>
      </c>
      <c r="CC395" s="86">
        <f t="shared" si="255"/>
        <v>0</v>
      </c>
      <c r="CD395" s="86">
        <f t="shared" si="255"/>
        <v>0</v>
      </c>
      <c r="CE395" s="86">
        <f t="shared" si="255"/>
        <v>0</v>
      </c>
      <c r="CF395" s="86">
        <f t="shared" si="255"/>
        <v>0</v>
      </c>
      <c r="CG395" s="86">
        <f t="shared" si="255"/>
        <v>0</v>
      </c>
      <c r="CH395" s="86">
        <f t="shared" si="255"/>
        <v>0</v>
      </c>
      <c r="CI395" s="86">
        <f t="shared" si="255"/>
        <v>0</v>
      </c>
      <c r="CJ395" s="86">
        <f t="shared" si="255"/>
        <v>0</v>
      </c>
      <c r="CK395" s="86">
        <f t="shared" si="255"/>
        <v>0</v>
      </c>
      <c r="CL395" s="86">
        <f t="shared" si="255"/>
        <v>0</v>
      </c>
      <c r="CM395" s="86">
        <f t="shared" si="255"/>
        <v>0</v>
      </c>
      <c r="CN395" s="86">
        <f t="shared" si="255"/>
        <v>0</v>
      </c>
      <c r="CO395" s="86">
        <f t="shared" si="255"/>
        <v>0</v>
      </c>
      <c r="CP395" s="86">
        <f t="shared" si="255"/>
        <v>0</v>
      </c>
      <c r="CQ395" s="86">
        <f t="shared" si="255"/>
        <v>0</v>
      </c>
      <c r="CR395" s="86">
        <f t="shared" si="255"/>
        <v>0</v>
      </c>
      <c r="CS395" s="86">
        <f t="shared" si="255"/>
        <v>0</v>
      </c>
      <c r="CT395" s="86">
        <f t="shared" si="255"/>
        <v>0</v>
      </c>
      <c r="CU395" s="86">
        <f t="shared" si="255"/>
        <v>0</v>
      </c>
      <c r="CV395" s="86">
        <f t="shared" si="254"/>
        <v>0</v>
      </c>
      <c r="CW395" s="86">
        <f t="shared" si="254"/>
        <v>0</v>
      </c>
      <c r="CX395" s="86">
        <f t="shared" si="254"/>
        <v>0</v>
      </c>
      <c r="CY395" s="86">
        <f t="shared" si="254"/>
        <v>0</v>
      </c>
      <c r="CZ395" s="86">
        <f t="shared" si="254"/>
        <v>0</v>
      </c>
      <c r="DA395" s="86">
        <f t="shared" si="254"/>
        <v>0</v>
      </c>
      <c r="DB395" s="86">
        <f t="shared" si="254"/>
        <v>0</v>
      </c>
      <c r="DC395" s="86">
        <f t="shared" si="254"/>
        <v>0</v>
      </c>
      <c r="DD395" s="86">
        <f t="shared" si="254"/>
        <v>0</v>
      </c>
      <c r="DE395" s="86">
        <f t="shared" si="254"/>
        <v>0</v>
      </c>
    </row>
    <row r="396" spans="1:109" x14ac:dyDescent="0.3">
      <c r="A396" s="61">
        <f>Данные!A396</f>
        <v>6368</v>
      </c>
      <c r="B396" cm="1">
        <f t="array" ref="B396:L396">Данные!B396:L396</f>
        <v>2021</v>
      </c>
      <c r="C396" t="str">
        <v>компьютерных технологий и электронного обучения</v>
      </c>
      <c r="D396" t="str">
        <v>Иванова Екатерина Алексеевна</v>
      </c>
      <c r="E396" t="str">
        <v>нет</v>
      </c>
      <c r="F396" t="str">
        <v>ассистент</v>
      </c>
      <c r="G396">
        <v>0.25</v>
      </c>
      <c r="H396" t="str">
        <v>4 курс 2018 год/пост</v>
      </c>
      <c r="I396" t="str">
        <v>Модуль "Информационные ресурсы и средства профессиональной деятельности инженера". Визуализация данных и инфографика</v>
      </c>
      <c r="J396">
        <v>0</v>
      </c>
      <c r="K396">
        <v>0</v>
      </c>
      <c r="L396">
        <v>54</v>
      </c>
      <c r="M396" s="16">
        <f t="shared" si="244"/>
        <v>5.4</v>
      </c>
      <c r="N396" s="16">
        <f t="shared" si="245"/>
        <v>14.870000000000001</v>
      </c>
      <c r="O396" s="16">
        <f t="shared" si="246"/>
        <v>9.75</v>
      </c>
      <c r="P396" s="16">
        <f t="shared" si="246"/>
        <v>9.75</v>
      </c>
      <c r="Q396" s="62" cm="1">
        <f t="array" ref="Q396:AA396">Данные!Q396:AA396</f>
        <v>0</v>
      </c>
      <c r="R396" s="16">
        <v>0</v>
      </c>
      <c r="S396" s="16">
        <v>0</v>
      </c>
      <c r="T396" s="21">
        <v>0</v>
      </c>
      <c r="U396">
        <v>0</v>
      </c>
      <c r="V396">
        <v>0</v>
      </c>
      <c r="W396">
        <v>39</v>
      </c>
      <c r="X396">
        <v>2</v>
      </c>
      <c r="Y396">
        <v>3</v>
      </c>
      <c r="Z396">
        <v>0</v>
      </c>
      <c r="AA396">
        <v>0</v>
      </c>
      <c r="AB396" s="86">
        <f t="shared" si="247"/>
        <v>900</v>
      </c>
      <c r="AC396" s="86" t="str">
        <f t="shared" si="248"/>
        <v>ИВТ (бак)</v>
      </c>
      <c r="AD396" s="86" t="str">
        <f t="shared" ca="1" si="249"/>
        <v>2021/2022</v>
      </c>
      <c r="AE396" s="86">
        <f t="shared" si="250"/>
        <v>93.77</v>
      </c>
      <c r="AF396" s="86">
        <f t="shared" si="251"/>
        <v>0.10418888888888889</v>
      </c>
      <c r="AG396"/>
      <c r="AH396"/>
      <c r="AI396" s="86">
        <f t="shared" si="252"/>
        <v>0</v>
      </c>
      <c r="AJ396" s="86">
        <f t="shared" si="255"/>
        <v>0</v>
      </c>
      <c r="AK396" s="86">
        <f t="shared" si="255"/>
        <v>0</v>
      </c>
      <c r="AL396" s="86">
        <f t="shared" si="255"/>
        <v>0</v>
      </c>
      <c r="AM396" s="86">
        <f t="shared" si="255"/>
        <v>0</v>
      </c>
      <c r="AN396" s="86">
        <f t="shared" si="255"/>
        <v>0</v>
      </c>
      <c r="AO396" s="86">
        <f t="shared" si="255"/>
        <v>0</v>
      </c>
      <c r="AP396" s="86">
        <f t="shared" si="255"/>
        <v>0</v>
      </c>
      <c r="AQ396" s="86">
        <f t="shared" si="255"/>
        <v>0</v>
      </c>
      <c r="AR396" s="86">
        <f t="shared" si="255"/>
        <v>0</v>
      </c>
      <c r="AS396" s="86">
        <f t="shared" si="255"/>
        <v>0</v>
      </c>
      <c r="AT396" s="86">
        <f t="shared" si="255"/>
        <v>0</v>
      </c>
      <c r="AU396" s="86">
        <f t="shared" si="255"/>
        <v>0</v>
      </c>
      <c r="AV396" s="86">
        <f t="shared" si="255"/>
        <v>0</v>
      </c>
      <c r="AW396" s="86">
        <f t="shared" si="255"/>
        <v>0</v>
      </c>
      <c r="AX396" s="86">
        <f t="shared" si="255"/>
        <v>0</v>
      </c>
      <c r="AY396" s="86">
        <f t="shared" si="255"/>
        <v>0</v>
      </c>
      <c r="AZ396" s="86">
        <f t="shared" si="255"/>
        <v>0</v>
      </c>
      <c r="BA396" s="86">
        <f t="shared" si="255"/>
        <v>0</v>
      </c>
      <c r="BB396" s="86">
        <f t="shared" si="255"/>
        <v>0</v>
      </c>
      <c r="BC396" s="86">
        <f t="shared" si="255"/>
        <v>0</v>
      </c>
      <c r="BD396" s="86">
        <f t="shared" si="255"/>
        <v>0</v>
      </c>
      <c r="BE396" s="86">
        <f t="shared" si="255"/>
        <v>0</v>
      </c>
      <c r="BF396" s="86">
        <f t="shared" si="255"/>
        <v>0</v>
      </c>
      <c r="BG396" s="86">
        <f t="shared" si="255"/>
        <v>0</v>
      </c>
      <c r="BH396" s="86">
        <f t="shared" si="255"/>
        <v>0</v>
      </c>
      <c r="BI396" s="86">
        <f t="shared" si="255"/>
        <v>0</v>
      </c>
      <c r="BJ396" s="86">
        <f t="shared" si="255"/>
        <v>0</v>
      </c>
      <c r="BK396" s="86">
        <f t="shared" si="255"/>
        <v>0</v>
      </c>
      <c r="BL396" s="86">
        <f t="shared" si="255"/>
        <v>0</v>
      </c>
      <c r="BM396" s="86">
        <f t="shared" si="255"/>
        <v>0</v>
      </c>
      <c r="BN396" s="86">
        <f t="shared" si="255"/>
        <v>0</v>
      </c>
      <c r="BO396" s="86">
        <f t="shared" si="255"/>
        <v>0.10418888888888889</v>
      </c>
      <c r="BP396" s="86">
        <f t="shared" si="255"/>
        <v>0</v>
      </c>
      <c r="BQ396" s="86">
        <f t="shared" si="255"/>
        <v>0</v>
      </c>
      <c r="BR396" s="86">
        <f t="shared" si="255"/>
        <v>0</v>
      </c>
      <c r="BS396" s="86">
        <f t="shared" si="255"/>
        <v>0</v>
      </c>
      <c r="BT396" s="86">
        <f t="shared" si="255"/>
        <v>0</v>
      </c>
      <c r="BU396" s="86">
        <f t="shared" si="255"/>
        <v>0</v>
      </c>
      <c r="BV396" s="86">
        <f t="shared" si="255"/>
        <v>0</v>
      </c>
      <c r="BW396" s="86">
        <f t="shared" si="255"/>
        <v>0</v>
      </c>
      <c r="BX396" s="86">
        <f t="shared" si="255"/>
        <v>0</v>
      </c>
      <c r="BY396" s="86">
        <f t="shared" si="255"/>
        <v>0</v>
      </c>
      <c r="BZ396" s="86">
        <f t="shared" si="255"/>
        <v>0</v>
      </c>
      <c r="CA396" s="86">
        <f t="shared" si="255"/>
        <v>0</v>
      </c>
      <c r="CB396" s="86">
        <f t="shared" si="255"/>
        <v>0</v>
      </c>
      <c r="CC396" s="86">
        <f t="shared" si="255"/>
        <v>0</v>
      </c>
      <c r="CD396" s="86">
        <f t="shared" si="255"/>
        <v>0</v>
      </c>
      <c r="CE396" s="86">
        <f t="shared" si="255"/>
        <v>0</v>
      </c>
      <c r="CF396" s="86">
        <f t="shared" si="255"/>
        <v>0</v>
      </c>
      <c r="CG396" s="86">
        <f t="shared" si="255"/>
        <v>0</v>
      </c>
      <c r="CH396" s="86">
        <f t="shared" si="255"/>
        <v>0</v>
      </c>
      <c r="CI396" s="86">
        <f t="shared" si="255"/>
        <v>0</v>
      </c>
      <c r="CJ396" s="86">
        <f t="shared" si="255"/>
        <v>0</v>
      </c>
      <c r="CK396" s="86">
        <f t="shared" si="255"/>
        <v>0</v>
      </c>
      <c r="CL396" s="86">
        <f t="shared" si="255"/>
        <v>0</v>
      </c>
      <c r="CM396" s="86">
        <f t="shared" si="255"/>
        <v>0</v>
      </c>
      <c r="CN396" s="86">
        <f t="shared" si="255"/>
        <v>0</v>
      </c>
      <c r="CO396" s="86">
        <f t="shared" si="255"/>
        <v>0</v>
      </c>
      <c r="CP396" s="86">
        <f t="shared" si="255"/>
        <v>0</v>
      </c>
      <c r="CQ396" s="86">
        <f t="shared" si="255"/>
        <v>0</v>
      </c>
      <c r="CR396" s="86">
        <f t="shared" si="255"/>
        <v>0</v>
      </c>
      <c r="CS396" s="86">
        <f t="shared" si="255"/>
        <v>0</v>
      </c>
      <c r="CT396" s="86">
        <f t="shared" si="255"/>
        <v>0</v>
      </c>
      <c r="CU396" s="86">
        <f t="shared" si="255"/>
        <v>0</v>
      </c>
      <c r="CV396" s="86">
        <f t="shared" si="254"/>
        <v>0</v>
      </c>
      <c r="CW396" s="86">
        <f t="shared" si="254"/>
        <v>0</v>
      </c>
      <c r="CX396" s="86">
        <f t="shared" si="254"/>
        <v>0</v>
      </c>
      <c r="CY396" s="86">
        <f t="shared" si="254"/>
        <v>0</v>
      </c>
      <c r="CZ396" s="86">
        <f t="shared" si="254"/>
        <v>0</v>
      </c>
      <c r="DA396" s="86">
        <f t="shared" si="254"/>
        <v>0</v>
      </c>
      <c r="DB396" s="86">
        <f t="shared" si="254"/>
        <v>0</v>
      </c>
      <c r="DC396" s="86">
        <f t="shared" si="254"/>
        <v>0</v>
      </c>
      <c r="DD396" s="86">
        <f t="shared" si="254"/>
        <v>0</v>
      </c>
      <c r="DE396" s="86">
        <f t="shared" si="254"/>
        <v>0</v>
      </c>
    </row>
    <row r="397" spans="1:109" x14ac:dyDescent="0.3">
      <c r="A397" s="61">
        <f>Данные!A397</f>
        <v>6368</v>
      </c>
      <c r="B397" cm="1">
        <f t="array" ref="B397:L397">Данные!B397:L397</f>
        <v>2021</v>
      </c>
      <c r="C397" t="str">
        <v>компьютерных технологий и электронного обучения</v>
      </c>
      <c r="D397" t="str">
        <v>Жуков Николай Николаевич</v>
      </c>
      <c r="E397" t="str">
        <v>нет</v>
      </c>
      <c r="F397" t="str">
        <v>ассистент</v>
      </c>
      <c r="G397">
        <v>1</v>
      </c>
      <c r="H397" t="str">
        <v>4 курс 2018 год/пост</v>
      </c>
      <c r="I397" t="str">
        <v>Модуль "Информационные ресурсы и средства профессиональной деятельности инженера". Программная инженерия</v>
      </c>
      <c r="J397">
        <v>0</v>
      </c>
      <c r="K397">
        <v>48</v>
      </c>
      <c r="L397">
        <v>0</v>
      </c>
      <c r="M397" s="16">
        <f t="shared" si="244"/>
        <v>4.8</v>
      </c>
      <c r="N397" s="16">
        <f t="shared" si="245"/>
        <v>14.870000000000001</v>
      </c>
      <c r="O397" s="16">
        <f t="shared" si="246"/>
        <v>9.75</v>
      </c>
      <c r="P397" s="16">
        <f t="shared" si="246"/>
        <v>9.75</v>
      </c>
      <c r="Q397" s="62" cm="1">
        <f t="array" ref="Q397:AA397">Данные!Q397:AA397</f>
        <v>0</v>
      </c>
      <c r="R397" s="16">
        <v>0</v>
      </c>
      <c r="S397" s="16">
        <v>0</v>
      </c>
      <c r="T397" s="21">
        <v>0</v>
      </c>
      <c r="U397">
        <v>0</v>
      </c>
      <c r="V397">
        <v>0</v>
      </c>
      <c r="W397">
        <v>39</v>
      </c>
      <c r="X397">
        <v>2</v>
      </c>
      <c r="Y397">
        <v>3</v>
      </c>
      <c r="Z397">
        <v>0</v>
      </c>
      <c r="AA397">
        <v>0</v>
      </c>
      <c r="AB397" s="86">
        <f t="shared" si="247"/>
        <v>900</v>
      </c>
      <c r="AC397" s="86" t="str">
        <f t="shared" si="248"/>
        <v>ИВТ (бак)</v>
      </c>
      <c r="AD397" s="86" t="str">
        <f t="shared" ca="1" si="249"/>
        <v>2021/2022</v>
      </c>
      <c r="AE397" s="86">
        <f t="shared" si="250"/>
        <v>87.17</v>
      </c>
      <c r="AF397" s="86">
        <f t="shared" si="251"/>
        <v>9.6855555555555556E-2</v>
      </c>
      <c r="AG397"/>
      <c r="AH397"/>
      <c r="AI397" s="86">
        <f t="shared" si="252"/>
        <v>0</v>
      </c>
      <c r="AJ397" s="86">
        <f t="shared" si="255"/>
        <v>0</v>
      </c>
      <c r="AK397" s="86">
        <f t="shared" si="255"/>
        <v>0</v>
      </c>
      <c r="AL397" s="86">
        <f t="shared" si="255"/>
        <v>0</v>
      </c>
      <c r="AM397" s="86">
        <f t="shared" si="255"/>
        <v>0</v>
      </c>
      <c r="AN397" s="86">
        <f t="shared" si="255"/>
        <v>0</v>
      </c>
      <c r="AO397" s="86">
        <f t="shared" si="255"/>
        <v>0</v>
      </c>
      <c r="AP397" s="86">
        <f t="shared" si="255"/>
        <v>0</v>
      </c>
      <c r="AQ397" s="86">
        <f t="shared" si="255"/>
        <v>0</v>
      </c>
      <c r="AR397" s="86">
        <f t="shared" si="255"/>
        <v>0</v>
      </c>
      <c r="AS397" s="86">
        <f t="shared" si="255"/>
        <v>0</v>
      </c>
      <c r="AT397" s="86">
        <f t="shared" si="255"/>
        <v>0</v>
      </c>
      <c r="AU397" s="86">
        <f t="shared" si="255"/>
        <v>0</v>
      </c>
      <c r="AV397" s="86">
        <f t="shared" si="255"/>
        <v>0</v>
      </c>
      <c r="AW397" s="86">
        <f t="shared" si="255"/>
        <v>0</v>
      </c>
      <c r="AX397" s="86">
        <f t="shared" si="255"/>
        <v>0</v>
      </c>
      <c r="AY397" s="86">
        <f t="shared" si="255"/>
        <v>0</v>
      </c>
      <c r="AZ397" s="86">
        <f t="shared" si="255"/>
        <v>0</v>
      </c>
      <c r="BA397" s="86">
        <f t="shared" si="255"/>
        <v>0</v>
      </c>
      <c r="BB397" s="86">
        <f t="shared" si="255"/>
        <v>0</v>
      </c>
      <c r="BC397" s="86">
        <f t="shared" si="255"/>
        <v>0</v>
      </c>
      <c r="BD397" s="86">
        <f t="shared" si="255"/>
        <v>0</v>
      </c>
      <c r="BE397" s="86">
        <f t="shared" si="255"/>
        <v>0</v>
      </c>
      <c r="BF397" s="86">
        <f t="shared" si="255"/>
        <v>0</v>
      </c>
      <c r="BG397" s="86">
        <f t="shared" si="255"/>
        <v>0</v>
      </c>
      <c r="BH397" s="86">
        <f t="shared" si="255"/>
        <v>0</v>
      </c>
      <c r="BI397" s="86">
        <f t="shared" si="255"/>
        <v>0</v>
      </c>
      <c r="BJ397" s="86">
        <f t="shared" si="255"/>
        <v>9.6855555555555556E-2</v>
      </c>
      <c r="BK397" s="86">
        <f t="shared" si="255"/>
        <v>0</v>
      </c>
      <c r="BL397" s="86">
        <f t="shared" si="255"/>
        <v>0</v>
      </c>
      <c r="BM397" s="86">
        <f t="shared" si="255"/>
        <v>0</v>
      </c>
      <c r="BN397" s="86">
        <f t="shared" si="255"/>
        <v>0</v>
      </c>
      <c r="BO397" s="86">
        <f t="shared" si="255"/>
        <v>0</v>
      </c>
      <c r="BP397" s="86">
        <f t="shared" si="255"/>
        <v>0</v>
      </c>
      <c r="BQ397" s="86">
        <f t="shared" si="255"/>
        <v>0</v>
      </c>
      <c r="BR397" s="86">
        <f t="shared" si="255"/>
        <v>0</v>
      </c>
      <c r="BS397" s="86">
        <f t="shared" si="255"/>
        <v>0</v>
      </c>
      <c r="BT397" s="86">
        <f t="shared" si="255"/>
        <v>0</v>
      </c>
      <c r="BU397" s="86">
        <f t="shared" si="255"/>
        <v>0</v>
      </c>
      <c r="BV397" s="86">
        <f t="shared" si="255"/>
        <v>0</v>
      </c>
      <c r="BW397" s="86">
        <f t="shared" si="255"/>
        <v>0</v>
      </c>
      <c r="BX397" s="86">
        <f t="shared" si="255"/>
        <v>0</v>
      </c>
      <c r="BY397" s="86">
        <f t="shared" si="255"/>
        <v>0</v>
      </c>
      <c r="BZ397" s="86">
        <f t="shared" si="255"/>
        <v>0</v>
      </c>
      <c r="CA397" s="86">
        <f t="shared" si="255"/>
        <v>0</v>
      </c>
      <c r="CB397" s="86">
        <f t="shared" si="255"/>
        <v>0</v>
      </c>
      <c r="CC397" s="86">
        <f t="shared" si="255"/>
        <v>0</v>
      </c>
      <c r="CD397" s="86">
        <f t="shared" si="255"/>
        <v>0</v>
      </c>
      <c r="CE397" s="86">
        <f t="shared" si="255"/>
        <v>0</v>
      </c>
      <c r="CF397" s="86">
        <f t="shared" si="255"/>
        <v>0</v>
      </c>
      <c r="CG397" s="86">
        <f t="shared" si="255"/>
        <v>0</v>
      </c>
      <c r="CH397" s="86">
        <f t="shared" si="255"/>
        <v>0</v>
      </c>
      <c r="CI397" s="86">
        <f t="shared" si="255"/>
        <v>0</v>
      </c>
      <c r="CJ397" s="86">
        <f t="shared" si="255"/>
        <v>0</v>
      </c>
      <c r="CK397" s="86">
        <f t="shared" si="255"/>
        <v>0</v>
      </c>
      <c r="CL397" s="86">
        <f t="shared" si="255"/>
        <v>0</v>
      </c>
      <c r="CM397" s="86">
        <f t="shared" si="255"/>
        <v>0</v>
      </c>
      <c r="CN397" s="86">
        <f t="shared" si="255"/>
        <v>0</v>
      </c>
      <c r="CO397" s="86">
        <f t="shared" si="255"/>
        <v>0</v>
      </c>
      <c r="CP397" s="86">
        <f t="shared" si="255"/>
        <v>0</v>
      </c>
      <c r="CQ397" s="86">
        <f t="shared" si="255"/>
        <v>0</v>
      </c>
      <c r="CR397" s="86">
        <f t="shared" si="255"/>
        <v>0</v>
      </c>
      <c r="CS397" s="86">
        <f t="shared" si="255"/>
        <v>0</v>
      </c>
      <c r="CT397" s="86">
        <f t="shared" si="255"/>
        <v>0</v>
      </c>
      <c r="CU397" s="86">
        <f t="shared" si="255"/>
        <v>0</v>
      </c>
      <c r="CV397" s="86">
        <f t="shared" si="254"/>
        <v>0</v>
      </c>
      <c r="CW397" s="86">
        <f t="shared" si="254"/>
        <v>0</v>
      </c>
      <c r="CX397" s="86">
        <f t="shared" si="254"/>
        <v>0</v>
      </c>
      <c r="CY397" s="86">
        <f t="shared" si="254"/>
        <v>0</v>
      </c>
      <c r="CZ397" s="86">
        <f t="shared" si="254"/>
        <v>0</v>
      </c>
      <c r="DA397" s="86">
        <f t="shared" si="254"/>
        <v>0</v>
      </c>
      <c r="DB397" s="86">
        <f t="shared" si="254"/>
        <v>0</v>
      </c>
      <c r="DC397" s="86">
        <f t="shared" si="254"/>
        <v>0</v>
      </c>
      <c r="DD397" s="86">
        <f t="shared" si="254"/>
        <v>0</v>
      </c>
      <c r="DE397" s="86">
        <f t="shared" si="254"/>
        <v>0</v>
      </c>
    </row>
    <row r="398" spans="1:109" x14ac:dyDescent="0.3">
      <c r="A398" s="61">
        <f>Данные!A398</f>
        <v>6368</v>
      </c>
      <c r="B398" cm="1">
        <f t="array" ref="B398:L398">Данные!B398:L398</f>
        <v>2021</v>
      </c>
      <c r="C398" t="str">
        <v>компьютерных технологий и электронного обучения</v>
      </c>
      <c r="D398" t="str">
        <v>Воробьев Владимир Иванович</v>
      </c>
      <c r="E398" t="str">
        <v>доктор технических наук</v>
      </c>
      <c r="F398" t="str">
        <v>внешний</v>
      </c>
      <c r="G398">
        <v>1</v>
      </c>
      <c r="H398" t="str">
        <v>4 курс 2018 год/пост</v>
      </c>
      <c r="I398" t="str">
        <v>Модуль "Информационные ресурсы и средства профессиональной деятельности инженера". Программная инженерия</v>
      </c>
      <c r="J398">
        <v>12</v>
      </c>
      <c r="K398">
        <v>0</v>
      </c>
      <c r="L398">
        <v>0</v>
      </c>
      <c r="M398" s="16">
        <f t="shared" si="244"/>
        <v>1.2</v>
      </c>
      <c r="N398" s="16">
        <f t="shared" si="245"/>
        <v>14.870000000000001</v>
      </c>
      <c r="O398" s="16">
        <f t="shared" si="246"/>
        <v>9.75</v>
      </c>
      <c r="P398" s="16">
        <f t="shared" si="246"/>
        <v>9.75</v>
      </c>
      <c r="Q398" s="62" cm="1">
        <f t="array" ref="Q398:AA398">Данные!Q398:AA398</f>
        <v>0</v>
      </c>
      <c r="R398" s="16">
        <v>0</v>
      </c>
      <c r="S398" s="16">
        <v>0</v>
      </c>
      <c r="T398" s="21">
        <v>0</v>
      </c>
      <c r="U398">
        <v>0</v>
      </c>
      <c r="V398">
        <v>0</v>
      </c>
      <c r="W398">
        <v>39</v>
      </c>
      <c r="X398">
        <v>2</v>
      </c>
      <c r="Y398">
        <v>3</v>
      </c>
      <c r="Z398">
        <v>0</v>
      </c>
      <c r="AA398">
        <v>0</v>
      </c>
      <c r="AB398" s="86">
        <f t="shared" si="247"/>
        <v>900</v>
      </c>
      <c r="AC398" s="86" t="str">
        <f t="shared" si="248"/>
        <v>ИВТ (бак)</v>
      </c>
      <c r="AD398" s="86" t="str">
        <f t="shared" ca="1" si="249"/>
        <v>2021/2022</v>
      </c>
      <c r="AE398" s="86">
        <f t="shared" si="250"/>
        <v>47.57</v>
      </c>
      <c r="AF398" s="86">
        <f t="shared" si="251"/>
        <v>5.2855555555555558E-2</v>
      </c>
      <c r="AG398"/>
      <c r="AH398"/>
      <c r="AI398" s="86">
        <f t="shared" si="252"/>
        <v>0</v>
      </c>
      <c r="AJ398" s="86">
        <f t="shared" si="255"/>
        <v>0</v>
      </c>
      <c r="AK398" s="86">
        <f t="shared" si="255"/>
        <v>0</v>
      </c>
      <c r="AL398" s="86">
        <f t="shared" si="255"/>
        <v>0</v>
      </c>
      <c r="AM398" s="86">
        <f t="shared" si="255"/>
        <v>0</v>
      </c>
      <c r="AN398" s="86">
        <f t="shared" si="255"/>
        <v>0</v>
      </c>
      <c r="AO398" s="86">
        <f t="shared" si="255"/>
        <v>0</v>
      </c>
      <c r="AP398" s="86">
        <f t="shared" si="255"/>
        <v>0</v>
      </c>
      <c r="AQ398" s="86">
        <f t="shared" si="255"/>
        <v>0</v>
      </c>
      <c r="AR398" s="86">
        <f t="shared" si="255"/>
        <v>0</v>
      </c>
      <c r="AS398" s="86">
        <f t="shared" si="255"/>
        <v>0</v>
      </c>
      <c r="AT398" s="86">
        <f t="shared" si="255"/>
        <v>0</v>
      </c>
      <c r="AU398" s="86">
        <f t="shared" si="255"/>
        <v>0</v>
      </c>
      <c r="AV398" s="86">
        <f t="shared" si="255"/>
        <v>0</v>
      </c>
      <c r="AW398" s="86">
        <f t="shared" si="255"/>
        <v>0</v>
      </c>
      <c r="AX398" s="86">
        <f t="shared" si="255"/>
        <v>0</v>
      </c>
      <c r="AY398" s="86">
        <f t="shared" si="255"/>
        <v>5.2855555555555558E-2</v>
      </c>
      <c r="AZ398" s="86">
        <f t="shared" si="255"/>
        <v>0</v>
      </c>
      <c r="BA398" s="86">
        <f t="shared" si="255"/>
        <v>0</v>
      </c>
      <c r="BB398" s="86">
        <f t="shared" si="255"/>
        <v>0</v>
      </c>
      <c r="BC398" s="86">
        <f t="shared" si="255"/>
        <v>0</v>
      </c>
      <c r="BD398" s="86">
        <f t="shared" si="255"/>
        <v>0</v>
      </c>
      <c r="BE398" s="86">
        <f t="shared" si="255"/>
        <v>0</v>
      </c>
      <c r="BF398" s="86">
        <f t="shared" si="255"/>
        <v>0</v>
      </c>
      <c r="BG398" s="86">
        <f t="shared" si="255"/>
        <v>0</v>
      </c>
      <c r="BH398" s="86">
        <f t="shared" si="255"/>
        <v>0</v>
      </c>
      <c r="BI398" s="86">
        <f t="shared" si="255"/>
        <v>0</v>
      </c>
      <c r="BJ398" s="86">
        <f t="shared" si="255"/>
        <v>0</v>
      </c>
      <c r="BK398" s="86">
        <f t="shared" si="255"/>
        <v>0</v>
      </c>
      <c r="BL398" s="86">
        <f t="shared" si="255"/>
        <v>0</v>
      </c>
      <c r="BM398" s="86">
        <f t="shared" si="255"/>
        <v>0</v>
      </c>
      <c r="BN398" s="86">
        <f t="shared" si="255"/>
        <v>0</v>
      </c>
      <c r="BO398" s="86">
        <f t="shared" si="255"/>
        <v>0</v>
      </c>
      <c r="BP398" s="86">
        <f t="shared" si="255"/>
        <v>0</v>
      </c>
      <c r="BQ398" s="86">
        <f t="shared" si="255"/>
        <v>0</v>
      </c>
      <c r="BR398" s="86">
        <f t="shared" si="255"/>
        <v>0</v>
      </c>
      <c r="BS398" s="86">
        <f t="shared" si="255"/>
        <v>0</v>
      </c>
      <c r="BT398" s="86">
        <f t="shared" si="255"/>
        <v>0</v>
      </c>
      <c r="BU398" s="86">
        <f t="shared" si="255"/>
        <v>0</v>
      </c>
      <c r="BV398" s="86">
        <f t="shared" si="255"/>
        <v>0</v>
      </c>
      <c r="BW398" s="86">
        <f t="shared" si="255"/>
        <v>0</v>
      </c>
      <c r="BX398" s="86">
        <f t="shared" si="255"/>
        <v>0</v>
      </c>
      <c r="BY398" s="86">
        <f t="shared" si="255"/>
        <v>0</v>
      </c>
      <c r="BZ398" s="86">
        <f t="shared" si="255"/>
        <v>0</v>
      </c>
      <c r="CA398" s="86">
        <f t="shared" si="255"/>
        <v>0</v>
      </c>
      <c r="CB398" s="86">
        <f t="shared" si="255"/>
        <v>0</v>
      </c>
      <c r="CC398" s="86">
        <f t="shared" si="255"/>
        <v>0</v>
      </c>
      <c r="CD398" s="86">
        <f t="shared" si="255"/>
        <v>0</v>
      </c>
      <c r="CE398" s="86">
        <f t="shared" si="255"/>
        <v>0</v>
      </c>
      <c r="CF398" s="86">
        <f t="shared" si="255"/>
        <v>0</v>
      </c>
      <c r="CG398" s="86">
        <f t="shared" si="255"/>
        <v>0</v>
      </c>
      <c r="CH398" s="86">
        <f t="shared" si="255"/>
        <v>0</v>
      </c>
      <c r="CI398" s="86">
        <f t="shared" si="255"/>
        <v>0</v>
      </c>
      <c r="CJ398" s="86">
        <f t="shared" si="255"/>
        <v>0</v>
      </c>
      <c r="CK398" s="86">
        <f t="shared" si="255"/>
        <v>0</v>
      </c>
      <c r="CL398" s="86">
        <f t="shared" si="255"/>
        <v>0</v>
      </c>
      <c r="CM398" s="86">
        <f t="shared" si="255"/>
        <v>0</v>
      </c>
      <c r="CN398" s="86">
        <f t="shared" si="255"/>
        <v>0</v>
      </c>
      <c r="CO398" s="86">
        <f t="shared" si="255"/>
        <v>0</v>
      </c>
      <c r="CP398" s="86">
        <f t="shared" si="255"/>
        <v>0</v>
      </c>
      <c r="CQ398" s="86">
        <f t="shared" si="255"/>
        <v>0</v>
      </c>
      <c r="CR398" s="86">
        <f t="shared" si="255"/>
        <v>0</v>
      </c>
      <c r="CS398" s="86">
        <f t="shared" si="255"/>
        <v>0</v>
      </c>
      <c r="CT398" s="86">
        <f t="shared" si="255"/>
        <v>0</v>
      </c>
      <c r="CU398" s="86">
        <f t="shared" ref="CU398:DE401" si="256">IF(CU$1 = $D398, $AF398, 0)</f>
        <v>0</v>
      </c>
      <c r="CV398" s="86">
        <f t="shared" si="256"/>
        <v>0</v>
      </c>
      <c r="CW398" s="86">
        <f t="shared" si="256"/>
        <v>0</v>
      </c>
      <c r="CX398" s="86">
        <f t="shared" si="256"/>
        <v>0</v>
      </c>
      <c r="CY398" s="86">
        <f t="shared" si="256"/>
        <v>0</v>
      </c>
      <c r="CZ398" s="86">
        <f t="shared" si="256"/>
        <v>0</v>
      </c>
      <c r="DA398" s="86">
        <f t="shared" si="256"/>
        <v>0</v>
      </c>
      <c r="DB398" s="86">
        <f t="shared" si="256"/>
        <v>0</v>
      </c>
      <c r="DC398" s="86">
        <f t="shared" si="256"/>
        <v>0</v>
      </c>
      <c r="DD398" s="86">
        <f t="shared" si="256"/>
        <v>0</v>
      </c>
      <c r="DE398" s="86">
        <f t="shared" si="256"/>
        <v>0</v>
      </c>
    </row>
    <row r="399" spans="1:109" x14ac:dyDescent="0.3">
      <c r="A399" s="61">
        <f>Данные!A399</f>
        <v>6368</v>
      </c>
      <c r="B399" cm="1">
        <f t="array" ref="B399:L399">Данные!B399:L399</f>
        <v>2021</v>
      </c>
      <c r="C399" t="str">
        <v>компьютерных технологий и электронного обучения</v>
      </c>
      <c r="D399" t="str">
        <v>Атаян Ануш Михайловна</v>
      </c>
      <c r="E399" t="str">
        <v>кандидат педагогических наук</v>
      </c>
      <c r="F399" t="str">
        <v>доцент</v>
      </c>
      <c r="G399">
        <v>1</v>
      </c>
      <c r="H399" t="str">
        <v>4 курс 2018 год/пост</v>
      </c>
      <c r="I399" t="str">
        <v>Модуль "Информационные технологии в управлении IT-компании". Информационные технологии оценки персонала</v>
      </c>
      <c r="J399">
        <v>18</v>
      </c>
      <c r="K399">
        <v>0</v>
      </c>
      <c r="L399">
        <v>54</v>
      </c>
      <c r="M399" s="16">
        <f t="shared" si="244"/>
        <v>7.2</v>
      </c>
      <c r="N399" s="16">
        <f t="shared" si="245"/>
        <v>14.870000000000001</v>
      </c>
      <c r="O399" s="16">
        <f t="shared" si="246"/>
        <v>9.75</v>
      </c>
      <c r="P399" s="16">
        <f t="shared" si="246"/>
        <v>9.75</v>
      </c>
      <c r="Q399" s="62" cm="1">
        <f t="array" ref="Q399:AA399">Данные!Q399:AA399</f>
        <v>0</v>
      </c>
      <c r="R399" s="16">
        <v>0</v>
      </c>
      <c r="S399" s="16">
        <v>0</v>
      </c>
      <c r="T399" s="21">
        <v>0</v>
      </c>
      <c r="U399">
        <v>0</v>
      </c>
      <c r="V399">
        <v>0</v>
      </c>
      <c r="W399">
        <v>39</v>
      </c>
      <c r="X399">
        <v>2</v>
      </c>
      <c r="Y399">
        <v>3</v>
      </c>
      <c r="Z399">
        <v>0</v>
      </c>
      <c r="AA399">
        <v>0</v>
      </c>
      <c r="AB399" s="86">
        <f t="shared" si="247"/>
        <v>800</v>
      </c>
      <c r="AC399" s="86" t="str">
        <f t="shared" si="248"/>
        <v>ИВТ (бак)</v>
      </c>
      <c r="AD399" s="86" t="str">
        <f t="shared" ca="1" si="249"/>
        <v>2021/2022</v>
      </c>
      <c r="AE399" s="86">
        <f t="shared" si="250"/>
        <v>113.57000000000001</v>
      </c>
      <c r="AF399" s="86">
        <f t="shared" si="251"/>
        <v>0.14196250000000002</v>
      </c>
      <c r="AG399"/>
      <c r="AH399"/>
      <c r="AI399" s="86">
        <f t="shared" si="252"/>
        <v>0</v>
      </c>
      <c r="AJ399" s="86">
        <f t="shared" ref="AJ399:CU402" si="257">IF(AJ$1 = $D399, $AF399, 0)</f>
        <v>0</v>
      </c>
      <c r="AK399" s="86">
        <f t="shared" si="257"/>
        <v>0</v>
      </c>
      <c r="AL399" s="86">
        <f t="shared" si="257"/>
        <v>0</v>
      </c>
      <c r="AM399" s="86">
        <f t="shared" si="257"/>
        <v>0</v>
      </c>
      <c r="AN399" s="86">
        <f t="shared" si="257"/>
        <v>0.14196250000000002</v>
      </c>
      <c r="AO399" s="86">
        <f t="shared" si="257"/>
        <v>0</v>
      </c>
      <c r="AP399" s="86">
        <f t="shared" si="257"/>
        <v>0</v>
      </c>
      <c r="AQ399" s="86">
        <f t="shared" si="257"/>
        <v>0</v>
      </c>
      <c r="AR399" s="86">
        <f t="shared" si="257"/>
        <v>0</v>
      </c>
      <c r="AS399" s="86">
        <f t="shared" si="257"/>
        <v>0</v>
      </c>
      <c r="AT399" s="86">
        <f t="shared" si="257"/>
        <v>0</v>
      </c>
      <c r="AU399" s="86">
        <f t="shared" si="257"/>
        <v>0</v>
      </c>
      <c r="AV399" s="86">
        <f t="shared" si="257"/>
        <v>0</v>
      </c>
      <c r="AW399" s="86">
        <f t="shared" si="257"/>
        <v>0</v>
      </c>
      <c r="AX399" s="86">
        <f t="shared" si="257"/>
        <v>0</v>
      </c>
      <c r="AY399" s="86">
        <f t="shared" si="257"/>
        <v>0</v>
      </c>
      <c r="AZ399" s="86">
        <f t="shared" si="257"/>
        <v>0</v>
      </c>
      <c r="BA399" s="86">
        <f t="shared" si="257"/>
        <v>0</v>
      </c>
      <c r="BB399" s="86">
        <f t="shared" si="257"/>
        <v>0</v>
      </c>
      <c r="BC399" s="86">
        <f t="shared" si="257"/>
        <v>0</v>
      </c>
      <c r="BD399" s="86">
        <f t="shared" si="257"/>
        <v>0</v>
      </c>
      <c r="BE399" s="86">
        <f t="shared" si="257"/>
        <v>0</v>
      </c>
      <c r="BF399" s="86">
        <f t="shared" si="257"/>
        <v>0</v>
      </c>
      <c r="BG399" s="86">
        <f t="shared" si="257"/>
        <v>0</v>
      </c>
      <c r="BH399" s="86">
        <f t="shared" si="257"/>
        <v>0</v>
      </c>
      <c r="BI399" s="86">
        <f t="shared" si="257"/>
        <v>0</v>
      </c>
      <c r="BJ399" s="86">
        <f t="shared" si="257"/>
        <v>0</v>
      </c>
      <c r="BK399" s="86">
        <f t="shared" si="257"/>
        <v>0</v>
      </c>
      <c r="BL399" s="86">
        <f t="shared" si="257"/>
        <v>0</v>
      </c>
      <c r="BM399" s="86">
        <f t="shared" si="257"/>
        <v>0</v>
      </c>
      <c r="BN399" s="86">
        <f t="shared" si="257"/>
        <v>0</v>
      </c>
      <c r="BO399" s="86">
        <f t="shared" si="257"/>
        <v>0</v>
      </c>
      <c r="BP399" s="86">
        <f t="shared" si="257"/>
        <v>0</v>
      </c>
      <c r="BQ399" s="86">
        <f t="shared" si="257"/>
        <v>0</v>
      </c>
      <c r="BR399" s="86">
        <f t="shared" si="257"/>
        <v>0</v>
      </c>
      <c r="BS399" s="86">
        <f t="shared" si="257"/>
        <v>0</v>
      </c>
      <c r="BT399" s="86">
        <f t="shared" si="257"/>
        <v>0</v>
      </c>
      <c r="BU399" s="86">
        <f t="shared" si="257"/>
        <v>0</v>
      </c>
      <c r="BV399" s="86">
        <f t="shared" si="257"/>
        <v>0</v>
      </c>
      <c r="BW399" s="86">
        <f t="shared" si="257"/>
        <v>0</v>
      </c>
      <c r="BX399" s="86">
        <f t="shared" si="257"/>
        <v>0</v>
      </c>
      <c r="BY399" s="86">
        <f t="shared" si="257"/>
        <v>0</v>
      </c>
      <c r="BZ399" s="86">
        <f t="shared" si="257"/>
        <v>0</v>
      </c>
      <c r="CA399" s="86">
        <f t="shared" si="257"/>
        <v>0</v>
      </c>
      <c r="CB399" s="86">
        <f t="shared" si="257"/>
        <v>0</v>
      </c>
      <c r="CC399" s="86">
        <f t="shared" si="257"/>
        <v>0</v>
      </c>
      <c r="CD399" s="86">
        <f t="shared" si="257"/>
        <v>0</v>
      </c>
      <c r="CE399" s="86">
        <f t="shared" si="257"/>
        <v>0</v>
      </c>
      <c r="CF399" s="86">
        <f t="shared" si="257"/>
        <v>0</v>
      </c>
      <c r="CG399" s="86">
        <f t="shared" si="257"/>
        <v>0</v>
      </c>
      <c r="CH399" s="86">
        <f t="shared" si="257"/>
        <v>0</v>
      </c>
      <c r="CI399" s="86">
        <f t="shared" si="257"/>
        <v>0</v>
      </c>
      <c r="CJ399" s="86">
        <f t="shared" si="257"/>
        <v>0</v>
      </c>
      <c r="CK399" s="86">
        <f t="shared" si="257"/>
        <v>0</v>
      </c>
      <c r="CL399" s="86">
        <f t="shared" si="257"/>
        <v>0</v>
      </c>
      <c r="CM399" s="86">
        <f t="shared" si="257"/>
        <v>0</v>
      </c>
      <c r="CN399" s="86">
        <f t="shared" si="257"/>
        <v>0</v>
      </c>
      <c r="CO399" s="86">
        <f t="shared" si="257"/>
        <v>0</v>
      </c>
      <c r="CP399" s="86">
        <f t="shared" si="257"/>
        <v>0</v>
      </c>
      <c r="CQ399" s="86">
        <f t="shared" si="257"/>
        <v>0</v>
      </c>
      <c r="CR399" s="86">
        <f t="shared" si="257"/>
        <v>0</v>
      </c>
      <c r="CS399" s="86">
        <f t="shared" si="257"/>
        <v>0</v>
      </c>
      <c r="CT399" s="86">
        <f t="shared" si="257"/>
        <v>0</v>
      </c>
      <c r="CU399" s="86">
        <f t="shared" si="257"/>
        <v>0</v>
      </c>
      <c r="CV399" s="86">
        <f t="shared" si="256"/>
        <v>0</v>
      </c>
      <c r="CW399" s="86">
        <f t="shared" si="256"/>
        <v>0</v>
      </c>
      <c r="CX399" s="86">
        <f t="shared" si="256"/>
        <v>0</v>
      </c>
      <c r="CY399" s="86">
        <f t="shared" si="256"/>
        <v>0</v>
      </c>
      <c r="CZ399" s="86">
        <f t="shared" si="256"/>
        <v>0</v>
      </c>
      <c r="DA399" s="86">
        <f t="shared" si="256"/>
        <v>0</v>
      </c>
      <c r="DB399" s="86">
        <f t="shared" si="256"/>
        <v>0</v>
      </c>
      <c r="DC399" s="86">
        <f t="shared" si="256"/>
        <v>0</v>
      </c>
      <c r="DD399" s="86">
        <f t="shared" si="256"/>
        <v>0</v>
      </c>
      <c r="DE399" s="86">
        <f t="shared" si="256"/>
        <v>0</v>
      </c>
    </row>
    <row r="400" spans="1:109" x14ac:dyDescent="0.3">
      <c r="A400" s="61">
        <f>Данные!A400</f>
        <v>6368</v>
      </c>
      <c r="B400" cm="1">
        <f t="array" ref="B400:L400">Данные!B400:L400</f>
        <v>2021</v>
      </c>
      <c r="C400" t="str">
        <v>компьютерных технологий и электронного обучения</v>
      </c>
      <c r="D400" t="str">
        <v>Власова Елена Зотиковна</v>
      </c>
      <c r="E400" t="str">
        <v>доктор педагогических наук</v>
      </c>
      <c r="F400" t="str">
        <v>заведующий кафедрой</v>
      </c>
      <c r="G400">
        <v>1</v>
      </c>
      <c r="H400" t="str">
        <v>4 курс 2018 год/пост</v>
      </c>
      <c r="I400" t="str">
        <v>Модуль "Информационные технологии и системы"</v>
      </c>
      <c r="J400">
        <v>0</v>
      </c>
      <c r="K400">
        <v>0</v>
      </c>
      <c r="L400">
        <v>0</v>
      </c>
      <c r="M400" s="16">
        <f t="shared" si="244"/>
        <v>0</v>
      </c>
      <c r="N400" s="16">
        <f t="shared" si="245"/>
        <v>14.870000000000001</v>
      </c>
      <c r="O400" s="16">
        <f t="shared" si="246"/>
        <v>9.75</v>
      </c>
      <c r="P400" s="16">
        <f t="shared" si="246"/>
        <v>9.75</v>
      </c>
      <c r="Q400" s="62" cm="1">
        <f t="array" ref="Q400:AA400">Данные!Q400:AA400</f>
        <v>0</v>
      </c>
      <c r="R400" s="16">
        <v>0</v>
      </c>
      <c r="S400" s="16">
        <v>0</v>
      </c>
      <c r="T400" s="21">
        <v>0</v>
      </c>
      <c r="U400">
        <v>0</v>
      </c>
      <c r="V400">
        <v>0</v>
      </c>
      <c r="W400">
        <v>39</v>
      </c>
      <c r="X400">
        <v>2</v>
      </c>
      <c r="Y400">
        <v>3</v>
      </c>
      <c r="Z400">
        <v>0</v>
      </c>
      <c r="AA400">
        <v>0</v>
      </c>
      <c r="AB400" s="86">
        <f t="shared" si="247"/>
        <v>700</v>
      </c>
      <c r="AC400" s="86" t="str">
        <f t="shared" si="248"/>
        <v>ИВТ (бак)</v>
      </c>
      <c r="AD400" s="86" t="str">
        <f t="shared" ca="1" si="249"/>
        <v>2021/2022</v>
      </c>
      <c r="AE400" s="86">
        <f t="shared" si="250"/>
        <v>34.370000000000005</v>
      </c>
      <c r="AF400" s="86">
        <f t="shared" si="251"/>
        <v>4.9100000000000005E-2</v>
      </c>
      <c r="AG400"/>
      <c r="AH400"/>
      <c r="AI400" s="86">
        <f t="shared" si="252"/>
        <v>0</v>
      </c>
      <c r="AJ400" s="86">
        <f t="shared" si="257"/>
        <v>0</v>
      </c>
      <c r="AK400" s="86">
        <f t="shared" si="257"/>
        <v>0</v>
      </c>
      <c r="AL400" s="86">
        <f t="shared" si="257"/>
        <v>0</v>
      </c>
      <c r="AM400" s="86">
        <f t="shared" si="257"/>
        <v>0</v>
      </c>
      <c r="AN400" s="86">
        <f t="shared" si="257"/>
        <v>0</v>
      </c>
      <c r="AO400" s="86">
        <f t="shared" si="257"/>
        <v>0</v>
      </c>
      <c r="AP400" s="86">
        <f t="shared" si="257"/>
        <v>0</v>
      </c>
      <c r="AQ400" s="86">
        <f t="shared" si="257"/>
        <v>0</v>
      </c>
      <c r="AR400" s="86">
        <f t="shared" si="257"/>
        <v>0</v>
      </c>
      <c r="AS400" s="86">
        <f t="shared" si="257"/>
        <v>0</v>
      </c>
      <c r="AT400" s="86">
        <f t="shared" si="257"/>
        <v>0</v>
      </c>
      <c r="AU400" s="86">
        <f t="shared" si="257"/>
        <v>0</v>
      </c>
      <c r="AV400" s="86">
        <f t="shared" si="257"/>
        <v>0</v>
      </c>
      <c r="AW400" s="86">
        <f t="shared" si="257"/>
        <v>0</v>
      </c>
      <c r="AX400" s="86">
        <f t="shared" si="257"/>
        <v>4.9100000000000005E-2</v>
      </c>
      <c r="AY400" s="86">
        <f t="shared" si="257"/>
        <v>0</v>
      </c>
      <c r="AZ400" s="86">
        <f t="shared" si="257"/>
        <v>0</v>
      </c>
      <c r="BA400" s="86">
        <f t="shared" si="257"/>
        <v>0</v>
      </c>
      <c r="BB400" s="86">
        <f t="shared" si="257"/>
        <v>0</v>
      </c>
      <c r="BC400" s="86">
        <f t="shared" si="257"/>
        <v>0</v>
      </c>
      <c r="BD400" s="86">
        <f t="shared" si="257"/>
        <v>0</v>
      </c>
      <c r="BE400" s="86">
        <f t="shared" si="257"/>
        <v>0</v>
      </c>
      <c r="BF400" s="86">
        <f t="shared" si="257"/>
        <v>0</v>
      </c>
      <c r="BG400" s="86">
        <f t="shared" si="257"/>
        <v>0</v>
      </c>
      <c r="BH400" s="86">
        <f t="shared" si="257"/>
        <v>0</v>
      </c>
      <c r="BI400" s="86">
        <f t="shared" si="257"/>
        <v>0</v>
      </c>
      <c r="BJ400" s="86">
        <f t="shared" si="257"/>
        <v>0</v>
      </c>
      <c r="BK400" s="86">
        <f t="shared" si="257"/>
        <v>0</v>
      </c>
      <c r="BL400" s="86">
        <f t="shared" si="257"/>
        <v>0</v>
      </c>
      <c r="BM400" s="86">
        <f t="shared" si="257"/>
        <v>0</v>
      </c>
      <c r="BN400" s="86">
        <f t="shared" si="257"/>
        <v>0</v>
      </c>
      <c r="BO400" s="86">
        <f t="shared" si="257"/>
        <v>0</v>
      </c>
      <c r="BP400" s="86">
        <f t="shared" si="257"/>
        <v>0</v>
      </c>
      <c r="BQ400" s="86">
        <f t="shared" si="257"/>
        <v>0</v>
      </c>
      <c r="BR400" s="86">
        <f t="shared" si="257"/>
        <v>0</v>
      </c>
      <c r="BS400" s="86">
        <f t="shared" si="257"/>
        <v>0</v>
      </c>
      <c r="BT400" s="86">
        <f t="shared" si="257"/>
        <v>0</v>
      </c>
      <c r="BU400" s="86">
        <f t="shared" si="257"/>
        <v>0</v>
      </c>
      <c r="BV400" s="86">
        <f t="shared" si="257"/>
        <v>0</v>
      </c>
      <c r="BW400" s="86">
        <f t="shared" si="257"/>
        <v>0</v>
      </c>
      <c r="BX400" s="86">
        <f t="shared" si="257"/>
        <v>0</v>
      </c>
      <c r="BY400" s="86">
        <f t="shared" si="257"/>
        <v>0</v>
      </c>
      <c r="BZ400" s="86">
        <f t="shared" si="257"/>
        <v>0</v>
      </c>
      <c r="CA400" s="86">
        <f t="shared" si="257"/>
        <v>0</v>
      </c>
      <c r="CB400" s="86">
        <f t="shared" si="257"/>
        <v>0</v>
      </c>
      <c r="CC400" s="86">
        <f t="shared" si="257"/>
        <v>0</v>
      </c>
      <c r="CD400" s="86">
        <f t="shared" si="257"/>
        <v>0</v>
      </c>
      <c r="CE400" s="86">
        <f t="shared" si="257"/>
        <v>0</v>
      </c>
      <c r="CF400" s="86">
        <f t="shared" si="257"/>
        <v>0</v>
      </c>
      <c r="CG400" s="86">
        <f t="shared" si="257"/>
        <v>0</v>
      </c>
      <c r="CH400" s="86">
        <f t="shared" si="257"/>
        <v>0</v>
      </c>
      <c r="CI400" s="86">
        <f t="shared" si="257"/>
        <v>0</v>
      </c>
      <c r="CJ400" s="86">
        <f t="shared" si="257"/>
        <v>0</v>
      </c>
      <c r="CK400" s="86">
        <f t="shared" si="257"/>
        <v>0</v>
      </c>
      <c r="CL400" s="86">
        <f t="shared" si="257"/>
        <v>0</v>
      </c>
      <c r="CM400" s="86">
        <f t="shared" si="257"/>
        <v>0</v>
      </c>
      <c r="CN400" s="86">
        <f t="shared" si="257"/>
        <v>0</v>
      </c>
      <c r="CO400" s="86">
        <f t="shared" si="257"/>
        <v>0</v>
      </c>
      <c r="CP400" s="86">
        <f t="shared" si="257"/>
        <v>0</v>
      </c>
      <c r="CQ400" s="86">
        <f t="shared" si="257"/>
        <v>0</v>
      </c>
      <c r="CR400" s="86">
        <f t="shared" si="257"/>
        <v>0</v>
      </c>
      <c r="CS400" s="86">
        <f t="shared" si="257"/>
        <v>0</v>
      </c>
      <c r="CT400" s="86">
        <f t="shared" si="257"/>
        <v>0</v>
      </c>
      <c r="CU400" s="86">
        <f t="shared" si="257"/>
        <v>0</v>
      </c>
      <c r="CV400" s="86">
        <f t="shared" si="256"/>
        <v>0</v>
      </c>
      <c r="CW400" s="86">
        <f t="shared" si="256"/>
        <v>0</v>
      </c>
      <c r="CX400" s="86">
        <f t="shared" si="256"/>
        <v>0</v>
      </c>
      <c r="CY400" s="86">
        <f t="shared" si="256"/>
        <v>0</v>
      </c>
      <c r="CZ400" s="86">
        <f t="shared" si="256"/>
        <v>0</v>
      </c>
      <c r="DA400" s="86">
        <f t="shared" si="256"/>
        <v>0</v>
      </c>
      <c r="DB400" s="86">
        <f t="shared" si="256"/>
        <v>0</v>
      </c>
      <c r="DC400" s="86">
        <f t="shared" si="256"/>
        <v>0</v>
      </c>
      <c r="DD400" s="86">
        <f t="shared" si="256"/>
        <v>0</v>
      </c>
      <c r="DE400" s="86">
        <f t="shared" si="256"/>
        <v>0</v>
      </c>
    </row>
    <row r="401" spans="1:109" x14ac:dyDescent="0.3">
      <c r="A401" s="61">
        <f>Данные!A401</f>
        <v>6368</v>
      </c>
      <c r="B401" cm="1">
        <f t="array" ref="B401:L401">Данные!B401:L401</f>
        <v>2021</v>
      </c>
      <c r="C401" t="str">
        <v>компьютерных технологий и электронного обучения</v>
      </c>
      <c r="D401" t="str">
        <v>Абрамян Геннадий Владимирович</v>
      </c>
      <c r="E401" t="str">
        <v>доктор педагогических наук</v>
      </c>
      <c r="F401" t="str">
        <v>профессор</v>
      </c>
      <c r="G401">
        <v>1</v>
      </c>
      <c r="H401" t="str">
        <v>4 курс 2018 год/пост</v>
      </c>
      <c r="I401" t="str">
        <v>Модуль "Информационные технологии и системы"</v>
      </c>
      <c r="J401">
        <v>0</v>
      </c>
      <c r="K401">
        <v>0</v>
      </c>
      <c r="L401">
        <v>0</v>
      </c>
      <c r="M401" s="16">
        <f t="shared" si="244"/>
        <v>0</v>
      </c>
      <c r="N401" s="16">
        <f t="shared" si="245"/>
        <v>14.870000000000001</v>
      </c>
      <c r="O401" s="16">
        <f t="shared" si="246"/>
        <v>9.75</v>
      </c>
      <c r="P401" s="16">
        <f t="shared" si="246"/>
        <v>9.75</v>
      </c>
      <c r="Q401" s="62" cm="1">
        <f t="array" ref="Q401:AA401">Данные!Q401:AA401</f>
        <v>0</v>
      </c>
      <c r="R401" s="16">
        <v>0</v>
      </c>
      <c r="S401" s="16">
        <v>0</v>
      </c>
      <c r="T401" s="21">
        <v>0</v>
      </c>
      <c r="U401">
        <v>0</v>
      </c>
      <c r="V401">
        <v>0</v>
      </c>
      <c r="W401">
        <v>39</v>
      </c>
      <c r="X401">
        <v>2</v>
      </c>
      <c r="Y401">
        <v>3</v>
      </c>
      <c r="Z401">
        <v>0</v>
      </c>
      <c r="AA401">
        <v>0</v>
      </c>
      <c r="AB401" s="86">
        <f t="shared" si="247"/>
        <v>750</v>
      </c>
      <c r="AC401" s="86" t="str">
        <f t="shared" si="248"/>
        <v>ИВТ (бак)</v>
      </c>
      <c r="AD401" s="86" t="str">
        <f t="shared" ca="1" si="249"/>
        <v>2021/2022</v>
      </c>
      <c r="AE401" s="86">
        <f t="shared" si="250"/>
        <v>34.370000000000005</v>
      </c>
      <c r="AF401" s="86">
        <f t="shared" si="251"/>
        <v>4.5826666666666675E-2</v>
      </c>
      <c r="AG401"/>
      <c r="AH401"/>
      <c r="AI401" s="86">
        <f t="shared" si="252"/>
        <v>0</v>
      </c>
      <c r="AJ401" s="86">
        <f t="shared" si="257"/>
        <v>4.5826666666666675E-2</v>
      </c>
      <c r="AK401" s="86">
        <f t="shared" si="257"/>
        <v>0</v>
      </c>
      <c r="AL401" s="86">
        <f t="shared" si="257"/>
        <v>0</v>
      </c>
      <c r="AM401" s="86">
        <f t="shared" si="257"/>
        <v>0</v>
      </c>
      <c r="AN401" s="86">
        <f t="shared" si="257"/>
        <v>0</v>
      </c>
      <c r="AO401" s="86">
        <f t="shared" si="257"/>
        <v>0</v>
      </c>
      <c r="AP401" s="86">
        <f t="shared" si="257"/>
        <v>0</v>
      </c>
      <c r="AQ401" s="86">
        <f t="shared" si="257"/>
        <v>0</v>
      </c>
      <c r="AR401" s="86">
        <f t="shared" si="257"/>
        <v>0</v>
      </c>
      <c r="AS401" s="86">
        <f t="shared" si="257"/>
        <v>0</v>
      </c>
      <c r="AT401" s="86">
        <f t="shared" si="257"/>
        <v>0</v>
      </c>
      <c r="AU401" s="86">
        <f t="shared" si="257"/>
        <v>0</v>
      </c>
      <c r="AV401" s="86">
        <f t="shared" si="257"/>
        <v>0</v>
      </c>
      <c r="AW401" s="86">
        <f t="shared" si="257"/>
        <v>0</v>
      </c>
      <c r="AX401" s="86">
        <f t="shared" si="257"/>
        <v>0</v>
      </c>
      <c r="AY401" s="86">
        <f t="shared" si="257"/>
        <v>0</v>
      </c>
      <c r="AZ401" s="86">
        <f t="shared" si="257"/>
        <v>0</v>
      </c>
      <c r="BA401" s="86">
        <f t="shared" si="257"/>
        <v>0</v>
      </c>
      <c r="BB401" s="86">
        <f t="shared" si="257"/>
        <v>0</v>
      </c>
      <c r="BC401" s="86">
        <f t="shared" si="257"/>
        <v>0</v>
      </c>
      <c r="BD401" s="86">
        <f t="shared" si="257"/>
        <v>0</v>
      </c>
      <c r="BE401" s="86">
        <f t="shared" si="257"/>
        <v>0</v>
      </c>
      <c r="BF401" s="86">
        <f t="shared" si="257"/>
        <v>0</v>
      </c>
      <c r="BG401" s="86">
        <f t="shared" si="257"/>
        <v>0</v>
      </c>
      <c r="BH401" s="86">
        <f t="shared" si="257"/>
        <v>0</v>
      </c>
      <c r="BI401" s="86">
        <f t="shared" si="257"/>
        <v>0</v>
      </c>
      <c r="BJ401" s="86">
        <f t="shared" si="257"/>
        <v>0</v>
      </c>
      <c r="BK401" s="86">
        <f t="shared" si="257"/>
        <v>0</v>
      </c>
      <c r="BL401" s="86">
        <f t="shared" si="257"/>
        <v>0</v>
      </c>
      <c r="BM401" s="86">
        <f t="shared" si="257"/>
        <v>0</v>
      </c>
      <c r="BN401" s="86">
        <f t="shared" si="257"/>
        <v>0</v>
      </c>
      <c r="BO401" s="86">
        <f t="shared" si="257"/>
        <v>0</v>
      </c>
      <c r="BP401" s="86">
        <f t="shared" si="257"/>
        <v>0</v>
      </c>
      <c r="BQ401" s="86">
        <f t="shared" si="257"/>
        <v>0</v>
      </c>
      <c r="BR401" s="86">
        <f t="shared" si="257"/>
        <v>0</v>
      </c>
      <c r="BS401" s="86">
        <f t="shared" si="257"/>
        <v>0</v>
      </c>
      <c r="BT401" s="86">
        <f t="shared" si="257"/>
        <v>0</v>
      </c>
      <c r="BU401" s="86">
        <f t="shared" si="257"/>
        <v>0</v>
      </c>
      <c r="BV401" s="86">
        <f t="shared" si="257"/>
        <v>0</v>
      </c>
      <c r="BW401" s="86">
        <f t="shared" si="257"/>
        <v>0</v>
      </c>
      <c r="BX401" s="86">
        <f t="shared" si="257"/>
        <v>0</v>
      </c>
      <c r="BY401" s="86">
        <f t="shared" si="257"/>
        <v>0</v>
      </c>
      <c r="BZ401" s="86">
        <f t="shared" si="257"/>
        <v>0</v>
      </c>
      <c r="CA401" s="86">
        <f t="shared" si="257"/>
        <v>0</v>
      </c>
      <c r="CB401" s="86">
        <f t="shared" si="257"/>
        <v>0</v>
      </c>
      <c r="CC401" s="86">
        <f t="shared" si="257"/>
        <v>0</v>
      </c>
      <c r="CD401" s="86">
        <f t="shared" si="257"/>
        <v>0</v>
      </c>
      <c r="CE401" s="86">
        <f t="shared" si="257"/>
        <v>0</v>
      </c>
      <c r="CF401" s="86">
        <f t="shared" si="257"/>
        <v>0</v>
      </c>
      <c r="CG401" s="86">
        <f t="shared" si="257"/>
        <v>0</v>
      </c>
      <c r="CH401" s="86">
        <f t="shared" si="257"/>
        <v>0</v>
      </c>
      <c r="CI401" s="86">
        <f t="shared" si="257"/>
        <v>0</v>
      </c>
      <c r="CJ401" s="86">
        <f t="shared" si="257"/>
        <v>0</v>
      </c>
      <c r="CK401" s="86">
        <f t="shared" si="257"/>
        <v>0</v>
      </c>
      <c r="CL401" s="86">
        <f t="shared" si="257"/>
        <v>0</v>
      </c>
      <c r="CM401" s="86">
        <f t="shared" si="257"/>
        <v>0</v>
      </c>
      <c r="CN401" s="86">
        <f t="shared" si="257"/>
        <v>0</v>
      </c>
      <c r="CO401" s="86">
        <f t="shared" si="257"/>
        <v>0</v>
      </c>
      <c r="CP401" s="86">
        <f t="shared" si="257"/>
        <v>0</v>
      </c>
      <c r="CQ401" s="86">
        <f t="shared" si="257"/>
        <v>0</v>
      </c>
      <c r="CR401" s="86">
        <f t="shared" si="257"/>
        <v>0</v>
      </c>
      <c r="CS401" s="86">
        <f t="shared" si="257"/>
        <v>0</v>
      </c>
      <c r="CT401" s="86">
        <f t="shared" si="257"/>
        <v>0</v>
      </c>
      <c r="CU401" s="86">
        <f t="shared" si="257"/>
        <v>0</v>
      </c>
      <c r="CV401" s="86">
        <f t="shared" si="256"/>
        <v>0</v>
      </c>
      <c r="CW401" s="86">
        <f t="shared" si="256"/>
        <v>0</v>
      </c>
      <c r="CX401" s="86">
        <f t="shared" si="256"/>
        <v>0</v>
      </c>
      <c r="CY401" s="86">
        <f t="shared" si="256"/>
        <v>0</v>
      </c>
      <c r="CZ401" s="86">
        <f t="shared" si="256"/>
        <v>0</v>
      </c>
      <c r="DA401" s="86">
        <f t="shared" si="256"/>
        <v>0</v>
      </c>
      <c r="DB401" s="86">
        <f t="shared" si="256"/>
        <v>0</v>
      </c>
      <c r="DC401" s="86">
        <f t="shared" si="256"/>
        <v>0</v>
      </c>
      <c r="DD401" s="86">
        <f t="shared" si="256"/>
        <v>0</v>
      </c>
      <c r="DE401" s="86">
        <f t="shared" si="256"/>
        <v>0</v>
      </c>
    </row>
    <row r="402" spans="1:109" x14ac:dyDescent="0.3">
      <c r="A402" s="61">
        <f>Данные!A402</f>
        <v>6368</v>
      </c>
      <c r="B402" cm="1">
        <f t="array" ref="B402:L402">Данные!B402:L402</f>
        <v>2021</v>
      </c>
      <c r="C402" t="str">
        <v>компьютерных технологий и электронного обучения</v>
      </c>
      <c r="D402" t="str">
        <v>Власова Елена Зотиковна</v>
      </c>
      <c r="E402" t="str">
        <v>доктор педагогических наук</v>
      </c>
      <c r="F402" t="str">
        <v>заведующий кафедрой</v>
      </c>
      <c r="G402">
        <v>1</v>
      </c>
      <c r="H402" t="str">
        <v>4 курс 2018 год/пост</v>
      </c>
      <c r="I402" t="str">
        <v>Модуль "Информационные технологии и системы". Инженерия знаний</v>
      </c>
      <c r="J402">
        <v>18</v>
      </c>
      <c r="K402">
        <v>0</v>
      </c>
      <c r="L402">
        <v>54</v>
      </c>
      <c r="M402" s="16">
        <f t="shared" si="244"/>
        <v>7.2</v>
      </c>
      <c r="N402" s="16">
        <f t="shared" si="245"/>
        <v>14.870000000000001</v>
      </c>
      <c r="O402" s="16">
        <f t="shared" si="246"/>
        <v>9.75</v>
      </c>
      <c r="P402" s="16">
        <f t="shared" si="246"/>
        <v>9.75</v>
      </c>
      <c r="Q402" s="62" cm="1">
        <f t="array" ref="Q402:AA402">Данные!Q402:AA402</f>
        <v>0</v>
      </c>
      <c r="R402" s="16">
        <v>0</v>
      </c>
      <c r="S402" s="16">
        <v>0</v>
      </c>
      <c r="T402" s="21">
        <v>0</v>
      </c>
      <c r="U402">
        <v>0</v>
      </c>
      <c r="V402">
        <v>0</v>
      </c>
      <c r="W402">
        <v>39</v>
      </c>
      <c r="X402">
        <v>2</v>
      </c>
      <c r="Y402">
        <v>3</v>
      </c>
      <c r="Z402">
        <v>0</v>
      </c>
      <c r="AA402">
        <v>0</v>
      </c>
      <c r="AB402" s="86">
        <f t="shared" si="247"/>
        <v>700</v>
      </c>
      <c r="AC402" s="86" t="str">
        <f t="shared" si="248"/>
        <v>ИВТ (бак)</v>
      </c>
      <c r="AD402" s="86" t="str">
        <f t="shared" ca="1" si="249"/>
        <v>2021/2022</v>
      </c>
      <c r="AE402" s="86">
        <f t="shared" si="250"/>
        <v>113.57000000000001</v>
      </c>
      <c r="AF402" s="86">
        <f t="shared" si="251"/>
        <v>0.16224285714285716</v>
      </c>
      <c r="AG402"/>
      <c r="AH402"/>
      <c r="AI402" s="86">
        <f t="shared" si="252"/>
        <v>0</v>
      </c>
      <c r="AJ402" s="86">
        <f t="shared" si="257"/>
        <v>0</v>
      </c>
      <c r="AK402" s="86">
        <f t="shared" si="257"/>
        <v>0</v>
      </c>
      <c r="AL402" s="86">
        <f t="shared" si="257"/>
        <v>0</v>
      </c>
      <c r="AM402" s="86">
        <f t="shared" si="257"/>
        <v>0</v>
      </c>
      <c r="AN402" s="86">
        <f t="shared" si="257"/>
        <v>0</v>
      </c>
      <c r="AO402" s="86">
        <f t="shared" si="257"/>
        <v>0</v>
      </c>
      <c r="AP402" s="86">
        <f t="shared" si="257"/>
        <v>0</v>
      </c>
      <c r="AQ402" s="86">
        <f t="shared" si="257"/>
        <v>0</v>
      </c>
      <c r="AR402" s="86">
        <f t="shared" si="257"/>
        <v>0</v>
      </c>
      <c r="AS402" s="86">
        <f t="shared" si="257"/>
        <v>0</v>
      </c>
      <c r="AT402" s="86">
        <f t="shared" si="257"/>
        <v>0</v>
      </c>
      <c r="AU402" s="86">
        <f t="shared" si="257"/>
        <v>0</v>
      </c>
      <c r="AV402" s="86">
        <f t="shared" si="257"/>
        <v>0</v>
      </c>
      <c r="AW402" s="86">
        <f t="shared" si="257"/>
        <v>0</v>
      </c>
      <c r="AX402" s="86">
        <f t="shared" si="257"/>
        <v>0.16224285714285716</v>
      </c>
      <c r="AY402" s="86">
        <f t="shared" si="257"/>
        <v>0</v>
      </c>
      <c r="AZ402" s="86">
        <f t="shared" si="257"/>
        <v>0</v>
      </c>
      <c r="BA402" s="86">
        <f t="shared" si="257"/>
        <v>0</v>
      </c>
      <c r="BB402" s="86">
        <f t="shared" si="257"/>
        <v>0</v>
      </c>
      <c r="BC402" s="86">
        <f t="shared" si="257"/>
        <v>0</v>
      </c>
      <c r="BD402" s="86">
        <f t="shared" si="257"/>
        <v>0</v>
      </c>
      <c r="BE402" s="86">
        <f t="shared" si="257"/>
        <v>0</v>
      </c>
      <c r="BF402" s="86">
        <f t="shared" si="257"/>
        <v>0</v>
      </c>
      <c r="BG402" s="86">
        <f t="shared" si="257"/>
        <v>0</v>
      </c>
      <c r="BH402" s="86">
        <f t="shared" si="257"/>
        <v>0</v>
      </c>
      <c r="BI402" s="86">
        <f t="shared" si="257"/>
        <v>0</v>
      </c>
      <c r="BJ402" s="86">
        <f t="shared" si="257"/>
        <v>0</v>
      </c>
      <c r="BK402" s="86">
        <f t="shared" si="257"/>
        <v>0</v>
      </c>
      <c r="BL402" s="86">
        <f t="shared" si="257"/>
        <v>0</v>
      </c>
      <c r="BM402" s="86">
        <f t="shared" si="257"/>
        <v>0</v>
      </c>
      <c r="BN402" s="86">
        <f t="shared" si="257"/>
        <v>0</v>
      </c>
      <c r="BO402" s="86">
        <f t="shared" si="257"/>
        <v>0</v>
      </c>
      <c r="BP402" s="86">
        <f t="shared" si="257"/>
        <v>0</v>
      </c>
      <c r="BQ402" s="86">
        <f t="shared" si="257"/>
        <v>0</v>
      </c>
      <c r="BR402" s="86">
        <f t="shared" si="257"/>
        <v>0</v>
      </c>
      <c r="BS402" s="86">
        <f t="shared" si="257"/>
        <v>0</v>
      </c>
      <c r="BT402" s="86">
        <f t="shared" si="257"/>
        <v>0</v>
      </c>
      <c r="BU402" s="86">
        <f t="shared" si="257"/>
        <v>0</v>
      </c>
      <c r="BV402" s="86">
        <f t="shared" si="257"/>
        <v>0</v>
      </c>
      <c r="BW402" s="86">
        <f t="shared" si="257"/>
        <v>0</v>
      </c>
      <c r="BX402" s="86">
        <f t="shared" si="257"/>
        <v>0</v>
      </c>
      <c r="BY402" s="86">
        <f t="shared" si="257"/>
        <v>0</v>
      </c>
      <c r="BZ402" s="86">
        <f t="shared" si="257"/>
        <v>0</v>
      </c>
      <c r="CA402" s="86">
        <f t="shared" si="257"/>
        <v>0</v>
      </c>
      <c r="CB402" s="86">
        <f t="shared" si="257"/>
        <v>0</v>
      </c>
      <c r="CC402" s="86">
        <f t="shared" si="257"/>
        <v>0</v>
      </c>
      <c r="CD402" s="86">
        <f t="shared" si="257"/>
        <v>0</v>
      </c>
      <c r="CE402" s="86">
        <f t="shared" si="257"/>
        <v>0</v>
      </c>
      <c r="CF402" s="86">
        <f t="shared" si="257"/>
        <v>0</v>
      </c>
      <c r="CG402" s="86">
        <f t="shared" si="257"/>
        <v>0</v>
      </c>
      <c r="CH402" s="86">
        <f t="shared" si="257"/>
        <v>0</v>
      </c>
      <c r="CI402" s="86">
        <f t="shared" si="257"/>
        <v>0</v>
      </c>
      <c r="CJ402" s="86">
        <f t="shared" si="257"/>
        <v>0</v>
      </c>
      <c r="CK402" s="86">
        <f t="shared" si="257"/>
        <v>0</v>
      </c>
      <c r="CL402" s="86">
        <f t="shared" si="257"/>
        <v>0</v>
      </c>
      <c r="CM402" s="86">
        <f t="shared" si="257"/>
        <v>0</v>
      </c>
      <c r="CN402" s="86">
        <f t="shared" si="257"/>
        <v>0</v>
      </c>
      <c r="CO402" s="86">
        <f t="shared" si="257"/>
        <v>0</v>
      </c>
      <c r="CP402" s="86">
        <f t="shared" si="257"/>
        <v>0</v>
      </c>
      <c r="CQ402" s="86">
        <f t="shared" si="257"/>
        <v>0</v>
      </c>
      <c r="CR402" s="86">
        <f t="shared" si="257"/>
        <v>0</v>
      </c>
      <c r="CS402" s="86">
        <f t="shared" si="257"/>
        <v>0</v>
      </c>
      <c r="CT402" s="86">
        <f t="shared" si="257"/>
        <v>0</v>
      </c>
      <c r="CU402" s="86">
        <f t="shared" ref="CU402:DE405" si="258">IF(CU$1 = $D402, $AF402, 0)</f>
        <v>0</v>
      </c>
      <c r="CV402" s="86">
        <f t="shared" si="258"/>
        <v>0</v>
      </c>
      <c r="CW402" s="86">
        <f t="shared" si="258"/>
        <v>0</v>
      </c>
      <c r="CX402" s="86">
        <f t="shared" si="258"/>
        <v>0</v>
      </c>
      <c r="CY402" s="86">
        <f t="shared" si="258"/>
        <v>0</v>
      </c>
      <c r="CZ402" s="86">
        <f t="shared" si="258"/>
        <v>0</v>
      </c>
      <c r="DA402" s="86">
        <f t="shared" si="258"/>
        <v>0</v>
      </c>
      <c r="DB402" s="86">
        <f t="shared" si="258"/>
        <v>0</v>
      </c>
      <c r="DC402" s="86">
        <f t="shared" si="258"/>
        <v>0</v>
      </c>
      <c r="DD402" s="86">
        <f t="shared" si="258"/>
        <v>0</v>
      </c>
      <c r="DE402" s="86">
        <f t="shared" si="258"/>
        <v>0</v>
      </c>
    </row>
    <row r="403" spans="1:109" x14ac:dyDescent="0.3">
      <c r="A403" s="61">
        <f>Данные!A403</f>
        <v>6368</v>
      </c>
      <c r="B403" cm="1">
        <f t="array" ref="B403:L403">Данные!B403:L403</f>
        <v>2021</v>
      </c>
      <c r="C403" t="str">
        <v>компьютерных технологий и электронного обучения</v>
      </c>
      <c r="D403" t="str">
        <v>Абрамян Геннадий Владимирович</v>
      </c>
      <c r="E403" t="str">
        <v>доктор педагогических наук</v>
      </c>
      <c r="F403" t="str">
        <v>профессор</v>
      </c>
      <c r="G403">
        <v>1</v>
      </c>
      <c r="H403" t="str">
        <v>4 курс 2018 год/пост</v>
      </c>
      <c r="I403" t="str">
        <v>Модуль "Информационные технологии и системы". Теория информационных процессов и систем</v>
      </c>
      <c r="J403">
        <v>18</v>
      </c>
      <c r="K403">
        <v>0</v>
      </c>
      <c r="L403">
        <v>0</v>
      </c>
      <c r="M403" s="16">
        <f t="shared" si="244"/>
        <v>1.8</v>
      </c>
      <c r="N403" s="16">
        <f t="shared" si="245"/>
        <v>14.870000000000001</v>
      </c>
      <c r="O403" s="16">
        <f t="shared" si="246"/>
        <v>9.75</v>
      </c>
      <c r="P403" s="16">
        <f t="shared" si="246"/>
        <v>9.75</v>
      </c>
      <c r="Q403" s="62" cm="1">
        <f t="array" ref="Q403:AA403">Данные!Q403:AA403</f>
        <v>0</v>
      </c>
      <c r="R403" s="16">
        <v>0</v>
      </c>
      <c r="S403" s="16">
        <v>0</v>
      </c>
      <c r="T403" s="21">
        <v>0</v>
      </c>
      <c r="U403">
        <v>0</v>
      </c>
      <c r="V403">
        <v>0</v>
      </c>
      <c r="W403">
        <v>39</v>
      </c>
      <c r="X403">
        <v>2</v>
      </c>
      <c r="Y403">
        <v>3</v>
      </c>
      <c r="Z403">
        <v>0</v>
      </c>
      <c r="AA403">
        <v>0</v>
      </c>
      <c r="AB403" s="86">
        <f t="shared" si="247"/>
        <v>750</v>
      </c>
      <c r="AC403" s="86" t="str">
        <f t="shared" si="248"/>
        <v>ИВТ (бак)</v>
      </c>
      <c r="AD403" s="86" t="str">
        <f t="shared" ca="1" si="249"/>
        <v>2021/2022</v>
      </c>
      <c r="AE403" s="86">
        <f t="shared" si="250"/>
        <v>54.17</v>
      </c>
      <c r="AF403" s="86">
        <f t="shared" si="251"/>
        <v>7.2226666666666675E-2</v>
      </c>
      <c r="AG403"/>
      <c r="AH403"/>
      <c r="AI403" s="86">
        <f t="shared" si="252"/>
        <v>0</v>
      </c>
      <c r="AJ403" s="86">
        <f t="shared" ref="AJ403:CU406" si="259">IF(AJ$1 = $D403, $AF403, 0)</f>
        <v>7.2226666666666675E-2</v>
      </c>
      <c r="AK403" s="86">
        <f t="shared" si="259"/>
        <v>0</v>
      </c>
      <c r="AL403" s="86">
        <f t="shared" si="259"/>
        <v>0</v>
      </c>
      <c r="AM403" s="86">
        <f t="shared" si="259"/>
        <v>0</v>
      </c>
      <c r="AN403" s="86">
        <f t="shared" si="259"/>
        <v>0</v>
      </c>
      <c r="AO403" s="86">
        <f t="shared" si="259"/>
        <v>0</v>
      </c>
      <c r="AP403" s="86">
        <f t="shared" si="259"/>
        <v>0</v>
      </c>
      <c r="AQ403" s="86">
        <f t="shared" si="259"/>
        <v>0</v>
      </c>
      <c r="AR403" s="86">
        <f t="shared" si="259"/>
        <v>0</v>
      </c>
      <c r="AS403" s="86">
        <f t="shared" si="259"/>
        <v>0</v>
      </c>
      <c r="AT403" s="86">
        <f t="shared" si="259"/>
        <v>0</v>
      </c>
      <c r="AU403" s="86">
        <f t="shared" si="259"/>
        <v>0</v>
      </c>
      <c r="AV403" s="86">
        <f t="shared" si="259"/>
        <v>0</v>
      </c>
      <c r="AW403" s="86">
        <f t="shared" si="259"/>
        <v>0</v>
      </c>
      <c r="AX403" s="86">
        <f t="shared" si="259"/>
        <v>0</v>
      </c>
      <c r="AY403" s="86">
        <f t="shared" si="259"/>
        <v>0</v>
      </c>
      <c r="AZ403" s="86">
        <f t="shared" si="259"/>
        <v>0</v>
      </c>
      <c r="BA403" s="86">
        <f t="shared" si="259"/>
        <v>0</v>
      </c>
      <c r="BB403" s="86">
        <f t="shared" si="259"/>
        <v>0</v>
      </c>
      <c r="BC403" s="86">
        <f t="shared" si="259"/>
        <v>0</v>
      </c>
      <c r="BD403" s="86">
        <f t="shared" si="259"/>
        <v>0</v>
      </c>
      <c r="BE403" s="86">
        <f t="shared" si="259"/>
        <v>0</v>
      </c>
      <c r="BF403" s="86">
        <f t="shared" si="259"/>
        <v>0</v>
      </c>
      <c r="BG403" s="86">
        <f t="shared" si="259"/>
        <v>0</v>
      </c>
      <c r="BH403" s="86">
        <f t="shared" si="259"/>
        <v>0</v>
      </c>
      <c r="BI403" s="86">
        <f t="shared" si="259"/>
        <v>0</v>
      </c>
      <c r="BJ403" s="86">
        <f t="shared" si="259"/>
        <v>0</v>
      </c>
      <c r="BK403" s="86">
        <f t="shared" si="259"/>
        <v>0</v>
      </c>
      <c r="BL403" s="86">
        <f t="shared" si="259"/>
        <v>0</v>
      </c>
      <c r="BM403" s="86">
        <f t="shared" si="259"/>
        <v>0</v>
      </c>
      <c r="BN403" s="86">
        <f t="shared" si="259"/>
        <v>0</v>
      </c>
      <c r="BO403" s="86">
        <f t="shared" si="259"/>
        <v>0</v>
      </c>
      <c r="BP403" s="86">
        <f t="shared" si="259"/>
        <v>0</v>
      </c>
      <c r="BQ403" s="86">
        <f t="shared" si="259"/>
        <v>0</v>
      </c>
      <c r="BR403" s="86">
        <f t="shared" si="259"/>
        <v>0</v>
      </c>
      <c r="BS403" s="86">
        <f t="shared" si="259"/>
        <v>0</v>
      </c>
      <c r="BT403" s="86">
        <f t="shared" si="259"/>
        <v>0</v>
      </c>
      <c r="BU403" s="86">
        <f t="shared" si="259"/>
        <v>0</v>
      </c>
      <c r="BV403" s="86">
        <f t="shared" si="259"/>
        <v>0</v>
      </c>
      <c r="BW403" s="86">
        <f t="shared" si="259"/>
        <v>0</v>
      </c>
      <c r="BX403" s="86">
        <f t="shared" si="259"/>
        <v>0</v>
      </c>
      <c r="BY403" s="86">
        <f t="shared" si="259"/>
        <v>0</v>
      </c>
      <c r="BZ403" s="86">
        <f t="shared" si="259"/>
        <v>0</v>
      </c>
      <c r="CA403" s="86">
        <f t="shared" si="259"/>
        <v>0</v>
      </c>
      <c r="CB403" s="86">
        <f t="shared" si="259"/>
        <v>0</v>
      </c>
      <c r="CC403" s="86">
        <f t="shared" si="259"/>
        <v>0</v>
      </c>
      <c r="CD403" s="86">
        <f t="shared" si="259"/>
        <v>0</v>
      </c>
      <c r="CE403" s="86">
        <f t="shared" si="259"/>
        <v>0</v>
      </c>
      <c r="CF403" s="86">
        <f t="shared" si="259"/>
        <v>0</v>
      </c>
      <c r="CG403" s="86">
        <f t="shared" si="259"/>
        <v>0</v>
      </c>
      <c r="CH403" s="86">
        <f t="shared" si="259"/>
        <v>0</v>
      </c>
      <c r="CI403" s="86">
        <f t="shared" si="259"/>
        <v>0</v>
      </c>
      <c r="CJ403" s="86">
        <f t="shared" si="259"/>
        <v>0</v>
      </c>
      <c r="CK403" s="86">
        <f t="shared" si="259"/>
        <v>0</v>
      </c>
      <c r="CL403" s="86">
        <f t="shared" si="259"/>
        <v>0</v>
      </c>
      <c r="CM403" s="86">
        <f t="shared" si="259"/>
        <v>0</v>
      </c>
      <c r="CN403" s="86">
        <f t="shared" si="259"/>
        <v>0</v>
      </c>
      <c r="CO403" s="86">
        <f t="shared" si="259"/>
        <v>0</v>
      </c>
      <c r="CP403" s="86">
        <f t="shared" si="259"/>
        <v>0</v>
      </c>
      <c r="CQ403" s="86">
        <f t="shared" si="259"/>
        <v>0</v>
      </c>
      <c r="CR403" s="86">
        <f t="shared" si="259"/>
        <v>0</v>
      </c>
      <c r="CS403" s="86">
        <f t="shared" si="259"/>
        <v>0</v>
      </c>
      <c r="CT403" s="86">
        <f t="shared" si="259"/>
        <v>0</v>
      </c>
      <c r="CU403" s="86">
        <f t="shared" si="259"/>
        <v>0</v>
      </c>
      <c r="CV403" s="86">
        <f t="shared" si="258"/>
        <v>0</v>
      </c>
      <c r="CW403" s="86">
        <f t="shared" si="258"/>
        <v>0</v>
      </c>
      <c r="CX403" s="86">
        <f t="shared" si="258"/>
        <v>0</v>
      </c>
      <c r="CY403" s="86">
        <f t="shared" si="258"/>
        <v>0</v>
      </c>
      <c r="CZ403" s="86">
        <f t="shared" si="258"/>
        <v>0</v>
      </c>
      <c r="DA403" s="86">
        <f t="shared" si="258"/>
        <v>0</v>
      </c>
      <c r="DB403" s="86">
        <f t="shared" si="258"/>
        <v>0</v>
      </c>
      <c r="DC403" s="86">
        <f t="shared" si="258"/>
        <v>0</v>
      </c>
      <c r="DD403" s="86">
        <f t="shared" si="258"/>
        <v>0</v>
      </c>
      <c r="DE403" s="86">
        <f t="shared" si="258"/>
        <v>0</v>
      </c>
    </row>
    <row r="404" spans="1:109" x14ac:dyDescent="0.3">
      <c r="A404" s="61">
        <f>Данные!A404</f>
        <v>6368</v>
      </c>
      <c r="B404" cm="1">
        <f t="array" ref="B404:L404">Данные!B404:L404</f>
        <v>2021</v>
      </c>
      <c r="C404" t="str">
        <v>компьютерных технологий и электронного обучения</v>
      </c>
      <c r="D404" t="str">
        <v>Государев Илья Борисович</v>
      </c>
      <c r="E404" t="str">
        <v>кандидат педагогических наук</v>
      </c>
      <c r="F404" t="str">
        <v>доцент</v>
      </c>
      <c r="G404">
        <v>1</v>
      </c>
      <c r="H404" t="str">
        <v>4 курс 2018 год/пост</v>
      </c>
      <c r="I404" t="str">
        <v>Модуль "Учебно-исследовательский"</v>
      </c>
      <c r="J404">
        <v>0</v>
      </c>
      <c r="K404">
        <v>0</v>
      </c>
      <c r="L404">
        <v>0</v>
      </c>
      <c r="M404" s="16">
        <f t="shared" si="244"/>
        <v>0</v>
      </c>
      <c r="N404" s="16">
        <f t="shared" si="245"/>
        <v>14.870000000000001</v>
      </c>
      <c r="O404" s="16">
        <f t="shared" si="246"/>
        <v>9.75</v>
      </c>
      <c r="P404" s="16">
        <f t="shared" si="246"/>
        <v>9.75</v>
      </c>
      <c r="Q404" s="62" cm="1">
        <f t="array" ref="Q404:AA404">Данные!Q404:AA404</f>
        <v>0</v>
      </c>
      <c r="R404" s="16">
        <v>0</v>
      </c>
      <c r="S404" s="16">
        <v>0</v>
      </c>
      <c r="T404" s="21">
        <v>0</v>
      </c>
      <c r="U404">
        <v>0</v>
      </c>
      <c r="V404">
        <v>0</v>
      </c>
      <c r="W404">
        <v>39</v>
      </c>
      <c r="X404">
        <v>2</v>
      </c>
      <c r="Y404">
        <v>3</v>
      </c>
      <c r="Z404">
        <v>0</v>
      </c>
      <c r="AA404">
        <v>0</v>
      </c>
      <c r="AB404" s="86">
        <f t="shared" si="247"/>
        <v>800</v>
      </c>
      <c r="AC404" s="86" t="str">
        <f t="shared" si="248"/>
        <v>ИВТ (бак)</v>
      </c>
      <c r="AD404" s="86" t="str">
        <f t="shared" ca="1" si="249"/>
        <v>2021/2022</v>
      </c>
      <c r="AE404" s="86">
        <f t="shared" si="250"/>
        <v>34.370000000000005</v>
      </c>
      <c r="AF404" s="86">
        <f t="shared" si="251"/>
        <v>4.2962500000000008E-2</v>
      </c>
      <c r="AG404"/>
      <c r="AH404"/>
      <c r="AI404" s="86">
        <f t="shared" si="252"/>
        <v>0</v>
      </c>
      <c r="AJ404" s="86">
        <f t="shared" si="259"/>
        <v>0</v>
      </c>
      <c r="AK404" s="86">
        <f t="shared" si="259"/>
        <v>0</v>
      </c>
      <c r="AL404" s="86">
        <f t="shared" si="259"/>
        <v>0</v>
      </c>
      <c r="AM404" s="86">
        <f t="shared" si="259"/>
        <v>0</v>
      </c>
      <c r="AN404" s="86">
        <f t="shared" si="259"/>
        <v>0</v>
      </c>
      <c r="AO404" s="86">
        <f t="shared" si="259"/>
        <v>0</v>
      </c>
      <c r="AP404" s="86">
        <f t="shared" si="259"/>
        <v>0</v>
      </c>
      <c r="AQ404" s="86">
        <f t="shared" si="259"/>
        <v>0</v>
      </c>
      <c r="AR404" s="86">
        <f t="shared" si="259"/>
        <v>0</v>
      </c>
      <c r="AS404" s="86">
        <f t="shared" si="259"/>
        <v>0</v>
      </c>
      <c r="AT404" s="86">
        <f t="shared" si="259"/>
        <v>0</v>
      </c>
      <c r="AU404" s="86">
        <f t="shared" si="259"/>
        <v>0</v>
      </c>
      <c r="AV404" s="86">
        <f t="shared" si="259"/>
        <v>0</v>
      </c>
      <c r="AW404" s="86">
        <f t="shared" si="259"/>
        <v>0</v>
      </c>
      <c r="AX404" s="86">
        <f t="shared" si="259"/>
        <v>0</v>
      </c>
      <c r="AY404" s="86">
        <f t="shared" si="259"/>
        <v>0</v>
      </c>
      <c r="AZ404" s="86">
        <f t="shared" si="259"/>
        <v>0</v>
      </c>
      <c r="BA404" s="86">
        <f t="shared" si="259"/>
        <v>0</v>
      </c>
      <c r="BB404" s="86">
        <f t="shared" si="259"/>
        <v>0</v>
      </c>
      <c r="BC404" s="86">
        <f t="shared" si="259"/>
        <v>4.2962500000000008E-2</v>
      </c>
      <c r="BD404" s="86">
        <f t="shared" si="259"/>
        <v>0</v>
      </c>
      <c r="BE404" s="86">
        <f t="shared" si="259"/>
        <v>0</v>
      </c>
      <c r="BF404" s="86">
        <f t="shared" si="259"/>
        <v>0</v>
      </c>
      <c r="BG404" s="86">
        <f t="shared" si="259"/>
        <v>0</v>
      </c>
      <c r="BH404" s="86">
        <f t="shared" si="259"/>
        <v>0</v>
      </c>
      <c r="BI404" s="86">
        <f t="shared" si="259"/>
        <v>0</v>
      </c>
      <c r="BJ404" s="86">
        <f t="shared" si="259"/>
        <v>0</v>
      </c>
      <c r="BK404" s="86">
        <f t="shared" si="259"/>
        <v>0</v>
      </c>
      <c r="BL404" s="86">
        <f t="shared" si="259"/>
        <v>0</v>
      </c>
      <c r="BM404" s="86">
        <f t="shared" si="259"/>
        <v>0</v>
      </c>
      <c r="BN404" s="86">
        <f t="shared" si="259"/>
        <v>0</v>
      </c>
      <c r="BO404" s="86">
        <f t="shared" si="259"/>
        <v>0</v>
      </c>
      <c r="BP404" s="86">
        <f t="shared" si="259"/>
        <v>0</v>
      </c>
      <c r="BQ404" s="86">
        <f t="shared" si="259"/>
        <v>0</v>
      </c>
      <c r="BR404" s="86">
        <f t="shared" si="259"/>
        <v>0</v>
      </c>
      <c r="BS404" s="86">
        <f t="shared" si="259"/>
        <v>0</v>
      </c>
      <c r="BT404" s="86">
        <f t="shared" si="259"/>
        <v>0</v>
      </c>
      <c r="BU404" s="86">
        <f t="shared" si="259"/>
        <v>0</v>
      </c>
      <c r="BV404" s="86">
        <f t="shared" si="259"/>
        <v>0</v>
      </c>
      <c r="BW404" s="86">
        <f t="shared" si="259"/>
        <v>0</v>
      </c>
      <c r="BX404" s="86">
        <f t="shared" si="259"/>
        <v>0</v>
      </c>
      <c r="BY404" s="86">
        <f t="shared" si="259"/>
        <v>0</v>
      </c>
      <c r="BZ404" s="86">
        <f t="shared" si="259"/>
        <v>0</v>
      </c>
      <c r="CA404" s="86">
        <f t="shared" si="259"/>
        <v>0</v>
      </c>
      <c r="CB404" s="86">
        <f t="shared" si="259"/>
        <v>0</v>
      </c>
      <c r="CC404" s="86">
        <f t="shared" si="259"/>
        <v>0</v>
      </c>
      <c r="CD404" s="86">
        <f t="shared" si="259"/>
        <v>0</v>
      </c>
      <c r="CE404" s="86">
        <f t="shared" si="259"/>
        <v>0</v>
      </c>
      <c r="CF404" s="86">
        <f t="shared" si="259"/>
        <v>0</v>
      </c>
      <c r="CG404" s="86">
        <f t="shared" si="259"/>
        <v>0</v>
      </c>
      <c r="CH404" s="86">
        <f t="shared" si="259"/>
        <v>0</v>
      </c>
      <c r="CI404" s="86">
        <f t="shared" si="259"/>
        <v>0</v>
      </c>
      <c r="CJ404" s="86">
        <f t="shared" si="259"/>
        <v>0</v>
      </c>
      <c r="CK404" s="86">
        <f t="shared" si="259"/>
        <v>0</v>
      </c>
      <c r="CL404" s="86">
        <f t="shared" si="259"/>
        <v>0</v>
      </c>
      <c r="CM404" s="86">
        <f t="shared" si="259"/>
        <v>0</v>
      </c>
      <c r="CN404" s="86">
        <f t="shared" si="259"/>
        <v>0</v>
      </c>
      <c r="CO404" s="86">
        <f t="shared" si="259"/>
        <v>0</v>
      </c>
      <c r="CP404" s="86">
        <f t="shared" si="259"/>
        <v>0</v>
      </c>
      <c r="CQ404" s="86">
        <f t="shared" si="259"/>
        <v>0</v>
      </c>
      <c r="CR404" s="86">
        <f t="shared" si="259"/>
        <v>0</v>
      </c>
      <c r="CS404" s="86">
        <f t="shared" si="259"/>
        <v>0</v>
      </c>
      <c r="CT404" s="86">
        <f t="shared" si="259"/>
        <v>0</v>
      </c>
      <c r="CU404" s="86">
        <f t="shared" si="259"/>
        <v>0</v>
      </c>
      <c r="CV404" s="86">
        <f t="shared" si="258"/>
        <v>0</v>
      </c>
      <c r="CW404" s="86">
        <f t="shared" si="258"/>
        <v>0</v>
      </c>
      <c r="CX404" s="86">
        <f t="shared" si="258"/>
        <v>0</v>
      </c>
      <c r="CY404" s="86">
        <f t="shared" si="258"/>
        <v>0</v>
      </c>
      <c r="CZ404" s="86">
        <f t="shared" si="258"/>
        <v>0</v>
      </c>
      <c r="DA404" s="86">
        <f t="shared" si="258"/>
        <v>0</v>
      </c>
      <c r="DB404" s="86">
        <f t="shared" si="258"/>
        <v>0</v>
      </c>
      <c r="DC404" s="86">
        <f t="shared" si="258"/>
        <v>0</v>
      </c>
      <c r="DD404" s="86">
        <f t="shared" si="258"/>
        <v>0</v>
      </c>
      <c r="DE404" s="86">
        <f t="shared" si="258"/>
        <v>0</v>
      </c>
    </row>
    <row r="405" spans="1:109" x14ac:dyDescent="0.3">
      <c r="A405" s="61">
        <f>Данные!A405</f>
        <v>6368</v>
      </c>
      <c r="B405" cm="1">
        <f t="array" ref="B405:L405">Данные!B405:L405</f>
        <v>2021</v>
      </c>
      <c r="C405" t="str">
        <v>компьютерных технологий и электронного обучения</v>
      </c>
      <c r="D405" t="str">
        <v>Авксентьева Елена Юрьевна</v>
      </c>
      <c r="E405" t="str">
        <v>кандидат педагогических наук</v>
      </c>
      <c r="F405" t="str">
        <v>доцент</v>
      </c>
      <c r="G405">
        <v>1</v>
      </c>
      <c r="H405" t="str">
        <v>4 курс 2018 год/пост</v>
      </c>
      <c r="I405" t="str">
        <v>Модуль "Учебно-исследовательский"</v>
      </c>
      <c r="J405">
        <v>0</v>
      </c>
      <c r="K405">
        <v>0</v>
      </c>
      <c r="L405">
        <v>0</v>
      </c>
      <c r="M405" s="16">
        <f t="shared" si="244"/>
        <v>0</v>
      </c>
      <c r="N405" s="16">
        <f t="shared" si="245"/>
        <v>14.870000000000001</v>
      </c>
      <c r="O405" s="16">
        <f t="shared" si="246"/>
        <v>9.75</v>
      </c>
      <c r="P405" s="16">
        <f t="shared" si="246"/>
        <v>9.75</v>
      </c>
      <c r="Q405" s="62" cm="1">
        <f t="array" ref="Q405:AA405">Данные!Q405:AA405</f>
        <v>0</v>
      </c>
      <c r="R405" s="16">
        <v>0</v>
      </c>
      <c r="S405" s="16">
        <v>0</v>
      </c>
      <c r="T405" s="21">
        <v>0</v>
      </c>
      <c r="U405">
        <v>0</v>
      </c>
      <c r="V405">
        <v>0</v>
      </c>
      <c r="W405">
        <v>39</v>
      </c>
      <c r="X405">
        <v>2</v>
      </c>
      <c r="Y405">
        <v>3</v>
      </c>
      <c r="Z405">
        <v>0</v>
      </c>
      <c r="AA405">
        <v>0</v>
      </c>
      <c r="AB405" s="86">
        <f t="shared" si="247"/>
        <v>800</v>
      </c>
      <c r="AC405" s="86" t="str">
        <f t="shared" si="248"/>
        <v>ИВТ (бак)</v>
      </c>
      <c r="AD405" s="86" t="str">
        <f t="shared" ca="1" si="249"/>
        <v>2021/2022</v>
      </c>
      <c r="AE405" s="86">
        <f t="shared" si="250"/>
        <v>34.370000000000005</v>
      </c>
      <c r="AF405" s="86">
        <f t="shared" si="251"/>
        <v>4.2962500000000008E-2</v>
      </c>
      <c r="AG405"/>
      <c r="AH405"/>
      <c r="AI405" s="86">
        <f t="shared" si="252"/>
        <v>0</v>
      </c>
      <c r="AJ405" s="86">
        <f t="shared" si="259"/>
        <v>0</v>
      </c>
      <c r="AK405" s="86">
        <f t="shared" si="259"/>
        <v>4.2962500000000008E-2</v>
      </c>
      <c r="AL405" s="86">
        <f t="shared" si="259"/>
        <v>0</v>
      </c>
      <c r="AM405" s="86">
        <f t="shared" si="259"/>
        <v>0</v>
      </c>
      <c r="AN405" s="86">
        <f t="shared" si="259"/>
        <v>0</v>
      </c>
      <c r="AO405" s="86">
        <f t="shared" si="259"/>
        <v>0</v>
      </c>
      <c r="AP405" s="86">
        <f t="shared" si="259"/>
        <v>0</v>
      </c>
      <c r="AQ405" s="86">
        <f t="shared" si="259"/>
        <v>0</v>
      </c>
      <c r="AR405" s="86">
        <f t="shared" si="259"/>
        <v>0</v>
      </c>
      <c r="AS405" s="86">
        <f t="shared" si="259"/>
        <v>0</v>
      </c>
      <c r="AT405" s="86">
        <f t="shared" si="259"/>
        <v>0</v>
      </c>
      <c r="AU405" s="86">
        <f t="shared" si="259"/>
        <v>0</v>
      </c>
      <c r="AV405" s="86">
        <f t="shared" si="259"/>
        <v>0</v>
      </c>
      <c r="AW405" s="86">
        <f t="shared" si="259"/>
        <v>0</v>
      </c>
      <c r="AX405" s="86">
        <f t="shared" si="259"/>
        <v>0</v>
      </c>
      <c r="AY405" s="86">
        <f t="shared" si="259"/>
        <v>0</v>
      </c>
      <c r="AZ405" s="86">
        <f t="shared" si="259"/>
        <v>0</v>
      </c>
      <c r="BA405" s="86">
        <f t="shared" si="259"/>
        <v>0</v>
      </c>
      <c r="BB405" s="86">
        <f t="shared" si="259"/>
        <v>0</v>
      </c>
      <c r="BC405" s="86">
        <f t="shared" si="259"/>
        <v>0</v>
      </c>
      <c r="BD405" s="86">
        <f t="shared" si="259"/>
        <v>0</v>
      </c>
      <c r="BE405" s="86">
        <f t="shared" si="259"/>
        <v>0</v>
      </c>
      <c r="BF405" s="86">
        <f t="shared" si="259"/>
        <v>0</v>
      </c>
      <c r="BG405" s="86">
        <f t="shared" si="259"/>
        <v>0</v>
      </c>
      <c r="BH405" s="86">
        <f t="shared" si="259"/>
        <v>0</v>
      </c>
      <c r="BI405" s="86">
        <f t="shared" si="259"/>
        <v>0</v>
      </c>
      <c r="BJ405" s="86">
        <f t="shared" si="259"/>
        <v>0</v>
      </c>
      <c r="BK405" s="86">
        <f t="shared" si="259"/>
        <v>0</v>
      </c>
      <c r="BL405" s="86">
        <f t="shared" si="259"/>
        <v>0</v>
      </c>
      <c r="BM405" s="86">
        <f t="shared" si="259"/>
        <v>0</v>
      </c>
      <c r="BN405" s="86">
        <f t="shared" si="259"/>
        <v>0</v>
      </c>
      <c r="BO405" s="86">
        <f t="shared" si="259"/>
        <v>0</v>
      </c>
      <c r="BP405" s="86">
        <f t="shared" si="259"/>
        <v>0</v>
      </c>
      <c r="BQ405" s="86">
        <f t="shared" si="259"/>
        <v>0</v>
      </c>
      <c r="BR405" s="86">
        <f t="shared" si="259"/>
        <v>0</v>
      </c>
      <c r="BS405" s="86">
        <f t="shared" si="259"/>
        <v>0</v>
      </c>
      <c r="BT405" s="86">
        <f t="shared" si="259"/>
        <v>0</v>
      </c>
      <c r="BU405" s="86">
        <f t="shared" si="259"/>
        <v>0</v>
      </c>
      <c r="BV405" s="86">
        <f t="shared" si="259"/>
        <v>0</v>
      </c>
      <c r="BW405" s="86">
        <f t="shared" si="259"/>
        <v>0</v>
      </c>
      <c r="BX405" s="86">
        <f t="shared" si="259"/>
        <v>0</v>
      </c>
      <c r="BY405" s="86">
        <f t="shared" si="259"/>
        <v>0</v>
      </c>
      <c r="BZ405" s="86">
        <f t="shared" si="259"/>
        <v>0</v>
      </c>
      <c r="CA405" s="86">
        <f t="shared" si="259"/>
        <v>0</v>
      </c>
      <c r="CB405" s="86">
        <f t="shared" si="259"/>
        <v>0</v>
      </c>
      <c r="CC405" s="86">
        <f t="shared" si="259"/>
        <v>0</v>
      </c>
      <c r="CD405" s="86">
        <f t="shared" si="259"/>
        <v>0</v>
      </c>
      <c r="CE405" s="86">
        <f t="shared" si="259"/>
        <v>0</v>
      </c>
      <c r="CF405" s="86">
        <f t="shared" si="259"/>
        <v>0</v>
      </c>
      <c r="CG405" s="86">
        <f t="shared" si="259"/>
        <v>0</v>
      </c>
      <c r="CH405" s="86">
        <f t="shared" si="259"/>
        <v>0</v>
      </c>
      <c r="CI405" s="86">
        <f t="shared" si="259"/>
        <v>0</v>
      </c>
      <c r="CJ405" s="86">
        <f t="shared" si="259"/>
        <v>0</v>
      </c>
      <c r="CK405" s="86">
        <f t="shared" si="259"/>
        <v>0</v>
      </c>
      <c r="CL405" s="86">
        <f t="shared" si="259"/>
        <v>0</v>
      </c>
      <c r="CM405" s="86">
        <f t="shared" si="259"/>
        <v>0</v>
      </c>
      <c r="CN405" s="86">
        <f t="shared" si="259"/>
        <v>0</v>
      </c>
      <c r="CO405" s="86">
        <f t="shared" si="259"/>
        <v>0</v>
      </c>
      <c r="CP405" s="86">
        <f t="shared" si="259"/>
        <v>0</v>
      </c>
      <c r="CQ405" s="86">
        <f t="shared" si="259"/>
        <v>0</v>
      </c>
      <c r="CR405" s="86">
        <f t="shared" si="259"/>
        <v>0</v>
      </c>
      <c r="CS405" s="86">
        <f t="shared" si="259"/>
        <v>0</v>
      </c>
      <c r="CT405" s="86">
        <f t="shared" si="259"/>
        <v>0</v>
      </c>
      <c r="CU405" s="86">
        <f t="shared" si="259"/>
        <v>0</v>
      </c>
      <c r="CV405" s="86">
        <f t="shared" si="258"/>
        <v>0</v>
      </c>
      <c r="CW405" s="86">
        <f t="shared" si="258"/>
        <v>0</v>
      </c>
      <c r="CX405" s="86">
        <f t="shared" si="258"/>
        <v>0</v>
      </c>
      <c r="CY405" s="86">
        <f t="shared" si="258"/>
        <v>0</v>
      </c>
      <c r="CZ405" s="86">
        <f t="shared" si="258"/>
        <v>0</v>
      </c>
      <c r="DA405" s="86">
        <f t="shared" si="258"/>
        <v>0</v>
      </c>
      <c r="DB405" s="86">
        <f t="shared" si="258"/>
        <v>0</v>
      </c>
      <c r="DC405" s="86">
        <f t="shared" si="258"/>
        <v>0</v>
      </c>
      <c r="DD405" s="86">
        <f t="shared" si="258"/>
        <v>0</v>
      </c>
      <c r="DE405" s="86">
        <f t="shared" si="258"/>
        <v>0</v>
      </c>
    </row>
    <row r="406" spans="1:109" x14ac:dyDescent="0.3">
      <c r="A406" s="61">
        <f>Данные!A406</f>
        <v>6368</v>
      </c>
      <c r="B406" cm="1">
        <f t="array" ref="B406:L406">Данные!B406:L406</f>
        <v>2021</v>
      </c>
      <c r="C406" t="str">
        <v>компьютерных технологий и электронного обучения</v>
      </c>
      <c r="D406" t="str">
        <v>Государев Илья Борисович</v>
      </c>
      <c r="E406" t="str">
        <v>кандидат педагогических наук</v>
      </c>
      <c r="F406" t="str">
        <v>доцент</v>
      </c>
      <c r="G406">
        <v>1</v>
      </c>
      <c r="H406" t="str">
        <v>4 курс 2018 год/пост</v>
      </c>
      <c r="I406" t="str">
        <v>Модуль "Учебно-исследовательский". Учебно-технологический практикум</v>
      </c>
      <c r="J406">
        <v>0</v>
      </c>
      <c r="K406">
        <v>0</v>
      </c>
      <c r="L406">
        <v>54</v>
      </c>
      <c r="M406" s="16">
        <f t="shared" si="244"/>
        <v>5.4</v>
      </c>
      <c r="N406" s="16">
        <f t="shared" si="245"/>
        <v>14.870000000000001</v>
      </c>
      <c r="O406" s="16">
        <f t="shared" si="246"/>
        <v>9.75</v>
      </c>
      <c r="P406" s="16">
        <f t="shared" si="246"/>
        <v>9.75</v>
      </c>
      <c r="Q406" s="62" cm="1">
        <f t="array" ref="Q406:AA406">Данные!Q406:AA406</f>
        <v>0</v>
      </c>
      <c r="R406" s="16">
        <v>0</v>
      </c>
      <c r="S406" s="16">
        <v>0</v>
      </c>
      <c r="T406" s="21">
        <v>0</v>
      </c>
      <c r="U406">
        <v>0</v>
      </c>
      <c r="V406">
        <v>0</v>
      </c>
      <c r="W406">
        <v>39</v>
      </c>
      <c r="X406">
        <v>2</v>
      </c>
      <c r="Y406">
        <v>3</v>
      </c>
      <c r="Z406">
        <v>0</v>
      </c>
      <c r="AA406">
        <v>0</v>
      </c>
      <c r="AB406" s="86">
        <f t="shared" si="247"/>
        <v>800</v>
      </c>
      <c r="AC406" s="86" t="str">
        <f t="shared" si="248"/>
        <v>ИВТ (бак)</v>
      </c>
      <c r="AD406" s="86" t="str">
        <f t="shared" ca="1" si="249"/>
        <v>2021/2022</v>
      </c>
      <c r="AE406" s="86">
        <f t="shared" si="250"/>
        <v>93.77</v>
      </c>
      <c r="AF406" s="86">
        <f t="shared" si="251"/>
        <v>0.1172125</v>
      </c>
      <c r="AG406"/>
      <c r="AH406"/>
      <c r="AI406" s="86">
        <f t="shared" si="252"/>
        <v>0</v>
      </c>
      <c r="AJ406" s="86">
        <f t="shared" si="259"/>
        <v>0</v>
      </c>
      <c r="AK406" s="86">
        <f t="shared" si="259"/>
        <v>0</v>
      </c>
      <c r="AL406" s="86">
        <f t="shared" si="259"/>
        <v>0</v>
      </c>
      <c r="AM406" s="86">
        <f t="shared" si="259"/>
        <v>0</v>
      </c>
      <c r="AN406" s="86">
        <f t="shared" si="259"/>
        <v>0</v>
      </c>
      <c r="AO406" s="86">
        <f t="shared" si="259"/>
        <v>0</v>
      </c>
      <c r="AP406" s="86">
        <f t="shared" si="259"/>
        <v>0</v>
      </c>
      <c r="AQ406" s="86">
        <f t="shared" si="259"/>
        <v>0</v>
      </c>
      <c r="AR406" s="86">
        <f t="shared" si="259"/>
        <v>0</v>
      </c>
      <c r="AS406" s="86">
        <f t="shared" si="259"/>
        <v>0</v>
      </c>
      <c r="AT406" s="86">
        <f t="shared" si="259"/>
        <v>0</v>
      </c>
      <c r="AU406" s="86">
        <f t="shared" si="259"/>
        <v>0</v>
      </c>
      <c r="AV406" s="86">
        <f t="shared" si="259"/>
        <v>0</v>
      </c>
      <c r="AW406" s="86">
        <f t="shared" si="259"/>
        <v>0</v>
      </c>
      <c r="AX406" s="86">
        <f t="shared" si="259"/>
        <v>0</v>
      </c>
      <c r="AY406" s="86">
        <f t="shared" si="259"/>
        <v>0</v>
      </c>
      <c r="AZ406" s="86">
        <f t="shared" si="259"/>
        <v>0</v>
      </c>
      <c r="BA406" s="86">
        <f t="shared" si="259"/>
        <v>0</v>
      </c>
      <c r="BB406" s="86">
        <f t="shared" si="259"/>
        <v>0</v>
      </c>
      <c r="BC406" s="86">
        <f t="shared" si="259"/>
        <v>0.1172125</v>
      </c>
      <c r="BD406" s="86">
        <f t="shared" si="259"/>
        <v>0</v>
      </c>
      <c r="BE406" s="86">
        <f t="shared" si="259"/>
        <v>0</v>
      </c>
      <c r="BF406" s="86">
        <f t="shared" si="259"/>
        <v>0</v>
      </c>
      <c r="BG406" s="86">
        <f t="shared" si="259"/>
        <v>0</v>
      </c>
      <c r="BH406" s="86">
        <f t="shared" si="259"/>
        <v>0</v>
      </c>
      <c r="BI406" s="86">
        <f t="shared" si="259"/>
        <v>0</v>
      </c>
      <c r="BJ406" s="86">
        <f t="shared" si="259"/>
        <v>0</v>
      </c>
      <c r="BK406" s="86">
        <f t="shared" si="259"/>
        <v>0</v>
      </c>
      <c r="BL406" s="86">
        <f t="shared" si="259"/>
        <v>0</v>
      </c>
      <c r="BM406" s="86">
        <f t="shared" si="259"/>
        <v>0</v>
      </c>
      <c r="BN406" s="86">
        <f t="shared" si="259"/>
        <v>0</v>
      </c>
      <c r="BO406" s="86">
        <f t="shared" si="259"/>
        <v>0</v>
      </c>
      <c r="BP406" s="86">
        <f t="shared" si="259"/>
        <v>0</v>
      </c>
      <c r="BQ406" s="86">
        <f t="shared" si="259"/>
        <v>0</v>
      </c>
      <c r="BR406" s="86">
        <f t="shared" si="259"/>
        <v>0</v>
      </c>
      <c r="BS406" s="86">
        <f t="shared" si="259"/>
        <v>0</v>
      </c>
      <c r="BT406" s="86">
        <f t="shared" si="259"/>
        <v>0</v>
      </c>
      <c r="BU406" s="86">
        <f t="shared" si="259"/>
        <v>0</v>
      </c>
      <c r="BV406" s="86">
        <f t="shared" si="259"/>
        <v>0</v>
      </c>
      <c r="BW406" s="86">
        <f t="shared" si="259"/>
        <v>0</v>
      </c>
      <c r="BX406" s="86">
        <f t="shared" si="259"/>
        <v>0</v>
      </c>
      <c r="BY406" s="86">
        <f t="shared" si="259"/>
        <v>0</v>
      </c>
      <c r="BZ406" s="86">
        <f t="shared" si="259"/>
        <v>0</v>
      </c>
      <c r="CA406" s="86">
        <f t="shared" si="259"/>
        <v>0</v>
      </c>
      <c r="CB406" s="86">
        <f t="shared" si="259"/>
        <v>0</v>
      </c>
      <c r="CC406" s="86">
        <f t="shared" si="259"/>
        <v>0</v>
      </c>
      <c r="CD406" s="86">
        <f t="shared" si="259"/>
        <v>0</v>
      </c>
      <c r="CE406" s="86">
        <f t="shared" si="259"/>
        <v>0</v>
      </c>
      <c r="CF406" s="86">
        <f t="shared" si="259"/>
        <v>0</v>
      </c>
      <c r="CG406" s="86">
        <f t="shared" si="259"/>
        <v>0</v>
      </c>
      <c r="CH406" s="86">
        <f t="shared" si="259"/>
        <v>0</v>
      </c>
      <c r="CI406" s="86">
        <f t="shared" si="259"/>
        <v>0</v>
      </c>
      <c r="CJ406" s="86">
        <f t="shared" si="259"/>
        <v>0</v>
      </c>
      <c r="CK406" s="86">
        <f t="shared" si="259"/>
        <v>0</v>
      </c>
      <c r="CL406" s="86">
        <f t="shared" si="259"/>
        <v>0</v>
      </c>
      <c r="CM406" s="86">
        <f t="shared" si="259"/>
        <v>0</v>
      </c>
      <c r="CN406" s="86">
        <f t="shared" si="259"/>
        <v>0</v>
      </c>
      <c r="CO406" s="86">
        <f t="shared" si="259"/>
        <v>0</v>
      </c>
      <c r="CP406" s="86">
        <f t="shared" si="259"/>
        <v>0</v>
      </c>
      <c r="CQ406" s="86">
        <f t="shared" si="259"/>
        <v>0</v>
      </c>
      <c r="CR406" s="86">
        <f t="shared" si="259"/>
        <v>0</v>
      </c>
      <c r="CS406" s="86">
        <f t="shared" si="259"/>
        <v>0</v>
      </c>
      <c r="CT406" s="86">
        <f t="shared" si="259"/>
        <v>0</v>
      </c>
      <c r="CU406" s="86">
        <f t="shared" ref="CU406:DE409" si="260">IF(CU$1 = $D406, $AF406, 0)</f>
        <v>0</v>
      </c>
      <c r="CV406" s="86">
        <f t="shared" si="260"/>
        <v>0</v>
      </c>
      <c r="CW406" s="86">
        <f t="shared" si="260"/>
        <v>0</v>
      </c>
      <c r="CX406" s="86">
        <f t="shared" si="260"/>
        <v>0</v>
      </c>
      <c r="CY406" s="86">
        <f t="shared" si="260"/>
        <v>0</v>
      </c>
      <c r="CZ406" s="86">
        <f t="shared" si="260"/>
        <v>0</v>
      </c>
      <c r="DA406" s="86">
        <f t="shared" si="260"/>
        <v>0</v>
      </c>
      <c r="DB406" s="86">
        <f t="shared" si="260"/>
        <v>0</v>
      </c>
      <c r="DC406" s="86">
        <f t="shared" si="260"/>
        <v>0</v>
      </c>
      <c r="DD406" s="86">
        <f t="shared" si="260"/>
        <v>0</v>
      </c>
      <c r="DE406" s="86">
        <f t="shared" si="260"/>
        <v>0</v>
      </c>
    </row>
    <row r="407" spans="1:109" x14ac:dyDescent="0.3">
      <c r="A407" s="61">
        <f>Данные!A407</f>
        <v>6368</v>
      </c>
      <c r="B407" cm="1">
        <f t="array" ref="B407:L407">Данные!B407:L407</f>
        <v>2021</v>
      </c>
      <c r="C407" t="str">
        <v>компьютерных технологий и электронного обучения</v>
      </c>
      <c r="D407" t="str">
        <v>Власова Елена Зотиковна</v>
      </c>
      <c r="E407" t="str">
        <v>доктор педагогических наук</v>
      </c>
      <c r="F407" t="str">
        <v>заведующий кафедрой</v>
      </c>
      <c r="G407">
        <v>1</v>
      </c>
      <c r="H407" t="str">
        <v>4 курс 2018 год/пост</v>
      </c>
      <c r="I407" t="str">
        <v>Модуль "Учебно-исследовательский". Подготовка к государственной итоговой аттестации</v>
      </c>
      <c r="J407">
        <v>12</v>
      </c>
      <c r="K407">
        <v>0</v>
      </c>
      <c r="L407">
        <v>72</v>
      </c>
      <c r="M407" s="16">
        <f t="shared" si="244"/>
        <v>8.4</v>
      </c>
      <c r="N407" s="16">
        <f t="shared" si="245"/>
        <v>14.870000000000001</v>
      </c>
      <c r="O407" s="16">
        <f t="shared" si="246"/>
        <v>9.75</v>
      </c>
      <c r="P407" s="16">
        <f t="shared" si="246"/>
        <v>9.75</v>
      </c>
      <c r="Q407" s="62" cm="1">
        <f t="array" ref="Q407:AA407">Данные!Q407:AA407</f>
        <v>0</v>
      </c>
      <c r="R407" s="16">
        <v>0</v>
      </c>
      <c r="S407" s="16">
        <v>0</v>
      </c>
      <c r="T407" s="21">
        <v>0</v>
      </c>
      <c r="U407">
        <v>0</v>
      </c>
      <c r="V407">
        <v>0</v>
      </c>
      <c r="W407">
        <v>39</v>
      </c>
      <c r="X407">
        <v>2</v>
      </c>
      <c r="Y407">
        <v>3</v>
      </c>
      <c r="Z407">
        <v>0</v>
      </c>
      <c r="AA407">
        <v>0</v>
      </c>
      <c r="AB407" s="86">
        <f t="shared" si="247"/>
        <v>700</v>
      </c>
      <c r="AC407" s="86" t="str">
        <f t="shared" si="248"/>
        <v>ИВТ (бак)</v>
      </c>
      <c r="AD407" s="86" t="str">
        <f t="shared" ca="1" si="249"/>
        <v>2021/2022</v>
      </c>
      <c r="AE407" s="86">
        <f t="shared" si="250"/>
        <v>126.77000000000001</v>
      </c>
      <c r="AF407" s="86">
        <f t="shared" si="251"/>
        <v>0.18110000000000001</v>
      </c>
      <c r="AG407"/>
      <c r="AH407"/>
      <c r="AI407" s="86">
        <f t="shared" si="252"/>
        <v>0</v>
      </c>
      <c r="AJ407" s="86">
        <f t="shared" ref="AJ407:CU410" si="261">IF(AJ$1 = $D407, $AF407, 0)</f>
        <v>0</v>
      </c>
      <c r="AK407" s="86">
        <f t="shared" si="261"/>
        <v>0</v>
      </c>
      <c r="AL407" s="86">
        <f t="shared" si="261"/>
        <v>0</v>
      </c>
      <c r="AM407" s="86">
        <f t="shared" si="261"/>
        <v>0</v>
      </c>
      <c r="AN407" s="86">
        <f t="shared" si="261"/>
        <v>0</v>
      </c>
      <c r="AO407" s="86">
        <f t="shared" si="261"/>
        <v>0</v>
      </c>
      <c r="AP407" s="86">
        <f t="shared" si="261"/>
        <v>0</v>
      </c>
      <c r="AQ407" s="86">
        <f t="shared" si="261"/>
        <v>0</v>
      </c>
      <c r="AR407" s="86">
        <f t="shared" si="261"/>
        <v>0</v>
      </c>
      <c r="AS407" s="86">
        <f t="shared" si="261"/>
        <v>0</v>
      </c>
      <c r="AT407" s="86">
        <f t="shared" si="261"/>
        <v>0</v>
      </c>
      <c r="AU407" s="86">
        <f t="shared" si="261"/>
        <v>0</v>
      </c>
      <c r="AV407" s="86">
        <f t="shared" si="261"/>
        <v>0</v>
      </c>
      <c r="AW407" s="86">
        <f t="shared" si="261"/>
        <v>0</v>
      </c>
      <c r="AX407" s="86">
        <f t="shared" si="261"/>
        <v>0.18110000000000001</v>
      </c>
      <c r="AY407" s="86">
        <f t="shared" si="261"/>
        <v>0</v>
      </c>
      <c r="AZ407" s="86">
        <f t="shared" si="261"/>
        <v>0</v>
      </c>
      <c r="BA407" s="86">
        <f t="shared" si="261"/>
        <v>0</v>
      </c>
      <c r="BB407" s="86">
        <f t="shared" si="261"/>
        <v>0</v>
      </c>
      <c r="BC407" s="86">
        <f t="shared" si="261"/>
        <v>0</v>
      </c>
      <c r="BD407" s="86">
        <f t="shared" si="261"/>
        <v>0</v>
      </c>
      <c r="BE407" s="86">
        <f t="shared" si="261"/>
        <v>0</v>
      </c>
      <c r="BF407" s="86">
        <f t="shared" si="261"/>
        <v>0</v>
      </c>
      <c r="BG407" s="86">
        <f t="shared" si="261"/>
        <v>0</v>
      </c>
      <c r="BH407" s="86">
        <f t="shared" si="261"/>
        <v>0</v>
      </c>
      <c r="BI407" s="86">
        <f t="shared" si="261"/>
        <v>0</v>
      </c>
      <c r="BJ407" s="86">
        <f t="shared" si="261"/>
        <v>0</v>
      </c>
      <c r="BK407" s="86">
        <f t="shared" si="261"/>
        <v>0</v>
      </c>
      <c r="BL407" s="86">
        <f t="shared" si="261"/>
        <v>0</v>
      </c>
      <c r="BM407" s="86">
        <f t="shared" si="261"/>
        <v>0</v>
      </c>
      <c r="BN407" s="86">
        <f t="shared" si="261"/>
        <v>0</v>
      </c>
      <c r="BO407" s="86">
        <f t="shared" si="261"/>
        <v>0</v>
      </c>
      <c r="BP407" s="86">
        <f t="shared" si="261"/>
        <v>0</v>
      </c>
      <c r="BQ407" s="86">
        <f t="shared" si="261"/>
        <v>0</v>
      </c>
      <c r="BR407" s="86">
        <f t="shared" si="261"/>
        <v>0</v>
      </c>
      <c r="BS407" s="86">
        <f t="shared" si="261"/>
        <v>0</v>
      </c>
      <c r="BT407" s="86">
        <f t="shared" si="261"/>
        <v>0</v>
      </c>
      <c r="BU407" s="86">
        <f t="shared" si="261"/>
        <v>0</v>
      </c>
      <c r="BV407" s="86">
        <f t="shared" si="261"/>
        <v>0</v>
      </c>
      <c r="BW407" s="86">
        <f t="shared" si="261"/>
        <v>0</v>
      </c>
      <c r="BX407" s="86">
        <f t="shared" si="261"/>
        <v>0</v>
      </c>
      <c r="BY407" s="86">
        <f t="shared" si="261"/>
        <v>0</v>
      </c>
      <c r="BZ407" s="86">
        <f t="shared" si="261"/>
        <v>0</v>
      </c>
      <c r="CA407" s="86">
        <f t="shared" si="261"/>
        <v>0</v>
      </c>
      <c r="CB407" s="86">
        <f t="shared" si="261"/>
        <v>0</v>
      </c>
      <c r="CC407" s="86">
        <f t="shared" si="261"/>
        <v>0</v>
      </c>
      <c r="CD407" s="86">
        <f t="shared" si="261"/>
        <v>0</v>
      </c>
      <c r="CE407" s="86">
        <f t="shared" si="261"/>
        <v>0</v>
      </c>
      <c r="CF407" s="86">
        <f t="shared" si="261"/>
        <v>0</v>
      </c>
      <c r="CG407" s="86">
        <f t="shared" si="261"/>
        <v>0</v>
      </c>
      <c r="CH407" s="86">
        <f t="shared" si="261"/>
        <v>0</v>
      </c>
      <c r="CI407" s="86">
        <f t="shared" si="261"/>
        <v>0</v>
      </c>
      <c r="CJ407" s="86">
        <f t="shared" si="261"/>
        <v>0</v>
      </c>
      <c r="CK407" s="86">
        <f t="shared" si="261"/>
        <v>0</v>
      </c>
      <c r="CL407" s="86">
        <f t="shared" si="261"/>
        <v>0</v>
      </c>
      <c r="CM407" s="86">
        <f t="shared" si="261"/>
        <v>0</v>
      </c>
      <c r="CN407" s="86">
        <f t="shared" si="261"/>
        <v>0</v>
      </c>
      <c r="CO407" s="86">
        <f t="shared" si="261"/>
        <v>0</v>
      </c>
      <c r="CP407" s="86">
        <f t="shared" si="261"/>
        <v>0</v>
      </c>
      <c r="CQ407" s="86">
        <f t="shared" si="261"/>
        <v>0</v>
      </c>
      <c r="CR407" s="86">
        <f t="shared" si="261"/>
        <v>0</v>
      </c>
      <c r="CS407" s="86">
        <f t="shared" si="261"/>
        <v>0</v>
      </c>
      <c r="CT407" s="86">
        <f t="shared" si="261"/>
        <v>0</v>
      </c>
      <c r="CU407" s="86">
        <f t="shared" si="261"/>
        <v>0</v>
      </c>
      <c r="CV407" s="86">
        <f t="shared" si="260"/>
        <v>0</v>
      </c>
      <c r="CW407" s="86">
        <f t="shared" si="260"/>
        <v>0</v>
      </c>
      <c r="CX407" s="86">
        <f t="shared" si="260"/>
        <v>0</v>
      </c>
      <c r="CY407" s="86">
        <f t="shared" si="260"/>
        <v>0</v>
      </c>
      <c r="CZ407" s="86">
        <f t="shared" si="260"/>
        <v>0</v>
      </c>
      <c r="DA407" s="86">
        <f t="shared" si="260"/>
        <v>0</v>
      </c>
      <c r="DB407" s="86">
        <f t="shared" si="260"/>
        <v>0</v>
      </c>
      <c r="DC407" s="86">
        <f t="shared" si="260"/>
        <v>0</v>
      </c>
      <c r="DD407" s="86">
        <f t="shared" si="260"/>
        <v>0</v>
      </c>
      <c r="DE407" s="86">
        <f t="shared" si="260"/>
        <v>0</v>
      </c>
    </row>
    <row r="408" spans="1:109" x14ac:dyDescent="0.3">
      <c r="A408" s="61">
        <f>Данные!A408</f>
        <v>6368</v>
      </c>
      <c r="B408" cm="1">
        <f t="array" ref="B408:L408">Данные!B408:L408</f>
        <v>2021</v>
      </c>
      <c r="C408" t="str">
        <v>компьютерных технологий и электронного обучения</v>
      </c>
      <c r="D408" t="str">
        <v>Авксентьева Елена Юрьевна</v>
      </c>
      <c r="E408" t="str">
        <v>кандидат педагогических наук</v>
      </c>
      <c r="F408" t="str">
        <v>доцент</v>
      </c>
      <c r="G408">
        <v>1</v>
      </c>
      <c r="H408" t="str">
        <v>4 курс 2018 год/пост</v>
      </c>
      <c r="I408" t="str">
        <v>Модуль "Учебно-исследовательский". Информационные средства и технологии инженерных и научных расчетов</v>
      </c>
      <c r="J408">
        <v>18</v>
      </c>
      <c r="K408">
        <v>0</v>
      </c>
      <c r="L408">
        <v>54</v>
      </c>
      <c r="M408" s="16">
        <f t="shared" si="244"/>
        <v>7.2</v>
      </c>
      <c r="N408" s="16">
        <f t="shared" si="245"/>
        <v>14.870000000000001</v>
      </c>
      <c r="O408" s="16">
        <f t="shared" si="246"/>
        <v>9.75</v>
      </c>
      <c r="P408" s="16">
        <f t="shared" si="246"/>
        <v>9.75</v>
      </c>
      <c r="Q408" s="62" cm="1">
        <f t="array" ref="Q408:AA408">Данные!Q408:AA408</f>
        <v>0</v>
      </c>
      <c r="R408" s="16">
        <v>0</v>
      </c>
      <c r="S408" s="16">
        <v>0</v>
      </c>
      <c r="T408" s="21">
        <v>0</v>
      </c>
      <c r="U408">
        <v>0</v>
      </c>
      <c r="V408">
        <v>0</v>
      </c>
      <c r="W408">
        <v>39</v>
      </c>
      <c r="X408">
        <v>2</v>
      </c>
      <c r="Y408">
        <v>3</v>
      </c>
      <c r="Z408">
        <v>0</v>
      </c>
      <c r="AA408">
        <v>0</v>
      </c>
      <c r="AB408" s="86">
        <f t="shared" si="247"/>
        <v>800</v>
      </c>
      <c r="AC408" s="86" t="str">
        <f t="shared" si="248"/>
        <v>ИВТ (бак)</v>
      </c>
      <c r="AD408" s="86" t="str">
        <f t="shared" ca="1" si="249"/>
        <v>2021/2022</v>
      </c>
      <c r="AE408" s="86">
        <f t="shared" si="250"/>
        <v>113.57000000000001</v>
      </c>
      <c r="AF408" s="86">
        <f t="shared" si="251"/>
        <v>0.14196250000000002</v>
      </c>
      <c r="AG408"/>
      <c r="AH408"/>
      <c r="AI408" s="86">
        <f t="shared" si="252"/>
        <v>0</v>
      </c>
      <c r="AJ408" s="86">
        <f t="shared" si="261"/>
        <v>0</v>
      </c>
      <c r="AK408" s="86">
        <f t="shared" si="261"/>
        <v>0.14196250000000002</v>
      </c>
      <c r="AL408" s="86">
        <f t="shared" si="261"/>
        <v>0</v>
      </c>
      <c r="AM408" s="86">
        <f t="shared" si="261"/>
        <v>0</v>
      </c>
      <c r="AN408" s="86">
        <f t="shared" si="261"/>
        <v>0</v>
      </c>
      <c r="AO408" s="86">
        <f t="shared" si="261"/>
        <v>0</v>
      </c>
      <c r="AP408" s="86">
        <f t="shared" si="261"/>
        <v>0</v>
      </c>
      <c r="AQ408" s="86">
        <f t="shared" si="261"/>
        <v>0</v>
      </c>
      <c r="AR408" s="86">
        <f t="shared" si="261"/>
        <v>0</v>
      </c>
      <c r="AS408" s="86">
        <f t="shared" si="261"/>
        <v>0</v>
      </c>
      <c r="AT408" s="86">
        <f t="shared" si="261"/>
        <v>0</v>
      </c>
      <c r="AU408" s="86">
        <f t="shared" si="261"/>
        <v>0</v>
      </c>
      <c r="AV408" s="86">
        <f t="shared" si="261"/>
        <v>0</v>
      </c>
      <c r="AW408" s="86">
        <f t="shared" si="261"/>
        <v>0</v>
      </c>
      <c r="AX408" s="86">
        <f t="shared" si="261"/>
        <v>0</v>
      </c>
      <c r="AY408" s="86">
        <f t="shared" si="261"/>
        <v>0</v>
      </c>
      <c r="AZ408" s="86">
        <f t="shared" si="261"/>
        <v>0</v>
      </c>
      <c r="BA408" s="86">
        <f t="shared" si="261"/>
        <v>0</v>
      </c>
      <c r="BB408" s="86">
        <f t="shared" si="261"/>
        <v>0</v>
      </c>
      <c r="BC408" s="86">
        <f t="shared" si="261"/>
        <v>0</v>
      </c>
      <c r="BD408" s="86">
        <f t="shared" si="261"/>
        <v>0</v>
      </c>
      <c r="BE408" s="86">
        <f t="shared" si="261"/>
        <v>0</v>
      </c>
      <c r="BF408" s="86">
        <f t="shared" si="261"/>
        <v>0</v>
      </c>
      <c r="BG408" s="86">
        <f t="shared" si="261"/>
        <v>0</v>
      </c>
      <c r="BH408" s="86">
        <f t="shared" si="261"/>
        <v>0</v>
      </c>
      <c r="BI408" s="86">
        <f t="shared" si="261"/>
        <v>0</v>
      </c>
      <c r="BJ408" s="86">
        <f t="shared" si="261"/>
        <v>0</v>
      </c>
      <c r="BK408" s="86">
        <f t="shared" si="261"/>
        <v>0</v>
      </c>
      <c r="BL408" s="86">
        <f t="shared" si="261"/>
        <v>0</v>
      </c>
      <c r="BM408" s="86">
        <f t="shared" si="261"/>
        <v>0</v>
      </c>
      <c r="BN408" s="86">
        <f t="shared" si="261"/>
        <v>0</v>
      </c>
      <c r="BO408" s="86">
        <f t="shared" si="261"/>
        <v>0</v>
      </c>
      <c r="BP408" s="86">
        <f t="shared" si="261"/>
        <v>0</v>
      </c>
      <c r="BQ408" s="86">
        <f t="shared" si="261"/>
        <v>0</v>
      </c>
      <c r="BR408" s="86">
        <f t="shared" si="261"/>
        <v>0</v>
      </c>
      <c r="BS408" s="86">
        <f t="shared" si="261"/>
        <v>0</v>
      </c>
      <c r="BT408" s="86">
        <f t="shared" si="261"/>
        <v>0</v>
      </c>
      <c r="BU408" s="86">
        <f t="shared" si="261"/>
        <v>0</v>
      </c>
      <c r="BV408" s="86">
        <f t="shared" si="261"/>
        <v>0</v>
      </c>
      <c r="BW408" s="86">
        <f t="shared" si="261"/>
        <v>0</v>
      </c>
      <c r="BX408" s="86">
        <f t="shared" si="261"/>
        <v>0</v>
      </c>
      <c r="BY408" s="86">
        <f t="shared" si="261"/>
        <v>0</v>
      </c>
      <c r="BZ408" s="86">
        <f t="shared" si="261"/>
        <v>0</v>
      </c>
      <c r="CA408" s="86">
        <f t="shared" si="261"/>
        <v>0</v>
      </c>
      <c r="CB408" s="86">
        <f t="shared" si="261"/>
        <v>0</v>
      </c>
      <c r="CC408" s="86">
        <f t="shared" si="261"/>
        <v>0</v>
      </c>
      <c r="CD408" s="86">
        <f t="shared" si="261"/>
        <v>0</v>
      </c>
      <c r="CE408" s="86">
        <f t="shared" si="261"/>
        <v>0</v>
      </c>
      <c r="CF408" s="86">
        <f t="shared" si="261"/>
        <v>0</v>
      </c>
      <c r="CG408" s="86">
        <f t="shared" si="261"/>
        <v>0</v>
      </c>
      <c r="CH408" s="86">
        <f t="shared" si="261"/>
        <v>0</v>
      </c>
      <c r="CI408" s="86">
        <f t="shared" si="261"/>
        <v>0</v>
      </c>
      <c r="CJ408" s="86">
        <f t="shared" si="261"/>
        <v>0</v>
      </c>
      <c r="CK408" s="86">
        <f t="shared" si="261"/>
        <v>0</v>
      </c>
      <c r="CL408" s="86">
        <f t="shared" si="261"/>
        <v>0</v>
      </c>
      <c r="CM408" s="86">
        <f t="shared" si="261"/>
        <v>0</v>
      </c>
      <c r="CN408" s="86">
        <f t="shared" si="261"/>
        <v>0</v>
      </c>
      <c r="CO408" s="86">
        <f t="shared" si="261"/>
        <v>0</v>
      </c>
      <c r="CP408" s="86">
        <f t="shared" si="261"/>
        <v>0</v>
      </c>
      <c r="CQ408" s="86">
        <f t="shared" si="261"/>
        <v>0</v>
      </c>
      <c r="CR408" s="86">
        <f t="shared" si="261"/>
        <v>0</v>
      </c>
      <c r="CS408" s="86">
        <f t="shared" si="261"/>
        <v>0</v>
      </c>
      <c r="CT408" s="86">
        <f t="shared" si="261"/>
        <v>0</v>
      </c>
      <c r="CU408" s="86">
        <f t="shared" si="261"/>
        <v>0</v>
      </c>
      <c r="CV408" s="86">
        <f t="shared" si="260"/>
        <v>0</v>
      </c>
      <c r="CW408" s="86">
        <f t="shared" si="260"/>
        <v>0</v>
      </c>
      <c r="CX408" s="86">
        <f t="shared" si="260"/>
        <v>0</v>
      </c>
      <c r="CY408" s="86">
        <f t="shared" si="260"/>
        <v>0</v>
      </c>
      <c r="CZ408" s="86">
        <f t="shared" si="260"/>
        <v>0</v>
      </c>
      <c r="DA408" s="86">
        <f t="shared" si="260"/>
        <v>0</v>
      </c>
      <c r="DB408" s="86">
        <f t="shared" si="260"/>
        <v>0</v>
      </c>
      <c r="DC408" s="86">
        <f t="shared" si="260"/>
        <v>0</v>
      </c>
      <c r="DD408" s="86">
        <f t="shared" si="260"/>
        <v>0</v>
      </c>
      <c r="DE408" s="86">
        <f t="shared" si="260"/>
        <v>0</v>
      </c>
    </row>
    <row r="409" spans="1:109" x14ac:dyDescent="0.3">
      <c r="A409" s="61">
        <f>Данные!A409</f>
        <v>6368</v>
      </c>
      <c r="B409" cm="1">
        <f t="array" ref="B409:L409">Данные!B409:L409</f>
        <v>2021</v>
      </c>
      <c r="C409" t="str">
        <v>компьютерных технологий и электронного обучения</v>
      </c>
      <c r="D409" t="str">
        <v>Воробьев Владимир Иванович</v>
      </c>
      <c r="E409" t="str">
        <v>доктор технических наук</v>
      </c>
      <c r="F409" t="str">
        <v>внешний</v>
      </c>
      <c r="G409">
        <v>1</v>
      </c>
      <c r="H409" t="str">
        <v>4 курс 2018 год/пост</v>
      </c>
      <c r="I409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09">
        <v>0</v>
      </c>
      <c r="K409">
        <v>0</v>
      </c>
      <c r="L409">
        <v>0</v>
      </c>
      <c r="M409" s="16">
        <f t="shared" si="244"/>
        <v>0</v>
      </c>
      <c r="N409" s="16">
        <f t="shared" si="245"/>
        <v>14.870000000000001</v>
      </c>
      <c r="O409" s="16">
        <f t="shared" si="246"/>
        <v>9.75</v>
      </c>
      <c r="P409" s="16">
        <f t="shared" si="246"/>
        <v>9.75</v>
      </c>
      <c r="Q409" s="62" cm="1">
        <f t="array" ref="Q409:AA409">Данные!Q409:AA409</f>
        <v>0</v>
      </c>
      <c r="R409" s="16">
        <v>0</v>
      </c>
      <c r="S409" s="16">
        <v>0</v>
      </c>
      <c r="T409" s="21">
        <v>0</v>
      </c>
      <c r="U409">
        <v>15</v>
      </c>
      <c r="V409">
        <v>0</v>
      </c>
      <c r="W409">
        <v>39</v>
      </c>
      <c r="X409">
        <v>2</v>
      </c>
      <c r="Y409">
        <v>3</v>
      </c>
      <c r="Z409">
        <v>0</v>
      </c>
      <c r="AA409">
        <v>0</v>
      </c>
      <c r="AB409" s="86">
        <f t="shared" si="247"/>
        <v>900</v>
      </c>
      <c r="AC409" s="86" t="str">
        <f t="shared" si="248"/>
        <v>ИВТ (бак)</v>
      </c>
      <c r="AD409" s="86" t="str">
        <f t="shared" ca="1" si="249"/>
        <v>2021/2022</v>
      </c>
      <c r="AE409" s="86">
        <f t="shared" si="250"/>
        <v>49.370000000000005</v>
      </c>
      <c r="AF409" s="86">
        <f t="shared" si="251"/>
        <v>5.485555555555556E-2</v>
      </c>
      <c r="AG409"/>
      <c r="AH409"/>
      <c r="AI409" s="86">
        <f t="shared" si="252"/>
        <v>0</v>
      </c>
      <c r="AJ409" s="86">
        <f t="shared" si="261"/>
        <v>0</v>
      </c>
      <c r="AK409" s="86">
        <f t="shared" si="261"/>
        <v>0</v>
      </c>
      <c r="AL409" s="86">
        <f t="shared" si="261"/>
        <v>0</v>
      </c>
      <c r="AM409" s="86">
        <f t="shared" si="261"/>
        <v>0</v>
      </c>
      <c r="AN409" s="86">
        <f t="shared" si="261"/>
        <v>0</v>
      </c>
      <c r="AO409" s="86">
        <f t="shared" si="261"/>
        <v>0</v>
      </c>
      <c r="AP409" s="86">
        <f t="shared" si="261"/>
        <v>0</v>
      </c>
      <c r="AQ409" s="86">
        <f t="shared" si="261"/>
        <v>0</v>
      </c>
      <c r="AR409" s="86">
        <f t="shared" si="261"/>
        <v>0</v>
      </c>
      <c r="AS409" s="86">
        <f t="shared" si="261"/>
        <v>0</v>
      </c>
      <c r="AT409" s="86">
        <f t="shared" si="261"/>
        <v>0</v>
      </c>
      <c r="AU409" s="86">
        <f t="shared" si="261"/>
        <v>0</v>
      </c>
      <c r="AV409" s="86">
        <f t="shared" si="261"/>
        <v>0</v>
      </c>
      <c r="AW409" s="86">
        <f t="shared" si="261"/>
        <v>0</v>
      </c>
      <c r="AX409" s="86">
        <f t="shared" si="261"/>
        <v>0</v>
      </c>
      <c r="AY409" s="86">
        <f t="shared" si="261"/>
        <v>5.485555555555556E-2</v>
      </c>
      <c r="AZ409" s="86">
        <f t="shared" si="261"/>
        <v>0</v>
      </c>
      <c r="BA409" s="86">
        <f t="shared" si="261"/>
        <v>0</v>
      </c>
      <c r="BB409" s="86">
        <f t="shared" si="261"/>
        <v>0</v>
      </c>
      <c r="BC409" s="86">
        <f t="shared" si="261"/>
        <v>0</v>
      </c>
      <c r="BD409" s="86">
        <f t="shared" si="261"/>
        <v>0</v>
      </c>
      <c r="BE409" s="86">
        <f t="shared" si="261"/>
        <v>0</v>
      </c>
      <c r="BF409" s="86">
        <f t="shared" si="261"/>
        <v>0</v>
      </c>
      <c r="BG409" s="86">
        <f t="shared" si="261"/>
        <v>0</v>
      </c>
      <c r="BH409" s="86">
        <f t="shared" si="261"/>
        <v>0</v>
      </c>
      <c r="BI409" s="86">
        <f t="shared" si="261"/>
        <v>0</v>
      </c>
      <c r="BJ409" s="86">
        <f t="shared" si="261"/>
        <v>0</v>
      </c>
      <c r="BK409" s="86">
        <f t="shared" si="261"/>
        <v>0</v>
      </c>
      <c r="BL409" s="86">
        <f t="shared" si="261"/>
        <v>0</v>
      </c>
      <c r="BM409" s="86">
        <f t="shared" si="261"/>
        <v>0</v>
      </c>
      <c r="BN409" s="86">
        <f t="shared" si="261"/>
        <v>0</v>
      </c>
      <c r="BO409" s="86">
        <f t="shared" si="261"/>
        <v>0</v>
      </c>
      <c r="BP409" s="86">
        <f t="shared" si="261"/>
        <v>0</v>
      </c>
      <c r="BQ409" s="86">
        <f t="shared" si="261"/>
        <v>0</v>
      </c>
      <c r="BR409" s="86">
        <f t="shared" si="261"/>
        <v>0</v>
      </c>
      <c r="BS409" s="86">
        <f t="shared" si="261"/>
        <v>0</v>
      </c>
      <c r="BT409" s="86">
        <f t="shared" si="261"/>
        <v>0</v>
      </c>
      <c r="BU409" s="86">
        <f t="shared" si="261"/>
        <v>0</v>
      </c>
      <c r="BV409" s="86">
        <f t="shared" si="261"/>
        <v>0</v>
      </c>
      <c r="BW409" s="86">
        <f t="shared" si="261"/>
        <v>0</v>
      </c>
      <c r="BX409" s="86">
        <f t="shared" si="261"/>
        <v>0</v>
      </c>
      <c r="BY409" s="86">
        <f t="shared" si="261"/>
        <v>0</v>
      </c>
      <c r="BZ409" s="86">
        <f t="shared" si="261"/>
        <v>0</v>
      </c>
      <c r="CA409" s="86">
        <f t="shared" si="261"/>
        <v>0</v>
      </c>
      <c r="CB409" s="86">
        <f t="shared" si="261"/>
        <v>0</v>
      </c>
      <c r="CC409" s="86">
        <f t="shared" si="261"/>
        <v>0</v>
      </c>
      <c r="CD409" s="86">
        <f t="shared" si="261"/>
        <v>0</v>
      </c>
      <c r="CE409" s="86">
        <f t="shared" si="261"/>
        <v>0</v>
      </c>
      <c r="CF409" s="86">
        <f t="shared" si="261"/>
        <v>0</v>
      </c>
      <c r="CG409" s="86">
        <f t="shared" si="261"/>
        <v>0</v>
      </c>
      <c r="CH409" s="86">
        <f t="shared" si="261"/>
        <v>0</v>
      </c>
      <c r="CI409" s="86">
        <f t="shared" si="261"/>
        <v>0</v>
      </c>
      <c r="CJ409" s="86">
        <f t="shared" si="261"/>
        <v>0</v>
      </c>
      <c r="CK409" s="86">
        <f t="shared" si="261"/>
        <v>0</v>
      </c>
      <c r="CL409" s="86">
        <f t="shared" si="261"/>
        <v>0</v>
      </c>
      <c r="CM409" s="86">
        <f t="shared" si="261"/>
        <v>0</v>
      </c>
      <c r="CN409" s="86">
        <f t="shared" si="261"/>
        <v>0</v>
      </c>
      <c r="CO409" s="86">
        <f t="shared" si="261"/>
        <v>0</v>
      </c>
      <c r="CP409" s="86">
        <f t="shared" si="261"/>
        <v>0</v>
      </c>
      <c r="CQ409" s="86">
        <f t="shared" si="261"/>
        <v>0</v>
      </c>
      <c r="CR409" s="86">
        <f t="shared" si="261"/>
        <v>0</v>
      </c>
      <c r="CS409" s="86">
        <f t="shared" si="261"/>
        <v>0</v>
      </c>
      <c r="CT409" s="86">
        <f t="shared" si="261"/>
        <v>0</v>
      </c>
      <c r="CU409" s="86">
        <f t="shared" si="261"/>
        <v>0</v>
      </c>
      <c r="CV409" s="86">
        <f t="shared" si="260"/>
        <v>0</v>
      </c>
      <c r="CW409" s="86">
        <f t="shared" si="260"/>
        <v>0</v>
      </c>
      <c r="CX409" s="86">
        <f t="shared" si="260"/>
        <v>0</v>
      </c>
      <c r="CY409" s="86">
        <f t="shared" si="260"/>
        <v>0</v>
      </c>
      <c r="CZ409" s="86">
        <f t="shared" si="260"/>
        <v>0</v>
      </c>
      <c r="DA409" s="86">
        <f t="shared" si="260"/>
        <v>0</v>
      </c>
      <c r="DB409" s="86">
        <f t="shared" si="260"/>
        <v>0</v>
      </c>
      <c r="DC409" s="86">
        <f t="shared" si="260"/>
        <v>0</v>
      </c>
      <c r="DD409" s="86">
        <f t="shared" si="260"/>
        <v>0</v>
      </c>
      <c r="DE409" s="86">
        <f t="shared" si="260"/>
        <v>0</v>
      </c>
    </row>
    <row r="410" spans="1:109" x14ac:dyDescent="0.3">
      <c r="A410" s="61">
        <f>Данные!A410</f>
        <v>6368</v>
      </c>
      <c r="B410" cm="1">
        <f t="array" ref="B410:L410">Данные!B410:L410</f>
        <v>2021</v>
      </c>
      <c r="C410" t="str">
        <v>компьютерных технологий и электронного обучения</v>
      </c>
      <c r="D410" t="str">
        <v>Абрамян Геннадий Владимирович</v>
      </c>
      <c r="E410" t="str">
        <v>доктор педагогических наук</v>
      </c>
      <c r="F410" t="str">
        <v>профессор</v>
      </c>
      <c r="G410">
        <v>1</v>
      </c>
      <c r="H410" t="str">
        <v>4 курс 2018 год/пост</v>
      </c>
      <c r="I410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10">
        <v>0</v>
      </c>
      <c r="K410">
        <v>0</v>
      </c>
      <c r="L410">
        <v>0</v>
      </c>
      <c r="M410" s="16">
        <f t="shared" si="244"/>
        <v>0</v>
      </c>
      <c r="N410" s="16">
        <f t="shared" si="245"/>
        <v>14.870000000000001</v>
      </c>
      <c r="O410" s="16">
        <f t="shared" si="246"/>
        <v>9.75</v>
      </c>
      <c r="P410" s="16">
        <f t="shared" si="246"/>
        <v>9.75</v>
      </c>
      <c r="Q410" s="62" cm="1">
        <f t="array" ref="Q410:AA410">Данные!Q410:AA410</f>
        <v>0</v>
      </c>
      <c r="R410" s="16">
        <v>0</v>
      </c>
      <c r="S410" s="16">
        <v>0</v>
      </c>
      <c r="T410" s="21">
        <v>0</v>
      </c>
      <c r="U410">
        <v>2</v>
      </c>
      <c r="V410">
        <v>0</v>
      </c>
      <c r="W410">
        <v>39</v>
      </c>
      <c r="X410">
        <v>2</v>
      </c>
      <c r="Y410">
        <v>3</v>
      </c>
      <c r="Z410">
        <v>0</v>
      </c>
      <c r="AA410">
        <v>0</v>
      </c>
      <c r="AB410" s="86">
        <f t="shared" si="247"/>
        <v>750</v>
      </c>
      <c r="AC410" s="86" t="str">
        <f t="shared" si="248"/>
        <v>ИВТ (бак)</v>
      </c>
      <c r="AD410" s="86" t="str">
        <f t="shared" ca="1" si="249"/>
        <v>2021/2022</v>
      </c>
      <c r="AE410" s="86">
        <f t="shared" si="250"/>
        <v>36.370000000000005</v>
      </c>
      <c r="AF410" s="86">
        <f t="shared" si="251"/>
        <v>4.849333333333334E-2</v>
      </c>
      <c r="AG410"/>
      <c r="AH410"/>
      <c r="AI410" s="86">
        <f t="shared" si="252"/>
        <v>0</v>
      </c>
      <c r="AJ410" s="86">
        <f t="shared" si="261"/>
        <v>4.849333333333334E-2</v>
      </c>
      <c r="AK410" s="86">
        <f t="shared" si="261"/>
        <v>0</v>
      </c>
      <c r="AL410" s="86">
        <f t="shared" si="261"/>
        <v>0</v>
      </c>
      <c r="AM410" s="86">
        <f t="shared" si="261"/>
        <v>0</v>
      </c>
      <c r="AN410" s="86">
        <f t="shared" si="261"/>
        <v>0</v>
      </c>
      <c r="AO410" s="86">
        <f t="shared" si="261"/>
        <v>0</v>
      </c>
      <c r="AP410" s="86">
        <f t="shared" si="261"/>
        <v>0</v>
      </c>
      <c r="AQ410" s="86">
        <f t="shared" si="261"/>
        <v>0</v>
      </c>
      <c r="AR410" s="86">
        <f t="shared" si="261"/>
        <v>0</v>
      </c>
      <c r="AS410" s="86">
        <f t="shared" si="261"/>
        <v>0</v>
      </c>
      <c r="AT410" s="86">
        <f t="shared" si="261"/>
        <v>0</v>
      </c>
      <c r="AU410" s="86">
        <f t="shared" si="261"/>
        <v>0</v>
      </c>
      <c r="AV410" s="86">
        <f t="shared" si="261"/>
        <v>0</v>
      </c>
      <c r="AW410" s="86">
        <f t="shared" si="261"/>
        <v>0</v>
      </c>
      <c r="AX410" s="86">
        <f t="shared" si="261"/>
        <v>0</v>
      </c>
      <c r="AY410" s="86">
        <f t="shared" si="261"/>
        <v>0</v>
      </c>
      <c r="AZ410" s="86">
        <f t="shared" si="261"/>
        <v>0</v>
      </c>
      <c r="BA410" s="86">
        <f t="shared" si="261"/>
        <v>0</v>
      </c>
      <c r="BB410" s="86">
        <f t="shared" si="261"/>
        <v>0</v>
      </c>
      <c r="BC410" s="86">
        <f t="shared" si="261"/>
        <v>0</v>
      </c>
      <c r="BD410" s="86">
        <f t="shared" si="261"/>
        <v>0</v>
      </c>
      <c r="BE410" s="86">
        <f t="shared" si="261"/>
        <v>0</v>
      </c>
      <c r="BF410" s="86">
        <f t="shared" si="261"/>
        <v>0</v>
      </c>
      <c r="BG410" s="86">
        <f t="shared" si="261"/>
        <v>0</v>
      </c>
      <c r="BH410" s="86">
        <f t="shared" si="261"/>
        <v>0</v>
      </c>
      <c r="BI410" s="86">
        <f t="shared" si="261"/>
        <v>0</v>
      </c>
      <c r="BJ410" s="86">
        <f t="shared" si="261"/>
        <v>0</v>
      </c>
      <c r="BK410" s="86">
        <f t="shared" si="261"/>
        <v>0</v>
      </c>
      <c r="BL410" s="86">
        <f t="shared" si="261"/>
        <v>0</v>
      </c>
      <c r="BM410" s="86">
        <f t="shared" si="261"/>
        <v>0</v>
      </c>
      <c r="BN410" s="86">
        <f t="shared" si="261"/>
        <v>0</v>
      </c>
      <c r="BO410" s="86">
        <f t="shared" si="261"/>
        <v>0</v>
      </c>
      <c r="BP410" s="86">
        <f t="shared" si="261"/>
        <v>0</v>
      </c>
      <c r="BQ410" s="86">
        <f t="shared" si="261"/>
        <v>0</v>
      </c>
      <c r="BR410" s="86">
        <f t="shared" si="261"/>
        <v>0</v>
      </c>
      <c r="BS410" s="86">
        <f t="shared" si="261"/>
        <v>0</v>
      </c>
      <c r="BT410" s="86">
        <f t="shared" si="261"/>
        <v>0</v>
      </c>
      <c r="BU410" s="86">
        <f t="shared" si="261"/>
        <v>0</v>
      </c>
      <c r="BV410" s="86">
        <f t="shared" si="261"/>
        <v>0</v>
      </c>
      <c r="BW410" s="86">
        <f t="shared" si="261"/>
        <v>0</v>
      </c>
      <c r="BX410" s="86">
        <f t="shared" si="261"/>
        <v>0</v>
      </c>
      <c r="BY410" s="86">
        <f t="shared" si="261"/>
        <v>0</v>
      </c>
      <c r="BZ410" s="86">
        <f t="shared" si="261"/>
        <v>0</v>
      </c>
      <c r="CA410" s="86">
        <f t="shared" si="261"/>
        <v>0</v>
      </c>
      <c r="CB410" s="86">
        <f t="shared" si="261"/>
        <v>0</v>
      </c>
      <c r="CC410" s="86">
        <f t="shared" si="261"/>
        <v>0</v>
      </c>
      <c r="CD410" s="86">
        <f t="shared" si="261"/>
        <v>0</v>
      </c>
      <c r="CE410" s="86">
        <f t="shared" si="261"/>
        <v>0</v>
      </c>
      <c r="CF410" s="86">
        <f t="shared" si="261"/>
        <v>0</v>
      </c>
      <c r="CG410" s="86">
        <f t="shared" si="261"/>
        <v>0</v>
      </c>
      <c r="CH410" s="86">
        <f t="shared" si="261"/>
        <v>0</v>
      </c>
      <c r="CI410" s="86">
        <f t="shared" si="261"/>
        <v>0</v>
      </c>
      <c r="CJ410" s="86">
        <f t="shared" si="261"/>
        <v>0</v>
      </c>
      <c r="CK410" s="86">
        <f t="shared" si="261"/>
        <v>0</v>
      </c>
      <c r="CL410" s="86">
        <f t="shared" si="261"/>
        <v>0</v>
      </c>
      <c r="CM410" s="86">
        <f t="shared" si="261"/>
        <v>0</v>
      </c>
      <c r="CN410" s="86">
        <f t="shared" si="261"/>
        <v>0</v>
      </c>
      <c r="CO410" s="86">
        <f t="shared" si="261"/>
        <v>0</v>
      </c>
      <c r="CP410" s="86">
        <f t="shared" si="261"/>
        <v>0</v>
      </c>
      <c r="CQ410" s="86">
        <f t="shared" si="261"/>
        <v>0</v>
      </c>
      <c r="CR410" s="86">
        <f t="shared" si="261"/>
        <v>0</v>
      </c>
      <c r="CS410" s="86">
        <f t="shared" si="261"/>
        <v>0</v>
      </c>
      <c r="CT410" s="86">
        <f t="shared" si="261"/>
        <v>0</v>
      </c>
      <c r="CU410" s="86">
        <f t="shared" ref="CU410:DE413" si="262">IF(CU$1 = $D410, $AF410, 0)</f>
        <v>0</v>
      </c>
      <c r="CV410" s="86">
        <f t="shared" si="262"/>
        <v>0</v>
      </c>
      <c r="CW410" s="86">
        <f t="shared" si="262"/>
        <v>0</v>
      </c>
      <c r="CX410" s="86">
        <f t="shared" si="262"/>
        <v>0</v>
      </c>
      <c r="CY410" s="86">
        <f t="shared" si="262"/>
        <v>0</v>
      </c>
      <c r="CZ410" s="86">
        <f t="shared" si="262"/>
        <v>0</v>
      </c>
      <c r="DA410" s="86">
        <f t="shared" si="262"/>
        <v>0</v>
      </c>
      <c r="DB410" s="86">
        <f t="shared" si="262"/>
        <v>0</v>
      </c>
      <c r="DC410" s="86">
        <f t="shared" si="262"/>
        <v>0</v>
      </c>
      <c r="DD410" s="86">
        <f t="shared" si="262"/>
        <v>0</v>
      </c>
      <c r="DE410" s="86">
        <f t="shared" si="262"/>
        <v>0</v>
      </c>
    </row>
    <row r="411" spans="1:109" x14ac:dyDescent="0.3">
      <c r="A411" s="61">
        <f>Данные!A411</f>
        <v>6368</v>
      </c>
      <c r="B411" cm="1">
        <f t="array" ref="B411:L411">Данные!B411:L411</f>
        <v>2021</v>
      </c>
      <c r="C411" t="str">
        <v>компьютерных технологий и электронного обучения</v>
      </c>
      <c r="D411" t="str">
        <v>Копыльцов Александр Васильевич</v>
      </c>
      <c r="E411" t="str">
        <v>доктор технических наук</v>
      </c>
      <c r="F411" t="str">
        <v>внешний</v>
      </c>
      <c r="G411">
        <v>1</v>
      </c>
      <c r="H411" t="str">
        <v>4 курс 2018 год/пост</v>
      </c>
      <c r="I41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11">
        <v>0</v>
      </c>
      <c r="K411">
        <v>0</v>
      </c>
      <c r="L411">
        <v>0</v>
      </c>
      <c r="M411" s="16">
        <f t="shared" si="244"/>
        <v>0</v>
      </c>
      <c r="N411" s="16">
        <f t="shared" si="245"/>
        <v>14.870000000000001</v>
      </c>
      <c r="O411" s="16">
        <f t="shared" si="246"/>
        <v>9.75</v>
      </c>
      <c r="P411" s="16">
        <f t="shared" si="246"/>
        <v>9.75</v>
      </c>
      <c r="Q411" s="62" cm="1">
        <f t="array" ref="Q411:AA411">Данные!Q411:AA411</f>
        <v>0</v>
      </c>
      <c r="R411" s="16">
        <v>0</v>
      </c>
      <c r="S411" s="16">
        <v>0</v>
      </c>
      <c r="T411" s="21">
        <v>0</v>
      </c>
      <c r="U411">
        <v>15</v>
      </c>
      <c r="V411">
        <v>0</v>
      </c>
      <c r="W411">
        <v>39</v>
      </c>
      <c r="X411">
        <v>2</v>
      </c>
      <c r="Y411">
        <v>3</v>
      </c>
      <c r="Z411">
        <v>0</v>
      </c>
      <c r="AA411">
        <v>0</v>
      </c>
      <c r="AB411" s="86">
        <f t="shared" si="247"/>
        <v>900</v>
      </c>
      <c r="AC411" s="86" t="str">
        <f t="shared" si="248"/>
        <v>ИВТ (бак)</v>
      </c>
      <c r="AD411" s="86" t="str">
        <f t="shared" ca="1" si="249"/>
        <v>2021/2022</v>
      </c>
      <c r="AE411" s="86">
        <f t="shared" si="250"/>
        <v>49.370000000000005</v>
      </c>
      <c r="AF411" s="86">
        <f t="shared" si="251"/>
        <v>5.485555555555556E-2</v>
      </c>
      <c r="AG411"/>
      <c r="AH411"/>
      <c r="AI411" s="86">
        <f t="shared" si="252"/>
        <v>0</v>
      </c>
      <c r="AJ411" s="86">
        <f t="shared" ref="AJ411:CU414" si="263">IF(AJ$1 = $D411, $AF411, 0)</f>
        <v>0</v>
      </c>
      <c r="AK411" s="86">
        <f t="shared" si="263"/>
        <v>0</v>
      </c>
      <c r="AL411" s="86">
        <f t="shared" si="263"/>
        <v>0</v>
      </c>
      <c r="AM411" s="86">
        <f t="shared" si="263"/>
        <v>0</v>
      </c>
      <c r="AN411" s="86">
        <f t="shared" si="263"/>
        <v>0</v>
      </c>
      <c r="AO411" s="86">
        <f t="shared" si="263"/>
        <v>0</v>
      </c>
      <c r="AP411" s="86">
        <f t="shared" si="263"/>
        <v>0</v>
      </c>
      <c r="AQ411" s="86">
        <f t="shared" si="263"/>
        <v>0</v>
      </c>
      <c r="AR411" s="86">
        <f t="shared" si="263"/>
        <v>0</v>
      </c>
      <c r="AS411" s="86">
        <f t="shared" si="263"/>
        <v>0</v>
      </c>
      <c r="AT411" s="86">
        <f t="shared" si="263"/>
        <v>0</v>
      </c>
      <c r="AU411" s="86">
        <f t="shared" si="263"/>
        <v>0</v>
      </c>
      <c r="AV411" s="86">
        <f t="shared" si="263"/>
        <v>0</v>
      </c>
      <c r="AW411" s="86">
        <f t="shared" si="263"/>
        <v>0</v>
      </c>
      <c r="AX411" s="86">
        <f t="shared" si="263"/>
        <v>0</v>
      </c>
      <c r="AY411" s="86">
        <f t="shared" si="263"/>
        <v>0</v>
      </c>
      <c r="AZ411" s="86">
        <f t="shared" si="263"/>
        <v>0</v>
      </c>
      <c r="BA411" s="86">
        <f t="shared" si="263"/>
        <v>0</v>
      </c>
      <c r="BB411" s="86">
        <f t="shared" si="263"/>
        <v>0</v>
      </c>
      <c r="BC411" s="86">
        <f t="shared" si="263"/>
        <v>0</v>
      </c>
      <c r="BD411" s="86">
        <f t="shared" si="263"/>
        <v>0</v>
      </c>
      <c r="BE411" s="86">
        <f t="shared" si="263"/>
        <v>0</v>
      </c>
      <c r="BF411" s="86">
        <f t="shared" si="263"/>
        <v>0</v>
      </c>
      <c r="BG411" s="86">
        <f t="shared" si="263"/>
        <v>0</v>
      </c>
      <c r="BH411" s="86">
        <f t="shared" si="263"/>
        <v>0</v>
      </c>
      <c r="BI411" s="86">
        <f t="shared" si="263"/>
        <v>0</v>
      </c>
      <c r="BJ411" s="86">
        <f t="shared" si="263"/>
        <v>0</v>
      </c>
      <c r="BK411" s="86">
        <f t="shared" si="263"/>
        <v>0</v>
      </c>
      <c r="BL411" s="86">
        <f t="shared" si="263"/>
        <v>0</v>
      </c>
      <c r="BM411" s="86">
        <f t="shared" si="263"/>
        <v>0</v>
      </c>
      <c r="BN411" s="86">
        <f t="shared" si="263"/>
        <v>0</v>
      </c>
      <c r="BO411" s="86">
        <f t="shared" si="263"/>
        <v>0</v>
      </c>
      <c r="BP411" s="86">
        <f t="shared" si="263"/>
        <v>0</v>
      </c>
      <c r="BQ411" s="86">
        <f t="shared" si="263"/>
        <v>0</v>
      </c>
      <c r="BR411" s="86">
        <f t="shared" si="263"/>
        <v>0</v>
      </c>
      <c r="BS411" s="86">
        <f t="shared" si="263"/>
        <v>0</v>
      </c>
      <c r="BT411" s="86">
        <f t="shared" si="263"/>
        <v>0</v>
      </c>
      <c r="BU411" s="86">
        <f t="shared" si="263"/>
        <v>5.485555555555556E-2</v>
      </c>
      <c r="BV411" s="86">
        <f t="shared" si="263"/>
        <v>0</v>
      </c>
      <c r="BW411" s="86">
        <f t="shared" si="263"/>
        <v>0</v>
      </c>
      <c r="BX411" s="86">
        <f t="shared" si="263"/>
        <v>0</v>
      </c>
      <c r="BY411" s="86">
        <f t="shared" si="263"/>
        <v>0</v>
      </c>
      <c r="BZ411" s="86">
        <f t="shared" si="263"/>
        <v>0</v>
      </c>
      <c r="CA411" s="86">
        <f t="shared" si="263"/>
        <v>0</v>
      </c>
      <c r="CB411" s="86">
        <f t="shared" si="263"/>
        <v>0</v>
      </c>
      <c r="CC411" s="86">
        <f t="shared" si="263"/>
        <v>0</v>
      </c>
      <c r="CD411" s="86">
        <f t="shared" si="263"/>
        <v>0</v>
      </c>
      <c r="CE411" s="86">
        <f t="shared" si="263"/>
        <v>0</v>
      </c>
      <c r="CF411" s="86">
        <f t="shared" si="263"/>
        <v>0</v>
      </c>
      <c r="CG411" s="86">
        <f t="shared" si="263"/>
        <v>0</v>
      </c>
      <c r="CH411" s="86">
        <f t="shared" si="263"/>
        <v>0</v>
      </c>
      <c r="CI411" s="86">
        <f t="shared" si="263"/>
        <v>0</v>
      </c>
      <c r="CJ411" s="86">
        <f t="shared" si="263"/>
        <v>0</v>
      </c>
      <c r="CK411" s="86">
        <f t="shared" si="263"/>
        <v>0</v>
      </c>
      <c r="CL411" s="86">
        <f t="shared" si="263"/>
        <v>0</v>
      </c>
      <c r="CM411" s="86">
        <f t="shared" si="263"/>
        <v>0</v>
      </c>
      <c r="CN411" s="86">
        <f t="shared" si="263"/>
        <v>0</v>
      </c>
      <c r="CO411" s="86">
        <f t="shared" si="263"/>
        <v>0</v>
      </c>
      <c r="CP411" s="86">
        <f t="shared" si="263"/>
        <v>0</v>
      </c>
      <c r="CQ411" s="86">
        <f t="shared" si="263"/>
        <v>0</v>
      </c>
      <c r="CR411" s="86">
        <f t="shared" si="263"/>
        <v>0</v>
      </c>
      <c r="CS411" s="86">
        <f t="shared" si="263"/>
        <v>0</v>
      </c>
      <c r="CT411" s="86">
        <f t="shared" si="263"/>
        <v>0</v>
      </c>
      <c r="CU411" s="86">
        <f t="shared" si="263"/>
        <v>0</v>
      </c>
      <c r="CV411" s="86">
        <f t="shared" si="262"/>
        <v>0</v>
      </c>
      <c r="CW411" s="86">
        <f t="shared" si="262"/>
        <v>0</v>
      </c>
      <c r="CX411" s="86">
        <f t="shared" si="262"/>
        <v>0</v>
      </c>
      <c r="CY411" s="86">
        <f t="shared" si="262"/>
        <v>0</v>
      </c>
      <c r="CZ411" s="86">
        <f t="shared" si="262"/>
        <v>0</v>
      </c>
      <c r="DA411" s="86">
        <f t="shared" si="262"/>
        <v>0</v>
      </c>
      <c r="DB411" s="86">
        <f t="shared" si="262"/>
        <v>0</v>
      </c>
      <c r="DC411" s="86">
        <f t="shared" si="262"/>
        <v>0</v>
      </c>
      <c r="DD411" s="86">
        <f t="shared" si="262"/>
        <v>0</v>
      </c>
      <c r="DE411" s="86">
        <f t="shared" si="262"/>
        <v>0</v>
      </c>
    </row>
    <row r="412" spans="1:109" x14ac:dyDescent="0.3">
      <c r="A412" s="61">
        <f>Данные!A412</f>
        <v>6368</v>
      </c>
      <c r="B412" cm="1">
        <f t="array" ref="B412:L412">Данные!B412:L412</f>
        <v>2021</v>
      </c>
      <c r="C412" t="str">
        <v>компьютерных технологий и электронного обучения</v>
      </c>
      <c r="D412" t="str">
        <v>Карпова Наталья Александровна</v>
      </c>
      <c r="E412" t="str">
        <v>кандидат технических наук</v>
      </c>
      <c r="F412" t="str">
        <v>доцент</v>
      </c>
      <c r="G412">
        <v>0.75</v>
      </c>
      <c r="H412" t="str">
        <v>4 курс 2018 год/пост</v>
      </c>
      <c r="I41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12">
        <v>0</v>
      </c>
      <c r="K412">
        <v>0</v>
      </c>
      <c r="L412">
        <v>0</v>
      </c>
      <c r="M412" s="16">
        <f t="shared" si="244"/>
        <v>0</v>
      </c>
      <c r="N412" s="16">
        <f t="shared" si="245"/>
        <v>14.870000000000001</v>
      </c>
      <c r="O412" s="16">
        <f t="shared" si="246"/>
        <v>9.75</v>
      </c>
      <c r="P412" s="16">
        <f t="shared" si="246"/>
        <v>9.75</v>
      </c>
      <c r="Q412" s="62" cm="1">
        <f t="array" ref="Q412:AA412">Данные!Q412:AA412</f>
        <v>0</v>
      </c>
      <c r="R412" s="16">
        <v>0</v>
      </c>
      <c r="S412" s="16">
        <v>0</v>
      </c>
      <c r="T412" s="21">
        <v>0</v>
      </c>
      <c r="U412">
        <v>4</v>
      </c>
      <c r="V412">
        <v>0</v>
      </c>
      <c r="W412">
        <v>39</v>
      </c>
      <c r="X412">
        <v>2</v>
      </c>
      <c r="Y412">
        <v>3</v>
      </c>
      <c r="Z412">
        <v>0</v>
      </c>
      <c r="AA412">
        <v>0</v>
      </c>
      <c r="AB412" s="86">
        <f t="shared" si="247"/>
        <v>800</v>
      </c>
      <c r="AC412" s="86" t="str">
        <f t="shared" si="248"/>
        <v>ИВТ (бак)</v>
      </c>
      <c r="AD412" s="86" t="str">
        <f t="shared" ca="1" si="249"/>
        <v>2021/2022</v>
      </c>
      <c r="AE412" s="86">
        <f t="shared" si="250"/>
        <v>38.370000000000005</v>
      </c>
      <c r="AF412" s="86">
        <f t="shared" si="251"/>
        <v>4.7962500000000005E-2</v>
      </c>
      <c r="AG412"/>
      <c r="AH412"/>
      <c r="AI412" s="86">
        <f t="shared" si="252"/>
        <v>0</v>
      </c>
      <c r="AJ412" s="86">
        <f t="shared" si="263"/>
        <v>0</v>
      </c>
      <c r="AK412" s="86">
        <f t="shared" si="263"/>
        <v>0</v>
      </c>
      <c r="AL412" s="86">
        <f t="shared" si="263"/>
        <v>0</v>
      </c>
      <c r="AM412" s="86">
        <f t="shared" si="263"/>
        <v>0</v>
      </c>
      <c r="AN412" s="86">
        <f t="shared" si="263"/>
        <v>0</v>
      </c>
      <c r="AO412" s="86">
        <f t="shared" si="263"/>
        <v>0</v>
      </c>
      <c r="AP412" s="86">
        <f t="shared" si="263"/>
        <v>0</v>
      </c>
      <c r="AQ412" s="86">
        <f t="shared" si="263"/>
        <v>0</v>
      </c>
      <c r="AR412" s="86">
        <f t="shared" si="263"/>
        <v>0</v>
      </c>
      <c r="AS412" s="86">
        <f t="shared" si="263"/>
        <v>0</v>
      </c>
      <c r="AT412" s="86">
        <f t="shared" si="263"/>
        <v>0</v>
      </c>
      <c r="AU412" s="86">
        <f t="shared" si="263"/>
        <v>0</v>
      </c>
      <c r="AV412" s="86">
        <f t="shared" si="263"/>
        <v>0</v>
      </c>
      <c r="AW412" s="86">
        <f t="shared" si="263"/>
        <v>0</v>
      </c>
      <c r="AX412" s="86">
        <f t="shared" si="263"/>
        <v>0</v>
      </c>
      <c r="AY412" s="86">
        <f t="shared" si="263"/>
        <v>0</v>
      </c>
      <c r="AZ412" s="86">
        <f t="shared" si="263"/>
        <v>0</v>
      </c>
      <c r="BA412" s="86">
        <f t="shared" si="263"/>
        <v>0</v>
      </c>
      <c r="BB412" s="86">
        <f t="shared" si="263"/>
        <v>0</v>
      </c>
      <c r="BC412" s="86">
        <f t="shared" si="263"/>
        <v>0</v>
      </c>
      <c r="BD412" s="86">
        <f t="shared" si="263"/>
        <v>0</v>
      </c>
      <c r="BE412" s="86">
        <f t="shared" si="263"/>
        <v>0</v>
      </c>
      <c r="BF412" s="86">
        <f t="shared" si="263"/>
        <v>0</v>
      </c>
      <c r="BG412" s="86">
        <f t="shared" si="263"/>
        <v>0</v>
      </c>
      <c r="BH412" s="86">
        <f t="shared" si="263"/>
        <v>0</v>
      </c>
      <c r="BI412" s="86">
        <f t="shared" si="263"/>
        <v>0</v>
      </c>
      <c r="BJ412" s="86">
        <f t="shared" si="263"/>
        <v>0</v>
      </c>
      <c r="BK412" s="86">
        <f t="shared" si="263"/>
        <v>0</v>
      </c>
      <c r="BL412" s="86">
        <f t="shared" si="263"/>
        <v>0</v>
      </c>
      <c r="BM412" s="86">
        <f t="shared" si="263"/>
        <v>0</v>
      </c>
      <c r="BN412" s="86">
        <f t="shared" si="263"/>
        <v>0</v>
      </c>
      <c r="BO412" s="86">
        <f t="shared" si="263"/>
        <v>0</v>
      </c>
      <c r="BP412" s="86">
        <f t="shared" si="263"/>
        <v>0</v>
      </c>
      <c r="BQ412" s="86">
        <f t="shared" si="263"/>
        <v>4.7962500000000005E-2</v>
      </c>
      <c r="BR412" s="86">
        <f t="shared" si="263"/>
        <v>0</v>
      </c>
      <c r="BS412" s="86">
        <f t="shared" si="263"/>
        <v>0</v>
      </c>
      <c r="BT412" s="86">
        <f t="shared" si="263"/>
        <v>0</v>
      </c>
      <c r="BU412" s="86">
        <f t="shared" si="263"/>
        <v>0</v>
      </c>
      <c r="BV412" s="86">
        <f t="shared" si="263"/>
        <v>0</v>
      </c>
      <c r="BW412" s="86">
        <f t="shared" si="263"/>
        <v>0</v>
      </c>
      <c r="BX412" s="86">
        <f t="shared" si="263"/>
        <v>0</v>
      </c>
      <c r="BY412" s="86">
        <f t="shared" si="263"/>
        <v>0</v>
      </c>
      <c r="BZ412" s="86">
        <f t="shared" si="263"/>
        <v>0</v>
      </c>
      <c r="CA412" s="86">
        <f t="shared" si="263"/>
        <v>0</v>
      </c>
      <c r="CB412" s="86">
        <f t="shared" si="263"/>
        <v>0</v>
      </c>
      <c r="CC412" s="86">
        <f t="shared" si="263"/>
        <v>0</v>
      </c>
      <c r="CD412" s="86">
        <f t="shared" si="263"/>
        <v>0</v>
      </c>
      <c r="CE412" s="86">
        <f t="shared" si="263"/>
        <v>0</v>
      </c>
      <c r="CF412" s="86">
        <f t="shared" si="263"/>
        <v>0</v>
      </c>
      <c r="CG412" s="86">
        <f t="shared" si="263"/>
        <v>0</v>
      </c>
      <c r="CH412" s="86">
        <f t="shared" si="263"/>
        <v>0</v>
      </c>
      <c r="CI412" s="86">
        <f t="shared" si="263"/>
        <v>0</v>
      </c>
      <c r="CJ412" s="86">
        <f t="shared" si="263"/>
        <v>0</v>
      </c>
      <c r="CK412" s="86">
        <f t="shared" si="263"/>
        <v>0</v>
      </c>
      <c r="CL412" s="86">
        <f t="shared" si="263"/>
        <v>0</v>
      </c>
      <c r="CM412" s="86">
        <f t="shared" si="263"/>
        <v>0</v>
      </c>
      <c r="CN412" s="86">
        <f t="shared" si="263"/>
        <v>0</v>
      </c>
      <c r="CO412" s="86">
        <f t="shared" si="263"/>
        <v>0</v>
      </c>
      <c r="CP412" s="86">
        <f t="shared" si="263"/>
        <v>0</v>
      </c>
      <c r="CQ412" s="86">
        <f t="shared" si="263"/>
        <v>0</v>
      </c>
      <c r="CR412" s="86">
        <f t="shared" si="263"/>
        <v>0</v>
      </c>
      <c r="CS412" s="86">
        <f t="shared" si="263"/>
        <v>0</v>
      </c>
      <c r="CT412" s="86">
        <f t="shared" si="263"/>
        <v>0</v>
      </c>
      <c r="CU412" s="86">
        <f t="shared" si="263"/>
        <v>0</v>
      </c>
      <c r="CV412" s="86">
        <f t="shared" si="262"/>
        <v>0</v>
      </c>
      <c r="CW412" s="86">
        <f t="shared" si="262"/>
        <v>0</v>
      </c>
      <c r="CX412" s="86">
        <f t="shared" si="262"/>
        <v>0</v>
      </c>
      <c r="CY412" s="86">
        <f t="shared" si="262"/>
        <v>0</v>
      </c>
      <c r="CZ412" s="86">
        <f t="shared" si="262"/>
        <v>0</v>
      </c>
      <c r="DA412" s="86">
        <f t="shared" si="262"/>
        <v>0</v>
      </c>
      <c r="DB412" s="86">
        <f t="shared" si="262"/>
        <v>0</v>
      </c>
      <c r="DC412" s="86">
        <f t="shared" si="262"/>
        <v>0</v>
      </c>
      <c r="DD412" s="86">
        <f t="shared" si="262"/>
        <v>0</v>
      </c>
      <c r="DE412" s="86">
        <f t="shared" si="262"/>
        <v>0</v>
      </c>
    </row>
    <row r="413" spans="1:109" x14ac:dyDescent="0.3">
      <c r="A413" s="61">
        <f>Данные!A413</f>
        <v>6368</v>
      </c>
      <c r="B413" cm="1">
        <f t="array" ref="B413:L413">Данные!B413:L413</f>
        <v>2021</v>
      </c>
      <c r="C413" t="str">
        <v>компьютерных технологий и электронного обучения</v>
      </c>
      <c r="D413" t="str">
        <v>Авксентьева Елена Юрьевна</v>
      </c>
      <c r="E413" t="str">
        <v>кандидат педагогических наук</v>
      </c>
      <c r="F413" t="str">
        <v>доцент</v>
      </c>
      <c r="G413">
        <v>1</v>
      </c>
      <c r="H413" t="str">
        <v>4 курс 2018 год/пост</v>
      </c>
      <c r="I41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13">
        <v>0</v>
      </c>
      <c r="K413">
        <v>0</v>
      </c>
      <c r="L413">
        <v>0</v>
      </c>
      <c r="M413" s="16">
        <f t="shared" si="244"/>
        <v>0</v>
      </c>
      <c r="N413" s="16">
        <f t="shared" si="245"/>
        <v>14.870000000000001</v>
      </c>
      <c r="O413" s="16">
        <f t="shared" si="246"/>
        <v>9.75</v>
      </c>
      <c r="P413" s="16">
        <f t="shared" si="246"/>
        <v>9.75</v>
      </c>
      <c r="Q413" s="62" cm="1">
        <f t="array" ref="Q413:AA413">Данные!Q413:AA413</f>
        <v>0</v>
      </c>
      <c r="R413" s="16">
        <v>0</v>
      </c>
      <c r="S413" s="16">
        <v>0</v>
      </c>
      <c r="T413" s="21">
        <v>0</v>
      </c>
      <c r="U413">
        <v>5</v>
      </c>
      <c r="V413">
        <v>0</v>
      </c>
      <c r="W413">
        <v>39</v>
      </c>
      <c r="X413">
        <v>2</v>
      </c>
      <c r="Y413">
        <v>3</v>
      </c>
      <c r="Z413">
        <v>0</v>
      </c>
      <c r="AA413">
        <v>0</v>
      </c>
      <c r="AB413" s="86">
        <f t="shared" si="247"/>
        <v>800</v>
      </c>
      <c r="AC413" s="86" t="str">
        <f t="shared" si="248"/>
        <v>ИВТ (бак)</v>
      </c>
      <c r="AD413" s="86" t="str">
        <f t="shared" ca="1" si="249"/>
        <v>2021/2022</v>
      </c>
      <c r="AE413" s="86">
        <f t="shared" si="250"/>
        <v>39.370000000000005</v>
      </c>
      <c r="AF413" s="86">
        <f t="shared" si="251"/>
        <v>4.9212500000000006E-2</v>
      </c>
      <c r="AG413"/>
      <c r="AH413"/>
      <c r="AI413" s="86">
        <f t="shared" si="252"/>
        <v>0</v>
      </c>
      <c r="AJ413" s="86">
        <f t="shared" si="263"/>
        <v>0</v>
      </c>
      <c r="AK413" s="86">
        <f t="shared" si="263"/>
        <v>4.9212500000000006E-2</v>
      </c>
      <c r="AL413" s="86">
        <f t="shared" si="263"/>
        <v>0</v>
      </c>
      <c r="AM413" s="86">
        <f t="shared" si="263"/>
        <v>0</v>
      </c>
      <c r="AN413" s="86">
        <f t="shared" si="263"/>
        <v>0</v>
      </c>
      <c r="AO413" s="86">
        <f t="shared" si="263"/>
        <v>0</v>
      </c>
      <c r="AP413" s="86">
        <f t="shared" si="263"/>
        <v>0</v>
      </c>
      <c r="AQ413" s="86">
        <f t="shared" si="263"/>
        <v>0</v>
      </c>
      <c r="AR413" s="86">
        <f t="shared" si="263"/>
        <v>0</v>
      </c>
      <c r="AS413" s="86">
        <f t="shared" si="263"/>
        <v>0</v>
      </c>
      <c r="AT413" s="86">
        <f t="shared" si="263"/>
        <v>0</v>
      </c>
      <c r="AU413" s="86">
        <f t="shared" si="263"/>
        <v>0</v>
      </c>
      <c r="AV413" s="86">
        <f t="shared" si="263"/>
        <v>0</v>
      </c>
      <c r="AW413" s="86">
        <f t="shared" si="263"/>
        <v>0</v>
      </c>
      <c r="AX413" s="86">
        <f t="shared" si="263"/>
        <v>0</v>
      </c>
      <c r="AY413" s="86">
        <f t="shared" si="263"/>
        <v>0</v>
      </c>
      <c r="AZ413" s="86">
        <f t="shared" si="263"/>
        <v>0</v>
      </c>
      <c r="BA413" s="86">
        <f t="shared" si="263"/>
        <v>0</v>
      </c>
      <c r="BB413" s="86">
        <f t="shared" si="263"/>
        <v>0</v>
      </c>
      <c r="BC413" s="86">
        <f t="shared" si="263"/>
        <v>0</v>
      </c>
      <c r="BD413" s="86">
        <f t="shared" si="263"/>
        <v>0</v>
      </c>
      <c r="BE413" s="86">
        <f t="shared" si="263"/>
        <v>0</v>
      </c>
      <c r="BF413" s="86">
        <f t="shared" si="263"/>
        <v>0</v>
      </c>
      <c r="BG413" s="86">
        <f t="shared" si="263"/>
        <v>0</v>
      </c>
      <c r="BH413" s="86">
        <f t="shared" si="263"/>
        <v>0</v>
      </c>
      <c r="BI413" s="86">
        <f t="shared" si="263"/>
        <v>0</v>
      </c>
      <c r="BJ413" s="86">
        <f t="shared" si="263"/>
        <v>0</v>
      </c>
      <c r="BK413" s="86">
        <f t="shared" si="263"/>
        <v>0</v>
      </c>
      <c r="BL413" s="86">
        <f t="shared" si="263"/>
        <v>0</v>
      </c>
      <c r="BM413" s="86">
        <f t="shared" si="263"/>
        <v>0</v>
      </c>
      <c r="BN413" s="86">
        <f t="shared" si="263"/>
        <v>0</v>
      </c>
      <c r="BO413" s="86">
        <f t="shared" si="263"/>
        <v>0</v>
      </c>
      <c r="BP413" s="86">
        <f t="shared" si="263"/>
        <v>0</v>
      </c>
      <c r="BQ413" s="86">
        <f t="shared" si="263"/>
        <v>0</v>
      </c>
      <c r="BR413" s="86">
        <f t="shared" si="263"/>
        <v>0</v>
      </c>
      <c r="BS413" s="86">
        <f t="shared" si="263"/>
        <v>0</v>
      </c>
      <c r="BT413" s="86">
        <f t="shared" si="263"/>
        <v>0</v>
      </c>
      <c r="BU413" s="86">
        <f t="shared" si="263"/>
        <v>0</v>
      </c>
      <c r="BV413" s="86">
        <f t="shared" si="263"/>
        <v>0</v>
      </c>
      <c r="BW413" s="86">
        <f t="shared" si="263"/>
        <v>0</v>
      </c>
      <c r="BX413" s="86">
        <f t="shared" si="263"/>
        <v>0</v>
      </c>
      <c r="BY413" s="86">
        <f t="shared" si="263"/>
        <v>0</v>
      </c>
      <c r="BZ413" s="86">
        <f t="shared" si="263"/>
        <v>0</v>
      </c>
      <c r="CA413" s="86">
        <f t="shared" si="263"/>
        <v>0</v>
      </c>
      <c r="CB413" s="86">
        <f t="shared" si="263"/>
        <v>0</v>
      </c>
      <c r="CC413" s="86">
        <f t="shared" si="263"/>
        <v>0</v>
      </c>
      <c r="CD413" s="86">
        <f t="shared" si="263"/>
        <v>0</v>
      </c>
      <c r="CE413" s="86">
        <f t="shared" si="263"/>
        <v>0</v>
      </c>
      <c r="CF413" s="86">
        <f t="shared" si="263"/>
        <v>0</v>
      </c>
      <c r="CG413" s="86">
        <f t="shared" si="263"/>
        <v>0</v>
      </c>
      <c r="CH413" s="86">
        <f t="shared" si="263"/>
        <v>0</v>
      </c>
      <c r="CI413" s="86">
        <f t="shared" si="263"/>
        <v>0</v>
      </c>
      <c r="CJ413" s="86">
        <f t="shared" si="263"/>
        <v>0</v>
      </c>
      <c r="CK413" s="86">
        <f t="shared" si="263"/>
        <v>0</v>
      </c>
      <c r="CL413" s="86">
        <f t="shared" si="263"/>
        <v>0</v>
      </c>
      <c r="CM413" s="86">
        <f t="shared" si="263"/>
        <v>0</v>
      </c>
      <c r="CN413" s="86">
        <f t="shared" si="263"/>
        <v>0</v>
      </c>
      <c r="CO413" s="86">
        <f t="shared" si="263"/>
        <v>0</v>
      </c>
      <c r="CP413" s="86">
        <f t="shared" si="263"/>
        <v>0</v>
      </c>
      <c r="CQ413" s="86">
        <f t="shared" si="263"/>
        <v>0</v>
      </c>
      <c r="CR413" s="86">
        <f t="shared" si="263"/>
        <v>0</v>
      </c>
      <c r="CS413" s="86">
        <f t="shared" si="263"/>
        <v>0</v>
      </c>
      <c r="CT413" s="86">
        <f t="shared" si="263"/>
        <v>0</v>
      </c>
      <c r="CU413" s="86">
        <f t="shared" si="263"/>
        <v>0</v>
      </c>
      <c r="CV413" s="86">
        <f t="shared" si="262"/>
        <v>0</v>
      </c>
      <c r="CW413" s="86">
        <f t="shared" si="262"/>
        <v>0</v>
      </c>
      <c r="CX413" s="86">
        <f t="shared" si="262"/>
        <v>0</v>
      </c>
      <c r="CY413" s="86">
        <f t="shared" si="262"/>
        <v>0</v>
      </c>
      <c r="CZ413" s="86">
        <f t="shared" si="262"/>
        <v>0</v>
      </c>
      <c r="DA413" s="86">
        <f t="shared" si="262"/>
        <v>0</v>
      </c>
      <c r="DB413" s="86">
        <f t="shared" si="262"/>
        <v>0</v>
      </c>
      <c r="DC413" s="86">
        <f t="shared" si="262"/>
        <v>0</v>
      </c>
      <c r="DD413" s="86">
        <f t="shared" si="262"/>
        <v>0</v>
      </c>
      <c r="DE413" s="86">
        <f t="shared" si="262"/>
        <v>0</v>
      </c>
    </row>
    <row r="414" spans="1:109" x14ac:dyDescent="0.3">
      <c r="A414" s="61">
        <f>Данные!A414</f>
        <v>6368</v>
      </c>
      <c r="B414" cm="1">
        <f t="array" ref="B414:L414">Данные!B414:L414</f>
        <v>2021</v>
      </c>
      <c r="C414" t="str">
        <v>компьютерных технологий и электронного обучения</v>
      </c>
      <c r="D414" t="str">
        <v>Серегин Александр Николаевич</v>
      </c>
      <c r="E414" t="str">
        <v>кандидат технических наук</v>
      </c>
      <c r="F414" t="str">
        <v>внешний</v>
      </c>
      <c r="G414">
        <v>1</v>
      </c>
      <c r="H414" t="str">
        <v>4 курс 2018 год/пост</v>
      </c>
      <c r="I41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14">
        <v>0</v>
      </c>
      <c r="K414">
        <v>0</v>
      </c>
      <c r="L414">
        <v>0</v>
      </c>
      <c r="M414" s="16">
        <f t="shared" si="244"/>
        <v>0</v>
      </c>
      <c r="N414" s="16">
        <f t="shared" si="245"/>
        <v>14.870000000000001</v>
      </c>
      <c r="O414" s="16">
        <f t="shared" si="246"/>
        <v>9.75</v>
      </c>
      <c r="P414" s="16">
        <f t="shared" si="246"/>
        <v>9.75</v>
      </c>
      <c r="Q414" s="62" cm="1">
        <f t="array" ref="Q414:AA414">Данные!Q414:AA414</f>
        <v>0</v>
      </c>
      <c r="R414" s="16">
        <v>0</v>
      </c>
      <c r="S414" s="16">
        <v>0</v>
      </c>
      <c r="T414" s="21">
        <v>0</v>
      </c>
      <c r="U414">
        <v>15</v>
      </c>
      <c r="V414">
        <v>0</v>
      </c>
      <c r="W414">
        <v>39</v>
      </c>
      <c r="X414">
        <v>2</v>
      </c>
      <c r="Y414">
        <v>3</v>
      </c>
      <c r="Z414">
        <v>0</v>
      </c>
      <c r="AA414">
        <v>0</v>
      </c>
      <c r="AB414" s="86">
        <f t="shared" si="247"/>
        <v>900</v>
      </c>
      <c r="AC414" s="86" t="str">
        <f t="shared" si="248"/>
        <v>ИВТ (бак)</v>
      </c>
      <c r="AD414" s="86" t="str">
        <f t="shared" ca="1" si="249"/>
        <v>2021/2022</v>
      </c>
      <c r="AE414" s="86">
        <f t="shared" si="250"/>
        <v>49.370000000000005</v>
      </c>
      <c r="AF414" s="86">
        <f t="shared" si="251"/>
        <v>5.485555555555556E-2</v>
      </c>
      <c r="AG414"/>
      <c r="AH414"/>
      <c r="AI414" s="86">
        <f t="shared" si="252"/>
        <v>0</v>
      </c>
      <c r="AJ414" s="86">
        <f t="shared" si="263"/>
        <v>0</v>
      </c>
      <c r="AK414" s="86">
        <f t="shared" si="263"/>
        <v>0</v>
      </c>
      <c r="AL414" s="86">
        <f t="shared" si="263"/>
        <v>0</v>
      </c>
      <c r="AM414" s="86">
        <f t="shared" si="263"/>
        <v>0</v>
      </c>
      <c r="AN414" s="86">
        <f t="shared" si="263"/>
        <v>0</v>
      </c>
      <c r="AO414" s="86">
        <f t="shared" si="263"/>
        <v>0</v>
      </c>
      <c r="AP414" s="86">
        <f t="shared" si="263"/>
        <v>0</v>
      </c>
      <c r="AQ414" s="86">
        <f t="shared" si="263"/>
        <v>0</v>
      </c>
      <c r="AR414" s="86">
        <f t="shared" si="263"/>
        <v>0</v>
      </c>
      <c r="AS414" s="86">
        <f t="shared" si="263"/>
        <v>0</v>
      </c>
      <c r="AT414" s="86">
        <f t="shared" si="263"/>
        <v>0</v>
      </c>
      <c r="AU414" s="86">
        <f t="shared" si="263"/>
        <v>0</v>
      </c>
      <c r="AV414" s="86">
        <f t="shared" si="263"/>
        <v>0</v>
      </c>
      <c r="AW414" s="86">
        <f t="shared" si="263"/>
        <v>0</v>
      </c>
      <c r="AX414" s="86">
        <f t="shared" si="263"/>
        <v>0</v>
      </c>
      <c r="AY414" s="86">
        <f t="shared" si="263"/>
        <v>0</v>
      </c>
      <c r="AZ414" s="86">
        <f t="shared" si="263"/>
        <v>0</v>
      </c>
      <c r="BA414" s="86">
        <f t="shared" si="263"/>
        <v>0</v>
      </c>
      <c r="BB414" s="86">
        <f t="shared" si="263"/>
        <v>0</v>
      </c>
      <c r="BC414" s="86">
        <f t="shared" si="263"/>
        <v>0</v>
      </c>
      <c r="BD414" s="86">
        <f t="shared" si="263"/>
        <v>0</v>
      </c>
      <c r="BE414" s="86">
        <f t="shared" si="263"/>
        <v>0</v>
      </c>
      <c r="BF414" s="86">
        <f t="shared" si="263"/>
        <v>0</v>
      </c>
      <c r="BG414" s="86">
        <f t="shared" si="263"/>
        <v>0</v>
      </c>
      <c r="BH414" s="86">
        <f t="shared" si="263"/>
        <v>0</v>
      </c>
      <c r="BI414" s="86">
        <f t="shared" si="263"/>
        <v>0</v>
      </c>
      <c r="BJ414" s="86">
        <f t="shared" si="263"/>
        <v>0</v>
      </c>
      <c r="BK414" s="86">
        <f t="shared" si="263"/>
        <v>0</v>
      </c>
      <c r="BL414" s="86">
        <f t="shared" si="263"/>
        <v>0</v>
      </c>
      <c r="BM414" s="86">
        <f t="shared" si="263"/>
        <v>0</v>
      </c>
      <c r="BN414" s="86">
        <f t="shared" si="263"/>
        <v>0</v>
      </c>
      <c r="BO414" s="86">
        <f t="shared" si="263"/>
        <v>0</v>
      </c>
      <c r="BP414" s="86">
        <f t="shared" si="263"/>
        <v>0</v>
      </c>
      <c r="BQ414" s="86">
        <f t="shared" si="263"/>
        <v>0</v>
      </c>
      <c r="BR414" s="86">
        <f t="shared" si="263"/>
        <v>0</v>
      </c>
      <c r="BS414" s="86">
        <f t="shared" si="263"/>
        <v>0</v>
      </c>
      <c r="BT414" s="86">
        <f t="shared" si="263"/>
        <v>0</v>
      </c>
      <c r="BU414" s="86">
        <f t="shared" si="263"/>
        <v>0</v>
      </c>
      <c r="BV414" s="86">
        <f t="shared" si="263"/>
        <v>0</v>
      </c>
      <c r="BW414" s="86">
        <f t="shared" si="263"/>
        <v>0</v>
      </c>
      <c r="BX414" s="86">
        <f t="shared" si="263"/>
        <v>0</v>
      </c>
      <c r="BY414" s="86">
        <f t="shared" si="263"/>
        <v>0</v>
      </c>
      <c r="BZ414" s="86">
        <f t="shared" si="263"/>
        <v>0</v>
      </c>
      <c r="CA414" s="86">
        <f t="shared" si="263"/>
        <v>0</v>
      </c>
      <c r="CB414" s="86">
        <f t="shared" si="263"/>
        <v>0</v>
      </c>
      <c r="CC414" s="86">
        <f t="shared" si="263"/>
        <v>0</v>
      </c>
      <c r="CD414" s="86">
        <f t="shared" si="263"/>
        <v>0</v>
      </c>
      <c r="CE414" s="86">
        <f t="shared" si="263"/>
        <v>0</v>
      </c>
      <c r="CF414" s="86">
        <f t="shared" si="263"/>
        <v>0</v>
      </c>
      <c r="CG414" s="86">
        <f t="shared" si="263"/>
        <v>0</v>
      </c>
      <c r="CH414" s="86">
        <f t="shared" si="263"/>
        <v>0</v>
      </c>
      <c r="CI414" s="86">
        <f t="shared" si="263"/>
        <v>0</v>
      </c>
      <c r="CJ414" s="86">
        <f t="shared" si="263"/>
        <v>0</v>
      </c>
      <c r="CK414" s="86">
        <f t="shared" si="263"/>
        <v>0</v>
      </c>
      <c r="CL414" s="86">
        <f t="shared" si="263"/>
        <v>0</v>
      </c>
      <c r="CM414" s="86">
        <f t="shared" si="263"/>
        <v>0</v>
      </c>
      <c r="CN414" s="86">
        <f t="shared" si="263"/>
        <v>0</v>
      </c>
      <c r="CO414" s="86">
        <f t="shared" si="263"/>
        <v>0</v>
      </c>
      <c r="CP414" s="86">
        <f t="shared" si="263"/>
        <v>0</v>
      </c>
      <c r="CQ414" s="86">
        <f t="shared" si="263"/>
        <v>0</v>
      </c>
      <c r="CR414" s="86">
        <f t="shared" si="263"/>
        <v>0</v>
      </c>
      <c r="CS414" s="86">
        <f t="shared" si="263"/>
        <v>0</v>
      </c>
      <c r="CT414" s="86">
        <f t="shared" si="263"/>
        <v>5.485555555555556E-2</v>
      </c>
      <c r="CU414" s="86">
        <f t="shared" ref="CU414:DE417" si="264">IF(CU$1 = $D414, $AF414, 0)</f>
        <v>0</v>
      </c>
      <c r="CV414" s="86">
        <f t="shared" si="264"/>
        <v>0</v>
      </c>
      <c r="CW414" s="86">
        <f t="shared" si="264"/>
        <v>0</v>
      </c>
      <c r="CX414" s="86">
        <f t="shared" si="264"/>
        <v>0</v>
      </c>
      <c r="CY414" s="86">
        <f t="shared" si="264"/>
        <v>0</v>
      </c>
      <c r="CZ414" s="86">
        <f t="shared" si="264"/>
        <v>0</v>
      </c>
      <c r="DA414" s="86">
        <f t="shared" si="264"/>
        <v>0</v>
      </c>
      <c r="DB414" s="86">
        <f t="shared" si="264"/>
        <v>0</v>
      </c>
      <c r="DC414" s="86">
        <f t="shared" si="264"/>
        <v>0</v>
      </c>
      <c r="DD414" s="86">
        <f t="shared" si="264"/>
        <v>0</v>
      </c>
      <c r="DE414" s="86">
        <f t="shared" si="264"/>
        <v>0</v>
      </c>
    </row>
    <row r="415" spans="1:109" x14ac:dyDescent="0.3">
      <c r="A415" s="61">
        <f>Данные!A415</f>
        <v>6368</v>
      </c>
      <c r="B415" cm="1">
        <f t="array" ref="B415:L415">Данные!B415:L415</f>
        <v>2021</v>
      </c>
      <c r="C415" t="str">
        <v>компьютерных технологий и электронного обучения</v>
      </c>
      <c r="D415" t="str">
        <v>Государев Илья Борисович</v>
      </c>
      <c r="E415" t="str">
        <v>кандидат педагогических наук</v>
      </c>
      <c r="F415" t="str">
        <v>доцент</v>
      </c>
      <c r="G415">
        <v>1</v>
      </c>
      <c r="H415" t="str">
        <v>4 курс 2018 год/пост</v>
      </c>
      <c r="I415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415">
        <v>0</v>
      </c>
      <c r="K415">
        <v>0</v>
      </c>
      <c r="L415">
        <v>0</v>
      </c>
      <c r="M415" s="16">
        <f t="shared" si="244"/>
        <v>0</v>
      </c>
      <c r="N415" s="16">
        <f t="shared" si="245"/>
        <v>14.870000000000001</v>
      </c>
      <c r="O415" s="16">
        <f t="shared" si="246"/>
        <v>9.75</v>
      </c>
      <c r="P415" s="16">
        <f t="shared" si="246"/>
        <v>9.75</v>
      </c>
      <c r="Q415" s="62" cm="1">
        <f t="array" ref="Q415:AA415">Данные!Q415:AA415</f>
        <v>0</v>
      </c>
      <c r="R415" s="16">
        <v>0</v>
      </c>
      <c r="S415" s="16">
        <v>0</v>
      </c>
      <c r="T415" s="21">
        <v>0</v>
      </c>
      <c r="U415">
        <v>5</v>
      </c>
      <c r="V415">
        <v>0</v>
      </c>
      <c r="W415">
        <v>39</v>
      </c>
      <c r="X415">
        <v>2</v>
      </c>
      <c r="Y415">
        <v>3</v>
      </c>
      <c r="Z415">
        <v>0</v>
      </c>
      <c r="AA415">
        <v>0</v>
      </c>
      <c r="AB415" s="86">
        <f t="shared" si="247"/>
        <v>800</v>
      </c>
      <c r="AC415" s="86" t="str">
        <f t="shared" si="248"/>
        <v>ИВТ (бак)</v>
      </c>
      <c r="AD415" s="86" t="str">
        <f t="shared" ca="1" si="249"/>
        <v>2021/2022</v>
      </c>
      <c r="AE415" s="86">
        <f t="shared" si="250"/>
        <v>39.370000000000005</v>
      </c>
      <c r="AF415" s="86">
        <f t="shared" si="251"/>
        <v>4.9212500000000006E-2</v>
      </c>
      <c r="AG415"/>
      <c r="AH415"/>
      <c r="AI415" s="86">
        <f t="shared" si="252"/>
        <v>0</v>
      </c>
      <c r="AJ415" s="86">
        <f t="shared" ref="AJ415:CU418" si="265">IF(AJ$1 = $D415, $AF415, 0)</f>
        <v>0</v>
      </c>
      <c r="AK415" s="86">
        <f t="shared" si="265"/>
        <v>0</v>
      </c>
      <c r="AL415" s="86">
        <f t="shared" si="265"/>
        <v>0</v>
      </c>
      <c r="AM415" s="86">
        <f t="shared" si="265"/>
        <v>0</v>
      </c>
      <c r="AN415" s="86">
        <f t="shared" si="265"/>
        <v>0</v>
      </c>
      <c r="AO415" s="86">
        <f t="shared" si="265"/>
        <v>0</v>
      </c>
      <c r="AP415" s="86">
        <f t="shared" si="265"/>
        <v>0</v>
      </c>
      <c r="AQ415" s="86">
        <f t="shared" si="265"/>
        <v>0</v>
      </c>
      <c r="AR415" s="86">
        <f t="shared" si="265"/>
        <v>0</v>
      </c>
      <c r="AS415" s="86">
        <f t="shared" si="265"/>
        <v>0</v>
      </c>
      <c r="AT415" s="86">
        <f t="shared" si="265"/>
        <v>0</v>
      </c>
      <c r="AU415" s="86">
        <f t="shared" si="265"/>
        <v>0</v>
      </c>
      <c r="AV415" s="86">
        <f t="shared" si="265"/>
        <v>0</v>
      </c>
      <c r="AW415" s="86">
        <f t="shared" si="265"/>
        <v>0</v>
      </c>
      <c r="AX415" s="86">
        <f t="shared" si="265"/>
        <v>0</v>
      </c>
      <c r="AY415" s="86">
        <f t="shared" si="265"/>
        <v>0</v>
      </c>
      <c r="AZ415" s="86">
        <f t="shared" si="265"/>
        <v>0</v>
      </c>
      <c r="BA415" s="86">
        <f t="shared" si="265"/>
        <v>0</v>
      </c>
      <c r="BB415" s="86">
        <f t="shared" si="265"/>
        <v>0</v>
      </c>
      <c r="BC415" s="86">
        <f t="shared" si="265"/>
        <v>4.9212500000000006E-2</v>
      </c>
      <c r="BD415" s="86">
        <f t="shared" si="265"/>
        <v>0</v>
      </c>
      <c r="BE415" s="86">
        <f t="shared" si="265"/>
        <v>0</v>
      </c>
      <c r="BF415" s="86">
        <f t="shared" si="265"/>
        <v>0</v>
      </c>
      <c r="BG415" s="86">
        <f t="shared" si="265"/>
        <v>0</v>
      </c>
      <c r="BH415" s="86">
        <f t="shared" si="265"/>
        <v>0</v>
      </c>
      <c r="BI415" s="86">
        <f t="shared" si="265"/>
        <v>0</v>
      </c>
      <c r="BJ415" s="86">
        <f t="shared" si="265"/>
        <v>0</v>
      </c>
      <c r="BK415" s="86">
        <f t="shared" si="265"/>
        <v>0</v>
      </c>
      <c r="BL415" s="86">
        <f t="shared" si="265"/>
        <v>0</v>
      </c>
      <c r="BM415" s="86">
        <f t="shared" si="265"/>
        <v>0</v>
      </c>
      <c r="BN415" s="86">
        <f t="shared" si="265"/>
        <v>0</v>
      </c>
      <c r="BO415" s="86">
        <f t="shared" si="265"/>
        <v>0</v>
      </c>
      <c r="BP415" s="86">
        <f t="shared" si="265"/>
        <v>0</v>
      </c>
      <c r="BQ415" s="86">
        <f t="shared" si="265"/>
        <v>0</v>
      </c>
      <c r="BR415" s="86">
        <f t="shared" si="265"/>
        <v>0</v>
      </c>
      <c r="BS415" s="86">
        <f t="shared" si="265"/>
        <v>0</v>
      </c>
      <c r="BT415" s="86">
        <f t="shared" si="265"/>
        <v>0</v>
      </c>
      <c r="BU415" s="86">
        <f t="shared" si="265"/>
        <v>0</v>
      </c>
      <c r="BV415" s="86">
        <f t="shared" si="265"/>
        <v>0</v>
      </c>
      <c r="BW415" s="86">
        <f t="shared" si="265"/>
        <v>0</v>
      </c>
      <c r="BX415" s="86">
        <f t="shared" si="265"/>
        <v>0</v>
      </c>
      <c r="BY415" s="86">
        <f t="shared" si="265"/>
        <v>0</v>
      </c>
      <c r="BZ415" s="86">
        <f t="shared" si="265"/>
        <v>0</v>
      </c>
      <c r="CA415" s="86">
        <f t="shared" si="265"/>
        <v>0</v>
      </c>
      <c r="CB415" s="86">
        <f t="shared" si="265"/>
        <v>0</v>
      </c>
      <c r="CC415" s="86">
        <f t="shared" si="265"/>
        <v>0</v>
      </c>
      <c r="CD415" s="86">
        <f t="shared" si="265"/>
        <v>0</v>
      </c>
      <c r="CE415" s="86">
        <f t="shared" si="265"/>
        <v>0</v>
      </c>
      <c r="CF415" s="86">
        <f t="shared" si="265"/>
        <v>0</v>
      </c>
      <c r="CG415" s="86">
        <f t="shared" si="265"/>
        <v>0</v>
      </c>
      <c r="CH415" s="86">
        <f t="shared" si="265"/>
        <v>0</v>
      </c>
      <c r="CI415" s="86">
        <f t="shared" si="265"/>
        <v>0</v>
      </c>
      <c r="CJ415" s="86">
        <f t="shared" si="265"/>
        <v>0</v>
      </c>
      <c r="CK415" s="86">
        <f t="shared" si="265"/>
        <v>0</v>
      </c>
      <c r="CL415" s="86">
        <f t="shared" si="265"/>
        <v>0</v>
      </c>
      <c r="CM415" s="86">
        <f t="shared" si="265"/>
        <v>0</v>
      </c>
      <c r="CN415" s="86">
        <f t="shared" si="265"/>
        <v>0</v>
      </c>
      <c r="CO415" s="86">
        <f t="shared" si="265"/>
        <v>0</v>
      </c>
      <c r="CP415" s="86">
        <f t="shared" si="265"/>
        <v>0</v>
      </c>
      <c r="CQ415" s="86">
        <f t="shared" si="265"/>
        <v>0</v>
      </c>
      <c r="CR415" s="86">
        <f t="shared" si="265"/>
        <v>0</v>
      </c>
      <c r="CS415" s="86">
        <f t="shared" si="265"/>
        <v>0</v>
      </c>
      <c r="CT415" s="86">
        <f t="shared" si="265"/>
        <v>0</v>
      </c>
      <c r="CU415" s="86">
        <f t="shared" si="265"/>
        <v>0</v>
      </c>
      <c r="CV415" s="86">
        <f t="shared" si="264"/>
        <v>0</v>
      </c>
      <c r="CW415" s="86">
        <f t="shared" si="264"/>
        <v>0</v>
      </c>
      <c r="CX415" s="86">
        <f t="shared" si="264"/>
        <v>0</v>
      </c>
      <c r="CY415" s="86">
        <f t="shared" si="264"/>
        <v>0</v>
      </c>
      <c r="CZ415" s="86">
        <f t="shared" si="264"/>
        <v>0</v>
      </c>
      <c r="DA415" s="86">
        <f t="shared" si="264"/>
        <v>0</v>
      </c>
      <c r="DB415" s="86">
        <f t="shared" si="264"/>
        <v>0</v>
      </c>
      <c r="DC415" s="86">
        <f t="shared" si="264"/>
        <v>0</v>
      </c>
      <c r="DD415" s="86">
        <f t="shared" si="264"/>
        <v>0</v>
      </c>
      <c r="DE415" s="86">
        <f t="shared" si="264"/>
        <v>0</v>
      </c>
    </row>
    <row r="416" spans="1:109" x14ac:dyDescent="0.3">
      <c r="A416" s="61">
        <f>Данные!A416</f>
        <v>6368</v>
      </c>
      <c r="B416" cm="1">
        <f t="array" ref="B416:L416">Данные!B416:L416</f>
        <v>2021</v>
      </c>
      <c r="C416" t="str">
        <v>компьютерных технологий и электронного обучения</v>
      </c>
      <c r="D416" t="str">
        <v>Государев Илья Борисович</v>
      </c>
      <c r="E416" t="str">
        <v>кандидат педагогических наук</v>
      </c>
      <c r="F416" t="str">
        <v>доцент</v>
      </c>
      <c r="G416">
        <v>1</v>
      </c>
      <c r="H416" t="str">
        <v>4 курс 2018 год/пост</v>
      </c>
      <c r="I41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16">
        <v>0</v>
      </c>
      <c r="K416">
        <v>0</v>
      </c>
      <c r="L416">
        <v>0</v>
      </c>
      <c r="M416" s="16">
        <f t="shared" si="244"/>
        <v>0</v>
      </c>
      <c r="N416" s="16">
        <f t="shared" si="245"/>
        <v>14.870000000000001</v>
      </c>
      <c r="O416" s="16">
        <f t="shared" si="246"/>
        <v>9.75</v>
      </c>
      <c r="P416" s="16">
        <f t="shared" si="246"/>
        <v>9.75</v>
      </c>
      <c r="Q416" s="62" cm="1">
        <f t="array" ref="Q416:AA416">Данные!Q416:AA416</f>
        <v>0</v>
      </c>
      <c r="R416" s="16">
        <v>0</v>
      </c>
      <c r="S416" s="16">
        <v>0</v>
      </c>
      <c r="T416" s="21">
        <v>0</v>
      </c>
      <c r="U416">
        <v>6</v>
      </c>
      <c r="V416">
        <v>0</v>
      </c>
      <c r="W416">
        <v>39</v>
      </c>
      <c r="X416">
        <v>2</v>
      </c>
      <c r="Y416">
        <v>3</v>
      </c>
      <c r="Z416">
        <v>0</v>
      </c>
      <c r="AA416">
        <v>0</v>
      </c>
      <c r="AB416" s="86">
        <f t="shared" si="247"/>
        <v>800</v>
      </c>
      <c r="AC416" s="86" t="str">
        <f t="shared" si="248"/>
        <v>ИВТ (бак)</v>
      </c>
      <c r="AD416" s="86" t="str">
        <f t="shared" ca="1" si="249"/>
        <v>2021/2022</v>
      </c>
      <c r="AE416" s="86">
        <f t="shared" si="250"/>
        <v>40.370000000000005</v>
      </c>
      <c r="AF416" s="86">
        <f t="shared" si="251"/>
        <v>5.0462500000000007E-2</v>
      </c>
      <c r="AG416"/>
      <c r="AH416"/>
      <c r="AI416" s="86">
        <f t="shared" si="252"/>
        <v>0</v>
      </c>
      <c r="AJ416" s="86">
        <f t="shared" si="265"/>
        <v>0</v>
      </c>
      <c r="AK416" s="86">
        <f t="shared" si="265"/>
        <v>0</v>
      </c>
      <c r="AL416" s="86">
        <f t="shared" si="265"/>
        <v>0</v>
      </c>
      <c r="AM416" s="86">
        <f t="shared" si="265"/>
        <v>0</v>
      </c>
      <c r="AN416" s="86">
        <f t="shared" si="265"/>
        <v>0</v>
      </c>
      <c r="AO416" s="86">
        <f t="shared" si="265"/>
        <v>0</v>
      </c>
      <c r="AP416" s="86">
        <f t="shared" si="265"/>
        <v>0</v>
      </c>
      <c r="AQ416" s="86">
        <f t="shared" si="265"/>
        <v>0</v>
      </c>
      <c r="AR416" s="86">
        <f t="shared" si="265"/>
        <v>0</v>
      </c>
      <c r="AS416" s="86">
        <f t="shared" si="265"/>
        <v>0</v>
      </c>
      <c r="AT416" s="86">
        <f t="shared" si="265"/>
        <v>0</v>
      </c>
      <c r="AU416" s="86">
        <f t="shared" si="265"/>
        <v>0</v>
      </c>
      <c r="AV416" s="86">
        <f t="shared" si="265"/>
        <v>0</v>
      </c>
      <c r="AW416" s="86">
        <f t="shared" si="265"/>
        <v>0</v>
      </c>
      <c r="AX416" s="86">
        <f t="shared" si="265"/>
        <v>0</v>
      </c>
      <c r="AY416" s="86">
        <f t="shared" si="265"/>
        <v>0</v>
      </c>
      <c r="AZ416" s="86">
        <f t="shared" si="265"/>
        <v>0</v>
      </c>
      <c r="BA416" s="86">
        <f t="shared" si="265"/>
        <v>0</v>
      </c>
      <c r="BB416" s="86">
        <f t="shared" si="265"/>
        <v>0</v>
      </c>
      <c r="BC416" s="86">
        <f t="shared" si="265"/>
        <v>5.0462500000000007E-2</v>
      </c>
      <c r="BD416" s="86">
        <f t="shared" si="265"/>
        <v>0</v>
      </c>
      <c r="BE416" s="86">
        <f t="shared" si="265"/>
        <v>0</v>
      </c>
      <c r="BF416" s="86">
        <f t="shared" si="265"/>
        <v>0</v>
      </c>
      <c r="BG416" s="86">
        <f t="shared" si="265"/>
        <v>0</v>
      </c>
      <c r="BH416" s="86">
        <f t="shared" si="265"/>
        <v>0</v>
      </c>
      <c r="BI416" s="86">
        <f t="shared" si="265"/>
        <v>0</v>
      </c>
      <c r="BJ416" s="86">
        <f t="shared" si="265"/>
        <v>0</v>
      </c>
      <c r="BK416" s="86">
        <f t="shared" si="265"/>
        <v>0</v>
      </c>
      <c r="BL416" s="86">
        <f t="shared" si="265"/>
        <v>0</v>
      </c>
      <c r="BM416" s="86">
        <f t="shared" si="265"/>
        <v>0</v>
      </c>
      <c r="BN416" s="86">
        <f t="shared" si="265"/>
        <v>0</v>
      </c>
      <c r="BO416" s="86">
        <f t="shared" si="265"/>
        <v>0</v>
      </c>
      <c r="BP416" s="86">
        <f t="shared" si="265"/>
        <v>0</v>
      </c>
      <c r="BQ416" s="86">
        <f t="shared" si="265"/>
        <v>0</v>
      </c>
      <c r="BR416" s="86">
        <f t="shared" si="265"/>
        <v>0</v>
      </c>
      <c r="BS416" s="86">
        <f t="shared" si="265"/>
        <v>0</v>
      </c>
      <c r="BT416" s="86">
        <f t="shared" si="265"/>
        <v>0</v>
      </c>
      <c r="BU416" s="86">
        <f t="shared" si="265"/>
        <v>0</v>
      </c>
      <c r="BV416" s="86">
        <f t="shared" si="265"/>
        <v>0</v>
      </c>
      <c r="BW416" s="86">
        <f t="shared" si="265"/>
        <v>0</v>
      </c>
      <c r="BX416" s="86">
        <f t="shared" si="265"/>
        <v>0</v>
      </c>
      <c r="BY416" s="86">
        <f t="shared" si="265"/>
        <v>0</v>
      </c>
      <c r="BZ416" s="86">
        <f t="shared" si="265"/>
        <v>0</v>
      </c>
      <c r="CA416" s="86">
        <f t="shared" si="265"/>
        <v>0</v>
      </c>
      <c r="CB416" s="86">
        <f t="shared" si="265"/>
        <v>0</v>
      </c>
      <c r="CC416" s="86">
        <f t="shared" si="265"/>
        <v>0</v>
      </c>
      <c r="CD416" s="86">
        <f t="shared" si="265"/>
        <v>0</v>
      </c>
      <c r="CE416" s="86">
        <f t="shared" si="265"/>
        <v>0</v>
      </c>
      <c r="CF416" s="86">
        <f t="shared" si="265"/>
        <v>0</v>
      </c>
      <c r="CG416" s="86">
        <f t="shared" si="265"/>
        <v>0</v>
      </c>
      <c r="CH416" s="86">
        <f t="shared" si="265"/>
        <v>0</v>
      </c>
      <c r="CI416" s="86">
        <f t="shared" si="265"/>
        <v>0</v>
      </c>
      <c r="CJ416" s="86">
        <f t="shared" si="265"/>
        <v>0</v>
      </c>
      <c r="CK416" s="86">
        <f t="shared" si="265"/>
        <v>0</v>
      </c>
      <c r="CL416" s="86">
        <f t="shared" si="265"/>
        <v>0</v>
      </c>
      <c r="CM416" s="86">
        <f t="shared" si="265"/>
        <v>0</v>
      </c>
      <c r="CN416" s="86">
        <f t="shared" si="265"/>
        <v>0</v>
      </c>
      <c r="CO416" s="86">
        <f t="shared" si="265"/>
        <v>0</v>
      </c>
      <c r="CP416" s="86">
        <f t="shared" si="265"/>
        <v>0</v>
      </c>
      <c r="CQ416" s="86">
        <f t="shared" si="265"/>
        <v>0</v>
      </c>
      <c r="CR416" s="86">
        <f t="shared" si="265"/>
        <v>0</v>
      </c>
      <c r="CS416" s="86">
        <f t="shared" si="265"/>
        <v>0</v>
      </c>
      <c r="CT416" s="86">
        <f t="shared" si="265"/>
        <v>0</v>
      </c>
      <c r="CU416" s="86">
        <f t="shared" si="265"/>
        <v>0</v>
      </c>
      <c r="CV416" s="86">
        <f t="shared" si="264"/>
        <v>0</v>
      </c>
      <c r="CW416" s="86">
        <f t="shared" si="264"/>
        <v>0</v>
      </c>
      <c r="CX416" s="86">
        <f t="shared" si="264"/>
        <v>0</v>
      </c>
      <c r="CY416" s="86">
        <f t="shared" si="264"/>
        <v>0</v>
      </c>
      <c r="CZ416" s="86">
        <f t="shared" si="264"/>
        <v>0</v>
      </c>
      <c r="DA416" s="86">
        <f t="shared" si="264"/>
        <v>0</v>
      </c>
      <c r="DB416" s="86">
        <f t="shared" si="264"/>
        <v>0</v>
      </c>
      <c r="DC416" s="86">
        <f t="shared" si="264"/>
        <v>0</v>
      </c>
      <c r="DD416" s="86">
        <f t="shared" si="264"/>
        <v>0</v>
      </c>
      <c r="DE416" s="86">
        <f t="shared" si="264"/>
        <v>0</v>
      </c>
    </row>
    <row r="417" spans="1:109" x14ac:dyDescent="0.3">
      <c r="A417" s="61">
        <f>Данные!A417</f>
        <v>6368</v>
      </c>
      <c r="B417" cm="1">
        <f t="array" ref="B417:L417">Данные!B417:L417</f>
        <v>2021</v>
      </c>
      <c r="C417" t="str">
        <v>компьютерных технологий и электронного обучения</v>
      </c>
      <c r="D417" t="str">
        <v>Серегин Александр Николаевич</v>
      </c>
      <c r="E417" t="str">
        <v>кандидат технических наук</v>
      </c>
      <c r="F417" t="str">
        <v>внешний</v>
      </c>
      <c r="G417">
        <v>0</v>
      </c>
      <c r="H417" t="str">
        <v>4 курс 2018 год/пост</v>
      </c>
      <c r="I41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17">
        <v>0</v>
      </c>
      <c r="K417">
        <v>0</v>
      </c>
      <c r="L417">
        <v>0</v>
      </c>
      <c r="M417" s="16">
        <f t="shared" si="244"/>
        <v>0</v>
      </c>
      <c r="N417" s="16">
        <f t="shared" si="245"/>
        <v>14.870000000000001</v>
      </c>
      <c r="O417" s="16">
        <f t="shared" si="246"/>
        <v>9.75</v>
      </c>
      <c r="P417" s="16">
        <f t="shared" si="246"/>
        <v>9.75</v>
      </c>
      <c r="Q417" s="62" cm="1">
        <f t="array" ref="Q417:AA417">Данные!Q417:AA417</f>
        <v>0</v>
      </c>
      <c r="R417" s="16">
        <v>0</v>
      </c>
      <c r="S417" s="16">
        <v>0</v>
      </c>
      <c r="T417" s="21">
        <v>0</v>
      </c>
      <c r="U417">
        <v>20</v>
      </c>
      <c r="V417">
        <v>0</v>
      </c>
      <c r="W417">
        <v>39</v>
      </c>
      <c r="X417">
        <v>2</v>
      </c>
      <c r="Y417">
        <v>3</v>
      </c>
      <c r="Z417">
        <v>0</v>
      </c>
      <c r="AA417">
        <v>0</v>
      </c>
      <c r="AB417" s="86">
        <f t="shared" si="247"/>
        <v>900</v>
      </c>
      <c r="AC417" s="86" t="str">
        <f t="shared" si="248"/>
        <v>ИВТ (бак)</v>
      </c>
      <c r="AD417" s="86" t="str">
        <f t="shared" ca="1" si="249"/>
        <v>2021/2022</v>
      </c>
      <c r="AE417" s="86">
        <f t="shared" si="250"/>
        <v>54.370000000000005</v>
      </c>
      <c r="AF417" s="86">
        <f t="shared" si="251"/>
        <v>6.0411111111111117E-2</v>
      </c>
      <c r="AG417"/>
      <c r="AH417"/>
      <c r="AI417" s="86">
        <f t="shared" si="252"/>
        <v>0</v>
      </c>
      <c r="AJ417" s="86">
        <f t="shared" si="265"/>
        <v>0</v>
      </c>
      <c r="AK417" s="86">
        <f t="shared" si="265"/>
        <v>0</v>
      </c>
      <c r="AL417" s="86">
        <f t="shared" si="265"/>
        <v>0</v>
      </c>
      <c r="AM417" s="86">
        <f t="shared" si="265"/>
        <v>0</v>
      </c>
      <c r="AN417" s="86">
        <f t="shared" si="265"/>
        <v>0</v>
      </c>
      <c r="AO417" s="86">
        <f t="shared" si="265"/>
        <v>0</v>
      </c>
      <c r="AP417" s="86">
        <f t="shared" si="265"/>
        <v>0</v>
      </c>
      <c r="AQ417" s="86">
        <f t="shared" si="265"/>
        <v>0</v>
      </c>
      <c r="AR417" s="86">
        <f t="shared" si="265"/>
        <v>0</v>
      </c>
      <c r="AS417" s="86">
        <f t="shared" si="265"/>
        <v>0</v>
      </c>
      <c r="AT417" s="86">
        <f t="shared" si="265"/>
        <v>0</v>
      </c>
      <c r="AU417" s="86">
        <f t="shared" si="265"/>
        <v>0</v>
      </c>
      <c r="AV417" s="86">
        <f t="shared" si="265"/>
        <v>0</v>
      </c>
      <c r="AW417" s="86">
        <f t="shared" si="265"/>
        <v>0</v>
      </c>
      <c r="AX417" s="86">
        <f t="shared" si="265"/>
        <v>0</v>
      </c>
      <c r="AY417" s="86">
        <f t="shared" si="265"/>
        <v>0</v>
      </c>
      <c r="AZ417" s="86">
        <f t="shared" si="265"/>
        <v>0</v>
      </c>
      <c r="BA417" s="86">
        <f t="shared" si="265"/>
        <v>0</v>
      </c>
      <c r="BB417" s="86">
        <f t="shared" si="265"/>
        <v>0</v>
      </c>
      <c r="BC417" s="86">
        <f t="shared" si="265"/>
        <v>0</v>
      </c>
      <c r="BD417" s="86">
        <f t="shared" si="265"/>
        <v>0</v>
      </c>
      <c r="BE417" s="86">
        <f t="shared" si="265"/>
        <v>0</v>
      </c>
      <c r="BF417" s="86">
        <f t="shared" si="265"/>
        <v>0</v>
      </c>
      <c r="BG417" s="86">
        <f t="shared" si="265"/>
        <v>0</v>
      </c>
      <c r="BH417" s="86">
        <f t="shared" si="265"/>
        <v>0</v>
      </c>
      <c r="BI417" s="86">
        <f t="shared" si="265"/>
        <v>0</v>
      </c>
      <c r="BJ417" s="86">
        <f t="shared" si="265"/>
        <v>0</v>
      </c>
      <c r="BK417" s="86">
        <f t="shared" si="265"/>
        <v>0</v>
      </c>
      <c r="BL417" s="86">
        <f t="shared" si="265"/>
        <v>0</v>
      </c>
      <c r="BM417" s="86">
        <f t="shared" si="265"/>
        <v>0</v>
      </c>
      <c r="BN417" s="86">
        <f t="shared" si="265"/>
        <v>0</v>
      </c>
      <c r="BO417" s="86">
        <f t="shared" si="265"/>
        <v>0</v>
      </c>
      <c r="BP417" s="86">
        <f t="shared" si="265"/>
        <v>0</v>
      </c>
      <c r="BQ417" s="86">
        <f t="shared" si="265"/>
        <v>0</v>
      </c>
      <c r="BR417" s="86">
        <f t="shared" si="265"/>
        <v>0</v>
      </c>
      <c r="BS417" s="86">
        <f t="shared" si="265"/>
        <v>0</v>
      </c>
      <c r="BT417" s="86">
        <f t="shared" si="265"/>
        <v>0</v>
      </c>
      <c r="BU417" s="86">
        <f t="shared" si="265"/>
        <v>0</v>
      </c>
      <c r="BV417" s="86">
        <f t="shared" si="265"/>
        <v>0</v>
      </c>
      <c r="BW417" s="86">
        <f t="shared" si="265"/>
        <v>0</v>
      </c>
      <c r="BX417" s="86">
        <f t="shared" si="265"/>
        <v>0</v>
      </c>
      <c r="BY417" s="86">
        <f t="shared" si="265"/>
        <v>0</v>
      </c>
      <c r="BZ417" s="86">
        <f t="shared" si="265"/>
        <v>0</v>
      </c>
      <c r="CA417" s="86">
        <f t="shared" si="265"/>
        <v>0</v>
      </c>
      <c r="CB417" s="86">
        <f t="shared" si="265"/>
        <v>0</v>
      </c>
      <c r="CC417" s="86">
        <f t="shared" si="265"/>
        <v>0</v>
      </c>
      <c r="CD417" s="86">
        <f t="shared" si="265"/>
        <v>0</v>
      </c>
      <c r="CE417" s="86">
        <f t="shared" si="265"/>
        <v>0</v>
      </c>
      <c r="CF417" s="86">
        <f t="shared" si="265"/>
        <v>0</v>
      </c>
      <c r="CG417" s="86">
        <f t="shared" si="265"/>
        <v>0</v>
      </c>
      <c r="CH417" s="86">
        <f t="shared" si="265"/>
        <v>0</v>
      </c>
      <c r="CI417" s="86">
        <f t="shared" si="265"/>
        <v>0</v>
      </c>
      <c r="CJ417" s="86">
        <f t="shared" si="265"/>
        <v>0</v>
      </c>
      <c r="CK417" s="86">
        <f t="shared" si="265"/>
        <v>0</v>
      </c>
      <c r="CL417" s="86">
        <f t="shared" si="265"/>
        <v>0</v>
      </c>
      <c r="CM417" s="86">
        <f t="shared" si="265"/>
        <v>0</v>
      </c>
      <c r="CN417" s="86">
        <f t="shared" si="265"/>
        <v>0</v>
      </c>
      <c r="CO417" s="86">
        <f t="shared" si="265"/>
        <v>0</v>
      </c>
      <c r="CP417" s="86">
        <f t="shared" si="265"/>
        <v>0</v>
      </c>
      <c r="CQ417" s="86">
        <f t="shared" si="265"/>
        <v>0</v>
      </c>
      <c r="CR417" s="86">
        <f t="shared" si="265"/>
        <v>0</v>
      </c>
      <c r="CS417" s="86">
        <f t="shared" si="265"/>
        <v>0</v>
      </c>
      <c r="CT417" s="86">
        <f t="shared" si="265"/>
        <v>6.0411111111111117E-2</v>
      </c>
      <c r="CU417" s="86">
        <f t="shared" si="265"/>
        <v>0</v>
      </c>
      <c r="CV417" s="86">
        <f t="shared" si="264"/>
        <v>0</v>
      </c>
      <c r="CW417" s="86">
        <f t="shared" si="264"/>
        <v>0</v>
      </c>
      <c r="CX417" s="86">
        <f t="shared" si="264"/>
        <v>0</v>
      </c>
      <c r="CY417" s="86">
        <f t="shared" si="264"/>
        <v>0</v>
      </c>
      <c r="CZ417" s="86">
        <f t="shared" si="264"/>
        <v>0</v>
      </c>
      <c r="DA417" s="86">
        <f t="shared" si="264"/>
        <v>0</v>
      </c>
      <c r="DB417" s="86">
        <f t="shared" si="264"/>
        <v>0</v>
      </c>
      <c r="DC417" s="86">
        <f t="shared" si="264"/>
        <v>0</v>
      </c>
      <c r="DD417" s="86">
        <f t="shared" si="264"/>
        <v>0</v>
      </c>
      <c r="DE417" s="86">
        <f t="shared" si="264"/>
        <v>0</v>
      </c>
    </row>
    <row r="418" spans="1:109" x14ac:dyDescent="0.3">
      <c r="A418" s="61">
        <f>Данные!A418</f>
        <v>6368</v>
      </c>
      <c r="B418" cm="1">
        <f t="array" ref="B418:L418">Данные!B418:L418</f>
        <v>2021</v>
      </c>
      <c r="C418" t="str">
        <v>компьютерных технологий и электронного обучения</v>
      </c>
      <c r="D418" t="str">
        <v>Воробьев Владимир Иванович</v>
      </c>
      <c r="E418" t="str">
        <v>доктор технических наук</v>
      </c>
      <c r="F418" t="str">
        <v>внешний</v>
      </c>
      <c r="G418">
        <v>1</v>
      </c>
      <c r="H418" t="str">
        <v>4 курс 2018 год/пост</v>
      </c>
      <c r="I41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18">
        <v>0</v>
      </c>
      <c r="K418">
        <v>0</v>
      </c>
      <c r="L418">
        <v>0</v>
      </c>
      <c r="M418" s="16">
        <f t="shared" si="244"/>
        <v>0</v>
      </c>
      <c r="N418" s="16">
        <f t="shared" si="245"/>
        <v>14.870000000000001</v>
      </c>
      <c r="O418" s="16">
        <f t="shared" si="246"/>
        <v>9.75</v>
      </c>
      <c r="P418" s="16">
        <f t="shared" si="246"/>
        <v>9.75</v>
      </c>
      <c r="Q418" s="62" cm="1">
        <f t="array" ref="Q418:AA418">Данные!Q418:AA418</f>
        <v>0</v>
      </c>
      <c r="R418" s="16">
        <v>0</v>
      </c>
      <c r="S418" s="16">
        <v>0</v>
      </c>
      <c r="T418" s="21">
        <v>0</v>
      </c>
      <c r="U418">
        <v>20</v>
      </c>
      <c r="V418">
        <v>0</v>
      </c>
      <c r="W418">
        <v>39</v>
      </c>
      <c r="X418">
        <v>2</v>
      </c>
      <c r="Y418">
        <v>3</v>
      </c>
      <c r="Z418">
        <v>0</v>
      </c>
      <c r="AA418" t="str">
        <v>осн</v>
      </c>
      <c r="AB418" s="86">
        <f t="shared" si="247"/>
        <v>900</v>
      </c>
      <c r="AC418" s="86" t="str">
        <f t="shared" si="248"/>
        <v>ИВТ (бак)</v>
      </c>
      <c r="AD418" s="86" t="str">
        <f t="shared" ca="1" si="249"/>
        <v>2021/2022</v>
      </c>
      <c r="AE418" s="86">
        <f t="shared" si="250"/>
        <v>54.370000000000005</v>
      </c>
      <c r="AF418" s="86">
        <f t="shared" si="251"/>
        <v>6.0411111111111117E-2</v>
      </c>
      <c r="AG418"/>
      <c r="AH418"/>
      <c r="AI418" s="86">
        <f t="shared" si="252"/>
        <v>0</v>
      </c>
      <c r="AJ418" s="86">
        <f t="shared" si="265"/>
        <v>0</v>
      </c>
      <c r="AK418" s="86">
        <f t="shared" si="265"/>
        <v>0</v>
      </c>
      <c r="AL418" s="86">
        <f t="shared" si="265"/>
        <v>0</v>
      </c>
      <c r="AM418" s="86">
        <f t="shared" si="265"/>
        <v>0</v>
      </c>
      <c r="AN418" s="86">
        <f t="shared" si="265"/>
        <v>0</v>
      </c>
      <c r="AO418" s="86">
        <f t="shared" si="265"/>
        <v>0</v>
      </c>
      <c r="AP418" s="86">
        <f t="shared" si="265"/>
        <v>0</v>
      </c>
      <c r="AQ418" s="86">
        <f t="shared" si="265"/>
        <v>0</v>
      </c>
      <c r="AR418" s="86">
        <f t="shared" si="265"/>
        <v>0</v>
      </c>
      <c r="AS418" s="86">
        <f t="shared" si="265"/>
        <v>0</v>
      </c>
      <c r="AT418" s="86">
        <f t="shared" si="265"/>
        <v>0</v>
      </c>
      <c r="AU418" s="86">
        <f t="shared" si="265"/>
        <v>0</v>
      </c>
      <c r="AV418" s="86">
        <f t="shared" si="265"/>
        <v>0</v>
      </c>
      <c r="AW418" s="86">
        <f t="shared" si="265"/>
        <v>0</v>
      </c>
      <c r="AX418" s="86">
        <f t="shared" si="265"/>
        <v>0</v>
      </c>
      <c r="AY418" s="86">
        <f t="shared" si="265"/>
        <v>6.0411111111111117E-2</v>
      </c>
      <c r="AZ418" s="86">
        <f t="shared" si="265"/>
        <v>0</v>
      </c>
      <c r="BA418" s="86">
        <f t="shared" si="265"/>
        <v>0</v>
      </c>
      <c r="BB418" s="86">
        <f t="shared" si="265"/>
        <v>0</v>
      </c>
      <c r="BC418" s="86">
        <f t="shared" si="265"/>
        <v>0</v>
      </c>
      <c r="BD418" s="86">
        <f t="shared" si="265"/>
        <v>0</v>
      </c>
      <c r="BE418" s="86">
        <f t="shared" si="265"/>
        <v>0</v>
      </c>
      <c r="BF418" s="86">
        <f t="shared" si="265"/>
        <v>0</v>
      </c>
      <c r="BG418" s="86">
        <f t="shared" si="265"/>
        <v>0</v>
      </c>
      <c r="BH418" s="86">
        <f t="shared" si="265"/>
        <v>0</v>
      </c>
      <c r="BI418" s="86">
        <f t="shared" si="265"/>
        <v>0</v>
      </c>
      <c r="BJ418" s="86">
        <f t="shared" si="265"/>
        <v>0</v>
      </c>
      <c r="BK418" s="86">
        <f t="shared" si="265"/>
        <v>0</v>
      </c>
      <c r="BL418" s="86">
        <f t="shared" si="265"/>
        <v>0</v>
      </c>
      <c r="BM418" s="86">
        <f t="shared" si="265"/>
        <v>0</v>
      </c>
      <c r="BN418" s="86">
        <f t="shared" si="265"/>
        <v>0</v>
      </c>
      <c r="BO418" s="86">
        <f t="shared" si="265"/>
        <v>0</v>
      </c>
      <c r="BP418" s="86">
        <f t="shared" si="265"/>
        <v>0</v>
      </c>
      <c r="BQ418" s="86">
        <f t="shared" si="265"/>
        <v>0</v>
      </c>
      <c r="BR418" s="86">
        <f t="shared" si="265"/>
        <v>0</v>
      </c>
      <c r="BS418" s="86">
        <f t="shared" si="265"/>
        <v>0</v>
      </c>
      <c r="BT418" s="86">
        <f t="shared" si="265"/>
        <v>0</v>
      </c>
      <c r="BU418" s="86">
        <f t="shared" si="265"/>
        <v>0</v>
      </c>
      <c r="BV418" s="86">
        <f t="shared" si="265"/>
        <v>0</v>
      </c>
      <c r="BW418" s="86">
        <f t="shared" si="265"/>
        <v>0</v>
      </c>
      <c r="BX418" s="86">
        <f t="shared" si="265"/>
        <v>0</v>
      </c>
      <c r="BY418" s="86">
        <f t="shared" si="265"/>
        <v>0</v>
      </c>
      <c r="BZ418" s="86">
        <f t="shared" si="265"/>
        <v>0</v>
      </c>
      <c r="CA418" s="86">
        <f t="shared" si="265"/>
        <v>0</v>
      </c>
      <c r="CB418" s="86">
        <f t="shared" si="265"/>
        <v>0</v>
      </c>
      <c r="CC418" s="86">
        <f t="shared" si="265"/>
        <v>0</v>
      </c>
      <c r="CD418" s="86">
        <f t="shared" si="265"/>
        <v>0</v>
      </c>
      <c r="CE418" s="86">
        <f t="shared" si="265"/>
        <v>0</v>
      </c>
      <c r="CF418" s="86">
        <f t="shared" si="265"/>
        <v>0</v>
      </c>
      <c r="CG418" s="86">
        <f t="shared" si="265"/>
        <v>0</v>
      </c>
      <c r="CH418" s="86">
        <f t="shared" si="265"/>
        <v>0</v>
      </c>
      <c r="CI418" s="86">
        <f t="shared" si="265"/>
        <v>0</v>
      </c>
      <c r="CJ418" s="86">
        <f t="shared" si="265"/>
        <v>0</v>
      </c>
      <c r="CK418" s="86">
        <f t="shared" si="265"/>
        <v>0</v>
      </c>
      <c r="CL418" s="86">
        <f t="shared" si="265"/>
        <v>0</v>
      </c>
      <c r="CM418" s="86">
        <f t="shared" si="265"/>
        <v>0</v>
      </c>
      <c r="CN418" s="86">
        <f t="shared" si="265"/>
        <v>0</v>
      </c>
      <c r="CO418" s="86">
        <f t="shared" si="265"/>
        <v>0</v>
      </c>
      <c r="CP418" s="86">
        <f t="shared" si="265"/>
        <v>0</v>
      </c>
      <c r="CQ418" s="86">
        <f t="shared" si="265"/>
        <v>0</v>
      </c>
      <c r="CR418" s="86">
        <f t="shared" si="265"/>
        <v>0</v>
      </c>
      <c r="CS418" s="86">
        <f t="shared" si="265"/>
        <v>0</v>
      </c>
      <c r="CT418" s="86">
        <f t="shared" si="265"/>
        <v>0</v>
      </c>
      <c r="CU418" s="86">
        <f t="shared" ref="CU418:DE421" si="266">IF(CU$1 = $D418, $AF418, 0)</f>
        <v>0</v>
      </c>
      <c r="CV418" s="86">
        <f t="shared" si="266"/>
        <v>0</v>
      </c>
      <c r="CW418" s="86">
        <f t="shared" si="266"/>
        <v>0</v>
      </c>
      <c r="CX418" s="86">
        <f t="shared" si="266"/>
        <v>0</v>
      </c>
      <c r="CY418" s="86">
        <f t="shared" si="266"/>
        <v>0</v>
      </c>
      <c r="CZ418" s="86">
        <f t="shared" si="266"/>
        <v>0</v>
      </c>
      <c r="DA418" s="86">
        <f t="shared" si="266"/>
        <v>0</v>
      </c>
      <c r="DB418" s="86">
        <f t="shared" si="266"/>
        <v>0</v>
      </c>
      <c r="DC418" s="86">
        <f t="shared" si="266"/>
        <v>0</v>
      </c>
      <c r="DD418" s="86">
        <f t="shared" si="266"/>
        <v>0</v>
      </c>
      <c r="DE418" s="86">
        <f t="shared" si="266"/>
        <v>0</v>
      </c>
    </row>
    <row r="419" spans="1:109" x14ac:dyDescent="0.3">
      <c r="A419" s="61">
        <f>Данные!A419</f>
        <v>6368</v>
      </c>
      <c r="B419" cm="1">
        <f t="array" ref="B419:L419">Данные!B419:L419</f>
        <v>2021</v>
      </c>
      <c r="C419" t="str">
        <v>компьютерных технологий и электронного обучения</v>
      </c>
      <c r="D419" t="str">
        <v>Копыльцов Александр Васильевич</v>
      </c>
      <c r="E419" t="str">
        <v>доктор технических наук</v>
      </c>
      <c r="F419" t="str">
        <v>внешний</v>
      </c>
      <c r="G419">
        <v>1</v>
      </c>
      <c r="H419" t="str">
        <v>4 курс 2018 год/пост</v>
      </c>
      <c r="I41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19">
        <v>0</v>
      </c>
      <c r="K419">
        <v>0</v>
      </c>
      <c r="L419">
        <v>0</v>
      </c>
      <c r="M419" s="16">
        <f t="shared" si="244"/>
        <v>0</v>
      </c>
      <c r="N419" s="16">
        <f t="shared" si="245"/>
        <v>14.870000000000001</v>
      </c>
      <c r="O419" s="16">
        <f t="shared" si="246"/>
        <v>9.75</v>
      </c>
      <c r="P419" s="16">
        <f t="shared" si="246"/>
        <v>9.75</v>
      </c>
      <c r="Q419" s="62" cm="1">
        <f t="array" ref="Q419:AA419">Данные!Q419:AA419</f>
        <v>0</v>
      </c>
      <c r="R419" s="16">
        <v>0</v>
      </c>
      <c r="S419" s="16">
        <v>0</v>
      </c>
      <c r="T419" s="21">
        <v>0</v>
      </c>
      <c r="U419">
        <v>20</v>
      </c>
      <c r="V419">
        <v>0</v>
      </c>
      <c r="W419">
        <v>39</v>
      </c>
      <c r="X419">
        <v>2</v>
      </c>
      <c r="Y419">
        <v>3</v>
      </c>
      <c r="Z419">
        <v>0</v>
      </c>
      <c r="AA419" t="str">
        <v>осн</v>
      </c>
      <c r="AB419" s="86">
        <f t="shared" si="247"/>
        <v>900</v>
      </c>
      <c r="AC419" s="86" t="str">
        <f t="shared" si="248"/>
        <v>ИВТ (бак)</v>
      </c>
      <c r="AD419" s="86" t="str">
        <f t="shared" ca="1" si="249"/>
        <v>2021/2022</v>
      </c>
      <c r="AE419" s="86">
        <f t="shared" si="250"/>
        <v>54.370000000000005</v>
      </c>
      <c r="AF419" s="86">
        <f t="shared" si="251"/>
        <v>6.0411111111111117E-2</v>
      </c>
      <c r="AG419"/>
      <c r="AH419"/>
      <c r="AI419" s="86">
        <f t="shared" si="252"/>
        <v>0</v>
      </c>
      <c r="AJ419" s="86">
        <f t="shared" ref="AJ419:CU422" si="267">IF(AJ$1 = $D419, $AF419, 0)</f>
        <v>0</v>
      </c>
      <c r="AK419" s="86">
        <f t="shared" si="267"/>
        <v>0</v>
      </c>
      <c r="AL419" s="86">
        <f t="shared" si="267"/>
        <v>0</v>
      </c>
      <c r="AM419" s="86">
        <f t="shared" si="267"/>
        <v>0</v>
      </c>
      <c r="AN419" s="86">
        <f t="shared" si="267"/>
        <v>0</v>
      </c>
      <c r="AO419" s="86">
        <f t="shared" si="267"/>
        <v>0</v>
      </c>
      <c r="AP419" s="86">
        <f t="shared" si="267"/>
        <v>0</v>
      </c>
      <c r="AQ419" s="86">
        <f t="shared" si="267"/>
        <v>0</v>
      </c>
      <c r="AR419" s="86">
        <f t="shared" si="267"/>
        <v>0</v>
      </c>
      <c r="AS419" s="86">
        <f t="shared" si="267"/>
        <v>0</v>
      </c>
      <c r="AT419" s="86">
        <f t="shared" si="267"/>
        <v>0</v>
      </c>
      <c r="AU419" s="86">
        <f t="shared" si="267"/>
        <v>0</v>
      </c>
      <c r="AV419" s="86">
        <f t="shared" si="267"/>
        <v>0</v>
      </c>
      <c r="AW419" s="86">
        <f t="shared" si="267"/>
        <v>0</v>
      </c>
      <c r="AX419" s="86">
        <f t="shared" si="267"/>
        <v>0</v>
      </c>
      <c r="AY419" s="86">
        <f t="shared" si="267"/>
        <v>0</v>
      </c>
      <c r="AZ419" s="86">
        <f t="shared" si="267"/>
        <v>0</v>
      </c>
      <c r="BA419" s="86">
        <f t="shared" si="267"/>
        <v>0</v>
      </c>
      <c r="BB419" s="86">
        <f t="shared" si="267"/>
        <v>0</v>
      </c>
      <c r="BC419" s="86">
        <f t="shared" si="267"/>
        <v>0</v>
      </c>
      <c r="BD419" s="86">
        <f t="shared" si="267"/>
        <v>0</v>
      </c>
      <c r="BE419" s="86">
        <f t="shared" si="267"/>
        <v>0</v>
      </c>
      <c r="BF419" s="86">
        <f t="shared" si="267"/>
        <v>0</v>
      </c>
      <c r="BG419" s="86">
        <f t="shared" si="267"/>
        <v>0</v>
      </c>
      <c r="BH419" s="86">
        <f t="shared" si="267"/>
        <v>0</v>
      </c>
      <c r="BI419" s="86">
        <f t="shared" si="267"/>
        <v>0</v>
      </c>
      <c r="BJ419" s="86">
        <f t="shared" si="267"/>
        <v>0</v>
      </c>
      <c r="BK419" s="86">
        <f t="shared" si="267"/>
        <v>0</v>
      </c>
      <c r="BL419" s="86">
        <f t="shared" si="267"/>
        <v>0</v>
      </c>
      <c r="BM419" s="86">
        <f t="shared" si="267"/>
        <v>0</v>
      </c>
      <c r="BN419" s="86">
        <f t="shared" si="267"/>
        <v>0</v>
      </c>
      <c r="BO419" s="86">
        <f t="shared" si="267"/>
        <v>0</v>
      </c>
      <c r="BP419" s="86">
        <f t="shared" si="267"/>
        <v>0</v>
      </c>
      <c r="BQ419" s="86">
        <f t="shared" si="267"/>
        <v>0</v>
      </c>
      <c r="BR419" s="86">
        <f t="shared" si="267"/>
        <v>0</v>
      </c>
      <c r="BS419" s="86">
        <f t="shared" si="267"/>
        <v>0</v>
      </c>
      <c r="BT419" s="86">
        <f t="shared" si="267"/>
        <v>0</v>
      </c>
      <c r="BU419" s="86">
        <f t="shared" si="267"/>
        <v>6.0411111111111117E-2</v>
      </c>
      <c r="BV419" s="86">
        <f t="shared" si="267"/>
        <v>0</v>
      </c>
      <c r="BW419" s="86">
        <f t="shared" si="267"/>
        <v>0</v>
      </c>
      <c r="BX419" s="86">
        <f t="shared" si="267"/>
        <v>0</v>
      </c>
      <c r="BY419" s="86">
        <f t="shared" si="267"/>
        <v>0</v>
      </c>
      <c r="BZ419" s="86">
        <f t="shared" si="267"/>
        <v>0</v>
      </c>
      <c r="CA419" s="86">
        <f t="shared" si="267"/>
        <v>0</v>
      </c>
      <c r="CB419" s="86">
        <f t="shared" si="267"/>
        <v>0</v>
      </c>
      <c r="CC419" s="86">
        <f t="shared" si="267"/>
        <v>0</v>
      </c>
      <c r="CD419" s="86">
        <f t="shared" si="267"/>
        <v>0</v>
      </c>
      <c r="CE419" s="86">
        <f t="shared" si="267"/>
        <v>0</v>
      </c>
      <c r="CF419" s="86">
        <f t="shared" si="267"/>
        <v>0</v>
      </c>
      <c r="CG419" s="86">
        <f t="shared" si="267"/>
        <v>0</v>
      </c>
      <c r="CH419" s="86">
        <f t="shared" si="267"/>
        <v>0</v>
      </c>
      <c r="CI419" s="86">
        <f t="shared" si="267"/>
        <v>0</v>
      </c>
      <c r="CJ419" s="86">
        <f t="shared" si="267"/>
        <v>0</v>
      </c>
      <c r="CK419" s="86">
        <f t="shared" si="267"/>
        <v>0</v>
      </c>
      <c r="CL419" s="86">
        <f t="shared" si="267"/>
        <v>0</v>
      </c>
      <c r="CM419" s="86">
        <f t="shared" si="267"/>
        <v>0</v>
      </c>
      <c r="CN419" s="86">
        <f t="shared" si="267"/>
        <v>0</v>
      </c>
      <c r="CO419" s="86">
        <f t="shared" si="267"/>
        <v>0</v>
      </c>
      <c r="CP419" s="86">
        <f t="shared" si="267"/>
        <v>0</v>
      </c>
      <c r="CQ419" s="86">
        <f t="shared" si="267"/>
        <v>0</v>
      </c>
      <c r="CR419" s="86">
        <f t="shared" si="267"/>
        <v>0</v>
      </c>
      <c r="CS419" s="86">
        <f t="shared" si="267"/>
        <v>0</v>
      </c>
      <c r="CT419" s="86">
        <f t="shared" si="267"/>
        <v>0</v>
      </c>
      <c r="CU419" s="86">
        <f t="shared" si="267"/>
        <v>0</v>
      </c>
      <c r="CV419" s="86">
        <f t="shared" si="266"/>
        <v>0</v>
      </c>
      <c r="CW419" s="86">
        <f t="shared" si="266"/>
        <v>0</v>
      </c>
      <c r="CX419" s="86">
        <f t="shared" si="266"/>
        <v>0</v>
      </c>
      <c r="CY419" s="86">
        <f t="shared" si="266"/>
        <v>0</v>
      </c>
      <c r="CZ419" s="86">
        <f t="shared" si="266"/>
        <v>0</v>
      </c>
      <c r="DA419" s="86">
        <f t="shared" si="266"/>
        <v>0</v>
      </c>
      <c r="DB419" s="86">
        <f t="shared" si="266"/>
        <v>0</v>
      </c>
      <c r="DC419" s="86">
        <f t="shared" si="266"/>
        <v>0</v>
      </c>
      <c r="DD419" s="86">
        <f t="shared" si="266"/>
        <v>0</v>
      </c>
      <c r="DE419" s="86">
        <f t="shared" si="266"/>
        <v>0</v>
      </c>
    </row>
    <row r="420" spans="1:109" x14ac:dyDescent="0.3">
      <c r="A420" s="61">
        <f>Данные!A420</f>
        <v>6368</v>
      </c>
      <c r="B420" cm="1">
        <f t="array" ref="B420:L420">Данные!B420:L420</f>
        <v>2021</v>
      </c>
      <c r="C420" t="str">
        <v>компьютерных технологий и электронного обучения</v>
      </c>
      <c r="D420" t="str">
        <v>Карпова Наталья Александровна</v>
      </c>
      <c r="E420" t="str">
        <v>кандидат технических наук</v>
      </c>
      <c r="F420" t="str">
        <v>доцент</v>
      </c>
      <c r="G420">
        <v>0.75</v>
      </c>
      <c r="H420" t="str">
        <v>4 курс 2018 год/пост</v>
      </c>
      <c r="I420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0">
        <v>0</v>
      </c>
      <c r="K420">
        <v>0</v>
      </c>
      <c r="L420">
        <v>0</v>
      </c>
      <c r="M420" s="16">
        <f t="shared" si="244"/>
        <v>0</v>
      </c>
      <c r="N420" s="16">
        <f t="shared" si="245"/>
        <v>14.870000000000001</v>
      </c>
      <c r="O420" s="16">
        <f t="shared" si="246"/>
        <v>9.75</v>
      </c>
      <c r="P420" s="16">
        <f t="shared" si="246"/>
        <v>9.75</v>
      </c>
      <c r="Q420" s="62" cm="1">
        <f t="array" ref="Q420:AA420">Данные!Q420:AA420</f>
        <v>0</v>
      </c>
      <c r="R420" s="16">
        <v>0</v>
      </c>
      <c r="S420" s="16">
        <v>0</v>
      </c>
      <c r="T420" s="21">
        <v>0</v>
      </c>
      <c r="U420">
        <v>4</v>
      </c>
      <c r="V420">
        <v>0</v>
      </c>
      <c r="W420">
        <v>39</v>
      </c>
      <c r="X420">
        <v>2</v>
      </c>
      <c r="Y420">
        <v>3</v>
      </c>
      <c r="Z420">
        <v>0</v>
      </c>
      <c r="AA420" t="str">
        <v>осн</v>
      </c>
      <c r="AB420" s="86">
        <f t="shared" si="247"/>
        <v>800</v>
      </c>
      <c r="AC420" s="86" t="str">
        <f t="shared" si="248"/>
        <v>ИВТ (бак)</v>
      </c>
      <c r="AD420" s="86" t="str">
        <f t="shared" ca="1" si="249"/>
        <v>2021/2022</v>
      </c>
      <c r="AE420" s="86">
        <f t="shared" si="250"/>
        <v>38.370000000000005</v>
      </c>
      <c r="AF420" s="86">
        <f t="shared" si="251"/>
        <v>4.7962500000000005E-2</v>
      </c>
      <c r="AG420"/>
      <c r="AH420"/>
      <c r="AI420" s="86">
        <f t="shared" si="252"/>
        <v>0</v>
      </c>
      <c r="AJ420" s="86">
        <f t="shared" si="267"/>
        <v>0</v>
      </c>
      <c r="AK420" s="86">
        <f t="shared" si="267"/>
        <v>0</v>
      </c>
      <c r="AL420" s="86">
        <f t="shared" si="267"/>
        <v>0</v>
      </c>
      <c r="AM420" s="86">
        <f t="shared" si="267"/>
        <v>0</v>
      </c>
      <c r="AN420" s="86">
        <f t="shared" si="267"/>
        <v>0</v>
      </c>
      <c r="AO420" s="86">
        <f t="shared" si="267"/>
        <v>0</v>
      </c>
      <c r="AP420" s="86">
        <f t="shared" si="267"/>
        <v>0</v>
      </c>
      <c r="AQ420" s="86">
        <f t="shared" si="267"/>
        <v>0</v>
      </c>
      <c r="AR420" s="86">
        <f t="shared" si="267"/>
        <v>0</v>
      </c>
      <c r="AS420" s="86">
        <f t="shared" si="267"/>
        <v>0</v>
      </c>
      <c r="AT420" s="86">
        <f t="shared" si="267"/>
        <v>0</v>
      </c>
      <c r="AU420" s="86">
        <f t="shared" si="267"/>
        <v>0</v>
      </c>
      <c r="AV420" s="86">
        <f t="shared" si="267"/>
        <v>0</v>
      </c>
      <c r="AW420" s="86">
        <f t="shared" si="267"/>
        <v>0</v>
      </c>
      <c r="AX420" s="86">
        <f t="shared" si="267"/>
        <v>0</v>
      </c>
      <c r="AY420" s="86">
        <f t="shared" si="267"/>
        <v>0</v>
      </c>
      <c r="AZ420" s="86">
        <f t="shared" si="267"/>
        <v>0</v>
      </c>
      <c r="BA420" s="86">
        <f t="shared" si="267"/>
        <v>0</v>
      </c>
      <c r="BB420" s="86">
        <f t="shared" si="267"/>
        <v>0</v>
      </c>
      <c r="BC420" s="86">
        <f t="shared" si="267"/>
        <v>0</v>
      </c>
      <c r="BD420" s="86">
        <f t="shared" si="267"/>
        <v>0</v>
      </c>
      <c r="BE420" s="86">
        <f t="shared" si="267"/>
        <v>0</v>
      </c>
      <c r="BF420" s="86">
        <f t="shared" si="267"/>
        <v>0</v>
      </c>
      <c r="BG420" s="86">
        <f t="shared" si="267"/>
        <v>0</v>
      </c>
      <c r="BH420" s="86">
        <f t="shared" si="267"/>
        <v>0</v>
      </c>
      <c r="BI420" s="86">
        <f t="shared" si="267"/>
        <v>0</v>
      </c>
      <c r="BJ420" s="86">
        <f t="shared" si="267"/>
        <v>0</v>
      </c>
      <c r="BK420" s="86">
        <f t="shared" si="267"/>
        <v>0</v>
      </c>
      <c r="BL420" s="86">
        <f t="shared" si="267"/>
        <v>0</v>
      </c>
      <c r="BM420" s="86">
        <f t="shared" si="267"/>
        <v>0</v>
      </c>
      <c r="BN420" s="86">
        <f t="shared" si="267"/>
        <v>0</v>
      </c>
      <c r="BO420" s="86">
        <f t="shared" si="267"/>
        <v>0</v>
      </c>
      <c r="BP420" s="86">
        <f t="shared" si="267"/>
        <v>0</v>
      </c>
      <c r="BQ420" s="86">
        <f t="shared" si="267"/>
        <v>4.7962500000000005E-2</v>
      </c>
      <c r="BR420" s="86">
        <f t="shared" si="267"/>
        <v>0</v>
      </c>
      <c r="BS420" s="86">
        <f t="shared" si="267"/>
        <v>0</v>
      </c>
      <c r="BT420" s="86">
        <f t="shared" si="267"/>
        <v>0</v>
      </c>
      <c r="BU420" s="86">
        <f t="shared" si="267"/>
        <v>0</v>
      </c>
      <c r="BV420" s="86">
        <f t="shared" si="267"/>
        <v>0</v>
      </c>
      <c r="BW420" s="86">
        <f t="shared" si="267"/>
        <v>0</v>
      </c>
      <c r="BX420" s="86">
        <f t="shared" si="267"/>
        <v>0</v>
      </c>
      <c r="BY420" s="86">
        <f t="shared" si="267"/>
        <v>0</v>
      </c>
      <c r="BZ420" s="86">
        <f t="shared" si="267"/>
        <v>0</v>
      </c>
      <c r="CA420" s="86">
        <f t="shared" si="267"/>
        <v>0</v>
      </c>
      <c r="CB420" s="86">
        <f t="shared" si="267"/>
        <v>0</v>
      </c>
      <c r="CC420" s="86">
        <f t="shared" si="267"/>
        <v>0</v>
      </c>
      <c r="CD420" s="86">
        <f t="shared" si="267"/>
        <v>0</v>
      </c>
      <c r="CE420" s="86">
        <f t="shared" si="267"/>
        <v>0</v>
      </c>
      <c r="CF420" s="86">
        <f t="shared" si="267"/>
        <v>0</v>
      </c>
      <c r="CG420" s="86">
        <f t="shared" si="267"/>
        <v>0</v>
      </c>
      <c r="CH420" s="86">
        <f t="shared" si="267"/>
        <v>0</v>
      </c>
      <c r="CI420" s="86">
        <f t="shared" si="267"/>
        <v>0</v>
      </c>
      <c r="CJ420" s="86">
        <f t="shared" si="267"/>
        <v>0</v>
      </c>
      <c r="CK420" s="86">
        <f t="shared" si="267"/>
        <v>0</v>
      </c>
      <c r="CL420" s="86">
        <f t="shared" si="267"/>
        <v>0</v>
      </c>
      <c r="CM420" s="86">
        <f t="shared" si="267"/>
        <v>0</v>
      </c>
      <c r="CN420" s="86">
        <f t="shared" si="267"/>
        <v>0</v>
      </c>
      <c r="CO420" s="86">
        <f t="shared" si="267"/>
        <v>0</v>
      </c>
      <c r="CP420" s="86">
        <f t="shared" si="267"/>
        <v>0</v>
      </c>
      <c r="CQ420" s="86">
        <f t="shared" si="267"/>
        <v>0</v>
      </c>
      <c r="CR420" s="86">
        <f t="shared" si="267"/>
        <v>0</v>
      </c>
      <c r="CS420" s="86">
        <f t="shared" si="267"/>
        <v>0</v>
      </c>
      <c r="CT420" s="86">
        <f t="shared" si="267"/>
        <v>0</v>
      </c>
      <c r="CU420" s="86">
        <f t="shared" si="267"/>
        <v>0</v>
      </c>
      <c r="CV420" s="86">
        <f t="shared" si="266"/>
        <v>0</v>
      </c>
      <c r="CW420" s="86">
        <f t="shared" si="266"/>
        <v>0</v>
      </c>
      <c r="CX420" s="86">
        <f t="shared" si="266"/>
        <v>0</v>
      </c>
      <c r="CY420" s="86">
        <f t="shared" si="266"/>
        <v>0</v>
      </c>
      <c r="CZ420" s="86">
        <f t="shared" si="266"/>
        <v>0</v>
      </c>
      <c r="DA420" s="86">
        <f t="shared" si="266"/>
        <v>0</v>
      </c>
      <c r="DB420" s="86">
        <f t="shared" si="266"/>
        <v>0</v>
      </c>
      <c r="DC420" s="86">
        <f t="shared" si="266"/>
        <v>0</v>
      </c>
      <c r="DD420" s="86">
        <f t="shared" si="266"/>
        <v>0</v>
      </c>
      <c r="DE420" s="86">
        <f t="shared" si="266"/>
        <v>0</v>
      </c>
    </row>
    <row r="421" spans="1:109" x14ac:dyDescent="0.3">
      <c r="A421" s="61">
        <f>Данные!A421</f>
        <v>6368</v>
      </c>
      <c r="B421" cm="1">
        <f t="array" ref="B421:L421">Данные!B421:L421</f>
        <v>2021</v>
      </c>
      <c r="C421" t="str">
        <v>компьютерных технологий и электронного обучения</v>
      </c>
      <c r="D421" t="str">
        <v>Абрамян Геннадий Владимирович</v>
      </c>
      <c r="E421" t="str">
        <v>доктор педагогических наук</v>
      </c>
      <c r="F421" t="str">
        <v>профессор</v>
      </c>
      <c r="G421">
        <v>1</v>
      </c>
      <c r="H421" t="str">
        <v>4 курс 2018 год/пост</v>
      </c>
      <c r="I42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1">
        <v>0</v>
      </c>
      <c r="K421">
        <v>0</v>
      </c>
      <c r="L421">
        <v>0</v>
      </c>
      <c r="M421" s="16">
        <f t="shared" si="244"/>
        <v>0</v>
      </c>
      <c r="N421" s="16">
        <f t="shared" si="245"/>
        <v>14.870000000000001</v>
      </c>
      <c r="O421" s="16">
        <f t="shared" si="246"/>
        <v>9.75</v>
      </c>
      <c r="P421" s="16">
        <f t="shared" si="246"/>
        <v>9.75</v>
      </c>
      <c r="Q421" s="62" cm="1">
        <f t="array" ref="Q421:AA421">Данные!Q421:AA421</f>
        <v>0</v>
      </c>
      <c r="R421" s="16">
        <v>0</v>
      </c>
      <c r="S421" s="16">
        <v>0</v>
      </c>
      <c r="T421" s="21">
        <v>0</v>
      </c>
      <c r="U421">
        <v>2</v>
      </c>
      <c r="V421">
        <v>0</v>
      </c>
      <c r="W421">
        <v>39</v>
      </c>
      <c r="X421">
        <v>2</v>
      </c>
      <c r="Y421">
        <v>3</v>
      </c>
      <c r="Z421">
        <v>0</v>
      </c>
      <c r="AA421" t="str">
        <v>ГПХ</v>
      </c>
      <c r="AB421" s="86">
        <f t="shared" si="247"/>
        <v>750</v>
      </c>
      <c r="AC421" s="86" t="str">
        <f t="shared" si="248"/>
        <v>ИВТ (бак)</v>
      </c>
      <c r="AD421" s="86" t="str">
        <f t="shared" ca="1" si="249"/>
        <v>2021/2022</v>
      </c>
      <c r="AE421" s="86">
        <f t="shared" si="250"/>
        <v>36.370000000000005</v>
      </c>
      <c r="AF421" s="86">
        <f t="shared" si="251"/>
        <v>4.849333333333334E-2</v>
      </c>
      <c r="AG421"/>
      <c r="AH421"/>
      <c r="AI421" s="86">
        <f t="shared" si="252"/>
        <v>0</v>
      </c>
      <c r="AJ421" s="86">
        <f t="shared" si="267"/>
        <v>4.849333333333334E-2</v>
      </c>
      <c r="AK421" s="86">
        <f t="shared" si="267"/>
        <v>0</v>
      </c>
      <c r="AL421" s="86">
        <f t="shared" si="267"/>
        <v>0</v>
      </c>
      <c r="AM421" s="86">
        <f t="shared" si="267"/>
        <v>0</v>
      </c>
      <c r="AN421" s="86">
        <f t="shared" si="267"/>
        <v>0</v>
      </c>
      <c r="AO421" s="86">
        <f t="shared" si="267"/>
        <v>0</v>
      </c>
      <c r="AP421" s="86">
        <f t="shared" si="267"/>
        <v>0</v>
      </c>
      <c r="AQ421" s="86">
        <f t="shared" si="267"/>
        <v>0</v>
      </c>
      <c r="AR421" s="86">
        <f t="shared" si="267"/>
        <v>0</v>
      </c>
      <c r="AS421" s="86">
        <f t="shared" si="267"/>
        <v>0</v>
      </c>
      <c r="AT421" s="86">
        <f t="shared" si="267"/>
        <v>0</v>
      </c>
      <c r="AU421" s="86">
        <f t="shared" si="267"/>
        <v>0</v>
      </c>
      <c r="AV421" s="86">
        <f t="shared" si="267"/>
        <v>0</v>
      </c>
      <c r="AW421" s="86">
        <f t="shared" si="267"/>
        <v>0</v>
      </c>
      <c r="AX421" s="86">
        <f t="shared" si="267"/>
        <v>0</v>
      </c>
      <c r="AY421" s="86">
        <f t="shared" si="267"/>
        <v>0</v>
      </c>
      <c r="AZ421" s="86">
        <f t="shared" si="267"/>
        <v>0</v>
      </c>
      <c r="BA421" s="86">
        <f t="shared" si="267"/>
        <v>0</v>
      </c>
      <c r="BB421" s="86">
        <f t="shared" si="267"/>
        <v>0</v>
      </c>
      <c r="BC421" s="86">
        <f t="shared" si="267"/>
        <v>0</v>
      </c>
      <c r="BD421" s="86">
        <f t="shared" si="267"/>
        <v>0</v>
      </c>
      <c r="BE421" s="86">
        <f t="shared" si="267"/>
        <v>0</v>
      </c>
      <c r="BF421" s="86">
        <f t="shared" si="267"/>
        <v>0</v>
      </c>
      <c r="BG421" s="86">
        <f t="shared" si="267"/>
        <v>0</v>
      </c>
      <c r="BH421" s="86">
        <f t="shared" si="267"/>
        <v>0</v>
      </c>
      <c r="BI421" s="86">
        <f t="shared" si="267"/>
        <v>0</v>
      </c>
      <c r="BJ421" s="86">
        <f t="shared" si="267"/>
        <v>0</v>
      </c>
      <c r="BK421" s="86">
        <f t="shared" si="267"/>
        <v>0</v>
      </c>
      <c r="BL421" s="86">
        <f t="shared" si="267"/>
        <v>0</v>
      </c>
      <c r="BM421" s="86">
        <f t="shared" si="267"/>
        <v>0</v>
      </c>
      <c r="BN421" s="86">
        <f t="shared" si="267"/>
        <v>0</v>
      </c>
      <c r="BO421" s="86">
        <f t="shared" si="267"/>
        <v>0</v>
      </c>
      <c r="BP421" s="86">
        <f t="shared" si="267"/>
        <v>0</v>
      </c>
      <c r="BQ421" s="86">
        <f t="shared" si="267"/>
        <v>0</v>
      </c>
      <c r="BR421" s="86">
        <f t="shared" si="267"/>
        <v>0</v>
      </c>
      <c r="BS421" s="86">
        <f t="shared" si="267"/>
        <v>0</v>
      </c>
      <c r="BT421" s="86">
        <f t="shared" si="267"/>
        <v>0</v>
      </c>
      <c r="BU421" s="86">
        <f t="shared" si="267"/>
        <v>0</v>
      </c>
      <c r="BV421" s="86">
        <f t="shared" si="267"/>
        <v>0</v>
      </c>
      <c r="BW421" s="86">
        <f t="shared" si="267"/>
        <v>0</v>
      </c>
      <c r="BX421" s="86">
        <f t="shared" si="267"/>
        <v>0</v>
      </c>
      <c r="BY421" s="86">
        <f t="shared" si="267"/>
        <v>0</v>
      </c>
      <c r="BZ421" s="86">
        <f t="shared" si="267"/>
        <v>0</v>
      </c>
      <c r="CA421" s="86">
        <f t="shared" si="267"/>
        <v>0</v>
      </c>
      <c r="CB421" s="86">
        <f t="shared" si="267"/>
        <v>0</v>
      </c>
      <c r="CC421" s="86">
        <f t="shared" si="267"/>
        <v>0</v>
      </c>
      <c r="CD421" s="86">
        <f t="shared" si="267"/>
        <v>0</v>
      </c>
      <c r="CE421" s="86">
        <f t="shared" si="267"/>
        <v>0</v>
      </c>
      <c r="CF421" s="86">
        <f t="shared" si="267"/>
        <v>0</v>
      </c>
      <c r="CG421" s="86">
        <f t="shared" si="267"/>
        <v>0</v>
      </c>
      <c r="CH421" s="86">
        <f t="shared" si="267"/>
        <v>0</v>
      </c>
      <c r="CI421" s="86">
        <f t="shared" si="267"/>
        <v>0</v>
      </c>
      <c r="CJ421" s="86">
        <f t="shared" si="267"/>
        <v>0</v>
      </c>
      <c r="CK421" s="86">
        <f t="shared" si="267"/>
        <v>0</v>
      </c>
      <c r="CL421" s="86">
        <f t="shared" si="267"/>
        <v>0</v>
      </c>
      <c r="CM421" s="86">
        <f t="shared" si="267"/>
        <v>0</v>
      </c>
      <c r="CN421" s="86">
        <f t="shared" si="267"/>
        <v>0</v>
      </c>
      <c r="CO421" s="86">
        <f t="shared" si="267"/>
        <v>0</v>
      </c>
      <c r="CP421" s="86">
        <f t="shared" si="267"/>
        <v>0</v>
      </c>
      <c r="CQ421" s="86">
        <f t="shared" si="267"/>
        <v>0</v>
      </c>
      <c r="CR421" s="86">
        <f t="shared" si="267"/>
        <v>0</v>
      </c>
      <c r="CS421" s="86">
        <f t="shared" si="267"/>
        <v>0</v>
      </c>
      <c r="CT421" s="86">
        <f t="shared" si="267"/>
        <v>0</v>
      </c>
      <c r="CU421" s="86">
        <f t="shared" si="267"/>
        <v>0</v>
      </c>
      <c r="CV421" s="86">
        <f t="shared" si="266"/>
        <v>0</v>
      </c>
      <c r="CW421" s="86">
        <f t="shared" si="266"/>
        <v>0</v>
      </c>
      <c r="CX421" s="86">
        <f t="shared" si="266"/>
        <v>0</v>
      </c>
      <c r="CY421" s="86">
        <f t="shared" si="266"/>
        <v>0</v>
      </c>
      <c r="CZ421" s="86">
        <f t="shared" si="266"/>
        <v>0</v>
      </c>
      <c r="DA421" s="86">
        <f t="shared" si="266"/>
        <v>0</v>
      </c>
      <c r="DB421" s="86">
        <f t="shared" si="266"/>
        <v>0</v>
      </c>
      <c r="DC421" s="86">
        <f t="shared" si="266"/>
        <v>0</v>
      </c>
      <c r="DD421" s="86">
        <f t="shared" si="266"/>
        <v>0</v>
      </c>
      <c r="DE421" s="86">
        <f t="shared" si="266"/>
        <v>0</v>
      </c>
    </row>
    <row r="422" spans="1:109" x14ac:dyDescent="0.3">
      <c r="A422" s="61">
        <f>Данные!A422</f>
        <v>6368</v>
      </c>
      <c r="B422" cm="1">
        <f t="array" ref="B422:L422">Данные!B422:L422</f>
        <v>2021</v>
      </c>
      <c r="C422" t="str">
        <v>компьютерных технологий и электронного обучения</v>
      </c>
      <c r="D422" t="str">
        <v>Авксентьева Елена Юрьевна</v>
      </c>
      <c r="E422" t="str">
        <v>кандидат педагогических наук</v>
      </c>
      <c r="F422" t="str">
        <v>доцент</v>
      </c>
      <c r="G422">
        <v>1</v>
      </c>
      <c r="H422" t="str">
        <v>4 курс 2018 год/пост</v>
      </c>
      <c r="I42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2">
        <v>0</v>
      </c>
      <c r="K422">
        <v>0</v>
      </c>
      <c r="L422">
        <v>0</v>
      </c>
      <c r="M422" s="16">
        <f t="shared" si="244"/>
        <v>0</v>
      </c>
      <c r="N422" s="16">
        <f t="shared" si="245"/>
        <v>14.870000000000001</v>
      </c>
      <c r="O422" s="16">
        <f t="shared" si="246"/>
        <v>9.75</v>
      </c>
      <c r="P422" s="16">
        <f t="shared" si="246"/>
        <v>9.75</v>
      </c>
      <c r="Q422" s="62" cm="1">
        <f t="array" ref="Q422:AA422">Данные!Q422:AA422</f>
        <v>0</v>
      </c>
      <c r="R422" s="16">
        <v>0</v>
      </c>
      <c r="S422" s="16">
        <v>0</v>
      </c>
      <c r="T422" s="21">
        <v>0</v>
      </c>
      <c r="U422">
        <v>6</v>
      </c>
      <c r="V422">
        <v>0</v>
      </c>
      <c r="W422">
        <v>39</v>
      </c>
      <c r="X422">
        <v>2</v>
      </c>
      <c r="Y422">
        <v>3</v>
      </c>
      <c r="Z422">
        <v>0</v>
      </c>
      <c r="AA422">
        <v>0</v>
      </c>
      <c r="AB422" s="86">
        <f t="shared" si="247"/>
        <v>800</v>
      </c>
      <c r="AC422" s="86" t="str">
        <f t="shared" si="248"/>
        <v>ИВТ (бак)</v>
      </c>
      <c r="AD422" s="86" t="str">
        <f t="shared" ca="1" si="249"/>
        <v>2021/2022</v>
      </c>
      <c r="AE422" s="86">
        <f t="shared" si="250"/>
        <v>40.370000000000005</v>
      </c>
      <c r="AF422" s="86">
        <f t="shared" si="251"/>
        <v>5.0462500000000007E-2</v>
      </c>
      <c r="AG422"/>
      <c r="AH422"/>
      <c r="AI422" s="86">
        <f t="shared" si="252"/>
        <v>0</v>
      </c>
      <c r="AJ422" s="86">
        <f t="shared" si="267"/>
        <v>0</v>
      </c>
      <c r="AK422" s="86">
        <f t="shared" si="267"/>
        <v>5.0462500000000007E-2</v>
      </c>
      <c r="AL422" s="86">
        <f t="shared" si="267"/>
        <v>0</v>
      </c>
      <c r="AM422" s="86">
        <f t="shared" si="267"/>
        <v>0</v>
      </c>
      <c r="AN422" s="86">
        <f t="shared" si="267"/>
        <v>0</v>
      </c>
      <c r="AO422" s="86">
        <f t="shared" si="267"/>
        <v>0</v>
      </c>
      <c r="AP422" s="86">
        <f t="shared" si="267"/>
        <v>0</v>
      </c>
      <c r="AQ422" s="86">
        <f t="shared" si="267"/>
        <v>0</v>
      </c>
      <c r="AR422" s="86">
        <f t="shared" si="267"/>
        <v>0</v>
      </c>
      <c r="AS422" s="86">
        <f t="shared" si="267"/>
        <v>0</v>
      </c>
      <c r="AT422" s="86">
        <f t="shared" si="267"/>
        <v>0</v>
      </c>
      <c r="AU422" s="86">
        <f t="shared" si="267"/>
        <v>0</v>
      </c>
      <c r="AV422" s="86">
        <f t="shared" si="267"/>
        <v>0</v>
      </c>
      <c r="AW422" s="86">
        <f t="shared" si="267"/>
        <v>0</v>
      </c>
      <c r="AX422" s="86">
        <f t="shared" si="267"/>
        <v>0</v>
      </c>
      <c r="AY422" s="86">
        <f t="shared" si="267"/>
        <v>0</v>
      </c>
      <c r="AZ422" s="86">
        <f t="shared" si="267"/>
        <v>0</v>
      </c>
      <c r="BA422" s="86">
        <f t="shared" si="267"/>
        <v>0</v>
      </c>
      <c r="BB422" s="86">
        <f t="shared" si="267"/>
        <v>0</v>
      </c>
      <c r="BC422" s="86">
        <f t="shared" si="267"/>
        <v>0</v>
      </c>
      <c r="BD422" s="86">
        <f t="shared" si="267"/>
        <v>0</v>
      </c>
      <c r="BE422" s="86">
        <f t="shared" si="267"/>
        <v>0</v>
      </c>
      <c r="BF422" s="86">
        <f t="shared" si="267"/>
        <v>0</v>
      </c>
      <c r="BG422" s="86">
        <f t="shared" si="267"/>
        <v>0</v>
      </c>
      <c r="BH422" s="86">
        <f t="shared" si="267"/>
        <v>0</v>
      </c>
      <c r="BI422" s="86">
        <f t="shared" si="267"/>
        <v>0</v>
      </c>
      <c r="BJ422" s="86">
        <f t="shared" si="267"/>
        <v>0</v>
      </c>
      <c r="BK422" s="86">
        <f t="shared" si="267"/>
        <v>0</v>
      </c>
      <c r="BL422" s="86">
        <f t="shared" si="267"/>
        <v>0</v>
      </c>
      <c r="BM422" s="86">
        <f t="shared" si="267"/>
        <v>0</v>
      </c>
      <c r="BN422" s="86">
        <f t="shared" si="267"/>
        <v>0</v>
      </c>
      <c r="BO422" s="86">
        <f t="shared" si="267"/>
        <v>0</v>
      </c>
      <c r="BP422" s="86">
        <f t="shared" si="267"/>
        <v>0</v>
      </c>
      <c r="BQ422" s="86">
        <f t="shared" si="267"/>
        <v>0</v>
      </c>
      <c r="BR422" s="86">
        <f t="shared" si="267"/>
        <v>0</v>
      </c>
      <c r="BS422" s="86">
        <f t="shared" si="267"/>
        <v>0</v>
      </c>
      <c r="BT422" s="86">
        <f t="shared" si="267"/>
        <v>0</v>
      </c>
      <c r="BU422" s="86">
        <f t="shared" si="267"/>
        <v>0</v>
      </c>
      <c r="BV422" s="86">
        <f t="shared" si="267"/>
        <v>0</v>
      </c>
      <c r="BW422" s="86">
        <f t="shared" si="267"/>
        <v>0</v>
      </c>
      <c r="BX422" s="86">
        <f t="shared" si="267"/>
        <v>0</v>
      </c>
      <c r="BY422" s="86">
        <f t="shared" si="267"/>
        <v>0</v>
      </c>
      <c r="BZ422" s="86">
        <f t="shared" si="267"/>
        <v>0</v>
      </c>
      <c r="CA422" s="86">
        <f t="shared" si="267"/>
        <v>0</v>
      </c>
      <c r="CB422" s="86">
        <f t="shared" si="267"/>
        <v>0</v>
      </c>
      <c r="CC422" s="86">
        <f t="shared" si="267"/>
        <v>0</v>
      </c>
      <c r="CD422" s="86">
        <f t="shared" si="267"/>
        <v>0</v>
      </c>
      <c r="CE422" s="86">
        <f t="shared" si="267"/>
        <v>0</v>
      </c>
      <c r="CF422" s="86">
        <f t="shared" si="267"/>
        <v>0</v>
      </c>
      <c r="CG422" s="86">
        <f t="shared" si="267"/>
        <v>0</v>
      </c>
      <c r="CH422" s="86">
        <f t="shared" si="267"/>
        <v>0</v>
      </c>
      <c r="CI422" s="86">
        <f t="shared" si="267"/>
        <v>0</v>
      </c>
      <c r="CJ422" s="86">
        <f t="shared" si="267"/>
        <v>0</v>
      </c>
      <c r="CK422" s="86">
        <f t="shared" si="267"/>
        <v>0</v>
      </c>
      <c r="CL422" s="86">
        <f t="shared" si="267"/>
        <v>0</v>
      </c>
      <c r="CM422" s="86">
        <f t="shared" si="267"/>
        <v>0</v>
      </c>
      <c r="CN422" s="86">
        <f t="shared" si="267"/>
        <v>0</v>
      </c>
      <c r="CO422" s="86">
        <f t="shared" si="267"/>
        <v>0</v>
      </c>
      <c r="CP422" s="86">
        <f t="shared" si="267"/>
        <v>0</v>
      </c>
      <c r="CQ422" s="86">
        <f t="shared" si="267"/>
        <v>0</v>
      </c>
      <c r="CR422" s="86">
        <f t="shared" si="267"/>
        <v>0</v>
      </c>
      <c r="CS422" s="86">
        <f t="shared" si="267"/>
        <v>0</v>
      </c>
      <c r="CT422" s="86">
        <f t="shared" si="267"/>
        <v>0</v>
      </c>
      <c r="CU422" s="86">
        <f t="shared" ref="CU422:DE425" si="268">IF(CU$1 = $D422, $AF422, 0)</f>
        <v>0</v>
      </c>
      <c r="CV422" s="86">
        <f t="shared" si="268"/>
        <v>0</v>
      </c>
      <c r="CW422" s="86">
        <f t="shared" si="268"/>
        <v>0</v>
      </c>
      <c r="CX422" s="86">
        <f t="shared" si="268"/>
        <v>0</v>
      </c>
      <c r="CY422" s="86">
        <f t="shared" si="268"/>
        <v>0</v>
      </c>
      <c r="CZ422" s="86">
        <f t="shared" si="268"/>
        <v>0</v>
      </c>
      <c r="DA422" s="86">
        <f t="shared" si="268"/>
        <v>0</v>
      </c>
      <c r="DB422" s="86">
        <f t="shared" si="268"/>
        <v>0</v>
      </c>
      <c r="DC422" s="86">
        <f t="shared" si="268"/>
        <v>0</v>
      </c>
      <c r="DD422" s="86">
        <f t="shared" si="268"/>
        <v>0</v>
      </c>
      <c r="DE422" s="86">
        <f t="shared" si="268"/>
        <v>0</v>
      </c>
    </row>
    <row r="423" spans="1:109" x14ac:dyDescent="0.3">
      <c r="A423" s="61">
        <f>Данные!A423</f>
        <v>5791</v>
      </c>
      <c r="B423" cm="1">
        <f t="array" ref="B423:L423">Данные!B423:L423</f>
        <v>2020</v>
      </c>
      <c r="C423" t="str">
        <v>компьютерных технологий и электронного обучения</v>
      </c>
      <c r="D423" t="str">
        <v>Воробьев Владимир Иванович</v>
      </c>
      <c r="E423" t="str">
        <v>доктор технических наук</v>
      </c>
      <c r="F423" t="str">
        <v>внешний</v>
      </c>
      <c r="G423">
        <v>1</v>
      </c>
      <c r="H423" t="str">
        <v>4 курс 2017 год/пост</v>
      </c>
      <c r="I42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3">
        <v>0</v>
      </c>
      <c r="K423">
        <v>0</v>
      </c>
      <c r="L423">
        <v>0</v>
      </c>
      <c r="M423" s="16">
        <f t="shared" si="244"/>
        <v>0</v>
      </c>
      <c r="N423" s="16">
        <f t="shared" si="245"/>
        <v>11.57</v>
      </c>
      <c r="O423" s="16">
        <f t="shared" si="246"/>
        <v>7.25</v>
      </c>
      <c r="P423" s="16">
        <f t="shared" si="246"/>
        <v>7.25</v>
      </c>
      <c r="Q423" s="62" cm="1">
        <f t="array" ref="Q423:AA423">Данные!Q423:AA423</f>
        <v>0</v>
      </c>
      <c r="R423" s="16">
        <v>0</v>
      </c>
      <c r="S423" s="16">
        <v>0</v>
      </c>
      <c r="T423" s="21">
        <v>0</v>
      </c>
      <c r="U423">
        <v>0</v>
      </c>
      <c r="V423">
        <v>0</v>
      </c>
      <c r="W423">
        <v>29</v>
      </c>
      <c r="X423">
        <v>1</v>
      </c>
      <c r="Y423">
        <v>2</v>
      </c>
      <c r="Z423">
        <v>0</v>
      </c>
      <c r="AA423" t="str">
        <v>осн</v>
      </c>
      <c r="AB423" s="86">
        <f t="shared" si="247"/>
        <v>900</v>
      </c>
      <c r="AC423" s="86" t="str">
        <f t="shared" si="248"/>
        <v>ИВТ (бак)</v>
      </c>
      <c r="AD423" s="86" t="str">
        <f t="shared" ca="1" si="249"/>
        <v>2020/2021</v>
      </c>
      <c r="AE423" s="86">
        <f t="shared" si="250"/>
        <v>26.07</v>
      </c>
      <c r="AF423" s="86">
        <f t="shared" si="251"/>
        <v>2.8966666666666668E-2</v>
      </c>
      <c r="AG423"/>
      <c r="AH423"/>
      <c r="AI423" s="86">
        <f t="shared" si="252"/>
        <v>0</v>
      </c>
      <c r="AJ423" s="86">
        <f t="shared" ref="AJ423:CU426" si="269">IF(AJ$1 = $D423, $AF423, 0)</f>
        <v>0</v>
      </c>
      <c r="AK423" s="86">
        <f t="shared" si="269"/>
        <v>0</v>
      </c>
      <c r="AL423" s="86">
        <f t="shared" si="269"/>
        <v>0</v>
      </c>
      <c r="AM423" s="86">
        <f t="shared" si="269"/>
        <v>0</v>
      </c>
      <c r="AN423" s="86">
        <f t="shared" si="269"/>
        <v>0</v>
      </c>
      <c r="AO423" s="86">
        <f t="shared" si="269"/>
        <v>0</v>
      </c>
      <c r="AP423" s="86">
        <f t="shared" si="269"/>
        <v>0</v>
      </c>
      <c r="AQ423" s="86">
        <f t="shared" si="269"/>
        <v>0</v>
      </c>
      <c r="AR423" s="86">
        <f t="shared" si="269"/>
        <v>0</v>
      </c>
      <c r="AS423" s="86">
        <f t="shared" si="269"/>
        <v>0</v>
      </c>
      <c r="AT423" s="86">
        <f t="shared" si="269"/>
        <v>0</v>
      </c>
      <c r="AU423" s="86">
        <f t="shared" si="269"/>
        <v>0</v>
      </c>
      <c r="AV423" s="86">
        <f t="shared" si="269"/>
        <v>0</v>
      </c>
      <c r="AW423" s="86">
        <f t="shared" si="269"/>
        <v>0</v>
      </c>
      <c r="AX423" s="86">
        <f t="shared" si="269"/>
        <v>0</v>
      </c>
      <c r="AY423" s="86">
        <f t="shared" si="269"/>
        <v>2.8966666666666668E-2</v>
      </c>
      <c r="AZ423" s="86">
        <f t="shared" si="269"/>
        <v>0</v>
      </c>
      <c r="BA423" s="86">
        <f t="shared" si="269"/>
        <v>0</v>
      </c>
      <c r="BB423" s="86">
        <f t="shared" si="269"/>
        <v>0</v>
      </c>
      <c r="BC423" s="86">
        <f t="shared" si="269"/>
        <v>0</v>
      </c>
      <c r="BD423" s="86">
        <f t="shared" si="269"/>
        <v>0</v>
      </c>
      <c r="BE423" s="86">
        <f t="shared" si="269"/>
        <v>0</v>
      </c>
      <c r="BF423" s="86">
        <f t="shared" si="269"/>
        <v>0</v>
      </c>
      <c r="BG423" s="86">
        <f t="shared" si="269"/>
        <v>0</v>
      </c>
      <c r="BH423" s="86">
        <f t="shared" si="269"/>
        <v>0</v>
      </c>
      <c r="BI423" s="86">
        <f t="shared" si="269"/>
        <v>0</v>
      </c>
      <c r="BJ423" s="86">
        <f t="shared" si="269"/>
        <v>0</v>
      </c>
      <c r="BK423" s="86">
        <f t="shared" si="269"/>
        <v>0</v>
      </c>
      <c r="BL423" s="86">
        <f t="shared" si="269"/>
        <v>0</v>
      </c>
      <c r="BM423" s="86">
        <f t="shared" si="269"/>
        <v>0</v>
      </c>
      <c r="BN423" s="86">
        <f t="shared" si="269"/>
        <v>0</v>
      </c>
      <c r="BO423" s="86">
        <f t="shared" si="269"/>
        <v>0</v>
      </c>
      <c r="BP423" s="86">
        <f t="shared" si="269"/>
        <v>0</v>
      </c>
      <c r="BQ423" s="86">
        <f t="shared" si="269"/>
        <v>0</v>
      </c>
      <c r="BR423" s="86">
        <f t="shared" si="269"/>
        <v>0</v>
      </c>
      <c r="BS423" s="86">
        <f t="shared" si="269"/>
        <v>0</v>
      </c>
      <c r="BT423" s="86">
        <f t="shared" si="269"/>
        <v>0</v>
      </c>
      <c r="BU423" s="86">
        <f t="shared" si="269"/>
        <v>0</v>
      </c>
      <c r="BV423" s="86">
        <f t="shared" si="269"/>
        <v>0</v>
      </c>
      <c r="BW423" s="86">
        <f t="shared" si="269"/>
        <v>0</v>
      </c>
      <c r="BX423" s="86">
        <f t="shared" si="269"/>
        <v>0</v>
      </c>
      <c r="BY423" s="86">
        <f t="shared" si="269"/>
        <v>0</v>
      </c>
      <c r="BZ423" s="86">
        <f t="shared" si="269"/>
        <v>0</v>
      </c>
      <c r="CA423" s="86">
        <f t="shared" si="269"/>
        <v>0</v>
      </c>
      <c r="CB423" s="86">
        <f t="shared" si="269"/>
        <v>0</v>
      </c>
      <c r="CC423" s="86">
        <f t="shared" si="269"/>
        <v>0</v>
      </c>
      <c r="CD423" s="86">
        <f t="shared" si="269"/>
        <v>0</v>
      </c>
      <c r="CE423" s="86">
        <f t="shared" si="269"/>
        <v>0</v>
      </c>
      <c r="CF423" s="86">
        <f t="shared" si="269"/>
        <v>0</v>
      </c>
      <c r="CG423" s="86">
        <f t="shared" si="269"/>
        <v>0</v>
      </c>
      <c r="CH423" s="86">
        <f t="shared" si="269"/>
        <v>0</v>
      </c>
      <c r="CI423" s="86">
        <f t="shared" si="269"/>
        <v>0</v>
      </c>
      <c r="CJ423" s="86">
        <f t="shared" si="269"/>
        <v>0</v>
      </c>
      <c r="CK423" s="86">
        <f t="shared" si="269"/>
        <v>0</v>
      </c>
      <c r="CL423" s="86">
        <f t="shared" si="269"/>
        <v>0</v>
      </c>
      <c r="CM423" s="86">
        <f t="shared" si="269"/>
        <v>0</v>
      </c>
      <c r="CN423" s="86">
        <f t="shared" si="269"/>
        <v>0</v>
      </c>
      <c r="CO423" s="86">
        <f t="shared" si="269"/>
        <v>0</v>
      </c>
      <c r="CP423" s="86">
        <f t="shared" si="269"/>
        <v>0</v>
      </c>
      <c r="CQ423" s="86">
        <f t="shared" si="269"/>
        <v>0</v>
      </c>
      <c r="CR423" s="86">
        <f t="shared" si="269"/>
        <v>0</v>
      </c>
      <c r="CS423" s="86">
        <f t="shared" si="269"/>
        <v>0</v>
      </c>
      <c r="CT423" s="86">
        <f t="shared" si="269"/>
        <v>0</v>
      </c>
      <c r="CU423" s="86">
        <f t="shared" si="269"/>
        <v>0</v>
      </c>
      <c r="CV423" s="86">
        <f t="shared" si="268"/>
        <v>0</v>
      </c>
      <c r="CW423" s="86">
        <f t="shared" si="268"/>
        <v>0</v>
      </c>
      <c r="CX423" s="86">
        <f t="shared" si="268"/>
        <v>0</v>
      </c>
      <c r="CY423" s="86">
        <f t="shared" si="268"/>
        <v>0</v>
      </c>
      <c r="CZ423" s="86">
        <f t="shared" si="268"/>
        <v>0</v>
      </c>
      <c r="DA423" s="86">
        <f t="shared" si="268"/>
        <v>0</v>
      </c>
      <c r="DB423" s="86">
        <f t="shared" si="268"/>
        <v>0</v>
      </c>
      <c r="DC423" s="86">
        <f t="shared" si="268"/>
        <v>0</v>
      </c>
      <c r="DD423" s="86">
        <f t="shared" si="268"/>
        <v>0</v>
      </c>
      <c r="DE423" s="86">
        <f t="shared" si="268"/>
        <v>0</v>
      </c>
    </row>
    <row r="424" spans="1:109" x14ac:dyDescent="0.3">
      <c r="A424" s="61">
        <f>Данные!A424</f>
        <v>5791</v>
      </c>
      <c r="B424" cm="1">
        <f t="array" ref="B424:L424">Данные!B424:L424</f>
        <v>2020</v>
      </c>
      <c r="C424" t="str">
        <v>компьютерных технологий и электронного обучения</v>
      </c>
      <c r="D424" t="str">
        <v>Копыльцов Александр Васильевич</v>
      </c>
      <c r="E424" t="str">
        <v>доктор технических наук</v>
      </c>
      <c r="F424" t="str">
        <v>внешний</v>
      </c>
      <c r="G424">
        <v>1</v>
      </c>
      <c r="H424" t="str">
        <v>4 курс 2017 год/пост</v>
      </c>
      <c r="I42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4">
        <v>0</v>
      </c>
      <c r="K424">
        <v>0</v>
      </c>
      <c r="L424">
        <v>0</v>
      </c>
      <c r="M424" s="16">
        <f t="shared" si="244"/>
        <v>0</v>
      </c>
      <c r="N424" s="16">
        <f t="shared" si="245"/>
        <v>11.57</v>
      </c>
      <c r="O424" s="16">
        <f t="shared" si="246"/>
        <v>7.25</v>
      </c>
      <c r="P424" s="16">
        <f t="shared" si="246"/>
        <v>7.25</v>
      </c>
      <c r="Q424" s="62" cm="1">
        <f t="array" ref="Q424:AA424">Данные!Q424:AA424</f>
        <v>0</v>
      </c>
      <c r="R424" s="16">
        <v>0</v>
      </c>
      <c r="S424" s="16">
        <v>0</v>
      </c>
      <c r="T424" s="21">
        <v>0</v>
      </c>
      <c r="U424">
        <v>0</v>
      </c>
      <c r="V424">
        <v>0</v>
      </c>
      <c r="W424">
        <v>29</v>
      </c>
      <c r="X424">
        <v>1</v>
      </c>
      <c r="Y424">
        <v>2</v>
      </c>
      <c r="Z424">
        <v>0</v>
      </c>
      <c r="AA424" t="str">
        <v>осн</v>
      </c>
      <c r="AB424" s="86">
        <f t="shared" si="247"/>
        <v>900</v>
      </c>
      <c r="AC424" s="86" t="str">
        <f t="shared" si="248"/>
        <v>ИВТ (бак)</v>
      </c>
      <c r="AD424" s="86" t="str">
        <f t="shared" ca="1" si="249"/>
        <v>2020/2021</v>
      </c>
      <c r="AE424" s="86">
        <f t="shared" si="250"/>
        <v>26.07</v>
      </c>
      <c r="AF424" s="86">
        <f t="shared" si="251"/>
        <v>2.8966666666666668E-2</v>
      </c>
      <c r="AG424"/>
      <c r="AH424"/>
      <c r="AI424" s="86">
        <f t="shared" si="252"/>
        <v>0</v>
      </c>
      <c r="AJ424" s="86">
        <f t="shared" si="269"/>
        <v>0</v>
      </c>
      <c r="AK424" s="86">
        <f t="shared" si="269"/>
        <v>0</v>
      </c>
      <c r="AL424" s="86">
        <f t="shared" si="269"/>
        <v>0</v>
      </c>
      <c r="AM424" s="86">
        <f t="shared" si="269"/>
        <v>0</v>
      </c>
      <c r="AN424" s="86">
        <f t="shared" si="269"/>
        <v>0</v>
      </c>
      <c r="AO424" s="86">
        <f t="shared" si="269"/>
        <v>0</v>
      </c>
      <c r="AP424" s="86">
        <f t="shared" si="269"/>
        <v>0</v>
      </c>
      <c r="AQ424" s="86">
        <f t="shared" si="269"/>
        <v>0</v>
      </c>
      <c r="AR424" s="86">
        <f t="shared" si="269"/>
        <v>0</v>
      </c>
      <c r="AS424" s="86">
        <f t="shared" si="269"/>
        <v>0</v>
      </c>
      <c r="AT424" s="86">
        <f t="shared" si="269"/>
        <v>0</v>
      </c>
      <c r="AU424" s="86">
        <f t="shared" si="269"/>
        <v>0</v>
      </c>
      <c r="AV424" s="86">
        <f t="shared" si="269"/>
        <v>0</v>
      </c>
      <c r="AW424" s="86">
        <f t="shared" si="269"/>
        <v>0</v>
      </c>
      <c r="AX424" s="86">
        <f t="shared" si="269"/>
        <v>0</v>
      </c>
      <c r="AY424" s="86">
        <f t="shared" si="269"/>
        <v>0</v>
      </c>
      <c r="AZ424" s="86">
        <f t="shared" si="269"/>
        <v>0</v>
      </c>
      <c r="BA424" s="86">
        <f t="shared" si="269"/>
        <v>0</v>
      </c>
      <c r="BB424" s="86">
        <f t="shared" si="269"/>
        <v>0</v>
      </c>
      <c r="BC424" s="86">
        <f t="shared" si="269"/>
        <v>0</v>
      </c>
      <c r="BD424" s="86">
        <f t="shared" si="269"/>
        <v>0</v>
      </c>
      <c r="BE424" s="86">
        <f t="shared" si="269"/>
        <v>0</v>
      </c>
      <c r="BF424" s="86">
        <f t="shared" si="269"/>
        <v>0</v>
      </c>
      <c r="BG424" s="86">
        <f t="shared" si="269"/>
        <v>0</v>
      </c>
      <c r="BH424" s="86">
        <f t="shared" si="269"/>
        <v>0</v>
      </c>
      <c r="BI424" s="86">
        <f t="shared" si="269"/>
        <v>0</v>
      </c>
      <c r="BJ424" s="86">
        <f t="shared" si="269"/>
        <v>0</v>
      </c>
      <c r="BK424" s="86">
        <f t="shared" si="269"/>
        <v>0</v>
      </c>
      <c r="BL424" s="86">
        <f t="shared" si="269"/>
        <v>0</v>
      </c>
      <c r="BM424" s="86">
        <f t="shared" si="269"/>
        <v>0</v>
      </c>
      <c r="BN424" s="86">
        <f t="shared" si="269"/>
        <v>0</v>
      </c>
      <c r="BO424" s="86">
        <f t="shared" si="269"/>
        <v>0</v>
      </c>
      <c r="BP424" s="86">
        <f t="shared" si="269"/>
        <v>0</v>
      </c>
      <c r="BQ424" s="86">
        <f t="shared" si="269"/>
        <v>0</v>
      </c>
      <c r="BR424" s="86">
        <f t="shared" si="269"/>
        <v>0</v>
      </c>
      <c r="BS424" s="86">
        <f t="shared" si="269"/>
        <v>0</v>
      </c>
      <c r="BT424" s="86">
        <f t="shared" si="269"/>
        <v>0</v>
      </c>
      <c r="BU424" s="86">
        <f t="shared" si="269"/>
        <v>2.8966666666666668E-2</v>
      </c>
      <c r="BV424" s="86">
        <f t="shared" si="269"/>
        <v>0</v>
      </c>
      <c r="BW424" s="86">
        <f t="shared" si="269"/>
        <v>0</v>
      </c>
      <c r="BX424" s="86">
        <f t="shared" si="269"/>
        <v>0</v>
      </c>
      <c r="BY424" s="86">
        <f t="shared" si="269"/>
        <v>0</v>
      </c>
      <c r="BZ424" s="86">
        <f t="shared" si="269"/>
        <v>0</v>
      </c>
      <c r="CA424" s="86">
        <f t="shared" si="269"/>
        <v>0</v>
      </c>
      <c r="CB424" s="86">
        <f t="shared" si="269"/>
        <v>0</v>
      </c>
      <c r="CC424" s="86">
        <f t="shared" si="269"/>
        <v>0</v>
      </c>
      <c r="CD424" s="86">
        <f t="shared" si="269"/>
        <v>0</v>
      </c>
      <c r="CE424" s="86">
        <f t="shared" si="269"/>
        <v>0</v>
      </c>
      <c r="CF424" s="86">
        <f t="shared" si="269"/>
        <v>0</v>
      </c>
      <c r="CG424" s="86">
        <f t="shared" si="269"/>
        <v>0</v>
      </c>
      <c r="CH424" s="86">
        <f t="shared" si="269"/>
        <v>0</v>
      </c>
      <c r="CI424" s="86">
        <f t="shared" si="269"/>
        <v>0</v>
      </c>
      <c r="CJ424" s="86">
        <f t="shared" si="269"/>
        <v>0</v>
      </c>
      <c r="CK424" s="86">
        <f t="shared" si="269"/>
        <v>0</v>
      </c>
      <c r="CL424" s="86">
        <f t="shared" si="269"/>
        <v>0</v>
      </c>
      <c r="CM424" s="86">
        <f t="shared" si="269"/>
        <v>0</v>
      </c>
      <c r="CN424" s="86">
        <f t="shared" si="269"/>
        <v>0</v>
      </c>
      <c r="CO424" s="86">
        <f t="shared" si="269"/>
        <v>0</v>
      </c>
      <c r="CP424" s="86">
        <f t="shared" si="269"/>
        <v>0</v>
      </c>
      <c r="CQ424" s="86">
        <f t="shared" si="269"/>
        <v>0</v>
      </c>
      <c r="CR424" s="86">
        <f t="shared" si="269"/>
        <v>0</v>
      </c>
      <c r="CS424" s="86">
        <f t="shared" si="269"/>
        <v>0</v>
      </c>
      <c r="CT424" s="86">
        <f t="shared" si="269"/>
        <v>0</v>
      </c>
      <c r="CU424" s="86">
        <f t="shared" si="269"/>
        <v>0</v>
      </c>
      <c r="CV424" s="86">
        <f t="shared" si="268"/>
        <v>0</v>
      </c>
      <c r="CW424" s="86">
        <f t="shared" si="268"/>
        <v>0</v>
      </c>
      <c r="CX424" s="86">
        <f t="shared" si="268"/>
        <v>0</v>
      </c>
      <c r="CY424" s="86">
        <f t="shared" si="268"/>
        <v>0</v>
      </c>
      <c r="CZ424" s="86">
        <f t="shared" si="268"/>
        <v>0</v>
      </c>
      <c r="DA424" s="86">
        <f t="shared" si="268"/>
        <v>0</v>
      </c>
      <c r="DB424" s="86">
        <f t="shared" si="268"/>
        <v>0</v>
      </c>
      <c r="DC424" s="86">
        <f t="shared" si="268"/>
        <v>0</v>
      </c>
      <c r="DD424" s="86">
        <f t="shared" si="268"/>
        <v>0</v>
      </c>
      <c r="DE424" s="86">
        <f t="shared" si="268"/>
        <v>0</v>
      </c>
    </row>
    <row r="425" spans="1:109" x14ac:dyDescent="0.3">
      <c r="A425" s="61">
        <f>Данные!A425</f>
        <v>5791</v>
      </c>
      <c r="B425" cm="1">
        <f t="array" ref="B425:L425">Данные!B425:L425</f>
        <v>2020</v>
      </c>
      <c r="C425" t="str">
        <v>компьютерных технологий и электронного обучения</v>
      </c>
      <c r="D425" t="str">
        <v>Карпова Наталья Александровна</v>
      </c>
      <c r="E425" t="str">
        <v>кандидат технических наук</v>
      </c>
      <c r="F425" t="str">
        <v>доцент</v>
      </c>
      <c r="G425">
        <v>0.75</v>
      </c>
      <c r="H425" t="str">
        <v>4 курс 2017 год/пост</v>
      </c>
      <c r="I42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5">
        <v>0</v>
      </c>
      <c r="K425">
        <v>0</v>
      </c>
      <c r="L425">
        <v>0</v>
      </c>
      <c r="M425" s="16">
        <f t="shared" si="244"/>
        <v>0</v>
      </c>
      <c r="N425" s="16">
        <f t="shared" si="245"/>
        <v>11.57</v>
      </c>
      <c r="O425" s="16">
        <f t="shared" si="246"/>
        <v>7.25</v>
      </c>
      <c r="P425" s="16">
        <f t="shared" si="246"/>
        <v>7.25</v>
      </c>
      <c r="Q425" s="62" cm="1">
        <f t="array" ref="Q425:AA425">Данные!Q425:AA425</f>
        <v>0</v>
      </c>
      <c r="R425" s="16">
        <v>0</v>
      </c>
      <c r="S425" s="16">
        <v>0</v>
      </c>
      <c r="T425" s="21">
        <v>0</v>
      </c>
      <c r="U425">
        <v>0</v>
      </c>
      <c r="V425">
        <v>0</v>
      </c>
      <c r="W425">
        <v>29</v>
      </c>
      <c r="X425">
        <v>1</v>
      </c>
      <c r="Y425">
        <v>2</v>
      </c>
      <c r="Z425">
        <v>0</v>
      </c>
      <c r="AA425" t="str">
        <v>осн</v>
      </c>
      <c r="AB425" s="86">
        <f t="shared" si="247"/>
        <v>800</v>
      </c>
      <c r="AC425" s="86" t="str">
        <f t="shared" si="248"/>
        <v>ИВТ (бак)</v>
      </c>
      <c r="AD425" s="86" t="str">
        <f t="shared" ca="1" si="249"/>
        <v>2020/2021</v>
      </c>
      <c r="AE425" s="86">
        <f t="shared" si="250"/>
        <v>26.07</v>
      </c>
      <c r="AF425" s="86">
        <f t="shared" si="251"/>
        <v>3.2587499999999998E-2</v>
      </c>
      <c r="AG425"/>
      <c r="AH425"/>
      <c r="AI425" s="86">
        <f t="shared" si="252"/>
        <v>0</v>
      </c>
      <c r="AJ425" s="86">
        <f t="shared" si="269"/>
        <v>0</v>
      </c>
      <c r="AK425" s="86">
        <f t="shared" si="269"/>
        <v>0</v>
      </c>
      <c r="AL425" s="86">
        <f t="shared" si="269"/>
        <v>0</v>
      </c>
      <c r="AM425" s="86">
        <f t="shared" si="269"/>
        <v>0</v>
      </c>
      <c r="AN425" s="86">
        <f t="shared" si="269"/>
        <v>0</v>
      </c>
      <c r="AO425" s="86">
        <f t="shared" si="269"/>
        <v>0</v>
      </c>
      <c r="AP425" s="86">
        <f t="shared" si="269"/>
        <v>0</v>
      </c>
      <c r="AQ425" s="86">
        <f t="shared" si="269"/>
        <v>0</v>
      </c>
      <c r="AR425" s="86">
        <f t="shared" si="269"/>
        <v>0</v>
      </c>
      <c r="AS425" s="86">
        <f t="shared" si="269"/>
        <v>0</v>
      </c>
      <c r="AT425" s="86">
        <f t="shared" si="269"/>
        <v>0</v>
      </c>
      <c r="AU425" s="86">
        <f t="shared" si="269"/>
        <v>0</v>
      </c>
      <c r="AV425" s="86">
        <f t="shared" si="269"/>
        <v>0</v>
      </c>
      <c r="AW425" s="86">
        <f t="shared" si="269"/>
        <v>0</v>
      </c>
      <c r="AX425" s="86">
        <f t="shared" si="269"/>
        <v>0</v>
      </c>
      <c r="AY425" s="86">
        <f t="shared" si="269"/>
        <v>0</v>
      </c>
      <c r="AZ425" s="86">
        <f t="shared" si="269"/>
        <v>0</v>
      </c>
      <c r="BA425" s="86">
        <f t="shared" si="269"/>
        <v>0</v>
      </c>
      <c r="BB425" s="86">
        <f t="shared" si="269"/>
        <v>0</v>
      </c>
      <c r="BC425" s="86">
        <f t="shared" si="269"/>
        <v>0</v>
      </c>
      <c r="BD425" s="86">
        <f t="shared" si="269"/>
        <v>0</v>
      </c>
      <c r="BE425" s="86">
        <f t="shared" si="269"/>
        <v>0</v>
      </c>
      <c r="BF425" s="86">
        <f t="shared" si="269"/>
        <v>0</v>
      </c>
      <c r="BG425" s="86">
        <f t="shared" si="269"/>
        <v>0</v>
      </c>
      <c r="BH425" s="86">
        <f t="shared" si="269"/>
        <v>0</v>
      </c>
      <c r="BI425" s="86">
        <f t="shared" si="269"/>
        <v>0</v>
      </c>
      <c r="BJ425" s="86">
        <f t="shared" si="269"/>
        <v>0</v>
      </c>
      <c r="BK425" s="86">
        <f t="shared" si="269"/>
        <v>0</v>
      </c>
      <c r="BL425" s="86">
        <f t="shared" si="269"/>
        <v>0</v>
      </c>
      <c r="BM425" s="86">
        <f t="shared" si="269"/>
        <v>0</v>
      </c>
      <c r="BN425" s="86">
        <f t="shared" si="269"/>
        <v>0</v>
      </c>
      <c r="BO425" s="86">
        <f t="shared" si="269"/>
        <v>0</v>
      </c>
      <c r="BP425" s="86">
        <f t="shared" si="269"/>
        <v>0</v>
      </c>
      <c r="BQ425" s="86">
        <f t="shared" si="269"/>
        <v>3.2587499999999998E-2</v>
      </c>
      <c r="BR425" s="86">
        <f t="shared" si="269"/>
        <v>0</v>
      </c>
      <c r="BS425" s="86">
        <f t="shared" si="269"/>
        <v>0</v>
      </c>
      <c r="BT425" s="86">
        <f t="shared" si="269"/>
        <v>0</v>
      </c>
      <c r="BU425" s="86">
        <f t="shared" si="269"/>
        <v>0</v>
      </c>
      <c r="BV425" s="86">
        <f t="shared" si="269"/>
        <v>0</v>
      </c>
      <c r="BW425" s="86">
        <f t="shared" si="269"/>
        <v>0</v>
      </c>
      <c r="BX425" s="86">
        <f t="shared" si="269"/>
        <v>0</v>
      </c>
      <c r="BY425" s="86">
        <f t="shared" si="269"/>
        <v>0</v>
      </c>
      <c r="BZ425" s="86">
        <f t="shared" si="269"/>
        <v>0</v>
      </c>
      <c r="CA425" s="86">
        <f t="shared" si="269"/>
        <v>0</v>
      </c>
      <c r="CB425" s="86">
        <f t="shared" si="269"/>
        <v>0</v>
      </c>
      <c r="CC425" s="86">
        <f t="shared" si="269"/>
        <v>0</v>
      </c>
      <c r="CD425" s="86">
        <f t="shared" si="269"/>
        <v>0</v>
      </c>
      <c r="CE425" s="86">
        <f t="shared" si="269"/>
        <v>0</v>
      </c>
      <c r="CF425" s="86">
        <f t="shared" si="269"/>
        <v>0</v>
      </c>
      <c r="CG425" s="86">
        <f t="shared" si="269"/>
        <v>0</v>
      </c>
      <c r="CH425" s="86">
        <f t="shared" si="269"/>
        <v>0</v>
      </c>
      <c r="CI425" s="86">
        <f t="shared" si="269"/>
        <v>0</v>
      </c>
      <c r="CJ425" s="86">
        <f t="shared" si="269"/>
        <v>0</v>
      </c>
      <c r="CK425" s="86">
        <f t="shared" si="269"/>
        <v>0</v>
      </c>
      <c r="CL425" s="86">
        <f t="shared" si="269"/>
        <v>0</v>
      </c>
      <c r="CM425" s="86">
        <f t="shared" si="269"/>
        <v>0</v>
      </c>
      <c r="CN425" s="86">
        <f t="shared" si="269"/>
        <v>0</v>
      </c>
      <c r="CO425" s="86">
        <f t="shared" si="269"/>
        <v>0</v>
      </c>
      <c r="CP425" s="86">
        <f t="shared" si="269"/>
        <v>0</v>
      </c>
      <c r="CQ425" s="86">
        <f t="shared" si="269"/>
        <v>0</v>
      </c>
      <c r="CR425" s="86">
        <f t="shared" si="269"/>
        <v>0</v>
      </c>
      <c r="CS425" s="86">
        <f t="shared" si="269"/>
        <v>0</v>
      </c>
      <c r="CT425" s="86">
        <f t="shared" si="269"/>
        <v>0</v>
      </c>
      <c r="CU425" s="86">
        <f t="shared" si="269"/>
        <v>0</v>
      </c>
      <c r="CV425" s="86">
        <f t="shared" si="268"/>
        <v>0</v>
      </c>
      <c r="CW425" s="86">
        <f t="shared" si="268"/>
        <v>0</v>
      </c>
      <c r="CX425" s="86">
        <f t="shared" si="268"/>
        <v>0</v>
      </c>
      <c r="CY425" s="86">
        <f t="shared" si="268"/>
        <v>0</v>
      </c>
      <c r="CZ425" s="86">
        <f t="shared" si="268"/>
        <v>0</v>
      </c>
      <c r="DA425" s="86">
        <f t="shared" si="268"/>
        <v>0</v>
      </c>
      <c r="DB425" s="86">
        <f t="shared" si="268"/>
        <v>0</v>
      </c>
      <c r="DC425" s="86">
        <f t="shared" si="268"/>
        <v>0</v>
      </c>
      <c r="DD425" s="86">
        <f t="shared" si="268"/>
        <v>0</v>
      </c>
      <c r="DE425" s="86">
        <f t="shared" si="268"/>
        <v>0</v>
      </c>
    </row>
    <row r="426" spans="1:109" x14ac:dyDescent="0.3">
      <c r="A426" s="61">
        <f>Данные!A426</f>
        <v>5791</v>
      </c>
      <c r="B426" cm="1">
        <f t="array" ref="B426:L426">Данные!B426:L426</f>
        <v>2020</v>
      </c>
      <c r="C426" t="str">
        <v>компьютерных технологий и электронного обучения</v>
      </c>
      <c r="D426" t="str">
        <v>Абрамян Геннадий Владимирович</v>
      </c>
      <c r="E426" t="str">
        <v>доктор педагогических наук</v>
      </c>
      <c r="F426" t="str">
        <v>профессор</v>
      </c>
      <c r="G426">
        <v>1</v>
      </c>
      <c r="H426" t="str">
        <v>4 курс 2017 год/пост</v>
      </c>
      <c r="I42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6">
        <v>0</v>
      </c>
      <c r="K426">
        <v>0</v>
      </c>
      <c r="L426">
        <v>0</v>
      </c>
      <c r="M426" s="16">
        <f t="shared" si="244"/>
        <v>0</v>
      </c>
      <c r="N426" s="16">
        <f t="shared" si="245"/>
        <v>11.57</v>
      </c>
      <c r="O426" s="16">
        <f t="shared" si="246"/>
        <v>7.25</v>
      </c>
      <c r="P426" s="16">
        <f t="shared" si="246"/>
        <v>7.25</v>
      </c>
      <c r="Q426" s="62" cm="1">
        <f t="array" ref="Q426:AA426">Данные!Q426:AA426</f>
        <v>0</v>
      </c>
      <c r="R426" s="16">
        <v>0</v>
      </c>
      <c r="S426" s="16">
        <v>0</v>
      </c>
      <c r="T426" s="21">
        <v>0</v>
      </c>
      <c r="U426">
        <v>0</v>
      </c>
      <c r="V426">
        <v>0</v>
      </c>
      <c r="W426">
        <v>29</v>
      </c>
      <c r="X426">
        <v>1</v>
      </c>
      <c r="Y426">
        <v>2</v>
      </c>
      <c r="Z426">
        <v>0</v>
      </c>
      <c r="AA426" t="str">
        <v>ГПХ</v>
      </c>
      <c r="AB426" s="86">
        <f t="shared" si="247"/>
        <v>750</v>
      </c>
      <c r="AC426" s="86" t="str">
        <f t="shared" si="248"/>
        <v>ИВТ (бак)</v>
      </c>
      <c r="AD426" s="86" t="str">
        <f t="shared" ca="1" si="249"/>
        <v>2020/2021</v>
      </c>
      <c r="AE426" s="86">
        <f t="shared" si="250"/>
        <v>26.07</v>
      </c>
      <c r="AF426" s="86">
        <f t="shared" si="251"/>
        <v>3.4759999999999999E-2</v>
      </c>
      <c r="AG426"/>
      <c r="AH426"/>
      <c r="AI426" s="86">
        <f t="shared" si="252"/>
        <v>0</v>
      </c>
      <c r="AJ426" s="86">
        <f t="shared" si="269"/>
        <v>3.4759999999999999E-2</v>
      </c>
      <c r="AK426" s="86">
        <f t="shared" si="269"/>
        <v>0</v>
      </c>
      <c r="AL426" s="86">
        <f t="shared" si="269"/>
        <v>0</v>
      </c>
      <c r="AM426" s="86">
        <f t="shared" si="269"/>
        <v>0</v>
      </c>
      <c r="AN426" s="86">
        <f t="shared" si="269"/>
        <v>0</v>
      </c>
      <c r="AO426" s="86">
        <f t="shared" si="269"/>
        <v>0</v>
      </c>
      <c r="AP426" s="86">
        <f t="shared" si="269"/>
        <v>0</v>
      </c>
      <c r="AQ426" s="86">
        <f t="shared" si="269"/>
        <v>0</v>
      </c>
      <c r="AR426" s="86">
        <f t="shared" si="269"/>
        <v>0</v>
      </c>
      <c r="AS426" s="86">
        <f t="shared" si="269"/>
        <v>0</v>
      </c>
      <c r="AT426" s="86">
        <f t="shared" si="269"/>
        <v>0</v>
      </c>
      <c r="AU426" s="86">
        <f t="shared" si="269"/>
        <v>0</v>
      </c>
      <c r="AV426" s="86">
        <f t="shared" si="269"/>
        <v>0</v>
      </c>
      <c r="AW426" s="86">
        <f t="shared" si="269"/>
        <v>0</v>
      </c>
      <c r="AX426" s="86">
        <f t="shared" si="269"/>
        <v>0</v>
      </c>
      <c r="AY426" s="86">
        <f t="shared" si="269"/>
        <v>0</v>
      </c>
      <c r="AZ426" s="86">
        <f t="shared" si="269"/>
        <v>0</v>
      </c>
      <c r="BA426" s="86">
        <f t="shared" si="269"/>
        <v>0</v>
      </c>
      <c r="BB426" s="86">
        <f t="shared" si="269"/>
        <v>0</v>
      </c>
      <c r="BC426" s="86">
        <f t="shared" si="269"/>
        <v>0</v>
      </c>
      <c r="BD426" s="86">
        <f t="shared" si="269"/>
        <v>0</v>
      </c>
      <c r="BE426" s="86">
        <f t="shared" si="269"/>
        <v>0</v>
      </c>
      <c r="BF426" s="86">
        <f t="shared" si="269"/>
        <v>0</v>
      </c>
      <c r="BG426" s="86">
        <f t="shared" si="269"/>
        <v>0</v>
      </c>
      <c r="BH426" s="86">
        <f t="shared" si="269"/>
        <v>0</v>
      </c>
      <c r="BI426" s="86">
        <f t="shared" si="269"/>
        <v>0</v>
      </c>
      <c r="BJ426" s="86">
        <f t="shared" si="269"/>
        <v>0</v>
      </c>
      <c r="BK426" s="86">
        <f t="shared" si="269"/>
        <v>0</v>
      </c>
      <c r="BL426" s="86">
        <f t="shared" si="269"/>
        <v>0</v>
      </c>
      <c r="BM426" s="86">
        <f t="shared" si="269"/>
        <v>0</v>
      </c>
      <c r="BN426" s="86">
        <f t="shared" si="269"/>
        <v>0</v>
      </c>
      <c r="BO426" s="86">
        <f t="shared" si="269"/>
        <v>0</v>
      </c>
      <c r="BP426" s="86">
        <f t="shared" si="269"/>
        <v>0</v>
      </c>
      <c r="BQ426" s="86">
        <f t="shared" si="269"/>
        <v>0</v>
      </c>
      <c r="BR426" s="86">
        <f t="shared" si="269"/>
        <v>0</v>
      </c>
      <c r="BS426" s="86">
        <f t="shared" si="269"/>
        <v>0</v>
      </c>
      <c r="BT426" s="86">
        <f t="shared" si="269"/>
        <v>0</v>
      </c>
      <c r="BU426" s="86">
        <f t="shared" si="269"/>
        <v>0</v>
      </c>
      <c r="BV426" s="86">
        <f t="shared" si="269"/>
        <v>0</v>
      </c>
      <c r="BW426" s="86">
        <f t="shared" si="269"/>
        <v>0</v>
      </c>
      <c r="BX426" s="86">
        <f t="shared" si="269"/>
        <v>0</v>
      </c>
      <c r="BY426" s="86">
        <f t="shared" si="269"/>
        <v>0</v>
      </c>
      <c r="BZ426" s="86">
        <f t="shared" si="269"/>
        <v>0</v>
      </c>
      <c r="CA426" s="86">
        <f t="shared" si="269"/>
        <v>0</v>
      </c>
      <c r="CB426" s="86">
        <f t="shared" si="269"/>
        <v>0</v>
      </c>
      <c r="CC426" s="86">
        <f t="shared" si="269"/>
        <v>0</v>
      </c>
      <c r="CD426" s="86">
        <f t="shared" si="269"/>
        <v>0</v>
      </c>
      <c r="CE426" s="86">
        <f t="shared" si="269"/>
        <v>0</v>
      </c>
      <c r="CF426" s="86">
        <f t="shared" si="269"/>
        <v>0</v>
      </c>
      <c r="CG426" s="86">
        <f t="shared" si="269"/>
        <v>0</v>
      </c>
      <c r="CH426" s="86">
        <f t="shared" si="269"/>
        <v>0</v>
      </c>
      <c r="CI426" s="86">
        <f t="shared" si="269"/>
        <v>0</v>
      </c>
      <c r="CJ426" s="86">
        <f t="shared" si="269"/>
        <v>0</v>
      </c>
      <c r="CK426" s="86">
        <f t="shared" si="269"/>
        <v>0</v>
      </c>
      <c r="CL426" s="86">
        <f t="shared" si="269"/>
        <v>0</v>
      </c>
      <c r="CM426" s="86">
        <f t="shared" si="269"/>
        <v>0</v>
      </c>
      <c r="CN426" s="86">
        <f t="shared" si="269"/>
        <v>0</v>
      </c>
      <c r="CO426" s="86">
        <f t="shared" si="269"/>
        <v>0</v>
      </c>
      <c r="CP426" s="86">
        <f t="shared" si="269"/>
        <v>0</v>
      </c>
      <c r="CQ426" s="86">
        <f t="shared" si="269"/>
        <v>0</v>
      </c>
      <c r="CR426" s="86">
        <f t="shared" si="269"/>
        <v>0</v>
      </c>
      <c r="CS426" s="86">
        <f t="shared" si="269"/>
        <v>0</v>
      </c>
      <c r="CT426" s="86">
        <f t="shared" si="269"/>
        <v>0</v>
      </c>
      <c r="CU426" s="86">
        <f t="shared" ref="CU426:DE429" si="270">IF(CU$1 = $D426, $AF426, 0)</f>
        <v>0</v>
      </c>
      <c r="CV426" s="86">
        <f t="shared" si="270"/>
        <v>0</v>
      </c>
      <c r="CW426" s="86">
        <f t="shared" si="270"/>
        <v>0</v>
      </c>
      <c r="CX426" s="86">
        <f t="shared" si="270"/>
        <v>0</v>
      </c>
      <c r="CY426" s="86">
        <f t="shared" si="270"/>
        <v>0</v>
      </c>
      <c r="CZ426" s="86">
        <f t="shared" si="270"/>
        <v>0</v>
      </c>
      <c r="DA426" s="86">
        <f t="shared" si="270"/>
        <v>0</v>
      </c>
      <c r="DB426" s="86">
        <f t="shared" si="270"/>
        <v>0</v>
      </c>
      <c r="DC426" s="86">
        <f t="shared" si="270"/>
        <v>0</v>
      </c>
      <c r="DD426" s="86">
        <f t="shared" si="270"/>
        <v>0</v>
      </c>
      <c r="DE426" s="86">
        <f t="shared" si="270"/>
        <v>0</v>
      </c>
    </row>
    <row r="427" spans="1:109" x14ac:dyDescent="0.3">
      <c r="A427" s="61">
        <f>Данные!A427</f>
        <v>5791</v>
      </c>
      <c r="B427" cm="1">
        <f t="array" ref="B427:L427">Данные!B427:L427</f>
        <v>2020</v>
      </c>
      <c r="C427" t="str">
        <v>компьютерных технологий и электронного обучения</v>
      </c>
      <c r="D427" t="str">
        <v>Власова Елена Зотиковна</v>
      </c>
      <c r="E427" t="str">
        <v>доктор педагогических наук</v>
      </c>
      <c r="F427" t="str">
        <v>заведующий кафедрой</v>
      </c>
      <c r="G427">
        <v>1</v>
      </c>
      <c r="H427" t="str">
        <v>4 курс 2017 год/пост</v>
      </c>
      <c r="I42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27">
        <v>0</v>
      </c>
      <c r="K427">
        <v>0</v>
      </c>
      <c r="L427">
        <v>0</v>
      </c>
      <c r="M427" s="16">
        <f t="shared" si="244"/>
        <v>0</v>
      </c>
      <c r="N427" s="16">
        <f t="shared" si="245"/>
        <v>11.57</v>
      </c>
      <c r="O427" s="16">
        <f t="shared" si="246"/>
        <v>7.25</v>
      </c>
      <c r="P427" s="16">
        <f t="shared" si="246"/>
        <v>7.25</v>
      </c>
      <c r="Q427" s="62" cm="1">
        <f t="array" ref="Q427:AA427">Данные!Q427:AA427</f>
        <v>0</v>
      </c>
      <c r="R427" s="16">
        <v>0</v>
      </c>
      <c r="S427" s="16">
        <v>0</v>
      </c>
      <c r="T427" s="21">
        <v>0</v>
      </c>
      <c r="U427">
        <v>8</v>
      </c>
      <c r="V427">
        <v>0</v>
      </c>
      <c r="W427">
        <v>29</v>
      </c>
      <c r="X427">
        <v>1</v>
      </c>
      <c r="Y427">
        <v>2</v>
      </c>
      <c r="Z427">
        <v>0</v>
      </c>
      <c r="AA427" t="str">
        <v>осн</v>
      </c>
      <c r="AB427" s="86">
        <f t="shared" si="247"/>
        <v>700</v>
      </c>
      <c r="AC427" s="86" t="str">
        <f t="shared" si="248"/>
        <v>ИВТ (бак)</v>
      </c>
      <c r="AD427" s="86" t="str">
        <f t="shared" ca="1" si="249"/>
        <v>2020/2021</v>
      </c>
      <c r="AE427" s="86">
        <f t="shared" si="250"/>
        <v>34.07</v>
      </c>
      <c r="AF427" s="86">
        <f t="shared" si="251"/>
        <v>4.8671428571428574E-2</v>
      </c>
      <c r="AG427"/>
      <c r="AH427"/>
      <c r="AI427" s="86">
        <f t="shared" si="252"/>
        <v>0</v>
      </c>
      <c r="AJ427" s="86">
        <f t="shared" ref="AJ427:CU430" si="271">IF(AJ$1 = $D427, $AF427, 0)</f>
        <v>0</v>
      </c>
      <c r="AK427" s="86">
        <f t="shared" si="271"/>
        <v>0</v>
      </c>
      <c r="AL427" s="86">
        <f t="shared" si="271"/>
        <v>0</v>
      </c>
      <c r="AM427" s="86">
        <f t="shared" si="271"/>
        <v>0</v>
      </c>
      <c r="AN427" s="86">
        <f t="shared" si="271"/>
        <v>0</v>
      </c>
      <c r="AO427" s="86">
        <f t="shared" si="271"/>
        <v>0</v>
      </c>
      <c r="AP427" s="86">
        <f t="shared" si="271"/>
        <v>0</v>
      </c>
      <c r="AQ427" s="86">
        <f t="shared" si="271"/>
        <v>0</v>
      </c>
      <c r="AR427" s="86">
        <f t="shared" si="271"/>
        <v>0</v>
      </c>
      <c r="AS427" s="86">
        <f t="shared" si="271"/>
        <v>0</v>
      </c>
      <c r="AT427" s="86">
        <f t="shared" si="271"/>
        <v>0</v>
      </c>
      <c r="AU427" s="86">
        <f t="shared" si="271"/>
        <v>0</v>
      </c>
      <c r="AV427" s="86">
        <f t="shared" si="271"/>
        <v>0</v>
      </c>
      <c r="AW427" s="86">
        <f t="shared" si="271"/>
        <v>0</v>
      </c>
      <c r="AX427" s="86">
        <f t="shared" si="271"/>
        <v>4.8671428571428574E-2</v>
      </c>
      <c r="AY427" s="86">
        <f t="shared" si="271"/>
        <v>0</v>
      </c>
      <c r="AZ427" s="86">
        <f t="shared" si="271"/>
        <v>0</v>
      </c>
      <c r="BA427" s="86">
        <f t="shared" si="271"/>
        <v>0</v>
      </c>
      <c r="BB427" s="86">
        <f t="shared" si="271"/>
        <v>0</v>
      </c>
      <c r="BC427" s="86">
        <f t="shared" si="271"/>
        <v>0</v>
      </c>
      <c r="BD427" s="86">
        <f t="shared" si="271"/>
        <v>0</v>
      </c>
      <c r="BE427" s="86">
        <f t="shared" si="271"/>
        <v>0</v>
      </c>
      <c r="BF427" s="86">
        <f t="shared" si="271"/>
        <v>0</v>
      </c>
      <c r="BG427" s="86">
        <f t="shared" si="271"/>
        <v>0</v>
      </c>
      <c r="BH427" s="86">
        <f t="shared" si="271"/>
        <v>0</v>
      </c>
      <c r="BI427" s="86">
        <f t="shared" si="271"/>
        <v>0</v>
      </c>
      <c r="BJ427" s="86">
        <f t="shared" si="271"/>
        <v>0</v>
      </c>
      <c r="BK427" s="86">
        <f t="shared" si="271"/>
        <v>0</v>
      </c>
      <c r="BL427" s="86">
        <f t="shared" si="271"/>
        <v>0</v>
      </c>
      <c r="BM427" s="86">
        <f t="shared" si="271"/>
        <v>0</v>
      </c>
      <c r="BN427" s="86">
        <f t="shared" si="271"/>
        <v>0</v>
      </c>
      <c r="BO427" s="86">
        <f t="shared" si="271"/>
        <v>0</v>
      </c>
      <c r="BP427" s="86">
        <f t="shared" si="271"/>
        <v>0</v>
      </c>
      <c r="BQ427" s="86">
        <f t="shared" si="271"/>
        <v>0</v>
      </c>
      <c r="BR427" s="86">
        <f t="shared" si="271"/>
        <v>0</v>
      </c>
      <c r="BS427" s="86">
        <f t="shared" si="271"/>
        <v>0</v>
      </c>
      <c r="BT427" s="86">
        <f t="shared" si="271"/>
        <v>0</v>
      </c>
      <c r="BU427" s="86">
        <f t="shared" si="271"/>
        <v>0</v>
      </c>
      <c r="BV427" s="86">
        <f t="shared" si="271"/>
        <v>0</v>
      </c>
      <c r="BW427" s="86">
        <f t="shared" si="271"/>
        <v>0</v>
      </c>
      <c r="BX427" s="86">
        <f t="shared" si="271"/>
        <v>0</v>
      </c>
      <c r="BY427" s="86">
        <f t="shared" si="271"/>
        <v>0</v>
      </c>
      <c r="BZ427" s="86">
        <f t="shared" si="271"/>
        <v>0</v>
      </c>
      <c r="CA427" s="86">
        <f t="shared" si="271"/>
        <v>0</v>
      </c>
      <c r="CB427" s="86">
        <f t="shared" si="271"/>
        <v>0</v>
      </c>
      <c r="CC427" s="86">
        <f t="shared" si="271"/>
        <v>0</v>
      </c>
      <c r="CD427" s="86">
        <f t="shared" si="271"/>
        <v>0</v>
      </c>
      <c r="CE427" s="86">
        <f t="shared" si="271"/>
        <v>0</v>
      </c>
      <c r="CF427" s="86">
        <f t="shared" si="271"/>
        <v>0</v>
      </c>
      <c r="CG427" s="86">
        <f t="shared" si="271"/>
        <v>0</v>
      </c>
      <c r="CH427" s="86">
        <f t="shared" si="271"/>
        <v>0</v>
      </c>
      <c r="CI427" s="86">
        <f t="shared" si="271"/>
        <v>0</v>
      </c>
      <c r="CJ427" s="86">
        <f t="shared" si="271"/>
        <v>0</v>
      </c>
      <c r="CK427" s="86">
        <f t="shared" si="271"/>
        <v>0</v>
      </c>
      <c r="CL427" s="86">
        <f t="shared" si="271"/>
        <v>0</v>
      </c>
      <c r="CM427" s="86">
        <f t="shared" si="271"/>
        <v>0</v>
      </c>
      <c r="CN427" s="86">
        <f t="shared" si="271"/>
        <v>0</v>
      </c>
      <c r="CO427" s="86">
        <f t="shared" si="271"/>
        <v>0</v>
      </c>
      <c r="CP427" s="86">
        <f t="shared" si="271"/>
        <v>0</v>
      </c>
      <c r="CQ427" s="86">
        <f t="shared" si="271"/>
        <v>0</v>
      </c>
      <c r="CR427" s="86">
        <f t="shared" si="271"/>
        <v>0</v>
      </c>
      <c r="CS427" s="86">
        <f t="shared" si="271"/>
        <v>0</v>
      </c>
      <c r="CT427" s="86">
        <f t="shared" si="271"/>
        <v>0</v>
      </c>
      <c r="CU427" s="86">
        <f t="shared" si="271"/>
        <v>0</v>
      </c>
      <c r="CV427" s="86">
        <f t="shared" si="270"/>
        <v>0</v>
      </c>
      <c r="CW427" s="86">
        <f t="shared" si="270"/>
        <v>0</v>
      </c>
      <c r="CX427" s="86">
        <f t="shared" si="270"/>
        <v>0</v>
      </c>
      <c r="CY427" s="86">
        <f t="shared" si="270"/>
        <v>0</v>
      </c>
      <c r="CZ427" s="86">
        <f t="shared" si="270"/>
        <v>0</v>
      </c>
      <c r="DA427" s="86">
        <f t="shared" si="270"/>
        <v>0</v>
      </c>
      <c r="DB427" s="86">
        <f t="shared" si="270"/>
        <v>0</v>
      </c>
      <c r="DC427" s="86">
        <f t="shared" si="270"/>
        <v>0</v>
      </c>
      <c r="DD427" s="86">
        <f t="shared" si="270"/>
        <v>0</v>
      </c>
      <c r="DE427" s="86">
        <f t="shared" si="270"/>
        <v>0</v>
      </c>
    </row>
    <row r="428" spans="1:109" x14ac:dyDescent="0.3">
      <c r="A428" s="61">
        <f>Данные!A428</f>
        <v>5791</v>
      </c>
      <c r="B428" cm="1">
        <f t="array" ref="B428:L428">Данные!B428:L428</f>
        <v>2020</v>
      </c>
      <c r="C428" t="str">
        <v>компьютерных технологий и электронного обучения</v>
      </c>
      <c r="D428" t="str">
        <v>Государев Илья Борисович</v>
      </c>
      <c r="E428" t="str">
        <v>кандидат педагогических наук</v>
      </c>
      <c r="F428" t="str">
        <v>доцент</v>
      </c>
      <c r="G428">
        <v>1</v>
      </c>
      <c r="H428" t="str">
        <v>4 курс 2017 год/пост</v>
      </c>
      <c r="I428" t="str">
        <v>Руководство ВКР</v>
      </c>
      <c r="J428">
        <v>0</v>
      </c>
      <c r="K428">
        <v>0</v>
      </c>
      <c r="L428">
        <v>0</v>
      </c>
      <c r="M428" s="16">
        <f t="shared" si="244"/>
        <v>0</v>
      </c>
      <c r="N428" s="16">
        <f t="shared" si="245"/>
        <v>11.57</v>
      </c>
      <c r="O428" s="16">
        <f t="shared" si="246"/>
        <v>7.25</v>
      </c>
      <c r="P428" s="16">
        <f t="shared" si="246"/>
        <v>7.25</v>
      </c>
      <c r="Q428" s="62" cm="1">
        <f t="array" ref="Q428:AA428">Данные!Q428:AA428</f>
        <v>0</v>
      </c>
      <c r="R428" s="16">
        <v>0</v>
      </c>
      <c r="S428" s="16">
        <v>0</v>
      </c>
      <c r="T428" s="21">
        <v>0</v>
      </c>
      <c r="U428">
        <v>0</v>
      </c>
      <c r="V428">
        <v>0</v>
      </c>
      <c r="W428">
        <v>29</v>
      </c>
      <c r="X428">
        <v>1</v>
      </c>
      <c r="Y428">
        <v>2</v>
      </c>
      <c r="Z428">
        <v>0</v>
      </c>
      <c r="AA428" t="str">
        <v>доп</v>
      </c>
      <c r="AB428" s="86">
        <f t="shared" si="247"/>
        <v>800</v>
      </c>
      <c r="AC428" s="86" t="str">
        <f t="shared" si="248"/>
        <v>ИВТ (бак)</v>
      </c>
      <c r="AD428" s="86" t="str">
        <f t="shared" ca="1" si="249"/>
        <v>2020/2021</v>
      </c>
      <c r="AE428" s="86">
        <f t="shared" si="250"/>
        <v>26.07</v>
      </c>
      <c r="AF428" s="86">
        <f t="shared" si="251"/>
        <v>3.2587499999999998E-2</v>
      </c>
      <c r="AG428"/>
      <c r="AH428"/>
      <c r="AI428" s="86">
        <f t="shared" si="252"/>
        <v>0</v>
      </c>
      <c r="AJ428" s="86">
        <f t="shared" si="271"/>
        <v>0</v>
      </c>
      <c r="AK428" s="86">
        <f t="shared" si="271"/>
        <v>0</v>
      </c>
      <c r="AL428" s="86">
        <f t="shared" si="271"/>
        <v>0</v>
      </c>
      <c r="AM428" s="86">
        <f t="shared" si="271"/>
        <v>0</v>
      </c>
      <c r="AN428" s="86">
        <f t="shared" si="271"/>
        <v>0</v>
      </c>
      <c r="AO428" s="86">
        <f t="shared" si="271"/>
        <v>0</v>
      </c>
      <c r="AP428" s="86">
        <f t="shared" si="271"/>
        <v>0</v>
      </c>
      <c r="AQ428" s="86">
        <f t="shared" si="271"/>
        <v>0</v>
      </c>
      <c r="AR428" s="86">
        <f t="shared" si="271"/>
        <v>0</v>
      </c>
      <c r="AS428" s="86">
        <f t="shared" si="271"/>
        <v>0</v>
      </c>
      <c r="AT428" s="86">
        <f t="shared" si="271"/>
        <v>0</v>
      </c>
      <c r="AU428" s="86">
        <f t="shared" si="271"/>
        <v>0</v>
      </c>
      <c r="AV428" s="86">
        <f t="shared" si="271"/>
        <v>0</v>
      </c>
      <c r="AW428" s="86">
        <f t="shared" si="271"/>
        <v>0</v>
      </c>
      <c r="AX428" s="86">
        <f t="shared" si="271"/>
        <v>0</v>
      </c>
      <c r="AY428" s="86">
        <f t="shared" si="271"/>
        <v>0</v>
      </c>
      <c r="AZ428" s="86">
        <f t="shared" si="271"/>
        <v>0</v>
      </c>
      <c r="BA428" s="86">
        <f t="shared" si="271"/>
        <v>0</v>
      </c>
      <c r="BB428" s="86">
        <f t="shared" si="271"/>
        <v>0</v>
      </c>
      <c r="BC428" s="86">
        <f t="shared" si="271"/>
        <v>3.2587499999999998E-2</v>
      </c>
      <c r="BD428" s="86">
        <f t="shared" si="271"/>
        <v>0</v>
      </c>
      <c r="BE428" s="86">
        <f t="shared" si="271"/>
        <v>0</v>
      </c>
      <c r="BF428" s="86">
        <f t="shared" si="271"/>
        <v>0</v>
      </c>
      <c r="BG428" s="86">
        <f t="shared" si="271"/>
        <v>0</v>
      </c>
      <c r="BH428" s="86">
        <f t="shared" si="271"/>
        <v>0</v>
      </c>
      <c r="BI428" s="86">
        <f t="shared" si="271"/>
        <v>0</v>
      </c>
      <c r="BJ428" s="86">
        <f t="shared" si="271"/>
        <v>0</v>
      </c>
      <c r="BK428" s="86">
        <f t="shared" si="271"/>
        <v>0</v>
      </c>
      <c r="BL428" s="86">
        <f t="shared" si="271"/>
        <v>0</v>
      </c>
      <c r="BM428" s="86">
        <f t="shared" si="271"/>
        <v>0</v>
      </c>
      <c r="BN428" s="86">
        <f t="shared" si="271"/>
        <v>0</v>
      </c>
      <c r="BO428" s="86">
        <f t="shared" si="271"/>
        <v>0</v>
      </c>
      <c r="BP428" s="86">
        <f t="shared" si="271"/>
        <v>0</v>
      </c>
      <c r="BQ428" s="86">
        <f t="shared" si="271"/>
        <v>0</v>
      </c>
      <c r="BR428" s="86">
        <f t="shared" si="271"/>
        <v>0</v>
      </c>
      <c r="BS428" s="86">
        <f t="shared" si="271"/>
        <v>0</v>
      </c>
      <c r="BT428" s="86">
        <f t="shared" si="271"/>
        <v>0</v>
      </c>
      <c r="BU428" s="86">
        <f t="shared" si="271"/>
        <v>0</v>
      </c>
      <c r="BV428" s="86">
        <f t="shared" si="271"/>
        <v>0</v>
      </c>
      <c r="BW428" s="86">
        <f t="shared" si="271"/>
        <v>0</v>
      </c>
      <c r="BX428" s="86">
        <f t="shared" si="271"/>
        <v>0</v>
      </c>
      <c r="BY428" s="86">
        <f t="shared" si="271"/>
        <v>0</v>
      </c>
      <c r="BZ428" s="86">
        <f t="shared" si="271"/>
        <v>0</v>
      </c>
      <c r="CA428" s="86">
        <f t="shared" si="271"/>
        <v>0</v>
      </c>
      <c r="CB428" s="86">
        <f t="shared" si="271"/>
        <v>0</v>
      </c>
      <c r="CC428" s="86">
        <f t="shared" si="271"/>
        <v>0</v>
      </c>
      <c r="CD428" s="86">
        <f t="shared" si="271"/>
        <v>0</v>
      </c>
      <c r="CE428" s="86">
        <f t="shared" si="271"/>
        <v>0</v>
      </c>
      <c r="CF428" s="86">
        <f t="shared" si="271"/>
        <v>0</v>
      </c>
      <c r="CG428" s="86">
        <f t="shared" si="271"/>
        <v>0</v>
      </c>
      <c r="CH428" s="86">
        <f t="shared" si="271"/>
        <v>0</v>
      </c>
      <c r="CI428" s="86">
        <f t="shared" si="271"/>
        <v>0</v>
      </c>
      <c r="CJ428" s="86">
        <f t="shared" si="271"/>
        <v>0</v>
      </c>
      <c r="CK428" s="86">
        <f t="shared" si="271"/>
        <v>0</v>
      </c>
      <c r="CL428" s="86">
        <f t="shared" si="271"/>
        <v>0</v>
      </c>
      <c r="CM428" s="86">
        <f t="shared" si="271"/>
        <v>0</v>
      </c>
      <c r="CN428" s="86">
        <f t="shared" si="271"/>
        <v>0</v>
      </c>
      <c r="CO428" s="86">
        <f t="shared" si="271"/>
        <v>0</v>
      </c>
      <c r="CP428" s="86">
        <f t="shared" si="271"/>
        <v>0</v>
      </c>
      <c r="CQ428" s="86">
        <f t="shared" si="271"/>
        <v>0</v>
      </c>
      <c r="CR428" s="86">
        <f t="shared" si="271"/>
        <v>0</v>
      </c>
      <c r="CS428" s="86">
        <f t="shared" si="271"/>
        <v>0</v>
      </c>
      <c r="CT428" s="86">
        <f t="shared" si="271"/>
        <v>0</v>
      </c>
      <c r="CU428" s="86">
        <f t="shared" si="271"/>
        <v>0</v>
      </c>
      <c r="CV428" s="86">
        <f t="shared" si="270"/>
        <v>0</v>
      </c>
      <c r="CW428" s="86">
        <f t="shared" si="270"/>
        <v>0</v>
      </c>
      <c r="CX428" s="86">
        <f t="shared" si="270"/>
        <v>0</v>
      </c>
      <c r="CY428" s="86">
        <f t="shared" si="270"/>
        <v>0</v>
      </c>
      <c r="CZ428" s="86">
        <f t="shared" si="270"/>
        <v>0</v>
      </c>
      <c r="DA428" s="86">
        <f t="shared" si="270"/>
        <v>0</v>
      </c>
      <c r="DB428" s="86">
        <f t="shared" si="270"/>
        <v>0</v>
      </c>
      <c r="DC428" s="86">
        <f t="shared" si="270"/>
        <v>0</v>
      </c>
      <c r="DD428" s="86">
        <f t="shared" si="270"/>
        <v>0</v>
      </c>
      <c r="DE428" s="86">
        <f t="shared" si="270"/>
        <v>0</v>
      </c>
    </row>
    <row r="429" spans="1:109" x14ac:dyDescent="0.3">
      <c r="A429" s="61">
        <f>Данные!A429</f>
        <v>5791</v>
      </c>
      <c r="B429" cm="1">
        <f t="array" ref="B429:L429">Данные!B429:L429</f>
        <v>2020</v>
      </c>
      <c r="C429" t="str">
        <v>компьютерных технологий и электронного обучения</v>
      </c>
      <c r="D429" t="str">
        <v>Авксентьева Елена Юрьевна</v>
      </c>
      <c r="E429" t="str">
        <v>кандидат педагогических наук</v>
      </c>
      <c r="F429" t="str">
        <v>доцент</v>
      </c>
      <c r="G429">
        <v>1</v>
      </c>
      <c r="H429" t="str">
        <v>4 курс 2017 год/пост</v>
      </c>
      <c r="I429" t="str">
        <v>Руководство ВКР</v>
      </c>
      <c r="J429">
        <v>0</v>
      </c>
      <c r="K429">
        <v>0</v>
      </c>
      <c r="L429">
        <v>0</v>
      </c>
      <c r="M429" s="16">
        <f t="shared" si="244"/>
        <v>0</v>
      </c>
      <c r="N429" s="16">
        <f t="shared" si="245"/>
        <v>11.57</v>
      </c>
      <c r="O429" s="16">
        <f t="shared" si="246"/>
        <v>7.25</v>
      </c>
      <c r="P429" s="16">
        <f t="shared" si="246"/>
        <v>7.25</v>
      </c>
      <c r="Q429" s="62" cm="1">
        <f t="array" ref="Q429:AA429">Данные!Q429:AA429</f>
        <v>0</v>
      </c>
      <c r="R429" s="16">
        <v>0</v>
      </c>
      <c r="S429" s="16">
        <v>0</v>
      </c>
      <c r="T429" s="21">
        <v>0</v>
      </c>
      <c r="U429">
        <v>0</v>
      </c>
      <c r="V429">
        <v>0</v>
      </c>
      <c r="W429">
        <v>29</v>
      </c>
      <c r="X429">
        <v>1</v>
      </c>
      <c r="Y429">
        <v>2</v>
      </c>
      <c r="Z429">
        <v>0</v>
      </c>
      <c r="AA429" t="str">
        <v>осн</v>
      </c>
      <c r="AB429" s="86">
        <f t="shared" si="247"/>
        <v>800</v>
      </c>
      <c r="AC429" s="86" t="str">
        <f t="shared" si="248"/>
        <v>ИВТ (бак)</v>
      </c>
      <c r="AD429" s="86" t="str">
        <f t="shared" ca="1" si="249"/>
        <v>2020/2021</v>
      </c>
      <c r="AE429" s="86">
        <f t="shared" si="250"/>
        <v>26.07</v>
      </c>
      <c r="AF429" s="86">
        <f t="shared" si="251"/>
        <v>3.2587499999999998E-2</v>
      </c>
      <c r="AG429"/>
      <c r="AH429"/>
      <c r="AI429" s="86">
        <f t="shared" si="252"/>
        <v>0</v>
      </c>
      <c r="AJ429" s="86">
        <f t="shared" si="271"/>
        <v>0</v>
      </c>
      <c r="AK429" s="86">
        <f t="shared" si="271"/>
        <v>3.2587499999999998E-2</v>
      </c>
      <c r="AL429" s="86">
        <f t="shared" si="271"/>
        <v>0</v>
      </c>
      <c r="AM429" s="86">
        <f t="shared" si="271"/>
        <v>0</v>
      </c>
      <c r="AN429" s="86">
        <f t="shared" si="271"/>
        <v>0</v>
      </c>
      <c r="AO429" s="86">
        <f t="shared" si="271"/>
        <v>0</v>
      </c>
      <c r="AP429" s="86">
        <f t="shared" si="271"/>
        <v>0</v>
      </c>
      <c r="AQ429" s="86">
        <f t="shared" si="271"/>
        <v>0</v>
      </c>
      <c r="AR429" s="86">
        <f t="shared" si="271"/>
        <v>0</v>
      </c>
      <c r="AS429" s="86">
        <f t="shared" si="271"/>
        <v>0</v>
      </c>
      <c r="AT429" s="86">
        <f t="shared" si="271"/>
        <v>0</v>
      </c>
      <c r="AU429" s="86">
        <f t="shared" si="271"/>
        <v>0</v>
      </c>
      <c r="AV429" s="86">
        <f t="shared" si="271"/>
        <v>0</v>
      </c>
      <c r="AW429" s="86">
        <f t="shared" si="271"/>
        <v>0</v>
      </c>
      <c r="AX429" s="86">
        <f t="shared" si="271"/>
        <v>0</v>
      </c>
      <c r="AY429" s="86">
        <f t="shared" si="271"/>
        <v>0</v>
      </c>
      <c r="AZ429" s="86">
        <f t="shared" si="271"/>
        <v>0</v>
      </c>
      <c r="BA429" s="86">
        <f t="shared" si="271"/>
        <v>0</v>
      </c>
      <c r="BB429" s="86">
        <f t="shared" si="271"/>
        <v>0</v>
      </c>
      <c r="BC429" s="86">
        <f t="shared" si="271"/>
        <v>0</v>
      </c>
      <c r="BD429" s="86">
        <f t="shared" si="271"/>
        <v>0</v>
      </c>
      <c r="BE429" s="86">
        <f t="shared" si="271"/>
        <v>0</v>
      </c>
      <c r="BF429" s="86">
        <f t="shared" si="271"/>
        <v>0</v>
      </c>
      <c r="BG429" s="86">
        <f t="shared" si="271"/>
        <v>0</v>
      </c>
      <c r="BH429" s="86">
        <f t="shared" si="271"/>
        <v>0</v>
      </c>
      <c r="BI429" s="86">
        <f t="shared" si="271"/>
        <v>0</v>
      </c>
      <c r="BJ429" s="86">
        <f t="shared" si="271"/>
        <v>0</v>
      </c>
      <c r="BK429" s="86">
        <f t="shared" si="271"/>
        <v>0</v>
      </c>
      <c r="BL429" s="86">
        <f t="shared" si="271"/>
        <v>0</v>
      </c>
      <c r="BM429" s="86">
        <f t="shared" si="271"/>
        <v>0</v>
      </c>
      <c r="BN429" s="86">
        <f t="shared" si="271"/>
        <v>0</v>
      </c>
      <c r="BO429" s="86">
        <f t="shared" si="271"/>
        <v>0</v>
      </c>
      <c r="BP429" s="86">
        <f t="shared" si="271"/>
        <v>0</v>
      </c>
      <c r="BQ429" s="86">
        <f t="shared" si="271"/>
        <v>0</v>
      </c>
      <c r="BR429" s="86">
        <f t="shared" si="271"/>
        <v>0</v>
      </c>
      <c r="BS429" s="86">
        <f t="shared" si="271"/>
        <v>0</v>
      </c>
      <c r="BT429" s="86">
        <f t="shared" si="271"/>
        <v>0</v>
      </c>
      <c r="BU429" s="86">
        <f t="shared" si="271"/>
        <v>0</v>
      </c>
      <c r="BV429" s="86">
        <f t="shared" si="271"/>
        <v>0</v>
      </c>
      <c r="BW429" s="86">
        <f t="shared" si="271"/>
        <v>0</v>
      </c>
      <c r="BX429" s="86">
        <f t="shared" si="271"/>
        <v>0</v>
      </c>
      <c r="BY429" s="86">
        <f t="shared" si="271"/>
        <v>0</v>
      </c>
      <c r="BZ429" s="86">
        <f t="shared" si="271"/>
        <v>0</v>
      </c>
      <c r="CA429" s="86">
        <f t="shared" si="271"/>
        <v>0</v>
      </c>
      <c r="CB429" s="86">
        <f t="shared" si="271"/>
        <v>0</v>
      </c>
      <c r="CC429" s="86">
        <f t="shared" si="271"/>
        <v>0</v>
      </c>
      <c r="CD429" s="86">
        <f t="shared" si="271"/>
        <v>0</v>
      </c>
      <c r="CE429" s="86">
        <f t="shared" si="271"/>
        <v>0</v>
      </c>
      <c r="CF429" s="86">
        <f t="shared" si="271"/>
        <v>0</v>
      </c>
      <c r="CG429" s="86">
        <f t="shared" si="271"/>
        <v>0</v>
      </c>
      <c r="CH429" s="86">
        <f t="shared" si="271"/>
        <v>0</v>
      </c>
      <c r="CI429" s="86">
        <f t="shared" si="271"/>
        <v>0</v>
      </c>
      <c r="CJ429" s="86">
        <f t="shared" si="271"/>
        <v>0</v>
      </c>
      <c r="CK429" s="86">
        <f t="shared" si="271"/>
        <v>0</v>
      </c>
      <c r="CL429" s="86">
        <f t="shared" si="271"/>
        <v>0</v>
      </c>
      <c r="CM429" s="86">
        <f t="shared" si="271"/>
        <v>0</v>
      </c>
      <c r="CN429" s="86">
        <f t="shared" si="271"/>
        <v>0</v>
      </c>
      <c r="CO429" s="86">
        <f t="shared" si="271"/>
        <v>0</v>
      </c>
      <c r="CP429" s="86">
        <f t="shared" si="271"/>
        <v>0</v>
      </c>
      <c r="CQ429" s="86">
        <f t="shared" si="271"/>
        <v>0</v>
      </c>
      <c r="CR429" s="86">
        <f t="shared" si="271"/>
        <v>0</v>
      </c>
      <c r="CS429" s="86">
        <f t="shared" si="271"/>
        <v>0</v>
      </c>
      <c r="CT429" s="86">
        <f t="shared" si="271"/>
        <v>0</v>
      </c>
      <c r="CU429" s="86">
        <f t="shared" si="271"/>
        <v>0</v>
      </c>
      <c r="CV429" s="86">
        <f t="shared" si="270"/>
        <v>0</v>
      </c>
      <c r="CW429" s="86">
        <f t="shared" si="270"/>
        <v>0</v>
      </c>
      <c r="CX429" s="86">
        <f t="shared" si="270"/>
        <v>0</v>
      </c>
      <c r="CY429" s="86">
        <f t="shared" si="270"/>
        <v>0</v>
      </c>
      <c r="CZ429" s="86">
        <f t="shared" si="270"/>
        <v>0</v>
      </c>
      <c r="DA429" s="86">
        <f t="shared" si="270"/>
        <v>0</v>
      </c>
      <c r="DB429" s="86">
        <f t="shared" si="270"/>
        <v>0</v>
      </c>
      <c r="DC429" s="86">
        <f t="shared" si="270"/>
        <v>0</v>
      </c>
      <c r="DD429" s="86">
        <f t="shared" si="270"/>
        <v>0</v>
      </c>
      <c r="DE429" s="86">
        <f t="shared" si="270"/>
        <v>0</v>
      </c>
    </row>
    <row r="430" spans="1:109" x14ac:dyDescent="0.3">
      <c r="A430" s="61">
        <f>Данные!A430</f>
        <v>5791</v>
      </c>
      <c r="B430" cm="1">
        <f t="array" ref="B430:L430">Данные!B430:L430</f>
        <v>2020</v>
      </c>
      <c r="C430" t="str">
        <v>компьютерных технологий и электронного обучения</v>
      </c>
      <c r="D430" t="str">
        <v>Воробьев Владимир Иванович</v>
      </c>
      <c r="E430" t="str">
        <v>доктор технических наук</v>
      </c>
      <c r="F430" t="str">
        <v>внешний</v>
      </c>
      <c r="G430">
        <v>1</v>
      </c>
      <c r="H430" t="str">
        <v>4 курс 2017 год/пост</v>
      </c>
      <c r="I430" t="str">
        <v>Руководство ВКР</v>
      </c>
      <c r="J430">
        <v>0</v>
      </c>
      <c r="K430">
        <v>0</v>
      </c>
      <c r="L430">
        <v>0</v>
      </c>
      <c r="M430" s="16">
        <f t="shared" si="244"/>
        <v>0</v>
      </c>
      <c r="N430" s="16">
        <f t="shared" si="245"/>
        <v>11.57</v>
      </c>
      <c r="O430" s="16">
        <f t="shared" si="246"/>
        <v>7.25</v>
      </c>
      <c r="P430" s="16">
        <f t="shared" si="246"/>
        <v>7.25</v>
      </c>
      <c r="Q430" s="62" cm="1">
        <f t="array" ref="Q430:AA430">Данные!Q430:AA430</f>
        <v>0</v>
      </c>
      <c r="R430" s="16">
        <v>0</v>
      </c>
      <c r="S430" s="16">
        <v>0</v>
      </c>
      <c r="T430" s="21">
        <v>0</v>
      </c>
      <c r="U430">
        <v>0</v>
      </c>
      <c r="V430">
        <v>0</v>
      </c>
      <c r="W430">
        <v>29</v>
      </c>
      <c r="X430">
        <v>1</v>
      </c>
      <c r="Y430">
        <v>2</v>
      </c>
      <c r="Z430">
        <v>0</v>
      </c>
      <c r="AA430" t="str">
        <v>ГПХ</v>
      </c>
      <c r="AB430" s="86">
        <f t="shared" si="247"/>
        <v>900</v>
      </c>
      <c r="AC430" s="86" t="str">
        <f t="shared" si="248"/>
        <v>ИВТ (бак)</v>
      </c>
      <c r="AD430" s="86" t="str">
        <f t="shared" ca="1" si="249"/>
        <v>2020/2021</v>
      </c>
      <c r="AE430" s="86">
        <f t="shared" si="250"/>
        <v>26.07</v>
      </c>
      <c r="AF430" s="86">
        <f t="shared" si="251"/>
        <v>2.8966666666666668E-2</v>
      </c>
      <c r="AG430"/>
      <c r="AH430"/>
      <c r="AI430" s="86">
        <f t="shared" si="252"/>
        <v>0</v>
      </c>
      <c r="AJ430" s="86">
        <f t="shared" si="271"/>
        <v>0</v>
      </c>
      <c r="AK430" s="86">
        <f t="shared" si="271"/>
        <v>0</v>
      </c>
      <c r="AL430" s="86">
        <f t="shared" si="271"/>
        <v>0</v>
      </c>
      <c r="AM430" s="86">
        <f t="shared" si="271"/>
        <v>0</v>
      </c>
      <c r="AN430" s="86">
        <f t="shared" si="271"/>
        <v>0</v>
      </c>
      <c r="AO430" s="86">
        <f t="shared" si="271"/>
        <v>0</v>
      </c>
      <c r="AP430" s="86">
        <f t="shared" si="271"/>
        <v>0</v>
      </c>
      <c r="AQ430" s="86">
        <f t="shared" si="271"/>
        <v>0</v>
      </c>
      <c r="AR430" s="86">
        <f t="shared" si="271"/>
        <v>0</v>
      </c>
      <c r="AS430" s="86">
        <f t="shared" si="271"/>
        <v>0</v>
      </c>
      <c r="AT430" s="86">
        <f t="shared" si="271"/>
        <v>0</v>
      </c>
      <c r="AU430" s="86">
        <f t="shared" si="271"/>
        <v>0</v>
      </c>
      <c r="AV430" s="86">
        <f t="shared" si="271"/>
        <v>0</v>
      </c>
      <c r="AW430" s="86">
        <f t="shared" si="271"/>
        <v>0</v>
      </c>
      <c r="AX430" s="86">
        <f t="shared" si="271"/>
        <v>0</v>
      </c>
      <c r="AY430" s="86">
        <f t="shared" si="271"/>
        <v>2.8966666666666668E-2</v>
      </c>
      <c r="AZ430" s="86">
        <f t="shared" si="271"/>
        <v>0</v>
      </c>
      <c r="BA430" s="86">
        <f t="shared" si="271"/>
        <v>0</v>
      </c>
      <c r="BB430" s="86">
        <f t="shared" si="271"/>
        <v>0</v>
      </c>
      <c r="BC430" s="86">
        <f t="shared" si="271"/>
        <v>0</v>
      </c>
      <c r="BD430" s="86">
        <f t="shared" si="271"/>
        <v>0</v>
      </c>
      <c r="BE430" s="86">
        <f t="shared" si="271"/>
        <v>0</v>
      </c>
      <c r="BF430" s="86">
        <f t="shared" si="271"/>
        <v>0</v>
      </c>
      <c r="BG430" s="86">
        <f t="shared" si="271"/>
        <v>0</v>
      </c>
      <c r="BH430" s="86">
        <f t="shared" si="271"/>
        <v>0</v>
      </c>
      <c r="BI430" s="86">
        <f t="shared" si="271"/>
        <v>0</v>
      </c>
      <c r="BJ430" s="86">
        <f t="shared" si="271"/>
        <v>0</v>
      </c>
      <c r="BK430" s="86">
        <f t="shared" si="271"/>
        <v>0</v>
      </c>
      <c r="BL430" s="86">
        <f t="shared" si="271"/>
        <v>0</v>
      </c>
      <c r="BM430" s="86">
        <f t="shared" si="271"/>
        <v>0</v>
      </c>
      <c r="BN430" s="86">
        <f t="shared" si="271"/>
        <v>0</v>
      </c>
      <c r="BO430" s="86">
        <f t="shared" si="271"/>
        <v>0</v>
      </c>
      <c r="BP430" s="86">
        <f t="shared" si="271"/>
        <v>0</v>
      </c>
      <c r="BQ430" s="86">
        <f t="shared" si="271"/>
        <v>0</v>
      </c>
      <c r="BR430" s="86">
        <f t="shared" si="271"/>
        <v>0</v>
      </c>
      <c r="BS430" s="86">
        <f t="shared" si="271"/>
        <v>0</v>
      </c>
      <c r="BT430" s="86">
        <f t="shared" si="271"/>
        <v>0</v>
      </c>
      <c r="BU430" s="86">
        <f t="shared" si="271"/>
        <v>0</v>
      </c>
      <c r="BV430" s="86">
        <f t="shared" si="271"/>
        <v>0</v>
      </c>
      <c r="BW430" s="86">
        <f t="shared" si="271"/>
        <v>0</v>
      </c>
      <c r="BX430" s="86">
        <f t="shared" si="271"/>
        <v>0</v>
      </c>
      <c r="BY430" s="86">
        <f t="shared" si="271"/>
        <v>0</v>
      </c>
      <c r="BZ430" s="86">
        <f t="shared" si="271"/>
        <v>0</v>
      </c>
      <c r="CA430" s="86">
        <f t="shared" si="271"/>
        <v>0</v>
      </c>
      <c r="CB430" s="86">
        <f t="shared" si="271"/>
        <v>0</v>
      </c>
      <c r="CC430" s="86">
        <f t="shared" si="271"/>
        <v>0</v>
      </c>
      <c r="CD430" s="86">
        <f t="shared" si="271"/>
        <v>0</v>
      </c>
      <c r="CE430" s="86">
        <f t="shared" si="271"/>
        <v>0</v>
      </c>
      <c r="CF430" s="86">
        <f t="shared" si="271"/>
        <v>0</v>
      </c>
      <c r="CG430" s="86">
        <f t="shared" si="271"/>
        <v>0</v>
      </c>
      <c r="CH430" s="86">
        <f t="shared" si="271"/>
        <v>0</v>
      </c>
      <c r="CI430" s="86">
        <f t="shared" si="271"/>
        <v>0</v>
      </c>
      <c r="CJ430" s="86">
        <f t="shared" si="271"/>
        <v>0</v>
      </c>
      <c r="CK430" s="86">
        <f t="shared" si="271"/>
        <v>0</v>
      </c>
      <c r="CL430" s="86">
        <f t="shared" si="271"/>
        <v>0</v>
      </c>
      <c r="CM430" s="86">
        <f t="shared" si="271"/>
        <v>0</v>
      </c>
      <c r="CN430" s="86">
        <f t="shared" si="271"/>
        <v>0</v>
      </c>
      <c r="CO430" s="86">
        <f t="shared" si="271"/>
        <v>0</v>
      </c>
      <c r="CP430" s="86">
        <f t="shared" si="271"/>
        <v>0</v>
      </c>
      <c r="CQ430" s="86">
        <f t="shared" si="271"/>
        <v>0</v>
      </c>
      <c r="CR430" s="86">
        <f t="shared" si="271"/>
        <v>0</v>
      </c>
      <c r="CS430" s="86">
        <f t="shared" si="271"/>
        <v>0</v>
      </c>
      <c r="CT430" s="86">
        <f t="shared" si="271"/>
        <v>0</v>
      </c>
      <c r="CU430" s="86">
        <f t="shared" ref="CU430:DE433" si="272">IF(CU$1 = $D430, $AF430, 0)</f>
        <v>0</v>
      </c>
      <c r="CV430" s="86">
        <f t="shared" si="272"/>
        <v>0</v>
      </c>
      <c r="CW430" s="86">
        <f t="shared" si="272"/>
        <v>0</v>
      </c>
      <c r="CX430" s="86">
        <f t="shared" si="272"/>
        <v>0</v>
      </c>
      <c r="CY430" s="86">
        <f t="shared" si="272"/>
        <v>0</v>
      </c>
      <c r="CZ430" s="86">
        <f t="shared" si="272"/>
        <v>0</v>
      </c>
      <c r="DA430" s="86">
        <f t="shared" si="272"/>
        <v>0</v>
      </c>
      <c r="DB430" s="86">
        <f t="shared" si="272"/>
        <v>0</v>
      </c>
      <c r="DC430" s="86">
        <f t="shared" si="272"/>
        <v>0</v>
      </c>
      <c r="DD430" s="86">
        <f t="shared" si="272"/>
        <v>0</v>
      </c>
      <c r="DE430" s="86">
        <f t="shared" si="272"/>
        <v>0</v>
      </c>
    </row>
    <row r="431" spans="1:109" x14ac:dyDescent="0.3">
      <c r="A431" s="61">
        <f>Данные!A431</f>
        <v>5791</v>
      </c>
      <c r="B431" cm="1">
        <f t="array" ref="B431:L431">Данные!B431:L431</f>
        <v>2020</v>
      </c>
      <c r="C431" t="str">
        <v>компьютерных технологий и электронного обучения</v>
      </c>
      <c r="D431" t="str">
        <v>Копыльцов Александр Васильевич</v>
      </c>
      <c r="E431" t="str">
        <v>доктор технических наук</v>
      </c>
      <c r="F431" t="str">
        <v>внешний</v>
      </c>
      <c r="G431">
        <v>1</v>
      </c>
      <c r="H431" t="str">
        <v>4 курс 2017 год/пост</v>
      </c>
      <c r="I431" t="str">
        <v>Руководство ВКР</v>
      </c>
      <c r="J431">
        <v>0</v>
      </c>
      <c r="K431">
        <v>0</v>
      </c>
      <c r="L431">
        <v>0</v>
      </c>
      <c r="M431" s="16">
        <f t="shared" si="244"/>
        <v>0</v>
      </c>
      <c r="N431" s="16">
        <f t="shared" si="245"/>
        <v>11.57</v>
      </c>
      <c r="O431" s="16">
        <f t="shared" si="246"/>
        <v>7.25</v>
      </c>
      <c r="P431" s="16">
        <f t="shared" si="246"/>
        <v>7.25</v>
      </c>
      <c r="Q431" s="62" cm="1">
        <f t="array" ref="Q431:AA431">Данные!Q431:AA431</f>
        <v>0</v>
      </c>
      <c r="R431" s="16">
        <v>0</v>
      </c>
      <c r="S431" s="16">
        <v>0</v>
      </c>
      <c r="T431" s="21">
        <v>0</v>
      </c>
      <c r="U431">
        <v>0</v>
      </c>
      <c r="V431">
        <v>0</v>
      </c>
      <c r="W431">
        <v>29</v>
      </c>
      <c r="X431">
        <v>1</v>
      </c>
      <c r="Y431">
        <v>2</v>
      </c>
      <c r="Z431">
        <v>0</v>
      </c>
      <c r="AA431">
        <v>0</v>
      </c>
      <c r="AB431" s="86">
        <f t="shared" si="247"/>
        <v>900</v>
      </c>
      <c r="AC431" s="86" t="str">
        <f t="shared" si="248"/>
        <v>ИВТ (бак)</v>
      </c>
      <c r="AD431" s="86" t="str">
        <f t="shared" ca="1" si="249"/>
        <v>2020/2021</v>
      </c>
      <c r="AE431" s="86">
        <f t="shared" si="250"/>
        <v>26.07</v>
      </c>
      <c r="AF431" s="86">
        <f t="shared" si="251"/>
        <v>2.8966666666666668E-2</v>
      </c>
      <c r="AG431"/>
      <c r="AH431"/>
      <c r="AI431" s="86">
        <f t="shared" si="252"/>
        <v>0</v>
      </c>
      <c r="AJ431" s="86">
        <f t="shared" ref="AJ431:CU434" si="273">IF(AJ$1 = $D431, $AF431, 0)</f>
        <v>0</v>
      </c>
      <c r="AK431" s="86">
        <f t="shared" si="273"/>
        <v>0</v>
      </c>
      <c r="AL431" s="86">
        <f t="shared" si="273"/>
        <v>0</v>
      </c>
      <c r="AM431" s="86">
        <f t="shared" si="273"/>
        <v>0</v>
      </c>
      <c r="AN431" s="86">
        <f t="shared" si="273"/>
        <v>0</v>
      </c>
      <c r="AO431" s="86">
        <f t="shared" si="273"/>
        <v>0</v>
      </c>
      <c r="AP431" s="86">
        <f t="shared" si="273"/>
        <v>0</v>
      </c>
      <c r="AQ431" s="86">
        <f t="shared" si="273"/>
        <v>0</v>
      </c>
      <c r="AR431" s="86">
        <f t="shared" si="273"/>
        <v>0</v>
      </c>
      <c r="AS431" s="86">
        <f t="shared" si="273"/>
        <v>0</v>
      </c>
      <c r="AT431" s="86">
        <f t="shared" si="273"/>
        <v>0</v>
      </c>
      <c r="AU431" s="86">
        <f t="shared" si="273"/>
        <v>0</v>
      </c>
      <c r="AV431" s="86">
        <f t="shared" si="273"/>
        <v>0</v>
      </c>
      <c r="AW431" s="86">
        <f t="shared" si="273"/>
        <v>0</v>
      </c>
      <c r="AX431" s="86">
        <f t="shared" si="273"/>
        <v>0</v>
      </c>
      <c r="AY431" s="86">
        <f t="shared" si="273"/>
        <v>0</v>
      </c>
      <c r="AZ431" s="86">
        <f t="shared" si="273"/>
        <v>0</v>
      </c>
      <c r="BA431" s="86">
        <f t="shared" si="273"/>
        <v>0</v>
      </c>
      <c r="BB431" s="86">
        <f t="shared" si="273"/>
        <v>0</v>
      </c>
      <c r="BC431" s="86">
        <f t="shared" si="273"/>
        <v>0</v>
      </c>
      <c r="BD431" s="86">
        <f t="shared" si="273"/>
        <v>0</v>
      </c>
      <c r="BE431" s="86">
        <f t="shared" si="273"/>
        <v>0</v>
      </c>
      <c r="BF431" s="86">
        <f t="shared" si="273"/>
        <v>0</v>
      </c>
      <c r="BG431" s="86">
        <f t="shared" si="273"/>
        <v>0</v>
      </c>
      <c r="BH431" s="86">
        <f t="shared" si="273"/>
        <v>0</v>
      </c>
      <c r="BI431" s="86">
        <f t="shared" si="273"/>
        <v>0</v>
      </c>
      <c r="BJ431" s="86">
        <f t="shared" si="273"/>
        <v>0</v>
      </c>
      <c r="BK431" s="86">
        <f t="shared" si="273"/>
        <v>0</v>
      </c>
      <c r="BL431" s="86">
        <f t="shared" si="273"/>
        <v>0</v>
      </c>
      <c r="BM431" s="86">
        <f t="shared" si="273"/>
        <v>0</v>
      </c>
      <c r="BN431" s="86">
        <f t="shared" si="273"/>
        <v>0</v>
      </c>
      <c r="BO431" s="86">
        <f t="shared" si="273"/>
        <v>0</v>
      </c>
      <c r="BP431" s="86">
        <f t="shared" si="273"/>
        <v>0</v>
      </c>
      <c r="BQ431" s="86">
        <f t="shared" si="273"/>
        <v>0</v>
      </c>
      <c r="BR431" s="86">
        <f t="shared" si="273"/>
        <v>0</v>
      </c>
      <c r="BS431" s="86">
        <f t="shared" si="273"/>
        <v>0</v>
      </c>
      <c r="BT431" s="86">
        <f t="shared" si="273"/>
        <v>0</v>
      </c>
      <c r="BU431" s="86">
        <f t="shared" si="273"/>
        <v>2.8966666666666668E-2</v>
      </c>
      <c r="BV431" s="86">
        <f t="shared" si="273"/>
        <v>0</v>
      </c>
      <c r="BW431" s="86">
        <f t="shared" si="273"/>
        <v>0</v>
      </c>
      <c r="BX431" s="86">
        <f t="shared" si="273"/>
        <v>0</v>
      </c>
      <c r="BY431" s="86">
        <f t="shared" si="273"/>
        <v>0</v>
      </c>
      <c r="BZ431" s="86">
        <f t="shared" si="273"/>
        <v>0</v>
      </c>
      <c r="CA431" s="86">
        <f t="shared" si="273"/>
        <v>0</v>
      </c>
      <c r="CB431" s="86">
        <f t="shared" si="273"/>
        <v>0</v>
      </c>
      <c r="CC431" s="86">
        <f t="shared" si="273"/>
        <v>0</v>
      </c>
      <c r="CD431" s="86">
        <f t="shared" si="273"/>
        <v>0</v>
      </c>
      <c r="CE431" s="86">
        <f t="shared" si="273"/>
        <v>0</v>
      </c>
      <c r="CF431" s="86">
        <f t="shared" si="273"/>
        <v>0</v>
      </c>
      <c r="CG431" s="86">
        <f t="shared" si="273"/>
        <v>0</v>
      </c>
      <c r="CH431" s="86">
        <f t="shared" si="273"/>
        <v>0</v>
      </c>
      <c r="CI431" s="86">
        <f t="shared" si="273"/>
        <v>0</v>
      </c>
      <c r="CJ431" s="86">
        <f t="shared" si="273"/>
        <v>0</v>
      </c>
      <c r="CK431" s="86">
        <f t="shared" si="273"/>
        <v>0</v>
      </c>
      <c r="CL431" s="86">
        <f t="shared" si="273"/>
        <v>0</v>
      </c>
      <c r="CM431" s="86">
        <f t="shared" si="273"/>
        <v>0</v>
      </c>
      <c r="CN431" s="86">
        <f t="shared" si="273"/>
        <v>0</v>
      </c>
      <c r="CO431" s="86">
        <f t="shared" si="273"/>
        <v>0</v>
      </c>
      <c r="CP431" s="86">
        <f t="shared" si="273"/>
        <v>0</v>
      </c>
      <c r="CQ431" s="86">
        <f t="shared" si="273"/>
        <v>0</v>
      </c>
      <c r="CR431" s="86">
        <f t="shared" si="273"/>
        <v>0</v>
      </c>
      <c r="CS431" s="86">
        <f t="shared" si="273"/>
        <v>0</v>
      </c>
      <c r="CT431" s="86">
        <f t="shared" si="273"/>
        <v>0</v>
      </c>
      <c r="CU431" s="86">
        <f t="shared" si="273"/>
        <v>0</v>
      </c>
      <c r="CV431" s="86">
        <f t="shared" si="272"/>
        <v>0</v>
      </c>
      <c r="CW431" s="86">
        <f t="shared" si="272"/>
        <v>0</v>
      </c>
      <c r="CX431" s="86">
        <f t="shared" si="272"/>
        <v>0</v>
      </c>
      <c r="CY431" s="86">
        <f t="shared" si="272"/>
        <v>0</v>
      </c>
      <c r="CZ431" s="86">
        <f t="shared" si="272"/>
        <v>0</v>
      </c>
      <c r="DA431" s="86">
        <f t="shared" si="272"/>
        <v>0</v>
      </c>
      <c r="DB431" s="86">
        <f t="shared" si="272"/>
        <v>0</v>
      </c>
      <c r="DC431" s="86">
        <f t="shared" si="272"/>
        <v>0</v>
      </c>
      <c r="DD431" s="86">
        <f t="shared" si="272"/>
        <v>0</v>
      </c>
      <c r="DE431" s="86">
        <f t="shared" si="272"/>
        <v>0</v>
      </c>
    </row>
    <row r="432" spans="1:109" x14ac:dyDescent="0.3">
      <c r="A432" s="61">
        <f>Данные!A432</f>
        <v>5791</v>
      </c>
      <c r="B432" cm="1">
        <f t="array" ref="B432:L432">Данные!B432:L432</f>
        <v>2020</v>
      </c>
      <c r="C432" t="str">
        <v>компьютерных технологий и электронного обучения</v>
      </c>
      <c r="D432" t="str">
        <v>Карпова Наталья Александровна</v>
      </c>
      <c r="E432" t="str">
        <v>кандидат технических наук</v>
      </c>
      <c r="F432" t="str">
        <v>доцент</v>
      </c>
      <c r="G432">
        <v>0.75</v>
      </c>
      <c r="H432" t="str">
        <v>4 курс 2017 год/пост</v>
      </c>
      <c r="I432" t="str">
        <v>Руководство ВКР</v>
      </c>
      <c r="J432">
        <v>0</v>
      </c>
      <c r="K432">
        <v>0</v>
      </c>
      <c r="L432">
        <v>0</v>
      </c>
      <c r="M432" s="16">
        <f t="shared" si="244"/>
        <v>0</v>
      </c>
      <c r="N432" s="16">
        <f t="shared" si="245"/>
        <v>11.57</v>
      </c>
      <c r="O432" s="16">
        <f t="shared" si="246"/>
        <v>7.25</v>
      </c>
      <c r="P432" s="16">
        <f t="shared" si="246"/>
        <v>7.25</v>
      </c>
      <c r="Q432" s="62" cm="1">
        <f t="array" ref="Q432:AA432">Данные!Q432:AA432</f>
        <v>0</v>
      </c>
      <c r="R432" s="16">
        <v>0</v>
      </c>
      <c r="S432" s="16">
        <v>0</v>
      </c>
      <c r="T432" s="21">
        <v>0</v>
      </c>
      <c r="U432">
        <v>0</v>
      </c>
      <c r="V432">
        <v>0</v>
      </c>
      <c r="W432">
        <v>29</v>
      </c>
      <c r="X432">
        <v>1</v>
      </c>
      <c r="Y432">
        <v>2</v>
      </c>
      <c r="Z432">
        <v>0</v>
      </c>
      <c r="AA432" t="str">
        <v>доп</v>
      </c>
      <c r="AB432" s="86">
        <f t="shared" si="247"/>
        <v>800</v>
      </c>
      <c r="AC432" s="86" t="str">
        <f t="shared" si="248"/>
        <v>ИВТ (бак)</v>
      </c>
      <c r="AD432" s="86" t="str">
        <f t="shared" ca="1" si="249"/>
        <v>2020/2021</v>
      </c>
      <c r="AE432" s="86">
        <f t="shared" si="250"/>
        <v>26.07</v>
      </c>
      <c r="AF432" s="86">
        <f t="shared" si="251"/>
        <v>3.2587499999999998E-2</v>
      </c>
      <c r="AG432"/>
      <c r="AH432"/>
      <c r="AI432" s="86">
        <f t="shared" si="252"/>
        <v>0</v>
      </c>
      <c r="AJ432" s="86">
        <f t="shared" si="273"/>
        <v>0</v>
      </c>
      <c r="AK432" s="86">
        <f t="shared" si="273"/>
        <v>0</v>
      </c>
      <c r="AL432" s="86">
        <f t="shared" si="273"/>
        <v>0</v>
      </c>
      <c r="AM432" s="86">
        <f t="shared" si="273"/>
        <v>0</v>
      </c>
      <c r="AN432" s="86">
        <f t="shared" si="273"/>
        <v>0</v>
      </c>
      <c r="AO432" s="86">
        <f t="shared" si="273"/>
        <v>0</v>
      </c>
      <c r="AP432" s="86">
        <f t="shared" si="273"/>
        <v>0</v>
      </c>
      <c r="AQ432" s="86">
        <f t="shared" si="273"/>
        <v>0</v>
      </c>
      <c r="AR432" s="86">
        <f t="shared" si="273"/>
        <v>0</v>
      </c>
      <c r="AS432" s="86">
        <f t="shared" si="273"/>
        <v>0</v>
      </c>
      <c r="AT432" s="86">
        <f t="shared" si="273"/>
        <v>0</v>
      </c>
      <c r="AU432" s="86">
        <f t="shared" si="273"/>
        <v>0</v>
      </c>
      <c r="AV432" s="86">
        <f t="shared" si="273"/>
        <v>0</v>
      </c>
      <c r="AW432" s="86">
        <f t="shared" si="273"/>
        <v>0</v>
      </c>
      <c r="AX432" s="86">
        <f t="shared" si="273"/>
        <v>0</v>
      </c>
      <c r="AY432" s="86">
        <f t="shared" si="273"/>
        <v>0</v>
      </c>
      <c r="AZ432" s="86">
        <f t="shared" si="273"/>
        <v>0</v>
      </c>
      <c r="BA432" s="86">
        <f t="shared" si="273"/>
        <v>0</v>
      </c>
      <c r="BB432" s="86">
        <f t="shared" si="273"/>
        <v>0</v>
      </c>
      <c r="BC432" s="86">
        <f t="shared" si="273"/>
        <v>0</v>
      </c>
      <c r="BD432" s="86">
        <f t="shared" si="273"/>
        <v>0</v>
      </c>
      <c r="BE432" s="86">
        <f t="shared" si="273"/>
        <v>0</v>
      </c>
      <c r="BF432" s="86">
        <f t="shared" si="273"/>
        <v>0</v>
      </c>
      <c r="BG432" s="86">
        <f t="shared" si="273"/>
        <v>0</v>
      </c>
      <c r="BH432" s="86">
        <f t="shared" si="273"/>
        <v>0</v>
      </c>
      <c r="BI432" s="86">
        <f t="shared" si="273"/>
        <v>0</v>
      </c>
      <c r="BJ432" s="86">
        <f t="shared" si="273"/>
        <v>0</v>
      </c>
      <c r="BK432" s="86">
        <f t="shared" si="273"/>
        <v>0</v>
      </c>
      <c r="BL432" s="86">
        <f t="shared" si="273"/>
        <v>0</v>
      </c>
      <c r="BM432" s="86">
        <f t="shared" si="273"/>
        <v>0</v>
      </c>
      <c r="BN432" s="86">
        <f t="shared" si="273"/>
        <v>0</v>
      </c>
      <c r="BO432" s="86">
        <f t="shared" si="273"/>
        <v>0</v>
      </c>
      <c r="BP432" s="86">
        <f t="shared" si="273"/>
        <v>0</v>
      </c>
      <c r="BQ432" s="86">
        <f t="shared" si="273"/>
        <v>3.2587499999999998E-2</v>
      </c>
      <c r="BR432" s="86">
        <f t="shared" si="273"/>
        <v>0</v>
      </c>
      <c r="BS432" s="86">
        <f t="shared" si="273"/>
        <v>0</v>
      </c>
      <c r="BT432" s="86">
        <f t="shared" si="273"/>
        <v>0</v>
      </c>
      <c r="BU432" s="86">
        <f t="shared" si="273"/>
        <v>0</v>
      </c>
      <c r="BV432" s="86">
        <f t="shared" si="273"/>
        <v>0</v>
      </c>
      <c r="BW432" s="86">
        <f t="shared" si="273"/>
        <v>0</v>
      </c>
      <c r="BX432" s="86">
        <f t="shared" si="273"/>
        <v>0</v>
      </c>
      <c r="BY432" s="86">
        <f t="shared" si="273"/>
        <v>0</v>
      </c>
      <c r="BZ432" s="86">
        <f t="shared" si="273"/>
        <v>0</v>
      </c>
      <c r="CA432" s="86">
        <f t="shared" si="273"/>
        <v>0</v>
      </c>
      <c r="CB432" s="86">
        <f t="shared" si="273"/>
        <v>0</v>
      </c>
      <c r="CC432" s="86">
        <f t="shared" si="273"/>
        <v>0</v>
      </c>
      <c r="CD432" s="86">
        <f t="shared" si="273"/>
        <v>0</v>
      </c>
      <c r="CE432" s="86">
        <f t="shared" si="273"/>
        <v>0</v>
      </c>
      <c r="CF432" s="86">
        <f t="shared" si="273"/>
        <v>0</v>
      </c>
      <c r="CG432" s="86">
        <f t="shared" si="273"/>
        <v>0</v>
      </c>
      <c r="CH432" s="86">
        <f t="shared" si="273"/>
        <v>0</v>
      </c>
      <c r="CI432" s="86">
        <f t="shared" si="273"/>
        <v>0</v>
      </c>
      <c r="CJ432" s="86">
        <f t="shared" si="273"/>
        <v>0</v>
      </c>
      <c r="CK432" s="86">
        <f t="shared" si="273"/>
        <v>0</v>
      </c>
      <c r="CL432" s="86">
        <f t="shared" si="273"/>
        <v>0</v>
      </c>
      <c r="CM432" s="86">
        <f t="shared" si="273"/>
        <v>0</v>
      </c>
      <c r="CN432" s="86">
        <f t="shared" si="273"/>
        <v>0</v>
      </c>
      <c r="CO432" s="86">
        <f t="shared" si="273"/>
        <v>0</v>
      </c>
      <c r="CP432" s="86">
        <f t="shared" si="273"/>
        <v>0</v>
      </c>
      <c r="CQ432" s="86">
        <f t="shared" si="273"/>
        <v>0</v>
      </c>
      <c r="CR432" s="86">
        <f t="shared" si="273"/>
        <v>0</v>
      </c>
      <c r="CS432" s="86">
        <f t="shared" si="273"/>
        <v>0</v>
      </c>
      <c r="CT432" s="86">
        <f t="shared" si="273"/>
        <v>0</v>
      </c>
      <c r="CU432" s="86">
        <f t="shared" si="273"/>
        <v>0</v>
      </c>
      <c r="CV432" s="86">
        <f t="shared" si="272"/>
        <v>0</v>
      </c>
      <c r="CW432" s="86">
        <f t="shared" si="272"/>
        <v>0</v>
      </c>
      <c r="CX432" s="86">
        <f t="shared" si="272"/>
        <v>0</v>
      </c>
      <c r="CY432" s="86">
        <f t="shared" si="272"/>
        <v>0</v>
      </c>
      <c r="CZ432" s="86">
        <f t="shared" si="272"/>
        <v>0</v>
      </c>
      <c r="DA432" s="86">
        <f t="shared" si="272"/>
        <v>0</v>
      </c>
      <c r="DB432" s="86">
        <f t="shared" si="272"/>
        <v>0</v>
      </c>
      <c r="DC432" s="86">
        <f t="shared" si="272"/>
        <v>0</v>
      </c>
      <c r="DD432" s="86">
        <f t="shared" si="272"/>
        <v>0</v>
      </c>
      <c r="DE432" s="86">
        <f t="shared" si="272"/>
        <v>0</v>
      </c>
    </row>
    <row r="433" spans="1:109" x14ac:dyDescent="0.3">
      <c r="A433" s="61">
        <f>Данные!A433</f>
        <v>5791</v>
      </c>
      <c r="B433" cm="1">
        <f t="array" ref="B433:L433">Данные!B433:L433</f>
        <v>2020</v>
      </c>
      <c r="C433" t="str">
        <v>компьютерных технологий и электронного обучения</v>
      </c>
      <c r="D433" t="str">
        <v>Абрамян Геннадий Владимирович</v>
      </c>
      <c r="E433" t="str">
        <v>доктор педагогических наук</v>
      </c>
      <c r="F433" t="str">
        <v>профессор</v>
      </c>
      <c r="G433">
        <v>1</v>
      </c>
      <c r="H433" t="str">
        <v>4 курс 2017 год/пост</v>
      </c>
      <c r="I433" t="str">
        <v>Руководство ВКР</v>
      </c>
      <c r="J433">
        <v>0</v>
      </c>
      <c r="K433">
        <v>0</v>
      </c>
      <c r="L433">
        <v>0</v>
      </c>
      <c r="M433" s="16">
        <f t="shared" si="244"/>
        <v>0</v>
      </c>
      <c r="N433" s="16">
        <f t="shared" si="245"/>
        <v>11.57</v>
      </c>
      <c r="O433" s="16">
        <f t="shared" si="246"/>
        <v>7.25</v>
      </c>
      <c r="P433" s="16">
        <f t="shared" si="246"/>
        <v>7.25</v>
      </c>
      <c r="Q433" s="62" cm="1">
        <f t="array" ref="Q433:AA433">Данные!Q433:AA433</f>
        <v>0</v>
      </c>
      <c r="R433" s="16">
        <v>0</v>
      </c>
      <c r="S433" s="16">
        <v>0</v>
      </c>
      <c r="T433" s="21">
        <v>0</v>
      </c>
      <c r="U433">
        <v>0</v>
      </c>
      <c r="V433">
        <v>0</v>
      </c>
      <c r="W433">
        <v>29</v>
      </c>
      <c r="X433">
        <v>1</v>
      </c>
      <c r="Y433">
        <v>2</v>
      </c>
      <c r="Z433">
        <v>0</v>
      </c>
      <c r="AA433" t="str">
        <v>осн</v>
      </c>
      <c r="AB433" s="86">
        <f t="shared" si="247"/>
        <v>750</v>
      </c>
      <c r="AC433" s="86" t="str">
        <f t="shared" si="248"/>
        <v>ИВТ (бак)</v>
      </c>
      <c r="AD433" s="86" t="str">
        <f t="shared" ca="1" si="249"/>
        <v>2020/2021</v>
      </c>
      <c r="AE433" s="86">
        <f t="shared" si="250"/>
        <v>26.07</v>
      </c>
      <c r="AF433" s="86">
        <f t="shared" si="251"/>
        <v>3.4759999999999999E-2</v>
      </c>
      <c r="AG433"/>
      <c r="AH433"/>
      <c r="AI433" s="86">
        <f t="shared" si="252"/>
        <v>0</v>
      </c>
      <c r="AJ433" s="86">
        <f t="shared" si="273"/>
        <v>3.4759999999999999E-2</v>
      </c>
      <c r="AK433" s="86">
        <f t="shared" si="273"/>
        <v>0</v>
      </c>
      <c r="AL433" s="86">
        <f t="shared" si="273"/>
        <v>0</v>
      </c>
      <c r="AM433" s="86">
        <f t="shared" si="273"/>
        <v>0</v>
      </c>
      <c r="AN433" s="86">
        <f t="shared" si="273"/>
        <v>0</v>
      </c>
      <c r="AO433" s="86">
        <f t="shared" si="273"/>
        <v>0</v>
      </c>
      <c r="AP433" s="86">
        <f t="shared" si="273"/>
        <v>0</v>
      </c>
      <c r="AQ433" s="86">
        <f t="shared" si="273"/>
        <v>0</v>
      </c>
      <c r="AR433" s="86">
        <f t="shared" si="273"/>
        <v>0</v>
      </c>
      <c r="AS433" s="86">
        <f t="shared" si="273"/>
        <v>0</v>
      </c>
      <c r="AT433" s="86">
        <f t="shared" si="273"/>
        <v>0</v>
      </c>
      <c r="AU433" s="86">
        <f t="shared" si="273"/>
        <v>0</v>
      </c>
      <c r="AV433" s="86">
        <f t="shared" si="273"/>
        <v>0</v>
      </c>
      <c r="AW433" s="86">
        <f t="shared" si="273"/>
        <v>0</v>
      </c>
      <c r="AX433" s="86">
        <f t="shared" si="273"/>
        <v>0</v>
      </c>
      <c r="AY433" s="86">
        <f t="shared" si="273"/>
        <v>0</v>
      </c>
      <c r="AZ433" s="86">
        <f t="shared" si="273"/>
        <v>0</v>
      </c>
      <c r="BA433" s="86">
        <f t="shared" si="273"/>
        <v>0</v>
      </c>
      <c r="BB433" s="86">
        <f t="shared" si="273"/>
        <v>0</v>
      </c>
      <c r="BC433" s="86">
        <f t="shared" si="273"/>
        <v>0</v>
      </c>
      <c r="BD433" s="86">
        <f t="shared" si="273"/>
        <v>0</v>
      </c>
      <c r="BE433" s="86">
        <f t="shared" si="273"/>
        <v>0</v>
      </c>
      <c r="BF433" s="86">
        <f t="shared" si="273"/>
        <v>0</v>
      </c>
      <c r="BG433" s="86">
        <f t="shared" si="273"/>
        <v>0</v>
      </c>
      <c r="BH433" s="86">
        <f t="shared" si="273"/>
        <v>0</v>
      </c>
      <c r="BI433" s="86">
        <f t="shared" si="273"/>
        <v>0</v>
      </c>
      <c r="BJ433" s="86">
        <f t="shared" si="273"/>
        <v>0</v>
      </c>
      <c r="BK433" s="86">
        <f t="shared" si="273"/>
        <v>0</v>
      </c>
      <c r="BL433" s="86">
        <f t="shared" si="273"/>
        <v>0</v>
      </c>
      <c r="BM433" s="86">
        <f t="shared" si="273"/>
        <v>0</v>
      </c>
      <c r="BN433" s="86">
        <f t="shared" si="273"/>
        <v>0</v>
      </c>
      <c r="BO433" s="86">
        <f t="shared" si="273"/>
        <v>0</v>
      </c>
      <c r="BP433" s="86">
        <f t="shared" si="273"/>
        <v>0</v>
      </c>
      <c r="BQ433" s="86">
        <f t="shared" si="273"/>
        <v>0</v>
      </c>
      <c r="BR433" s="86">
        <f t="shared" si="273"/>
        <v>0</v>
      </c>
      <c r="BS433" s="86">
        <f t="shared" si="273"/>
        <v>0</v>
      </c>
      <c r="BT433" s="86">
        <f t="shared" si="273"/>
        <v>0</v>
      </c>
      <c r="BU433" s="86">
        <f t="shared" si="273"/>
        <v>0</v>
      </c>
      <c r="BV433" s="86">
        <f t="shared" si="273"/>
        <v>0</v>
      </c>
      <c r="BW433" s="86">
        <f t="shared" si="273"/>
        <v>0</v>
      </c>
      <c r="BX433" s="86">
        <f t="shared" si="273"/>
        <v>0</v>
      </c>
      <c r="BY433" s="86">
        <f t="shared" si="273"/>
        <v>0</v>
      </c>
      <c r="BZ433" s="86">
        <f t="shared" si="273"/>
        <v>0</v>
      </c>
      <c r="CA433" s="86">
        <f t="shared" si="273"/>
        <v>0</v>
      </c>
      <c r="CB433" s="86">
        <f t="shared" si="273"/>
        <v>0</v>
      </c>
      <c r="CC433" s="86">
        <f t="shared" si="273"/>
        <v>0</v>
      </c>
      <c r="CD433" s="86">
        <f t="shared" si="273"/>
        <v>0</v>
      </c>
      <c r="CE433" s="86">
        <f t="shared" si="273"/>
        <v>0</v>
      </c>
      <c r="CF433" s="86">
        <f t="shared" si="273"/>
        <v>0</v>
      </c>
      <c r="CG433" s="86">
        <f t="shared" si="273"/>
        <v>0</v>
      </c>
      <c r="CH433" s="86">
        <f t="shared" si="273"/>
        <v>0</v>
      </c>
      <c r="CI433" s="86">
        <f t="shared" si="273"/>
        <v>0</v>
      </c>
      <c r="CJ433" s="86">
        <f t="shared" si="273"/>
        <v>0</v>
      </c>
      <c r="CK433" s="86">
        <f t="shared" si="273"/>
        <v>0</v>
      </c>
      <c r="CL433" s="86">
        <f t="shared" si="273"/>
        <v>0</v>
      </c>
      <c r="CM433" s="86">
        <f t="shared" si="273"/>
        <v>0</v>
      </c>
      <c r="CN433" s="86">
        <f t="shared" si="273"/>
        <v>0</v>
      </c>
      <c r="CO433" s="86">
        <f t="shared" si="273"/>
        <v>0</v>
      </c>
      <c r="CP433" s="86">
        <f t="shared" si="273"/>
        <v>0</v>
      </c>
      <c r="CQ433" s="86">
        <f t="shared" si="273"/>
        <v>0</v>
      </c>
      <c r="CR433" s="86">
        <f t="shared" si="273"/>
        <v>0</v>
      </c>
      <c r="CS433" s="86">
        <f t="shared" si="273"/>
        <v>0</v>
      </c>
      <c r="CT433" s="86">
        <f t="shared" si="273"/>
        <v>0</v>
      </c>
      <c r="CU433" s="86">
        <f t="shared" si="273"/>
        <v>0</v>
      </c>
      <c r="CV433" s="86">
        <f t="shared" si="272"/>
        <v>0</v>
      </c>
      <c r="CW433" s="86">
        <f t="shared" si="272"/>
        <v>0</v>
      </c>
      <c r="CX433" s="86">
        <f t="shared" si="272"/>
        <v>0</v>
      </c>
      <c r="CY433" s="86">
        <f t="shared" si="272"/>
        <v>0</v>
      </c>
      <c r="CZ433" s="86">
        <f t="shared" si="272"/>
        <v>0</v>
      </c>
      <c r="DA433" s="86">
        <f t="shared" si="272"/>
        <v>0</v>
      </c>
      <c r="DB433" s="86">
        <f t="shared" si="272"/>
        <v>0</v>
      </c>
      <c r="DC433" s="86">
        <f t="shared" si="272"/>
        <v>0</v>
      </c>
      <c r="DD433" s="86">
        <f t="shared" si="272"/>
        <v>0</v>
      </c>
      <c r="DE433" s="86">
        <f t="shared" si="272"/>
        <v>0</v>
      </c>
    </row>
    <row r="434" spans="1:109" x14ac:dyDescent="0.3">
      <c r="A434" s="61">
        <f>Данные!A434</f>
        <v>6368</v>
      </c>
      <c r="B434" cm="1">
        <f t="array" ref="B434:L434">Данные!B434:L434</f>
        <v>2020</v>
      </c>
      <c r="C434" t="str">
        <v>компьютерных технологий и электронного обучения</v>
      </c>
      <c r="D434" t="str">
        <v>Серегин Александр Николаевич</v>
      </c>
      <c r="E434" t="str">
        <v>кандидат технических наук</v>
      </c>
      <c r="F434" t="str">
        <v>внешний</v>
      </c>
      <c r="G434">
        <v>1</v>
      </c>
      <c r="H434" t="str">
        <v>4 курс 2018 год/пост</v>
      </c>
      <c r="I434" t="str">
        <v>Руководство ВКР</v>
      </c>
      <c r="J434">
        <v>0</v>
      </c>
      <c r="K434">
        <v>0</v>
      </c>
      <c r="L434">
        <v>0</v>
      </c>
      <c r="M434" s="16">
        <f t="shared" si="244"/>
        <v>0</v>
      </c>
      <c r="N434" s="16">
        <f t="shared" si="245"/>
        <v>14.870000000000001</v>
      </c>
      <c r="O434" s="16">
        <f t="shared" si="246"/>
        <v>9.75</v>
      </c>
      <c r="P434" s="16">
        <f t="shared" si="246"/>
        <v>9.75</v>
      </c>
      <c r="Q434" s="62" cm="1">
        <f t="array" ref="Q434:AA434">Данные!Q434:AA434</f>
        <v>0</v>
      </c>
      <c r="R434" s="16">
        <v>0</v>
      </c>
      <c r="S434" s="16">
        <v>0</v>
      </c>
      <c r="T434" s="21">
        <v>0</v>
      </c>
      <c r="U434">
        <v>0</v>
      </c>
      <c r="V434">
        <v>200</v>
      </c>
      <c r="W434">
        <v>39</v>
      </c>
      <c r="X434">
        <v>2</v>
      </c>
      <c r="Y434">
        <v>3</v>
      </c>
      <c r="Z434">
        <v>0</v>
      </c>
      <c r="AA434">
        <v>0</v>
      </c>
      <c r="AB434" s="86">
        <f t="shared" si="247"/>
        <v>900</v>
      </c>
      <c r="AC434" s="86" t="str">
        <f t="shared" si="248"/>
        <v>ИВТ (бак)</v>
      </c>
      <c r="AD434" s="86" t="str">
        <f t="shared" ca="1" si="249"/>
        <v>2021/2022</v>
      </c>
      <c r="AE434" s="86">
        <f t="shared" si="250"/>
        <v>234.37</v>
      </c>
      <c r="AF434" s="86">
        <f t="shared" si="251"/>
        <v>0.26041111111111109</v>
      </c>
      <c r="AG434"/>
      <c r="AH434"/>
      <c r="AI434" s="86">
        <f t="shared" si="252"/>
        <v>0</v>
      </c>
      <c r="AJ434" s="86">
        <f t="shared" si="273"/>
        <v>0</v>
      </c>
      <c r="AK434" s="86">
        <f t="shared" si="273"/>
        <v>0</v>
      </c>
      <c r="AL434" s="86">
        <f t="shared" si="273"/>
        <v>0</v>
      </c>
      <c r="AM434" s="86">
        <f t="shared" si="273"/>
        <v>0</v>
      </c>
      <c r="AN434" s="86">
        <f t="shared" si="273"/>
        <v>0</v>
      </c>
      <c r="AO434" s="86">
        <f t="shared" si="273"/>
        <v>0</v>
      </c>
      <c r="AP434" s="86">
        <f t="shared" si="273"/>
        <v>0</v>
      </c>
      <c r="AQ434" s="86">
        <f t="shared" si="273"/>
        <v>0</v>
      </c>
      <c r="AR434" s="86">
        <f t="shared" si="273"/>
        <v>0</v>
      </c>
      <c r="AS434" s="86">
        <f t="shared" si="273"/>
        <v>0</v>
      </c>
      <c r="AT434" s="86">
        <f t="shared" si="273"/>
        <v>0</v>
      </c>
      <c r="AU434" s="86">
        <f t="shared" si="273"/>
        <v>0</v>
      </c>
      <c r="AV434" s="86">
        <f t="shared" si="273"/>
        <v>0</v>
      </c>
      <c r="AW434" s="86">
        <f t="shared" si="273"/>
        <v>0</v>
      </c>
      <c r="AX434" s="86">
        <f t="shared" si="273"/>
        <v>0</v>
      </c>
      <c r="AY434" s="86">
        <f t="shared" si="273"/>
        <v>0</v>
      </c>
      <c r="AZ434" s="86">
        <f t="shared" si="273"/>
        <v>0</v>
      </c>
      <c r="BA434" s="86">
        <f t="shared" si="273"/>
        <v>0</v>
      </c>
      <c r="BB434" s="86">
        <f t="shared" si="273"/>
        <v>0</v>
      </c>
      <c r="BC434" s="86">
        <f t="shared" si="273"/>
        <v>0</v>
      </c>
      <c r="BD434" s="86">
        <f t="shared" si="273"/>
        <v>0</v>
      </c>
      <c r="BE434" s="86">
        <f t="shared" si="273"/>
        <v>0</v>
      </c>
      <c r="BF434" s="86">
        <f t="shared" si="273"/>
        <v>0</v>
      </c>
      <c r="BG434" s="86">
        <f t="shared" si="273"/>
        <v>0</v>
      </c>
      <c r="BH434" s="86">
        <f t="shared" si="273"/>
        <v>0</v>
      </c>
      <c r="BI434" s="86">
        <f t="shared" si="273"/>
        <v>0</v>
      </c>
      <c r="BJ434" s="86">
        <f t="shared" si="273"/>
        <v>0</v>
      </c>
      <c r="BK434" s="86">
        <f t="shared" si="273"/>
        <v>0</v>
      </c>
      <c r="BL434" s="86">
        <f t="shared" si="273"/>
        <v>0</v>
      </c>
      <c r="BM434" s="86">
        <f t="shared" si="273"/>
        <v>0</v>
      </c>
      <c r="BN434" s="86">
        <f t="shared" si="273"/>
        <v>0</v>
      </c>
      <c r="BO434" s="86">
        <f t="shared" si="273"/>
        <v>0</v>
      </c>
      <c r="BP434" s="86">
        <f t="shared" si="273"/>
        <v>0</v>
      </c>
      <c r="BQ434" s="86">
        <f t="shared" si="273"/>
        <v>0</v>
      </c>
      <c r="BR434" s="86">
        <f t="shared" si="273"/>
        <v>0</v>
      </c>
      <c r="BS434" s="86">
        <f t="shared" si="273"/>
        <v>0</v>
      </c>
      <c r="BT434" s="86">
        <f t="shared" si="273"/>
        <v>0</v>
      </c>
      <c r="BU434" s="86">
        <f t="shared" si="273"/>
        <v>0</v>
      </c>
      <c r="BV434" s="86">
        <f t="shared" si="273"/>
        <v>0</v>
      </c>
      <c r="BW434" s="86">
        <f t="shared" si="273"/>
        <v>0</v>
      </c>
      <c r="BX434" s="86">
        <f t="shared" si="273"/>
        <v>0</v>
      </c>
      <c r="BY434" s="86">
        <f t="shared" si="273"/>
        <v>0</v>
      </c>
      <c r="BZ434" s="86">
        <f t="shared" si="273"/>
        <v>0</v>
      </c>
      <c r="CA434" s="86">
        <f t="shared" si="273"/>
        <v>0</v>
      </c>
      <c r="CB434" s="86">
        <f t="shared" si="273"/>
        <v>0</v>
      </c>
      <c r="CC434" s="86">
        <f t="shared" si="273"/>
        <v>0</v>
      </c>
      <c r="CD434" s="86">
        <f t="shared" si="273"/>
        <v>0</v>
      </c>
      <c r="CE434" s="86">
        <f t="shared" si="273"/>
        <v>0</v>
      </c>
      <c r="CF434" s="86">
        <f t="shared" si="273"/>
        <v>0</v>
      </c>
      <c r="CG434" s="86">
        <f t="shared" si="273"/>
        <v>0</v>
      </c>
      <c r="CH434" s="86">
        <f t="shared" si="273"/>
        <v>0</v>
      </c>
      <c r="CI434" s="86">
        <f t="shared" si="273"/>
        <v>0</v>
      </c>
      <c r="CJ434" s="86">
        <f t="shared" si="273"/>
        <v>0</v>
      </c>
      <c r="CK434" s="86">
        <f t="shared" si="273"/>
        <v>0</v>
      </c>
      <c r="CL434" s="86">
        <f t="shared" si="273"/>
        <v>0</v>
      </c>
      <c r="CM434" s="86">
        <f t="shared" si="273"/>
        <v>0</v>
      </c>
      <c r="CN434" s="86">
        <f t="shared" si="273"/>
        <v>0</v>
      </c>
      <c r="CO434" s="86">
        <f t="shared" si="273"/>
        <v>0</v>
      </c>
      <c r="CP434" s="86">
        <f t="shared" si="273"/>
        <v>0</v>
      </c>
      <c r="CQ434" s="86">
        <f t="shared" si="273"/>
        <v>0</v>
      </c>
      <c r="CR434" s="86">
        <f t="shared" si="273"/>
        <v>0</v>
      </c>
      <c r="CS434" s="86">
        <f t="shared" si="273"/>
        <v>0</v>
      </c>
      <c r="CT434" s="86">
        <f t="shared" si="273"/>
        <v>0.26041111111111109</v>
      </c>
      <c r="CU434" s="86">
        <f t="shared" ref="CU434:DE437" si="274">IF(CU$1 = $D434, $AF434, 0)</f>
        <v>0</v>
      </c>
      <c r="CV434" s="86">
        <f t="shared" si="274"/>
        <v>0</v>
      </c>
      <c r="CW434" s="86">
        <f t="shared" si="274"/>
        <v>0</v>
      </c>
      <c r="CX434" s="86">
        <f t="shared" si="274"/>
        <v>0</v>
      </c>
      <c r="CY434" s="86">
        <f t="shared" si="274"/>
        <v>0</v>
      </c>
      <c r="CZ434" s="86">
        <f t="shared" si="274"/>
        <v>0</v>
      </c>
      <c r="DA434" s="86">
        <f t="shared" si="274"/>
        <v>0</v>
      </c>
      <c r="DB434" s="86">
        <f t="shared" si="274"/>
        <v>0</v>
      </c>
      <c r="DC434" s="86">
        <f t="shared" si="274"/>
        <v>0</v>
      </c>
      <c r="DD434" s="86">
        <f t="shared" si="274"/>
        <v>0</v>
      </c>
      <c r="DE434" s="86">
        <f t="shared" si="274"/>
        <v>0</v>
      </c>
    </row>
    <row r="435" spans="1:109" x14ac:dyDescent="0.3">
      <c r="A435" s="61">
        <f>Данные!A435</f>
        <v>5791</v>
      </c>
      <c r="B435" cm="1">
        <f t="array" ref="B435:L435">Данные!B435:L435</f>
        <v>2020</v>
      </c>
      <c r="C435" t="str">
        <v>компьютерных технологий и электронного обучения</v>
      </c>
      <c r="D435" t="str">
        <v>Воробьев Владимир Иванович</v>
      </c>
      <c r="E435" t="str">
        <v>доктор технических наук</v>
      </c>
      <c r="F435" t="str">
        <v>внешний</v>
      </c>
      <c r="G435">
        <v>1</v>
      </c>
      <c r="H435" t="str">
        <v>4 курс 2017 год/пост</v>
      </c>
      <c r="I435" t="str">
        <v>Предэкзаменационная консультация перед государственным экзаменом</v>
      </c>
      <c r="J435">
        <v>0</v>
      </c>
      <c r="K435">
        <v>0</v>
      </c>
      <c r="L435">
        <v>0</v>
      </c>
      <c r="M435" s="16">
        <f t="shared" si="244"/>
        <v>0</v>
      </c>
      <c r="N435" s="16">
        <f t="shared" si="245"/>
        <v>11.57</v>
      </c>
      <c r="O435" s="16">
        <f t="shared" si="246"/>
        <v>7.25</v>
      </c>
      <c r="P435" s="16">
        <f t="shared" si="246"/>
        <v>7.25</v>
      </c>
      <c r="Q435" s="62" cm="1">
        <f t="array" ref="Q435:AA435">Данные!Q435:AA435</f>
        <v>0</v>
      </c>
      <c r="R435" s="16">
        <v>0</v>
      </c>
      <c r="S435" s="16">
        <v>0</v>
      </c>
      <c r="T435" s="21">
        <v>0</v>
      </c>
      <c r="U435">
        <v>0</v>
      </c>
      <c r="V435">
        <v>0</v>
      </c>
      <c r="W435">
        <v>29</v>
      </c>
      <c r="X435">
        <v>1</v>
      </c>
      <c r="Y435">
        <v>2</v>
      </c>
      <c r="Z435">
        <v>0</v>
      </c>
      <c r="AA435">
        <v>0</v>
      </c>
      <c r="AB435" s="86">
        <f t="shared" si="247"/>
        <v>900</v>
      </c>
      <c r="AC435" s="86" t="str">
        <f t="shared" si="248"/>
        <v>ИВТ (бак)</v>
      </c>
      <c r="AD435" s="86" t="str">
        <f t="shared" ca="1" si="249"/>
        <v>2020/2021</v>
      </c>
      <c r="AE435" s="86">
        <f t="shared" si="250"/>
        <v>26.07</v>
      </c>
      <c r="AF435" s="86">
        <f t="shared" si="251"/>
        <v>2.8966666666666668E-2</v>
      </c>
      <c r="AG435"/>
      <c r="AH435"/>
      <c r="AI435" s="86">
        <f t="shared" si="252"/>
        <v>0</v>
      </c>
      <c r="AJ435" s="86">
        <f t="shared" ref="AJ435:CU438" si="275">IF(AJ$1 = $D435, $AF435, 0)</f>
        <v>0</v>
      </c>
      <c r="AK435" s="86">
        <f t="shared" si="275"/>
        <v>0</v>
      </c>
      <c r="AL435" s="86">
        <f t="shared" si="275"/>
        <v>0</v>
      </c>
      <c r="AM435" s="86">
        <f t="shared" si="275"/>
        <v>0</v>
      </c>
      <c r="AN435" s="86">
        <f t="shared" si="275"/>
        <v>0</v>
      </c>
      <c r="AO435" s="86">
        <f t="shared" si="275"/>
        <v>0</v>
      </c>
      <c r="AP435" s="86">
        <f t="shared" si="275"/>
        <v>0</v>
      </c>
      <c r="AQ435" s="86">
        <f t="shared" si="275"/>
        <v>0</v>
      </c>
      <c r="AR435" s="86">
        <f t="shared" si="275"/>
        <v>0</v>
      </c>
      <c r="AS435" s="86">
        <f t="shared" si="275"/>
        <v>0</v>
      </c>
      <c r="AT435" s="86">
        <f t="shared" si="275"/>
        <v>0</v>
      </c>
      <c r="AU435" s="86">
        <f t="shared" si="275"/>
        <v>0</v>
      </c>
      <c r="AV435" s="86">
        <f t="shared" si="275"/>
        <v>0</v>
      </c>
      <c r="AW435" s="86">
        <f t="shared" si="275"/>
        <v>0</v>
      </c>
      <c r="AX435" s="86">
        <f t="shared" si="275"/>
        <v>0</v>
      </c>
      <c r="AY435" s="86">
        <f t="shared" si="275"/>
        <v>2.8966666666666668E-2</v>
      </c>
      <c r="AZ435" s="86">
        <f t="shared" si="275"/>
        <v>0</v>
      </c>
      <c r="BA435" s="86">
        <f t="shared" si="275"/>
        <v>0</v>
      </c>
      <c r="BB435" s="86">
        <f t="shared" si="275"/>
        <v>0</v>
      </c>
      <c r="BC435" s="86">
        <f t="shared" si="275"/>
        <v>0</v>
      </c>
      <c r="BD435" s="86">
        <f t="shared" si="275"/>
        <v>0</v>
      </c>
      <c r="BE435" s="86">
        <f t="shared" si="275"/>
        <v>0</v>
      </c>
      <c r="BF435" s="86">
        <f t="shared" si="275"/>
        <v>0</v>
      </c>
      <c r="BG435" s="86">
        <f t="shared" si="275"/>
        <v>0</v>
      </c>
      <c r="BH435" s="86">
        <f t="shared" si="275"/>
        <v>0</v>
      </c>
      <c r="BI435" s="86">
        <f t="shared" si="275"/>
        <v>0</v>
      </c>
      <c r="BJ435" s="86">
        <f t="shared" si="275"/>
        <v>0</v>
      </c>
      <c r="BK435" s="86">
        <f t="shared" si="275"/>
        <v>0</v>
      </c>
      <c r="BL435" s="86">
        <f t="shared" si="275"/>
        <v>0</v>
      </c>
      <c r="BM435" s="86">
        <f t="shared" si="275"/>
        <v>0</v>
      </c>
      <c r="BN435" s="86">
        <f t="shared" si="275"/>
        <v>0</v>
      </c>
      <c r="BO435" s="86">
        <f t="shared" si="275"/>
        <v>0</v>
      </c>
      <c r="BP435" s="86">
        <f t="shared" si="275"/>
        <v>0</v>
      </c>
      <c r="BQ435" s="86">
        <f t="shared" si="275"/>
        <v>0</v>
      </c>
      <c r="BR435" s="86">
        <f t="shared" si="275"/>
        <v>0</v>
      </c>
      <c r="BS435" s="86">
        <f t="shared" si="275"/>
        <v>0</v>
      </c>
      <c r="BT435" s="86">
        <f t="shared" si="275"/>
        <v>0</v>
      </c>
      <c r="BU435" s="86">
        <f t="shared" si="275"/>
        <v>0</v>
      </c>
      <c r="BV435" s="86">
        <f t="shared" si="275"/>
        <v>0</v>
      </c>
      <c r="BW435" s="86">
        <f t="shared" si="275"/>
        <v>0</v>
      </c>
      <c r="BX435" s="86">
        <f t="shared" si="275"/>
        <v>0</v>
      </c>
      <c r="BY435" s="86">
        <f t="shared" si="275"/>
        <v>0</v>
      </c>
      <c r="BZ435" s="86">
        <f t="shared" si="275"/>
        <v>0</v>
      </c>
      <c r="CA435" s="86">
        <f t="shared" si="275"/>
        <v>0</v>
      </c>
      <c r="CB435" s="86">
        <f t="shared" si="275"/>
        <v>0</v>
      </c>
      <c r="CC435" s="86">
        <f t="shared" si="275"/>
        <v>0</v>
      </c>
      <c r="CD435" s="86">
        <f t="shared" si="275"/>
        <v>0</v>
      </c>
      <c r="CE435" s="86">
        <f t="shared" si="275"/>
        <v>0</v>
      </c>
      <c r="CF435" s="86">
        <f t="shared" si="275"/>
        <v>0</v>
      </c>
      <c r="CG435" s="86">
        <f t="shared" si="275"/>
        <v>0</v>
      </c>
      <c r="CH435" s="86">
        <f t="shared" si="275"/>
        <v>0</v>
      </c>
      <c r="CI435" s="86">
        <f t="shared" si="275"/>
        <v>0</v>
      </c>
      <c r="CJ435" s="86">
        <f t="shared" si="275"/>
        <v>0</v>
      </c>
      <c r="CK435" s="86">
        <f t="shared" si="275"/>
        <v>0</v>
      </c>
      <c r="CL435" s="86">
        <f t="shared" si="275"/>
        <v>0</v>
      </c>
      <c r="CM435" s="86">
        <f t="shared" si="275"/>
        <v>0</v>
      </c>
      <c r="CN435" s="86">
        <f t="shared" si="275"/>
        <v>0</v>
      </c>
      <c r="CO435" s="86">
        <f t="shared" si="275"/>
        <v>0</v>
      </c>
      <c r="CP435" s="86">
        <f t="shared" si="275"/>
        <v>0</v>
      </c>
      <c r="CQ435" s="86">
        <f t="shared" si="275"/>
        <v>0</v>
      </c>
      <c r="CR435" s="86">
        <f t="shared" si="275"/>
        <v>0</v>
      </c>
      <c r="CS435" s="86">
        <f t="shared" si="275"/>
        <v>0</v>
      </c>
      <c r="CT435" s="86">
        <f t="shared" si="275"/>
        <v>0</v>
      </c>
      <c r="CU435" s="86">
        <f t="shared" si="275"/>
        <v>0</v>
      </c>
      <c r="CV435" s="86">
        <f t="shared" si="274"/>
        <v>0</v>
      </c>
      <c r="CW435" s="86">
        <f t="shared" si="274"/>
        <v>0</v>
      </c>
      <c r="CX435" s="86">
        <f t="shared" si="274"/>
        <v>0</v>
      </c>
      <c r="CY435" s="86">
        <f t="shared" si="274"/>
        <v>0</v>
      </c>
      <c r="CZ435" s="86">
        <f t="shared" si="274"/>
        <v>0</v>
      </c>
      <c r="DA435" s="86">
        <f t="shared" si="274"/>
        <v>0</v>
      </c>
      <c r="DB435" s="86">
        <f t="shared" si="274"/>
        <v>0</v>
      </c>
      <c r="DC435" s="86">
        <f t="shared" si="274"/>
        <v>0</v>
      </c>
      <c r="DD435" s="86">
        <f t="shared" si="274"/>
        <v>0</v>
      </c>
      <c r="DE435" s="86">
        <f t="shared" si="274"/>
        <v>0</v>
      </c>
    </row>
    <row r="436" spans="1:109" x14ac:dyDescent="0.3">
      <c r="A436" s="61">
        <f>Данные!A436</f>
        <v>6368</v>
      </c>
      <c r="B436" cm="1">
        <f t="array" ref="B436:L436">Данные!B436:L436</f>
        <v>2020</v>
      </c>
      <c r="C436" t="str">
        <v>компьютерных технологий и электронного обучения</v>
      </c>
      <c r="D436" t="str">
        <v>Авксентьева Елена Юрьевна</v>
      </c>
      <c r="E436" t="str">
        <v>кандидат педагогических наук</v>
      </c>
      <c r="F436" t="str">
        <v>доцент</v>
      </c>
      <c r="G436">
        <v>1</v>
      </c>
      <c r="H436" t="str">
        <v>3 курс 2018 год/пост</v>
      </c>
      <c r="I436" t="str">
        <v>Модуль "Системное и прикладное программное обеспечение". Инженерная и компьютерная графика</v>
      </c>
      <c r="J436">
        <v>0</v>
      </c>
      <c r="K436">
        <v>108</v>
      </c>
      <c r="L436">
        <v>216</v>
      </c>
      <c r="M436" s="16">
        <f t="shared" si="244"/>
        <v>32.4</v>
      </c>
      <c r="N436" s="16">
        <f t="shared" si="245"/>
        <v>14.870000000000001</v>
      </c>
      <c r="O436" s="16">
        <f t="shared" si="246"/>
        <v>9.75</v>
      </c>
      <c r="P436" s="16">
        <f t="shared" si="246"/>
        <v>9.75</v>
      </c>
      <c r="Q436" s="62" cm="1">
        <f t="array" ref="Q436:AA436">Данные!Q436:AA436</f>
        <v>0</v>
      </c>
      <c r="R436" s="16">
        <v>0</v>
      </c>
      <c r="S436" s="16">
        <v>0</v>
      </c>
      <c r="T436" s="21">
        <v>0</v>
      </c>
      <c r="U436">
        <v>0</v>
      </c>
      <c r="V436">
        <v>0</v>
      </c>
      <c r="W436">
        <v>39</v>
      </c>
      <c r="X436">
        <v>2</v>
      </c>
      <c r="Y436">
        <v>3</v>
      </c>
      <c r="Z436">
        <v>0</v>
      </c>
      <c r="AA436" t="str">
        <v>доп</v>
      </c>
      <c r="AB436" s="86">
        <f t="shared" si="247"/>
        <v>800</v>
      </c>
      <c r="AC436" s="86" t="str">
        <f t="shared" si="248"/>
        <v>ИВТ (бак)</v>
      </c>
      <c r="AD436" s="86" t="str">
        <f t="shared" ca="1" si="249"/>
        <v>2020/2021</v>
      </c>
      <c r="AE436" s="86">
        <f t="shared" si="250"/>
        <v>390.77</v>
      </c>
      <c r="AF436" s="86">
        <f t="shared" si="251"/>
        <v>0.48846249999999997</v>
      </c>
      <c r="AG436"/>
      <c r="AH436"/>
      <c r="AI436" s="86">
        <f t="shared" si="252"/>
        <v>0</v>
      </c>
      <c r="AJ436" s="86">
        <f t="shared" si="275"/>
        <v>0</v>
      </c>
      <c r="AK436" s="86">
        <f t="shared" si="275"/>
        <v>0.48846249999999997</v>
      </c>
      <c r="AL436" s="86">
        <f t="shared" si="275"/>
        <v>0</v>
      </c>
      <c r="AM436" s="86">
        <f t="shared" si="275"/>
        <v>0</v>
      </c>
      <c r="AN436" s="86">
        <f t="shared" si="275"/>
        <v>0</v>
      </c>
      <c r="AO436" s="86">
        <f t="shared" si="275"/>
        <v>0</v>
      </c>
      <c r="AP436" s="86">
        <f t="shared" si="275"/>
        <v>0</v>
      </c>
      <c r="AQ436" s="86">
        <f t="shared" si="275"/>
        <v>0</v>
      </c>
      <c r="AR436" s="86">
        <f t="shared" si="275"/>
        <v>0</v>
      </c>
      <c r="AS436" s="86">
        <f t="shared" si="275"/>
        <v>0</v>
      </c>
      <c r="AT436" s="86">
        <f t="shared" si="275"/>
        <v>0</v>
      </c>
      <c r="AU436" s="86">
        <f t="shared" si="275"/>
        <v>0</v>
      </c>
      <c r="AV436" s="86">
        <f t="shared" si="275"/>
        <v>0</v>
      </c>
      <c r="AW436" s="86">
        <f t="shared" si="275"/>
        <v>0</v>
      </c>
      <c r="AX436" s="86">
        <f t="shared" si="275"/>
        <v>0</v>
      </c>
      <c r="AY436" s="86">
        <f t="shared" si="275"/>
        <v>0</v>
      </c>
      <c r="AZ436" s="86">
        <f t="shared" si="275"/>
        <v>0</v>
      </c>
      <c r="BA436" s="86">
        <f t="shared" si="275"/>
        <v>0</v>
      </c>
      <c r="BB436" s="86">
        <f t="shared" si="275"/>
        <v>0</v>
      </c>
      <c r="BC436" s="86">
        <f t="shared" si="275"/>
        <v>0</v>
      </c>
      <c r="BD436" s="86">
        <f t="shared" si="275"/>
        <v>0</v>
      </c>
      <c r="BE436" s="86">
        <f t="shared" si="275"/>
        <v>0</v>
      </c>
      <c r="BF436" s="86">
        <f t="shared" si="275"/>
        <v>0</v>
      </c>
      <c r="BG436" s="86">
        <f t="shared" si="275"/>
        <v>0</v>
      </c>
      <c r="BH436" s="86">
        <f t="shared" si="275"/>
        <v>0</v>
      </c>
      <c r="BI436" s="86">
        <f t="shared" si="275"/>
        <v>0</v>
      </c>
      <c r="BJ436" s="86">
        <f t="shared" si="275"/>
        <v>0</v>
      </c>
      <c r="BK436" s="86">
        <f t="shared" si="275"/>
        <v>0</v>
      </c>
      <c r="BL436" s="86">
        <f t="shared" si="275"/>
        <v>0</v>
      </c>
      <c r="BM436" s="86">
        <f t="shared" si="275"/>
        <v>0</v>
      </c>
      <c r="BN436" s="86">
        <f t="shared" si="275"/>
        <v>0</v>
      </c>
      <c r="BO436" s="86">
        <f t="shared" si="275"/>
        <v>0</v>
      </c>
      <c r="BP436" s="86">
        <f t="shared" si="275"/>
        <v>0</v>
      </c>
      <c r="BQ436" s="86">
        <f t="shared" si="275"/>
        <v>0</v>
      </c>
      <c r="BR436" s="86">
        <f t="shared" si="275"/>
        <v>0</v>
      </c>
      <c r="BS436" s="86">
        <f t="shared" si="275"/>
        <v>0</v>
      </c>
      <c r="BT436" s="86">
        <f t="shared" si="275"/>
        <v>0</v>
      </c>
      <c r="BU436" s="86">
        <f t="shared" si="275"/>
        <v>0</v>
      </c>
      <c r="BV436" s="86">
        <f t="shared" si="275"/>
        <v>0</v>
      </c>
      <c r="BW436" s="86">
        <f t="shared" si="275"/>
        <v>0</v>
      </c>
      <c r="BX436" s="86">
        <f t="shared" si="275"/>
        <v>0</v>
      </c>
      <c r="BY436" s="86">
        <f t="shared" si="275"/>
        <v>0</v>
      </c>
      <c r="BZ436" s="86">
        <f t="shared" si="275"/>
        <v>0</v>
      </c>
      <c r="CA436" s="86">
        <f t="shared" si="275"/>
        <v>0</v>
      </c>
      <c r="CB436" s="86">
        <f t="shared" si="275"/>
        <v>0</v>
      </c>
      <c r="CC436" s="86">
        <f t="shared" si="275"/>
        <v>0</v>
      </c>
      <c r="CD436" s="86">
        <f t="shared" si="275"/>
        <v>0</v>
      </c>
      <c r="CE436" s="86">
        <f t="shared" si="275"/>
        <v>0</v>
      </c>
      <c r="CF436" s="86">
        <f t="shared" si="275"/>
        <v>0</v>
      </c>
      <c r="CG436" s="86">
        <f t="shared" si="275"/>
        <v>0</v>
      </c>
      <c r="CH436" s="86">
        <f t="shared" si="275"/>
        <v>0</v>
      </c>
      <c r="CI436" s="86">
        <f t="shared" si="275"/>
        <v>0</v>
      </c>
      <c r="CJ436" s="86">
        <f t="shared" si="275"/>
        <v>0</v>
      </c>
      <c r="CK436" s="86">
        <f t="shared" si="275"/>
        <v>0</v>
      </c>
      <c r="CL436" s="86">
        <f t="shared" si="275"/>
        <v>0</v>
      </c>
      <c r="CM436" s="86">
        <f t="shared" si="275"/>
        <v>0</v>
      </c>
      <c r="CN436" s="86">
        <f t="shared" si="275"/>
        <v>0</v>
      </c>
      <c r="CO436" s="86">
        <f t="shared" si="275"/>
        <v>0</v>
      </c>
      <c r="CP436" s="86">
        <f t="shared" si="275"/>
        <v>0</v>
      </c>
      <c r="CQ436" s="86">
        <f t="shared" si="275"/>
        <v>0</v>
      </c>
      <c r="CR436" s="86">
        <f t="shared" si="275"/>
        <v>0</v>
      </c>
      <c r="CS436" s="86">
        <f t="shared" si="275"/>
        <v>0</v>
      </c>
      <c r="CT436" s="86">
        <f t="shared" si="275"/>
        <v>0</v>
      </c>
      <c r="CU436" s="86">
        <f t="shared" si="275"/>
        <v>0</v>
      </c>
      <c r="CV436" s="86">
        <f t="shared" si="274"/>
        <v>0</v>
      </c>
      <c r="CW436" s="86">
        <f t="shared" si="274"/>
        <v>0</v>
      </c>
      <c r="CX436" s="86">
        <f t="shared" si="274"/>
        <v>0</v>
      </c>
      <c r="CY436" s="86">
        <f t="shared" si="274"/>
        <v>0</v>
      </c>
      <c r="CZ436" s="86">
        <f t="shared" si="274"/>
        <v>0</v>
      </c>
      <c r="DA436" s="86">
        <f t="shared" si="274"/>
        <v>0</v>
      </c>
      <c r="DB436" s="86">
        <f t="shared" si="274"/>
        <v>0</v>
      </c>
      <c r="DC436" s="86">
        <f t="shared" si="274"/>
        <v>0</v>
      </c>
      <c r="DD436" s="86">
        <f t="shared" si="274"/>
        <v>0</v>
      </c>
      <c r="DE436" s="86">
        <f t="shared" si="274"/>
        <v>0</v>
      </c>
    </row>
    <row r="437" spans="1:109" x14ac:dyDescent="0.3">
      <c r="A437" s="61">
        <f>Данные!A437</f>
        <v>6368</v>
      </c>
      <c r="B437" cm="1">
        <f t="array" ref="B437:L437">Данные!B437:L437</f>
        <v>2020</v>
      </c>
      <c r="C437" t="str">
        <v>компьютерных технологий и электронного обучения</v>
      </c>
      <c r="D437" t="str">
        <v>Авксентьева Елена Юрьевна</v>
      </c>
      <c r="E437" t="str">
        <v>кандидат педагогических наук</v>
      </c>
      <c r="F437" t="str">
        <v>доцент</v>
      </c>
      <c r="G437">
        <v>1</v>
      </c>
      <c r="H437" t="str">
        <v>3 курс 2018 год/пост</v>
      </c>
      <c r="I437" t="str">
        <v>Модуль "Организация ЭВМ". Сети и телекоммуникации</v>
      </c>
      <c r="J437">
        <v>18</v>
      </c>
      <c r="K437">
        <v>0</v>
      </c>
      <c r="L437">
        <v>108</v>
      </c>
      <c r="M437" s="16">
        <f t="shared" si="244"/>
        <v>12.6</v>
      </c>
      <c r="N437" s="16">
        <f t="shared" si="245"/>
        <v>14.870000000000001</v>
      </c>
      <c r="O437" s="16">
        <f t="shared" si="246"/>
        <v>9.75</v>
      </c>
      <c r="P437" s="16">
        <f t="shared" si="246"/>
        <v>9.75</v>
      </c>
      <c r="Q437" s="62" cm="1">
        <f t="array" ref="Q437:AA437">Данные!Q437:AA437</f>
        <v>0</v>
      </c>
      <c r="R437" s="16">
        <v>0</v>
      </c>
      <c r="S437" s="16">
        <v>0</v>
      </c>
      <c r="T437" s="21">
        <v>0</v>
      </c>
      <c r="U437">
        <v>0</v>
      </c>
      <c r="V437">
        <v>0</v>
      </c>
      <c r="W437">
        <v>39</v>
      </c>
      <c r="X437">
        <v>2</v>
      </c>
      <c r="Y437">
        <v>3</v>
      </c>
      <c r="Z437">
        <v>0</v>
      </c>
      <c r="AA437" t="str">
        <v>осн</v>
      </c>
      <c r="AB437" s="86">
        <f t="shared" si="247"/>
        <v>800</v>
      </c>
      <c r="AC437" s="86" t="str">
        <f t="shared" si="248"/>
        <v>ИВТ (бак)</v>
      </c>
      <c r="AD437" s="86" t="str">
        <f t="shared" ca="1" si="249"/>
        <v>2020/2021</v>
      </c>
      <c r="AE437" s="86">
        <f t="shared" si="250"/>
        <v>172.97</v>
      </c>
      <c r="AF437" s="86">
        <f t="shared" si="251"/>
        <v>0.2162125</v>
      </c>
      <c r="AG437"/>
      <c r="AH437"/>
      <c r="AI437" s="86">
        <f t="shared" si="252"/>
        <v>0</v>
      </c>
      <c r="AJ437" s="86">
        <f t="shared" si="275"/>
        <v>0</v>
      </c>
      <c r="AK437" s="86">
        <f t="shared" si="275"/>
        <v>0.2162125</v>
      </c>
      <c r="AL437" s="86">
        <f t="shared" si="275"/>
        <v>0</v>
      </c>
      <c r="AM437" s="86">
        <f t="shared" si="275"/>
        <v>0</v>
      </c>
      <c r="AN437" s="86">
        <f t="shared" si="275"/>
        <v>0</v>
      </c>
      <c r="AO437" s="86">
        <f t="shared" si="275"/>
        <v>0</v>
      </c>
      <c r="AP437" s="86">
        <f t="shared" si="275"/>
        <v>0</v>
      </c>
      <c r="AQ437" s="86">
        <f t="shared" si="275"/>
        <v>0</v>
      </c>
      <c r="AR437" s="86">
        <f t="shared" si="275"/>
        <v>0</v>
      </c>
      <c r="AS437" s="86">
        <f t="shared" si="275"/>
        <v>0</v>
      </c>
      <c r="AT437" s="86">
        <f t="shared" si="275"/>
        <v>0</v>
      </c>
      <c r="AU437" s="86">
        <f t="shared" si="275"/>
        <v>0</v>
      </c>
      <c r="AV437" s="86">
        <f t="shared" si="275"/>
        <v>0</v>
      </c>
      <c r="AW437" s="86">
        <f t="shared" si="275"/>
        <v>0</v>
      </c>
      <c r="AX437" s="86">
        <f t="shared" si="275"/>
        <v>0</v>
      </c>
      <c r="AY437" s="86">
        <f t="shared" si="275"/>
        <v>0</v>
      </c>
      <c r="AZ437" s="86">
        <f t="shared" si="275"/>
        <v>0</v>
      </c>
      <c r="BA437" s="86">
        <f t="shared" si="275"/>
        <v>0</v>
      </c>
      <c r="BB437" s="86">
        <f t="shared" si="275"/>
        <v>0</v>
      </c>
      <c r="BC437" s="86">
        <f t="shared" si="275"/>
        <v>0</v>
      </c>
      <c r="BD437" s="86">
        <f t="shared" si="275"/>
        <v>0</v>
      </c>
      <c r="BE437" s="86">
        <f t="shared" si="275"/>
        <v>0</v>
      </c>
      <c r="BF437" s="86">
        <f t="shared" si="275"/>
        <v>0</v>
      </c>
      <c r="BG437" s="86">
        <f t="shared" si="275"/>
        <v>0</v>
      </c>
      <c r="BH437" s="86">
        <f t="shared" si="275"/>
        <v>0</v>
      </c>
      <c r="BI437" s="86">
        <f t="shared" si="275"/>
        <v>0</v>
      </c>
      <c r="BJ437" s="86">
        <f t="shared" si="275"/>
        <v>0</v>
      </c>
      <c r="BK437" s="86">
        <f t="shared" si="275"/>
        <v>0</v>
      </c>
      <c r="BL437" s="86">
        <f t="shared" si="275"/>
        <v>0</v>
      </c>
      <c r="BM437" s="86">
        <f t="shared" si="275"/>
        <v>0</v>
      </c>
      <c r="BN437" s="86">
        <f t="shared" si="275"/>
        <v>0</v>
      </c>
      <c r="BO437" s="86">
        <f t="shared" si="275"/>
        <v>0</v>
      </c>
      <c r="BP437" s="86">
        <f t="shared" si="275"/>
        <v>0</v>
      </c>
      <c r="BQ437" s="86">
        <f t="shared" si="275"/>
        <v>0</v>
      </c>
      <c r="BR437" s="86">
        <f t="shared" si="275"/>
        <v>0</v>
      </c>
      <c r="BS437" s="86">
        <f t="shared" si="275"/>
        <v>0</v>
      </c>
      <c r="BT437" s="86">
        <f t="shared" si="275"/>
        <v>0</v>
      </c>
      <c r="BU437" s="86">
        <f t="shared" si="275"/>
        <v>0</v>
      </c>
      <c r="BV437" s="86">
        <f t="shared" si="275"/>
        <v>0</v>
      </c>
      <c r="BW437" s="86">
        <f t="shared" si="275"/>
        <v>0</v>
      </c>
      <c r="BX437" s="86">
        <f t="shared" si="275"/>
        <v>0</v>
      </c>
      <c r="BY437" s="86">
        <f t="shared" si="275"/>
        <v>0</v>
      </c>
      <c r="BZ437" s="86">
        <f t="shared" si="275"/>
        <v>0</v>
      </c>
      <c r="CA437" s="86">
        <f t="shared" si="275"/>
        <v>0</v>
      </c>
      <c r="CB437" s="86">
        <f t="shared" si="275"/>
        <v>0</v>
      </c>
      <c r="CC437" s="86">
        <f t="shared" si="275"/>
        <v>0</v>
      </c>
      <c r="CD437" s="86">
        <f t="shared" si="275"/>
        <v>0</v>
      </c>
      <c r="CE437" s="86">
        <f t="shared" si="275"/>
        <v>0</v>
      </c>
      <c r="CF437" s="86">
        <f t="shared" si="275"/>
        <v>0</v>
      </c>
      <c r="CG437" s="86">
        <f t="shared" si="275"/>
        <v>0</v>
      </c>
      <c r="CH437" s="86">
        <f t="shared" si="275"/>
        <v>0</v>
      </c>
      <c r="CI437" s="86">
        <f t="shared" si="275"/>
        <v>0</v>
      </c>
      <c r="CJ437" s="86">
        <f t="shared" si="275"/>
        <v>0</v>
      </c>
      <c r="CK437" s="86">
        <f t="shared" si="275"/>
        <v>0</v>
      </c>
      <c r="CL437" s="86">
        <f t="shared" si="275"/>
        <v>0</v>
      </c>
      <c r="CM437" s="86">
        <f t="shared" si="275"/>
        <v>0</v>
      </c>
      <c r="CN437" s="86">
        <f t="shared" si="275"/>
        <v>0</v>
      </c>
      <c r="CO437" s="86">
        <f t="shared" si="275"/>
        <v>0</v>
      </c>
      <c r="CP437" s="86">
        <f t="shared" si="275"/>
        <v>0</v>
      </c>
      <c r="CQ437" s="86">
        <f t="shared" si="275"/>
        <v>0</v>
      </c>
      <c r="CR437" s="86">
        <f t="shared" si="275"/>
        <v>0</v>
      </c>
      <c r="CS437" s="86">
        <f t="shared" si="275"/>
        <v>0</v>
      </c>
      <c r="CT437" s="86">
        <f t="shared" si="275"/>
        <v>0</v>
      </c>
      <c r="CU437" s="86">
        <f t="shared" si="275"/>
        <v>0</v>
      </c>
      <c r="CV437" s="86">
        <f t="shared" si="274"/>
        <v>0</v>
      </c>
      <c r="CW437" s="86">
        <f t="shared" si="274"/>
        <v>0</v>
      </c>
      <c r="CX437" s="86">
        <f t="shared" si="274"/>
        <v>0</v>
      </c>
      <c r="CY437" s="86">
        <f t="shared" si="274"/>
        <v>0</v>
      </c>
      <c r="CZ437" s="86">
        <f t="shared" si="274"/>
        <v>0</v>
      </c>
      <c r="DA437" s="86">
        <f t="shared" si="274"/>
        <v>0</v>
      </c>
      <c r="DB437" s="86">
        <f t="shared" si="274"/>
        <v>0</v>
      </c>
      <c r="DC437" s="86">
        <f t="shared" si="274"/>
        <v>0</v>
      </c>
      <c r="DD437" s="86">
        <f t="shared" si="274"/>
        <v>0</v>
      </c>
      <c r="DE437" s="86">
        <f t="shared" si="274"/>
        <v>0</v>
      </c>
    </row>
    <row r="438" spans="1:109" x14ac:dyDescent="0.3">
      <c r="A438" s="61">
        <f>Данные!A438</f>
        <v>6368</v>
      </c>
      <c r="B438" cm="1">
        <f t="array" ref="B438:L438">Данные!B438:L438</f>
        <v>2020</v>
      </c>
      <c r="C438" t="str">
        <v>компьютерных технологий и электронного обучения</v>
      </c>
      <c r="D438" t="str">
        <v>Аксютин Павел Александрович</v>
      </c>
      <c r="E438" t="str">
        <v>нет</v>
      </c>
      <c r="F438" t="str">
        <v>ассистент</v>
      </c>
      <c r="G438">
        <v>0.25</v>
      </c>
      <c r="H438" t="str">
        <v>3 курс 2018 год/пост</v>
      </c>
      <c r="I438" t="str">
        <v>Модуль "Информационные технологии". Дисциплины и курсы по выбору. Прикладные информационные технологии</v>
      </c>
      <c r="J438">
        <v>0</v>
      </c>
      <c r="K438">
        <v>44</v>
      </c>
      <c r="L438">
        <v>66</v>
      </c>
      <c r="M438" s="16">
        <f t="shared" si="244"/>
        <v>11</v>
      </c>
      <c r="N438" s="16">
        <f t="shared" si="245"/>
        <v>14.870000000000001</v>
      </c>
      <c r="O438" s="16">
        <f t="shared" si="246"/>
        <v>9.75</v>
      </c>
      <c r="P438" s="16">
        <f t="shared" si="246"/>
        <v>9.75</v>
      </c>
      <c r="Q438" s="62" cm="1">
        <f t="array" ref="Q438:AA438">Данные!Q438:AA438</f>
        <v>0</v>
      </c>
      <c r="R438" s="16">
        <v>0</v>
      </c>
      <c r="S438" s="16">
        <v>0</v>
      </c>
      <c r="T438" s="21">
        <v>0</v>
      </c>
      <c r="U438">
        <v>0</v>
      </c>
      <c r="V438">
        <v>0</v>
      </c>
      <c r="W438">
        <v>39</v>
      </c>
      <c r="X438">
        <v>2</v>
      </c>
      <c r="Y438">
        <v>3</v>
      </c>
      <c r="Z438">
        <v>0</v>
      </c>
      <c r="AA438">
        <v>0</v>
      </c>
      <c r="AB438" s="86">
        <f t="shared" si="247"/>
        <v>900</v>
      </c>
      <c r="AC438" s="86" t="str">
        <f t="shared" si="248"/>
        <v>ИВТ (бак)</v>
      </c>
      <c r="AD438" s="86" t="str">
        <f t="shared" ca="1" si="249"/>
        <v>2020/2021</v>
      </c>
      <c r="AE438" s="86">
        <f t="shared" si="250"/>
        <v>155.37</v>
      </c>
      <c r="AF438" s="86">
        <f t="shared" si="251"/>
        <v>0.17263333333333333</v>
      </c>
      <c r="AG438"/>
      <c r="AH438"/>
      <c r="AI438" s="86">
        <f t="shared" si="252"/>
        <v>0</v>
      </c>
      <c r="AJ438" s="86">
        <f t="shared" si="275"/>
        <v>0</v>
      </c>
      <c r="AK438" s="86">
        <f t="shared" si="275"/>
        <v>0</v>
      </c>
      <c r="AL438" s="86">
        <f t="shared" si="275"/>
        <v>0</v>
      </c>
      <c r="AM438" s="86">
        <f t="shared" si="275"/>
        <v>0.17263333333333333</v>
      </c>
      <c r="AN438" s="86">
        <f t="shared" si="275"/>
        <v>0</v>
      </c>
      <c r="AO438" s="86">
        <f t="shared" si="275"/>
        <v>0</v>
      </c>
      <c r="AP438" s="86">
        <f t="shared" si="275"/>
        <v>0</v>
      </c>
      <c r="AQ438" s="86">
        <f t="shared" si="275"/>
        <v>0</v>
      </c>
      <c r="AR438" s="86">
        <f t="shared" si="275"/>
        <v>0</v>
      </c>
      <c r="AS438" s="86">
        <f t="shared" si="275"/>
        <v>0</v>
      </c>
      <c r="AT438" s="86">
        <f t="shared" si="275"/>
        <v>0</v>
      </c>
      <c r="AU438" s="86">
        <f t="shared" si="275"/>
        <v>0</v>
      </c>
      <c r="AV438" s="86">
        <f t="shared" si="275"/>
        <v>0</v>
      </c>
      <c r="AW438" s="86">
        <f t="shared" si="275"/>
        <v>0</v>
      </c>
      <c r="AX438" s="86">
        <f t="shared" si="275"/>
        <v>0</v>
      </c>
      <c r="AY438" s="86">
        <f t="shared" si="275"/>
        <v>0</v>
      </c>
      <c r="AZ438" s="86">
        <f t="shared" si="275"/>
        <v>0</v>
      </c>
      <c r="BA438" s="86">
        <f t="shared" si="275"/>
        <v>0</v>
      </c>
      <c r="BB438" s="86">
        <f t="shared" si="275"/>
        <v>0</v>
      </c>
      <c r="BC438" s="86">
        <f t="shared" si="275"/>
        <v>0</v>
      </c>
      <c r="BD438" s="86">
        <f t="shared" si="275"/>
        <v>0</v>
      </c>
      <c r="BE438" s="86">
        <f t="shared" si="275"/>
        <v>0</v>
      </c>
      <c r="BF438" s="86">
        <f t="shared" si="275"/>
        <v>0</v>
      </c>
      <c r="BG438" s="86">
        <f t="shared" si="275"/>
        <v>0</v>
      </c>
      <c r="BH438" s="86">
        <f t="shared" si="275"/>
        <v>0</v>
      </c>
      <c r="BI438" s="86">
        <f t="shared" si="275"/>
        <v>0</v>
      </c>
      <c r="BJ438" s="86">
        <f t="shared" si="275"/>
        <v>0</v>
      </c>
      <c r="BK438" s="86">
        <f t="shared" si="275"/>
        <v>0</v>
      </c>
      <c r="BL438" s="86">
        <f t="shared" si="275"/>
        <v>0</v>
      </c>
      <c r="BM438" s="86">
        <f t="shared" si="275"/>
        <v>0</v>
      </c>
      <c r="BN438" s="86">
        <f t="shared" si="275"/>
        <v>0</v>
      </c>
      <c r="BO438" s="86">
        <f t="shared" si="275"/>
        <v>0</v>
      </c>
      <c r="BP438" s="86">
        <f t="shared" si="275"/>
        <v>0</v>
      </c>
      <c r="BQ438" s="86">
        <f t="shared" si="275"/>
        <v>0</v>
      </c>
      <c r="BR438" s="86">
        <f t="shared" si="275"/>
        <v>0</v>
      </c>
      <c r="BS438" s="86">
        <f t="shared" si="275"/>
        <v>0</v>
      </c>
      <c r="BT438" s="86">
        <f t="shared" si="275"/>
        <v>0</v>
      </c>
      <c r="BU438" s="86">
        <f t="shared" si="275"/>
        <v>0</v>
      </c>
      <c r="BV438" s="86">
        <f t="shared" si="275"/>
        <v>0</v>
      </c>
      <c r="BW438" s="86">
        <f t="shared" si="275"/>
        <v>0</v>
      </c>
      <c r="BX438" s="86">
        <f t="shared" si="275"/>
        <v>0</v>
      </c>
      <c r="BY438" s="86">
        <f t="shared" si="275"/>
        <v>0</v>
      </c>
      <c r="BZ438" s="86">
        <f t="shared" si="275"/>
        <v>0</v>
      </c>
      <c r="CA438" s="86">
        <f t="shared" si="275"/>
        <v>0</v>
      </c>
      <c r="CB438" s="86">
        <f t="shared" si="275"/>
        <v>0</v>
      </c>
      <c r="CC438" s="86">
        <f t="shared" si="275"/>
        <v>0</v>
      </c>
      <c r="CD438" s="86">
        <f t="shared" si="275"/>
        <v>0</v>
      </c>
      <c r="CE438" s="86">
        <f t="shared" si="275"/>
        <v>0</v>
      </c>
      <c r="CF438" s="86">
        <f t="shared" si="275"/>
        <v>0</v>
      </c>
      <c r="CG438" s="86">
        <f t="shared" si="275"/>
        <v>0</v>
      </c>
      <c r="CH438" s="86">
        <f t="shared" si="275"/>
        <v>0</v>
      </c>
      <c r="CI438" s="86">
        <f t="shared" si="275"/>
        <v>0</v>
      </c>
      <c r="CJ438" s="86">
        <f t="shared" si="275"/>
        <v>0</v>
      </c>
      <c r="CK438" s="86">
        <f t="shared" si="275"/>
        <v>0</v>
      </c>
      <c r="CL438" s="86">
        <f t="shared" si="275"/>
        <v>0</v>
      </c>
      <c r="CM438" s="86">
        <f t="shared" si="275"/>
        <v>0</v>
      </c>
      <c r="CN438" s="86">
        <f t="shared" si="275"/>
        <v>0</v>
      </c>
      <c r="CO438" s="86">
        <f t="shared" si="275"/>
        <v>0</v>
      </c>
      <c r="CP438" s="86">
        <f t="shared" si="275"/>
        <v>0</v>
      </c>
      <c r="CQ438" s="86">
        <f t="shared" si="275"/>
        <v>0</v>
      </c>
      <c r="CR438" s="86">
        <f t="shared" si="275"/>
        <v>0</v>
      </c>
      <c r="CS438" s="86">
        <f t="shared" si="275"/>
        <v>0</v>
      </c>
      <c r="CT438" s="86">
        <f t="shared" si="275"/>
        <v>0</v>
      </c>
      <c r="CU438" s="86">
        <f t="shared" ref="CU438:DE441" si="276">IF(CU$1 = $D438, $AF438, 0)</f>
        <v>0</v>
      </c>
      <c r="CV438" s="86">
        <f t="shared" si="276"/>
        <v>0</v>
      </c>
      <c r="CW438" s="86">
        <f t="shared" si="276"/>
        <v>0</v>
      </c>
      <c r="CX438" s="86">
        <f t="shared" si="276"/>
        <v>0</v>
      </c>
      <c r="CY438" s="86">
        <f t="shared" si="276"/>
        <v>0</v>
      </c>
      <c r="CZ438" s="86">
        <f t="shared" si="276"/>
        <v>0</v>
      </c>
      <c r="DA438" s="86">
        <f t="shared" si="276"/>
        <v>0</v>
      </c>
      <c r="DB438" s="86">
        <f t="shared" si="276"/>
        <v>0</v>
      </c>
      <c r="DC438" s="86">
        <f t="shared" si="276"/>
        <v>0</v>
      </c>
      <c r="DD438" s="86">
        <f t="shared" si="276"/>
        <v>0</v>
      </c>
      <c r="DE438" s="86">
        <f t="shared" si="276"/>
        <v>0</v>
      </c>
    </row>
    <row r="439" spans="1:109" x14ac:dyDescent="0.3">
      <c r="A439" s="61">
        <f>Данные!A439</f>
        <v>6368</v>
      </c>
      <c r="B439" cm="1">
        <f t="array" ref="B439:L439">Данные!B439:L439</f>
        <v>2020</v>
      </c>
      <c r="C439" t="str">
        <v>компьютерных технологий и электронного обучения</v>
      </c>
      <c r="D439" t="str">
        <v>Аксютин Павел Александрович</v>
      </c>
      <c r="E439" t="str">
        <v>нет</v>
      </c>
      <c r="F439" t="str">
        <v>ассистент</v>
      </c>
      <c r="G439">
        <v>0.25</v>
      </c>
      <c r="H439" t="str">
        <v>3 курс 2018 год/пост</v>
      </c>
      <c r="I439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9">
        <v>0</v>
      </c>
      <c r="K439">
        <v>0</v>
      </c>
      <c r="L439">
        <v>0</v>
      </c>
      <c r="M439" s="16">
        <f t="shared" si="244"/>
        <v>0</v>
      </c>
      <c r="N439" s="16">
        <f t="shared" si="245"/>
        <v>14.870000000000001</v>
      </c>
      <c r="O439" s="16">
        <f t="shared" si="246"/>
        <v>9.75</v>
      </c>
      <c r="P439" s="16">
        <f t="shared" si="246"/>
        <v>9.75</v>
      </c>
      <c r="Q439" s="62" cm="1">
        <f t="array" ref="Q439:AA439">Данные!Q439:AA439</f>
        <v>0</v>
      </c>
      <c r="R439" s="16">
        <v>0</v>
      </c>
      <c r="S439" s="16">
        <v>0</v>
      </c>
      <c r="T439" s="21">
        <v>0</v>
      </c>
      <c r="U439">
        <v>52</v>
      </c>
      <c r="V439">
        <v>0</v>
      </c>
      <c r="W439">
        <v>39</v>
      </c>
      <c r="X439">
        <v>2</v>
      </c>
      <c r="Y439">
        <v>3</v>
      </c>
      <c r="Z439">
        <v>0</v>
      </c>
      <c r="AA439" t="str">
        <v>доп</v>
      </c>
      <c r="AB439" s="86">
        <f t="shared" si="247"/>
        <v>900</v>
      </c>
      <c r="AC439" s="86" t="str">
        <f t="shared" si="248"/>
        <v>ИВТ (бак)</v>
      </c>
      <c r="AD439" s="86" t="str">
        <f t="shared" ca="1" si="249"/>
        <v>2020/2021</v>
      </c>
      <c r="AE439" s="86">
        <f t="shared" si="250"/>
        <v>86.37</v>
      </c>
      <c r="AF439" s="86">
        <f t="shared" si="251"/>
        <v>9.5966666666666672E-2</v>
      </c>
      <c r="AG439"/>
      <c r="AH439"/>
      <c r="AI439" s="86">
        <f t="shared" si="252"/>
        <v>0</v>
      </c>
      <c r="AJ439" s="86">
        <f t="shared" ref="AJ439:CU442" si="277">IF(AJ$1 = $D439, $AF439, 0)</f>
        <v>0</v>
      </c>
      <c r="AK439" s="86">
        <f t="shared" si="277"/>
        <v>0</v>
      </c>
      <c r="AL439" s="86">
        <f t="shared" si="277"/>
        <v>0</v>
      </c>
      <c r="AM439" s="86">
        <f t="shared" si="277"/>
        <v>9.5966666666666672E-2</v>
      </c>
      <c r="AN439" s="86">
        <f t="shared" si="277"/>
        <v>0</v>
      </c>
      <c r="AO439" s="86">
        <f t="shared" si="277"/>
        <v>0</v>
      </c>
      <c r="AP439" s="86">
        <f t="shared" si="277"/>
        <v>0</v>
      </c>
      <c r="AQ439" s="86">
        <f t="shared" si="277"/>
        <v>0</v>
      </c>
      <c r="AR439" s="86">
        <f t="shared" si="277"/>
        <v>0</v>
      </c>
      <c r="AS439" s="86">
        <f t="shared" si="277"/>
        <v>0</v>
      </c>
      <c r="AT439" s="86">
        <f t="shared" si="277"/>
        <v>0</v>
      </c>
      <c r="AU439" s="86">
        <f t="shared" si="277"/>
        <v>0</v>
      </c>
      <c r="AV439" s="86">
        <f t="shared" si="277"/>
        <v>0</v>
      </c>
      <c r="AW439" s="86">
        <f t="shared" si="277"/>
        <v>0</v>
      </c>
      <c r="AX439" s="86">
        <f t="shared" si="277"/>
        <v>0</v>
      </c>
      <c r="AY439" s="86">
        <f t="shared" si="277"/>
        <v>0</v>
      </c>
      <c r="AZ439" s="86">
        <f t="shared" si="277"/>
        <v>0</v>
      </c>
      <c r="BA439" s="86">
        <f t="shared" si="277"/>
        <v>0</v>
      </c>
      <c r="BB439" s="86">
        <f t="shared" si="277"/>
        <v>0</v>
      </c>
      <c r="BC439" s="86">
        <f t="shared" si="277"/>
        <v>0</v>
      </c>
      <c r="BD439" s="86">
        <f t="shared" si="277"/>
        <v>0</v>
      </c>
      <c r="BE439" s="86">
        <f t="shared" si="277"/>
        <v>0</v>
      </c>
      <c r="BF439" s="86">
        <f t="shared" si="277"/>
        <v>0</v>
      </c>
      <c r="BG439" s="86">
        <f t="shared" si="277"/>
        <v>0</v>
      </c>
      <c r="BH439" s="86">
        <f t="shared" si="277"/>
        <v>0</v>
      </c>
      <c r="BI439" s="86">
        <f t="shared" si="277"/>
        <v>0</v>
      </c>
      <c r="BJ439" s="86">
        <f t="shared" si="277"/>
        <v>0</v>
      </c>
      <c r="BK439" s="86">
        <f t="shared" si="277"/>
        <v>0</v>
      </c>
      <c r="BL439" s="86">
        <f t="shared" si="277"/>
        <v>0</v>
      </c>
      <c r="BM439" s="86">
        <f t="shared" si="277"/>
        <v>0</v>
      </c>
      <c r="BN439" s="86">
        <f t="shared" si="277"/>
        <v>0</v>
      </c>
      <c r="BO439" s="86">
        <f t="shared" si="277"/>
        <v>0</v>
      </c>
      <c r="BP439" s="86">
        <f t="shared" si="277"/>
        <v>0</v>
      </c>
      <c r="BQ439" s="86">
        <f t="shared" si="277"/>
        <v>0</v>
      </c>
      <c r="BR439" s="86">
        <f t="shared" si="277"/>
        <v>0</v>
      </c>
      <c r="BS439" s="86">
        <f t="shared" si="277"/>
        <v>0</v>
      </c>
      <c r="BT439" s="86">
        <f t="shared" si="277"/>
        <v>0</v>
      </c>
      <c r="BU439" s="86">
        <f t="shared" si="277"/>
        <v>0</v>
      </c>
      <c r="BV439" s="86">
        <f t="shared" si="277"/>
        <v>0</v>
      </c>
      <c r="BW439" s="86">
        <f t="shared" si="277"/>
        <v>0</v>
      </c>
      <c r="BX439" s="86">
        <f t="shared" si="277"/>
        <v>0</v>
      </c>
      <c r="BY439" s="86">
        <f t="shared" si="277"/>
        <v>0</v>
      </c>
      <c r="BZ439" s="86">
        <f t="shared" si="277"/>
        <v>0</v>
      </c>
      <c r="CA439" s="86">
        <f t="shared" si="277"/>
        <v>0</v>
      </c>
      <c r="CB439" s="86">
        <f t="shared" si="277"/>
        <v>0</v>
      </c>
      <c r="CC439" s="86">
        <f t="shared" si="277"/>
        <v>0</v>
      </c>
      <c r="CD439" s="86">
        <f t="shared" si="277"/>
        <v>0</v>
      </c>
      <c r="CE439" s="86">
        <f t="shared" si="277"/>
        <v>0</v>
      </c>
      <c r="CF439" s="86">
        <f t="shared" si="277"/>
        <v>0</v>
      </c>
      <c r="CG439" s="86">
        <f t="shared" si="277"/>
        <v>0</v>
      </c>
      <c r="CH439" s="86">
        <f t="shared" si="277"/>
        <v>0</v>
      </c>
      <c r="CI439" s="86">
        <f t="shared" si="277"/>
        <v>0</v>
      </c>
      <c r="CJ439" s="86">
        <f t="shared" si="277"/>
        <v>0</v>
      </c>
      <c r="CK439" s="86">
        <f t="shared" si="277"/>
        <v>0</v>
      </c>
      <c r="CL439" s="86">
        <f t="shared" si="277"/>
        <v>0</v>
      </c>
      <c r="CM439" s="86">
        <f t="shared" si="277"/>
        <v>0</v>
      </c>
      <c r="CN439" s="86">
        <f t="shared" si="277"/>
        <v>0</v>
      </c>
      <c r="CO439" s="86">
        <f t="shared" si="277"/>
        <v>0</v>
      </c>
      <c r="CP439" s="86">
        <f t="shared" si="277"/>
        <v>0</v>
      </c>
      <c r="CQ439" s="86">
        <f t="shared" si="277"/>
        <v>0</v>
      </c>
      <c r="CR439" s="86">
        <f t="shared" si="277"/>
        <v>0</v>
      </c>
      <c r="CS439" s="86">
        <f t="shared" si="277"/>
        <v>0</v>
      </c>
      <c r="CT439" s="86">
        <f t="shared" si="277"/>
        <v>0</v>
      </c>
      <c r="CU439" s="86">
        <f t="shared" si="277"/>
        <v>0</v>
      </c>
      <c r="CV439" s="86">
        <f t="shared" si="276"/>
        <v>0</v>
      </c>
      <c r="CW439" s="86">
        <f t="shared" si="276"/>
        <v>0</v>
      </c>
      <c r="CX439" s="86">
        <f t="shared" si="276"/>
        <v>0</v>
      </c>
      <c r="CY439" s="86">
        <f t="shared" si="276"/>
        <v>0</v>
      </c>
      <c r="CZ439" s="86">
        <f t="shared" si="276"/>
        <v>0</v>
      </c>
      <c r="DA439" s="86">
        <f t="shared" si="276"/>
        <v>0</v>
      </c>
      <c r="DB439" s="86">
        <f t="shared" si="276"/>
        <v>0</v>
      </c>
      <c r="DC439" s="86">
        <f t="shared" si="276"/>
        <v>0</v>
      </c>
      <c r="DD439" s="86">
        <f t="shared" si="276"/>
        <v>0</v>
      </c>
      <c r="DE439" s="86">
        <f t="shared" si="276"/>
        <v>0</v>
      </c>
    </row>
    <row r="440" spans="1:109" x14ac:dyDescent="0.3">
      <c r="A440" s="61">
        <f>Данные!A440</f>
        <v>6368</v>
      </c>
      <c r="B440" cm="1">
        <f t="array" ref="B440:L440">Данные!B440:L440</f>
        <v>2020</v>
      </c>
      <c r="C440" t="str">
        <v>компьютерных технологий и электронного обучения</v>
      </c>
      <c r="D440" t="str">
        <v>Атаян Ануш Михайловна</v>
      </c>
      <c r="E440" t="str">
        <v>кандидат педагогических наук</v>
      </c>
      <c r="F440" t="str">
        <v>доцент</v>
      </c>
      <c r="G440">
        <v>1</v>
      </c>
      <c r="H440" t="str">
        <v>3 курс 2018 год/пост</v>
      </c>
      <c r="I440" t="str">
        <v>Модуль "Информационные технологии". Информационные технологии и системы бизнес-аналитики</v>
      </c>
      <c r="J440">
        <v>18</v>
      </c>
      <c r="K440">
        <v>0</v>
      </c>
      <c r="L440">
        <v>108</v>
      </c>
      <c r="M440" s="16">
        <f t="shared" si="244"/>
        <v>12.6</v>
      </c>
      <c r="N440" s="16">
        <f t="shared" si="245"/>
        <v>14.870000000000001</v>
      </c>
      <c r="O440" s="16">
        <f t="shared" si="246"/>
        <v>9.75</v>
      </c>
      <c r="P440" s="16">
        <f t="shared" si="246"/>
        <v>9.75</v>
      </c>
      <c r="Q440" s="62" cm="1">
        <f t="array" ref="Q440:AA440">Данные!Q440:AA440</f>
        <v>0</v>
      </c>
      <c r="R440" s="16">
        <v>0</v>
      </c>
      <c r="S440" s="16">
        <v>0</v>
      </c>
      <c r="T440" s="21">
        <v>0</v>
      </c>
      <c r="U440">
        <v>0</v>
      </c>
      <c r="V440">
        <v>0</v>
      </c>
      <c r="W440">
        <v>39</v>
      </c>
      <c r="X440">
        <v>2</v>
      </c>
      <c r="Y440">
        <v>3</v>
      </c>
      <c r="Z440">
        <v>0</v>
      </c>
      <c r="AA440" t="str">
        <v>доп</v>
      </c>
      <c r="AB440" s="86">
        <f t="shared" si="247"/>
        <v>800</v>
      </c>
      <c r="AC440" s="86" t="str">
        <f t="shared" si="248"/>
        <v>ИВТ (бак)</v>
      </c>
      <c r="AD440" s="86" t="str">
        <f t="shared" ca="1" si="249"/>
        <v>2020/2021</v>
      </c>
      <c r="AE440" s="86">
        <f t="shared" si="250"/>
        <v>172.97</v>
      </c>
      <c r="AF440" s="86">
        <f t="shared" si="251"/>
        <v>0.2162125</v>
      </c>
      <c r="AG440"/>
      <c r="AH440"/>
      <c r="AI440" s="86">
        <f t="shared" si="252"/>
        <v>0</v>
      </c>
      <c r="AJ440" s="86">
        <f t="shared" si="277"/>
        <v>0</v>
      </c>
      <c r="AK440" s="86">
        <f t="shared" si="277"/>
        <v>0</v>
      </c>
      <c r="AL440" s="86">
        <f t="shared" si="277"/>
        <v>0</v>
      </c>
      <c r="AM440" s="86">
        <f t="shared" si="277"/>
        <v>0</v>
      </c>
      <c r="AN440" s="86">
        <f t="shared" si="277"/>
        <v>0.2162125</v>
      </c>
      <c r="AO440" s="86">
        <f t="shared" si="277"/>
        <v>0</v>
      </c>
      <c r="AP440" s="86">
        <f t="shared" si="277"/>
        <v>0</v>
      </c>
      <c r="AQ440" s="86">
        <f t="shared" si="277"/>
        <v>0</v>
      </c>
      <c r="AR440" s="86">
        <f t="shared" si="277"/>
        <v>0</v>
      </c>
      <c r="AS440" s="86">
        <f t="shared" si="277"/>
        <v>0</v>
      </c>
      <c r="AT440" s="86">
        <f t="shared" si="277"/>
        <v>0</v>
      </c>
      <c r="AU440" s="86">
        <f t="shared" si="277"/>
        <v>0</v>
      </c>
      <c r="AV440" s="86">
        <f t="shared" si="277"/>
        <v>0</v>
      </c>
      <c r="AW440" s="86">
        <f t="shared" si="277"/>
        <v>0</v>
      </c>
      <c r="AX440" s="86">
        <f t="shared" si="277"/>
        <v>0</v>
      </c>
      <c r="AY440" s="86">
        <f t="shared" si="277"/>
        <v>0</v>
      </c>
      <c r="AZ440" s="86">
        <f t="shared" si="277"/>
        <v>0</v>
      </c>
      <c r="BA440" s="86">
        <f t="shared" si="277"/>
        <v>0</v>
      </c>
      <c r="BB440" s="86">
        <f t="shared" si="277"/>
        <v>0</v>
      </c>
      <c r="BC440" s="86">
        <f t="shared" si="277"/>
        <v>0</v>
      </c>
      <c r="BD440" s="86">
        <f t="shared" si="277"/>
        <v>0</v>
      </c>
      <c r="BE440" s="86">
        <f t="shared" si="277"/>
        <v>0</v>
      </c>
      <c r="BF440" s="86">
        <f t="shared" si="277"/>
        <v>0</v>
      </c>
      <c r="BG440" s="86">
        <f t="shared" si="277"/>
        <v>0</v>
      </c>
      <c r="BH440" s="86">
        <f t="shared" si="277"/>
        <v>0</v>
      </c>
      <c r="BI440" s="86">
        <f t="shared" si="277"/>
        <v>0</v>
      </c>
      <c r="BJ440" s="86">
        <f t="shared" si="277"/>
        <v>0</v>
      </c>
      <c r="BK440" s="86">
        <f t="shared" si="277"/>
        <v>0</v>
      </c>
      <c r="BL440" s="86">
        <f t="shared" si="277"/>
        <v>0</v>
      </c>
      <c r="BM440" s="86">
        <f t="shared" si="277"/>
        <v>0</v>
      </c>
      <c r="BN440" s="86">
        <f t="shared" si="277"/>
        <v>0</v>
      </c>
      <c r="BO440" s="86">
        <f t="shared" si="277"/>
        <v>0</v>
      </c>
      <c r="BP440" s="86">
        <f t="shared" si="277"/>
        <v>0</v>
      </c>
      <c r="BQ440" s="86">
        <f t="shared" si="277"/>
        <v>0</v>
      </c>
      <c r="BR440" s="86">
        <f t="shared" si="277"/>
        <v>0</v>
      </c>
      <c r="BS440" s="86">
        <f t="shared" si="277"/>
        <v>0</v>
      </c>
      <c r="BT440" s="86">
        <f t="shared" si="277"/>
        <v>0</v>
      </c>
      <c r="BU440" s="86">
        <f t="shared" si="277"/>
        <v>0</v>
      </c>
      <c r="BV440" s="86">
        <f t="shared" si="277"/>
        <v>0</v>
      </c>
      <c r="BW440" s="86">
        <f t="shared" si="277"/>
        <v>0</v>
      </c>
      <c r="BX440" s="86">
        <f t="shared" si="277"/>
        <v>0</v>
      </c>
      <c r="BY440" s="86">
        <f t="shared" si="277"/>
        <v>0</v>
      </c>
      <c r="BZ440" s="86">
        <f t="shared" si="277"/>
        <v>0</v>
      </c>
      <c r="CA440" s="86">
        <f t="shared" si="277"/>
        <v>0</v>
      </c>
      <c r="CB440" s="86">
        <f t="shared" si="277"/>
        <v>0</v>
      </c>
      <c r="CC440" s="86">
        <f t="shared" si="277"/>
        <v>0</v>
      </c>
      <c r="CD440" s="86">
        <f t="shared" si="277"/>
        <v>0</v>
      </c>
      <c r="CE440" s="86">
        <f t="shared" si="277"/>
        <v>0</v>
      </c>
      <c r="CF440" s="86">
        <f t="shared" si="277"/>
        <v>0</v>
      </c>
      <c r="CG440" s="86">
        <f t="shared" si="277"/>
        <v>0</v>
      </c>
      <c r="CH440" s="86">
        <f t="shared" si="277"/>
        <v>0</v>
      </c>
      <c r="CI440" s="86">
        <f t="shared" si="277"/>
        <v>0</v>
      </c>
      <c r="CJ440" s="86">
        <f t="shared" si="277"/>
        <v>0</v>
      </c>
      <c r="CK440" s="86">
        <f t="shared" si="277"/>
        <v>0</v>
      </c>
      <c r="CL440" s="86">
        <f t="shared" si="277"/>
        <v>0</v>
      </c>
      <c r="CM440" s="86">
        <f t="shared" si="277"/>
        <v>0</v>
      </c>
      <c r="CN440" s="86">
        <f t="shared" si="277"/>
        <v>0</v>
      </c>
      <c r="CO440" s="86">
        <f t="shared" si="277"/>
        <v>0</v>
      </c>
      <c r="CP440" s="86">
        <f t="shared" si="277"/>
        <v>0</v>
      </c>
      <c r="CQ440" s="86">
        <f t="shared" si="277"/>
        <v>0</v>
      </c>
      <c r="CR440" s="86">
        <f t="shared" si="277"/>
        <v>0</v>
      </c>
      <c r="CS440" s="86">
        <f t="shared" si="277"/>
        <v>0</v>
      </c>
      <c r="CT440" s="86">
        <f t="shared" si="277"/>
        <v>0</v>
      </c>
      <c r="CU440" s="86">
        <f t="shared" si="277"/>
        <v>0</v>
      </c>
      <c r="CV440" s="86">
        <f t="shared" si="276"/>
        <v>0</v>
      </c>
      <c r="CW440" s="86">
        <f t="shared" si="276"/>
        <v>0</v>
      </c>
      <c r="CX440" s="86">
        <f t="shared" si="276"/>
        <v>0</v>
      </c>
      <c r="CY440" s="86">
        <f t="shared" si="276"/>
        <v>0</v>
      </c>
      <c r="CZ440" s="86">
        <f t="shared" si="276"/>
        <v>0</v>
      </c>
      <c r="DA440" s="86">
        <f t="shared" si="276"/>
        <v>0</v>
      </c>
      <c r="DB440" s="86">
        <f t="shared" si="276"/>
        <v>0</v>
      </c>
      <c r="DC440" s="86">
        <f t="shared" si="276"/>
        <v>0</v>
      </c>
      <c r="DD440" s="86">
        <f t="shared" si="276"/>
        <v>0</v>
      </c>
      <c r="DE440" s="86">
        <f t="shared" si="276"/>
        <v>0</v>
      </c>
    </row>
    <row r="441" spans="1:109" x14ac:dyDescent="0.3">
      <c r="A441" s="61">
        <f>Данные!A441</f>
        <v>6368</v>
      </c>
      <c r="B441" cm="1">
        <f t="array" ref="B441:L441">Данные!B441:L441</f>
        <v>2020</v>
      </c>
      <c r="C441" t="str">
        <v>компьютерных технологий и электронного обучения</v>
      </c>
      <c r="D441" t="str">
        <v>Атаян Ануш Михайловна</v>
      </c>
      <c r="E441" t="str">
        <v>кандидат педагогических наук</v>
      </c>
      <c r="F441" t="str">
        <v>доцент</v>
      </c>
      <c r="G441">
        <v>1</v>
      </c>
      <c r="H441" t="str">
        <v>3 курс 2018 год/пост</v>
      </c>
      <c r="I441" t="str">
        <v>Модуль "Информационные технологии в управлении в IT-компании".  Основы электронного управления</v>
      </c>
      <c r="J441">
        <v>18</v>
      </c>
      <c r="K441">
        <v>0</v>
      </c>
      <c r="L441">
        <v>54</v>
      </c>
      <c r="M441" s="16">
        <f t="shared" si="244"/>
        <v>7.2</v>
      </c>
      <c r="N441" s="16">
        <f t="shared" si="245"/>
        <v>14.870000000000001</v>
      </c>
      <c r="O441" s="16">
        <f t="shared" si="246"/>
        <v>9.75</v>
      </c>
      <c r="P441" s="16">
        <f t="shared" si="246"/>
        <v>9.75</v>
      </c>
      <c r="Q441" s="62" cm="1">
        <f t="array" ref="Q441:AA441">Данные!Q441:AA441</f>
        <v>0</v>
      </c>
      <c r="R441" s="16">
        <v>0</v>
      </c>
      <c r="S441" s="16">
        <v>0</v>
      </c>
      <c r="T441" s="21">
        <v>0</v>
      </c>
      <c r="U441">
        <v>0</v>
      </c>
      <c r="V441">
        <v>0</v>
      </c>
      <c r="W441">
        <v>39</v>
      </c>
      <c r="X441">
        <v>2</v>
      </c>
      <c r="Y441">
        <v>3</v>
      </c>
      <c r="Z441">
        <v>0</v>
      </c>
      <c r="AA441" t="str">
        <v>осн</v>
      </c>
      <c r="AB441" s="86">
        <f t="shared" si="247"/>
        <v>800</v>
      </c>
      <c r="AC441" s="86" t="str">
        <f t="shared" si="248"/>
        <v>ИВТ (бак)</v>
      </c>
      <c r="AD441" s="86" t="str">
        <f t="shared" ca="1" si="249"/>
        <v>2020/2021</v>
      </c>
      <c r="AE441" s="86">
        <f t="shared" si="250"/>
        <v>113.57000000000001</v>
      </c>
      <c r="AF441" s="86">
        <f t="shared" si="251"/>
        <v>0.14196250000000002</v>
      </c>
      <c r="AG441"/>
      <c r="AH441"/>
      <c r="AI441" s="86">
        <f t="shared" si="252"/>
        <v>0</v>
      </c>
      <c r="AJ441" s="86">
        <f t="shared" si="277"/>
        <v>0</v>
      </c>
      <c r="AK441" s="86">
        <f t="shared" si="277"/>
        <v>0</v>
      </c>
      <c r="AL441" s="86">
        <f t="shared" si="277"/>
        <v>0</v>
      </c>
      <c r="AM441" s="86">
        <f t="shared" si="277"/>
        <v>0</v>
      </c>
      <c r="AN441" s="86">
        <f t="shared" si="277"/>
        <v>0.14196250000000002</v>
      </c>
      <c r="AO441" s="86">
        <f t="shared" si="277"/>
        <v>0</v>
      </c>
      <c r="AP441" s="86">
        <f t="shared" si="277"/>
        <v>0</v>
      </c>
      <c r="AQ441" s="86">
        <f t="shared" si="277"/>
        <v>0</v>
      </c>
      <c r="AR441" s="86">
        <f t="shared" si="277"/>
        <v>0</v>
      </c>
      <c r="AS441" s="86">
        <f t="shared" si="277"/>
        <v>0</v>
      </c>
      <c r="AT441" s="86">
        <f t="shared" si="277"/>
        <v>0</v>
      </c>
      <c r="AU441" s="86">
        <f t="shared" si="277"/>
        <v>0</v>
      </c>
      <c r="AV441" s="86">
        <f t="shared" si="277"/>
        <v>0</v>
      </c>
      <c r="AW441" s="86">
        <f t="shared" si="277"/>
        <v>0</v>
      </c>
      <c r="AX441" s="86">
        <f t="shared" si="277"/>
        <v>0</v>
      </c>
      <c r="AY441" s="86">
        <f t="shared" si="277"/>
        <v>0</v>
      </c>
      <c r="AZ441" s="86">
        <f t="shared" si="277"/>
        <v>0</v>
      </c>
      <c r="BA441" s="86">
        <f t="shared" si="277"/>
        <v>0</v>
      </c>
      <c r="BB441" s="86">
        <f t="shared" si="277"/>
        <v>0</v>
      </c>
      <c r="BC441" s="86">
        <f t="shared" si="277"/>
        <v>0</v>
      </c>
      <c r="BD441" s="86">
        <f t="shared" si="277"/>
        <v>0</v>
      </c>
      <c r="BE441" s="86">
        <f t="shared" si="277"/>
        <v>0</v>
      </c>
      <c r="BF441" s="86">
        <f t="shared" si="277"/>
        <v>0</v>
      </c>
      <c r="BG441" s="86">
        <f t="shared" si="277"/>
        <v>0</v>
      </c>
      <c r="BH441" s="86">
        <f t="shared" si="277"/>
        <v>0</v>
      </c>
      <c r="BI441" s="86">
        <f t="shared" si="277"/>
        <v>0</v>
      </c>
      <c r="BJ441" s="86">
        <f t="shared" si="277"/>
        <v>0</v>
      </c>
      <c r="BK441" s="86">
        <f t="shared" si="277"/>
        <v>0</v>
      </c>
      <c r="BL441" s="86">
        <f t="shared" si="277"/>
        <v>0</v>
      </c>
      <c r="BM441" s="86">
        <f t="shared" si="277"/>
        <v>0</v>
      </c>
      <c r="BN441" s="86">
        <f t="shared" si="277"/>
        <v>0</v>
      </c>
      <c r="BO441" s="86">
        <f t="shared" si="277"/>
        <v>0</v>
      </c>
      <c r="BP441" s="86">
        <f t="shared" si="277"/>
        <v>0</v>
      </c>
      <c r="BQ441" s="86">
        <f t="shared" si="277"/>
        <v>0</v>
      </c>
      <c r="BR441" s="86">
        <f t="shared" si="277"/>
        <v>0</v>
      </c>
      <c r="BS441" s="86">
        <f t="shared" si="277"/>
        <v>0</v>
      </c>
      <c r="BT441" s="86">
        <f t="shared" si="277"/>
        <v>0</v>
      </c>
      <c r="BU441" s="86">
        <f t="shared" si="277"/>
        <v>0</v>
      </c>
      <c r="BV441" s="86">
        <f t="shared" si="277"/>
        <v>0</v>
      </c>
      <c r="BW441" s="86">
        <f t="shared" si="277"/>
        <v>0</v>
      </c>
      <c r="BX441" s="86">
        <f t="shared" si="277"/>
        <v>0</v>
      </c>
      <c r="BY441" s="86">
        <f t="shared" si="277"/>
        <v>0</v>
      </c>
      <c r="BZ441" s="86">
        <f t="shared" si="277"/>
        <v>0</v>
      </c>
      <c r="CA441" s="86">
        <f t="shared" si="277"/>
        <v>0</v>
      </c>
      <c r="CB441" s="86">
        <f t="shared" si="277"/>
        <v>0</v>
      </c>
      <c r="CC441" s="86">
        <f t="shared" si="277"/>
        <v>0</v>
      </c>
      <c r="CD441" s="86">
        <f t="shared" si="277"/>
        <v>0</v>
      </c>
      <c r="CE441" s="86">
        <f t="shared" si="277"/>
        <v>0</v>
      </c>
      <c r="CF441" s="86">
        <f t="shared" si="277"/>
        <v>0</v>
      </c>
      <c r="CG441" s="86">
        <f t="shared" si="277"/>
        <v>0</v>
      </c>
      <c r="CH441" s="86">
        <f t="shared" si="277"/>
        <v>0</v>
      </c>
      <c r="CI441" s="86">
        <f t="shared" si="277"/>
        <v>0</v>
      </c>
      <c r="CJ441" s="86">
        <f t="shared" si="277"/>
        <v>0</v>
      </c>
      <c r="CK441" s="86">
        <f t="shared" si="277"/>
        <v>0</v>
      </c>
      <c r="CL441" s="86">
        <f t="shared" si="277"/>
        <v>0</v>
      </c>
      <c r="CM441" s="86">
        <f t="shared" si="277"/>
        <v>0</v>
      </c>
      <c r="CN441" s="86">
        <f t="shared" si="277"/>
        <v>0</v>
      </c>
      <c r="CO441" s="86">
        <f t="shared" si="277"/>
        <v>0</v>
      </c>
      <c r="CP441" s="86">
        <f t="shared" si="277"/>
        <v>0</v>
      </c>
      <c r="CQ441" s="86">
        <f t="shared" si="277"/>
        <v>0</v>
      </c>
      <c r="CR441" s="86">
        <f t="shared" si="277"/>
        <v>0</v>
      </c>
      <c r="CS441" s="86">
        <f t="shared" si="277"/>
        <v>0</v>
      </c>
      <c r="CT441" s="86">
        <f t="shared" si="277"/>
        <v>0</v>
      </c>
      <c r="CU441" s="86">
        <f t="shared" si="277"/>
        <v>0</v>
      </c>
      <c r="CV441" s="86">
        <f t="shared" si="276"/>
        <v>0</v>
      </c>
      <c r="CW441" s="86">
        <f t="shared" si="276"/>
        <v>0</v>
      </c>
      <c r="CX441" s="86">
        <f t="shared" si="276"/>
        <v>0</v>
      </c>
      <c r="CY441" s="86">
        <f t="shared" si="276"/>
        <v>0</v>
      </c>
      <c r="CZ441" s="86">
        <f t="shared" si="276"/>
        <v>0</v>
      </c>
      <c r="DA441" s="86">
        <f t="shared" si="276"/>
        <v>0</v>
      </c>
      <c r="DB441" s="86">
        <f t="shared" si="276"/>
        <v>0</v>
      </c>
      <c r="DC441" s="86">
        <f t="shared" si="276"/>
        <v>0</v>
      </c>
      <c r="DD441" s="86">
        <f t="shared" si="276"/>
        <v>0</v>
      </c>
      <c r="DE441" s="86">
        <f t="shared" si="276"/>
        <v>0</v>
      </c>
    </row>
    <row r="442" spans="1:109" x14ac:dyDescent="0.3">
      <c r="A442" s="61">
        <f>Данные!A442</f>
        <v>6368</v>
      </c>
      <c r="B442" cm="1">
        <f t="array" ref="B442:L442">Данные!B442:L442</f>
        <v>2020</v>
      </c>
      <c r="C442" t="str">
        <v>компьютерных технологий и электронного обучения</v>
      </c>
      <c r="D442" t="str">
        <v>Атаян Ануш Михайловна</v>
      </c>
      <c r="E442" t="str">
        <v>кандидат педагогических наук</v>
      </c>
      <c r="F442" t="str">
        <v>доцент</v>
      </c>
      <c r="G442">
        <v>1</v>
      </c>
      <c r="H442" t="str">
        <v>3 курс 2018 год/пост</v>
      </c>
      <c r="I442" t="str">
        <v>Модуль "Информационные технологии в управлении в IT-компании".  IT-менеджмент</v>
      </c>
      <c r="J442">
        <v>0</v>
      </c>
      <c r="K442">
        <v>36</v>
      </c>
      <c r="L442">
        <v>0</v>
      </c>
      <c r="M442" s="16">
        <f t="shared" si="244"/>
        <v>3.6</v>
      </c>
      <c r="N442" s="16">
        <f t="shared" si="245"/>
        <v>14.870000000000001</v>
      </c>
      <c r="O442" s="16">
        <f t="shared" si="246"/>
        <v>9.75</v>
      </c>
      <c r="P442" s="16">
        <f t="shared" si="246"/>
        <v>9.75</v>
      </c>
      <c r="Q442" s="62" cm="1">
        <f t="array" ref="Q442:AA442">Данные!Q442:AA442</f>
        <v>0</v>
      </c>
      <c r="R442" s="16">
        <v>0</v>
      </c>
      <c r="S442" s="16">
        <v>0</v>
      </c>
      <c r="T442" s="21">
        <v>0</v>
      </c>
      <c r="U442">
        <v>0</v>
      </c>
      <c r="V442">
        <v>0</v>
      </c>
      <c r="W442">
        <v>39</v>
      </c>
      <c r="X442">
        <v>2</v>
      </c>
      <c r="Y442">
        <v>3</v>
      </c>
      <c r="Z442">
        <v>0</v>
      </c>
      <c r="AA442" t="str">
        <v>осн</v>
      </c>
      <c r="AB442" s="86">
        <f t="shared" si="247"/>
        <v>800</v>
      </c>
      <c r="AC442" s="86" t="str">
        <f t="shared" si="248"/>
        <v>ИВТ (бак)</v>
      </c>
      <c r="AD442" s="86" t="str">
        <f t="shared" ca="1" si="249"/>
        <v>2020/2021</v>
      </c>
      <c r="AE442" s="86">
        <f t="shared" si="250"/>
        <v>73.97</v>
      </c>
      <c r="AF442" s="86">
        <f t="shared" si="251"/>
        <v>9.2462500000000003E-2</v>
      </c>
      <c r="AG442"/>
      <c r="AH442"/>
      <c r="AI442" s="86">
        <f t="shared" si="252"/>
        <v>0</v>
      </c>
      <c r="AJ442" s="86">
        <f t="shared" si="277"/>
        <v>0</v>
      </c>
      <c r="AK442" s="86">
        <f t="shared" si="277"/>
        <v>0</v>
      </c>
      <c r="AL442" s="86">
        <f t="shared" si="277"/>
        <v>0</v>
      </c>
      <c r="AM442" s="86">
        <f t="shared" si="277"/>
        <v>0</v>
      </c>
      <c r="AN442" s="86">
        <f t="shared" si="277"/>
        <v>9.2462500000000003E-2</v>
      </c>
      <c r="AO442" s="86">
        <f t="shared" si="277"/>
        <v>0</v>
      </c>
      <c r="AP442" s="86">
        <f t="shared" si="277"/>
        <v>0</v>
      </c>
      <c r="AQ442" s="86">
        <f t="shared" si="277"/>
        <v>0</v>
      </c>
      <c r="AR442" s="86">
        <f t="shared" si="277"/>
        <v>0</v>
      </c>
      <c r="AS442" s="86">
        <f t="shared" si="277"/>
        <v>0</v>
      </c>
      <c r="AT442" s="86">
        <f t="shared" si="277"/>
        <v>0</v>
      </c>
      <c r="AU442" s="86">
        <f t="shared" si="277"/>
        <v>0</v>
      </c>
      <c r="AV442" s="86">
        <f t="shared" si="277"/>
        <v>0</v>
      </c>
      <c r="AW442" s="86">
        <f t="shared" si="277"/>
        <v>0</v>
      </c>
      <c r="AX442" s="86">
        <f t="shared" si="277"/>
        <v>0</v>
      </c>
      <c r="AY442" s="86">
        <f t="shared" si="277"/>
        <v>0</v>
      </c>
      <c r="AZ442" s="86">
        <f t="shared" si="277"/>
        <v>0</v>
      </c>
      <c r="BA442" s="86">
        <f t="shared" si="277"/>
        <v>0</v>
      </c>
      <c r="BB442" s="86">
        <f t="shared" si="277"/>
        <v>0</v>
      </c>
      <c r="BC442" s="86">
        <f t="shared" si="277"/>
        <v>0</v>
      </c>
      <c r="BD442" s="86">
        <f t="shared" si="277"/>
        <v>0</v>
      </c>
      <c r="BE442" s="86">
        <f t="shared" si="277"/>
        <v>0</v>
      </c>
      <c r="BF442" s="86">
        <f t="shared" si="277"/>
        <v>0</v>
      </c>
      <c r="BG442" s="86">
        <f t="shared" si="277"/>
        <v>0</v>
      </c>
      <c r="BH442" s="86">
        <f t="shared" si="277"/>
        <v>0</v>
      </c>
      <c r="BI442" s="86">
        <f t="shared" si="277"/>
        <v>0</v>
      </c>
      <c r="BJ442" s="86">
        <f t="shared" si="277"/>
        <v>0</v>
      </c>
      <c r="BK442" s="86">
        <f t="shared" si="277"/>
        <v>0</v>
      </c>
      <c r="BL442" s="86">
        <f t="shared" si="277"/>
        <v>0</v>
      </c>
      <c r="BM442" s="86">
        <f t="shared" si="277"/>
        <v>0</v>
      </c>
      <c r="BN442" s="86">
        <f t="shared" si="277"/>
        <v>0</v>
      </c>
      <c r="BO442" s="86">
        <f t="shared" si="277"/>
        <v>0</v>
      </c>
      <c r="BP442" s="86">
        <f t="shared" si="277"/>
        <v>0</v>
      </c>
      <c r="BQ442" s="86">
        <f t="shared" si="277"/>
        <v>0</v>
      </c>
      <c r="BR442" s="86">
        <f t="shared" si="277"/>
        <v>0</v>
      </c>
      <c r="BS442" s="86">
        <f t="shared" si="277"/>
        <v>0</v>
      </c>
      <c r="BT442" s="86">
        <f t="shared" si="277"/>
        <v>0</v>
      </c>
      <c r="BU442" s="86">
        <f t="shared" si="277"/>
        <v>0</v>
      </c>
      <c r="BV442" s="86">
        <f t="shared" si="277"/>
        <v>0</v>
      </c>
      <c r="BW442" s="86">
        <f t="shared" si="277"/>
        <v>0</v>
      </c>
      <c r="BX442" s="86">
        <f t="shared" si="277"/>
        <v>0</v>
      </c>
      <c r="BY442" s="86">
        <f t="shared" si="277"/>
        <v>0</v>
      </c>
      <c r="BZ442" s="86">
        <f t="shared" si="277"/>
        <v>0</v>
      </c>
      <c r="CA442" s="86">
        <f t="shared" si="277"/>
        <v>0</v>
      </c>
      <c r="CB442" s="86">
        <f t="shared" si="277"/>
        <v>0</v>
      </c>
      <c r="CC442" s="86">
        <f t="shared" si="277"/>
        <v>0</v>
      </c>
      <c r="CD442" s="86">
        <f t="shared" si="277"/>
        <v>0</v>
      </c>
      <c r="CE442" s="86">
        <f t="shared" si="277"/>
        <v>0</v>
      </c>
      <c r="CF442" s="86">
        <f t="shared" si="277"/>
        <v>0</v>
      </c>
      <c r="CG442" s="86">
        <f t="shared" si="277"/>
        <v>0</v>
      </c>
      <c r="CH442" s="86">
        <f t="shared" si="277"/>
        <v>0</v>
      </c>
      <c r="CI442" s="86">
        <f t="shared" si="277"/>
        <v>0</v>
      </c>
      <c r="CJ442" s="86">
        <f t="shared" si="277"/>
        <v>0</v>
      </c>
      <c r="CK442" s="86">
        <f t="shared" si="277"/>
        <v>0</v>
      </c>
      <c r="CL442" s="86">
        <f t="shared" si="277"/>
        <v>0</v>
      </c>
      <c r="CM442" s="86">
        <f t="shared" si="277"/>
        <v>0</v>
      </c>
      <c r="CN442" s="86">
        <f t="shared" si="277"/>
        <v>0</v>
      </c>
      <c r="CO442" s="86">
        <f t="shared" si="277"/>
        <v>0</v>
      </c>
      <c r="CP442" s="86">
        <f t="shared" si="277"/>
        <v>0</v>
      </c>
      <c r="CQ442" s="86">
        <f t="shared" si="277"/>
        <v>0</v>
      </c>
      <c r="CR442" s="86">
        <f t="shared" si="277"/>
        <v>0</v>
      </c>
      <c r="CS442" s="86">
        <f t="shared" si="277"/>
        <v>0</v>
      </c>
      <c r="CT442" s="86">
        <f t="shared" si="277"/>
        <v>0</v>
      </c>
      <c r="CU442" s="86">
        <f t="shared" ref="CU442:DE445" si="278">IF(CU$1 = $D442, $AF442, 0)</f>
        <v>0</v>
      </c>
      <c r="CV442" s="86">
        <f t="shared" si="278"/>
        <v>0</v>
      </c>
      <c r="CW442" s="86">
        <f t="shared" si="278"/>
        <v>0</v>
      </c>
      <c r="CX442" s="86">
        <f t="shared" si="278"/>
        <v>0</v>
      </c>
      <c r="CY442" s="86">
        <f t="shared" si="278"/>
        <v>0</v>
      </c>
      <c r="CZ442" s="86">
        <f t="shared" si="278"/>
        <v>0</v>
      </c>
      <c r="DA442" s="86">
        <f t="shared" si="278"/>
        <v>0</v>
      </c>
      <c r="DB442" s="86">
        <f t="shared" si="278"/>
        <v>0</v>
      </c>
      <c r="DC442" s="86">
        <f t="shared" si="278"/>
        <v>0</v>
      </c>
      <c r="DD442" s="86">
        <f t="shared" si="278"/>
        <v>0</v>
      </c>
      <c r="DE442" s="86">
        <f t="shared" si="278"/>
        <v>0</v>
      </c>
    </row>
    <row r="443" spans="1:109" x14ac:dyDescent="0.3">
      <c r="A443" s="61">
        <f>Данные!A443</f>
        <v>6368</v>
      </c>
      <c r="B443" cm="1">
        <f t="array" ref="B443:L443">Данные!B443:L443</f>
        <v>2020</v>
      </c>
      <c r="C443" t="str">
        <v>компьютерных технологий и электронного обучения</v>
      </c>
      <c r="D443" t="str">
        <v>Атаян Ануш Михайловна</v>
      </c>
      <c r="E443" t="str">
        <v>кандидат педагогических наук</v>
      </c>
      <c r="F443" t="str">
        <v>доцент</v>
      </c>
      <c r="G443">
        <v>1</v>
      </c>
      <c r="H443" t="str">
        <v>3 курс 2018 год/пост</v>
      </c>
      <c r="I443" t="str">
        <v>Модуль "Информационные технологии". Дисциплины и курсы по выбору. Прикладные информационные технологии</v>
      </c>
      <c r="J443">
        <v>0</v>
      </c>
      <c r="K443">
        <v>0</v>
      </c>
      <c r="L443">
        <v>0</v>
      </c>
      <c r="M443" s="16">
        <f t="shared" si="244"/>
        <v>0</v>
      </c>
      <c r="N443" s="16">
        <f t="shared" si="245"/>
        <v>14.870000000000001</v>
      </c>
      <c r="O443" s="16">
        <f t="shared" si="246"/>
        <v>9.75</v>
      </c>
      <c r="P443" s="16">
        <f t="shared" si="246"/>
        <v>9.75</v>
      </c>
      <c r="Q443" s="62" cm="1">
        <f t="array" ref="Q443:AA443">Данные!Q443:AA443</f>
        <v>0</v>
      </c>
      <c r="R443" s="16">
        <v>0</v>
      </c>
      <c r="S443" s="16">
        <v>0</v>
      </c>
      <c r="T443" s="21">
        <v>0</v>
      </c>
      <c r="U443">
        <v>0</v>
      </c>
      <c r="V443">
        <v>0</v>
      </c>
      <c r="W443">
        <v>39</v>
      </c>
      <c r="X443">
        <v>2</v>
      </c>
      <c r="Y443">
        <v>3</v>
      </c>
      <c r="Z443">
        <v>0</v>
      </c>
      <c r="AA443" t="str">
        <v>осн</v>
      </c>
      <c r="AB443" s="86">
        <f t="shared" si="247"/>
        <v>800</v>
      </c>
      <c r="AC443" s="86" t="str">
        <f t="shared" si="248"/>
        <v>ИВТ (бак)</v>
      </c>
      <c r="AD443" s="86" t="str">
        <f t="shared" ca="1" si="249"/>
        <v>2020/2021</v>
      </c>
      <c r="AE443" s="86">
        <f t="shared" si="250"/>
        <v>34.370000000000005</v>
      </c>
      <c r="AF443" s="86">
        <f t="shared" si="251"/>
        <v>4.2962500000000008E-2</v>
      </c>
      <c r="AG443"/>
      <c r="AH443"/>
      <c r="AI443" s="86">
        <f t="shared" si="252"/>
        <v>0</v>
      </c>
      <c r="AJ443" s="86">
        <f t="shared" ref="AJ443:CU446" si="279">IF(AJ$1 = $D443, $AF443, 0)</f>
        <v>0</v>
      </c>
      <c r="AK443" s="86">
        <f t="shared" si="279"/>
        <v>0</v>
      </c>
      <c r="AL443" s="86">
        <f t="shared" si="279"/>
        <v>0</v>
      </c>
      <c r="AM443" s="86">
        <f t="shared" si="279"/>
        <v>0</v>
      </c>
      <c r="AN443" s="86">
        <f t="shared" si="279"/>
        <v>4.2962500000000008E-2</v>
      </c>
      <c r="AO443" s="86">
        <f t="shared" si="279"/>
        <v>0</v>
      </c>
      <c r="AP443" s="86">
        <f t="shared" si="279"/>
        <v>0</v>
      </c>
      <c r="AQ443" s="86">
        <f t="shared" si="279"/>
        <v>0</v>
      </c>
      <c r="AR443" s="86">
        <f t="shared" si="279"/>
        <v>0</v>
      </c>
      <c r="AS443" s="86">
        <f t="shared" si="279"/>
        <v>0</v>
      </c>
      <c r="AT443" s="86">
        <f t="shared" si="279"/>
        <v>0</v>
      </c>
      <c r="AU443" s="86">
        <f t="shared" si="279"/>
        <v>0</v>
      </c>
      <c r="AV443" s="86">
        <f t="shared" si="279"/>
        <v>0</v>
      </c>
      <c r="AW443" s="86">
        <f t="shared" si="279"/>
        <v>0</v>
      </c>
      <c r="AX443" s="86">
        <f t="shared" si="279"/>
        <v>0</v>
      </c>
      <c r="AY443" s="86">
        <f t="shared" si="279"/>
        <v>0</v>
      </c>
      <c r="AZ443" s="86">
        <f t="shared" si="279"/>
        <v>0</v>
      </c>
      <c r="BA443" s="86">
        <f t="shared" si="279"/>
        <v>0</v>
      </c>
      <c r="BB443" s="86">
        <f t="shared" si="279"/>
        <v>0</v>
      </c>
      <c r="BC443" s="86">
        <f t="shared" si="279"/>
        <v>0</v>
      </c>
      <c r="BD443" s="86">
        <f t="shared" si="279"/>
        <v>0</v>
      </c>
      <c r="BE443" s="86">
        <f t="shared" si="279"/>
        <v>0</v>
      </c>
      <c r="BF443" s="86">
        <f t="shared" si="279"/>
        <v>0</v>
      </c>
      <c r="BG443" s="86">
        <f t="shared" si="279"/>
        <v>0</v>
      </c>
      <c r="BH443" s="86">
        <f t="shared" si="279"/>
        <v>0</v>
      </c>
      <c r="BI443" s="86">
        <f t="shared" si="279"/>
        <v>0</v>
      </c>
      <c r="BJ443" s="86">
        <f t="shared" si="279"/>
        <v>0</v>
      </c>
      <c r="BK443" s="86">
        <f t="shared" si="279"/>
        <v>0</v>
      </c>
      <c r="BL443" s="86">
        <f t="shared" si="279"/>
        <v>0</v>
      </c>
      <c r="BM443" s="86">
        <f t="shared" si="279"/>
        <v>0</v>
      </c>
      <c r="BN443" s="86">
        <f t="shared" si="279"/>
        <v>0</v>
      </c>
      <c r="BO443" s="86">
        <f t="shared" si="279"/>
        <v>0</v>
      </c>
      <c r="BP443" s="86">
        <f t="shared" si="279"/>
        <v>0</v>
      </c>
      <c r="BQ443" s="86">
        <f t="shared" si="279"/>
        <v>0</v>
      </c>
      <c r="BR443" s="86">
        <f t="shared" si="279"/>
        <v>0</v>
      </c>
      <c r="BS443" s="86">
        <f t="shared" si="279"/>
        <v>0</v>
      </c>
      <c r="BT443" s="86">
        <f t="shared" si="279"/>
        <v>0</v>
      </c>
      <c r="BU443" s="86">
        <f t="shared" si="279"/>
        <v>0</v>
      </c>
      <c r="BV443" s="86">
        <f t="shared" si="279"/>
        <v>0</v>
      </c>
      <c r="BW443" s="86">
        <f t="shared" si="279"/>
        <v>0</v>
      </c>
      <c r="BX443" s="86">
        <f t="shared" si="279"/>
        <v>0</v>
      </c>
      <c r="BY443" s="86">
        <f t="shared" si="279"/>
        <v>0</v>
      </c>
      <c r="BZ443" s="86">
        <f t="shared" si="279"/>
        <v>0</v>
      </c>
      <c r="CA443" s="86">
        <f t="shared" si="279"/>
        <v>0</v>
      </c>
      <c r="CB443" s="86">
        <f t="shared" si="279"/>
        <v>0</v>
      </c>
      <c r="CC443" s="86">
        <f t="shared" si="279"/>
        <v>0</v>
      </c>
      <c r="CD443" s="86">
        <f t="shared" si="279"/>
        <v>0</v>
      </c>
      <c r="CE443" s="86">
        <f t="shared" si="279"/>
        <v>0</v>
      </c>
      <c r="CF443" s="86">
        <f t="shared" si="279"/>
        <v>0</v>
      </c>
      <c r="CG443" s="86">
        <f t="shared" si="279"/>
        <v>0</v>
      </c>
      <c r="CH443" s="86">
        <f t="shared" si="279"/>
        <v>0</v>
      </c>
      <c r="CI443" s="86">
        <f t="shared" si="279"/>
        <v>0</v>
      </c>
      <c r="CJ443" s="86">
        <f t="shared" si="279"/>
        <v>0</v>
      </c>
      <c r="CK443" s="86">
        <f t="shared" si="279"/>
        <v>0</v>
      </c>
      <c r="CL443" s="86">
        <f t="shared" si="279"/>
        <v>0</v>
      </c>
      <c r="CM443" s="86">
        <f t="shared" si="279"/>
        <v>0</v>
      </c>
      <c r="CN443" s="86">
        <f t="shared" si="279"/>
        <v>0</v>
      </c>
      <c r="CO443" s="86">
        <f t="shared" si="279"/>
        <v>0</v>
      </c>
      <c r="CP443" s="86">
        <f t="shared" si="279"/>
        <v>0</v>
      </c>
      <c r="CQ443" s="86">
        <f t="shared" si="279"/>
        <v>0</v>
      </c>
      <c r="CR443" s="86">
        <f t="shared" si="279"/>
        <v>0</v>
      </c>
      <c r="CS443" s="86">
        <f t="shared" si="279"/>
        <v>0</v>
      </c>
      <c r="CT443" s="86">
        <f t="shared" si="279"/>
        <v>0</v>
      </c>
      <c r="CU443" s="86">
        <f t="shared" si="279"/>
        <v>0</v>
      </c>
      <c r="CV443" s="86">
        <f t="shared" si="278"/>
        <v>0</v>
      </c>
      <c r="CW443" s="86">
        <f t="shared" si="278"/>
        <v>0</v>
      </c>
      <c r="CX443" s="86">
        <f t="shared" si="278"/>
        <v>0</v>
      </c>
      <c r="CY443" s="86">
        <f t="shared" si="278"/>
        <v>0</v>
      </c>
      <c r="CZ443" s="86">
        <f t="shared" si="278"/>
        <v>0</v>
      </c>
      <c r="DA443" s="86">
        <f t="shared" si="278"/>
        <v>0</v>
      </c>
      <c r="DB443" s="86">
        <f t="shared" si="278"/>
        <v>0</v>
      </c>
      <c r="DC443" s="86">
        <f t="shared" si="278"/>
        <v>0</v>
      </c>
      <c r="DD443" s="86">
        <f t="shared" si="278"/>
        <v>0</v>
      </c>
      <c r="DE443" s="86">
        <f t="shared" si="278"/>
        <v>0</v>
      </c>
    </row>
    <row r="444" spans="1:109" x14ac:dyDescent="0.3">
      <c r="A444" s="61">
        <f>Данные!A444</f>
        <v>6368</v>
      </c>
      <c r="B444" cm="1">
        <f t="array" ref="B444:L444">Данные!B444:L444</f>
        <v>2020</v>
      </c>
      <c r="C444" t="str">
        <v>компьютерных технологий и электронного обучения</v>
      </c>
      <c r="D444" t="str">
        <v>Власов Дмитрий Викторович</v>
      </c>
      <c r="E444" t="str">
        <v>нет</v>
      </c>
      <c r="F444" t="str">
        <v>эксперт-программист</v>
      </c>
      <c r="G444">
        <v>1</v>
      </c>
      <c r="H444" t="str">
        <v>3 курс 2018 год/пост</v>
      </c>
      <c r="I444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44">
        <v>0</v>
      </c>
      <c r="K444">
        <v>0</v>
      </c>
      <c r="L444">
        <v>0</v>
      </c>
      <c r="M444" s="16">
        <f t="shared" si="244"/>
        <v>0</v>
      </c>
      <c r="N444" s="16">
        <f t="shared" si="245"/>
        <v>14.870000000000001</v>
      </c>
      <c r="O444" s="16">
        <f t="shared" si="246"/>
        <v>9.75</v>
      </c>
      <c r="P444" s="16">
        <f t="shared" si="246"/>
        <v>9.75</v>
      </c>
      <c r="Q444" s="62" cm="1">
        <f t="array" ref="Q444:AA444">Данные!Q444:AA444</f>
        <v>0</v>
      </c>
      <c r="R444" s="16">
        <v>0</v>
      </c>
      <c r="S444" s="16">
        <v>0</v>
      </c>
      <c r="T444" s="21">
        <v>0</v>
      </c>
      <c r="U444">
        <v>52</v>
      </c>
      <c r="V444">
        <v>0</v>
      </c>
      <c r="W444">
        <v>39</v>
      </c>
      <c r="X444">
        <v>2</v>
      </c>
      <c r="Y444">
        <v>3</v>
      </c>
      <c r="Z444">
        <v>0</v>
      </c>
      <c r="AA444" t="str">
        <v>осн</v>
      </c>
      <c r="AB444" s="86">
        <f t="shared" si="247"/>
        <v>900</v>
      </c>
      <c r="AC444" s="86" t="str">
        <f t="shared" si="248"/>
        <v>ИВТ (бак)</v>
      </c>
      <c r="AD444" s="86" t="str">
        <f t="shared" ca="1" si="249"/>
        <v>2020/2021</v>
      </c>
      <c r="AE444" s="86">
        <f t="shared" si="250"/>
        <v>86.37</v>
      </c>
      <c r="AF444" s="86">
        <f t="shared" si="251"/>
        <v>9.5966666666666672E-2</v>
      </c>
      <c r="AG444"/>
      <c r="AH444"/>
      <c r="AI444" s="86">
        <f t="shared" si="252"/>
        <v>0</v>
      </c>
      <c r="AJ444" s="86">
        <f t="shared" si="279"/>
        <v>0</v>
      </c>
      <c r="AK444" s="86">
        <f t="shared" si="279"/>
        <v>0</v>
      </c>
      <c r="AL444" s="86">
        <f t="shared" si="279"/>
        <v>0</v>
      </c>
      <c r="AM444" s="86">
        <f t="shared" si="279"/>
        <v>0</v>
      </c>
      <c r="AN444" s="86">
        <f t="shared" si="279"/>
        <v>0</v>
      </c>
      <c r="AO444" s="86">
        <f t="shared" si="279"/>
        <v>0</v>
      </c>
      <c r="AP444" s="86">
        <f t="shared" si="279"/>
        <v>0</v>
      </c>
      <c r="AQ444" s="86">
        <f t="shared" si="279"/>
        <v>0</v>
      </c>
      <c r="AR444" s="86">
        <f t="shared" si="279"/>
        <v>0</v>
      </c>
      <c r="AS444" s="86">
        <f t="shared" si="279"/>
        <v>0</v>
      </c>
      <c r="AT444" s="86">
        <f t="shared" si="279"/>
        <v>0</v>
      </c>
      <c r="AU444" s="86">
        <f t="shared" si="279"/>
        <v>0</v>
      </c>
      <c r="AV444" s="86">
        <f t="shared" si="279"/>
        <v>0</v>
      </c>
      <c r="AW444" s="86">
        <f t="shared" si="279"/>
        <v>9.5966666666666672E-2</v>
      </c>
      <c r="AX444" s="86">
        <f t="shared" si="279"/>
        <v>0</v>
      </c>
      <c r="AY444" s="86">
        <f t="shared" si="279"/>
        <v>0</v>
      </c>
      <c r="AZ444" s="86">
        <f t="shared" si="279"/>
        <v>0</v>
      </c>
      <c r="BA444" s="86">
        <f t="shared" si="279"/>
        <v>0</v>
      </c>
      <c r="BB444" s="86">
        <f t="shared" si="279"/>
        <v>0</v>
      </c>
      <c r="BC444" s="86">
        <f t="shared" si="279"/>
        <v>0</v>
      </c>
      <c r="BD444" s="86">
        <f t="shared" si="279"/>
        <v>0</v>
      </c>
      <c r="BE444" s="86">
        <f t="shared" si="279"/>
        <v>0</v>
      </c>
      <c r="BF444" s="86">
        <f t="shared" si="279"/>
        <v>0</v>
      </c>
      <c r="BG444" s="86">
        <f t="shared" si="279"/>
        <v>0</v>
      </c>
      <c r="BH444" s="86">
        <f t="shared" si="279"/>
        <v>0</v>
      </c>
      <c r="BI444" s="86">
        <f t="shared" si="279"/>
        <v>0</v>
      </c>
      <c r="BJ444" s="86">
        <f t="shared" si="279"/>
        <v>0</v>
      </c>
      <c r="BK444" s="86">
        <f t="shared" si="279"/>
        <v>0</v>
      </c>
      <c r="BL444" s="86">
        <f t="shared" si="279"/>
        <v>0</v>
      </c>
      <c r="BM444" s="86">
        <f t="shared" si="279"/>
        <v>0</v>
      </c>
      <c r="BN444" s="86">
        <f t="shared" si="279"/>
        <v>0</v>
      </c>
      <c r="BO444" s="86">
        <f t="shared" si="279"/>
        <v>0</v>
      </c>
      <c r="BP444" s="86">
        <f t="shared" si="279"/>
        <v>0</v>
      </c>
      <c r="BQ444" s="86">
        <f t="shared" si="279"/>
        <v>0</v>
      </c>
      <c r="BR444" s="86">
        <f t="shared" si="279"/>
        <v>0</v>
      </c>
      <c r="BS444" s="86">
        <f t="shared" si="279"/>
        <v>0</v>
      </c>
      <c r="BT444" s="86">
        <f t="shared" si="279"/>
        <v>0</v>
      </c>
      <c r="BU444" s="86">
        <f t="shared" si="279"/>
        <v>0</v>
      </c>
      <c r="BV444" s="86">
        <f t="shared" si="279"/>
        <v>0</v>
      </c>
      <c r="BW444" s="86">
        <f t="shared" si="279"/>
        <v>0</v>
      </c>
      <c r="BX444" s="86">
        <f t="shared" si="279"/>
        <v>0</v>
      </c>
      <c r="BY444" s="86">
        <f t="shared" si="279"/>
        <v>0</v>
      </c>
      <c r="BZ444" s="86">
        <f t="shared" si="279"/>
        <v>0</v>
      </c>
      <c r="CA444" s="86">
        <f t="shared" si="279"/>
        <v>0</v>
      </c>
      <c r="CB444" s="86">
        <f t="shared" si="279"/>
        <v>0</v>
      </c>
      <c r="CC444" s="86">
        <f t="shared" si="279"/>
        <v>0</v>
      </c>
      <c r="CD444" s="86">
        <f t="shared" si="279"/>
        <v>0</v>
      </c>
      <c r="CE444" s="86">
        <f t="shared" si="279"/>
        <v>0</v>
      </c>
      <c r="CF444" s="86">
        <f t="shared" si="279"/>
        <v>0</v>
      </c>
      <c r="CG444" s="86">
        <f t="shared" si="279"/>
        <v>0</v>
      </c>
      <c r="CH444" s="86">
        <f t="shared" si="279"/>
        <v>0</v>
      </c>
      <c r="CI444" s="86">
        <f t="shared" si="279"/>
        <v>0</v>
      </c>
      <c r="CJ444" s="86">
        <f t="shared" si="279"/>
        <v>0</v>
      </c>
      <c r="CK444" s="86">
        <f t="shared" si="279"/>
        <v>0</v>
      </c>
      <c r="CL444" s="86">
        <f t="shared" si="279"/>
        <v>0</v>
      </c>
      <c r="CM444" s="86">
        <f t="shared" si="279"/>
        <v>0</v>
      </c>
      <c r="CN444" s="86">
        <f t="shared" si="279"/>
        <v>0</v>
      </c>
      <c r="CO444" s="86">
        <f t="shared" si="279"/>
        <v>0</v>
      </c>
      <c r="CP444" s="86">
        <f t="shared" si="279"/>
        <v>0</v>
      </c>
      <c r="CQ444" s="86">
        <f t="shared" si="279"/>
        <v>0</v>
      </c>
      <c r="CR444" s="86">
        <f t="shared" si="279"/>
        <v>0</v>
      </c>
      <c r="CS444" s="86">
        <f t="shared" si="279"/>
        <v>0</v>
      </c>
      <c r="CT444" s="86">
        <f t="shared" si="279"/>
        <v>0</v>
      </c>
      <c r="CU444" s="86">
        <f t="shared" si="279"/>
        <v>0</v>
      </c>
      <c r="CV444" s="86">
        <f t="shared" si="278"/>
        <v>0</v>
      </c>
      <c r="CW444" s="86">
        <f t="shared" si="278"/>
        <v>0</v>
      </c>
      <c r="CX444" s="86">
        <f t="shared" si="278"/>
        <v>0</v>
      </c>
      <c r="CY444" s="86">
        <f t="shared" si="278"/>
        <v>0</v>
      </c>
      <c r="CZ444" s="86">
        <f t="shared" si="278"/>
        <v>0</v>
      </c>
      <c r="DA444" s="86">
        <f t="shared" si="278"/>
        <v>0</v>
      </c>
      <c r="DB444" s="86">
        <f t="shared" si="278"/>
        <v>0</v>
      </c>
      <c r="DC444" s="86">
        <f t="shared" si="278"/>
        <v>0</v>
      </c>
      <c r="DD444" s="86">
        <f t="shared" si="278"/>
        <v>0</v>
      </c>
      <c r="DE444" s="86">
        <f t="shared" si="278"/>
        <v>0</v>
      </c>
    </row>
    <row r="445" spans="1:109" x14ac:dyDescent="0.3">
      <c r="A445" s="61">
        <f>Данные!A445</f>
        <v>6368</v>
      </c>
      <c r="B445" cm="1">
        <f t="array" ref="B445:L445">Данные!B445:L445</f>
        <v>2020</v>
      </c>
      <c r="C445" t="str">
        <v>компьютерных технологий и электронного обучения</v>
      </c>
      <c r="D445" t="str">
        <v>Власова Елена Зотиковна</v>
      </c>
      <c r="E445" t="str">
        <v>доктор педагогических наук</v>
      </c>
      <c r="F445" t="str">
        <v>заведующий кафедрой</v>
      </c>
      <c r="G445">
        <v>1</v>
      </c>
      <c r="H445" t="str">
        <v>3 курс 2018 год/пост</v>
      </c>
      <c r="I445" t="str">
        <v>Модуль "Информационные технологии"</v>
      </c>
      <c r="J445">
        <v>0</v>
      </c>
      <c r="K445">
        <v>0</v>
      </c>
      <c r="L445">
        <v>0</v>
      </c>
      <c r="M445" s="16">
        <f t="shared" si="244"/>
        <v>0</v>
      </c>
      <c r="N445" s="16">
        <f t="shared" si="245"/>
        <v>14.870000000000001</v>
      </c>
      <c r="O445" s="16">
        <f t="shared" si="246"/>
        <v>9.75</v>
      </c>
      <c r="P445" s="16">
        <f t="shared" si="246"/>
        <v>9.75</v>
      </c>
      <c r="Q445" s="62" cm="1">
        <f t="array" ref="Q445:AA445">Данные!Q445:AA445</f>
        <v>0</v>
      </c>
      <c r="R445" s="16">
        <v>0</v>
      </c>
      <c r="S445" s="16">
        <v>0</v>
      </c>
      <c r="T445" s="21">
        <v>0</v>
      </c>
      <c r="U445">
        <v>0</v>
      </c>
      <c r="V445">
        <v>0</v>
      </c>
      <c r="W445">
        <v>39</v>
      </c>
      <c r="X445">
        <v>2</v>
      </c>
      <c r="Y445">
        <v>3</v>
      </c>
      <c r="Z445">
        <v>0</v>
      </c>
      <c r="AA445">
        <v>0</v>
      </c>
      <c r="AB445" s="86">
        <f t="shared" si="247"/>
        <v>700</v>
      </c>
      <c r="AC445" s="86" t="str">
        <f t="shared" si="248"/>
        <v>ИВТ (бак)</v>
      </c>
      <c r="AD445" s="86" t="str">
        <f t="shared" ca="1" si="249"/>
        <v>2020/2021</v>
      </c>
      <c r="AE445" s="86">
        <f t="shared" si="250"/>
        <v>34.370000000000005</v>
      </c>
      <c r="AF445" s="86">
        <f t="shared" si="251"/>
        <v>4.9100000000000005E-2</v>
      </c>
      <c r="AG445"/>
      <c r="AH445"/>
      <c r="AI445" s="86">
        <f t="shared" si="252"/>
        <v>0</v>
      </c>
      <c r="AJ445" s="86">
        <f t="shared" si="279"/>
        <v>0</v>
      </c>
      <c r="AK445" s="86">
        <f t="shared" si="279"/>
        <v>0</v>
      </c>
      <c r="AL445" s="86">
        <f t="shared" si="279"/>
        <v>0</v>
      </c>
      <c r="AM445" s="86">
        <f t="shared" si="279"/>
        <v>0</v>
      </c>
      <c r="AN445" s="86">
        <f t="shared" si="279"/>
        <v>0</v>
      </c>
      <c r="AO445" s="86">
        <f t="shared" si="279"/>
        <v>0</v>
      </c>
      <c r="AP445" s="86">
        <f t="shared" si="279"/>
        <v>0</v>
      </c>
      <c r="AQ445" s="86">
        <f t="shared" si="279"/>
        <v>0</v>
      </c>
      <c r="AR445" s="86">
        <f t="shared" si="279"/>
        <v>0</v>
      </c>
      <c r="AS445" s="86">
        <f t="shared" si="279"/>
        <v>0</v>
      </c>
      <c r="AT445" s="86">
        <f t="shared" si="279"/>
        <v>0</v>
      </c>
      <c r="AU445" s="86">
        <f t="shared" si="279"/>
        <v>0</v>
      </c>
      <c r="AV445" s="86">
        <f t="shared" si="279"/>
        <v>0</v>
      </c>
      <c r="AW445" s="86">
        <f t="shared" si="279"/>
        <v>0</v>
      </c>
      <c r="AX445" s="86">
        <f t="shared" si="279"/>
        <v>4.9100000000000005E-2</v>
      </c>
      <c r="AY445" s="86">
        <f t="shared" si="279"/>
        <v>0</v>
      </c>
      <c r="AZ445" s="86">
        <f t="shared" si="279"/>
        <v>0</v>
      </c>
      <c r="BA445" s="86">
        <f t="shared" si="279"/>
        <v>0</v>
      </c>
      <c r="BB445" s="86">
        <f t="shared" si="279"/>
        <v>0</v>
      </c>
      <c r="BC445" s="86">
        <f t="shared" si="279"/>
        <v>0</v>
      </c>
      <c r="BD445" s="86">
        <f t="shared" si="279"/>
        <v>0</v>
      </c>
      <c r="BE445" s="86">
        <f t="shared" si="279"/>
        <v>0</v>
      </c>
      <c r="BF445" s="86">
        <f t="shared" si="279"/>
        <v>0</v>
      </c>
      <c r="BG445" s="86">
        <f t="shared" si="279"/>
        <v>0</v>
      </c>
      <c r="BH445" s="86">
        <f t="shared" si="279"/>
        <v>0</v>
      </c>
      <c r="BI445" s="86">
        <f t="shared" si="279"/>
        <v>0</v>
      </c>
      <c r="BJ445" s="86">
        <f t="shared" si="279"/>
        <v>0</v>
      </c>
      <c r="BK445" s="86">
        <f t="shared" si="279"/>
        <v>0</v>
      </c>
      <c r="BL445" s="86">
        <f t="shared" si="279"/>
        <v>0</v>
      </c>
      <c r="BM445" s="86">
        <f t="shared" si="279"/>
        <v>0</v>
      </c>
      <c r="BN445" s="86">
        <f t="shared" si="279"/>
        <v>0</v>
      </c>
      <c r="BO445" s="86">
        <f t="shared" si="279"/>
        <v>0</v>
      </c>
      <c r="BP445" s="86">
        <f t="shared" si="279"/>
        <v>0</v>
      </c>
      <c r="BQ445" s="86">
        <f t="shared" si="279"/>
        <v>0</v>
      </c>
      <c r="BR445" s="86">
        <f t="shared" si="279"/>
        <v>0</v>
      </c>
      <c r="BS445" s="86">
        <f t="shared" si="279"/>
        <v>0</v>
      </c>
      <c r="BT445" s="86">
        <f t="shared" si="279"/>
        <v>0</v>
      </c>
      <c r="BU445" s="86">
        <f t="shared" si="279"/>
        <v>0</v>
      </c>
      <c r="BV445" s="86">
        <f t="shared" si="279"/>
        <v>0</v>
      </c>
      <c r="BW445" s="86">
        <f t="shared" si="279"/>
        <v>0</v>
      </c>
      <c r="BX445" s="86">
        <f t="shared" si="279"/>
        <v>0</v>
      </c>
      <c r="BY445" s="86">
        <f t="shared" si="279"/>
        <v>0</v>
      </c>
      <c r="BZ445" s="86">
        <f t="shared" si="279"/>
        <v>0</v>
      </c>
      <c r="CA445" s="86">
        <f t="shared" si="279"/>
        <v>0</v>
      </c>
      <c r="CB445" s="86">
        <f t="shared" si="279"/>
        <v>0</v>
      </c>
      <c r="CC445" s="86">
        <f t="shared" si="279"/>
        <v>0</v>
      </c>
      <c r="CD445" s="86">
        <f t="shared" si="279"/>
        <v>0</v>
      </c>
      <c r="CE445" s="86">
        <f t="shared" si="279"/>
        <v>0</v>
      </c>
      <c r="CF445" s="86">
        <f t="shared" si="279"/>
        <v>0</v>
      </c>
      <c r="CG445" s="86">
        <f t="shared" si="279"/>
        <v>0</v>
      </c>
      <c r="CH445" s="86">
        <f t="shared" si="279"/>
        <v>0</v>
      </c>
      <c r="CI445" s="86">
        <f t="shared" si="279"/>
        <v>0</v>
      </c>
      <c r="CJ445" s="86">
        <f t="shared" si="279"/>
        <v>0</v>
      </c>
      <c r="CK445" s="86">
        <f t="shared" si="279"/>
        <v>0</v>
      </c>
      <c r="CL445" s="86">
        <f t="shared" si="279"/>
        <v>0</v>
      </c>
      <c r="CM445" s="86">
        <f t="shared" si="279"/>
        <v>0</v>
      </c>
      <c r="CN445" s="86">
        <f t="shared" si="279"/>
        <v>0</v>
      </c>
      <c r="CO445" s="86">
        <f t="shared" si="279"/>
        <v>0</v>
      </c>
      <c r="CP445" s="86">
        <f t="shared" si="279"/>
        <v>0</v>
      </c>
      <c r="CQ445" s="86">
        <f t="shared" si="279"/>
        <v>0</v>
      </c>
      <c r="CR445" s="86">
        <f t="shared" si="279"/>
        <v>0</v>
      </c>
      <c r="CS445" s="86">
        <f t="shared" si="279"/>
        <v>0</v>
      </c>
      <c r="CT445" s="86">
        <f t="shared" si="279"/>
        <v>0</v>
      </c>
      <c r="CU445" s="86">
        <f t="shared" si="279"/>
        <v>0</v>
      </c>
      <c r="CV445" s="86">
        <f t="shared" si="278"/>
        <v>0</v>
      </c>
      <c r="CW445" s="86">
        <f t="shared" si="278"/>
        <v>0</v>
      </c>
      <c r="CX445" s="86">
        <f t="shared" si="278"/>
        <v>0</v>
      </c>
      <c r="CY445" s="86">
        <f t="shared" si="278"/>
        <v>0</v>
      </c>
      <c r="CZ445" s="86">
        <f t="shared" si="278"/>
        <v>0</v>
      </c>
      <c r="DA445" s="86">
        <f t="shared" si="278"/>
        <v>0</v>
      </c>
      <c r="DB445" s="86">
        <f t="shared" si="278"/>
        <v>0</v>
      </c>
      <c r="DC445" s="86">
        <f t="shared" si="278"/>
        <v>0</v>
      </c>
      <c r="DD445" s="86">
        <f t="shared" si="278"/>
        <v>0</v>
      </c>
      <c r="DE445" s="86">
        <f t="shared" si="278"/>
        <v>0</v>
      </c>
    </row>
    <row r="446" spans="1:109" x14ac:dyDescent="0.3">
      <c r="A446" s="61">
        <f>Данные!A446</f>
        <v>6368</v>
      </c>
      <c r="B446" cm="1">
        <f t="array" ref="B446:L446">Данные!B446:L446</f>
        <v>2020</v>
      </c>
      <c r="C446" t="str">
        <v>компьютерных технологий и электронного обучения</v>
      </c>
      <c r="D446" t="str">
        <v>Власова Елена Зотиковна</v>
      </c>
      <c r="E446" t="str">
        <v>доктор педагогических наук</v>
      </c>
      <c r="F446" t="str">
        <v>заведующий кафедрой</v>
      </c>
      <c r="G446">
        <v>1</v>
      </c>
      <c r="H446" t="str">
        <v>3 курс 2018 год/пост</v>
      </c>
      <c r="I446" t="str">
        <v>Модуль "Информационные технологии". Дисциплины и курсы по выбору. Прикладные информационные технологии</v>
      </c>
      <c r="J446">
        <v>0</v>
      </c>
      <c r="K446">
        <v>0</v>
      </c>
      <c r="L446">
        <v>0</v>
      </c>
      <c r="M446" s="16">
        <f t="shared" si="244"/>
        <v>0</v>
      </c>
      <c r="N446" s="16">
        <f t="shared" si="245"/>
        <v>14.870000000000001</v>
      </c>
      <c r="O446" s="16">
        <f t="shared" si="246"/>
        <v>9.75</v>
      </c>
      <c r="P446" s="16">
        <f t="shared" si="246"/>
        <v>9.75</v>
      </c>
      <c r="Q446" s="62" cm="1">
        <f t="array" ref="Q446:AA446">Данные!Q446:AA446</f>
        <v>0</v>
      </c>
      <c r="R446" s="16">
        <v>0</v>
      </c>
      <c r="S446" s="16">
        <v>0</v>
      </c>
      <c r="T446" s="21">
        <v>0</v>
      </c>
      <c r="U446">
        <v>0</v>
      </c>
      <c r="V446">
        <v>0</v>
      </c>
      <c r="W446">
        <v>39</v>
      </c>
      <c r="X446">
        <v>2</v>
      </c>
      <c r="Y446">
        <v>3</v>
      </c>
      <c r="Z446">
        <v>0</v>
      </c>
      <c r="AA446">
        <v>0</v>
      </c>
      <c r="AB446" s="86">
        <f t="shared" si="247"/>
        <v>700</v>
      </c>
      <c r="AC446" s="86" t="str">
        <f t="shared" si="248"/>
        <v>ИВТ (бак)</v>
      </c>
      <c r="AD446" s="86" t="str">
        <f t="shared" ca="1" si="249"/>
        <v>2020/2021</v>
      </c>
      <c r="AE446" s="86">
        <f t="shared" si="250"/>
        <v>34.370000000000005</v>
      </c>
      <c r="AF446" s="86">
        <f t="shared" si="251"/>
        <v>4.9100000000000005E-2</v>
      </c>
      <c r="AG446"/>
      <c r="AH446"/>
      <c r="AI446" s="86">
        <f t="shared" si="252"/>
        <v>0</v>
      </c>
      <c r="AJ446" s="86">
        <f t="shared" si="279"/>
        <v>0</v>
      </c>
      <c r="AK446" s="86">
        <f t="shared" si="279"/>
        <v>0</v>
      </c>
      <c r="AL446" s="86">
        <f t="shared" si="279"/>
        <v>0</v>
      </c>
      <c r="AM446" s="86">
        <f t="shared" si="279"/>
        <v>0</v>
      </c>
      <c r="AN446" s="86">
        <f t="shared" si="279"/>
        <v>0</v>
      </c>
      <c r="AO446" s="86">
        <f t="shared" si="279"/>
        <v>0</v>
      </c>
      <c r="AP446" s="86">
        <f t="shared" si="279"/>
        <v>0</v>
      </c>
      <c r="AQ446" s="86">
        <f t="shared" si="279"/>
        <v>0</v>
      </c>
      <c r="AR446" s="86">
        <f t="shared" si="279"/>
        <v>0</v>
      </c>
      <c r="AS446" s="86">
        <f t="shared" si="279"/>
        <v>0</v>
      </c>
      <c r="AT446" s="86">
        <f t="shared" si="279"/>
        <v>0</v>
      </c>
      <c r="AU446" s="86">
        <f t="shared" si="279"/>
        <v>0</v>
      </c>
      <c r="AV446" s="86">
        <f t="shared" si="279"/>
        <v>0</v>
      </c>
      <c r="AW446" s="86">
        <f t="shared" si="279"/>
        <v>0</v>
      </c>
      <c r="AX446" s="86">
        <f t="shared" si="279"/>
        <v>4.9100000000000005E-2</v>
      </c>
      <c r="AY446" s="86">
        <f t="shared" si="279"/>
        <v>0</v>
      </c>
      <c r="AZ446" s="86">
        <f t="shared" si="279"/>
        <v>0</v>
      </c>
      <c r="BA446" s="86">
        <f t="shared" si="279"/>
        <v>0</v>
      </c>
      <c r="BB446" s="86">
        <f t="shared" si="279"/>
        <v>0</v>
      </c>
      <c r="BC446" s="86">
        <f t="shared" si="279"/>
        <v>0</v>
      </c>
      <c r="BD446" s="86">
        <f t="shared" si="279"/>
        <v>0</v>
      </c>
      <c r="BE446" s="86">
        <f t="shared" si="279"/>
        <v>0</v>
      </c>
      <c r="BF446" s="86">
        <f t="shared" si="279"/>
        <v>0</v>
      </c>
      <c r="BG446" s="86">
        <f t="shared" si="279"/>
        <v>0</v>
      </c>
      <c r="BH446" s="86">
        <f t="shared" si="279"/>
        <v>0</v>
      </c>
      <c r="BI446" s="86">
        <f t="shared" si="279"/>
        <v>0</v>
      </c>
      <c r="BJ446" s="86">
        <f t="shared" si="279"/>
        <v>0</v>
      </c>
      <c r="BK446" s="86">
        <f t="shared" si="279"/>
        <v>0</v>
      </c>
      <c r="BL446" s="86">
        <f t="shared" si="279"/>
        <v>0</v>
      </c>
      <c r="BM446" s="86">
        <f t="shared" si="279"/>
        <v>0</v>
      </c>
      <c r="BN446" s="86">
        <f t="shared" si="279"/>
        <v>0</v>
      </c>
      <c r="BO446" s="86">
        <f t="shared" si="279"/>
        <v>0</v>
      </c>
      <c r="BP446" s="86">
        <f t="shared" si="279"/>
        <v>0</v>
      </c>
      <c r="BQ446" s="86">
        <f t="shared" si="279"/>
        <v>0</v>
      </c>
      <c r="BR446" s="86">
        <f t="shared" si="279"/>
        <v>0</v>
      </c>
      <c r="BS446" s="86">
        <f t="shared" si="279"/>
        <v>0</v>
      </c>
      <c r="BT446" s="86">
        <f t="shared" si="279"/>
        <v>0</v>
      </c>
      <c r="BU446" s="86">
        <f t="shared" si="279"/>
        <v>0</v>
      </c>
      <c r="BV446" s="86">
        <f t="shared" si="279"/>
        <v>0</v>
      </c>
      <c r="BW446" s="86">
        <f t="shared" si="279"/>
        <v>0</v>
      </c>
      <c r="BX446" s="86">
        <f t="shared" si="279"/>
        <v>0</v>
      </c>
      <c r="BY446" s="86">
        <f t="shared" si="279"/>
        <v>0</v>
      </c>
      <c r="BZ446" s="86">
        <f t="shared" si="279"/>
        <v>0</v>
      </c>
      <c r="CA446" s="86">
        <f t="shared" si="279"/>
        <v>0</v>
      </c>
      <c r="CB446" s="86">
        <f t="shared" si="279"/>
        <v>0</v>
      </c>
      <c r="CC446" s="86">
        <f t="shared" si="279"/>
        <v>0</v>
      </c>
      <c r="CD446" s="86">
        <f t="shared" si="279"/>
        <v>0</v>
      </c>
      <c r="CE446" s="86">
        <f t="shared" si="279"/>
        <v>0</v>
      </c>
      <c r="CF446" s="86">
        <f t="shared" si="279"/>
        <v>0</v>
      </c>
      <c r="CG446" s="86">
        <f t="shared" si="279"/>
        <v>0</v>
      </c>
      <c r="CH446" s="86">
        <f t="shared" si="279"/>
        <v>0</v>
      </c>
      <c r="CI446" s="86">
        <f t="shared" si="279"/>
        <v>0</v>
      </c>
      <c r="CJ446" s="86">
        <f t="shared" si="279"/>
        <v>0</v>
      </c>
      <c r="CK446" s="86">
        <f t="shared" si="279"/>
        <v>0</v>
      </c>
      <c r="CL446" s="86">
        <f t="shared" si="279"/>
        <v>0</v>
      </c>
      <c r="CM446" s="86">
        <f t="shared" si="279"/>
        <v>0</v>
      </c>
      <c r="CN446" s="86">
        <f t="shared" si="279"/>
        <v>0</v>
      </c>
      <c r="CO446" s="86">
        <f t="shared" si="279"/>
        <v>0</v>
      </c>
      <c r="CP446" s="86">
        <f t="shared" si="279"/>
        <v>0</v>
      </c>
      <c r="CQ446" s="86">
        <f t="shared" si="279"/>
        <v>0</v>
      </c>
      <c r="CR446" s="86">
        <f t="shared" si="279"/>
        <v>0</v>
      </c>
      <c r="CS446" s="86">
        <f t="shared" si="279"/>
        <v>0</v>
      </c>
      <c r="CT446" s="86">
        <f t="shared" si="279"/>
        <v>0</v>
      </c>
      <c r="CU446" s="86">
        <f t="shared" ref="CU446:DE449" si="280">IF(CU$1 = $D446, $AF446, 0)</f>
        <v>0</v>
      </c>
      <c r="CV446" s="86">
        <f t="shared" si="280"/>
        <v>0</v>
      </c>
      <c r="CW446" s="86">
        <f t="shared" si="280"/>
        <v>0</v>
      </c>
      <c r="CX446" s="86">
        <f t="shared" si="280"/>
        <v>0</v>
      </c>
      <c r="CY446" s="86">
        <f t="shared" si="280"/>
        <v>0</v>
      </c>
      <c r="CZ446" s="86">
        <f t="shared" si="280"/>
        <v>0</v>
      </c>
      <c r="DA446" s="86">
        <f t="shared" si="280"/>
        <v>0</v>
      </c>
      <c r="DB446" s="86">
        <f t="shared" si="280"/>
        <v>0</v>
      </c>
      <c r="DC446" s="86">
        <f t="shared" si="280"/>
        <v>0</v>
      </c>
      <c r="DD446" s="86">
        <f t="shared" si="280"/>
        <v>0</v>
      </c>
      <c r="DE446" s="86">
        <f t="shared" si="280"/>
        <v>0</v>
      </c>
    </row>
    <row r="447" spans="1:109" x14ac:dyDescent="0.3">
      <c r="A447" s="61">
        <f>Данные!A447</f>
        <v>6368</v>
      </c>
      <c r="B447" cm="1">
        <f t="array" ref="B447:L447">Данные!B447:L447</f>
        <v>2020</v>
      </c>
      <c r="C447" t="str">
        <v>компьютерных технологий и электронного обучения</v>
      </c>
      <c r="D447" t="str">
        <v>Власова Елена Зотиковна</v>
      </c>
      <c r="E447" t="str">
        <v>доктор педагогических наук</v>
      </c>
      <c r="F447" t="str">
        <v>заведующий кафедрой</v>
      </c>
      <c r="G447">
        <v>1</v>
      </c>
      <c r="H447" t="str">
        <v>3 курс 2018 год/пост</v>
      </c>
      <c r="I447" t="str">
        <v>Модуль "Информационные технологии". Основы корпоративного электронного обучения</v>
      </c>
      <c r="J447">
        <v>6</v>
      </c>
      <c r="K447">
        <v>0</v>
      </c>
      <c r="L447">
        <v>0</v>
      </c>
      <c r="M447" s="16">
        <f t="shared" si="244"/>
        <v>0.6</v>
      </c>
      <c r="N447" s="16">
        <f t="shared" si="245"/>
        <v>14.870000000000001</v>
      </c>
      <c r="O447" s="16">
        <f t="shared" si="246"/>
        <v>9.75</v>
      </c>
      <c r="P447" s="16">
        <f t="shared" si="246"/>
        <v>9.75</v>
      </c>
      <c r="Q447" s="62" cm="1">
        <f t="array" ref="Q447:AA447">Данные!Q447:AA447</f>
        <v>0</v>
      </c>
      <c r="R447" s="16">
        <v>0</v>
      </c>
      <c r="S447" s="16">
        <v>0</v>
      </c>
      <c r="T447" s="21">
        <v>0</v>
      </c>
      <c r="U447">
        <v>0</v>
      </c>
      <c r="V447">
        <v>0</v>
      </c>
      <c r="W447">
        <v>39</v>
      </c>
      <c r="X447">
        <v>2</v>
      </c>
      <c r="Y447">
        <v>3</v>
      </c>
      <c r="Z447">
        <v>0</v>
      </c>
      <c r="AA447" t="str">
        <v>осн</v>
      </c>
      <c r="AB447" s="86">
        <f t="shared" si="247"/>
        <v>700</v>
      </c>
      <c r="AC447" s="86" t="str">
        <f t="shared" si="248"/>
        <v>ИВТ (бак)</v>
      </c>
      <c r="AD447" s="86" t="str">
        <f t="shared" ca="1" si="249"/>
        <v>2020/2021</v>
      </c>
      <c r="AE447" s="86">
        <f t="shared" si="250"/>
        <v>40.97</v>
      </c>
      <c r="AF447" s="86">
        <f t="shared" si="251"/>
        <v>5.852857142857143E-2</v>
      </c>
      <c r="AG447"/>
      <c r="AH447"/>
      <c r="AI447" s="86">
        <f t="shared" si="252"/>
        <v>0</v>
      </c>
      <c r="AJ447" s="86">
        <f t="shared" ref="AJ447:CU450" si="281">IF(AJ$1 = $D447, $AF447, 0)</f>
        <v>0</v>
      </c>
      <c r="AK447" s="86">
        <f t="shared" si="281"/>
        <v>0</v>
      </c>
      <c r="AL447" s="86">
        <f t="shared" si="281"/>
        <v>0</v>
      </c>
      <c r="AM447" s="86">
        <f t="shared" si="281"/>
        <v>0</v>
      </c>
      <c r="AN447" s="86">
        <f t="shared" si="281"/>
        <v>0</v>
      </c>
      <c r="AO447" s="86">
        <f t="shared" si="281"/>
        <v>0</v>
      </c>
      <c r="AP447" s="86">
        <f t="shared" si="281"/>
        <v>0</v>
      </c>
      <c r="AQ447" s="86">
        <f t="shared" si="281"/>
        <v>0</v>
      </c>
      <c r="AR447" s="86">
        <f t="shared" si="281"/>
        <v>0</v>
      </c>
      <c r="AS447" s="86">
        <f t="shared" si="281"/>
        <v>0</v>
      </c>
      <c r="AT447" s="86">
        <f t="shared" si="281"/>
        <v>0</v>
      </c>
      <c r="AU447" s="86">
        <f t="shared" si="281"/>
        <v>0</v>
      </c>
      <c r="AV447" s="86">
        <f t="shared" si="281"/>
        <v>0</v>
      </c>
      <c r="AW447" s="86">
        <f t="shared" si="281"/>
        <v>0</v>
      </c>
      <c r="AX447" s="86">
        <f t="shared" si="281"/>
        <v>5.852857142857143E-2</v>
      </c>
      <c r="AY447" s="86">
        <f t="shared" si="281"/>
        <v>0</v>
      </c>
      <c r="AZ447" s="86">
        <f t="shared" si="281"/>
        <v>0</v>
      </c>
      <c r="BA447" s="86">
        <f t="shared" si="281"/>
        <v>0</v>
      </c>
      <c r="BB447" s="86">
        <f t="shared" si="281"/>
        <v>0</v>
      </c>
      <c r="BC447" s="86">
        <f t="shared" si="281"/>
        <v>0</v>
      </c>
      <c r="BD447" s="86">
        <f t="shared" si="281"/>
        <v>0</v>
      </c>
      <c r="BE447" s="86">
        <f t="shared" si="281"/>
        <v>0</v>
      </c>
      <c r="BF447" s="86">
        <f t="shared" si="281"/>
        <v>0</v>
      </c>
      <c r="BG447" s="86">
        <f t="shared" si="281"/>
        <v>0</v>
      </c>
      <c r="BH447" s="86">
        <f t="shared" si="281"/>
        <v>0</v>
      </c>
      <c r="BI447" s="86">
        <f t="shared" si="281"/>
        <v>0</v>
      </c>
      <c r="BJ447" s="86">
        <f t="shared" si="281"/>
        <v>0</v>
      </c>
      <c r="BK447" s="86">
        <f t="shared" si="281"/>
        <v>0</v>
      </c>
      <c r="BL447" s="86">
        <f t="shared" si="281"/>
        <v>0</v>
      </c>
      <c r="BM447" s="86">
        <f t="shared" si="281"/>
        <v>0</v>
      </c>
      <c r="BN447" s="86">
        <f t="shared" si="281"/>
        <v>0</v>
      </c>
      <c r="BO447" s="86">
        <f t="shared" si="281"/>
        <v>0</v>
      </c>
      <c r="BP447" s="86">
        <f t="shared" si="281"/>
        <v>0</v>
      </c>
      <c r="BQ447" s="86">
        <f t="shared" si="281"/>
        <v>0</v>
      </c>
      <c r="BR447" s="86">
        <f t="shared" si="281"/>
        <v>0</v>
      </c>
      <c r="BS447" s="86">
        <f t="shared" si="281"/>
        <v>0</v>
      </c>
      <c r="BT447" s="86">
        <f t="shared" si="281"/>
        <v>0</v>
      </c>
      <c r="BU447" s="86">
        <f t="shared" si="281"/>
        <v>0</v>
      </c>
      <c r="BV447" s="86">
        <f t="shared" si="281"/>
        <v>0</v>
      </c>
      <c r="BW447" s="86">
        <f t="shared" si="281"/>
        <v>0</v>
      </c>
      <c r="BX447" s="86">
        <f t="shared" si="281"/>
        <v>0</v>
      </c>
      <c r="BY447" s="86">
        <f t="shared" si="281"/>
        <v>0</v>
      </c>
      <c r="BZ447" s="86">
        <f t="shared" si="281"/>
        <v>0</v>
      </c>
      <c r="CA447" s="86">
        <f t="shared" si="281"/>
        <v>0</v>
      </c>
      <c r="CB447" s="86">
        <f t="shared" si="281"/>
        <v>0</v>
      </c>
      <c r="CC447" s="86">
        <f t="shared" si="281"/>
        <v>0</v>
      </c>
      <c r="CD447" s="86">
        <f t="shared" si="281"/>
        <v>0</v>
      </c>
      <c r="CE447" s="86">
        <f t="shared" si="281"/>
        <v>0</v>
      </c>
      <c r="CF447" s="86">
        <f t="shared" si="281"/>
        <v>0</v>
      </c>
      <c r="CG447" s="86">
        <f t="shared" si="281"/>
        <v>0</v>
      </c>
      <c r="CH447" s="86">
        <f t="shared" si="281"/>
        <v>0</v>
      </c>
      <c r="CI447" s="86">
        <f t="shared" si="281"/>
        <v>0</v>
      </c>
      <c r="CJ447" s="86">
        <f t="shared" si="281"/>
        <v>0</v>
      </c>
      <c r="CK447" s="86">
        <f t="shared" si="281"/>
        <v>0</v>
      </c>
      <c r="CL447" s="86">
        <f t="shared" si="281"/>
        <v>0</v>
      </c>
      <c r="CM447" s="86">
        <f t="shared" si="281"/>
        <v>0</v>
      </c>
      <c r="CN447" s="86">
        <f t="shared" si="281"/>
        <v>0</v>
      </c>
      <c r="CO447" s="86">
        <f t="shared" si="281"/>
        <v>0</v>
      </c>
      <c r="CP447" s="86">
        <f t="shared" si="281"/>
        <v>0</v>
      </c>
      <c r="CQ447" s="86">
        <f t="shared" si="281"/>
        <v>0</v>
      </c>
      <c r="CR447" s="86">
        <f t="shared" si="281"/>
        <v>0</v>
      </c>
      <c r="CS447" s="86">
        <f t="shared" si="281"/>
        <v>0</v>
      </c>
      <c r="CT447" s="86">
        <f t="shared" si="281"/>
        <v>0</v>
      </c>
      <c r="CU447" s="86">
        <f t="shared" si="281"/>
        <v>0</v>
      </c>
      <c r="CV447" s="86">
        <f t="shared" si="280"/>
        <v>0</v>
      </c>
      <c r="CW447" s="86">
        <f t="shared" si="280"/>
        <v>0</v>
      </c>
      <c r="CX447" s="86">
        <f t="shared" si="280"/>
        <v>0</v>
      </c>
      <c r="CY447" s="86">
        <f t="shared" si="280"/>
        <v>0</v>
      </c>
      <c r="CZ447" s="86">
        <f t="shared" si="280"/>
        <v>0</v>
      </c>
      <c r="DA447" s="86">
        <f t="shared" si="280"/>
        <v>0</v>
      </c>
      <c r="DB447" s="86">
        <f t="shared" si="280"/>
        <v>0</v>
      </c>
      <c r="DC447" s="86">
        <f t="shared" si="280"/>
        <v>0</v>
      </c>
      <c r="DD447" s="86">
        <f t="shared" si="280"/>
        <v>0</v>
      </c>
      <c r="DE447" s="86">
        <f t="shared" si="280"/>
        <v>0</v>
      </c>
    </row>
    <row r="448" spans="1:109" x14ac:dyDescent="0.3">
      <c r="A448" s="61">
        <f>Данные!A448</f>
        <v>6368</v>
      </c>
      <c r="B448" cm="1">
        <f t="array" ref="B448:L448">Данные!B448:L448</f>
        <v>2020</v>
      </c>
      <c r="C448" t="str">
        <v>компьютерных технологий и электронного обучения</v>
      </c>
      <c r="D448" t="str">
        <v>Воробьев Владимир Иванович</v>
      </c>
      <c r="E448" t="str">
        <v>доктор технических наук</v>
      </c>
      <c r="F448" t="str">
        <v>внешний</v>
      </c>
      <c r="G448">
        <v>1</v>
      </c>
      <c r="H448" t="str">
        <v>3 курс 2018 год/пост</v>
      </c>
      <c r="I448" t="str">
        <v>Модуль "Информационные ресурсы и средства профессиональной деятельности инженера". Управление программными проектами</v>
      </c>
      <c r="J448">
        <v>18</v>
      </c>
      <c r="K448">
        <v>0</v>
      </c>
      <c r="L448">
        <v>0</v>
      </c>
      <c r="M448" s="16">
        <f t="shared" si="244"/>
        <v>1.8</v>
      </c>
      <c r="N448" s="16">
        <f t="shared" si="245"/>
        <v>14.870000000000001</v>
      </c>
      <c r="O448" s="16">
        <f t="shared" si="246"/>
        <v>9.75</v>
      </c>
      <c r="P448" s="16">
        <f t="shared" si="246"/>
        <v>9.75</v>
      </c>
      <c r="Q448" s="62" cm="1">
        <f t="array" ref="Q448:AA448">Данные!Q448:AA448</f>
        <v>36</v>
      </c>
      <c r="R448" s="16">
        <v>0</v>
      </c>
      <c r="S448" s="16">
        <v>0</v>
      </c>
      <c r="T448" s="21">
        <v>0</v>
      </c>
      <c r="U448">
        <v>0</v>
      </c>
      <c r="V448">
        <v>0</v>
      </c>
      <c r="W448">
        <v>39</v>
      </c>
      <c r="X448">
        <v>2</v>
      </c>
      <c r="Y448">
        <v>3</v>
      </c>
      <c r="Z448">
        <v>0</v>
      </c>
      <c r="AA448">
        <v>0</v>
      </c>
      <c r="AB448" s="86">
        <f t="shared" si="247"/>
        <v>900</v>
      </c>
      <c r="AC448" s="86" t="str">
        <f t="shared" si="248"/>
        <v>ИВТ (бак)</v>
      </c>
      <c r="AD448" s="86" t="str">
        <f t="shared" ca="1" si="249"/>
        <v>2020/2021</v>
      </c>
      <c r="AE448" s="86">
        <f t="shared" si="250"/>
        <v>90.17</v>
      </c>
      <c r="AF448" s="86">
        <f t="shared" si="251"/>
        <v>0.1001888888888889</v>
      </c>
      <c r="AG448"/>
      <c r="AH448"/>
      <c r="AI448" s="86">
        <f t="shared" si="252"/>
        <v>0</v>
      </c>
      <c r="AJ448" s="86">
        <f t="shared" si="281"/>
        <v>0</v>
      </c>
      <c r="AK448" s="86">
        <f t="shared" si="281"/>
        <v>0</v>
      </c>
      <c r="AL448" s="86">
        <f t="shared" si="281"/>
        <v>0</v>
      </c>
      <c r="AM448" s="86">
        <f t="shared" si="281"/>
        <v>0</v>
      </c>
      <c r="AN448" s="86">
        <f t="shared" si="281"/>
        <v>0</v>
      </c>
      <c r="AO448" s="86">
        <f t="shared" si="281"/>
        <v>0</v>
      </c>
      <c r="AP448" s="86">
        <f t="shared" si="281"/>
        <v>0</v>
      </c>
      <c r="AQ448" s="86">
        <f t="shared" si="281"/>
        <v>0</v>
      </c>
      <c r="AR448" s="86">
        <f t="shared" si="281"/>
        <v>0</v>
      </c>
      <c r="AS448" s="86">
        <f t="shared" si="281"/>
        <v>0</v>
      </c>
      <c r="AT448" s="86">
        <f t="shared" si="281"/>
        <v>0</v>
      </c>
      <c r="AU448" s="86">
        <f t="shared" si="281"/>
        <v>0</v>
      </c>
      <c r="AV448" s="86">
        <f t="shared" si="281"/>
        <v>0</v>
      </c>
      <c r="AW448" s="86">
        <f t="shared" si="281"/>
        <v>0</v>
      </c>
      <c r="AX448" s="86">
        <f t="shared" si="281"/>
        <v>0</v>
      </c>
      <c r="AY448" s="86">
        <f t="shared" si="281"/>
        <v>0.1001888888888889</v>
      </c>
      <c r="AZ448" s="86">
        <f t="shared" si="281"/>
        <v>0</v>
      </c>
      <c r="BA448" s="86">
        <f t="shared" si="281"/>
        <v>0</v>
      </c>
      <c r="BB448" s="86">
        <f t="shared" si="281"/>
        <v>0</v>
      </c>
      <c r="BC448" s="86">
        <f t="shared" si="281"/>
        <v>0</v>
      </c>
      <c r="BD448" s="86">
        <f t="shared" si="281"/>
        <v>0</v>
      </c>
      <c r="BE448" s="86">
        <f t="shared" si="281"/>
        <v>0</v>
      </c>
      <c r="BF448" s="86">
        <f t="shared" si="281"/>
        <v>0</v>
      </c>
      <c r="BG448" s="86">
        <f t="shared" si="281"/>
        <v>0</v>
      </c>
      <c r="BH448" s="86">
        <f t="shared" si="281"/>
        <v>0</v>
      </c>
      <c r="BI448" s="86">
        <f t="shared" si="281"/>
        <v>0</v>
      </c>
      <c r="BJ448" s="86">
        <f t="shared" si="281"/>
        <v>0</v>
      </c>
      <c r="BK448" s="86">
        <f t="shared" si="281"/>
        <v>0</v>
      </c>
      <c r="BL448" s="86">
        <f t="shared" si="281"/>
        <v>0</v>
      </c>
      <c r="BM448" s="86">
        <f t="shared" si="281"/>
        <v>0</v>
      </c>
      <c r="BN448" s="86">
        <f t="shared" si="281"/>
        <v>0</v>
      </c>
      <c r="BO448" s="86">
        <f t="shared" si="281"/>
        <v>0</v>
      </c>
      <c r="BP448" s="86">
        <f t="shared" si="281"/>
        <v>0</v>
      </c>
      <c r="BQ448" s="86">
        <f t="shared" si="281"/>
        <v>0</v>
      </c>
      <c r="BR448" s="86">
        <f t="shared" si="281"/>
        <v>0</v>
      </c>
      <c r="BS448" s="86">
        <f t="shared" si="281"/>
        <v>0</v>
      </c>
      <c r="BT448" s="86">
        <f t="shared" si="281"/>
        <v>0</v>
      </c>
      <c r="BU448" s="86">
        <f t="shared" si="281"/>
        <v>0</v>
      </c>
      <c r="BV448" s="86">
        <f t="shared" si="281"/>
        <v>0</v>
      </c>
      <c r="BW448" s="86">
        <f t="shared" si="281"/>
        <v>0</v>
      </c>
      <c r="BX448" s="86">
        <f t="shared" si="281"/>
        <v>0</v>
      </c>
      <c r="BY448" s="86">
        <f t="shared" si="281"/>
        <v>0</v>
      </c>
      <c r="BZ448" s="86">
        <f t="shared" si="281"/>
        <v>0</v>
      </c>
      <c r="CA448" s="86">
        <f t="shared" si="281"/>
        <v>0</v>
      </c>
      <c r="CB448" s="86">
        <f t="shared" si="281"/>
        <v>0</v>
      </c>
      <c r="CC448" s="86">
        <f t="shared" si="281"/>
        <v>0</v>
      </c>
      <c r="CD448" s="86">
        <f t="shared" si="281"/>
        <v>0</v>
      </c>
      <c r="CE448" s="86">
        <f t="shared" si="281"/>
        <v>0</v>
      </c>
      <c r="CF448" s="86">
        <f t="shared" si="281"/>
        <v>0</v>
      </c>
      <c r="CG448" s="86">
        <f t="shared" si="281"/>
        <v>0</v>
      </c>
      <c r="CH448" s="86">
        <f t="shared" si="281"/>
        <v>0</v>
      </c>
      <c r="CI448" s="86">
        <f t="shared" si="281"/>
        <v>0</v>
      </c>
      <c r="CJ448" s="86">
        <f t="shared" si="281"/>
        <v>0</v>
      </c>
      <c r="CK448" s="86">
        <f t="shared" si="281"/>
        <v>0</v>
      </c>
      <c r="CL448" s="86">
        <f t="shared" si="281"/>
        <v>0</v>
      </c>
      <c r="CM448" s="86">
        <f t="shared" si="281"/>
        <v>0</v>
      </c>
      <c r="CN448" s="86">
        <f t="shared" si="281"/>
        <v>0</v>
      </c>
      <c r="CO448" s="86">
        <f t="shared" si="281"/>
        <v>0</v>
      </c>
      <c r="CP448" s="86">
        <f t="shared" si="281"/>
        <v>0</v>
      </c>
      <c r="CQ448" s="86">
        <f t="shared" si="281"/>
        <v>0</v>
      </c>
      <c r="CR448" s="86">
        <f t="shared" si="281"/>
        <v>0</v>
      </c>
      <c r="CS448" s="86">
        <f t="shared" si="281"/>
        <v>0</v>
      </c>
      <c r="CT448" s="86">
        <f t="shared" si="281"/>
        <v>0</v>
      </c>
      <c r="CU448" s="86">
        <f t="shared" si="281"/>
        <v>0</v>
      </c>
      <c r="CV448" s="86">
        <f t="shared" si="280"/>
        <v>0</v>
      </c>
      <c r="CW448" s="86">
        <f t="shared" si="280"/>
        <v>0</v>
      </c>
      <c r="CX448" s="86">
        <f t="shared" si="280"/>
        <v>0</v>
      </c>
      <c r="CY448" s="86">
        <f t="shared" si="280"/>
        <v>0</v>
      </c>
      <c r="CZ448" s="86">
        <f t="shared" si="280"/>
        <v>0</v>
      </c>
      <c r="DA448" s="86">
        <f t="shared" si="280"/>
        <v>0</v>
      </c>
      <c r="DB448" s="86">
        <f t="shared" si="280"/>
        <v>0</v>
      </c>
      <c r="DC448" s="86">
        <f t="shared" si="280"/>
        <v>0</v>
      </c>
      <c r="DD448" s="86">
        <f t="shared" si="280"/>
        <v>0</v>
      </c>
      <c r="DE448" s="86">
        <f t="shared" si="280"/>
        <v>0</v>
      </c>
    </row>
    <row r="449" spans="1:109" x14ac:dyDescent="0.3">
      <c r="A449" s="61">
        <f>Данные!A449</f>
        <v>6368</v>
      </c>
      <c r="B449" cm="1">
        <f t="array" ref="B449:L449">Данные!B449:L449</f>
        <v>2020</v>
      </c>
      <c r="C449" t="str">
        <v>компьютерных технологий и электронного обучения</v>
      </c>
      <c r="D449" t="str">
        <v>Государев Илья Борисович</v>
      </c>
      <c r="E449" t="str">
        <v>кандидат педагогических наук</v>
      </c>
      <c r="F449" t="str">
        <v>доцент</v>
      </c>
      <c r="G449">
        <v>1</v>
      </c>
      <c r="H449" t="str">
        <v>3 курс 2018 год/пост</v>
      </c>
      <c r="I449" t="str">
        <v>Модуль "Информационные технологии". Информационные технологии в изучении иностранных языков</v>
      </c>
      <c r="J449">
        <v>0</v>
      </c>
      <c r="K449">
        <v>0</v>
      </c>
      <c r="L449">
        <v>108</v>
      </c>
      <c r="M449" s="16">
        <f t="shared" si="244"/>
        <v>10.8</v>
      </c>
      <c r="N449" s="16">
        <f t="shared" si="245"/>
        <v>14.870000000000001</v>
      </c>
      <c r="O449" s="16">
        <f t="shared" si="246"/>
        <v>9.75</v>
      </c>
      <c r="P449" s="16">
        <f t="shared" si="246"/>
        <v>9.75</v>
      </c>
      <c r="Q449" s="62" cm="1">
        <f t="array" ref="Q449:AA449">Данные!Q449:AA449</f>
        <v>0</v>
      </c>
      <c r="R449" s="16">
        <v>0</v>
      </c>
      <c r="S449" s="16">
        <v>0</v>
      </c>
      <c r="T449" s="21">
        <v>0</v>
      </c>
      <c r="U449">
        <v>0</v>
      </c>
      <c r="V449">
        <v>0</v>
      </c>
      <c r="W449">
        <v>39</v>
      </c>
      <c r="X449">
        <v>2</v>
      </c>
      <c r="Y449">
        <v>3</v>
      </c>
      <c r="Z449">
        <v>0</v>
      </c>
      <c r="AA449" t="str">
        <v>осн</v>
      </c>
      <c r="AB449" s="86">
        <f t="shared" si="247"/>
        <v>800</v>
      </c>
      <c r="AC449" s="86" t="str">
        <f t="shared" si="248"/>
        <v>ИВТ (бак)</v>
      </c>
      <c r="AD449" s="86" t="str">
        <f t="shared" ca="1" si="249"/>
        <v>2020/2021</v>
      </c>
      <c r="AE449" s="86">
        <f t="shared" si="250"/>
        <v>153.16999999999999</v>
      </c>
      <c r="AF449" s="86">
        <f t="shared" si="251"/>
        <v>0.19146249999999998</v>
      </c>
      <c r="AG449"/>
      <c r="AH449"/>
      <c r="AI449" s="86">
        <f t="shared" si="252"/>
        <v>0</v>
      </c>
      <c r="AJ449" s="86">
        <f t="shared" si="281"/>
        <v>0</v>
      </c>
      <c r="AK449" s="86">
        <f t="shared" si="281"/>
        <v>0</v>
      </c>
      <c r="AL449" s="86">
        <f t="shared" si="281"/>
        <v>0</v>
      </c>
      <c r="AM449" s="86">
        <f t="shared" si="281"/>
        <v>0</v>
      </c>
      <c r="AN449" s="86">
        <f t="shared" si="281"/>
        <v>0</v>
      </c>
      <c r="AO449" s="86">
        <f t="shared" si="281"/>
        <v>0</v>
      </c>
      <c r="AP449" s="86">
        <f t="shared" si="281"/>
        <v>0</v>
      </c>
      <c r="AQ449" s="86">
        <f t="shared" si="281"/>
        <v>0</v>
      </c>
      <c r="AR449" s="86">
        <f t="shared" si="281"/>
        <v>0</v>
      </c>
      <c r="AS449" s="86">
        <f t="shared" si="281"/>
        <v>0</v>
      </c>
      <c r="AT449" s="86">
        <f t="shared" si="281"/>
        <v>0</v>
      </c>
      <c r="AU449" s="86">
        <f t="shared" si="281"/>
        <v>0</v>
      </c>
      <c r="AV449" s="86">
        <f t="shared" si="281"/>
        <v>0</v>
      </c>
      <c r="AW449" s="86">
        <f t="shared" si="281"/>
        <v>0</v>
      </c>
      <c r="AX449" s="86">
        <f t="shared" si="281"/>
        <v>0</v>
      </c>
      <c r="AY449" s="86">
        <f t="shared" si="281"/>
        <v>0</v>
      </c>
      <c r="AZ449" s="86">
        <f t="shared" si="281"/>
        <v>0</v>
      </c>
      <c r="BA449" s="86">
        <f t="shared" si="281"/>
        <v>0</v>
      </c>
      <c r="BB449" s="86">
        <f t="shared" si="281"/>
        <v>0</v>
      </c>
      <c r="BC449" s="86">
        <f t="shared" si="281"/>
        <v>0.19146249999999998</v>
      </c>
      <c r="BD449" s="86">
        <f t="shared" si="281"/>
        <v>0</v>
      </c>
      <c r="BE449" s="86">
        <f t="shared" si="281"/>
        <v>0</v>
      </c>
      <c r="BF449" s="86">
        <f t="shared" si="281"/>
        <v>0</v>
      </c>
      <c r="BG449" s="86">
        <f t="shared" si="281"/>
        <v>0</v>
      </c>
      <c r="BH449" s="86">
        <f t="shared" si="281"/>
        <v>0</v>
      </c>
      <c r="BI449" s="86">
        <f t="shared" si="281"/>
        <v>0</v>
      </c>
      <c r="BJ449" s="86">
        <f t="shared" si="281"/>
        <v>0</v>
      </c>
      <c r="BK449" s="86">
        <f t="shared" si="281"/>
        <v>0</v>
      </c>
      <c r="BL449" s="86">
        <f t="shared" si="281"/>
        <v>0</v>
      </c>
      <c r="BM449" s="86">
        <f t="shared" si="281"/>
        <v>0</v>
      </c>
      <c r="BN449" s="86">
        <f t="shared" si="281"/>
        <v>0</v>
      </c>
      <c r="BO449" s="86">
        <f t="shared" si="281"/>
        <v>0</v>
      </c>
      <c r="BP449" s="86">
        <f t="shared" si="281"/>
        <v>0</v>
      </c>
      <c r="BQ449" s="86">
        <f t="shared" si="281"/>
        <v>0</v>
      </c>
      <c r="BR449" s="86">
        <f t="shared" si="281"/>
        <v>0</v>
      </c>
      <c r="BS449" s="86">
        <f t="shared" si="281"/>
        <v>0</v>
      </c>
      <c r="BT449" s="86">
        <f t="shared" si="281"/>
        <v>0</v>
      </c>
      <c r="BU449" s="86">
        <f t="shared" si="281"/>
        <v>0</v>
      </c>
      <c r="BV449" s="86">
        <f t="shared" si="281"/>
        <v>0</v>
      </c>
      <c r="BW449" s="86">
        <f t="shared" si="281"/>
        <v>0</v>
      </c>
      <c r="BX449" s="86">
        <f t="shared" si="281"/>
        <v>0</v>
      </c>
      <c r="BY449" s="86">
        <f t="shared" si="281"/>
        <v>0</v>
      </c>
      <c r="BZ449" s="86">
        <f t="shared" si="281"/>
        <v>0</v>
      </c>
      <c r="CA449" s="86">
        <f t="shared" si="281"/>
        <v>0</v>
      </c>
      <c r="CB449" s="86">
        <f t="shared" si="281"/>
        <v>0</v>
      </c>
      <c r="CC449" s="86">
        <f t="shared" si="281"/>
        <v>0</v>
      </c>
      <c r="CD449" s="86">
        <f t="shared" si="281"/>
        <v>0</v>
      </c>
      <c r="CE449" s="86">
        <f t="shared" si="281"/>
        <v>0</v>
      </c>
      <c r="CF449" s="86">
        <f t="shared" si="281"/>
        <v>0</v>
      </c>
      <c r="CG449" s="86">
        <f t="shared" si="281"/>
        <v>0</v>
      </c>
      <c r="CH449" s="86">
        <f t="shared" si="281"/>
        <v>0</v>
      </c>
      <c r="CI449" s="86">
        <f t="shared" si="281"/>
        <v>0</v>
      </c>
      <c r="CJ449" s="86">
        <f t="shared" si="281"/>
        <v>0</v>
      </c>
      <c r="CK449" s="86">
        <f t="shared" si="281"/>
        <v>0</v>
      </c>
      <c r="CL449" s="86">
        <f t="shared" si="281"/>
        <v>0</v>
      </c>
      <c r="CM449" s="86">
        <f t="shared" si="281"/>
        <v>0</v>
      </c>
      <c r="CN449" s="86">
        <f t="shared" si="281"/>
        <v>0</v>
      </c>
      <c r="CO449" s="86">
        <f t="shared" si="281"/>
        <v>0</v>
      </c>
      <c r="CP449" s="86">
        <f t="shared" si="281"/>
        <v>0</v>
      </c>
      <c r="CQ449" s="86">
        <f t="shared" si="281"/>
        <v>0</v>
      </c>
      <c r="CR449" s="86">
        <f t="shared" si="281"/>
        <v>0</v>
      </c>
      <c r="CS449" s="86">
        <f t="shared" si="281"/>
        <v>0</v>
      </c>
      <c r="CT449" s="86">
        <f t="shared" si="281"/>
        <v>0</v>
      </c>
      <c r="CU449" s="86">
        <f t="shared" si="281"/>
        <v>0</v>
      </c>
      <c r="CV449" s="86">
        <f t="shared" si="280"/>
        <v>0</v>
      </c>
      <c r="CW449" s="86">
        <f t="shared" si="280"/>
        <v>0</v>
      </c>
      <c r="CX449" s="86">
        <f t="shared" si="280"/>
        <v>0</v>
      </c>
      <c r="CY449" s="86">
        <f t="shared" si="280"/>
        <v>0</v>
      </c>
      <c r="CZ449" s="86">
        <f t="shared" si="280"/>
        <v>0</v>
      </c>
      <c r="DA449" s="86">
        <f t="shared" si="280"/>
        <v>0</v>
      </c>
      <c r="DB449" s="86">
        <f t="shared" si="280"/>
        <v>0</v>
      </c>
      <c r="DC449" s="86">
        <f t="shared" si="280"/>
        <v>0</v>
      </c>
      <c r="DD449" s="86">
        <f t="shared" si="280"/>
        <v>0</v>
      </c>
      <c r="DE449" s="86">
        <f t="shared" si="280"/>
        <v>0</v>
      </c>
    </row>
    <row r="450" spans="1:109" x14ac:dyDescent="0.3">
      <c r="A450" s="61">
        <f>Данные!A450</f>
        <v>6368</v>
      </c>
      <c r="B450" cm="1">
        <f t="array" ref="B450:L450">Данные!B450:L450</f>
        <v>2020</v>
      </c>
      <c r="C450" t="str">
        <v>компьютерных технологий и электронного обучения</v>
      </c>
      <c r="D450" t="str">
        <v>Государев Илья Борисович</v>
      </c>
      <c r="E450" t="str">
        <v>кандидат педагогических наук</v>
      </c>
      <c r="F450" t="str">
        <v>доцент</v>
      </c>
      <c r="G450">
        <v>1</v>
      </c>
      <c r="H450" t="str">
        <v>3 курс 2018 год/пост</v>
      </c>
      <c r="I450" t="str">
        <v>Модуль "Системное и прикладное программное обеспечение". Программирование</v>
      </c>
      <c r="J450">
        <v>36</v>
      </c>
      <c r="K450">
        <v>0</v>
      </c>
      <c r="L450">
        <v>0</v>
      </c>
      <c r="M450" s="16">
        <f t="shared" si="244"/>
        <v>3.6</v>
      </c>
      <c r="N450" s="16">
        <f t="shared" si="245"/>
        <v>14.870000000000001</v>
      </c>
      <c r="O450" s="16">
        <f t="shared" si="246"/>
        <v>9.75</v>
      </c>
      <c r="P450" s="16">
        <f t="shared" si="246"/>
        <v>9.75</v>
      </c>
      <c r="Q450" s="62" cm="1">
        <f t="array" ref="Q450:AA450">Данные!Q450:AA450</f>
        <v>0</v>
      </c>
      <c r="R450" s="16">
        <v>0</v>
      </c>
      <c r="S450" s="16">
        <v>0</v>
      </c>
      <c r="T450" s="21">
        <v>0</v>
      </c>
      <c r="U450">
        <v>0</v>
      </c>
      <c r="V450">
        <v>0</v>
      </c>
      <c r="W450">
        <v>39</v>
      </c>
      <c r="X450">
        <v>2</v>
      </c>
      <c r="Y450">
        <v>3</v>
      </c>
      <c r="Z450">
        <v>0</v>
      </c>
      <c r="AA450" t="str">
        <v>осн</v>
      </c>
      <c r="AB450" s="86">
        <f t="shared" si="247"/>
        <v>800</v>
      </c>
      <c r="AC450" s="86" t="str">
        <f t="shared" si="248"/>
        <v>ИВТ (бак)</v>
      </c>
      <c r="AD450" s="86" t="str">
        <f t="shared" ca="1" si="249"/>
        <v>2020/2021</v>
      </c>
      <c r="AE450" s="86">
        <f t="shared" si="250"/>
        <v>73.97</v>
      </c>
      <c r="AF450" s="86">
        <f t="shared" si="251"/>
        <v>9.2462500000000003E-2</v>
      </c>
      <c r="AG450"/>
      <c r="AH450"/>
      <c r="AI450" s="86">
        <f t="shared" si="252"/>
        <v>0</v>
      </c>
      <c r="AJ450" s="86">
        <f t="shared" si="281"/>
        <v>0</v>
      </c>
      <c r="AK450" s="86">
        <f t="shared" si="281"/>
        <v>0</v>
      </c>
      <c r="AL450" s="86">
        <f t="shared" si="281"/>
        <v>0</v>
      </c>
      <c r="AM450" s="86">
        <f t="shared" si="281"/>
        <v>0</v>
      </c>
      <c r="AN450" s="86">
        <f t="shared" si="281"/>
        <v>0</v>
      </c>
      <c r="AO450" s="86">
        <f t="shared" si="281"/>
        <v>0</v>
      </c>
      <c r="AP450" s="86">
        <f t="shared" si="281"/>
        <v>0</v>
      </c>
      <c r="AQ450" s="86">
        <f t="shared" si="281"/>
        <v>0</v>
      </c>
      <c r="AR450" s="86">
        <f t="shared" si="281"/>
        <v>0</v>
      </c>
      <c r="AS450" s="86">
        <f t="shared" si="281"/>
        <v>0</v>
      </c>
      <c r="AT450" s="86">
        <f t="shared" si="281"/>
        <v>0</v>
      </c>
      <c r="AU450" s="86">
        <f t="shared" si="281"/>
        <v>0</v>
      </c>
      <c r="AV450" s="86">
        <f t="shared" si="281"/>
        <v>0</v>
      </c>
      <c r="AW450" s="86">
        <f t="shared" si="281"/>
        <v>0</v>
      </c>
      <c r="AX450" s="86">
        <f t="shared" si="281"/>
        <v>0</v>
      </c>
      <c r="AY450" s="86">
        <f t="shared" si="281"/>
        <v>0</v>
      </c>
      <c r="AZ450" s="86">
        <f t="shared" si="281"/>
        <v>0</v>
      </c>
      <c r="BA450" s="86">
        <f t="shared" si="281"/>
        <v>0</v>
      </c>
      <c r="BB450" s="86">
        <f t="shared" si="281"/>
        <v>0</v>
      </c>
      <c r="BC450" s="86">
        <f t="shared" si="281"/>
        <v>9.2462500000000003E-2</v>
      </c>
      <c r="BD450" s="86">
        <f t="shared" si="281"/>
        <v>0</v>
      </c>
      <c r="BE450" s="86">
        <f t="shared" si="281"/>
        <v>0</v>
      </c>
      <c r="BF450" s="86">
        <f t="shared" si="281"/>
        <v>0</v>
      </c>
      <c r="BG450" s="86">
        <f t="shared" si="281"/>
        <v>0</v>
      </c>
      <c r="BH450" s="86">
        <f t="shared" si="281"/>
        <v>0</v>
      </c>
      <c r="BI450" s="86">
        <f t="shared" si="281"/>
        <v>0</v>
      </c>
      <c r="BJ450" s="86">
        <f t="shared" si="281"/>
        <v>0</v>
      </c>
      <c r="BK450" s="86">
        <f t="shared" si="281"/>
        <v>0</v>
      </c>
      <c r="BL450" s="86">
        <f t="shared" si="281"/>
        <v>0</v>
      </c>
      <c r="BM450" s="86">
        <f t="shared" si="281"/>
        <v>0</v>
      </c>
      <c r="BN450" s="86">
        <f t="shared" si="281"/>
        <v>0</v>
      </c>
      <c r="BO450" s="86">
        <f t="shared" si="281"/>
        <v>0</v>
      </c>
      <c r="BP450" s="86">
        <f t="shared" si="281"/>
        <v>0</v>
      </c>
      <c r="BQ450" s="86">
        <f t="shared" si="281"/>
        <v>0</v>
      </c>
      <c r="BR450" s="86">
        <f t="shared" si="281"/>
        <v>0</v>
      </c>
      <c r="BS450" s="86">
        <f t="shared" si="281"/>
        <v>0</v>
      </c>
      <c r="BT450" s="86">
        <f t="shared" si="281"/>
        <v>0</v>
      </c>
      <c r="BU450" s="86">
        <f t="shared" si="281"/>
        <v>0</v>
      </c>
      <c r="BV450" s="86">
        <f t="shared" si="281"/>
        <v>0</v>
      </c>
      <c r="BW450" s="86">
        <f t="shared" si="281"/>
        <v>0</v>
      </c>
      <c r="BX450" s="86">
        <f t="shared" si="281"/>
        <v>0</v>
      </c>
      <c r="BY450" s="86">
        <f t="shared" si="281"/>
        <v>0</v>
      </c>
      <c r="BZ450" s="86">
        <f t="shared" si="281"/>
        <v>0</v>
      </c>
      <c r="CA450" s="86">
        <f t="shared" si="281"/>
        <v>0</v>
      </c>
      <c r="CB450" s="86">
        <f t="shared" si="281"/>
        <v>0</v>
      </c>
      <c r="CC450" s="86">
        <f t="shared" si="281"/>
        <v>0</v>
      </c>
      <c r="CD450" s="86">
        <f t="shared" si="281"/>
        <v>0</v>
      </c>
      <c r="CE450" s="86">
        <f t="shared" si="281"/>
        <v>0</v>
      </c>
      <c r="CF450" s="86">
        <f t="shared" si="281"/>
        <v>0</v>
      </c>
      <c r="CG450" s="86">
        <f t="shared" si="281"/>
        <v>0</v>
      </c>
      <c r="CH450" s="86">
        <f t="shared" si="281"/>
        <v>0</v>
      </c>
      <c r="CI450" s="86">
        <f t="shared" si="281"/>
        <v>0</v>
      </c>
      <c r="CJ450" s="86">
        <f t="shared" si="281"/>
        <v>0</v>
      </c>
      <c r="CK450" s="86">
        <f t="shared" si="281"/>
        <v>0</v>
      </c>
      <c r="CL450" s="86">
        <f t="shared" si="281"/>
        <v>0</v>
      </c>
      <c r="CM450" s="86">
        <f t="shared" si="281"/>
        <v>0</v>
      </c>
      <c r="CN450" s="86">
        <f t="shared" si="281"/>
        <v>0</v>
      </c>
      <c r="CO450" s="86">
        <f t="shared" si="281"/>
        <v>0</v>
      </c>
      <c r="CP450" s="86">
        <f t="shared" si="281"/>
        <v>0</v>
      </c>
      <c r="CQ450" s="86">
        <f t="shared" si="281"/>
        <v>0</v>
      </c>
      <c r="CR450" s="86">
        <f t="shared" si="281"/>
        <v>0</v>
      </c>
      <c r="CS450" s="86">
        <f t="shared" si="281"/>
        <v>0</v>
      </c>
      <c r="CT450" s="86">
        <f t="shared" si="281"/>
        <v>0</v>
      </c>
      <c r="CU450" s="86">
        <f t="shared" ref="CU450:DE457" si="282">IF(CU$1 = $D450, $AF450, 0)</f>
        <v>0</v>
      </c>
      <c r="CV450" s="86">
        <f t="shared" si="282"/>
        <v>0</v>
      </c>
      <c r="CW450" s="86">
        <f t="shared" si="282"/>
        <v>0</v>
      </c>
      <c r="CX450" s="86">
        <f t="shared" si="282"/>
        <v>0</v>
      </c>
      <c r="CY450" s="86">
        <f t="shared" si="282"/>
        <v>0</v>
      </c>
      <c r="CZ450" s="86">
        <f t="shared" si="282"/>
        <v>0</v>
      </c>
      <c r="DA450" s="86">
        <f t="shared" si="282"/>
        <v>0</v>
      </c>
      <c r="DB450" s="86">
        <f t="shared" si="282"/>
        <v>0</v>
      </c>
      <c r="DC450" s="86">
        <f t="shared" si="282"/>
        <v>0</v>
      </c>
      <c r="DD450" s="86">
        <f t="shared" si="282"/>
        <v>0</v>
      </c>
      <c r="DE450" s="86">
        <f t="shared" si="282"/>
        <v>0</v>
      </c>
    </row>
    <row r="451" spans="1:109" x14ac:dyDescent="0.3">
      <c r="A451" s="61">
        <f>Данные!A451</f>
        <v>6368</v>
      </c>
      <c r="B451" cm="1">
        <f t="array" ref="B451:L451">Данные!B451:L451</f>
        <v>2020</v>
      </c>
      <c r="C451" t="str">
        <v>компьютерных технологий и электронного обучения</v>
      </c>
      <c r="D451" t="str">
        <v>Жуков Николай Николаевич</v>
      </c>
      <c r="E451" t="str">
        <v>нет</v>
      </c>
      <c r="F451" t="str">
        <v>ассистент</v>
      </c>
      <c r="G451">
        <v>1</v>
      </c>
      <c r="H451" t="str">
        <v>3 курс 2018 год/пост</v>
      </c>
      <c r="I451" t="str">
        <v>Модуль "Системное и прикладное программное обеспечение". Программирование</v>
      </c>
      <c r="J451">
        <v>0</v>
      </c>
      <c r="K451">
        <v>0</v>
      </c>
      <c r="L451">
        <v>216</v>
      </c>
      <c r="M451" s="16">
        <f t="shared" si="244"/>
        <v>21.6</v>
      </c>
      <c r="N451" s="16">
        <f t="shared" si="245"/>
        <v>14.870000000000001</v>
      </c>
      <c r="O451" s="16">
        <f t="shared" si="246"/>
        <v>9.75</v>
      </c>
      <c r="P451" s="16">
        <f t="shared" si="246"/>
        <v>9.75</v>
      </c>
      <c r="Q451" s="62" cm="1">
        <f t="array" ref="Q451:AA451">Данные!Q451:AA451</f>
        <v>0</v>
      </c>
      <c r="R451" s="16">
        <v>0</v>
      </c>
      <c r="S451" s="16">
        <v>0</v>
      </c>
      <c r="T451" s="21">
        <v>0</v>
      </c>
      <c r="U451">
        <v>0</v>
      </c>
      <c r="V451">
        <v>0</v>
      </c>
      <c r="W451">
        <v>39</v>
      </c>
      <c r="X451">
        <v>2</v>
      </c>
      <c r="Y451">
        <v>3</v>
      </c>
      <c r="Z451">
        <v>0</v>
      </c>
      <c r="AA451" t="str">
        <v>осн</v>
      </c>
      <c r="AB451" s="86">
        <f t="shared" si="247"/>
        <v>900</v>
      </c>
      <c r="AC451" s="86" t="str">
        <f t="shared" si="248"/>
        <v>ИВТ (бак)</v>
      </c>
      <c r="AD451" s="86" t="str">
        <f t="shared" ca="1" si="249"/>
        <v>2020/2021</v>
      </c>
      <c r="AE451" s="86">
        <f t="shared" si="250"/>
        <v>271.97000000000003</v>
      </c>
      <c r="AF451" s="86">
        <f t="shared" si="251"/>
        <v>0.3021888888888889</v>
      </c>
      <c r="AG451"/>
      <c r="AH451"/>
      <c r="AI451" s="86">
        <f t="shared" si="252"/>
        <v>0</v>
      </c>
      <c r="AJ451" s="86">
        <f t="shared" ref="AJ451:CU454" si="283">IF(AJ$1 = $D451, $AF451, 0)</f>
        <v>0</v>
      </c>
      <c r="AK451" s="86">
        <f t="shared" si="283"/>
        <v>0</v>
      </c>
      <c r="AL451" s="86">
        <f t="shared" si="283"/>
        <v>0</v>
      </c>
      <c r="AM451" s="86">
        <f t="shared" si="283"/>
        <v>0</v>
      </c>
      <c r="AN451" s="86">
        <f t="shared" si="283"/>
        <v>0</v>
      </c>
      <c r="AO451" s="86">
        <f t="shared" si="283"/>
        <v>0</v>
      </c>
      <c r="AP451" s="86">
        <f t="shared" si="283"/>
        <v>0</v>
      </c>
      <c r="AQ451" s="86">
        <f t="shared" si="283"/>
        <v>0</v>
      </c>
      <c r="AR451" s="86">
        <f t="shared" si="283"/>
        <v>0</v>
      </c>
      <c r="AS451" s="86">
        <f t="shared" si="283"/>
        <v>0</v>
      </c>
      <c r="AT451" s="86">
        <f t="shared" si="283"/>
        <v>0</v>
      </c>
      <c r="AU451" s="86">
        <f t="shared" si="283"/>
        <v>0</v>
      </c>
      <c r="AV451" s="86">
        <f t="shared" si="283"/>
        <v>0</v>
      </c>
      <c r="AW451" s="86">
        <f t="shared" si="283"/>
        <v>0</v>
      </c>
      <c r="AX451" s="86">
        <f t="shared" si="283"/>
        <v>0</v>
      </c>
      <c r="AY451" s="86">
        <f t="shared" si="283"/>
        <v>0</v>
      </c>
      <c r="AZ451" s="86">
        <f t="shared" si="283"/>
        <v>0</v>
      </c>
      <c r="BA451" s="86">
        <f t="shared" si="283"/>
        <v>0</v>
      </c>
      <c r="BB451" s="86">
        <f t="shared" si="283"/>
        <v>0</v>
      </c>
      <c r="BC451" s="86">
        <f t="shared" si="283"/>
        <v>0</v>
      </c>
      <c r="BD451" s="86">
        <f t="shared" si="283"/>
        <v>0</v>
      </c>
      <c r="BE451" s="86">
        <f t="shared" si="283"/>
        <v>0</v>
      </c>
      <c r="BF451" s="86">
        <f t="shared" si="283"/>
        <v>0</v>
      </c>
      <c r="BG451" s="86">
        <f t="shared" si="283"/>
        <v>0</v>
      </c>
      <c r="BH451" s="86">
        <f t="shared" si="283"/>
        <v>0</v>
      </c>
      <c r="BI451" s="86">
        <f t="shared" si="283"/>
        <v>0</v>
      </c>
      <c r="BJ451" s="86">
        <f t="shared" si="283"/>
        <v>0.3021888888888889</v>
      </c>
      <c r="BK451" s="86">
        <f t="shared" si="283"/>
        <v>0</v>
      </c>
      <c r="BL451" s="86">
        <f t="shared" si="283"/>
        <v>0</v>
      </c>
      <c r="BM451" s="86">
        <f t="shared" si="283"/>
        <v>0</v>
      </c>
      <c r="BN451" s="86">
        <f t="shared" si="283"/>
        <v>0</v>
      </c>
      <c r="BO451" s="86">
        <f t="shared" si="283"/>
        <v>0</v>
      </c>
      <c r="BP451" s="86">
        <f t="shared" si="283"/>
        <v>0</v>
      </c>
      <c r="BQ451" s="86">
        <f t="shared" si="283"/>
        <v>0</v>
      </c>
      <c r="BR451" s="86">
        <f t="shared" si="283"/>
        <v>0</v>
      </c>
      <c r="BS451" s="86">
        <f t="shared" si="283"/>
        <v>0</v>
      </c>
      <c r="BT451" s="86">
        <f t="shared" si="283"/>
        <v>0</v>
      </c>
      <c r="BU451" s="86">
        <f t="shared" si="283"/>
        <v>0</v>
      </c>
      <c r="BV451" s="86">
        <f t="shared" si="283"/>
        <v>0</v>
      </c>
      <c r="BW451" s="86">
        <f t="shared" si="283"/>
        <v>0</v>
      </c>
      <c r="BX451" s="86">
        <f t="shared" si="283"/>
        <v>0</v>
      </c>
      <c r="BY451" s="86">
        <f t="shared" si="283"/>
        <v>0</v>
      </c>
      <c r="BZ451" s="86">
        <f t="shared" si="283"/>
        <v>0</v>
      </c>
      <c r="CA451" s="86">
        <f t="shared" si="283"/>
        <v>0</v>
      </c>
      <c r="CB451" s="86">
        <f t="shared" si="283"/>
        <v>0</v>
      </c>
      <c r="CC451" s="86">
        <f t="shared" si="283"/>
        <v>0</v>
      </c>
      <c r="CD451" s="86">
        <f t="shared" si="283"/>
        <v>0</v>
      </c>
      <c r="CE451" s="86">
        <f t="shared" si="283"/>
        <v>0</v>
      </c>
      <c r="CF451" s="86">
        <f t="shared" si="283"/>
        <v>0</v>
      </c>
      <c r="CG451" s="86">
        <f t="shared" si="283"/>
        <v>0</v>
      </c>
      <c r="CH451" s="86">
        <f t="shared" si="283"/>
        <v>0</v>
      </c>
      <c r="CI451" s="86">
        <f t="shared" si="283"/>
        <v>0</v>
      </c>
      <c r="CJ451" s="86">
        <f t="shared" si="283"/>
        <v>0</v>
      </c>
      <c r="CK451" s="86">
        <f t="shared" si="283"/>
        <v>0</v>
      </c>
      <c r="CL451" s="86">
        <f t="shared" si="283"/>
        <v>0</v>
      </c>
      <c r="CM451" s="86">
        <f t="shared" si="283"/>
        <v>0</v>
      </c>
      <c r="CN451" s="86">
        <f t="shared" si="283"/>
        <v>0</v>
      </c>
      <c r="CO451" s="86">
        <f t="shared" si="283"/>
        <v>0</v>
      </c>
      <c r="CP451" s="86">
        <f t="shared" si="283"/>
        <v>0</v>
      </c>
      <c r="CQ451" s="86">
        <f t="shared" si="283"/>
        <v>0</v>
      </c>
      <c r="CR451" s="86">
        <f t="shared" si="283"/>
        <v>0</v>
      </c>
      <c r="CS451" s="86">
        <f t="shared" si="283"/>
        <v>0</v>
      </c>
      <c r="CT451" s="86">
        <f t="shared" si="283"/>
        <v>0</v>
      </c>
      <c r="CU451" s="86">
        <f t="shared" si="283"/>
        <v>0</v>
      </c>
      <c r="CV451" s="86">
        <f t="shared" si="282"/>
        <v>0</v>
      </c>
      <c r="CW451" s="86">
        <f t="shared" si="282"/>
        <v>0</v>
      </c>
      <c r="CX451" s="86">
        <f t="shared" si="282"/>
        <v>0</v>
      </c>
      <c r="CY451" s="86">
        <f t="shared" si="282"/>
        <v>0</v>
      </c>
      <c r="CZ451" s="86">
        <f t="shared" si="282"/>
        <v>0</v>
      </c>
      <c r="DA451" s="86">
        <f t="shared" si="282"/>
        <v>0</v>
      </c>
      <c r="DB451" s="86">
        <f t="shared" si="282"/>
        <v>0</v>
      </c>
      <c r="DC451" s="86">
        <f t="shared" si="282"/>
        <v>0</v>
      </c>
      <c r="DD451" s="86">
        <f t="shared" si="282"/>
        <v>0</v>
      </c>
      <c r="DE451" s="86">
        <f t="shared" si="282"/>
        <v>0</v>
      </c>
    </row>
    <row r="452" spans="1:109" x14ac:dyDescent="0.3">
      <c r="A452" s="61">
        <f>Данные!A452</f>
        <v>6368</v>
      </c>
      <c r="B452" cm="1">
        <f t="array" ref="B452:L452">Данные!B452:L452</f>
        <v>2020</v>
      </c>
      <c r="C452" t="str">
        <v>компьютерных технологий и электронного обучения</v>
      </c>
      <c r="D452" t="str">
        <v>Копыльцов Александр Васильевич</v>
      </c>
      <c r="E452" t="str">
        <v>доктор технических наук</v>
      </c>
      <c r="F452" t="str">
        <v>внешний</v>
      </c>
      <c r="G452">
        <v>1</v>
      </c>
      <c r="H452" t="str">
        <v>3 курс 2018 год/пост</v>
      </c>
      <c r="I452" t="str">
        <v>Модуль "Информационные ресурсы и средства профессиональной деятельности инженера". Управление программными проектами</v>
      </c>
      <c r="J452">
        <v>0</v>
      </c>
      <c r="K452">
        <v>0</v>
      </c>
      <c r="L452">
        <v>0</v>
      </c>
      <c r="M452" s="16">
        <f t="shared" ref="M452:M515" si="284">SUM(J452:L452)/10</f>
        <v>0</v>
      </c>
      <c r="N452" s="16">
        <f t="shared" ref="N452:N515" si="285">2 + 0.33 * W452</f>
        <v>14.870000000000001</v>
      </c>
      <c r="O452" s="16">
        <f t="shared" ref="O452:P515" si="286">0.25 * $W452</f>
        <v>9.75</v>
      </c>
      <c r="P452" s="16">
        <f t="shared" si="286"/>
        <v>9.75</v>
      </c>
      <c r="Q452" s="62" cm="1">
        <f t="array" ref="Q452:AA452">Данные!Q452:AA452</f>
        <v>26</v>
      </c>
      <c r="R452" s="16">
        <v>0</v>
      </c>
      <c r="S452" s="16">
        <v>0</v>
      </c>
      <c r="T452" s="21">
        <v>0</v>
      </c>
      <c r="U452">
        <v>0</v>
      </c>
      <c r="V452">
        <v>0</v>
      </c>
      <c r="W452">
        <v>39</v>
      </c>
      <c r="X452">
        <v>2</v>
      </c>
      <c r="Y452">
        <v>3</v>
      </c>
      <c r="Z452">
        <v>0</v>
      </c>
      <c r="AA452" t="str">
        <v>осн</v>
      </c>
      <c r="AB452" s="86">
        <f t="shared" ref="AB452:AB515" si="287">INDEX($EM$3:$EM$16,MATCH(F452,$EL$3:$EL$16,0))</f>
        <v>900</v>
      </c>
      <c r="AC452" s="86" t="str">
        <f t="shared" ref="AC452:AC515" si="288">IFERROR(IF(MATCH(H452, $DI$4:$EJ$4, 0) &gt; 0, "ИВТ (бак)", IF(MATCH(H452, $DI$5:$EH$5,0 )&gt;= 0, "КЭО (маг)", "")), "")</f>
        <v>ИВТ (бак)</v>
      </c>
      <c r="AD452" s="86" t="str">
        <f t="shared" ref="AD452:AD515" ca="1" si="289">IFERROR(OFFSET($DH$1, 0, ROUNDUP(IFERROR(MATCH(H452,$DI$4:$EJ$4,0),IFERROR(MATCH(H452,$DI$5:$EJ$5,0),"а")) / 4, 0) * 4 - 3),"")</f>
        <v>2020/2021</v>
      </c>
      <c r="AE452" s="86">
        <f t="shared" ref="AE452:AE515" si="290">SUM(J452:V452)</f>
        <v>60.370000000000005</v>
      </c>
      <c r="AF452" s="86">
        <f t="shared" ref="AF452:AF515" si="291">AE452/AB452</f>
        <v>6.7077777777777778E-2</v>
      </c>
      <c r="AG452"/>
      <c r="AH452"/>
      <c r="AI452" s="86">
        <f t="shared" si="252"/>
        <v>0</v>
      </c>
      <c r="AJ452" s="86">
        <f t="shared" si="283"/>
        <v>0</v>
      </c>
      <c r="AK452" s="86">
        <f t="shared" si="283"/>
        <v>0</v>
      </c>
      <c r="AL452" s="86">
        <f t="shared" si="283"/>
        <v>0</v>
      </c>
      <c r="AM452" s="86">
        <f t="shared" si="283"/>
        <v>0</v>
      </c>
      <c r="AN452" s="86">
        <f t="shared" si="283"/>
        <v>0</v>
      </c>
      <c r="AO452" s="86">
        <f t="shared" si="283"/>
        <v>0</v>
      </c>
      <c r="AP452" s="86">
        <f t="shared" si="283"/>
        <v>0</v>
      </c>
      <c r="AQ452" s="86">
        <f t="shared" si="283"/>
        <v>0</v>
      </c>
      <c r="AR452" s="86">
        <f t="shared" si="283"/>
        <v>0</v>
      </c>
      <c r="AS452" s="86">
        <f t="shared" si="283"/>
        <v>0</v>
      </c>
      <c r="AT452" s="86">
        <f t="shared" si="283"/>
        <v>0</v>
      </c>
      <c r="AU452" s="86">
        <f t="shared" si="283"/>
        <v>0</v>
      </c>
      <c r="AV452" s="86">
        <f t="shared" si="283"/>
        <v>0</v>
      </c>
      <c r="AW452" s="86">
        <f t="shared" si="283"/>
        <v>0</v>
      </c>
      <c r="AX452" s="86">
        <f t="shared" si="283"/>
        <v>0</v>
      </c>
      <c r="AY452" s="86">
        <f t="shared" si="283"/>
        <v>0</v>
      </c>
      <c r="AZ452" s="86">
        <f t="shared" si="283"/>
        <v>0</v>
      </c>
      <c r="BA452" s="86">
        <f t="shared" si="283"/>
        <v>0</v>
      </c>
      <c r="BB452" s="86">
        <f t="shared" si="283"/>
        <v>0</v>
      </c>
      <c r="BC452" s="86">
        <f t="shared" si="283"/>
        <v>0</v>
      </c>
      <c r="BD452" s="86">
        <f t="shared" si="283"/>
        <v>0</v>
      </c>
      <c r="BE452" s="86">
        <f t="shared" si="283"/>
        <v>0</v>
      </c>
      <c r="BF452" s="86">
        <f t="shared" si="283"/>
        <v>0</v>
      </c>
      <c r="BG452" s="86">
        <f t="shared" si="283"/>
        <v>0</v>
      </c>
      <c r="BH452" s="86">
        <f t="shared" si="283"/>
        <v>0</v>
      </c>
      <c r="BI452" s="86">
        <f t="shared" si="283"/>
        <v>0</v>
      </c>
      <c r="BJ452" s="86">
        <f t="shared" si="283"/>
        <v>0</v>
      </c>
      <c r="BK452" s="86">
        <f t="shared" si="283"/>
        <v>0</v>
      </c>
      <c r="BL452" s="86">
        <f t="shared" si="283"/>
        <v>0</v>
      </c>
      <c r="BM452" s="86">
        <f t="shared" si="283"/>
        <v>0</v>
      </c>
      <c r="BN452" s="86">
        <f t="shared" si="283"/>
        <v>0</v>
      </c>
      <c r="BO452" s="86">
        <f t="shared" si="283"/>
        <v>0</v>
      </c>
      <c r="BP452" s="86">
        <f t="shared" si="283"/>
        <v>0</v>
      </c>
      <c r="BQ452" s="86">
        <f t="shared" si="283"/>
        <v>0</v>
      </c>
      <c r="BR452" s="86">
        <f t="shared" si="283"/>
        <v>0</v>
      </c>
      <c r="BS452" s="86">
        <f t="shared" si="283"/>
        <v>0</v>
      </c>
      <c r="BT452" s="86">
        <f t="shared" si="283"/>
        <v>0</v>
      </c>
      <c r="BU452" s="86">
        <f t="shared" si="283"/>
        <v>6.7077777777777778E-2</v>
      </c>
      <c r="BV452" s="86">
        <f t="shared" si="283"/>
        <v>0</v>
      </c>
      <c r="BW452" s="86">
        <f t="shared" si="283"/>
        <v>0</v>
      </c>
      <c r="BX452" s="86">
        <f t="shared" si="283"/>
        <v>0</v>
      </c>
      <c r="BY452" s="86">
        <f t="shared" si="283"/>
        <v>0</v>
      </c>
      <c r="BZ452" s="86">
        <f t="shared" si="283"/>
        <v>0</v>
      </c>
      <c r="CA452" s="86">
        <f t="shared" si="283"/>
        <v>0</v>
      </c>
      <c r="CB452" s="86">
        <f t="shared" si="283"/>
        <v>0</v>
      </c>
      <c r="CC452" s="86">
        <f t="shared" si="283"/>
        <v>0</v>
      </c>
      <c r="CD452" s="86">
        <f t="shared" si="283"/>
        <v>0</v>
      </c>
      <c r="CE452" s="86">
        <f t="shared" si="283"/>
        <v>0</v>
      </c>
      <c r="CF452" s="86">
        <f t="shared" si="283"/>
        <v>0</v>
      </c>
      <c r="CG452" s="86">
        <f t="shared" si="283"/>
        <v>0</v>
      </c>
      <c r="CH452" s="86">
        <f t="shared" si="283"/>
        <v>0</v>
      </c>
      <c r="CI452" s="86">
        <f t="shared" si="283"/>
        <v>0</v>
      </c>
      <c r="CJ452" s="86">
        <f t="shared" si="283"/>
        <v>0</v>
      </c>
      <c r="CK452" s="86">
        <f t="shared" si="283"/>
        <v>0</v>
      </c>
      <c r="CL452" s="86">
        <f t="shared" si="283"/>
        <v>0</v>
      </c>
      <c r="CM452" s="86">
        <f t="shared" si="283"/>
        <v>0</v>
      </c>
      <c r="CN452" s="86">
        <f t="shared" si="283"/>
        <v>0</v>
      </c>
      <c r="CO452" s="86">
        <f t="shared" si="283"/>
        <v>0</v>
      </c>
      <c r="CP452" s="86">
        <f t="shared" si="283"/>
        <v>0</v>
      </c>
      <c r="CQ452" s="86">
        <f t="shared" si="283"/>
        <v>0</v>
      </c>
      <c r="CR452" s="86">
        <f t="shared" si="283"/>
        <v>0</v>
      </c>
      <c r="CS452" s="86">
        <f t="shared" si="283"/>
        <v>0</v>
      </c>
      <c r="CT452" s="86">
        <f t="shared" si="283"/>
        <v>0</v>
      </c>
      <c r="CU452" s="86">
        <f t="shared" si="283"/>
        <v>0</v>
      </c>
      <c r="CV452" s="86">
        <f t="shared" si="282"/>
        <v>0</v>
      </c>
      <c r="CW452" s="86">
        <f t="shared" si="282"/>
        <v>0</v>
      </c>
      <c r="CX452" s="86">
        <f t="shared" si="282"/>
        <v>0</v>
      </c>
      <c r="CY452" s="86">
        <f t="shared" si="282"/>
        <v>0</v>
      </c>
      <c r="CZ452" s="86">
        <f t="shared" si="282"/>
        <v>0</v>
      </c>
      <c r="DA452" s="86">
        <f t="shared" si="282"/>
        <v>0</v>
      </c>
      <c r="DB452" s="86">
        <f t="shared" si="282"/>
        <v>0</v>
      </c>
      <c r="DC452" s="86">
        <f t="shared" si="282"/>
        <v>0</v>
      </c>
      <c r="DD452" s="86">
        <f t="shared" si="282"/>
        <v>0</v>
      </c>
      <c r="DE452" s="86">
        <f t="shared" si="282"/>
        <v>0</v>
      </c>
    </row>
    <row r="453" spans="1:109" x14ac:dyDescent="0.3">
      <c r="A453" s="61">
        <f>Данные!A453</f>
        <v>6368</v>
      </c>
      <c r="B453" cm="1">
        <f t="array" ref="B453:L453">Данные!B453:L453</f>
        <v>2020</v>
      </c>
      <c r="C453" t="str">
        <v>компьютерных технологий и электронного обучения</v>
      </c>
      <c r="D453" t="str">
        <v>Жуков Николай Николаевич</v>
      </c>
      <c r="E453" t="str">
        <v>нет</v>
      </c>
      <c r="F453" t="str">
        <v>ассистент</v>
      </c>
      <c r="G453">
        <v>1</v>
      </c>
      <c r="H453" t="str">
        <v>3 курс 2018 год/пост</v>
      </c>
      <c r="I453" t="str">
        <v>Модуль "Информационные ресурсы и средства профессиональной деятельности инженера". Управление программными проектами</v>
      </c>
      <c r="J453">
        <v>0</v>
      </c>
      <c r="K453">
        <v>0</v>
      </c>
      <c r="L453">
        <v>108</v>
      </c>
      <c r="M453" s="16">
        <f t="shared" si="284"/>
        <v>10.8</v>
      </c>
      <c r="N453" s="16">
        <f t="shared" si="285"/>
        <v>14.870000000000001</v>
      </c>
      <c r="O453" s="16">
        <f t="shared" si="286"/>
        <v>9.75</v>
      </c>
      <c r="P453" s="16">
        <f t="shared" si="286"/>
        <v>9.75</v>
      </c>
      <c r="Q453" s="62" cm="1">
        <f t="array" ref="Q453:AA453">Данные!Q453:AA453</f>
        <v>16</v>
      </c>
      <c r="R453" s="16">
        <v>0</v>
      </c>
      <c r="S453" s="16">
        <v>0</v>
      </c>
      <c r="T453" s="21">
        <v>0</v>
      </c>
      <c r="U453">
        <v>0</v>
      </c>
      <c r="V453">
        <v>0</v>
      </c>
      <c r="W453">
        <v>39</v>
      </c>
      <c r="X453">
        <v>2</v>
      </c>
      <c r="Y453">
        <v>3</v>
      </c>
      <c r="Z453">
        <v>0</v>
      </c>
      <c r="AA453" t="str">
        <v>осн</v>
      </c>
      <c r="AB453" s="86">
        <f t="shared" si="287"/>
        <v>900</v>
      </c>
      <c r="AC453" s="86" t="str">
        <f t="shared" si="288"/>
        <v>ИВТ (бак)</v>
      </c>
      <c r="AD453" s="86" t="str">
        <f t="shared" ca="1" si="289"/>
        <v>2020/2021</v>
      </c>
      <c r="AE453" s="86">
        <f t="shared" si="290"/>
        <v>169.17</v>
      </c>
      <c r="AF453" s="86">
        <f t="shared" si="291"/>
        <v>0.18796666666666664</v>
      </c>
      <c r="AG453"/>
      <c r="AH453"/>
      <c r="AI453" s="86">
        <f t="shared" si="252"/>
        <v>0</v>
      </c>
      <c r="AJ453" s="86">
        <f t="shared" si="283"/>
        <v>0</v>
      </c>
      <c r="AK453" s="86">
        <f t="shared" si="283"/>
        <v>0</v>
      </c>
      <c r="AL453" s="86">
        <f t="shared" si="283"/>
        <v>0</v>
      </c>
      <c r="AM453" s="86">
        <f t="shared" si="283"/>
        <v>0</v>
      </c>
      <c r="AN453" s="86">
        <f t="shared" si="283"/>
        <v>0</v>
      </c>
      <c r="AO453" s="86">
        <f t="shared" si="283"/>
        <v>0</v>
      </c>
      <c r="AP453" s="86">
        <f t="shared" si="283"/>
        <v>0</v>
      </c>
      <c r="AQ453" s="86">
        <f t="shared" si="283"/>
        <v>0</v>
      </c>
      <c r="AR453" s="86">
        <f t="shared" si="283"/>
        <v>0</v>
      </c>
      <c r="AS453" s="86">
        <f t="shared" si="283"/>
        <v>0</v>
      </c>
      <c r="AT453" s="86">
        <f t="shared" si="283"/>
        <v>0</v>
      </c>
      <c r="AU453" s="86">
        <f t="shared" si="283"/>
        <v>0</v>
      </c>
      <c r="AV453" s="86">
        <f t="shared" si="283"/>
        <v>0</v>
      </c>
      <c r="AW453" s="86">
        <f t="shared" si="283"/>
        <v>0</v>
      </c>
      <c r="AX453" s="86">
        <f t="shared" si="283"/>
        <v>0</v>
      </c>
      <c r="AY453" s="86">
        <f t="shared" si="283"/>
        <v>0</v>
      </c>
      <c r="AZ453" s="86">
        <f t="shared" si="283"/>
        <v>0</v>
      </c>
      <c r="BA453" s="86">
        <f t="shared" si="283"/>
        <v>0</v>
      </c>
      <c r="BB453" s="86">
        <f t="shared" si="283"/>
        <v>0</v>
      </c>
      <c r="BC453" s="86">
        <f t="shared" si="283"/>
        <v>0</v>
      </c>
      <c r="BD453" s="86">
        <f t="shared" si="283"/>
        <v>0</v>
      </c>
      <c r="BE453" s="86">
        <f t="shared" si="283"/>
        <v>0</v>
      </c>
      <c r="BF453" s="86">
        <f t="shared" si="283"/>
        <v>0</v>
      </c>
      <c r="BG453" s="86">
        <f t="shared" si="283"/>
        <v>0</v>
      </c>
      <c r="BH453" s="86">
        <f t="shared" si="283"/>
        <v>0</v>
      </c>
      <c r="BI453" s="86">
        <f t="shared" si="283"/>
        <v>0</v>
      </c>
      <c r="BJ453" s="86">
        <f t="shared" si="283"/>
        <v>0.18796666666666664</v>
      </c>
      <c r="BK453" s="86">
        <f t="shared" si="283"/>
        <v>0</v>
      </c>
      <c r="BL453" s="86">
        <f t="shared" si="283"/>
        <v>0</v>
      </c>
      <c r="BM453" s="86">
        <f t="shared" si="283"/>
        <v>0</v>
      </c>
      <c r="BN453" s="86">
        <f t="shared" si="283"/>
        <v>0</v>
      </c>
      <c r="BO453" s="86">
        <f t="shared" si="283"/>
        <v>0</v>
      </c>
      <c r="BP453" s="86">
        <f t="shared" si="283"/>
        <v>0</v>
      </c>
      <c r="BQ453" s="86">
        <f t="shared" si="283"/>
        <v>0</v>
      </c>
      <c r="BR453" s="86">
        <f t="shared" si="283"/>
        <v>0</v>
      </c>
      <c r="BS453" s="86">
        <f t="shared" si="283"/>
        <v>0</v>
      </c>
      <c r="BT453" s="86">
        <f t="shared" si="283"/>
        <v>0</v>
      </c>
      <c r="BU453" s="86">
        <f t="shared" si="283"/>
        <v>0</v>
      </c>
      <c r="BV453" s="86">
        <f t="shared" si="283"/>
        <v>0</v>
      </c>
      <c r="BW453" s="86">
        <f t="shared" si="283"/>
        <v>0</v>
      </c>
      <c r="BX453" s="86">
        <f t="shared" si="283"/>
        <v>0</v>
      </c>
      <c r="BY453" s="86">
        <f t="shared" si="283"/>
        <v>0</v>
      </c>
      <c r="BZ453" s="86">
        <f t="shared" si="283"/>
        <v>0</v>
      </c>
      <c r="CA453" s="86">
        <f t="shared" si="283"/>
        <v>0</v>
      </c>
      <c r="CB453" s="86">
        <f t="shared" si="283"/>
        <v>0</v>
      </c>
      <c r="CC453" s="86">
        <f t="shared" si="283"/>
        <v>0</v>
      </c>
      <c r="CD453" s="86">
        <f t="shared" si="283"/>
        <v>0</v>
      </c>
      <c r="CE453" s="86">
        <f t="shared" si="283"/>
        <v>0</v>
      </c>
      <c r="CF453" s="86">
        <f t="shared" si="283"/>
        <v>0</v>
      </c>
      <c r="CG453" s="86">
        <f t="shared" si="283"/>
        <v>0</v>
      </c>
      <c r="CH453" s="86">
        <f t="shared" si="283"/>
        <v>0</v>
      </c>
      <c r="CI453" s="86">
        <f t="shared" si="283"/>
        <v>0</v>
      </c>
      <c r="CJ453" s="86">
        <f t="shared" si="283"/>
        <v>0</v>
      </c>
      <c r="CK453" s="86">
        <f t="shared" si="283"/>
        <v>0</v>
      </c>
      <c r="CL453" s="86">
        <f t="shared" si="283"/>
        <v>0</v>
      </c>
      <c r="CM453" s="86">
        <f t="shared" si="283"/>
        <v>0</v>
      </c>
      <c r="CN453" s="86">
        <f t="shared" si="283"/>
        <v>0</v>
      </c>
      <c r="CO453" s="86">
        <f t="shared" si="283"/>
        <v>0</v>
      </c>
      <c r="CP453" s="86">
        <f t="shared" si="283"/>
        <v>0</v>
      </c>
      <c r="CQ453" s="86">
        <f t="shared" si="283"/>
        <v>0</v>
      </c>
      <c r="CR453" s="86">
        <f t="shared" si="283"/>
        <v>0</v>
      </c>
      <c r="CS453" s="86">
        <f t="shared" si="283"/>
        <v>0</v>
      </c>
      <c r="CT453" s="86">
        <f t="shared" si="283"/>
        <v>0</v>
      </c>
      <c r="CU453" s="86">
        <f t="shared" si="283"/>
        <v>0</v>
      </c>
      <c r="CV453" s="86">
        <f t="shared" si="282"/>
        <v>0</v>
      </c>
      <c r="CW453" s="86">
        <f t="shared" si="282"/>
        <v>0</v>
      </c>
      <c r="CX453" s="86">
        <f t="shared" si="282"/>
        <v>0</v>
      </c>
      <c r="CY453" s="86">
        <f t="shared" si="282"/>
        <v>0</v>
      </c>
      <c r="CZ453" s="86">
        <f t="shared" si="282"/>
        <v>0</v>
      </c>
      <c r="DA453" s="86">
        <f t="shared" si="282"/>
        <v>0</v>
      </c>
      <c r="DB453" s="86">
        <f t="shared" si="282"/>
        <v>0</v>
      </c>
      <c r="DC453" s="86">
        <f t="shared" si="282"/>
        <v>0</v>
      </c>
      <c r="DD453" s="86">
        <f t="shared" si="282"/>
        <v>0</v>
      </c>
      <c r="DE453" s="86">
        <f t="shared" si="282"/>
        <v>0</v>
      </c>
    </row>
    <row r="454" spans="1:109" x14ac:dyDescent="0.3">
      <c r="A454" s="61">
        <f>Данные!A454</f>
        <v>6368</v>
      </c>
      <c r="B454" cm="1">
        <f t="array" ref="B454:L454">Данные!B454:L454</f>
        <v>2020</v>
      </c>
      <c r="C454" t="str">
        <v>компьютерных технологий и электронного обучения</v>
      </c>
      <c r="D454" t="str">
        <v>Жуков Николай Николаевич</v>
      </c>
      <c r="E454" t="str">
        <v>нет</v>
      </c>
      <c r="F454" t="str">
        <v>ассистент</v>
      </c>
      <c r="G454">
        <v>1</v>
      </c>
      <c r="H454" t="str">
        <v>3 курс 2018 год/пост</v>
      </c>
      <c r="I454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54">
        <v>0</v>
      </c>
      <c r="K454">
        <v>0</v>
      </c>
      <c r="L454">
        <v>0</v>
      </c>
      <c r="M454" s="16">
        <f t="shared" si="284"/>
        <v>0</v>
      </c>
      <c r="N454" s="16">
        <f t="shared" si="285"/>
        <v>14.870000000000001</v>
      </c>
      <c r="O454" s="16">
        <f t="shared" si="286"/>
        <v>9.75</v>
      </c>
      <c r="P454" s="16">
        <f t="shared" si="286"/>
        <v>9.75</v>
      </c>
      <c r="Q454" s="62" cm="1">
        <f t="array" ref="Q454:AA454">Данные!Q454:AA454</f>
        <v>0</v>
      </c>
      <c r="R454" s="16">
        <v>0</v>
      </c>
      <c r="S454" s="16">
        <v>0</v>
      </c>
      <c r="T454" s="21">
        <v>0</v>
      </c>
      <c r="U454">
        <v>0</v>
      </c>
      <c r="V454">
        <v>0</v>
      </c>
      <c r="W454">
        <v>39</v>
      </c>
      <c r="X454">
        <v>2</v>
      </c>
      <c r="Y454">
        <v>3</v>
      </c>
      <c r="Z454">
        <v>0</v>
      </c>
      <c r="AA454" t="str">
        <v>осн</v>
      </c>
      <c r="AB454" s="86">
        <f t="shared" si="287"/>
        <v>900</v>
      </c>
      <c r="AC454" s="86" t="str">
        <f t="shared" si="288"/>
        <v>ИВТ (бак)</v>
      </c>
      <c r="AD454" s="86" t="str">
        <f t="shared" ca="1" si="289"/>
        <v>2020/2021</v>
      </c>
      <c r="AE454" s="86">
        <f t="shared" si="290"/>
        <v>34.370000000000005</v>
      </c>
      <c r="AF454" s="86">
        <f t="shared" si="291"/>
        <v>3.8188888888888897E-2</v>
      </c>
      <c r="AG454"/>
      <c r="AH454"/>
      <c r="AI454" s="86">
        <f t="shared" ref="AI454:AX517" si="292">IF(AI$1 = $D454, $AF454, 0)</f>
        <v>0</v>
      </c>
      <c r="AJ454" s="86">
        <f t="shared" si="292"/>
        <v>0</v>
      </c>
      <c r="AK454" s="86">
        <f t="shared" si="292"/>
        <v>0</v>
      </c>
      <c r="AL454" s="86">
        <f t="shared" si="292"/>
        <v>0</v>
      </c>
      <c r="AM454" s="86">
        <f t="shared" si="292"/>
        <v>0</v>
      </c>
      <c r="AN454" s="86">
        <f t="shared" si="292"/>
        <v>0</v>
      </c>
      <c r="AO454" s="86">
        <f t="shared" si="292"/>
        <v>0</v>
      </c>
      <c r="AP454" s="86">
        <f t="shared" si="292"/>
        <v>0</v>
      </c>
      <c r="AQ454" s="86">
        <f t="shared" si="292"/>
        <v>0</v>
      </c>
      <c r="AR454" s="86">
        <f t="shared" si="292"/>
        <v>0</v>
      </c>
      <c r="AS454" s="86">
        <f t="shared" si="292"/>
        <v>0</v>
      </c>
      <c r="AT454" s="86">
        <f t="shared" si="292"/>
        <v>0</v>
      </c>
      <c r="AU454" s="86">
        <f t="shared" si="292"/>
        <v>0</v>
      </c>
      <c r="AV454" s="86">
        <f t="shared" si="292"/>
        <v>0</v>
      </c>
      <c r="AW454" s="86">
        <f t="shared" si="292"/>
        <v>0</v>
      </c>
      <c r="AX454" s="86">
        <f t="shared" si="292"/>
        <v>0</v>
      </c>
      <c r="AY454" s="86">
        <f t="shared" si="283"/>
        <v>0</v>
      </c>
      <c r="AZ454" s="86">
        <f t="shared" si="283"/>
        <v>0</v>
      </c>
      <c r="BA454" s="86">
        <f t="shared" si="283"/>
        <v>0</v>
      </c>
      <c r="BB454" s="86">
        <f t="shared" si="283"/>
        <v>0</v>
      </c>
      <c r="BC454" s="86">
        <f t="shared" si="283"/>
        <v>0</v>
      </c>
      <c r="BD454" s="86">
        <f t="shared" si="283"/>
        <v>0</v>
      </c>
      <c r="BE454" s="86">
        <f t="shared" si="283"/>
        <v>0</v>
      </c>
      <c r="BF454" s="86">
        <f t="shared" si="283"/>
        <v>0</v>
      </c>
      <c r="BG454" s="86">
        <f t="shared" si="283"/>
        <v>0</v>
      </c>
      <c r="BH454" s="86">
        <f t="shared" si="283"/>
        <v>0</v>
      </c>
      <c r="BI454" s="86">
        <f t="shared" si="283"/>
        <v>0</v>
      </c>
      <c r="BJ454" s="86">
        <f t="shared" si="283"/>
        <v>3.8188888888888897E-2</v>
      </c>
      <c r="BK454" s="86">
        <f t="shared" si="283"/>
        <v>0</v>
      </c>
      <c r="BL454" s="86">
        <f t="shared" si="283"/>
        <v>0</v>
      </c>
      <c r="BM454" s="86">
        <f t="shared" si="283"/>
        <v>0</v>
      </c>
      <c r="BN454" s="86">
        <f t="shared" si="283"/>
        <v>0</v>
      </c>
      <c r="BO454" s="86">
        <f t="shared" si="283"/>
        <v>0</v>
      </c>
      <c r="BP454" s="86">
        <f t="shared" si="283"/>
        <v>0</v>
      </c>
      <c r="BQ454" s="86">
        <f t="shared" si="283"/>
        <v>0</v>
      </c>
      <c r="BR454" s="86">
        <f t="shared" si="283"/>
        <v>0</v>
      </c>
      <c r="BS454" s="86">
        <f t="shared" si="283"/>
        <v>0</v>
      </c>
      <c r="BT454" s="86">
        <f t="shared" si="283"/>
        <v>0</v>
      </c>
      <c r="BU454" s="86">
        <f t="shared" si="283"/>
        <v>0</v>
      </c>
      <c r="BV454" s="86">
        <f t="shared" si="283"/>
        <v>0</v>
      </c>
      <c r="BW454" s="86">
        <f t="shared" si="283"/>
        <v>0</v>
      </c>
      <c r="BX454" s="86">
        <f t="shared" si="283"/>
        <v>0</v>
      </c>
      <c r="BY454" s="86">
        <f t="shared" si="283"/>
        <v>0</v>
      </c>
      <c r="BZ454" s="86">
        <f t="shared" si="283"/>
        <v>0</v>
      </c>
      <c r="CA454" s="86">
        <f t="shared" si="283"/>
        <v>0</v>
      </c>
      <c r="CB454" s="86">
        <f t="shared" si="283"/>
        <v>0</v>
      </c>
      <c r="CC454" s="86">
        <f t="shared" si="283"/>
        <v>0</v>
      </c>
      <c r="CD454" s="86">
        <f t="shared" si="283"/>
        <v>0</v>
      </c>
      <c r="CE454" s="86">
        <f t="shared" si="283"/>
        <v>0</v>
      </c>
      <c r="CF454" s="86">
        <f t="shared" si="283"/>
        <v>0</v>
      </c>
      <c r="CG454" s="86">
        <f t="shared" si="283"/>
        <v>0</v>
      </c>
      <c r="CH454" s="86">
        <f t="shared" si="283"/>
        <v>0</v>
      </c>
      <c r="CI454" s="86">
        <f t="shared" si="283"/>
        <v>0</v>
      </c>
      <c r="CJ454" s="86">
        <f t="shared" si="283"/>
        <v>0</v>
      </c>
      <c r="CK454" s="86">
        <f t="shared" si="283"/>
        <v>0</v>
      </c>
      <c r="CL454" s="86">
        <f t="shared" si="283"/>
        <v>0</v>
      </c>
      <c r="CM454" s="86">
        <f t="shared" si="283"/>
        <v>0</v>
      </c>
      <c r="CN454" s="86">
        <f t="shared" si="283"/>
        <v>0</v>
      </c>
      <c r="CO454" s="86">
        <f t="shared" si="283"/>
        <v>0</v>
      </c>
      <c r="CP454" s="86">
        <f t="shared" si="283"/>
        <v>0</v>
      </c>
      <c r="CQ454" s="86">
        <f t="shared" si="283"/>
        <v>0</v>
      </c>
      <c r="CR454" s="86">
        <f t="shared" si="283"/>
        <v>0</v>
      </c>
      <c r="CS454" s="86">
        <f t="shared" si="283"/>
        <v>0</v>
      </c>
      <c r="CT454" s="86">
        <f t="shared" si="283"/>
        <v>0</v>
      </c>
      <c r="CU454" s="86">
        <f t="shared" si="283"/>
        <v>0</v>
      </c>
      <c r="CV454" s="86">
        <f t="shared" si="282"/>
        <v>0</v>
      </c>
      <c r="CW454" s="86">
        <f t="shared" si="282"/>
        <v>0</v>
      </c>
      <c r="CX454" s="86">
        <f t="shared" si="282"/>
        <v>0</v>
      </c>
      <c r="CY454" s="86">
        <f t="shared" si="282"/>
        <v>0</v>
      </c>
      <c r="CZ454" s="86">
        <f t="shared" si="282"/>
        <v>0</v>
      </c>
      <c r="DA454" s="86">
        <f t="shared" si="282"/>
        <v>0</v>
      </c>
      <c r="DB454" s="86">
        <f t="shared" si="282"/>
        <v>0</v>
      </c>
      <c r="DC454" s="86">
        <f t="shared" si="282"/>
        <v>0</v>
      </c>
      <c r="DD454" s="86">
        <f t="shared" si="282"/>
        <v>0</v>
      </c>
      <c r="DE454" s="86">
        <f t="shared" si="282"/>
        <v>0</v>
      </c>
    </row>
    <row r="455" spans="1:109" x14ac:dyDescent="0.3">
      <c r="A455" s="61">
        <f>Данные!A455</f>
        <v>6368</v>
      </c>
      <c r="B455" cm="1">
        <f t="array" ref="B455:L455">Данные!B455:L455</f>
        <v>2020</v>
      </c>
      <c r="C455" t="str">
        <v>компьютерных технологий и электронного обучения</v>
      </c>
      <c r="D455" t="str">
        <v>Жуков Николай Николаевич</v>
      </c>
      <c r="E455" t="str">
        <v>нет</v>
      </c>
      <c r="F455" t="str">
        <v>ассистент</v>
      </c>
      <c r="G455">
        <v>1</v>
      </c>
      <c r="H455" t="str">
        <v>3 курс 2018 год/пост</v>
      </c>
      <c r="I45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55">
        <v>0</v>
      </c>
      <c r="K455">
        <v>0</v>
      </c>
      <c r="L455">
        <v>0</v>
      </c>
      <c r="M455" s="16">
        <f t="shared" si="284"/>
        <v>0</v>
      </c>
      <c r="N455" s="16">
        <f t="shared" si="285"/>
        <v>14.870000000000001</v>
      </c>
      <c r="O455" s="16">
        <f t="shared" si="286"/>
        <v>9.75</v>
      </c>
      <c r="P455" s="16">
        <f t="shared" si="286"/>
        <v>9.75</v>
      </c>
      <c r="Q455" s="62" cm="1">
        <f t="array" ref="Q455:AA455">Данные!Q455:AA455</f>
        <v>0</v>
      </c>
      <c r="R455" s="16">
        <v>0</v>
      </c>
      <c r="S455" s="16">
        <v>0</v>
      </c>
      <c r="T455" s="21">
        <v>0</v>
      </c>
      <c r="U455">
        <v>33</v>
      </c>
      <c r="V455">
        <v>0</v>
      </c>
      <c r="W455">
        <v>39</v>
      </c>
      <c r="X455">
        <v>2</v>
      </c>
      <c r="Y455">
        <v>3</v>
      </c>
      <c r="Z455">
        <v>0</v>
      </c>
      <c r="AA455" t="str">
        <v>осн</v>
      </c>
      <c r="AB455" s="86">
        <f t="shared" si="287"/>
        <v>900</v>
      </c>
      <c r="AC455" s="86" t="str">
        <f t="shared" si="288"/>
        <v>ИВТ (бак)</v>
      </c>
      <c r="AD455" s="86" t="str">
        <f t="shared" ca="1" si="289"/>
        <v>2020/2021</v>
      </c>
      <c r="AE455" s="86">
        <f t="shared" si="290"/>
        <v>67.37</v>
      </c>
      <c r="AF455" s="86">
        <f t="shared" si="291"/>
        <v>7.4855555555555564E-2</v>
      </c>
      <c r="AG455"/>
      <c r="AH455"/>
      <c r="AI455" s="86">
        <f t="shared" si="292"/>
        <v>0</v>
      </c>
      <c r="AJ455" s="86">
        <f t="shared" ref="AJ455:CU458" si="293">IF(AJ$1 = $D455, $AF455, 0)</f>
        <v>0</v>
      </c>
      <c r="AK455" s="86">
        <f t="shared" si="293"/>
        <v>0</v>
      </c>
      <c r="AL455" s="86">
        <f t="shared" si="293"/>
        <v>0</v>
      </c>
      <c r="AM455" s="86">
        <f t="shared" si="293"/>
        <v>0</v>
      </c>
      <c r="AN455" s="86">
        <f t="shared" si="293"/>
        <v>0</v>
      </c>
      <c r="AO455" s="86">
        <f t="shared" si="293"/>
        <v>0</v>
      </c>
      <c r="AP455" s="86">
        <f t="shared" si="293"/>
        <v>0</v>
      </c>
      <c r="AQ455" s="86">
        <f t="shared" si="293"/>
        <v>0</v>
      </c>
      <c r="AR455" s="86">
        <f t="shared" si="293"/>
        <v>0</v>
      </c>
      <c r="AS455" s="86">
        <f t="shared" si="293"/>
        <v>0</v>
      </c>
      <c r="AT455" s="86">
        <f t="shared" si="293"/>
        <v>0</v>
      </c>
      <c r="AU455" s="86">
        <f t="shared" si="293"/>
        <v>0</v>
      </c>
      <c r="AV455" s="86">
        <f t="shared" si="293"/>
        <v>0</v>
      </c>
      <c r="AW455" s="86">
        <f t="shared" si="293"/>
        <v>0</v>
      </c>
      <c r="AX455" s="86">
        <f t="shared" si="293"/>
        <v>0</v>
      </c>
      <c r="AY455" s="86">
        <f t="shared" si="293"/>
        <v>0</v>
      </c>
      <c r="AZ455" s="86">
        <f t="shared" si="293"/>
        <v>0</v>
      </c>
      <c r="BA455" s="86">
        <f t="shared" si="293"/>
        <v>0</v>
      </c>
      <c r="BB455" s="86">
        <f t="shared" si="293"/>
        <v>0</v>
      </c>
      <c r="BC455" s="86">
        <f t="shared" si="293"/>
        <v>0</v>
      </c>
      <c r="BD455" s="86">
        <f t="shared" si="293"/>
        <v>0</v>
      </c>
      <c r="BE455" s="86">
        <f t="shared" si="293"/>
        <v>0</v>
      </c>
      <c r="BF455" s="86">
        <f t="shared" si="293"/>
        <v>0</v>
      </c>
      <c r="BG455" s="86">
        <f t="shared" si="293"/>
        <v>0</v>
      </c>
      <c r="BH455" s="86">
        <f t="shared" si="293"/>
        <v>0</v>
      </c>
      <c r="BI455" s="86">
        <f t="shared" si="293"/>
        <v>0</v>
      </c>
      <c r="BJ455" s="86">
        <f t="shared" si="293"/>
        <v>7.4855555555555564E-2</v>
      </c>
      <c r="BK455" s="86">
        <f t="shared" si="293"/>
        <v>0</v>
      </c>
      <c r="BL455" s="86">
        <f t="shared" si="293"/>
        <v>0</v>
      </c>
      <c r="BM455" s="86">
        <f t="shared" si="293"/>
        <v>0</v>
      </c>
      <c r="BN455" s="86">
        <f t="shared" si="293"/>
        <v>0</v>
      </c>
      <c r="BO455" s="86">
        <f t="shared" si="293"/>
        <v>0</v>
      </c>
      <c r="BP455" s="86">
        <f t="shared" si="293"/>
        <v>0</v>
      </c>
      <c r="BQ455" s="86">
        <f t="shared" si="293"/>
        <v>0</v>
      </c>
      <c r="BR455" s="86">
        <f t="shared" si="293"/>
        <v>0</v>
      </c>
      <c r="BS455" s="86">
        <f t="shared" si="293"/>
        <v>0</v>
      </c>
      <c r="BT455" s="86">
        <f t="shared" si="293"/>
        <v>0</v>
      </c>
      <c r="BU455" s="86">
        <f t="shared" si="293"/>
        <v>0</v>
      </c>
      <c r="BV455" s="86">
        <f t="shared" si="293"/>
        <v>0</v>
      </c>
      <c r="BW455" s="86">
        <f t="shared" si="293"/>
        <v>0</v>
      </c>
      <c r="BX455" s="86">
        <f t="shared" si="293"/>
        <v>0</v>
      </c>
      <c r="BY455" s="86">
        <f t="shared" si="293"/>
        <v>0</v>
      </c>
      <c r="BZ455" s="86">
        <f t="shared" si="293"/>
        <v>0</v>
      </c>
      <c r="CA455" s="86">
        <f t="shared" si="293"/>
        <v>0</v>
      </c>
      <c r="CB455" s="86">
        <f t="shared" si="293"/>
        <v>0</v>
      </c>
      <c r="CC455" s="86">
        <f t="shared" si="293"/>
        <v>0</v>
      </c>
      <c r="CD455" s="86">
        <f t="shared" si="293"/>
        <v>0</v>
      </c>
      <c r="CE455" s="86">
        <f t="shared" si="293"/>
        <v>0</v>
      </c>
      <c r="CF455" s="86">
        <f t="shared" si="293"/>
        <v>0</v>
      </c>
      <c r="CG455" s="86">
        <f t="shared" si="293"/>
        <v>0</v>
      </c>
      <c r="CH455" s="86">
        <f t="shared" si="293"/>
        <v>0</v>
      </c>
      <c r="CI455" s="86">
        <f t="shared" si="293"/>
        <v>0</v>
      </c>
      <c r="CJ455" s="86">
        <f t="shared" si="293"/>
        <v>0</v>
      </c>
      <c r="CK455" s="86">
        <f t="shared" si="293"/>
        <v>0</v>
      </c>
      <c r="CL455" s="86">
        <f t="shared" si="293"/>
        <v>0</v>
      </c>
      <c r="CM455" s="86">
        <f t="shared" si="293"/>
        <v>0</v>
      </c>
      <c r="CN455" s="86">
        <f t="shared" si="293"/>
        <v>0</v>
      </c>
      <c r="CO455" s="86">
        <f t="shared" si="293"/>
        <v>0</v>
      </c>
      <c r="CP455" s="86">
        <f t="shared" si="293"/>
        <v>0</v>
      </c>
      <c r="CQ455" s="86">
        <f t="shared" si="293"/>
        <v>0</v>
      </c>
      <c r="CR455" s="86">
        <f t="shared" si="293"/>
        <v>0</v>
      </c>
      <c r="CS455" s="86">
        <f t="shared" si="293"/>
        <v>0</v>
      </c>
      <c r="CT455" s="86">
        <f t="shared" si="293"/>
        <v>0</v>
      </c>
      <c r="CU455" s="86">
        <f t="shared" si="293"/>
        <v>0</v>
      </c>
      <c r="CV455" s="86">
        <f t="shared" si="282"/>
        <v>0</v>
      </c>
      <c r="CW455" s="86">
        <f t="shared" si="282"/>
        <v>0</v>
      </c>
      <c r="CX455" s="86">
        <f t="shared" si="282"/>
        <v>0</v>
      </c>
      <c r="CY455" s="86">
        <f t="shared" si="282"/>
        <v>0</v>
      </c>
      <c r="CZ455" s="86">
        <f t="shared" si="282"/>
        <v>0</v>
      </c>
      <c r="DA455" s="86">
        <f t="shared" si="282"/>
        <v>0</v>
      </c>
      <c r="DB455" s="86">
        <f t="shared" si="282"/>
        <v>0</v>
      </c>
      <c r="DC455" s="86">
        <f t="shared" si="282"/>
        <v>0</v>
      </c>
      <c r="DD455" s="86">
        <f t="shared" si="282"/>
        <v>0</v>
      </c>
      <c r="DE455" s="86">
        <f t="shared" si="282"/>
        <v>0</v>
      </c>
    </row>
    <row r="456" spans="1:109" x14ac:dyDescent="0.3">
      <c r="A456" s="61">
        <f>Данные!A456</f>
        <v>6368</v>
      </c>
      <c r="B456" cm="1">
        <f t="array" ref="B456:L456">Данные!B456:L456</f>
        <v>2020</v>
      </c>
      <c r="C456" t="str">
        <v>компьютерных технологий и электронного обучения</v>
      </c>
      <c r="D456" t="str">
        <v>Карпова Наталья Александровна</v>
      </c>
      <c r="E456" t="str">
        <v>кандидат технических наук</v>
      </c>
      <c r="F456" t="str">
        <v>доцент</v>
      </c>
      <c r="G456">
        <v>0.75</v>
      </c>
      <c r="H456" t="str">
        <v>3 курс 2018 год/пост</v>
      </c>
      <c r="I456" t="str">
        <v>Модуль "Информационные технологии". Дисциплины и курсы по выбору. Прикладные информационные технологии</v>
      </c>
      <c r="J456">
        <v>28</v>
      </c>
      <c r="K456">
        <v>0</v>
      </c>
      <c r="L456">
        <v>0</v>
      </c>
      <c r="M456" s="16">
        <f t="shared" si="284"/>
        <v>2.8</v>
      </c>
      <c r="N456" s="16">
        <f t="shared" si="285"/>
        <v>14.870000000000001</v>
      </c>
      <c r="O456" s="16">
        <f t="shared" si="286"/>
        <v>9.75</v>
      </c>
      <c r="P456" s="16">
        <f t="shared" si="286"/>
        <v>9.75</v>
      </c>
      <c r="Q456" s="62" cm="1">
        <f t="array" ref="Q456:AA456">Данные!Q456:AA456</f>
        <v>0</v>
      </c>
      <c r="R456" s="16">
        <v>0</v>
      </c>
      <c r="S456" s="16">
        <v>0</v>
      </c>
      <c r="T456" s="21">
        <v>0</v>
      </c>
      <c r="U456">
        <v>0</v>
      </c>
      <c r="V456">
        <v>0</v>
      </c>
      <c r="W456">
        <v>39</v>
      </c>
      <c r="X456">
        <v>2</v>
      </c>
      <c r="Y456">
        <v>3</v>
      </c>
      <c r="Z456">
        <v>0</v>
      </c>
      <c r="AA456" t="str">
        <v>осн</v>
      </c>
      <c r="AB456" s="86">
        <f t="shared" si="287"/>
        <v>800</v>
      </c>
      <c r="AC456" s="86" t="str">
        <f t="shared" si="288"/>
        <v>ИВТ (бак)</v>
      </c>
      <c r="AD456" s="86" t="str">
        <f t="shared" ca="1" si="289"/>
        <v>2020/2021</v>
      </c>
      <c r="AE456" s="86">
        <f t="shared" si="290"/>
        <v>65.17</v>
      </c>
      <c r="AF456" s="86">
        <f t="shared" si="291"/>
        <v>8.1462500000000007E-2</v>
      </c>
      <c r="AG456"/>
      <c r="AH456"/>
      <c r="AI456" s="86">
        <f t="shared" si="292"/>
        <v>0</v>
      </c>
      <c r="AJ456" s="86">
        <f t="shared" si="293"/>
        <v>0</v>
      </c>
      <c r="AK456" s="86">
        <f t="shared" si="293"/>
        <v>0</v>
      </c>
      <c r="AL456" s="86">
        <f t="shared" si="293"/>
        <v>0</v>
      </c>
      <c r="AM456" s="86">
        <f t="shared" si="293"/>
        <v>0</v>
      </c>
      <c r="AN456" s="86">
        <f t="shared" si="293"/>
        <v>0</v>
      </c>
      <c r="AO456" s="86">
        <f t="shared" si="293"/>
        <v>0</v>
      </c>
      <c r="AP456" s="86">
        <f t="shared" si="293"/>
        <v>0</v>
      </c>
      <c r="AQ456" s="86">
        <f t="shared" si="293"/>
        <v>0</v>
      </c>
      <c r="AR456" s="86">
        <f t="shared" si="293"/>
        <v>0</v>
      </c>
      <c r="AS456" s="86">
        <f t="shared" si="293"/>
        <v>0</v>
      </c>
      <c r="AT456" s="86">
        <f t="shared" si="293"/>
        <v>0</v>
      </c>
      <c r="AU456" s="86">
        <f t="shared" si="293"/>
        <v>0</v>
      </c>
      <c r="AV456" s="86">
        <f t="shared" si="293"/>
        <v>0</v>
      </c>
      <c r="AW456" s="86">
        <f t="shared" si="293"/>
        <v>0</v>
      </c>
      <c r="AX456" s="86">
        <f t="shared" si="293"/>
        <v>0</v>
      </c>
      <c r="AY456" s="86">
        <f t="shared" si="293"/>
        <v>0</v>
      </c>
      <c r="AZ456" s="86">
        <f t="shared" si="293"/>
        <v>0</v>
      </c>
      <c r="BA456" s="86">
        <f t="shared" si="293"/>
        <v>0</v>
      </c>
      <c r="BB456" s="86">
        <f t="shared" si="293"/>
        <v>0</v>
      </c>
      <c r="BC456" s="86">
        <f t="shared" si="293"/>
        <v>0</v>
      </c>
      <c r="BD456" s="86">
        <f t="shared" si="293"/>
        <v>0</v>
      </c>
      <c r="BE456" s="86">
        <f t="shared" si="293"/>
        <v>0</v>
      </c>
      <c r="BF456" s="86">
        <f t="shared" si="293"/>
        <v>0</v>
      </c>
      <c r="BG456" s="86">
        <f t="shared" si="293"/>
        <v>0</v>
      </c>
      <c r="BH456" s="86">
        <f t="shared" si="293"/>
        <v>0</v>
      </c>
      <c r="BI456" s="86">
        <f t="shared" si="293"/>
        <v>0</v>
      </c>
      <c r="BJ456" s="86">
        <f t="shared" si="293"/>
        <v>0</v>
      </c>
      <c r="BK456" s="86">
        <f t="shared" si="293"/>
        <v>0</v>
      </c>
      <c r="BL456" s="86">
        <f t="shared" si="293"/>
        <v>0</v>
      </c>
      <c r="BM456" s="86">
        <f t="shared" si="293"/>
        <v>0</v>
      </c>
      <c r="BN456" s="86">
        <f t="shared" si="293"/>
        <v>0</v>
      </c>
      <c r="BO456" s="86">
        <f t="shared" si="293"/>
        <v>0</v>
      </c>
      <c r="BP456" s="86">
        <f t="shared" si="293"/>
        <v>0</v>
      </c>
      <c r="BQ456" s="86">
        <f t="shared" si="293"/>
        <v>8.1462500000000007E-2</v>
      </c>
      <c r="BR456" s="86">
        <f t="shared" si="293"/>
        <v>0</v>
      </c>
      <c r="BS456" s="86">
        <f t="shared" si="293"/>
        <v>0</v>
      </c>
      <c r="BT456" s="86">
        <f t="shared" si="293"/>
        <v>0</v>
      </c>
      <c r="BU456" s="86">
        <f t="shared" si="293"/>
        <v>0</v>
      </c>
      <c r="BV456" s="86">
        <f t="shared" si="293"/>
        <v>0</v>
      </c>
      <c r="BW456" s="86">
        <f t="shared" si="293"/>
        <v>0</v>
      </c>
      <c r="BX456" s="86">
        <f t="shared" si="293"/>
        <v>0</v>
      </c>
      <c r="BY456" s="86">
        <f t="shared" si="293"/>
        <v>0</v>
      </c>
      <c r="BZ456" s="86">
        <f t="shared" si="293"/>
        <v>0</v>
      </c>
      <c r="CA456" s="86">
        <f t="shared" si="293"/>
        <v>0</v>
      </c>
      <c r="CB456" s="86">
        <f t="shared" si="293"/>
        <v>0</v>
      </c>
      <c r="CC456" s="86">
        <f t="shared" si="293"/>
        <v>0</v>
      </c>
      <c r="CD456" s="86">
        <f t="shared" si="293"/>
        <v>0</v>
      </c>
      <c r="CE456" s="86">
        <f t="shared" si="293"/>
        <v>0</v>
      </c>
      <c r="CF456" s="86">
        <f t="shared" si="293"/>
        <v>0</v>
      </c>
      <c r="CG456" s="86">
        <f t="shared" si="293"/>
        <v>0</v>
      </c>
      <c r="CH456" s="86">
        <f t="shared" si="293"/>
        <v>0</v>
      </c>
      <c r="CI456" s="86">
        <f t="shared" si="293"/>
        <v>0</v>
      </c>
      <c r="CJ456" s="86">
        <f t="shared" si="293"/>
        <v>0</v>
      </c>
      <c r="CK456" s="86">
        <f t="shared" si="293"/>
        <v>0</v>
      </c>
      <c r="CL456" s="86">
        <f t="shared" si="293"/>
        <v>0</v>
      </c>
      <c r="CM456" s="86">
        <f t="shared" si="293"/>
        <v>0</v>
      </c>
      <c r="CN456" s="86">
        <f t="shared" si="293"/>
        <v>0</v>
      </c>
      <c r="CO456" s="86">
        <f t="shared" si="293"/>
        <v>0</v>
      </c>
      <c r="CP456" s="86">
        <f t="shared" si="293"/>
        <v>0</v>
      </c>
      <c r="CQ456" s="86">
        <f t="shared" si="293"/>
        <v>0</v>
      </c>
      <c r="CR456" s="86">
        <f t="shared" si="293"/>
        <v>0</v>
      </c>
      <c r="CS456" s="86">
        <f t="shared" si="293"/>
        <v>0</v>
      </c>
      <c r="CT456" s="86">
        <f t="shared" si="293"/>
        <v>0</v>
      </c>
      <c r="CU456" s="86">
        <f t="shared" si="293"/>
        <v>0</v>
      </c>
      <c r="CV456" s="86">
        <f t="shared" si="282"/>
        <v>0</v>
      </c>
      <c r="CW456" s="86">
        <f t="shared" si="282"/>
        <v>0</v>
      </c>
      <c r="CX456" s="86">
        <f t="shared" si="282"/>
        <v>0</v>
      </c>
      <c r="CY456" s="86">
        <f t="shared" si="282"/>
        <v>0</v>
      </c>
      <c r="CZ456" s="86">
        <f t="shared" si="282"/>
        <v>0</v>
      </c>
      <c r="DA456" s="86">
        <f t="shared" si="282"/>
        <v>0</v>
      </c>
      <c r="DB456" s="86">
        <f t="shared" si="282"/>
        <v>0</v>
      </c>
      <c r="DC456" s="86">
        <f t="shared" si="282"/>
        <v>0</v>
      </c>
      <c r="DD456" s="86">
        <f t="shared" si="282"/>
        <v>0</v>
      </c>
      <c r="DE456" s="86">
        <f t="shared" si="282"/>
        <v>0</v>
      </c>
    </row>
    <row r="457" spans="1:109" x14ac:dyDescent="0.3">
      <c r="A457" s="61">
        <f>Данные!A457</f>
        <v>6368</v>
      </c>
      <c r="B457" cm="1">
        <f t="array" ref="B457:L457">Данные!B457:L457</f>
        <v>2020</v>
      </c>
      <c r="C457" t="str">
        <v>компьютерных технологий и электронного обучения</v>
      </c>
      <c r="D457" t="str">
        <v>Иванова Екатерина Алексеевна</v>
      </c>
      <c r="E457" t="str">
        <v>нет</v>
      </c>
      <c r="F457" t="str">
        <v>ассистент</v>
      </c>
      <c r="G457">
        <v>0.25</v>
      </c>
      <c r="H457" t="str">
        <v>3 курс 2018 год/пост</v>
      </c>
      <c r="I457" t="str">
        <v>Модуль "Информационные технологии". Дисциплины и курсы по выбору. Прикладные информационные технологии</v>
      </c>
      <c r="J457">
        <v>0</v>
      </c>
      <c r="K457">
        <v>0</v>
      </c>
      <c r="L457">
        <v>0</v>
      </c>
      <c r="M457" s="16">
        <f t="shared" si="284"/>
        <v>0</v>
      </c>
      <c r="N457" s="16">
        <f t="shared" si="285"/>
        <v>14.870000000000001</v>
      </c>
      <c r="O457" s="16">
        <f t="shared" si="286"/>
        <v>9.75</v>
      </c>
      <c r="P457" s="16">
        <f t="shared" si="286"/>
        <v>9.75</v>
      </c>
      <c r="Q457" s="62" cm="1">
        <f t="array" ref="Q457:AA457">Данные!Q457:AA457</f>
        <v>0</v>
      </c>
      <c r="R457" s="16">
        <v>0</v>
      </c>
      <c r="S457" s="16">
        <v>0</v>
      </c>
      <c r="T457" s="21">
        <v>0</v>
      </c>
      <c r="U457">
        <v>0</v>
      </c>
      <c r="V457">
        <v>0</v>
      </c>
      <c r="W457">
        <v>39</v>
      </c>
      <c r="X457">
        <v>2</v>
      </c>
      <c r="Y457">
        <v>3</v>
      </c>
      <c r="Z457">
        <v>0</v>
      </c>
      <c r="AA457" t="str">
        <v>осн</v>
      </c>
      <c r="AB457" s="86">
        <f t="shared" si="287"/>
        <v>900</v>
      </c>
      <c r="AC457" s="86" t="str">
        <f t="shared" si="288"/>
        <v>ИВТ (бак)</v>
      </c>
      <c r="AD457" s="86" t="str">
        <f t="shared" ca="1" si="289"/>
        <v>2020/2021</v>
      </c>
      <c r="AE457" s="86">
        <f t="shared" si="290"/>
        <v>34.370000000000005</v>
      </c>
      <c r="AF457" s="86">
        <f t="shared" si="291"/>
        <v>3.8188888888888897E-2</v>
      </c>
      <c r="AG457"/>
      <c r="AH457"/>
      <c r="AI457" s="86">
        <f t="shared" si="292"/>
        <v>0</v>
      </c>
      <c r="AJ457" s="86">
        <f t="shared" si="293"/>
        <v>0</v>
      </c>
      <c r="AK457" s="86">
        <f t="shared" si="293"/>
        <v>0</v>
      </c>
      <c r="AL457" s="86">
        <f t="shared" si="293"/>
        <v>0</v>
      </c>
      <c r="AM457" s="86">
        <f t="shared" si="293"/>
        <v>0</v>
      </c>
      <c r="AN457" s="86">
        <f t="shared" si="293"/>
        <v>0</v>
      </c>
      <c r="AO457" s="86">
        <f t="shared" si="293"/>
        <v>0</v>
      </c>
      <c r="AP457" s="86">
        <f t="shared" si="293"/>
        <v>0</v>
      </c>
      <c r="AQ457" s="86">
        <f t="shared" si="293"/>
        <v>0</v>
      </c>
      <c r="AR457" s="86">
        <f t="shared" si="293"/>
        <v>0</v>
      </c>
      <c r="AS457" s="86">
        <f t="shared" si="293"/>
        <v>0</v>
      </c>
      <c r="AT457" s="86">
        <f t="shared" si="293"/>
        <v>0</v>
      </c>
      <c r="AU457" s="86">
        <f t="shared" si="293"/>
        <v>0</v>
      </c>
      <c r="AV457" s="86">
        <f t="shared" si="293"/>
        <v>0</v>
      </c>
      <c r="AW457" s="86">
        <f t="shared" si="293"/>
        <v>0</v>
      </c>
      <c r="AX457" s="86">
        <f t="shared" si="293"/>
        <v>0</v>
      </c>
      <c r="AY457" s="86">
        <f t="shared" si="293"/>
        <v>0</v>
      </c>
      <c r="AZ457" s="86">
        <f t="shared" si="293"/>
        <v>0</v>
      </c>
      <c r="BA457" s="86">
        <f t="shared" si="293"/>
        <v>0</v>
      </c>
      <c r="BB457" s="86">
        <f t="shared" si="293"/>
        <v>0</v>
      </c>
      <c r="BC457" s="86">
        <f t="shared" si="293"/>
        <v>0</v>
      </c>
      <c r="BD457" s="86">
        <f t="shared" si="293"/>
        <v>0</v>
      </c>
      <c r="BE457" s="86">
        <f t="shared" si="293"/>
        <v>0</v>
      </c>
      <c r="BF457" s="86">
        <f t="shared" si="293"/>
        <v>0</v>
      </c>
      <c r="BG457" s="86">
        <f t="shared" si="293"/>
        <v>0</v>
      </c>
      <c r="BH457" s="86">
        <f t="shared" si="293"/>
        <v>0</v>
      </c>
      <c r="BI457" s="86">
        <f t="shared" si="293"/>
        <v>0</v>
      </c>
      <c r="BJ457" s="86">
        <f t="shared" si="293"/>
        <v>0</v>
      </c>
      <c r="BK457" s="86">
        <f t="shared" si="293"/>
        <v>0</v>
      </c>
      <c r="BL457" s="86">
        <f t="shared" si="293"/>
        <v>0</v>
      </c>
      <c r="BM457" s="86">
        <f t="shared" si="293"/>
        <v>0</v>
      </c>
      <c r="BN457" s="86">
        <f t="shared" si="293"/>
        <v>0</v>
      </c>
      <c r="BO457" s="86">
        <f t="shared" si="293"/>
        <v>3.8188888888888897E-2</v>
      </c>
      <c r="BP457" s="86">
        <f t="shared" si="293"/>
        <v>0</v>
      </c>
      <c r="BQ457" s="86">
        <f t="shared" si="293"/>
        <v>0</v>
      </c>
      <c r="BR457" s="86">
        <f t="shared" si="293"/>
        <v>0</v>
      </c>
      <c r="BS457" s="86">
        <f t="shared" si="293"/>
        <v>0</v>
      </c>
      <c r="BT457" s="86">
        <f t="shared" si="293"/>
        <v>0</v>
      </c>
      <c r="BU457" s="86">
        <f t="shared" si="293"/>
        <v>0</v>
      </c>
      <c r="BV457" s="86">
        <f t="shared" si="293"/>
        <v>0</v>
      </c>
      <c r="BW457" s="86">
        <f t="shared" si="293"/>
        <v>0</v>
      </c>
      <c r="BX457" s="86">
        <f t="shared" si="293"/>
        <v>0</v>
      </c>
      <c r="BY457" s="86">
        <f t="shared" si="293"/>
        <v>0</v>
      </c>
      <c r="BZ457" s="86">
        <f t="shared" si="293"/>
        <v>0</v>
      </c>
      <c r="CA457" s="86">
        <f t="shared" si="293"/>
        <v>0</v>
      </c>
      <c r="CB457" s="86">
        <f t="shared" si="293"/>
        <v>0</v>
      </c>
      <c r="CC457" s="86">
        <f t="shared" si="293"/>
        <v>0</v>
      </c>
      <c r="CD457" s="86">
        <f t="shared" si="293"/>
        <v>0</v>
      </c>
      <c r="CE457" s="86">
        <f t="shared" si="293"/>
        <v>0</v>
      </c>
      <c r="CF457" s="86">
        <f t="shared" si="293"/>
        <v>0</v>
      </c>
      <c r="CG457" s="86">
        <f t="shared" si="293"/>
        <v>0</v>
      </c>
      <c r="CH457" s="86">
        <f t="shared" si="293"/>
        <v>0</v>
      </c>
      <c r="CI457" s="86">
        <f t="shared" si="293"/>
        <v>0</v>
      </c>
      <c r="CJ457" s="86">
        <f t="shared" si="293"/>
        <v>0</v>
      </c>
      <c r="CK457" s="86">
        <f t="shared" si="293"/>
        <v>0</v>
      </c>
      <c r="CL457" s="86">
        <f t="shared" si="293"/>
        <v>0</v>
      </c>
      <c r="CM457" s="86">
        <f t="shared" si="293"/>
        <v>0</v>
      </c>
      <c r="CN457" s="86">
        <f t="shared" si="293"/>
        <v>0</v>
      </c>
      <c r="CO457" s="86">
        <f t="shared" si="293"/>
        <v>0</v>
      </c>
      <c r="CP457" s="86">
        <f t="shared" si="293"/>
        <v>0</v>
      </c>
      <c r="CQ457" s="86">
        <f t="shared" si="293"/>
        <v>0</v>
      </c>
      <c r="CR457" s="86">
        <f t="shared" si="293"/>
        <v>0</v>
      </c>
      <c r="CS457" s="86">
        <f t="shared" si="293"/>
        <v>0</v>
      </c>
      <c r="CT457" s="86">
        <f t="shared" si="293"/>
        <v>0</v>
      </c>
      <c r="CU457" s="86">
        <f t="shared" si="293"/>
        <v>0</v>
      </c>
      <c r="CV457" s="86">
        <f t="shared" si="282"/>
        <v>0</v>
      </c>
      <c r="CW457" s="86">
        <f t="shared" si="282"/>
        <v>0</v>
      </c>
      <c r="CX457" s="86">
        <f t="shared" si="282"/>
        <v>0</v>
      </c>
      <c r="CY457" s="86">
        <f t="shared" si="282"/>
        <v>0</v>
      </c>
      <c r="CZ457" s="86">
        <f t="shared" si="282"/>
        <v>0</v>
      </c>
      <c r="DA457" s="86">
        <f t="shared" si="282"/>
        <v>0</v>
      </c>
      <c r="DB457" s="86">
        <f t="shared" si="282"/>
        <v>0</v>
      </c>
      <c r="DC457" s="86">
        <f t="shared" si="282"/>
        <v>0</v>
      </c>
      <c r="DD457" s="86">
        <f t="shared" si="282"/>
        <v>0</v>
      </c>
      <c r="DE457" s="86">
        <f t="shared" si="282"/>
        <v>0</v>
      </c>
    </row>
    <row r="458" spans="1:109" x14ac:dyDescent="0.3">
      <c r="A458" s="61">
        <f>Данные!A458</f>
        <v>6368</v>
      </c>
      <c r="B458" cm="1">
        <f t="array" ref="B458:L458">Данные!B458:L458</f>
        <v>2020</v>
      </c>
      <c r="C458" t="str">
        <v>компьютерных технологий и электронного обучения</v>
      </c>
      <c r="D458" t="str">
        <v>Иванова Екатерина Алексеевна</v>
      </c>
      <c r="E458" t="str">
        <v>нет</v>
      </c>
      <c r="F458" t="str">
        <v>ассистент</v>
      </c>
      <c r="G458">
        <v>0.25</v>
      </c>
      <c r="H458" t="str">
        <v>3 курс 2018 год/пост</v>
      </c>
      <c r="I458" t="str">
        <v>Модуль "Информационные технологии". Основы корпоративного электронного обучения</v>
      </c>
      <c r="J458">
        <v>0</v>
      </c>
      <c r="K458">
        <v>24</v>
      </c>
      <c r="L458">
        <v>54</v>
      </c>
      <c r="M458" s="16">
        <f t="shared" si="284"/>
        <v>7.8</v>
      </c>
      <c r="N458" s="16">
        <f t="shared" si="285"/>
        <v>14.870000000000001</v>
      </c>
      <c r="O458" s="16">
        <f t="shared" si="286"/>
        <v>9.75</v>
      </c>
      <c r="P458" s="16">
        <f t="shared" si="286"/>
        <v>9.75</v>
      </c>
      <c r="Q458" s="62" cm="1">
        <f t="array" ref="Q458:AA458">Данные!Q458:AA458</f>
        <v>0</v>
      </c>
      <c r="R458" s="16">
        <v>0</v>
      </c>
      <c r="S458" s="16">
        <v>0</v>
      </c>
      <c r="T458" s="21">
        <v>0</v>
      </c>
      <c r="U458">
        <v>0</v>
      </c>
      <c r="V458">
        <v>0</v>
      </c>
      <c r="W458">
        <v>39</v>
      </c>
      <c r="X458">
        <v>2</v>
      </c>
      <c r="Y458">
        <v>3</v>
      </c>
      <c r="Z458">
        <v>0</v>
      </c>
      <c r="AA458" t="str">
        <v>осн</v>
      </c>
      <c r="AB458" s="86">
        <f t="shared" si="287"/>
        <v>900</v>
      </c>
      <c r="AC458" s="86" t="str">
        <f t="shared" si="288"/>
        <v>ИВТ (бак)</v>
      </c>
      <c r="AD458" s="86" t="str">
        <f t="shared" ca="1" si="289"/>
        <v>2020/2021</v>
      </c>
      <c r="AE458" s="86">
        <f t="shared" si="290"/>
        <v>120.17</v>
      </c>
      <c r="AF458" s="86">
        <f t="shared" si="291"/>
        <v>0.13352222222222224</v>
      </c>
      <c r="AG458"/>
      <c r="AH458"/>
      <c r="AI458" s="86">
        <f t="shared" si="292"/>
        <v>0</v>
      </c>
      <c r="AJ458" s="86">
        <f t="shared" si="293"/>
        <v>0</v>
      </c>
      <c r="AK458" s="86">
        <f t="shared" si="293"/>
        <v>0</v>
      </c>
      <c r="AL458" s="86">
        <f t="shared" si="293"/>
        <v>0</v>
      </c>
      <c r="AM458" s="86">
        <f t="shared" si="293"/>
        <v>0</v>
      </c>
      <c r="AN458" s="86">
        <f t="shared" si="293"/>
        <v>0</v>
      </c>
      <c r="AO458" s="86">
        <f t="shared" si="293"/>
        <v>0</v>
      </c>
      <c r="AP458" s="86">
        <f t="shared" si="293"/>
        <v>0</v>
      </c>
      <c r="AQ458" s="86">
        <f t="shared" si="293"/>
        <v>0</v>
      </c>
      <c r="AR458" s="86">
        <f t="shared" si="293"/>
        <v>0</v>
      </c>
      <c r="AS458" s="86">
        <f t="shared" si="293"/>
        <v>0</v>
      </c>
      <c r="AT458" s="86">
        <f t="shared" si="293"/>
        <v>0</v>
      </c>
      <c r="AU458" s="86">
        <f t="shared" si="293"/>
        <v>0</v>
      </c>
      <c r="AV458" s="86">
        <f t="shared" si="293"/>
        <v>0</v>
      </c>
      <c r="AW458" s="86">
        <f t="shared" si="293"/>
        <v>0</v>
      </c>
      <c r="AX458" s="86">
        <f t="shared" si="293"/>
        <v>0</v>
      </c>
      <c r="AY458" s="86">
        <f t="shared" si="293"/>
        <v>0</v>
      </c>
      <c r="AZ458" s="86">
        <f t="shared" si="293"/>
        <v>0</v>
      </c>
      <c r="BA458" s="86">
        <f t="shared" si="293"/>
        <v>0</v>
      </c>
      <c r="BB458" s="86">
        <f t="shared" si="293"/>
        <v>0</v>
      </c>
      <c r="BC458" s="86">
        <f t="shared" si="293"/>
        <v>0</v>
      </c>
      <c r="BD458" s="86">
        <f t="shared" si="293"/>
        <v>0</v>
      </c>
      <c r="BE458" s="86">
        <f t="shared" si="293"/>
        <v>0</v>
      </c>
      <c r="BF458" s="86">
        <f t="shared" si="293"/>
        <v>0</v>
      </c>
      <c r="BG458" s="86">
        <f t="shared" si="293"/>
        <v>0</v>
      </c>
      <c r="BH458" s="86">
        <f t="shared" si="293"/>
        <v>0</v>
      </c>
      <c r="BI458" s="86">
        <f t="shared" si="293"/>
        <v>0</v>
      </c>
      <c r="BJ458" s="86">
        <f t="shared" si="293"/>
        <v>0</v>
      </c>
      <c r="BK458" s="86">
        <f t="shared" si="293"/>
        <v>0</v>
      </c>
      <c r="BL458" s="86">
        <f t="shared" si="293"/>
        <v>0</v>
      </c>
      <c r="BM458" s="86">
        <f t="shared" si="293"/>
        <v>0</v>
      </c>
      <c r="BN458" s="86">
        <f t="shared" si="293"/>
        <v>0</v>
      </c>
      <c r="BO458" s="86">
        <f t="shared" si="293"/>
        <v>0.13352222222222224</v>
      </c>
      <c r="BP458" s="86">
        <f t="shared" si="293"/>
        <v>0</v>
      </c>
      <c r="BQ458" s="86">
        <f t="shared" si="293"/>
        <v>0</v>
      </c>
      <c r="BR458" s="86">
        <f t="shared" si="293"/>
        <v>0</v>
      </c>
      <c r="BS458" s="86">
        <f t="shared" si="293"/>
        <v>0</v>
      </c>
      <c r="BT458" s="86">
        <f t="shared" si="293"/>
        <v>0</v>
      </c>
      <c r="BU458" s="86">
        <f t="shared" si="293"/>
        <v>0</v>
      </c>
      <c r="BV458" s="86">
        <f t="shared" si="293"/>
        <v>0</v>
      </c>
      <c r="BW458" s="86">
        <f t="shared" si="293"/>
        <v>0</v>
      </c>
      <c r="BX458" s="86">
        <f t="shared" si="293"/>
        <v>0</v>
      </c>
      <c r="BY458" s="86">
        <f t="shared" si="293"/>
        <v>0</v>
      </c>
      <c r="BZ458" s="86">
        <f t="shared" si="293"/>
        <v>0</v>
      </c>
      <c r="CA458" s="86">
        <f t="shared" si="293"/>
        <v>0</v>
      </c>
      <c r="CB458" s="86">
        <f t="shared" si="293"/>
        <v>0</v>
      </c>
      <c r="CC458" s="86">
        <f t="shared" si="293"/>
        <v>0</v>
      </c>
      <c r="CD458" s="86">
        <f t="shared" si="293"/>
        <v>0</v>
      </c>
      <c r="CE458" s="86">
        <f t="shared" si="293"/>
        <v>0</v>
      </c>
      <c r="CF458" s="86">
        <f t="shared" si="293"/>
        <v>0</v>
      </c>
      <c r="CG458" s="86">
        <f t="shared" si="293"/>
        <v>0</v>
      </c>
      <c r="CH458" s="86">
        <f t="shared" si="293"/>
        <v>0</v>
      </c>
      <c r="CI458" s="86">
        <f t="shared" si="293"/>
        <v>0</v>
      </c>
      <c r="CJ458" s="86">
        <f t="shared" si="293"/>
        <v>0</v>
      </c>
      <c r="CK458" s="86">
        <f t="shared" si="293"/>
        <v>0</v>
      </c>
      <c r="CL458" s="86">
        <f t="shared" si="293"/>
        <v>0</v>
      </c>
      <c r="CM458" s="86">
        <f t="shared" si="293"/>
        <v>0</v>
      </c>
      <c r="CN458" s="86">
        <f t="shared" si="293"/>
        <v>0</v>
      </c>
      <c r="CO458" s="86">
        <f t="shared" si="293"/>
        <v>0</v>
      </c>
      <c r="CP458" s="86">
        <f t="shared" si="293"/>
        <v>0</v>
      </c>
      <c r="CQ458" s="86">
        <f t="shared" si="293"/>
        <v>0</v>
      </c>
      <c r="CR458" s="86">
        <f t="shared" si="293"/>
        <v>0</v>
      </c>
      <c r="CS458" s="86">
        <f t="shared" si="293"/>
        <v>0</v>
      </c>
      <c r="CT458" s="86">
        <f t="shared" si="293"/>
        <v>0</v>
      </c>
      <c r="CU458" s="86">
        <f t="shared" ref="CU458:DE461" si="294">IF(CU$1 = $D458, $AF458, 0)</f>
        <v>0</v>
      </c>
      <c r="CV458" s="86">
        <f t="shared" si="294"/>
        <v>0</v>
      </c>
      <c r="CW458" s="86">
        <f t="shared" si="294"/>
        <v>0</v>
      </c>
      <c r="CX458" s="86">
        <f t="shared" si="294"/>
        <v>0</v>
      </c>
      <c r="CY458" s="86">
        <f t="shared" si="294"/>
        <v>0</v>
      </c>
      <c r="CZ458" s="86">
        <f t="shared" si="294"/>
        <v>0</v>
      </c>
      <c r="DA458" s="86">
        <f t="shared" si="294"/>
        <v>0</v>
      </c>
      <c r="DB458" s="86">
        <f t="shared" si="294"/>
        <v>0</v>
      </c>
      <c r="DC458" s="86">
        <f t="shared" si="294"/>
        <v>0</v>
      </c>
      <c r="DD458" s="86">
        <f t="shared" si="294"/>
        <v>0</v>
      </c>
      <c r="DE458" s="86">
        <f t="shared" si="294"/>
        <v>0</v>
      </c>
    </row>
    <row r="459" spans="1:109" x14ac:dyDescent="0.3">
      <c r="A459" s="61">
        <f>Данные!A459</f>
        <v>6368</v>
      </c>
      <c r="B459" cm="1">
        <f t="array" ref="B459:L459">Данные!B459:L459</f>
        <v>2020</v>
      </c>
      <c r="C459" t="str">
        <v>компьютерных технологий и электронного обучения</v>
      </c>
      <c r="D459" t="str">
        <v>Ильина Татьяна Сергеевна</v>
      </c>
      <c r="E459" t="str">
        <v>нет</v>
      </c>
      <c r="F459" t="str">
        <v>старший преподаватель</v>
      </c>
      <c r="G459">
        <v>1</v>
      </c>
      <c r="H459" t="str">
        <v>3 курс 2018 год/пост</v>
      </c>
      <c r="I459" t="str">
        <v>Модуль "Информационные технологии"</v>
      </c>
      <c r="J459">
        <v>0</v>
      </c>
      <c r="K459">
        <v>0</v>
      </c>
      <c r="L459">
        <v>0</v>
      </c>
      <c r="M459" s="16">
        <f t="shared" si="284"/>
        <v>0</v>
      </c>
      <c r="N459" s="16">
        <f t="shared" si="285"/>
        <v>14.870000000000001</v>
      </c>
      <c r="O459" s="16">
        <f t="shared" si="286"/>
        <v>9.75</v>
      </c>
      <c r="P459" s="16">
        <f t="shared" si="286"/>
        <v>9.75</v>
      </c>
      <c r="Q459" s="62" cm="1">
        <f t="array" ref="Q459:AA459">Данные!Q459:AA459</f>
        <v>0</v>
      </c>
      <c r="R459" s="16">
        <v>0</v>
      </c>
      <c r="S459" s="16">
        <v>0</v>
      </c>
      <c r="T459" s="21">
        <v>0</v>
      </c>
      <c r="U459">
        <v>0</v>
      </c>
      <c r="V459">
        <v>0</v>
      </c>
      <c r="W459">
        <v>39</v>
      </c>
      <c r="X459">
        <v>2</v>
      </c>
      <c r="Y459">
        <v>3</v>
      </c>
      <c r="Z459">
        <v>0</v>
      </c>
      <c r="AA459" t="str">
        <v>осн</v>
      </c>
      <c r="AB459" s="86">
        <f t="shared" si="287"/>
        <v>850</v>
      </c>
      <c r="AC459" s="86" t="str">
        <f t="shared" si="288"/>
        <v>ИВТ (бак)</v>
      </c>
      <c r="AD459" s="86" t="str">
        <f t="shared" ca="1" si="289"/>
        <v>2020/2021</v>
      </c>
      <c r="AE459" s="86">
        <f t="shared" si="290"/>
        <v>34.370000000000005</v>
      </c>
      <c r="AF459" s="86">
        <f t="shared" si="291"/>
        <v>4.0435294117647062E-2</v>
      </c>
      <c r="AG459"/>
      <c r="AH459"/>
      <c r="AI459" s="86">
        <f t="shared" si="292"/>
        <v>0</v>
      </c>
      <c r="AJ459" s="86">
        <f t="shared" ref="AJ459:CU462" si="295">IF(AJ$1 = $D459, $AF459, 0)</f>
        <v>0</v>
      </c>
      <c r="AK459" s="86">
        <f t="shared" si="295"/>
        <v>0</v>
      </c>
      <c r="AL459" s="86">
        <f t="shared" si="295"/>
        <v>0</v>
      </c>
      <c r="AM459" s="86">
        <f t="shared" si="295"/>
        <v>0</v>
      </c>
      <c r="AN459" s="86">
        <f t="shared" si="295"/>
        <v>0</v>
      </c>
      <c r="AO459" s="86">
        <f t="shared" si="295"/>
        <v>0</v>
      </c>
      <c r="AP459" s="86">
        <f t="shared" si="295"/>
        <v>0</v>
      </c>
      <c r="AQ459" s="86">
        <f t="shared" si="295"/>
        <v>0</v>
      </c>
      <c r="AR459" s="86">
        <f t="shared" si="295"/>
        <v>0</v>
      </c>
      <c r="AS459" s="86">
        <f t="shared" si="295"/>
        <v>0</v>
      </c>
      <c r="AT459" s="86">
        <f t="shared" si="295"/>
        <v>0</v>
      </c>
      <c r="AU459" s="86">
        <f t="shared" si="295"/>
        <v>0</v>
      </c>
      <c r="AV459" s="86">
        <f t="shared" si="295"/>
        <v>0</v>
      </c>
      <c r="AW459" s="86">
        <f t="shared" si="295"/>
        <v>0</v>
      </c>
      <c r="AX459" s="86">
        <f t="shared" si="295"/>
        <v>0</v>
      </c>
      <c r="AY459" s="86">
        <f t="shared" si="295"/>
        <v>0</v>
      </c>
      <c r="AZ459" s="86">
        <f t="shared" si="295"/>
        <v>0</v>
      </c>
      <c r="BA459" s="86">
        <f t="shared" si="295"/>
        <v>0</v>
      </c>
      <c r="BB459" s="86">
        <f t="shared" si="295"/>
        <v>0</v>
      </c>
      <c r="BC459" s="86">
        <f t="shared" si="295"/>
        <v>0</v>
      </c>
      <c r="BD459" s="86">
        <f t="shared" si="295"/>
        <v>0</v>
      </c>
      <c r="BE459" s="86">
        <f t="shared" si="295"/>
        <v>0</v>
      </c>
      <c r="BF459" s="86">
        <f t="shared" si="295"/>
        <v>0</v>
      </c>
      <c r="BG459" s="86">
        <f t="shared" si="295"/>
        <v>0</v>
      </c>
      <c r="BH459" s="86">
        <f t="shared" si="295"/>
        <v>0</v>
      </c>
      <c r="BI459" s="86">
        <f t="shared" si="295"/>
        <v>0</v>
      </c>
      <c r="BJ459" s="86">
        <f t="shared" si="295"/>
        <v>0</v>
      </c>
      <c r="BK459" s="86">
        <f t="shared" si="295"/>
        <v>0</v>
      </c>
      <c r="BL459" s="86">
        <f t="shared" si="295"/>
        <v>0</v>
      </c>
      <c r="BM459" s="86">
        <f t="shared" si="295"/>
        <v>0</v>
      </c>
      <c r="BN459" s="86">
        <f t="shared" si="295"/>
        <v>0</v>
      </c>
      <c r="BO459" s="86">
        <f t="shared" si="295"/>
        <v>0</v>
      </c>
      <c r="BP459" s="86">
        <f t="shared" si="295"/>
        <v>4.0435294117647062E-2</v>
      </c>
      <c r="BQ459" s="86">
        <f t="shared" si="295"/>
        <v>0</v>
      </c>
      <c r="BR459" s="86">
        <f t="shared" si="295"/>
        <v>0</v>
      </c>
      <c r="BS459" s="86">
        <f t="shared" si="295"/>
        <v>0</v>
      </c>
      <c r="BT459" s="86">
        <f t="shared" si="295"/>
        <v>0</v>
      </c>
      <c r="BU459" s="86">
        <f t="shared" si="295"/>
        <v>0</v>
      </c>
      <c r="BV459" s="86">
        <f t="shared" si="295"/>
        <v>0</v>
      </c>
      <c r="BW459" s="86">
        <f t="shared" si="295"/>
        <v>0</v>
      </c>
      <c r="BX459" s="86">
        <f t="shared" si="295"/>
        <v>0</v>
      </c>
      <c r="BY459" s="86">
        <f t="shared" si="295"/>
        <v>0</v>
      </c>
      <c r="BZ459" s="86">
        <f t="shared" si="295"/>
        <v>0</v>
      </c>
      <c r="CA459" s="86">
        <f t="shared" si="295"/>
        <v>0</v>
      </c>
      <c r="CB459" s="86">
        <f t="shared" si="295"/>
        <v>0</v>
      </c>
      <c r="CC459" s="86">
        <f t="shared" si="295"/>
        <v>0</v>
      </c>
      <c r="CD459" s="86">
        <f t="shared" si="295"/>
        <v>0</v>
      </c>
      <c r="CE459" s="86">
        <f t="shared" si="295"/>
        <v>0</v>
      </c>
      <c r="CF459" s="86">
        <f t="shared" si="295"/>
        <v>0</v>
      </c>
      <c r="CG459" s="86">
        <f t="shared" si="295"/>
        <v>0</v>
      </c>
      <c r="CH459" s="86">
        <f t="shared" si="295"/>
        <v>0</v>
      </c>
      <c r="CI459" s="86">
        <f t="shared" si="295"/>
        <v>0</v>
      </c>
      <c r="CJ459" s="86">
        <f t="shared" si="295"/>
        <v>0</v>
      </c>
      <c r="CK459" s="86">
        <f t="shared" si="295"/>
        <v>0</v>
      </c>
      <c r="CL459" s="86">
        <f t="shared" si="295"/>
        <v>0</v>
      </c>
      <c r="CM459" s="86">
        <f t="shared" si="295"/>
        <v>0</v>
      </c>
      <c r="CN459" s="86">
        <f t="shared" si="295"/>
        <v>0</v>
      </c>
      <c r="CO459" s="86">
        <f t="shared" si="295"/>
        <v>0</v>
      </c>
      <c r="CP459" s="86">
        <f t="shared" si="295"/>
        <v>0</v>
      </c>
      <c r="CQ459" s="86">
        <f t="shared" si="295"/>
        <v>0</v>
      </c>
      <c r="CR459" s="86">
        <f t="shared" si="295"/>
        <v>0</v>
      </c>
      <c r="CS459" s="86">
        <f t="shared" si="295"/>
        <v>0</v>
      </c>
      <c r="CT459" s="86">
        <f t="shared" si="295"/>
        <v>0</v>
      </c>
      <c r="CU459" s="86">
        <f t="shared" si="295"/>
        <v>0</v>
      </c>
      <c r="CV459" s="86">
        <f t="shared" si="294"/>
        <v>0</v>
      </c>
      <c r="CW459" s="86">
        <f t="shared" si="294"/>
        <v>0</v>
      </c>
      <c r="CX459" s="86">
        <f t="shared" si="294"/>
        <v>0</v>
      </c>
      <c r="CY459" s="86">
        <f t="shared" si="294"/>
        <v>0</v>
      </c>
      <c r="CZ459" s="86">
        <f t="shared" si="294"/>
        <v>0</v>
      </c>
      <c r="DA459" s="86">
        <f t="shared" si="294"/>
        <v>0</v>
      </c>
      <c r="DB459" s="86">
        <f t="shared" si="294"/>
        <v>0</v>
      </c>
      <c r="DC459" s="86">
        <f t="shared" si="294"/>
        <v>0</v>
      </c>
      <c r="DD459" s="86">
        <f t="shared" si="294"/>
        <v>0</v>
      </c>
      <c r="DE459" s="86">
        <f t="shared" si="294"/>
        <v>0</v>
      </c>
    </row>
    <row r="460" spans="1:109" x14ac:dyDescent="0.3">
      <c r="A460" s="61">
        <f>Данные!A460</f>
        <v>6368</v>
      </c>
      <c r="B460" cm="1">
        <f t="array" ref="B460:L460">Данные!B460:L460</f>
        <v>2020</v>
      </c>
      <c r="C460" t="str">
        <v>компьютерных технологий и электронного обучения</v>
      </c>
      <c r="D460" t="str">
        <v>Ильина Татьяна Сергеевна</v>
      </c>
      <c r="E460" t="str">
        <v>нет</v>
      </c>
      <c r="F460" t="str">
        <v>старший преподаватель</v>
      </c>
      <c r="G460">
        <v>1</v>
      </c>
      <c r="H460" t="str">
        <v>3 курс 2018 год/пост</v>
      </c>
      <c r="I460" t="str">
        <v>Модуль "Информационные технологии". Техника и технологии представления и публикации информации</v>
      </c>
      <c r="J460">
        <v>18</v>
      </c>
      <c r="K460">
        <v>0</v>
      </c>
      <c r="L460">
        <v>54</v>
      </c>
      <c r="M460" s="16">
        <f t="shared" si="284"/>
        <v>7.2</v>
      </c>
      <c r="N460" s="16">
        <f t="shared" si="285"/>
        <v>14.870000000000001</v>
      </c>
      <c r="O460" s="16">
        <f t="shared" si="286"/>
        <v>9.75</v>
      </c>
      <c r="P460" s="16">
        <f t="shared" si="286"/>
        <v>9.75</v>
      </c>
      <c r="Q460" s="62" cm="1">
        <f t="array" ref="Q460:AA460">Данные!Q460:AA460</f>
        <v>0</v>
      </c>
      <c r="R460" s="16">
        <v>0</v>
      </c>
      <c r="S460" s="16">
        <v>0</v>
      </c>
      <c r="T460" s="21">
        <v>0</v>
      </c>
      <c r="U460">
        <v>0</v>
      </c>
      <c r="V460">
        <v>0</v>
      </c>
      <c r="W460">
        <v>39</v>
      </c>
      <c r="X460">
        <v>2</v>
      </c>
      <c r="Y460">
        <v>3</v>
      </c>
      <c r="Z460">
        <v>0</v>
      </c>
      <c r="AA460" t="str">
        <v>осн</v>
      </c>
      <c r="AB460" s="86">
        <f t="shared" si="287"/>
        <v>850</v>
      </c>
      <c r="AC460" s="86" t="str">
        <f t="shared" si="288"/>
        <v>ИВТ (бак)</v>
      </c>
      <c r="AD460" s="86" t="str">
        <f t="shared" ca="1" si="289"/>
        <v>2020/2021</v>
      </c>
      <c r="AE460" s="86">
        <f t="shared" si="290"/>
        <v>113.57000000000001</v>
      </c>
      <c r="AF460" s="86">
        <f t="shared" si="291"/>
        <v>0.13361176470588237</v>
      </c>
      <c r="AG460"/>
      <c r="AH460"/>
      <c r="AI460" s="86">
        <f t="shared" si="292"/>
        <v>0</v>
      </c>
      <c r="AJ460" s="86">
        <f t="shared" si="295"/>
        <v>0</v>
      </c>
      <c r="AK460" s="86">
        <f t="shared" si="295"/>
        <v>0</v>
      </c>
      <c r="AL460" s="86">
        <f t="shared" si="295"/>
        <v>0</v>
      </c>
      <c r="AM460" s="86">
        <f t="shared" si="295"/>
        <v>0</v>
      </c>
      <c r="AN460" s="86">
        <f t="shared" si="295"/>
        <v>0</v>
      </c>
      <c r="AO460" s="86">
        <f t="shared" si="295"/>
        <v>0</v>
      </c>
      <c r="AP460" s="86">
        <f t="shared" si="295"/>
        <v>0</v>
      </c>
      <c r="AQ460" s="86">
        <f t="shared" si="295"/>
        <v>0</v>
      </c>
      <c r="AR460" s="86">
        <f t="shared" si="295"/>
        <v>0</v>
      </c>
      <c r="AS460" s="86">
        <f t="shared" si="295"/>
        <v>0</v>
      </c>
      <c r="AT460" s="86">
        <f t="shared" si="295"/>
        <v>0</v>
      </c>
      <c r="AU460" s="86">
        <f t="shared" si="295"/>
        <v>0</v>
      </c>
      <c r="AV460" s="86">
        <f t="shared" si="295"/>
        <v>0</v>
      </c>
      <c r="AW460" s="86">
        <f t="shared" si="295"/>
        <v>0</v>
      </c>
      <c r="AX460" s="86">
        <f t="shared" si="295"/>
        <v>0</v>
      </c>
      <c r="AY460" s="86">
        <f t="shared" si="295"/>
        <v>0</v>
      </c>
      <c r="AZ460" s="86">
        <f t="shared" si="295"/>
        <v>0</v>
      </c>
      <c r="BA460" s="86">
        <f t="shared" si="295"/>
        <v>0</v>
      </c>
      <c r="BB460" s="86">
        <f t="shared" si="295"/>
        <v>0</v>
      </c>
      <c r="BC460" s="86">
        <f t="shared" si="295"/>
        <v>0</v>
      </c>
      <c r="BD460" s="86">
        <f t="shared" si="295"/>
        <v>0</v>
      </c>
      <c r="BE460" s="86">
        <f t="shared" si="295"/>
        <v>0</v>
      </c>
      <c r="BF460" s="86">
        <f t="shared" si="295"/>
        <v>0</v>
      </c>
      <c r="BG460" s="86">
        <f t="shared" si="295"/>
        <v>0</v>
      </c>
      <c r="BH460" s="86">
        <f t="shared" si="295"/>
        <v>0</v>
      </c>
      <c r="BI460" s="86">
        <f t="shared" si="295"/>
        <v>0</v>
      </c>
      <c r="BJ460" s="86">
        <f t="shared" si="295"/>
        <v>0</v>
      </c>
      <c r="BK460" s="86">
        <f t="shared" si="295"/>
        <v>0</v>
      </c>
      <c r="BL460" s="86">
        <f t="shared" si="295"/>
        <v>0</v>
      </c>
      <c r="BM460" s="86">
        <f t="shared" si="295"/>
        <v>0</v>
      </c>
      <c r="BN460" s="86">
        <f t="shared" si="295"/>
        <v>0</v>
      </c>
      <c r="BO460" s="86">
        <f t="shared" si="295"/>
        <v>0</v>
      </c>
      <c r="BP460" s="86">
        <f t="shared" si="295"/>
        <v>0.13361176470588237</v>
      </c>
      <c r="BQ460" s="86">
        <f t="shared" si="295"/>
        <v>0</v>
      </c>
      <c r="BR460" s="86">
        <f t="shared" si="295"/>
        <v>0</v>
      </c>
      <c r="BS460" s="86">
        <f t="shared" si="295"/>
        <v>0</v>
      </c>
      <c r="BT460" s="86">
        <f t="shared" si="295"/>
        <v>0</v>
      </c>
      <c r="BU460" s="86">
        <f t="shared" si="295"/>
        <v>0</v>
      </c>
      <c r="BV460" s="86">
        <f t="shared" si="295"/>
        <v>0</v>
      </c>
      <c r="BW460" s="86">
        <f t="shared" si="295"/>
        <v>0</v>
      </c>
      <c r="BX460" s="86">
        <f t="shared" si="295"/>
        <v>0</v>
      </c>
      <c r="BY460" s="86">
        <f t="shared" si="295"/>
        <v>0</v>
      </c>
      <c r="BZ460" s="86">
        <f t="shared" si="295"/>
        <v>0</v>
      </c>
      <c r="CA460" s="86">
        <f t="shared" si="295"/>
        <v>0</v>
      </c>
      <c r="CB460" s="86">
        <f t="shared" si="295"/>
        <v>0</v>
      </c>
      <c r="CC460" s="86">
        <f t="shared" si="295"/>
        <v>0</v>
      </c>
      <c r="CD460" s="86">
        <f t="shared" si="295"/>
        <v>0</v>
      </c>
      <c r="CE460" s="86">
        <f t="shared" si="295"/>
        <v>0</v>
      </c>
      <c r="CF460" s="86">
        <f t="shared" si="295"/>
        <v>0</v>
      </c>
      <c r="CG460" s="86">
        <f t="shared" si="295"/>
        <v>0</v>
      </c>
      <c r="CH460" s="86">
        <f t="shared" si="295"/>
        <v>0</v>
      </c>
      <c r="CI460" s="86">
        <f t="shared" si="295"/>
        <v>0</v>
      </c>
      <c r="CJ460" s="86">
        <f t="shared" si="295"/>
        <v>0</v>
      </c>
      <c r="CK460" s="86">
        <f t="shared" si="295"/>
        <v>0</v>
      </c>
      <c r="CL460" s="86">
        <f t="shared" si="295"/>
        <v>0</v>
      </c>
      <c r="CM460" s="86">
        <f t="shared" si="295"/>
        <v>0</v>
      </c>
      <c r="CN460" s="86">
        <f t="shared" si="295"/>
        <v>0</v>
      </c>
      <c r="CO460" s="86">
        <f t="shared" si="295"/>
        <v>0</v>
      </c>
      <c r="CP460" s="86">
        <f t="shared" si="295"/>
        <v>0</v>
      </c>
      <c r="CQ460" s="86">
        <f t="shared" si="295"/>
        <v>0</v>
      </c>
      <c r="CR460" s="86">
        <f t="shared" si="295"/>
        <v>0</v>
      </c>
      <c r="CS460" s="86">
        <f t="shared" si="295"/>
        <v>0</v>
      </c>
      <c r="CT460" s="86">
        <f t="shared" si="295"/>
        <v>0</v>
      </c>
      <c r="CU460" s="86">
        <f t="shared" si="295"/>
        <v>0</v>
      </c>
      <c r="CV460" s="86">
        <f t="shared" si="294"/>
        <v>0</v>
      </c>
      <c r="CW460" s="86">
        <f t="shared" si="294"/>
        <v>0</v>
      </c>
      <c r="CX460" s="86">
        <f t="shared" si="294"/>
        <v>0</v>
      </c>
      <c r="CY460" s="86">
        <f t="shared" si="294"/>
        <v>0</v>
      </c>
      <c r="CZ460" s="86">
        <f t="shared" si="294"/>
        <v>0</v>
      </c>
      <c r="DA460" s="86">
        <f t="shared" si="294"/>
        <v>0</v>
      </c>
      <c r="DB460" s="86">
        <f t="shared" si="294"/>
        <v>0</v>
      </c>
      <c r="DC460" s="86">
        <f t="shared" si="294"/>
        <v>0</v>
      </c>
      <c r="DD460" s="86">
        <f t="shared" si="294"/>
        <v>0</v>
      </c>
      <c r="DE460" s="86">
        <f t="shared" si="294"/>
        <v>0</v>
      </c>
    </row>
    <row r="461" spans="1:109" x14ac:dyDescent="0.3">
      <c r="A461" s="61">
        <f>Данные!A461</f>
        <v>6368</v>
      </c>
      <c r="B461" cm="1">
        <f t="array" ref="B461:L461">Данные!B461:L461</f>
        <v>2020</v>
      </c>
      <c r="C461" t="str">
        <v>компьютерных технологий и электронного обучения</v>
      </c>
      <c r="D461" t="str">
        <v>Карпова Наталья Александровна</v>
      </c>
      <c r="E461" t="str">
        <v>кандидат технических наук</v>
      </c>
      <c r="F461" t="str">
        <v>доцент</v>
      </c>
      <c r="G461">
        <v>0.75</v>
      </c>
      <c r="H461" t="str">
        <v>3 курс 2018 год/пост</v>
      </c>
      <c r="I461" t="str">
        <v>Модуль "Информационные технологии". Интегрированные издательские системы и технологии</v>
      </c>
      <c r="J461">
        <v>16</v>
      </c>
      <c r="K461">
        <v>0</v>
      </c>
      <c r="L461">
        <v>60</v>
      </c>
      <c r="M461" s="16">
        <f t="shared" si="284"/>
        <v>7.6</v>
      </c>
      <c r="N461" s="16">
        <f t="shared" si="285"/>
        <v>14.870000000000001</v>
      </c>
      <c r="O461" s="16">
        <f t="shared" si="286"/>
        <v>9.75</v>
      </c>
      <c r="P461" s="16">
        <f t="shared" si="286"/>
        <v>9.75</v>
      </c>
      <c r="Q461" s="62" cm="1">
        <f t="array" ref="Q461:AA461">Данные!Q461:AA461</f>
        <v>0</v>
      </c>
      <c r="R461" s="16">
        <v>0</v>
      </c>
      <c r="S461" s="16">
        <v>0</v>
      </c>
      <c r="T461" s="21">
        <v>0</v>
      </c>
      <c r="U461">
        <v>0</v>
      </c>
      <c r="V461">
        <v>0</v>
      </c>
      <c r="W461">
        <v>39</v>
      </c>
      <c r="X461">
        <v>2</v>
      </c>
      <c r="Y461">
        <v>3</v>
      </c>
      <c r="Z461">
        <v>0</v>
      </c>
      <c r="AA461">
        <v>0</v>
      </c>
      <c r="AB461" s="86">
        <f t="shared" si="287"/>
        <v>800</v>
      </c>
      <c r="AC461" s="86" t="str">
        <f t="shared" si="288"/>
        <v>ИВТ (бак)</v>
      </c>
      <c r="AD461" s="86" t="str">
        <f t="shared" ca="1" si="289"/>
        <v>2020/2021</v>
      </c>
      <c r="AE461" s="86">
        <f t="shared" si="290"/>
        <v>117.97</v>
      </c>
      <c r="AF461" s="86">
        <f t="shared" si="291"/>
        <v>0.1474625</v>
      </c>
      <c r="AG461"/>
      <c r="AH461"/>
      <c r="AI461" s="86">
        <f t="shared" si="292"/>
        <v>0</v>
      </c>
      <c r="AJ461" s="86">
        <f t="shared" si="295"/>
        <v>0</v>
      </c>
      <c r="AK461" s="86">
        <f t="shared" si="295"/>
        <v>0</v>
      </c>
      <c r="AL461" s="86">
        <f t="shared" si="295"/>
        <v>0</v>
      </c>
      <c r="AM461" s="86">
        <f t="shared" si="295"/>
        <v>0</v>
      </c>
      <c r="AN461" s="86">
        <f t="shared" si="295"/>
        <v>0</v>
      </c>
      <c r="AO461" s="86">
        <f t="shared" si="295"/>
        <v>0</v>
      </c>
      <c r="AP461" s="86">
        <f t="shared" si="295"/>
        <v>0</v>
      </c>
      <c r="AQ461" s="86">
        <f t="shared" si="295"/>
        <v>0</v>
      </c>
      <c r="AR461" s="86">
        <f t="shared" si="295"/>
        <v>0</v>
      </c>
      <c r="AS461" s="86">
        <f t="shared" si="295"/>
        <v>0</v>
      </c>
      <c r="AT461" s="86">
        <f t="shared" si="295"/>
        <v>0</v>
      </c>
      <c r="AU461" s="86">
        <f t="shared" si="295"/>
        <v>0</v>
      </c>
      <c r="AV461" s="86">
        <f t="shared" si="295"/>
        <v>0</v>
      </c>
      <c r="AW461" s="86">
        <f t="shared" si="295"/>
        <v>0</v>
      </c>
      <c r="AX461" s="86">
        <f t="shared" si="295"/>
        <v>0</v>
      </c>
      <c r="AY461" s="86">
        <f t="shared" si="295"/>
        <v>0</v>
      </c>
      <c r="AZ461" s="86">
        <f t="shared" si="295"/>
        <v>0</v>
      </c>
      <c r="BA461" s="86">
        <f t="shared" si="295"/>
        <v>0</v>
      </c>
      <c r="BB461" s="86">
        <f t="shared" si="295"/>
        <v>0</v>
      </c>
      <c r="BC461" s="86">
        <f t="shared" si="295"/>
        <v>0</v>
      </c>
      <c r="BD461" s="86">
        <f t="shared" si="295"/>
        <v>0</v>
      </c>
      <c r="BE461" s="86">
        <f t="shared" si="295"/>
        <v>0</v>
      </c>
      <c r="BF461" s="86">
        <f t="shared" si="295"/>
        <v>0</v>
      </c>
      <c r="BG461" s="86">
        <f t="shared" si="295"/>
        <v>0</v>
      </c>
      <c r="BH461" s="86">
        <f t="shared" si="295"/>
        <v>0</v>
      </c>
      <c r="BI461" s="86">
        <f t="shared" si="295"/>
        <v>0</v>
      </c>
      <c r="BJ461" s="86">
        <f t="shared" si="295"/>
        <v>0</v>
      </c>
      <c r="BK461" s="86">
        <f t="shared" si="295"/>
        <v>0</v>
      </c>
      <c r="BL461" s="86">
        <f t="shared" si="295"/>
        <v>0</v>
      </c>
      <c r="BM461" s="86">
        <f t="shared" si="295"/>
        <v>0</v>
      </c>
      <c r="BN461" s="86">
        <f t="shared" si="295"/>
        <v>0</v>
      </c>
      <c r="BO461" s="86">
        <f t="shared" si="295"/>
        <v>0</v>
      </c>
      <c r="BP461" s="86">
        <f t="shared" si="295"/>
        <v>0</v>
      </c>
      <c r="BQ461" s="86">
        <f t="shared" si="295"/>
        <v>0.1474625</v>
      </c>
      <c r="BR461" s="86">
        <f t="shared" si="295"/>
        <v>0</v>
      </c>
      <c r="BS461" s="86">
        <f t="shared" si="295"/>
        <v>0</v>
      </c>
      <c r="BT461" s="86">
        <f t="shared" si="295"/>
        <v>0</v>
      </c>
      <c r="BU461" s="86">
        <f t="shared" si="295"/>
        <v>0</v>
      </c>
      <c r="BV461" s="86">
        <f t="shared" si="295"/>
        <v>0</v>
      </c>
      <c r="BW461" s="86">
        <f t="shared" si="295"/>
        <v>0</v>
      </c>
      <c r="BX461" s="86">
        <f t="shared" si="295"/>
        <v>0</v>
      </c>
      <c r="BY461" s="86">
        <f t="shared" si="295"/>
        <v>0</v>
      </c>
      <c r="BZ461" s="86">
        <f t="shared" si="295"/>
        <v>0</v>
      </c>
      <c r="CA461" s="86">
        <f t="shared" si="295"/>
        <v>0</v>
      </c>
      <c r="CB461" s="86">
        <f t="shared" si="295"/>
        <v>0</v>
      </c>
      <c r="CC461" s="86">
        <f t="shared" si="295"/>
        <v>0</v>
      </c>
      <c r="CD461" s="86">
        <f t="shared" si="295"/>
        <v>0</v>
      </c>
      <c r="CE461" s="86">
        <f t="shared" si="295"/>
        <v>0</v>
      </c>
      <c r="CF461" s="86">
        <f t="shared" si="295"/>
        <v>0</v>
      </c>
      <c r="CG461" s="86">
        <f t="shared" si="295"/>
        <v>0</v>
      </c>
      <c r="CH461" s="86">
        <f t="shared" si="295"/>
        <v>0</v>
      </c>
      <c r="CI461" s="86">
        <f t="shared" si="295"/>
        <v>0</v>
      </c>
      <c r="CJ461" s="86">
        <f t="shared" si="295"/>
        <v>0</v>
      </c>
      <c r="CK461" s="86">
        <f t="shared" si="295"/>
        <v>0</v>
      </c>
      <c r="CL461" s="86">
        <f t="shared" si="295"/>
        <v>0</v>
      </c>
      <c r="CM461" s="86">
        <f t="shared" si="295"/>
        <v>0</v>
      </c>
      <c r="CN461" s="86">
        <f t="shared" si="295"/>
        <v>0</v>
      </c>
      <c r="CO461" s="86">
        <f t="shared" si="295"/>
        <v>0</v>
      </c>
      <c r="CP461" s="86">
        <f t="shared" si="295"/>
        <v>0</v>
      </c>
      <c r="CQ461" s="86">
        <f t="shared" si="295"/>
        <v>0</v>
      </c>
      <c r="CR461" s="86">
        <f t="shared" si="295"/>
        <v>0</v>
      </c>
      <c r="CS461" s="86">
        <f t="shared" si="295"/>
        <v>0</v>
      </c>
      <c r="CT461" s="86">
        <f t="shared" si="295"/>
        <v>0</v>
      </c>
      <c r="CU461" s="86">
        <f t="shared" si="295"/>
        <v>0</v>
      </c>
      <c r="CV461" s="86">
        <f t="shared" si="294"/>
        <v>0</v>
      </c>
      <c r="CW461" s="86">
        <f t="shared" si="294"/>
        <v>0</v>
      </c>
      <c r="CX461" s="86">
        <f t="shared" si="294"/>
        <v>0</v>
      </c>
      <c r="CY461" s="86">
        <f t="shared" si="294"/>
        <v>0</v>
      </c>
      <c r="CZ461" s="86">
        <f t="shared" si="294"/>
        <v>0</v>
      </c>
      <c r="DA461" s="86">
        <f t="shared" si="294"/>
        <v>0</v>
      </c>
      <c r="DB461" s="86">
        <f t="shared" si="294"/>
        <v>0</v>
      </c>
      <c r="DC461" s="86">
        <f t="shared" si="294"/>
        <v>0</v>
      </c>
      <c r="DD461" s="86">
        <f t="shared" si="294"/>
        <v>0</v>
      </c>
      <c r="DE461" s="86">
        <f t="shared" si="294"/>
        <v>0</v>
      </c>
    </row>
    <row r="462" spans="1:109" x14ac:dyDescent="0.3">
      <c r="A462" s="61">
        <f>Данные!A462</f>
        <v>4848</v>
      </c>
      <c r="B462" cm="1">
        <f t="array" ref="B462:L462">Данные!B462:L462</f>
        <v>2015</v>
      </c>
      <c r="C462" t="str">
        <v>алгебры</v>
      </c>
      <c r="D462" t="str">
        <v>Михайлов Александр Борисович</v>
      </c>
      <c r="E462" t="str">
        <v>кандидат физ.-мат. наук</v>
      </c>
      <c r="F462" t="str">
        <v>доцент</v>
      </c>
      <c r="G462">
        <v>1</v>
      </c>
      <c r="H462">
        <v>14014</v>
      </c>
      <c r="I462" t="str">
        <v>Модуль "Дискретные структуры". Математическая логика и теория алгоритмов</v>
      </c>
      <c r="J462">
        <v>17</v>
      </c>
      <c r="K462">
        <v>17</v>
      </c>
      <c r="L462">
        <v>0</v>
      </c>
      <c r="M462" s="16">
        <f t="shared" si="284"/>
        <v>3.4</v>
      </c>
      <c r="N462" s="16">
        <f t="shared" si="285"/>
        <v>6.29</v>
      </c>
      <c r="O462" s="16">
        <f t="shared" si="286"/>
        <v>3.25</v>
      </c>
      <c r="P462" s="16">
        <f t="shared" si="286"/>
        <v>3.25</v>
      </c>
      <c r="Q462" s="62" cm="1">
        <f t="array" ref="Q462:AA462">Данные!Q462:AA462</f>
        <v>0</v>
      </c>
      <c r="R462" s="16">
        <v>0</v>
      </c>
      <c r="S462" s="16">
        <v>0</v>
      </c>
      <c r="T462" s="21">
        <v>0</v>
      </c>
      <c r="U462">
        <v>0</v>
      </c>
      <c r="V462">
        <v>0</v>
      </c>
      <c r="W462">
        <v>13</v>
      </c>
      <c r="X462">
        <v>1</v>
      </c>
      <c r="Y462">
        <v>1</v>
      </c>
      <c r="Z462">
        <v>0</v>
      </c>
      <c r="AA462" t="str">
        <v>осн</v>
      </c>
      <c r="AB462" s="86">
        <f t="shared" si="287"/>
        <v>800</v>
      </c>
      <c r="AC462" s="86" t="str">
        <f t="shared" si="288"/>
        <v>ИВТ (бак)</v>
      </c>
      <c r="AD462" s="86" t="str">
        <f t="shared" ca="1" si="289"/>
        <v>2015/2016</v>
      </c>
      <c r="AE462" s="86">
        <f t="shared" si="290"/>
        <v>50.19</v>
      </c>
      <c r="AF462" s="86">
        <f t="shared" si="291"/>
        <v>6.2737500000000002E-2</v>
      </c>
      <c r="AG462"/>
      <c r="AH462"/>
      <c r="AI462" s="86">
        <f t="shared" si="292"/>
        <v>0</v>
      </c>
      <c r="AJ462" s="86">
        <f t="shared" si="295"/>
        <v>0</v>
      </c>
      <c r="AK462" s="86">
        <f t="shared" si="295"/>
        <v>0</v>
      </c>
      <c r="AL462" s="86">
        <f t="shared" si="295"/>
        <v>0</v>
      </c>
      <c r="AM462" s="86">
        <f t="shared" si="295"/>
        <v>0</v>
      </c>
      <c r="AN462" s="86">
        <f t="shared" si="295"/>
        <v>0</v>
      </c>
      <c r="AO462" s="86">
        <f t="shared" si="295"/>
        <v>0</v>
      </c>
      <c r="AP462" s="86">
        <f t="shared" si="295"/>
        <v>0</v>
      </c>
      <c r="AQ462" s="86">
        <f t="shared" si="295"/>
        <v>0</v>
      </c>
      <c r="AR462" s="86">
        <f t="shared" si="295"/>
        <v>0</v>
      </c>
      <c r="AS462" s="86">
        <f t="shared" si="295"/>
        <v>0</v>
      </c>
      <c r="AT462" s="86">
        <f t="shared" si="295"/>
        <v>0</v>
      </c>
      <c r="AU462" s="86">
        <f t="shared" si="295"/>
        <v>0</v>
      </c>
      <c r="AV462" s="86">
        <f t="shared" si="295"/>
        <v>0</v>
      </c>
      <c r="AW462" s="86">
        <f t="shared" si="295"/>
        <v>0</v>
      </c>
      <c r="AX462" s="86">
        <f t="shared" si="295"/>
        <v>0</v>
      </c>
      <c r="AY462" s="86">
        <f t="shared" si="295"/>
        <v>0</v>
      </c>
      <c r="AZ462" s="86">
        <f t="shared" si="295"/>
        <v>0</v>
      </c>
      <c r="BA462" s="86">
        <f t="shared" si="295"/>
        <v>0</v>
      </c>
      <c r="BB462" s="86">
        <f t="shared" si="295"/>
        <v>0</v>
      </c>
      <c r="BC462" s="86">
        <f t="shared" si="295"/>
        <v>0</v>
      </c>
      <c r="BD462" s="86">
        <f t="shared" si="295"/>
        <v>0</v>
      </c>
      <c r="BE462" s="86">
        <f t="shared" si="295"/>
        <v>0</v>
      </c>
      <c r="BF462" s="86">
        <f t="shared" si="295"/>
        <v>0</v>
      </c>
      <c r="BG462" s="86">
        <f t="shared" si="295"/>
        <v>0</v>
      </c>
      <c r="BH462" s="86">
        <f t="shared" si="295"/>
        <v>0</v>
      </c>
      <c r="BI462" s="86">
        <f t="shared" si="295"/>
        <v>0</v>
      </c>
      <c r="BJ462" s="86">
        <f t="shared" si="295"/>
        <v>0</v>
      </c>
      <c r="BK462" s="86">
        <f t="shared" si="295"/>
        <v>0</v>
      </c>
      <c r="BL462" s="86">
        <f t="shared" si="295"/>
        <v>0</v>
      </c>
      <c r="BM462" s="86">
        <f t="shared" si="295"/>
        <v>0</v>
      </c>
      <c r="BN462" s="86">
        <f t="shared" si="295"/>
        <v>0</v>
      </c>
      <c r="BO462" s="86">
        <f t="shared" si="295"/>
        <v>0</v>
      </c>
      <c r="BP462" s="86">
        <f t="shared" si="295"/>
        <v>0</v>
      </c>
      <c r="BQ462" s="86">
        <f t="shared" si="295"/>
        <v>0</v>
      </c>
      <c r="BR462" s="86">
        <f t="shared" si="295"/>
        <v>0</v>
      </c>
      <c r="BS462" s="86">
        <f t="shared" si="295"/>
        <v>0</v>
      </c>
      <c r="BT462" s="86">
        <f t="shared" si="295"/>
        <v>0</v>
      </c>
      <c r="BU462" s="86">
        <f t="shared" si="295"/>
        <v>0</v>
      </c>
      <c r="BV462" s="86">
        <f t="shared" si="295"/>
        <v>0</v>
      </c>
      <c r="BW462" s="86">
        <f t="shared" si="295"/>
        <v>0</v>
      </c>
      <c r="BX462" s="86">
        <f t="shared" si="295"/>
        <v>0</v>
      </c>
      <c r="BY462" s="86">
        <f t="shared" si="295"/>
        <v>0</v>
      </c>
      <c r="BZ462" s="86">
        <f t="shared" si="295"/>
        <v>0</v>
      </c>
      <c r="CA462" s="86">
        <f t="shared" si="295"/>
        <v>0</v>
      </c>
      <c r="CB462" s="86">
        <f t="shared" si="295"/>
        <v>0</v>
      </c>
      <c r="CC462" s="86">
        <f t="shared" si="295"/>
        <v>0</v>
      </c>
      <c r="CD462" s="86">
        <f t="shared" si="295"/>
        <v>0</v>
      </c>
      <c r="CE462" s="86">
        <f t="shared" si="295"/>
        <v>0</v>
      </c>
      <c r="CF462" s="86">
        <f t="shared" si="295"/>
        <v>0</v>
      </c>
      <c r="CG462" s="86">
        <f t="shared" si="295"/>
        <v>6.2737500000000002E-2</v>
      </c>
      <c r="CH462" s="86">
        <f t="shared" si="295"/>
        <v>0</v>
      </c>
      <c r="CI462" s="86">
        <f t="shared" si="295"/>
        <v>0</v>
      </c>
      <c r="CJ462" s="86">
        <f t="shared" si="295"/>
        <v>0</v>
      </c>
      <c r="CK462" s="86">
        <f t="shared" si="295"/>
        <v>0</v>
      </c>
      <c r="CL462" s="86">
        <f t="shared" si="295"/>
        <v>0</v>
      </c>
      <c r="CM462" s="86">
        <f t="shared" si="295"/>
        <v>0</v>
      </c>
      <c r="CN462" s="86">
        <f t="shared" si="295"/>
        <v>0</v>
      </c>
      <c r="CO462" s="86">
        <f t="shared" si="295"/>
        <v>0</v>
      </c>
      <c r="CP462" s="86">
        <f t="shared" si="295"/>
        <v>0</v>
      </c>
      <c r="CQ462" s="86">
        <f t="shared" si="295"/>
        <v>0</v>
      </c>
      <c r="CR462" s="86">
        <f t="shared" si="295"/>
        <v>0</v>
      </c>
      <c r="CS462" s="86">
        <f t="shared" si="295"/>
        <v>0</v>
      </c>
      <c r="CT462" s="86">
        <f t="shared" si="295"/>
        <v>0</v>
      </c>
      <c r="CU462" s="86">
        <f t="shared" ref="CU462:DE465" si="296">IF(CU$1 = $D462, $AF462, 0)</f>
        <v>0</v>
      </c>
      <c r="CV462" s="86">
        <f t="shared" si="296"/>
        <v>0</v>
      </c>
      <c r="CW462" s="86">
        <f t="shared" si="296"/>
        <v>0</v>
      </c>
      <c r="CX462" s="86">
        <f t="shared" si="296"/>
        <v>0</v>
      </c>
      <c r="CY462" s="86">
        <f t="shared" si="296"/>
        <v>0</v>
      </c>
      <c r="CZ462" s="86">
        <f t="shared" si="296"/>
        <v>0</v>
      </c>
      <c r="DA462" s="86">
        <f t="shared" si="296"/>
        <v>0</v>
      </c>
      <c r="DB462" s="86">
        <f t="shared" si="296"/>
        <v>0</v>
      </c>
      <c r="DC462" s="86">
        <f t="shared" si="296"/>
        <v>0</v>
      </c>
      <c r="DD462" s="86">
        <f t="shared" si="296"/>
        <v>0</v>
      </c>
      <c r="DE462" s="86">
        <f t="shared" si="296"/>
        <v>0</v>
      </c>
    </row>
    <row r="463" spans="1:109" x14ac:dyDescent="0.3">
      <c r="A463" s="61">
        <f>Данные!A463</f>
        <v>4848</v>
      </c>
      <c r="B463" cm="1">
        <f t="array" ref="B463:L463">Данные!B463:L463</f>
        <v>2015</v>
      </c>
      <c r="C463" t="str">
        <v>физического воспитания и спортивно-массовой работы</v>
      </c>
      <c r="D463" t="str">
        <v>Васютина Ирина Павловна</v>
      </c>
      <c r="E463" t="str">
        <v>нет</v>
      </c>
      <c r="F463" t="str">
        <v>старший преподаватель</v>
      </c>
      <c r="G463">
        <v>0</v>
      </c>
      <c r="H463">
        <v>14014</v>
      </c>
      <c r="I463" t="str">
        <v>Физическая культура</v>
      </c>
      <c r="J463">
        <v>0</v>
      </c>
      <c r="K463">
        <v>28</v>
      </c>
      <c r="L463">
        <v>0</v>
      </c>
      <c r="M463" s="16">
        <f t="shared" si="284"/>
        <v>2.8</v>
      </c>
      <c r="N463" s="16">
        <f t="shared" si="285"/>
        <v>6.29</v>
      </c>
      <c r="O463" s="16">
        <f t="shared" si="286"/>
        <v>3.25</v>
      </c>
      <c r="P463" s="16">
        <f t="shared" si="286"/>
        <v>3.25</v>
      </c>
      <c r="Q463" s="62" cm="1">
        <f t="array" ref="Q463:AA463">Данные!Q463:AA463</f>
        <v>0</v>
      </c>
      <c r="R463" s="16">
        <v>0</v>
      </c>
      <c r="S463" s="16">
        <v>0</v>
      </c>
      <c r="T463" s="21">
        <v>0</v>
      </c>
      <c r="U463">
        <v>0</v>
      </c>
      <c r="V463">
        <v>0</v>
      </c>
      <c r="W463">
        <v>13</v>
      </c>
      <c r="X463">
        <v>1</v>
      </c>
      <c r="Y463">
        <v>1</v>
      </c>
      <c r="Z463">
        <v>0</v>
      </c>
      <c r="AA463" t="str">
        <v>осн</v>
      </c>
      <c r="AB463" s="86">
        <f t="shared" si="287"/>
        <v>850</v>
      </c>
      <c r="AC463" s="86" t="str">
        <f t="shared" si="288"/>
        <v>ИВТ (бак)</v>
      </c>
      <c r="AD463" s="86" t="str">
        <f t="shared" ca="1" si="289"/>
        <v>2015/2016</v>
      </c>
      <c r="AE463" s="86">
        <f t="shared" si="290"/>
        <v>43.59</v>
      </c>
      <c r="AF463" s="86">
        <f t="shared" si="291"/>
        <v>5.1282352941176473E-2</v>
      </c>
      <c r="AG463"/>
      <c r="AH463"/>
      <c r="AI463" s="86">
        <f t="shared" si="292"/>
        <v>0</v>
      </c>
      <c r="AJ463" s="86">
        <f t="shared" ref="AJ463:CU466" si="297">IF(AJ$1 = $D463, $AF463, 0)</f>
        <v>0</v>
      </c>
      <c r="AK463" s="86">
        <f t="shared" si="297"/>
        <v>0</v>
      </c>
      <c r="AL463" s="86">
        <f t="shared" si="297"/>
        <v>0</v>
      </c>
      <c r="AM463" s="86">
        <f t="shared" si="297"/>
        <v>0</v>
      </c>
      <c r="AN463" s="86">
        <f t="shared" si="297"/>
        <v>0</v>
      </c>
      <c r="AO463" s="86">
        <f t="shared" si="297"/>
        <v>0</v>
      </c>
      <c r="AP463" s="86">
        <f t="shared" si="297"/>
        <v>0</v>
      </c>
      <c r="AQ463" s="86">
        <f t="shared" si="297"/>
        <v>0</v>
      </c>
      <c r="AR463" s="86">
        <f t="shared" si="297"/>
        <v>0</v>
      </c>
      <c r="AS463" s="86">
        <f t="shared" si="297"/>
        <v>0</v>
      </c>
      <c r="AT463" s="86">
        <f t="shared" si="297"/>
        <v>0</v>
      </c>
      <c r="AU463" s="86">
        <f t="shared" si="297"/>
        <v>0</v>
      </c>
      <c r="AV463" s="86">
        <f t="shared" si="297"/>
        <v>5.1282352941176473E-2</v>
      </c>
      <c r="AW463" s="86">
        <f t="shared" si="297"/>
        <v>0</v>
      </c>
      <c r="AX463" s="86">
        <f t="shared" si="297"/>
        <v>0</v>
      </c>
      <c r="AY463" s="86">
        <f t="shared" si="297"/>
        <v>0</v>
      </c>
      <c r="AZ463" s="86">
        <f t="shared" si="297"/>
        <v>0</v>
      </c>
      <c r="BA463" s="86">
        <f t="shared" si="297"/>
        <v>0</v>
      </c>
      <c r="BB463" s="86">
        <f t="shared" si="297"/>
        <v>0</v>
      </c>
      <c r="BC463" s="86">
        <f t="shared" si="297"/>
        <v>0</v>
      </c>
      <c r="BD463" s="86">
        <f t="shared" si="297"/>
        <v>0</v>
      </c>
      <c r="BE463" s="86">
        <f t="shared" si="297"/>
        <v>0</v>
      </c>
      <c r="BF463" s="86">
        <f t="shared" si="297"/>
        <v>0</v>
      </c>
      <c r="BG463" s="86">
        <f t="shared" si="297"/>
        <v>0</v>
      </c>
      <c r="BH463" s="86">
        <f t="shared" si="297"/>
        <v>0</v>
      </c>
      <c r="BI463" s="86">
        <f t="shared" si="297"/>
        <v>0</v>
      </c>
      <c r="BJ463" s="86">
        <f t="shared" si="297"/>
        <v>0</v>
      </c>
      <c r="BK463" s="86">
        <f t="shared" si="297"/>
        <v>0</v>
      </c>
      <c r="BL463" s="86">
        <f t="shared" si="297"/>
        <v>0</v>
      </c>
      <c r="BM463" s="86">
        <f t="shared" si="297"/>
        <v>0</v>
      </c>
      <c r="BN463" s="86">
        <f t="shared" si="297"/>
        <v>0</v>
      </c>
      <c r="BO463" s="86">
        <f t="shared" si="297"/>
        <v>0</v>
      </c>
      <c r="BP463" s="86">
        <f t="shared" si="297"/>
        <v>0</v>
      </c>
      <c r="BQ463" s="86">
        <f t="shared" si="297"/>
        <v>0</v>
      </c>
      <c r="BR463" s="86">
        <f t="shared" si="297"/>
        <v>0</v>
      </c>
      <c r="BS463" s="86">
        <f t="shared" si="297"/>
        <v>0</v>
      </c>
      <c r="BT463" s="86">
        <f t="shared" si="297"/>
        <v>0</v>
      </c>
      <c r="BU463" s="86">
        <f t="shared" si="297"/>
        <v>0</v>
      </c>
      <c r="BV463" s="86">
        <f t="shared" si="297"/>
        <v>0</v>
      </c>
      <c r="BW463" s="86">
        <f t="shared" si="297"/>
        <v>0</v>
      </c>
      <c r="BX463" s="86">
        <f t="shared" si="297"/>
        <v>0</v>
      </c>
      <c r="BY463" s="86">
        <f t="shared" si="297"/>
        <v>0</v>
      </c>
      <c r="BZ463" s="86">
        <f t="shared" si="297"/>
        <v>0</v>
      </c>
      <c r="CA463" s="86">
        <f t="shared" si="297"/>
        <v>0</v>
      </c>
      <c r="CB463" s="86">
        <f t="shared" si="297"/>
        <v>0</v>
      </c>
      <c r="CC463" s="86">
        <f t="shared" si="297"/>
        <v>0</v>
      </c>
      <c r="CD463" s="86">
        <f t="shared" si="297"/>
        <v>0</v>
      </c>
      <c r="CE463" s="86">
        <f t="shared" si="297"/>
        <v>0</v>
      </c>
      <c r="CF463" s="86">
        <f t="shared" si="297"/>
        <v>0</v>
      </c>
      <c r="CG463" s="86">
        <f t="shared" si="297"/>
        <v>0</v>
      </c>
      <c r="CH463" s="86">
        <f t="shared" si="297"/>
        <v>0</v>
      </c>
      <c r="CI463" s="86">
        <f t="shared" si="297"/>
        <v>0</v>
      </c>
      <c r="CJ463" s="86">
        <f t="shared" si="297"/>
        <v>0</v>
      </c>
      <c r="CK463" s="86">
        <f t="shared" si="297"/>
        <v>0</v>
      </c>
      <c r="CL463" s="86">
        <f t="shared" si="297"/>
        <v>0</v>
      </c>
      <c r="CM463" s="86">
        <f t="shared" si="297"/>
        <v>0</v>
      </c>
      <c r="CN463" s="86">
        <f t="shared" si="297"/>
        <v>0</v>
      </c>
      <c r="CO463" s="86">
        <f t="shared" si="297"/>
        <v>0</v>
      </c>
      <c r="CP463" s="86">
        <f t="shared" si="297"/>
        <v>0</v>
      </c>
      <c r="CQ463" s="86">
        <f t="shared" si="297"/>
        <v>0</v>
      </c>
      <c r="CR463" s="86">
        <f t="shared" si="297"/>
        <v>0</v>
      </c>
      <c r="CS463" s="86">
        <f t="shared" si="297"/>
        <v>0</v>
      </c>
      <c r="CT463" s="86">
        <f t="shared" si="297"/>
        <v>0</v>
      </c>
      <c r="CU463" s="86">
        <f t="shared" si="297"/>
        <v>0</v>
      </c>
      <c r="CV463" s="86">
        <f t="shared" si="296"/>
        <v>0</v>
      </c>
      <c r="CW463" s="86">
        <f t="shared" si="296"/>
        <v>0</v>
      </c>
      <c r="CX463" s="86">
        <f t="shared" si="296"/>
        <v>0</v>
      </c>
      <c r="CY463" s="86">
        <f t="shared" si="296"/>
        <v>0</v>
      </c>
      <c r="CZ463" s="86">
        <f t="shared" si="296"/>
        <v>0</v>
      </c>
      <c r="DA463" s="86">
        <f t="shared" si="296"/>
        <v>0</v>
      </c>
      <c r="DB463" s="86">
        <f t="shared" si="296"/>
        <v>0</v>
      </c>
      <c r="DC463" s="86">
        <f t="shared" si="296"/>
        <v>0</v>
      </c>
      <c r="DD463" s="86">
        <f t="shared" si="296"/>
        <v>0</v>
      </c>
      <c r="DE463" s="86">
        <f t="shared" si="296"/>
        <v>0</v>
      </c>
    </row>
    <row r="464" spans="1:109" x14ac:dyDescent="0.3">
      <c r="A464" s="61">
        <f>Данные!A464</f>
        <v>4848</v>
      </c>
      <c r="B464" cm="1">
        <f t="array" ref="B464:L464">Данные!B464:L464</f>
        <v>2015</v>
      </c>
      <c r="C464" t="str">
        <v>философии</v>
      </c>
      <c r="D464" t="str">
        <v>Рудаков Леонид Ильич</v>
      </c>
      <c r="E464" t="str">
        <v>доктор философских наук</v>
      </c>
      <c r="F464" t="str">
        <v>профессор</v>
      </c>
      <c r="G464">
        <v>0</v>
      </c>
      <c r="H464">
        <v>14014</v>
      </c>
      <c r="I464" t="str">
        <v>Философия</v>
      </c>
      <c r="J464">
        <v>17</v>
      </c>
      <c r="K464">
        <v>34</v>
      </c>
      <c r="L464">
        <v>0</v>
      </c>
      <c r="M464" s="16">
        <f t="shared" si="284"/>
        <v>5.0999999999999996</v>
      </c>
      <c r="N464" s="16">
        <f t="shared" si="285"/>
        <v>6.29</v>
      </c>
      <c r="O464" s="16">
        <f t="shared" si="286"/>
        <v>3.25</v>
      </c>
      <c r="P464" s="16">
        <f t="shared" si="286"/>
        <v>3.25</v>
      </c>
      <c r="Q464" s="62" cm="1">
        <f t="array" ref="Q464:AA464">Данные!Q464:AA464</f>
        <v>0</v>
      </c>
      <c r="R464" s="16">
        <v>0</v>
      </c>
      <c r="S464" s="16">
        <v>0</v>
      </c>
      <c r="T464" s="21">
        <v>0</v>
      </c>
      <c r="U464">
        <v>0</v>
      </c>
      <c r="V464">
        <v>0</v>
      </c>
      <c r="W464">
        <v>13</v>
      </c>
      <c r="X464">
        <v>1</v>
      </c>
      <c r="Y464">
        <v>1</v>
      </c>
      <c r="Z464">
        <v>0</v>
      </c>
      <c r="AA464" t="str">
        <v>осн</v>
      </c>
      <c r="AB464" s="86">
        <f t="shared" si="287"/>
        <v>750</v>
      </c>
      <c r="AC464" s="86" t="str">
        <f t="shared" si="288"/>
        <v>ИВТ (бак)</v>
      </c>
      <c r="AD464" s="86" t="str">
        <f t="shared" ca="1" si="289"/>
        <v>2015/2016</v>
      </c>
      <c r="AE464" s="86">
        <f t="shared" si="290"/>
        <v>68.89</v>
      </c>
      <c r="AF464" s="86">
        <f t="shared" si="291"/>
        <v>9.1853333333333329E-2</v>
      </c>
      <c r="AG464"/>
      <c r="AH464"/>
      <c r="AI464" s="86">
        <f t="shared" si="292"/>
        <v>0</v>
      </c>
      <c r="AJ464" s="86">
        <f t="shared" si="297"/>
        <v>0</v>
      </c>
      <c r="AK464" s="86">
        <f t="shared" si="297"/>
        <v>0</v>
      </c>
      <c r="AL464" s="86">
        <f t="shared" si="297"/>
        <v>0</v>
      </c>
      <c r="AM464" s="86">
        <f t="shared" si="297"/>
        <v>0</v>
      </c>
      <c r="AN464" s="86">
        <f t="shared" si="297"/>
        <v>0</v>
      </c>
      <c r="AO464" s="86">
        <f t="shared" si="297"/>
        <v>0</v>
      </c>
      <c r="AP464" s="86">
        <f t="shared" si="297"/>
        <v>0</v>
      </c>
      <c r="AQ464" s="86">
        <f t="shared" si="297"/>
        <v>0</v>
      </c>
      <c r="AR464" s="86">
        <f t="shared" si="297"/>
        <v>0</v>
      </c>
      <c r="AS464" s="86">
        <f t="shared" si="297"/>
        <v>0</v>
      </c>
      <c r="AT464" s="86">
        <f t="shared" si="297"/>
        <v>0</v>
      </c>
      <c r="AU464" s="86">
        <f t="shared" si="297"/>
        <v>0</v>
      </c>
      <c r="AV464" s="86">
        <f t="shared" si="297"/>
        <v>0</v>
      </c>
      <c r="AW464" s="86">
        <f t="shared" si="297"/>
        <v>0</v>
      </c>
      <c r="AX464" s="86">
        <f t="shared" si="297"/>
        <v>0</v>
      </c>
      <c r="AY464" s="86">
        <f t="shared" si="297"/>
        <v>0</v>
      </c>
      <c r="AZ464" s="86">
        <f t="shared" si="297"/>
        <v>0</v>
      </c>
      <c r="BA464" s="86">
        <f t="shared" si="297"/>
        <v>0</v>
      </c>
      <c r="BB464" s="86">
        <f t="shared" si="297"/>
        <v>0</v>
      </c>
      <c r="BC464" s="86">
        <f t="shared" si="297"/>
        <v>0</v>
      </c>
      <c r="BD464" s="86">
        <f t="shared" si="297"/>
        <v>0</v>
      </c>
      <c r="BE464" s="86">
        <f t="shared" si="297"/>
        <v>0</v>
      </c>
      <c r="BF464" s="86">
        <f t="shared" si="297"/>
        <v>0</v>
      </c>
      <c r="BG464" s="86">
        <f t="shared" si="297"/>
        <v>0</v>
      </c>
      <c r="BH464" s="86">
        <f t="shared" si="297"/>
        <v>0</v>
      </c>
      <c r="BI464" s="86">
        <f t="shared" si="297"/>
        <v>0</v>
      </c>
      <c r="BJ464" s="86">
        <f t="shared" si="297"/>
        <v>0</v>
      </c>
      <c r="BK464" s="86">
        <f t="shared" si="297"/>
        <v>0</v>
      </c>
      <c r="BL464" s="86">
        <f t="shared" si="297"/>
        <v>0</v>
      </c>
      <c r="BM464" s="86">
        <f t="shared" si="297"/>
        <v>0</v>
      </c>
      <c r="BN464" s="86">
        <f t="shared" si="297"/>
        <v>0</v>
      </c>
      <c r="BO464" s="86">
        <f t="shared" si="297"/>
        <v>0</v>
      </c>
      <c r="BP464" s="86">
        <f t="shared" si="297"/>
        <v>0</v>
      </c>
      <c r="BQ464" s="86">
        <f t="shared" si="297"/>
        <v>0</v>
      </c>
      <c r="BR464" s="86">
        <f t="shared" si="297"/>
        <v>0</v>
      </c>
      <c r="BS464" s="86">
        <f t="shared" si="297"/>
        <v>0</v>
      </c>
      <c r="BT464" s="86">
        <f t="shared" si="297"/>
        <v>0</v>
      </c>
      <c r="BU464" s="86">
        <f t="shared" si="297"/>
        <v>0</v>
      </c>
      <c r="BV464" s="86">
        <f t="shared" si="297"/>
        <v>0</v>
      </c>
      <c r="BW464" s="86">
        <f t="shared" si="297"/>
        <v>0</v>
      </c>
      <c r="BX464" s="86">
        <f t="shared" si="297"/>
        <v>0</v>
      </c>
      <c r="BY464" s="86">
        <f t="shared" si="297"/>
        <v>0</v>
      </c>
      <c r="BZ464" s="86">
        <f t="shared" si="297"/>
        <v>0</v>
      </c>
      <c r="CA464" s="86">
        <f t="shared" si="297"/>
        <v>0</v>
      </c>
      <c r="CB464" s="86">
        <f t="shared" si="297"/>
        <v>0</v>
      </c>
      <c r="CC464" s="86">
        <f t="shared" si="297"/>
        <v>0</v>
      </c>
      <c r="CD464" s="86">
        <f t="shared" si="297"/>
        <v>0</v>
      </c>
      <c r="CE464" s="86">
        <f t="shared" si="297"/>
        <v>0</v>
      </c>
      <c r="CF464" s="86">
        <f t="shared" si="297"/>
        <v>0</v>
      </c>
      <c r="CG464" s="86">
        <f t="shared" si="297"/>
        <v>0</v>
      </c>
      <c r="CH464" s="86">
        <f t="shared" si="297"/>
        <v>0</v>
      </c>
      <c r="CI464" s="86">
        <f t="shared" si="297"/>
        <v>0</v>
      </c>
      <c r="CJ464" s="86">
        <f t="shared" si="297"/>
        <v>0</v>
      </c>
      <c r="CK464" s="86">
        <f t="shared" si="297"/>
        <v>0</v>
      </c>
      <c r="CL464" s="86">
        <f t="shared" si="297"/>
        <v>0</v>
      </c>
      <c r="CM464" s="86">
        <f t="shared" si="297"/>
        <v>0</v>
      </c>
      <c r="CN464" s="86">
        <f t="shared" si="297"/>
        <v>0</v>
      </c>
      <c r="CO464" s="86">
        <f t="shared" si="297"/>
        <v>0</v>
      </c>
      <c r="CP464" s="86">
        <f t="shared" si="297"/>
        <v>0</v>
      </c>
      <c r="CQ464" s="86">
        <f t="shared" si="297"/>
        <v>0</v>
      </c>
      <c r="CR464" s="86">
        <f t="shared" si="297"/>
        <v>0</v>
      </c>
      <c r="CS464" s="86">
        <f t="shared" si="297"/>
        <v>9.1853333333333329E-2</v>
      </c>
      <c r="CT464" s="86">
        <f t="shared" si="297"/>
        <v>0</v>
      </c>
      <c r="CU464" s="86">
        <f t="shared" si="297"/>
        <v>0</v>
      </c>
      <c r="CV464" s="86">
        <f t="shared" si="296"/>
        <v>0</v>
      </c>
      <c r="CW464" s="86">
        <f t="shared" si="296"/>
        <v>0</v>
      </c>
      <c r="CX464" s="86">
        <f t="shared" si="296"/>
        <v>0</v>
      </c>
      <c r="CY464" s="86">
        <f t="shared" si="296"/>
        <v>0</v>
      </c>
      <c r="CZ464" s="86">
        <f t="shared" si="296"/>
        <v>0</v>
      </c>
      <c r="DA464" s="86">
        <f t="shared" si="296"/>
        <v>0</v>
      </c>
      <c r="DB464" s="86">
        <f t="shared" si="296"/>
        <v>0</v>
      </c>
      <c r="DC464" s="86">
        <f t="shared" si="296"/>
        <v>0</v>
      </c>
      <c r="DD464" s="86">
        <f t="shared" si="296"/>
        <v>0</v>
      </c>
      <c r="DE464" s="86">
        <f t="shared" si="296"/>
        <v>0</v>
      </c>
    </row>
    <row r="465" spans="1:109" x14ac:dyDescent="0.3">
      <c r="A465" s="61">
        <f>Данные!A465</f>
        <v>4848</v>
      </c>
      <c r="B465" cm="1">
        <f t="array" ref="B465:L465">Данные!B465:L465</f>
        <v>2015</v>
      </c>
      <c r="C465" t="str">
        <v>истории</v>
      </c>
      <c r="D465" t="str">
        <v>Ерошкина Ольга Николаевна</v>
      </c>
      <c r="E465" t="str">
        <v>кандидат исторических наук</v>
      </c>
      <c r="F465" t="str">
        <v>доцент</v>
      </c>
      <c r="G465">
        <v>1</v>
      </c>
      <c r="H465">
        <v>14014</v>
      </c>
      <c r="I465" t="str">
        <v>История России</v>
      </c>
      <c r="J465">
        <v>34</v>
      </c>
      <c r="K465">
        <v>17</v>
      </c>
      <c r="L465">
        <v>0</v>
      </c>
      <c r="M465" s="16">
        <f t="shared" si="284"/>
        <v>5.0999999999999996</v>
      </c>
      <c r="N465" s="16">
        <f t="shared" si="285"/>
        <v>6.29</v>
      </c>
      <c r="O465" s="16">
        <f t="shared" si="286"/>
        <v>3.25</v>
      </c>
      <c r="P465" s="16">
        <f t="shared" si="286"/>
        <v>3.25</v>
      </c>
      <c r="Q465" s="62" cm="1">
        <f t="array" ref="Q465:AA465">Данные!Q465:AA465</f>
        <v>0</v>
      </c>
      <c r="R465" s="16">
        <v>0</v>
      </c>
      <c r="S465" s="16">
        <v>0</v>
      </c>
      <c r="T465" s="21">
        <v>0</v>
      </c>
      <c r="U465">
        <v>0</v>
      </c>
      <c r="V465">
        <v>0</v>
      </c>
      <c r="W465">
        <v>13</v>
      </c>
      <c r="X465">
        <v>1</v>
      </c>
      <c r="Y465">
        <v>1</v>
      </c>
      <c r="Z465">
        <v>0</v>
      </c>
      <c r="AA465" t="str">
        <v>осн</v>
      </c>
      <c r="AB465" s="86">
        <f t="shared" si="287"/>
        <v>800</v>
      </c>
      <c r="AC465" s="86" t="str">
        <f t="shared" si="288"/>
        <v>ИВТ (бак)</v>
      </c>
      <c r="AD465" s="86" t="str">
        <f t="shared" ca="1" si="289"/>
        <v>2015/2016</v>
      </c>
      <c r="AE465" s="86">
        <f t="shared" si="290"/>
        <v>68.89</v>
      </c>
      <c r="AF465" s="86">
        <f t="shared" si="291"/>
        <v>8.6112499999999995E-2</v>
      </c>
      <c r="AG465"/>
      <c r="AH465"/>
      <c r="AI465" s="86">
        <f t="shared" si="292"/>
        <v>0</v>
      </c>
      <c r="AJ465" s="86">
        <f t="shared" si="297"/>
        <v>0</v>
      </c>
      <c r="AK465" s="86">
        <f t="shared" si="297"/>
        <v>0</v>
      </c>
      <c r="AL465" s="86">
        <f t="shared" si="297"/>
        <v>0</v>
      </c>
      <c r="AM465" s="86">
        <f t="shared" si="297"/>
        <v>0</v>
      </c>
      <c r="AN465" s="86">
        <f t="shared" si="297"/>
        <v>0</v>
      </c>
      <c r="AO465" s="86">
        <f t="shared" si="297"/>
        <v>0</v>
      </c>
      <c r="AP465" s="86">
        <f t="shared" si="297"/>
        <v>0</v>
      </c>
      <c r="AQ465" s="86">
        <f t="shared" si="297"/>
        <v>0</v>
      </c>
      <c r="AR465" s="86">
        <f t="shared" si="297"/>
        <v>0</v>
      </c>
      <c r="AS465" s="86">
        <f t="shared" si="297"/>
        <v>0</v>
      </c>
      <c r="AT465" s="86">
        <f t="shared" si="297"/>
        <v>0</v>
      </c>
      <c r="AU465" s="86">
        <f t="shared" si="297"/>
        <v>0</v>
      </c>
      <c r="AV465" s="86">
        <f t="shared" si="297"/>
        <v>0</v>
      </c>
      <c r="AW465" s="86">
        <f t="shared" si="297"/>
        <v>0</v>
      </c>
      <c r="AX465" s="86">
        <f t="shared" si="297"/>
        <v>0</v>
      </c>
      <c r="AY465" s="86">
        <f t="shared" si="297"/>
        <v>0</v>
      </c>
      <c r="AZ465" s="86">
        <f t="shared" si="297"/>
        <v>0</v>
      </c>
      <c r="BA465" s="86">
        <f t="shared" si="297"/>
        <v>0</v>
      </c>
      <c r="BB465" s="86">
        <f t="shared" si="297"/>
        <v>0</v>
      </c>
      <c r="BC465" s="86">
        <f t="shared" si="297"/>
        <v>0</v>
      </c>
      <c r="BD465" s="86">
        <f t="shared" si="297"/>
        <v>0</v>
      </c>
      <c r="BE465" s="86">
        <f t="shared" si="297"/>
        <v>0</v>
      </c>
      <c r="BF465" s="86">
        <f t="shared" si="297"/>
        <v>0</v>
      </c>
      <c r="BG465" s="86">
        <f t="shared" si="297"/>
        <v>8.6112499999999995E-2</v>
      </c>
      <c r="BH465" s="86">
        <f t="shared" si="297"/>
        <v>0</v>
      </c>
      <c r="BI465" s="86">
        <f t="shared" si="297"/>
        <v>0</v>
      </c>
      <c r="BJ465" s="86">
        <f t="shared" si="297"/>
        <v>0</v>
      </c>
      <c r="BK465" s="86">
        <f t="shared" si="297"/>
        <v>0</v>
      </c>
      <c r="BL465" s="86">
        <f t="shared" si="297"/>
        <v>0</v>
      </c>
      <c r="BM465" s="86">
        <f t="shared" si="297"/>
        <v>0</v>
      </c>
      <c r="BN465" s="86">
        <f t="shared" si="297"/>
        <v>0</v>
      </c>
      <c r="BO465" s="86">
        <f t="shared" si="297"/>
        <v>0</v>
      </c>
      <c r="BP465" s="86">
        <f t="shared" si="297"/>
        <v>0</v>
      </c>
      <c r="BQ465" s="86">
        <f t="shared" si="297"/>
        <v>0</v>
      </c>
      <c r="BR465" s="86">
        <f t="shared" si="297"/>
        <v>0</v>
      </c>
      <c r="BS465" s="86">
        <f t="shared" si="297"/>
        <v>0</v>
      </c>
      <c r="BT465" s="86">
        <f t="shared" si="297"/>
        <v>0</v>
      </c>
      <c r="BU465" s="86">
        <f t="shared" si="297"/>
        <v>0</v>
      </c>
      <c r="BV465" s="86">
        <f t="shared" si="297"/>
        <v>0</v>
      </c>
      <c r="BW465" s="86">
        <f t="shared" si="297"/>
        <v>0</v>
      </c>
      <c r="BX465" s="86">
        <f t="shared" si="297"/>
        <v>0</v>
      </c>
      <c r="BY465" s="86">
        <f t="shared" si="297"/>
        <v>0</v>
      </c>
      <c r="BZ465" s="86">
        <f t="shared" si="297"/>
        <v>0</v>
      </c>
      <c r="CA465" s="86">
        <f t="shared" si="297"/>
        <v>0</v>
      </c>
      <c r="CB465" s="86">
        <f t="shared" si="297"/>
        <v>0</v>
      </c>
      <c r="CC465" s="86">
        <f t="shared" si="297"/>
        <v>0</v>
      </c>
      <c r="CD465" s="86">
        <f t="shared" si="297"/>
        <v>0</v>
      </c>
      <c r="CE465" s="86">
        <f t="shared" si="297"/>
        <v>0</v>
      </c>
      <c r="CF465" s="86">
        <f t="shared" si="297"/>
        <v>0</v>
      </c>
      <c r="CG465" s="86">
        <f t="shared" si="297"/>
        <v>0</v>
      </c>
      <c r="CH465" s="86">
        <f t="shared" si="297"/>
        <v>0</v>
      </c>
      <c r="CI465" s="86">
        <f t="shared" si="297"/>
        <v>0</v>
      </c>
      <c r="CJ465" s="86">
        <f t="shared" si="297"/>
        <v>0</v>
      </c>
      <c r="CK465" s="86">
        <f t="shared" si="297"/>
        <v>0</v>
      </c>
      <c r="CL465" s="86">
        <f t="shared" si="297"/>
        <v>0</v>
      </c>
      <c r="CM465" s="86">
        <f t="shared" si="297"/>
        <v>0</v>
      </c>
      <c r="CN465" s="86">
        <f t="shared" si="297"/>
        <v>0</v>
      </c>
      <c r="CO465" s="86">
        <f t="shared" si="297"/>
        <v>0</v>
      </c>
      <c r="CP465" s="86">
        <f t="shared" si="297"/>
        <v>0</v>
      </c>
      <c r="CQ465" s="86">
        <f t="shared" si="297"/>
        <v>0</v>
      </c>
      <c r="CR465" s="86">
        <f t="shared" si="297"/>
        <v>0</v>
      </c>
      <c r="CS465" s="86">
        <f t="shared" si="297"/>
        <v>0</v>
      </c>
      <c r="CT465" s="86">
        <f t="shared" si="297"/>
        <v>0</v>
      </c>
      <c r="CU465" s="86">
        <f t="shared" si="297"/>
        <v>0</v>
      </c>
      <c r="CV465" s="86">
        <f t="shared" si="296"/>
        <v>0</v>
      </c>
      <c r="CW465" s="86">
        <f t="shared" si="296"/>
        <v>0</v>
      </c>
      <c r="CX465" s="86">
        <f t="shared" si="296"/>
        <v>0</v>
      </c>
      <c r="CY465" s="86">
        <f t="shared" si="296"/>
        <v>0</v>
      </c>
      <c r="CZ465" s="86">
        <f t="shared" si="296"/>
        <v>0</v>
      </c>
      <c r="DA465" s="86">
        <f t="shared" si="296"/>
        <v>0</v>
      </c>
      <c r="DB465" s="86">
        <f t="shared" si="296"/>
        <v>0</v>
      </c>
      <c r="DC465" s="86">
        <f t="shared" si="296"/>
        <v>0</v>
      </c>
      <c r="DD465" s="86">
        <f t="shared" si="296"/>
        <v>0</v>
      </c>
      <c r="DE465" s="86">
        <f t="shared" si="296"/>
        <v>0</v>
      </c>
    </row>
    <row r="466" spans="1:109" x14ac:dyDescent="0.3">
      <c r="A466" s="61">
        <f>Данные!A466</f>
        <v>4848</v>
      </c>
      <c r="B466" cm="1">
        <f t="array" ref="B466:L466">Данные!B466:L466</f>
        <v>2015</v>
      </c>
      <c r="C466" t="str">
        <v>социальной безопасности</v>
      </c>
      <c r="D466" t="str">
        <v>Есипова Александра Анатольевна</v>
      </c>
      <c r="E466" t="str">
        <v>кандидат педагогических наук</v>
      </c>
      <c r="F466" t="str">
        <v>доцент</v>
      </c>
      <c r="G466">
        <v>1</v>
      </c>
      <c r="H466">
        <v>14014</v>
      </c>
      <c r="I466" t="str">
        <v>Безопасность жизнедеятельности</v>
      </c>
      <c r="J466">
        <v>17</v>
      </c>
      <c r="K466">
        <v>34</v>
      </c>
      <c r="L466">
        <v>0</v>
      </c>
      <c r="M466" s="16">
        <f t="shared" si="284"/>
        <v>5.0999999999999996</v>
      </c>
      <c r="N466" s="16">
        <f t="shared" si="285"/>
        <v>6.29</v>
      </c>
      <c r="O466" s="16">
        <f t="shared" si="286"/>
        <v>3.25</v>
      </c>
      <c r="P466" s="16">
        <f t="shared" si="286"/>
        <v>3.25</v>
      </c>
      <c r="Q466" s="62" cm="1">
        <f t="array" ref="Q466:AA466">Данные!Q466:AA466</f>
        <v>0</v>
      </c>
      <c r="R466" s="16">
        <v>0</v>
      </c>
      <c r="S466" s="16">
        <v>0</v>
      </c>
      <c r="T466" s="21">
        <v>0</v>
      </c>
      <c r="U466">
        <v>0</v>
      </c>
      <c r="V466">
        <v>0</v>
      </c>
      <c r="W466">
        <v>13</v>
      </c>
      <c r="X466">
        <v>1</v>
      </c>
      <c r="Y466">
        <v>1</v>
      </c>
      <c r="Z466">
        <v>0</v>
      </c>
      <c r="AA466" t="str">
        <v>осн</v>
      </c>
      <c r="AB466" s="86">
        <f t="shared" si="287"/>
        <v>800</v>
      </c>
      <c r="AC466" s="86" t="str">
        <f t="shared" si="288"/>
        <v>ИВТ (бак)</v>
      </c>
      <c r="AD466" s="86" t="str">
        <f t="shared" ca="1" si="289"/>
        <v>2015/2016</v>
      </c>
      <c r="AE466" s="86">
        <f t="shared" si="290"/>
        <v>68.89</v>
      </c>
      <c r="AF466" s="86">
        <f t="shared" si="291"/>
        <v>8.6112499999999995E-2</v>
      </c>
      <c r="AG466"/>
      <c r="AH466"/>
      <c r="AI466" s="86">
        <f t="shared" si="292"/>
        <v>0</v>
      </c>
      <c r="AJ466" s="86">
        <f t="shared" si="297"/>
        <v>0</v>
      </c>
      <c r="AK466" s="86">
        <f t="shared" si="297"/>
        <v>0</v>
      </c>
      <c r="AL466" s="86">
        <f t="shared" si="297"/>
        <v>0</v>
      </c>
      <c r="AM466" s="86">
        <f t="shared" si="297"/>
        <v>0</v>
      </c>
      <c r="AN466" s="86">
        <f t="shared" si="297"/>
        <v>0</v>
      </c>
      <c r="AO466" s="86">
        <f t="shared" si="297"/>
        <v>0</v>
      </c>
      <c r="AP466" s="86">
        <f t="shared" si="297"/>
        <v>0</v>
      </c>
      <c r="AQ466" s="86">
        <f t="shared" si="297"/>
        <v>0</v>
      </c>
      <c r="AR466" s="86">
        <f t="shared" si="297"/>
        <v>0</v>
      </c>
      <c r="AS466" s="86">
        <f t="shared" si="297"/>
        <v>0</v>
      </c>
      <c r="AT466" s="86">
        <f t="shared" si="297"/>
        <v>0</v>
      </c>
      <c r="AU466" s="86">
        <f t="shared" si="297"/>
        <v>0</v>
      </c>
      <c r="AV466" s="86">
        <f t="shared" si="297"/>
        <v>0</v>
      </c>
      <c r="AW466" s="86">
        <f t="shared" si="297"/>
        <v>0</v>
      </c>
      <c r="AX466" s="86">
        <f t="shared" si="297"/>
        <v>0</v>
      </c>
      <c r="AY466" s="86">
        <f t="shared" si="297"/>
        <v>0</v>
      </c>
      <c r="AZ466" s="86">
        <f t="shared" si="297"/>
        <v>0</v>
      </c>
      <c r="BA466" s="86">
        <f t="shared" si="297"/>
        <v>0</v>
      </c>
      <c r="BB466" s="86">
        <f t="shared" si="297"/>
        <v>0</v>
      </c>
      <c r="BC466" s="86">
        <f t="shared" si="297"/>
        <v>0</v>
      </c>
      <c r="BD466" s="86">
        <f t="shared" si="297"/>
        <v>0</v>
      </c>
      <c r="BE466" s="86">
        <f t="shared" si="297"/>
        <v>0</v>
      </c>
      <c r="BF466" s="86">
        <f t="shared" si="297"/>
        <v>0</v>
      </c>
      <c r="BG466" s="86">
        <f t="shared" si="297"/>
        <v>0</v>
      </c>
      <c r="BH466" s="86">
        <f t="shared" si="297"/>
        <v>8.6112499999999995E-2</v>
      </c>
      <c r="BI466" s="86">
        <f t="shared" si="297"/>
        <v>0</v>
      </c>
      <c r="BJ466" s="86">
        <f t="shared" si="297"/>
        <v>0</v>
      </c>
      <c r="BK466" s="86">
        <f t="shared" si="297"/>
        <v>0</v>
      </c>
      <c r="BL466" s="86">
        <f t="shared" si="297"/>
        <v>0</v>
      </c>
      <c r="BM466" s="86">
        <f t="shared" si="297"/>
        <v>0</v>
      </c>
      <c r="BN466" s="86">
        <f t="shared" si="297"/>
        <v>0</v>
      </c>
      <c r="BO466" s="86">
        <f t="shared" si="297"/>
        <v>0</v>
      </c>
      <c r="BP466" s="86">
        <f t="shared" si="297"/>
        <v>0</v>
      </c>
      <c r="BQ466" s="86">
        <f t="shared" si="297"/>
        <v>0</v>
      </c>
      <c r="BR466" s="86">
        <f t="shared" si="297"/>
        <v>0</v>
      </c>
      <c r="BS466" s="86">
        <f t="shared" si="297"/>
        <v>0</v>
      </c>
      <c r="BT466" s="86">
        <f t="shared" si="297"/>
        <v>0</v>
      </c>
      <c r="BU466" s="86">
        <f t="shared" si="297"/>
        <v>0</v>
      </c>
      <c r="BV466" s="86">
        <f t="shared" si="297"/>
        <v>0</v>
      </c>
      <c r="BW466" s="86">
        <f t="shared" si="297"/>
        <v>0</v>
      </c>
      <c r="BX466" s="86">
        <f t="shared" si="297"/>
        <v>0</v>
      </c>
      <c r="BY466" s="86">
        <f t="shared" si="297"/>
        <v>0</v>
      </c>
      <c r="BZ466" s="86">
        <f t="shared" si="297"/>
        <v>0</v>
      </c>
      <c r="CA466" s="86">
        <f t="shared" si="297"/>
        <v>0</v>
      </c>
      <c r="CB466" s="86">
        <f t="shared" si="297"/>
        <v>0</v>
      </c>
      <c r="CC466" s="86">
        <f t="shared" si="297"/>
        <v>0</v>
      </c>
      <c r="CD466" s="86">
        <f t="shared" si="297"/>
        <v>0</v>
      </c>
      <c r="CE466" s="86">
        <f t="shared" si="297"/>
        <v>0</v>
      </c>
      <c r="CF466" s="86">
        <f t="shared" si="297"/>
        <v>0</v>
      </c>
      <c r="CG466" s="86">
        <f t="shared" si="297"/>
        <v>0</v>
      </c>
      <c r="CH466" s="86">
        <f t="shared" si="297"/>
        <v>0</v>
      </c>
      <c r="CI466" s="86">
        <f t="shared" si="297"/>
        <v>0</v>
      </c>
      <c r="CJ466" s="86">
        <f t="shared" si="297"/>
        <v>0</v>
      </c>
      <c r="CK466" s="86">
        <f t="shared" si="297"/>
        <v>0</v>
      </c>
      <c r="CL466" s="86">
        <f t="shared" si="297"/>
        <v>0</v>
      </c>
      <c r="CM466" s="86">
        <f t="shared" si="297"/>
        <v>0</v>
      </c>
      <c r="CN466" s="86">
        <f t="shared" si="297"/>
        <v>0</v>
      </c>
      <c r="CO466" s="86">
        <f t="shared" si="297"/>
        <v>0</v>
      </c>
      <c r="CP466" s="86">
        <f t="shared" si="297"/>
        <v>0</v>
      </c>
      <c r="CQ466" s="86">
        <f t="shared" si="297"/>
        <v>0</v>
      </c>
      <c r="CR466" s="86">
        <f t="shared" si="297"/>
        <v>0</v>
      </c>
      <c r="CS466" s="86">
        <f t="shared" si="297"/>
        <v>0</v>
      </c>
      <c r="CT466" s="86">
        <f t="shared" si="297"/>
        <v>0</v>
      </c>
      <c r="CU466" s="86">
        <f t="shared" ref="CU466:DE469" si="298">IF(CU$1 = $D466, $AF466, 0)</f>
        <v>0</v>
      </c>
      <c r="CV466" s="86">
        <f t="shared" si="298"/>
        <v>0</v>
      </c>
      <c r="CW466" s="86">
        <f t="shared" si="298"/>
        <v>0</v>
      </c>
      <c r="CX466" s="86">
        <f t="shared" si="298"/>
        <v>0</v>
      </c>
      <c r="CY466" s="86">
        <f t="shared" si="298"/>
        <v>0</v>
      </c>
      <c r="CZ466" s="86">
        <f t="shared" si="298"/>
        <v>0</v>
      </c>
      <c r="DA466" s="86">
        <f t="shared" si="298"/>
        <v>0</v>
      </c>
      <c r="DB466" s="86">
        <f t="shared" si="298"/>
        <v>0</v>
      </c>
      <c r="DC466" s="86">
        <f t="shared" si="298"/>
        <v>0</v>
      </c>
      <c r="DD466" s="86">
        <f t="shared" si="298"/>
        <v>0</v>
      </c>
      <c r="DE466" s="86">
        <f t="shared" si="298"/>
        <v>0</v>
      </c>
    </row>
    <row r="467" spans="1:109" x14ac:dyDescent="0.3">
      <c r="A467" s="61">
        <f>Данные!A467</f>
        <v>4848</v>
      </c>
      <c r="B467" cm="1">
        <f t="array" ref="B467:L467">Данные!B467:L467</f>
        <v>2015</v>
      </c>
      <c r="C467" t="str">
        <v>математического анализа</v>
      </c>
      <c r="D467" t="str">
        <v>Колдунов Андрей Витальевич</v>
      </c>
      <c r="E467" t="str">
        <v>кандидат физ.-мат. наук</v>
      </c>
      <c r="F467" t="str">
        <v>доцент</v>
      </c>
      <c r="G467">
        <v>1</v>
      </c>
      <c r="H467">
        <v>14014</v>
      </c>
      <c r="I467" t="str">
        <v>Модуль "Дискретные структуры". Вероятность и статистика</v>
      </c>
      <c r="J467">
        <v>18</v>
      </c>
      <c r="K467">
        <v>18</v>
      </c>
      <c r="L467">
        <v>0</v>
      </c>
      <c r="M467" s="16">
        <f t="shared" si="284"/>
        <v>3.6</v>
      </c>
      <c r="N467" s="16">
        <f t="shared" si="285"/>
        <v>6.29</v>
      </c>
      <c r="O467" s="16">
        <f t="shared" si="286"/>
        <v>3.25</v>
      </c>
      <c r="P467" s="16">
        <f t="shared" si="286"/>
        <v>3.25</v>
      </c>
      <c r="Q467" s="62" cm="1">
        <f t="array" ref="Q467:AA467">Данные!Q467:AA467</f>
        <v>0</v>
      </c>
      <c r="R467" s="16">
        <v>0</v>
      </c>
      <c r="S467" s="16">
        <v>0</v>
      </c>
      <c r="T467" s="21">
        <v>0</v>
      </c>
      <c r="U467">
        <v>0</v>
      </c>
      <c r="V467">
        <v>0</v>
      </c>
      <c r="W467">
        <v>13</v>
      </c>
      <c r="X467">
        <v>1</v>
      </c>
      <c r="Y467">
        <v>1</v>
      </c>
      <c r="Z467">
        <v>0</v>
      </c>
      <c r="AA467" t="str">
        <v>осн</v>
      </c>
      <c r="AB467" s="86">
        <f t="shared" si="287"/>
        <v>800</v>
      </c>
      <c r="AC467" s="86" t="str">
        <f t="shared" si="288"/>
        <v>ИВТ (бак)</v>
      </c>
      <c r="AD467" s="86" t="str">
        <f t="shared" ca="1" si="289"/>
        <v>2015/2016</v>
      </c>
      <c r="AE467" s="86">
        <f t="shared" si="290"/>
        <v>52.39</v>
      </c>
      <c r="AF467" s="86">
        <f t="shared" si="291"/>
        <v>6.5487500000000004E-2</v>
      </c>
      <c r="AG467"/>
      <c r="AH467"/>
      <c r="AI467" s="86">
        <f t="shared" si="292"/>
        <v>0</v>
      </c>
      <c r="AJ467" s="86">
        <f t="shared" ref="AJ467:CU470" si="299">IF(AJ$1 = $D467, $AF467, 0)</f>
        <v>0</v>
      </c>
      <c r="AK467" s="86">
        <f t="shared" si="299"/>
        <v>0</v>
      </c>
      <c r="AL467" s="86">
        <f t="shared" si="299"/>
        <v>0</v>
      </c>
      <c r="AM467" s="86">
        <f t="shared" si="299"/>
        <v>0</v>
      </c>
      <c r="AN467" s="86">
        <f t="shared" si="299"/>
        <v>0</v>
      </c>
      <c r="AO467" s="86">
        <f t="shared" si="299"/>
        <v>0</v>
      </c>
      <c r="AP467" s="86">
        <f t="shared" si="299"/>
        <v>0</v>
      </c>
      <c r="AQ467" s="86">
        <f t="shared" si="299"/>
        <v>0</v>
      </c>
      <c r="AR467" s="86">
        <f t="shared" si="299"/>
        <v>0</v>
      </c>
      <c r="AS467" s="86">
        <f t="shared" si="299"/>
        <v>0</v>
      </c>
      <c r="AT467" s="86">
        <f t="shared" si="299"/>
        <v>0</v>
      </c>
      <c r="AU467" s="86">
        <f t="shared" si="299"/>
        <v>0</v>
      </c>
      <c r="AV467" s="86">
        <f t="shared" si="299"/>
        <v>0</v>
      </c>
      <c r="AW467" s="86">
        <f t="shared" si="299"/>
        <v>0</v>
      </c>
      <c r="AX467" s="86">
        <f t="shared" si="299"/>
        <v>0</v>
      </c>
      <c r="AY467" s="86">
        <f t="shared" si="299"/>
        <v>0</v>
      </c>
      <c r="AZ467" s="86">
        <f t="shared" si="299"/>
        <v>0</v>
      </c>
      <c r="BA467" s="86">
        <f t="shared" si="299"/>
        <v>0</v>
      </c>
      <c r="BB467" s="86">
        <f t="shared" si="299"/>
        <v>0</v>
      </c>
      <c r="BC467" s="86">
        <f t="shared" si="299"/>
        <v>0</v>
      </c>
      <c r="BD467" s="86">
        <f t="shared" si="299"/>
        <v>0</v>
      </c>
      <c r="BE467" s="86">
        <f t="shared" si="299"/>
        <v>0</v>
      </c>
      <c r="BF467" s="86">
        <f t="shared" si="299"/>
        <v>0</v>
      </c>
      <c r="BG467" s="86">
        <f t="shared" si="299"/>
        <v>0</v>
      </c>
      <c r="BH467" s="86">
        <f t="shared" si="299"/>
        <v>0</v>
      </c>
      <c r="BI467" s="86">
        <f t="shared" si="299"/>
        <v>0</v>
      </c>
      <c r="BJ467" s="86">
        <f t="shared" si="299"/>
        <v>0</v>
      </c>
      <c r="BK467" s="86">
        <f t="shared" si="299"/>
        <v>0</v>
      </c>
      <c r="BL467" s="86">
        <f t="shared" si="299"/>
        <v>0</v>
      </c>
      <c r="BM467" s="86">
        <f t="shared" si="299"/>
        <v>0</v>
      </c>
      <c r="BN467" s="86">
        <f t="shared" si="299"/>
        <v>0</v>
      </c>
      <c r="BO467" s="86">
        <f t="shared" si="299"/>
        <v>0</v>
      </c>
      <c r="BP467" s="86">
        <f t="shared" si="299"/>
        <v>0</v>
      </c>
      <c r="BQ467" s="86">
        <f t="shared" si="299"/>
        <v>0</v>
      </c>
      <c r="BR467" s="86">
        <f t="shared" si="299"/>
        <v>0</v>
      </c>
      <c r="BS467" s="86">
        <f t="shared" si="299"/>
        <v>6.5487500000000004E-2</v>
      </c>
      <c r="BT467" s="86">
        <f t="shared" si="299"/>
        <v>0</v>
      </c>
      <c r="BU467" s="86">
        <f t="shared" si="299"/>
        <v>0</v>
      </c>
      <c r="BV467" s="86">
        <f t="shared" si="299"/>
        <v>0</v>
      </c>
      <c r="BW467" s="86">
        <f t="shared" si="299"/>
        <v>0</v>
      </c>
      <c r="BX467" s="86">
        <f t="shared" si="299"/>
        <v>0</v>
      </c>
      <c r="BY467" s="86">
        <f t="shared" si="299"/>
        <v>0</v>
      </c>
      <c r="BZ467" s="86">
        <f t="shared" si="299"/>
        <v>0</v>
      </c>
      <c r="CA467" s="86">
        <f t="shared" si="299"/>
        <v>0</v>
      </c>
      <c r="CB467" s="86">
        <f t="shared" si="299"/>
        <v>0</v>
      </c>
      <c r="CC467" s="86">
        <f t="shared" si="299"/>
        <v>0</v>
      </c>
      <c r="CD467" s="86">
        <f t="shared" si="299"/>
        <v>0</v>
      </c>
      <c r="CE467" s="86">
        <f t="shared" si="299"/>
        <v>0</v>
      </c>
      <c r="CF467" s="86">
        <f t="shared" si="299"/>
        <v>0</v>
      </c>
      <c r="CG467" s="86">
        <f t="shared" si="299"/>
        <v>0</v>
      </c>
      <c r="CH467" s="86">
        <f t="shared" si="299"/>
        <v>0</v>
      </c>
      <c r="CI467" s="86">
        <f t="shared" si="299"/>
        <v>0</v>
      </c>
      <c r="CJ467" s="86">
        <f t="shared" si="299"/>
        <v>0</v>
      </c>
      <c r="CK467" s="86">
        <f t="shared" si="299"/>
        <v>0</v>
      </c>
      <c r="CL467" s="86">
        <f t="shared" si="299"/>
        <v>0</v>
      </c>
      <c r="CM467" s="86">
        <f t="shared" si="299"/>
        <v>0</v>
      </c>
      <c r="CN467" s="86">
        <f t="shared" si="299"/>
        <v>0</v>
      </c>
      <c r="CO467" s="86">
        <f t="shared" si="299"/>
        <v>0</v>
      </c>
      <c r="CP467" s="86">
        <f t="shared" si="299"/>
        <v>0</v>
      </c>
      <c r="CQ467" s="86">
        <f t="shared" si="299"/>
        <v>0</v>
      </c>
      <c r="CR467" s="86">
        <f t="shared" si="299"/>
        <v>0</v>
      </c>
      <c r="CS467" s="86">
        <f t="shared" si="299"/>
        <v>0</v>
      </c>
      <c r="CT467" s="86">
        <f t="shared" si="299"/>
        <v>0</v>
      </c>
      <c r="CU467" s="86">
        <f t="shared" si="299"/>
        <v>0</v>
      </c>
      <c r="CV467" s="86">
        <f t="shared" si="298"/>
        <v>0</v>
      </c>
      <c r="CW467" s="86">
        <f t="shared" si="298"/>
        <v>0</v>
      </c>
      <c r="CX467" s="86">
        <f t="shared" si="298"/>
        <v>0</v>
      </c>
      <c r="CY467" s="86">
        <f t="shared" si="298"/>
        <v>0</v>
      </c>
      <c r="CZ467" s="86">
        <f t="shared" si="298"/>
        <v>0</v>
      </c>
      <c r="DA467" s="86">
        <f t="shared" si="298"/>
        <v>0</v>
      </c>
      <c r="DB467" s="86">
        <f t="shared" si="298"/>
        <v>0</v>
      </c>
      <c r="DC467" s="86">
        <f t="shared" si="298"/>
        <v>0</v>
      </c>
      <c r="DD467" s="86">
        <f t="shared" si="298"/>
        <v>0</v>
      </c>
      <c r="DE467" s="86">
        <f t="shared" si="298"/>
        <v>0</v>
      </c>
    </row>
    <row r="468" spans="1:109" x14ac:dyDescent="0.3">
      <c r="A468" s="61">
        <f>Данные!A468</f>
        <v>4848</v>
      </c>
      <c r="B468" cm="1">
        <f t="array" ref="B468:L468">Данные!B468:L468</f>
        <v>2015</v>
      </c>
      <c r="C468" t="str">
        <v>современных европейских языков</v>
      </c>
      <c r="D468" t="str">
        <v>Качоровская Анна Евгеньевна</v>
      </c>
      <c r="E468" t="str">
        <v>кандидат филологических наук</v>
      </c>
      <c r="F468" t="str">
        <v>и.о.доцент</v>
      </c>
      <c r="G468">
        <v>0.25</v>
      </c>
      <c r="H468">
        <v>14014</v>
      </c>
      <c r="I468" t="str">
        <v>Иностранный язык. Иностранный язык (немецкий)</v>
      </c>
      <c r="J468">
        <v>0</v>
      </c>
      <c r="K468">
        <v>0</v>
      </c>
      <c r="L468">
        <v>34</v>
      </c>
      <c r="M468" s="16">
        <f t="shared" si="284"/>
        <v>3.4</v>
      </c>
      <c r="N468" s="16">
        <f t="shared" si="285"/>
        <v>6.29</v>
      </c>
      <c r="O468" s="16">
        <f t="shared" si="286"/>
        <v>3.25</v>
      </c>
      <c r="P468" s="16">
        <f t="shared" si="286"/>
        <v>3.25</v>
      </c>
      <c r="Q468" s="62" cm="1">
        <f t="array" ref="Q468:AA468">Данные!Q468:AA468</f>
        <v>0</v>
      </c>
      <c r="R468" s="16">
        <v>0</v>
      </c>
      <c r="S468" s="16">
        <v>0</v>
      </c>
      <c r="T468" s="21">
        <v>0</v>
      </c>
      <c r="U468">
        <v>0</v>
      </c>
      <c r="V468">
        <v>0</v>
      </c>
      <c r="W468">
        <v>13</v>
      </c>
      <c r="X468">
        <v>1</v>
      </c>
      <c r="Y468">
        <v>1</v>
      </c>
      <c r="Z468">
        <v>0</v>
      </c>
      <c r="AA468" t="str">
        <v>осн</v>
      </c>
      <c r="AB468" s="86">
        <f t="shared" si="287"/>
        <v>900</v>
      </c>
      <c r="AC468" s="86" t="str">
        <f t="shared" si="288"/>
        <v>ИВТ (бак)</v>
      </c>
      <c r="AD468" s="86" t="str">
        <f t="shared" ca="1" si="289"/>
        <v>2015/2016</v>
      </c>
      <c r="AE468" s="86">
        <f t="shared" si="290"/>
        <v>50.19</v>
      </c>
      <c r="AF468" s="86">
        <f t="shared" si="291"/>
        <v>5.5766666666666666E-2</v>
      </c>
      <c r="AG468"/>
      <c r="AH468"/>
      <c r="AI468" s="86">
        <f t="shared" si="292"/>
        <v>0</v>
      </c>
      <c r="AJ468" s="86">
        <f t="shared" si="299"/>
        <v>0</v>
      </c>
      <c r="AK468" s="86">
        <f t="shared" si="299"/>
        <v>0</v>
      </c>
      <c r="AL468" s="86">
        <f t="shared" si="299"/>
        <v>0</v>
      </c>
      <c r="AM468" s="86">
        <f t="shared" si="299"/>
        <v>0</v>
      </c>
      <c r="AN468" s="86">
        <f t="shared" si="299"/>
        <v>0</v>
      </c>
      <c r="AO468" s="86">
        <f t="shared" si="299"/>
        <v>0</v>
      </c>
      <c r="AP468" s="86">
        <f t="shared" si="299"/>
        <v>0</v>
      </c>
      <c r="AQ468" s="86">
        <f t="shared" si="299"/>
        <v>0</v>
      </c>
      <c r="AR468" s="86">
        <f t="shared" si="299"/>
        <v>0</v>
      </c>
      <c r="AS468" s="86">
        <f t="shared" si="299"/>
        <v>0</v>
      </c>
      <c r="AT468" s="86">
        <f t="shared" si="299"/>
        <v>0</v>
      </c>
      <c r="AU468" s="86">
        <f t="shared" si="299"/>
        <v>0</v>
      </c>
      <c r="AV468" s="86">
        <f t="shared" si="299"/>
        <v>0</v>
      </c>
      <c r="AW468" s="86">
        <f t="shared" si="299"/>
        <v>0</v>
      </c>
      <c r="AX468" s="86">
        <f t="shared" si="299"/>
        <v>0</v>
      </c>
      <c r="AY468" s="86">
        <f t="shared" si="299"/>
        <v>0</v>
      </c>
      <c r="AZ468" s="86">
        <f t="shared" si="299"/>
        <v>0</v>
      </c>
      <c r="BA468" s="86">
        <f t="shared" si="299"/>
        <v>0</v>
      </c>
      <c r="BB468" s="86">
        <f t="shared" si="299"/>
        <v>0</v>
      </c>
      <c r="BC468" s="86">
        <f t="shared" si="299"/>
        <v>0</v>
      </c>
      <c r="BD468" s="86">
        <f t="shared" si="299"/>
        <v>0</v>
      </c>
      <c r="BE468" s="86">
        <f t="shared" si="299"/>
        <v>0</v>
      </c>
      <c r="BF468" s="86">
        <f t="shared" si="299"/>
        <v>0</v>
      </c>
      <c r="BG468" s="86">
        <f t="shared" si="299"/>
        <v>0</v>
      </c>
      <c r="BH468" s="86">
        <f t="shared" si="299"/>
        <v>0</v>
      </c>
      <c r="BI468" s="86">
        <f t="shared" si="299"/>
        <v>0</v>
      </c>
      <c r="BJ468" s="86">
        <f t="shared" si="299"/>
        <v>0</v>
      </c>
      <c r="BK468" s="86">
        <f t="shared" si="299"/>
        <v>0</v>
      </c>
      <c r="BL468" s="86">
        <f t="shared" si="299"/>
        <v>0</v>
      </c>
      <c r="BM468" s="86">
        <f t="shared" si="299"/>
        <v>0</v>
      </c>
      <c r="BN468" s="86">
        <f t="shared" si="299"/>
        <v>0</v>
      </c>
      <c r="BO468" s="86">
        <f t="shared" si="299"/>
        <v>0</v>
      </c>
      <c r="BP468" s="86">
        <f t="shared" si="299"/>
        <v>0</v>
      </c>
      <c r="BQ468" s="86">
        <f t="shared" si="299"/>
        <v>0</v>
      </c>
      <c r="BR468" s="86">
        <f t="shared" si="299"/>
        <v>5.5766666666666666E-2</v>
      </c>
      <c r="BS468" s="86">
        <f t="shared" si="299"/>
        <v>0</v>
      </c>
      <c r="BT468" s="86">
        <f t="shared" si="299"/>
        <v>0</v>
      </c>
      <c r="BU468" s="86">
        <f t="shared" si="299"/>
        <v>0</v>
      </c>
      <c r="BV468" s="86">
        <f t="shared" si="299"/>
        <v>0</v>
      </c>
      <c r="BW468" s="86">
        <f t="shared" si="299"/>
        <v>0</v>
      </c>
      <c r="BX468" s="86">
        <f t="shared" si="299"/>
        <v>0</v>
      </c>
      <c r="BY468" s="86">
        <f t="shared" si="299"/>
        <v>0</v>
      </c>
      <c r="BZ468" s="86">
        <f t="shared" si="299"/>
        <v>0</v>
      </c>
      <c r="CA468" s="86">
        <f t="shared" si="299"/>
        <v>0</v>
      </c>
      <c r="CB468" s="86">
        <f t="shared" si="299"/>
        <v>0</v>
      </c>
      <c r="CC468" s="86">
        <f t="shared" si="299"/>
        <v>0</v>
      </c>
      <c r="CD468" s="86">
        <f t="shared" si="299"/>
        <v>0</v>
      </c>
      <c r="CE468" s="86">
        <f t="shared" si="299"/>
        <v>0</v>
      </c>
      <c r="CF468" s="86">
        <f t="shared" si="299"/>
        <v>0</v>
      </c>
      <c r="CG468" s="86">
        <f t="shared" si="299"/>
        <v>0</v>
      </c>
      <c r="CH468" s="86">
        <f t="shared" si="299"/>
        <v>0</v>
      </c>
      <c r="CI468" s="86">
        <f t="shared" si="299"/>
        <v>0</v>
      </c>
      <c r="CJ468" s="86">
        <f t="shared" si="299"/>
        <v>0</v>
      </c>
      <c r="CK468" s="86">
        <f t="shared" si="299"/>
        <v>0</v>
      </c>
      <c r="CL468" s="86">
        <f t="shared" si="299"/>
        <v>0</v>
      </c>
      <c r="CM468" s="86">
        <f t="shared" si="299"/>
        <v>0</v>
      </c>
      <c r="CN468" s="86">
        <f t="shared" si="299"/>
        <v>0</v>
      </c>
      <c r="CO468" s="86">
        <f t="shared" si="299"/>
        <v>0</v>
      </c>
      <c r="CP468" s="86">
        <f t="shared" si="299"/>
        <v>0</v>
      </c>
      <c r="CQ468" s="86">
        <f t="shared" si="299"/>
        <v>0</v>
      </c>
      <c r="CR468" s="86">
        <f t="shared" si="299"/>
        <v>0</v>
      </c>
      <c r="CS468" s="86">
        <f t="shared" si="299"/>
        <v>0</v>
      </c>
      <c r="CT468" s="86">
        <f t="shared" si="299"/>
        <v>0</v>
      </c>
      <c r="CU468" s="86">
        <f t="shared" si="299"/>
        <v>0</v>
      </c>
      <c r="CV468" s="86">
        <f t="shared" si="298"/>
        <v>0</v>
      </c>
      <c r="CW468" s="86">
        <f t="shared" si="298"/>
        <v>0</v>
      </c>
      <c r="CX468" s="86">
        <f t="shared" si="298"/>
        <v>0</v>
      </c>
      <c r="CY468" s="86">
        <f t="shared" si="298"/>
        <v>0</v>
      </c>
      <c r="CZ468" s="86">
        <f t="shared" si="298"/>
        <v>0</v>
      </c>
      <c r="DA468" s="86">
        <f t="shared" si="298"/>
        <v>0</v>
      </c>
      <c r="DB468" s="86">
        <f t="shared" si="298"/>
        <v>0</v>
      </c>
      <c r="DC468" s="86">
        <f t="shared" si="298"/>
        <v>0</v>
      </c>
      <c r="DD468" s="86">
        <f t="shared" si="298"/>
        <v>0</v>
      </c>
      <c r="DE468" s="86">
        <f t="shared" si="298"/>
        <v>0</v>
      </c>
    </row>
    <row r="469" spans="1:109" x14ac:dyDescent="0.3">
      <c r="A469" s="61">
        <f>Данные!A469</f>
        <v>4848</v>
      </c>
      <c r="B469" cm="1">
        <f t="array" ref="B469:L469">Данные!B469:L469</f>
        <v>2015</v>
      </c>
      <c r="C469" t="str">
        <v>современных европейских языков</v>
      </c>
      <c r="D469" t="str">
        <v>Кузнецова Надежда Леонидовна</v>
      </c>
      <c r="E469" t="str">
        <v>нет</v>
      </c>
      <c r="F469" t="str">
        <v>старший преподаватель</v>
      </c>
      <c r="G469">
        <v>1</v>
      </c>
      <c r="H469">
        <v>14014</v>
      </c>
      <c r="I469" t="str">
        <v>Иностранный язык</v>
      </c>
      <c r="J469">
        <v>0</v>
      </c>
      <c r="K469">
        <v>0</v>
      </c>
      <c r="L469">
        <v>0</v>
      </c>
      <c r="M469" s="16">
        <f t="shared" si="284"/>
        <v>0</v>
      </c>
      <c r="N469" s="16">
        <f t="shared" si="285"/>
        <v>6.29</v>
      </c>
      <c r="O469" s="16">
        <f t="shared" si="286"/>
        <v>3.25</v>
      </c>
      <c r="P469" s="16">
        <f t="shared" si="286"/>
        <v>3.25</v>
      </c>
      <c r="Q469" s="62" cm="1">
        <f t="array" ref="Q469:AA469">Данные!Q469:AA469</f>
        <v>0</v>
      </c>
      <c r="R469" s="16">
        <v>0</v>
      </c>
      <c r="S469" s="16">
        <v>0</v>
      </c>
      <c r="T469" s="21">
        <v>0</v>
      </c>
      <c r="U469">
        <v>0</v>
      </c>
      <c r="V469">
        <v>0</v>
      </c>
      <c r="W469">
        <v>13</v>
      </c>
      <c r="X469">
        <v>1</v>
      </c>
      <c r="Y469">
        <v>1</v>
      </c>
      <c r="Z469">
        <v>0</v>
      </c>
      <c r="AA469" t="str">
        <v>осн</v>
      </c>
      <c r="AB469" s="86">
        <f t="shared" si="287"/>
        <v>850</v>
      </c>
      <c r="AC469" s="86" t="str">
        <f t="shared" si="288"/>
        <v>ИВТ (бак)</v>
      </c>
      <c r="AD469" s="86" t="str">
        <f t="shared" ca="1" si="289"/>
        <v>2015/2016</v>
      </c>
      <c r="AE469" s="86">
        <f t="shared" si="290"/>
        <v>12.79</v>
      </c>
      <c r="AF469" s="86">
        <f t="shared" si="291"/>
        <v>1.504705882352941E-2</v>
      </c>
      <c r="AG469"/>
      <c r="AH469"/>
      <c r="AI469" s="86">
        <f t="shared" si="292"/>
        <v>0</v>
      </c>
      <c r="AJ469" s="86">
        <f t="shared" si="299"/>
        <v>0</v>
      </c>
      <c r="AK469" s="86">
        <f t="shared" si="299"/>
        <v>0</v>
      </c>
      <c r="AL469" s="86">
        <f t="shared" si="299"/>
        <v>0</v>
      </c>
      <c r="AM469" s="86">
        <f t="shared" si="299"/>
        <v>0</v>
      </c>
      <c r="AN469" s="86">
        <f t="shared" si="299"/>
        <v>0</v>
      </c>
      <c r="AO469" s="86">
        <f t="shared" si="299"/>
        <v>0</v>
      </c>
      <c r="AP469" s="86">
        <f t="shared" si="299"/>
        <v>0</v>
      </c>
      <c r="AQ469" s="86">
        <f t="shared" si="299"/>
        <v>0</v>
      </c>
      <c r="AR469" s="86">
        <f t="shared" si="299"/>
        <v>0</v>
      </c>
      <c r="AS469" s="86">
        <f t="shared" si="299"/>
        <v>0</v>
      </c>
      <c r="AT469" s="86">
        <f t="shared" si="299"/>
        <v>0</v>
      </c>
      <c r="AU469" s="86">
        <f t="shared" si="299"/>
        <v>0</v>
      </c>
      <c r="AV469" s="86">
        <f t="shared" si="299"/>
        <v>0</v>
      </c>
      <c r="AW469" s="86">
        <f t="shared" si="299"/>
        <v>0</v>
      </c>
      <c r="AX469" s="86">
        <f t="shared" si="299"/>
        <v>0</v>
      </c>
      <c r="AY469" s="86">
        <f t="shared" si="299"/>
        <v>0</v>
      </c>
      <c r="AZ469" s="86">
        <f t="shared" si="299"/>
        <v>0</v>
      </c>
      <c r="BA469" s="86">
        <f t="shared" si="299"/>
        <v>0</v>
      </c>
      <c r="BB469" s="86">
        <f t="shared" si="299"/>
        <v>0</v>
      </c>
      <c r="BC469" s="86">
        <f t="shared" si="299"/>
        <v>0</v>
      </c>
      <c r="BD469" s="86">
        <f t="shared" si="299"/>
        <v>0</v>
      </c>
      <c r="BE469" s="86">
        <f t="shared" si="299"/>
        <v>0</v>
      </c>
      <c r="BF469" s="86">
        <f t="shared" si="299"/>
        <v>0</v>
      </c>
      <c r="BG469" s="86">
        <f t="shared" si="299"/>
        <v>0</v>
      </c>
      <c r="BH469" s="86">
        <f t="shared" si="299"/>
        <v>0</v>
      </c>
      <c r="BI469" s="86">
        <f t="shared" si="299"/>
        <v>0</v>
      </c>
      <c r="BJ469" s="86">
        <f t="shared" si="299"/>
        <v>0</v>
      </c>
      <c r="BK469" s="86">
        <f t="shared" si="299"/>
        <v>0</v>
      </c>
      <c r="BL469" s="86">
        <f t="shared" si="299"/>
        <v>0</v>
      </c>
      <c r="BM469" s="86">
        <f t="shared" si="299"/>
        <v>0</v>
      </c>
      <c r="BN469" s="86">
        <f t="shared" si="299"/>
        <v>0</v>
      </c>
      <c r="BO469" s="86">
        <f t="shared" si="299"/>
        <v>0</v>
      </c>
      <c r="BP469" s="86">
        <f t="shared" si="299"/>
        <v>0</v>
      </c>
      <c r="BQ469" s="86">
        <f t="shared" si="299"/>
        <v>0</v>
      </c>
      <c r="BR469" s="86">
        <f t="shared" si="299"/>
        <v>0</v>
      </c>
      <c r="BS469" s="86">
        <f t="shared" si="299"/>
        <v>0</v>
      </c>
      <c r="BT469" s="86">
        <f t="shared" si="299"/>
        <v>0</v>
      </c>
      <c r="BU469" s="86">
        <f t="shared" si="299"/>
        <v>0</v>
      </c>
      <c r="BV469" s="86">
        <f t="shared" si="299"/>
        <v>0</v>
      </c>
      <c r="BW469" s="86">
        <f t="shared" si="299"/>
        <v>0</v>
      </c>
      <c r="BX469" s="86">
        <f t="shared" si="299"/>
        <v>0</v>
      </c>
      <c r="BY469" s="86">
        <f t="shared" si="299"/>
        <v>0</v>
      </c>
      <c r="BZ469" s="86">
        <f t="shared" si="299"/>
        <v>1.504705882352941E-2</v>
      </c>
      <c r="CA469" s="86">
        <f t="shared" si="299"/>
        <v>0</v>
      </c>
      <c r="CB469" s="86">
        <f t="shared" si="299"/>
        <v>0</v>
      </c>
      <c r="CC469" s="86">
        <f t="shared" si="299"/>
        <v>0</v>
      </c>
      <c r="CD469" s="86">
        <f t="shared" si="299"/>
        <v>0</v>
      </c>
      <c r="CE469" s="86">
        <f t="shared" si="299"/>
        <v>0</v>
      </c>
      <c r="CF469" s="86">
        <f t="shared" si="299"/>
        <v>0</v>
      </c>
      <c r="CG469" s="86">
        <f t="shared" si="299"/>
        <v>0</v>
      </c>
      <c r="CH469" s="86">
        <f t="shared" si="299"/>
        <v>0</v>
      </c>
      <c r="CI469" s="86">
        <f t="shared" si="299"/>
        <v>0</v>
      </c>
      <c r="CJ469" s="86">
        <f t="shared" si="299"/>
        <v>0</v>
      </c>
      <c r="CK469" s="86">
        <f t="shared" si="299"/>
        <v>0</v>
      </c>
      <c r="CL469" s="86">
        <f t="shared" si="299"/>
        <v>0</v>
      </c>
      <c r="CM469" s="86">
        <f t="shared" si="299"/>
        <v>0</v>
      </c>
      <c r="CN469" s="86">
        <f t="shared" si="299"/>
        <v>0</v>
      </c>
      <c r="CO469" s="86">
        <f t="shared" si="299"/>
        <v>0</v>
      </c>
      <c r="CP469" s="86">
        <f t="shared" si="299"/>
        <v>0</v>
      </c>
      <c r="CQ469" s="86">
        <f t="shared" si="299"/>
        <v>0</v>
      </c>
      <c r="CR469" s="86">
        <f t="shared" si="299"/>
        <v>0</v>
      </c>
      <c r="CS469" s="86">
        <f t="shared" si="299"/>
        <v>0</v>
      </c>
      <c r="CT469" s="86">
        <f t="shared" si="299"/>
        <v>0</v>
      </c>
      <c r="CU469" s="86">
        <f t="shared" si="299"/>
        <v>0</v>
      </c>
      <c r="CV469" s="86">
        <f t="shared" si="298"/>
        <v>0</v>
      </c>
      <c r="CW469" s="86">
        <f t="shared" si="298"/>
        <v>0</v>
      </c>
      <c r="CX469" s="86">
        <f t="shared" si="298"/>
        <v>0</v>
      </c>
      <c r="CY469" s="86">
        <f t="shared" si="298"/>
        <v>0</v>
      </c>
      <c r="CZ469" s="86">
        <f t="shared" si="298"/>
        <v>0</v>
      </c>
      <c r="DA469" s="86">
        <f t="shared" si="298"/>
        <v>0</v>
      </c>
      <c r="DB469" s="86">
        <f t="shared" si="298"/>
        <v>0</v>
      </c>
      <c r="DC469" s="86">
        <f t="shared" si="298"/>
        <v>0</v>
      </c>
      <c r="DD469" s="86">
        <f t="shared" si="298"/>
        <v>0</v>
      </c>
      <c r="DE469" s="86">
        <f t="shared" si="298"/>
        <v>0</v>
      </c>
    </row>
    <row r="470" spans="1:109" x14ac:dyDescent="0.3">
      <c r="A470" s="61">
        <f>Данные!A470</f>
        <v>4848</v>
      </c>
      <c r="B470" cm="1">
        <f t="array" ref="B470:L470">Данные!B470:L470</f>
        <v>2015</v>
      </c>
      <c r="C470" t="str">
        <v>современных европейских языков</v>
      </c>
      <c r="D470" t="str">
        <v>Тарамжина Людмила Витольдовна</v>
      </c>
      <c r="E470" t="str">
        <v>кандидат филологических наук</v>
      </c>
      <c r="F470" t="str">
        <v>доцент</v>
      </c>
      <c r="G470">
        <v>0.5</v>
      </c>
      <c r="H470">
        <v>14014</v>
      </c>
      <c r="I470" t="str">
        <v>Иностранный язык</v>
      </c>
      <c r="J470">
        <v>0</v>
      </c>
      <c r="K470">
        <v>0</v>
      </c>
      <c r="L470">
        <v>34</v>
      </c>
      <c r="M470" s="16">
        <f t="shared" si="284"/>
        <v>3.4</v>
      </c>
      <c r="N470" s="16">
        <f t="shared" si="285"/>
        <v>6.29</v>
      </c>
      <c r="O470" s="16">
        <f t="shared" si="286"/>
        <v>3.25</v>
      </c>
      <c r="P470" s="16">
        <f t="shared" si="286"/>
        <v>3.25</v>
      </c>
      <c r="Q470" s="62" cm="1">
        <f t="array" ref="Q470:AA470">Данные!Q470:AA470</f>
        <v>0</v>
      </c>
      <c r="R470" s="16">
        <v>0</v>
      </c>
      <c r="S470" s="16">
        <v>0</v>
      </c>
      <c r="T470" s="21">
        <v>0</v>
      </c>
      <c r="U470">
        <v>0</v>
      </c>
      <c r="V470">
        <v>0</v>
      </c>
      <c r="W470">
        <v>13</v>
      </c>
      <c r="X470">
        <v>1</v>
      </c>
      <c r="Y470">
        <v>1</v>
      </c>
      <c r="Z470">
        <v>0</v>
      </c>
      <c r="AA470" t="str">
        <v>осн</v>
      </c>
      <c r="AB470" s="86">
        <f t="shared" si="287"/>
        <v>800</v>
      </c>
      <c r="AC470" s="86" t="str">
        <f t="shared" si="288"/>
        <v>ИВТ (бак)</v>
      </c>
      <c r="AD470" s="86" t="str">
        <f t="shared" ca="1" si="289"/>
        <v>2015/2016</v>
      </c>
      <c r="AE470" s="86">
        <f t="shared" si="290"/>
        <v>50.19</v>
      </c>
      <c r="AF470" s="86">
        <f t="shared" si="291"/>
        <v>6.2737500000000002E-2</v>
      </c>
      <c r="AG470"/>
      <c r="AH470"/>
      <c r="AI470" s="86">
        <f t="shared" si="292"/>
        <v>0</v>
      </c>
      <c r="AJ470" s="86">
        <f t="shared" si="299"/>
        <v>0</v>
      </c>
      <c r="AK470" s="86">
        <f t="shared" si="299"/>
        <v>0</v>
      </c>
      <c r="AL470" s="86">
        <f t="shared" si="299"/>
        <v>0</v>
      </c>
      <c r="AM470" s="86">
        <f t="shared" si="299"/>
        <v>0</v>
      </c>
      <c r="AN470" s="86">
        <f t="shared" si="299"/>
        <v>0</v>
      </c>
      <c r="AO470" s="86">
        <f t="shared" si="299"/>
        <v>0</v>
      </c>
      <c r="AP470" s="86">
        <f t="shared" si="299"/>
        <v>0</v>
      </c>
      <c r="AQ470" s="86">
        <f t="shared" si="299"/>
        <v>0</v>
      </c>
      <c r="AR470" s="86">
        <f t="shared" si="299"/>
        <v>0</v>
      </c>
      <c r="AS470" s="86">
        <f t="shared" si="299"/>
        <v>0</v>
      </c>
      <c r="AT470" s="86">
        <f t="shared" si="299"/>
        <v>0</v>
      </c>
      <c r="AU470" s="86">
        <f t="shared" si="299"/>
        <v>0</v>
      </c>
      <c r="AV470" s="86">
        <f t="shared" si="299"/>
        <v>0</v>
      </c>
      <c r="AW470" s="86">
        <f t="shared" si="299"/>
        <v>0</v>
      </c>
      <c r="AX470" s="86">
        <f t="shared" si="299"/>
        <v>0</v>
      </c>
      <c r="AY470" s="86">
        <f t="shared" si="299"/>
        <v>0</v>
      </c>
      <c r="AZ470" s="86">
        <f t="shared" si="299"/>
        <v>0</v>
      </c>
      <c r="BA470" s="86">
        <f t="shared" si="299"/>
        <v>0</v>
      </c>
      <c r="BB470" s="86">
        <f t="shared" si="299"/>
        <v>0</v>
      </c>
      <c r="BC470" s="86">
        <f t="shared" si="299"/>
        <v>0</v>
      </c>
      <c r="BD470" s="86">
        <f t="shared" si="299"/>
        <v>0</v>
      </c>
      <c r="BE470" s="86">
        <f t="shared" si="299"/>
        <v>0</v>
      </c>
      <c r="BF470" s="86">
        <f t="shared" si="299"/>
        <v>0</v>
      </c>
      <c r="BG470" s="86">
        <f t="shared" si="299"/>
        <v>0</v>
      </c>
      <c r="BH470" s="86">
        <f t="shared" si="299"/>
        <v>0</v>
      </c>
      <c r="BI470" s="86">
        <f t="shared" si="299"/>
        <v>0</v>
      </c>
      <c r="BJ470" s="86">
        <f t="shared" si="299"/>
        <v>0</v>
      </c>
      <c r="BK470" s="86">
        <f t="shared" si="299"/>
        <v>0</v>
      </c>
      <c r="BL470" s="86">
        <f t="shared" si="299"/>
        <v>0</v>
      </c>
      <c r="BM470" s="86">
        <f t="shared" si="299"/>
        <v>0</v>
      </c>
      <c r="BN470" s="86">
        <f t="shared" si="299"/>
        <v>0</v>
      </c>
      <c r="BO470" s="86">
        <f t="shared" si="299"/>
        <v>0</v>
      </c>
      <c r="BP470" s="86">
        <f t="shared" si="299"/>
        <v>0</v>
      </c>
      <c r="BQ470" s="86">
        <f t="shared" si="299"/>
        <v>0</v>
      </c>
      <c r="BR470" s="86">
        <f t="shared" si="299"/>
        <v>0</v>
      </c>
      <c r="BS470" s="86">
        <f t="shared" si="299"/>
        <v>0</v>
      </c>
      <c r="BT470" s="86">
        <f t="shared" si="299"/>
        <v>0</v>
      </c>
      <c r="BU470" s="86">
        <f t="shared" si="299"/>
        <v>0</v>
      </c>
      <c r="BV470" s="86">
        <f t="shared" si="299"/>
        <v>0</v>
      </c>
      <c r="BW470" s="86">
        <f t="shared" si="299"/>
        <v>0</v>
      </c>
      <c r="BX470" s="86">
        <f t="shared" si="299"/>
        <v>0</v>
      </c>
      <c r="BY470" s="86">
        <f t="shared" si="299"/>
        <v>0</v>
      </c>
      <c r="BZ470" s="86">
        <f t="shared" si="299"/>
        <v>0</v>
      </c>
      <c r="CA470" s="86">
        <f t="shared" si="299"/>
        <v>0</v>
      </c>
      <c r="CB470" s="86">
        <f t="shared" si="299"/>
        <v>0</v>
      </c>
      <c r="CC470" s="86">
        <f t="shared" si="299"/>
        <v>0</v>
      </c>
      <c r="CD470" s="86">
        <f t="shared" si="299"/>
        <v>0</v>
      </c>
      <c r="CE470" s="86">
        <f t="shared" si="299"/>
        <v>0</v>
      </c>
      <c r="CF470" s="86">
        <f t="shared" si="299"/>
        <v>0</v>
      </c>
      <c r="CG470" s="86">
        <f t="shared" si="299"/>
        <v>0</v>
      </c>
      <c r="CH470" s="86">
        <f t="shared" si="299"/>
        <v>0</v>
      </c>
      <c r="CI470" s="86">
        <f t="shared" si="299"/>
        <v>0</v>
      </c>
      <c r="CJ470" s="86">
        <f t="shared" si="299"/>
        <v>0</v>
      </c>
      <c r="CK470" s="86">
        <f t="shared" si="299"/>
        <v>0</v>
      </c>
      <c r="CL470" s="86">
        <f t="shared" si="299"/>
        <v>0</v>
      </c>
      <c r="CM470" s="86">
        <f t="shared" si="299"/>
        <v>0</v>
      </c>
      <c r="CN470" s="86">
        <f t="shared" si="299"/>
        <v>0</v>
      </c>
      <c r="CO470" s="86">
        <f t="shared" si="299"/>
        <v>0</v>
      </c>
      <c r="CP470" s="86">
        <f t="shared" si="299"/>
        <v>0</v>
      </c>
      <c r="CQ470" s="86">
        <f t="shared" si="299"/>
        <v>0</v>
      </c>
      <c r="CR470" s="86">
        <f t="shared" si="299"/>
        <v>0</v>
      </c>
      <c r="CS470" s="86">
        <f t="shared" si="299"/>
        <v>0</v>
      </c>
      <c r="CT470" s="86">
        <f t="shared" si="299"/>
        <v>0</v>
      </c>
      <c r="CU470" s="86">
        <f t="shared" ref="CU470:DE473" si="300">IF(CU$1 = $D470, $AF470, 0)</f>
        <v>0</v>
      </c>
      <c r="CV470" s="86">
        <f t="shared" si="300"/>
        <v>0</v>
      </c>
      <c r="CW470" s="86">
        <f t="shared" si="300"/>
        <v>0</v>
      </c>
      <c r="CX470" s="86">
        <f t="shared" si="300"/>
        <v>6.2737500000000002E-2</v>
      </c>
      <c r="CY470" s="86">
        <f t="shared" si="300"/>
        <v>0</v>
      </c>
      <c r="CZ470" s="86">
        <f t="shared" si="300"/>
        <v>0</v>
      </c>
      <c r="DA470" s="86">
        <f t="shared" si="300"/>
        <v>0</v>
      </c>
      <c r="DB470" s="86">
        <f t="shared" si="300"/>
        <v>0</v>
      </c>
      <c r="DC470" s="86">
        <f t="shared" si="300"/>
        <v>0</v>
      </c>
      <c r="DD470" s="86">
        <f t="shared" si="300"/>
        <v>0</v>
      </c>
      <c r="DE470" s="86">
        <f t="shared" si="300"/>
        <v>0</v>
      </c>
    </row>
    <row r="471" spans="1:109" x14ac:dyDescent="0.3">
      <c r="A471" s="61">
        <f>Данные!A471</f>
        <v>4848</v>
      </c>
      <c r="B471" cm="1">
        <f t="array" ref="B471:L471">Данные!B471:L471</f>
        <v>2015</v>
      </c>
      <c r="C471" t="str">
        <v>социальной безопасности</v>
      </c>
      <c r="D471" t="str">
        <v>Абдуллаева Любовь Магомедовна</v>
      </c>
      <c r="E471" t="str">
        <v>нет</v>
      </c>
      <c r="F471" t="str">
        <v>старший преподаватель</v>
      </c>
      <c r="G471">
        <v>0.13</v>
      </c>
      <c r="H471">
        <v>14014</v>
      </c>
      <c r="I471" t="str">
        <v>Экология</v>
      </c>
      <c r="J471">
        <v>18</v>
      </c>
      <c r="K471">
        <v>18</v>
      </c>
      <c r="L471">
        <v>0</v>
      </c>
      <c r="M471" s="16">
        <f t="shared" si="284"/>
        <v>3.6</v>
      </c>
      <c r="N471" s="16">
        <f t="shared" si="285"/>
        <v>6.29</v>
      </c>
      <c r="O471" s="16">
        <f t="shared" si="286"/>
        <v>3.25</v>
      </c>
      <c r="P471" s="16">
        <f t="shared" si="286"/>
        <v>3.25</v>
      </c>
      <c r="Q471" s="62" cm="1">
        <f t="array" ref="Q471:AA471">Данные!Q471:AA471</f>
        <v>0</v>
      </c>
      <c r="R471" s="16">
        <v>0</v>
      </c>
      <c r="S471" s="16">
        <v>0</v>
      </c>
      <c r="T471" s="21">
        <v>0</v>
      </c>
      <c r="U471">
        <v>0</v>
      </c>
      <c r="V471">
        <v>0</v>
      </c>
      <c r="W471">
        <v>13</v>
      </c>
      <c r="X471">
        <v>1</v>
      </c>
      <c r="Y471">
        <v>1</v>
      </c>
      <c r="Z471">
        <v>0</v>
      </c>
      <c r="AA471" t="str">
        <v>осн</v>
      </c>
      <c r="AB471" s="86">
        <f t="shared" si="287"/>
        <v>850</v>
      </c>
      <c r="AC471" s="86" t="str">
        <f t="shared" si="288"/>
        <v>ИВТ (бак)</v>
      </c>
      <c r="AD471" s="86" t="str">
        <f t="shared" ca="1" si="289"/>
        <v>2015/2016</v>
      </c>
      <c r="AE471" s="86">
        <f t="shared" si="290"/>
        <v>52.39</v>
      </c>
      <c r="AF471" s="86">
        <f t="shared" si="291"/>
        <v>6.1635294117647059E-2</v>
      </c>
      <c r="AG471"/>
      <c r="AH471"/>
      <c r="AI471" s="86">
        <f t="shared" si="292"/>
        <v>6.1635294117647059E-2</v>
      </c>
      <c r="AJ471" s="86">
        <f t="shared" ref="AJ471:CU474" si="301">IF(AJ$1 = $D471, $AF471, 0)</f>
        <v>0</v>
      </c>
      <c r="AK471" s="86">
        <f t="shared" si="301"/>
        <v>0</v>
      </c>
      <c r="AL471" s="86">
        <f t="shared" si="301"/>
        <v>0</v>
      </c>
      <c r="AM471" s="86">
        <f t="shared" si="301"/>
        <v>0</v>
      </c>
      <c r="AN471" s="86">
        <f t="shared" si="301"/>
        <v>0</v>
      </c>
      <c r="AO471" s="86">
        <f t="shared" si="301"/>
        <v>0</v>
      </c>
      <c r="AP471" s="86">
        <f t="shared" si="301"/>
        <v>0</v>
      </c>
      <c r="AQ471" s="86">
        <f t="shared" si="301"/>
        <v>0</v>
      </c>
      <c r="AR471" s="86">
        <f t="shared" si="301"/>
        <v>0</v>
      </c>
      <c r="AS471" s="86">
        <f t="shared" si="301"/>
        <v>0</v>
      </c>
      <c r="AT471" s="86">
        <f t="shared" si="301"/>
        <v>0</v>
      </c>
      <c r="AU471" s="86">
        <f t="shared" si="301"/>
        <v>0</v>
      </c>
      <c r="AV471" s="86">
        <f t="shared" si="301"/>
        <v>0</v>
      </c>
      <c r="AW471" s="86">
        <f t="shared" si="301"/>
        <v>0</v>
      </c>
      <c r="AX471" s="86">
        <f t="shared" si="301"/>
        <v>0</v>
      </c>
      <c r="AY471" s="86">
        <f t="shared" si="301"/>
        <v>0</v>
      </c>
      <c r="AZ471" s="86">
        <f t="shared" si="301"/>
        <v>0</v>
      </c>
      <c r="BA471" s="86">
        <f t="shared" si="301"/>
        <v>0</v>
      </c>
      <c r="BB471" s="86">
        <f t="shared" si="301"/>
        <v>0</v>
      </c>
      <c r="BC471" s="86">
        <f t="shared" si="301"/>
        <v>0</v>
      </c>
      <c r="BD471" s="86">
        <f t="shared" si="301"/>
        <v>0</v>
      </c>
      <c r="BE471" s="86">
        <f t="shared" si="301"/>
        <v>0</v>
      </c>
      <c r="BF471" s="86">
        <f t="shared" si="301"/>
        <v>0</v>
      </c>
      <c r="BG471" s="86">
        <f t="shared" si="301"/>
        <v>0</v>
      </c>
      <c r="BH471" s="86">
        <f t="shared" si="301"/>
        <v>0</v>
      </c>
      <c r="BI471" s="86">
        <f t="shared" si="301"/>
        <v>0</v>
      </c>
      <c r="BJ471" s="86">
        <f t="shared" si="301"/>
        <v>0</v>
      </c>
      <c r="BK471" s="86">
        <f t="shared" si="301"/>
        <v>0</v>
      </c>
      <c r="BL471" s="86">
        <f t="shared" si="301"/>
        <v>0</v>
      </c>
      <c r="BM471" s="86">
        <f t="shared" si="301"/>
        <v>0</v>
      </c>
      <c r="BN471" s="86">
        <f t="shared" si="301"/>
        <v>0</v>
      </c>
      <c r="BO471" s="86">
        <f t="shared" si="301"/>
        <v>0</v>
      </c>
      <c r="BP471" s="86">
        <f t="shared" si="301"/>
        <v>0</v>
      </c>
      <c r="BQ471" s="86">
        <f t="shared" si="301"/>
        <v>0</v>
      </c>
      <c r="BR471" s="86">
        <f t="shared" si="301"/>
        <v>0</v>
      </c>
      <c r="BS471" s="86">
        <f t="shared" si="301"/>
        <v>0</v>
      </c>
      <c r="BT471" s="86">
        <f t="shared" si="301"/>
        <v>0</v>
      </c>
      <c r="BU471" s="86">
        <f t="shared" si="301"/>
        <v>0</v>
      </c>
      <c r="BV471" s="86">
        <f t="shared" si="301"/>
        <v>0</v>
      </c>
      <c r="BW471" s="86">
        <f t="shared" si="301"/>
        <v>0</v>
      </c>
      <c r="BX471" s="86">
        <f t="shared" si="301"/>
        <v>0</v>
      </c>
      <c r="BY471" s="86">
        <f t="shared" si="301"/>
        <v>0</v>
      </c>
      <c r="BZ471" s="86">
        <f t="shared" si="301"/>
        <v>0</v>
      </c>
      <c r="CA471" s="86">
        <f t="shared" si="301"/>
        <v>0</v>
      </c>
      <c r="CB471" s="86">
        <f t="shared" si="301"/>
        <v>0</v>
      </c>
      <c r="CC471" s="86">
        <f t="shared" si="301"/>
        <v>0</v>
      </c>
      <c r="CD471" s="86">
        <f t="shared" si="301"/>
        <v>0</v>
      </c>
      <c r="CE471" s="86">
        <f t="shared" si="301"/>
        <v>0</v>
      </c>
      <c r="CF471" s="86">
        <f t="shared" si="301"/>
        <v>0</v>
      </c>
      <c r="CG471" s="86">
        <f t="shared" si="301"/>
        <v>0</v>
      </c>
      <c r="CH471" s="86">
        <f t="shared" si="301"/>
        <v>0</v>
      </c>
      <c r="CI471" s="86">
        <f t="shared" si="301"/>
        <v>0</v>
      </c>
      <c r="CJ471" s="86">
        <f t="shared" si="301"/>
        <v>0</v>
      </c>
      <c r="CK471" s="86">
        <f t="shared" si="301"/>
        <v>0</v>
      </c>
      <c r="CL471" s="86">
        <f t="shared" si="301"/>
        <v>0</v>
      </c>
      <c r="CM471" s="86">
        <f t="shared" si="301"/>
        <v>0</v>
      </c>
      <c r="CN471" s="86">
        <f t="shared" si="301"/>
        <v>0</v>
      </c>
      <c r="CO471" s="86">
        <f t="shared" si="301"/>
        <v>0</v>
      </c>
      <c r="CP471" s="86">
        <f t="shared" si="301"/>
        <v>0</v>
      </c>
      <c r="CQ471" s="86">
        <f t="shared" si="301"/>
        <v>0</v>
      </c>
      <c r="CR471" s="86">
        <f t="shared" si="301"/>
        <v>0</v>
      </c>
      <c r="CS471" s="86">
        <f t="shared" si="301"/>
        <v>0</v>
      </c>
      <c r="CT471" s="86">
        <f t="shared" si="301"/>
        <v>0</v>
      </c>
      <c r="CU471" s="86">
        <f t="shared" si="301"/>
        <v>0</v>
      </c>
      <c r="CV471" s="86">
        <f t="shared" si="300"/>
        <v>0</v>
      </c>
      <c r="CW471" s="86">
        <f t="shared" si="300"/>
        <v>0</v>
      </c>
      <c r="CX471" s="86">
        <f t="shared" si="300"/>
        <v>0</v>
      </c>
      <c r="CY471" s="86">
        <f t="shared" si="300"/>
        <v>0</v>
      </c>
      <c r="CZ471" s="86">
        <f t="shared" si="300"/>
        <v>0</v>
      </c>
      <c r="DA471" s="86">
        <f t="shared" si="300"/>
        <v>0</v>
      </c>
      <c r="DB471" s="86">
        <f t="shared" si="300"/>
        <v>0</v>
      </c>
      <c r="DC471" s="86">
        <f t="shared" si="300"/>
        <v>0</v>
      </c>
      <c r="DD471" s="86">
        <f t="shared" si="300"/>
        <v>0</v>
      </c>
      <c r="DE471" s="86">
        <f t="shared" si="300"/>
        <v>0</v>
      </c>
    </row>
    <row r="472" spans="1:109" x14ac:dyDescent="0.3">
      <c r="A472" s="61">
        <f>Данные!A472</f>
        <v>4848</v>
      </c>
      <c r="B472" cm="1">
        <f t="array" ref="B472:L472">Данные!B472:L472</f>
        <v>2015</v>
      </c>
      <c r="C472" t="str">
        <v>теории права и гражданско-правового образования</v>
      </c>
      <c r="D472" t="str">
        <v>Еремина Нелли Владимировна</v>
      </c>
      <c r="E472" t="str">
        <v>нет</v>
      </c>
      <c r="F472" t="str">
        <v>старший преподаватель</v>
      </c>
      <c r="G472">
        <v>1</v>
      </c>
      <c r="H472">
        <v>14014</v>
      </c>
      <c r="I472" t="str">
        <v>Правоведение</v>
      </c>
      <c r="J472">
        <v>17</v>
      </c>
      <c r="K472">
        <v>17</v>
      </c>
      <c r="L472">
        <v>0</v>
      </c>
      <c r="M472" s="16">
        <f t="shared" si="284"/>
        <v>3.4</v>
      </c>
      <c r="N472" s="16">
        <f t="shared" si="285"/>
        <v>6.29</v>
      </c>
      <c r="O472" s="16">
        <f t="shared" si="286"/>
        <v>3.25</v>
      </c>
      <c r="P472" s="16">
        <f t="shared" si="286"/>
        <v>3.25</v>
      </c>
      <c r="Q472" s="62" cm="1">
        <f t="array" ref="Q472:AA472">Данные!Q472:AA472</f>
        <v>0</v>
      </c>
      <c r="R472" s="16">
        <v>0</v>
      </c>
      <c r="S472" s="16">
        <v>0</v>
      </c>
      <c r="T472" s="21">
        <v>0</v>
      </c>
      <c r="U472">
        <v>0</v>
      </c>
      <c r="V472">
        <v>0</v>
      </c>
      <c r="W472">
        <v>13</v>
      </c>
      <c r="X472">
        <v>1</v>
      </c>
      <c r="Y472">
        <v>1</v>
      </c>
      <c r="Z472">
        <v>0</v>
      </c>
      <c r="AA472" t="str">
        <v>осн</v>
      </c>
      <c r="AB472" s="86">
        <f t="shared" si="287"/>
        <v>850</v>
      </c>
      <c r="AC472" s="86" t="str">
        <f t="shared" si="288"/>
        <v>ИВТ (бак)</v>
      </c>
      <c r="AD472" s="86" t="str">
        <f t="shared" ca="1" si="289"/>
        <v>2015/2016</v>
      </c>
      <c r="AE472" s="86">
        <f t="shared" si="290"/>
        <v>50.19</v>
      </c>
      <c r="AF472" s="86">
        <f t="shared" si="291"/>
        <v>5.9047058823529411E-2</v>
      </c>
      <c r="AG472"/>
      <c r="AH472"/>
      <c r="AI472" s="86">
        <f t="shared" si="292"/>
        <v>0</v>
      </c>
      <c r="AJ472" s="86">
        <f t="shared" si="301"/>
        <v>0</v>
      </c>
      <c r="AK472" s="86">
        <f t="shared" si="301"/>
        <v>0</v>
      </c>
      <c r="AL472" s="86">
        <f t="shared" si="301"/>
        <v>0</v>
      </c>
      <c r="AM472" s="86">
        <f t="shared" si="301"/>
        <v>0</v>
      </c>
      <c r="AN472" s="86">
        <f t="shared" si="301"/>
        <v>0</v>
      </c>
      <c r="AO472" s="86">
        <f t="shared" si="301"/>
        <v>0</v>
      </c>
      <c r="AP472" s="86">
        <f t="shared" si="301"/>
        <v>0</v>
      </c>
      <c r="AQ472" s="86">
        <f t="shared" si="301"/>
        <v>0</v>
      </c>
      <c r="AR472" s="86">
        <f t="shared" si="301"/>
        <v>0</v>
      </c>
      <c r="AS472" s="86">
        <f t="shared" si="301"/>
        <v>0</v>
      </c>
      <c r="AT472" s="86">
        <f t="shared" si="301"/>
        <v>0</v>
      </c>
      <c r="AU472" s="86">
        <f t="shared" si="301"/>
        <v>0</v>
      </c>
      <c r="AV472" s="86">
        <f t="shared" si="301"/>
        <v>0</v>
      </c>
      <c r="AW472" s="86">
        <f t="shared" si="301"/>
        <v>0</v>
      </c>
      <c r="AX472" s="86">
        <f t="shared" si="301"/>
        <v>0</v>
      </c>
      <c r="AY472" s="86">
        <f t="shared" si="301"/>
        <v>0</v>
      </c>
      <c r="AZ472" s="86">
        <f t="shared" si="301"/>
        <v>0</v>
      </c>
      <c r="BA472" s="86">
        <f t="shared" si="301"/>
        <v>0</v>
      </c>
      <c r="BB472" s="86">
        <f t="shared" si="301"/>
        <v>0</v>
      </c>
      <c r="BC472" s="86">
        <f t="shared" si="301"/>
        <v>0</v>
      </c>
      <c r="BD472" s="86">
        <f t="shared" si="301"/>
        <v>0</v>
      </c>
      <c r="BE472" s="86">
        <f t="shared" si="301"/>
        <v>0</v>
      </c>
      <c r="BF472" s="86">
        <f t="shared" si="301"/>
        <v>5.9047058823529411E-2</v>
      </c>
      <c r="BG472" s="86">
        <f t="shared" si="301"/>
        <v>0</v>
      </c>
      <c r="BH472" s="86">
        <f t="shared" si="301"/>
        <v>0</v>
      </c>
      <c r="BI472" s="86">
        <f t="shared" si="301"/>
        <v>0</v>
      </c>
      <c r="BJ472" s="86">
        <f t="shared" si="301"/>
        <v>0</v>
      </c>
      <c r="BK472" s="86">
        <f t="shared" si="301"/>
        <v>0</v>
      </c>
      <c r="BL472" s="86">
        <f t="shared" si="301"/>
        <v>0</v>
      </c>
      <c r="BM472" s="86">
        <f t="shared" si="301"/>
        <v>0</v>
      </c>
      <c r="BN472" s="86">
        <f t="shared" si="301"/>
        <v>0</v>
      </c>
      <c r="BO472" s="86">
        <f t="shared" si="301"/>
        <v>0</v>
      </c>
      <c r="BP472" s="86">
        <f t="shared" si="301"/>
        <v>0</v>
      </c>
      <c r="BQ472" s="86">
        <f t="shared" si="301"/>
        <v>0</v>
      </c>
      <c r="BR472" s="86">
        <f t="shared" si="301"/>
        <v>0</v>
      </c>
      <c r="BS472" s="86">
        <f t="shared" si="301"/>
        <v>0</v>
      </c>
      <c r="BT472" s="86">
        <f t="shared" si="301"/>
        <v>0</v>
      </c>
      <c r="BU472" s="86">
        <f t="shared" si="301"/>
        <v>0</v>
      </c>
      <c r="BV472" s="86">
        <f t="shared" si="301"/>
        <v>0</v>
      </c>
      <c r="BW472" s="86">
        <f t="shared" si="301"/>
        <v>0</v>
      </c>
      <c r="BX472" s="86">
        <f t="shared" si="301"/>
        <v>0</v>
      </c>
      <c r="BY472" s="86">
        <f t="shared" si="301"/>
        <v>0</v>
      </c>
      <c r="BZ472" s="86">
        <f t="shared" si="301"/>
        <v>0</v>
      </c>
      <c r="CA472" s="86">
        <f t="shared" si="301"/>
        <v>0</v>
      </c>
      <c r="CB472" s="86">
        <f t="shared" si="301"/>
        <v>0</v>
      </c>
      <c r="CC472" s="86">
        <f t="shared" si="301"/>
        <v>0</v>
      </c>
      <c r="CD472" s="86">
        <f t="shared" si="301"/>
        <v>0</v>
      </c>
      <c r="CE472" s="86">
        <f t="shared" si="301"/>
        <v>0</v>
      </c>
      <c r="CF472" s="86">
        <f t="shared" si="301"/>
        <v>0</v>
      </c>
      <c r="CG472" s="86">
        <f t="shared" si="301"/>
        <v>0</v>
      </c>
      <c r="CH472" s="86">
        <f t="shared" si="301"/>
        <v>0</v>
      </c>
      <c r="CI472" s="86">
        <f t="shared" si="301"/>
        <v>0</v>
      </c>
      <c r="CJ472" s="86">
        <f t="shared" si="301"/>
        <v>0</v>
      </c>
      <c r="CK472" s="86">
        <f t="shared" si="301"/>
        <v>0</v>
      </c>
      <c r="CL472" s="86">
        <f t="shared" si="301"/>
        <v>0</v>
      </c>
      <c r="CM472" s="86">
        <f t="shared" si="301"/>
        <v>0</v>
      </c>
      <c r="CN472" s="86">
        <f t="shared" si="301"/>
        <v>0</v>
      </c>
      <c r="CO472" s="86">
        <f t="shared" si="301"/>
        <v>0</v>
      </c>
      <c r="CP472" s="86">
        <f t="shared" si="301"/>
        <v>0</v>
      </c>
      <c r="CQ472" s="86">
        <f t="shared" si="301"/>
        <v>0</v>
      </c>
      <c r="CR472" s="86">
        <f t="shared" si="301"/>
        <v>0</v>
      </c>
      <c r="CS472" s="86">
        <f t="shared" si="301"/>
        <v>0</v>
      </c>
      <c r="CT472" s="86">
        <f t="shared" si="301"/>
        <v>0</v>
      </c>
      <c r="CU472" s="86">
        <f t="shared" si="301"/>
        <v>0</v>
      </c>
      <c r="CV472" s="86">
        <f t="shared" si="300"/>
        <v>0</v>
      </c>
      <c r="CW472" s="86">
        <f t="shared" si="300"/>
        <v>0</v>
      </c>
      <c r="CX472" s="86">
        <f t="shared" si="300"/>
        <v>0</v>
      </c>
      <c r="CY472" s="86">
        <f t="shared" si="300"/>
        <v>0</v>
      </c>
      <c r="CZ472" s="86">
        <f t="shared" si="300"/>
        <v>0</v>
      </c>
      <c r="DA472" s="86">
        <f t="shared" si="300"/>
        <v>0</v>
      </c>
      <c r="DB472" s="86">
        <f t="shared" si="300"/>
        <v>0</v>
      </c>
      <c r="DC472" s="86">
        <f t="shared" si="300"/>
        <v>0</v>
      </c>
      <c r="DD472" s="86">
        <f t="shared" si="300"/>
        <v>0</v>
      </c>
      <c r="DE472" s="86">
        <f t="shared" si="300"/>
        <v>0</v>
      </c>
    </row>
    <row r="473" spans="1:109" x14ac:dyDescent="0.3">
      <c r="A473" s="61">
        <f>Данные!A473</f>
        <v>4848</v>
      </c>
      <c r="B473" cm="1">
        <f t="array" ref="B473:L473">Данные!B473:L473</f>
        <v>2015</v>
      </c>
      <c r="C473" t="str">
        <v>физической электроники</v>
      </c>
      <c r="D473" t="str">
        <v>Серегин Павел Павлович</v>
      </c>
      <c r="E473" t="str">
        <v>доктор физ.-мат. наук</v>
      </c>
      <c r="F473" t="str">
        <v>профессор</v>
      </c>
      <c r="G473">
        <v>1</v>
      </c>
      <c r="H473">
        <v>14014</v>
      </c>
      <c r="I473" t="str">
        <v>Физика</v>
      </c>
      <c r="J473">
        <v>35</v>
      </c>
      <c r="K473">
        <v>0</v>
      </c>
      <c r="L473">
        <v>70</v>
      </c>
      <c r="M473" s="16">
        <f t="shared" si="284"/>
        <v>10.5</v>
      </c>
      <c r="N473" s="16">
        <f t="shared" si="285"/>
        <v>6.29</v>
      </c>
      <c r="O473" s="16">
        <f t="shared" si="286"/>
        <v>3.25</v>
      </c>
      <c r="P473" s="16">
        <f t="shared" si="286"/>
        <v>3.25</v>
      </c>
      <c r="Q473" s="62" cm="1">
        <f t="array" ref="Q473:AA473">Данные!Q473:AA473</f>
        <v>0</v>
      </c>
      <c r="R473" s="16">
        <v>0</v>
      </c>
      <c r="S473" s="16">
        <v>0</v>
      </c>
      <c r="T473" s="21">
        <v>0</v>
      </c>
      <c r="U473">
        <v>0</v>
      </c>
      <c r="V473">
        <v>0</v>
      </c>
      <c r="W473">
        <v>13</v>
      </c>
      <c r="X473">
        <v>1</v>
      </c>
      <c r="Y473">
        <v>1</v>
      </c>
      <c r="Z473">
        <v>0</v>
      </c>
      <c r="AA473" t="str">
        <v>осн</v>
      </c>
      <c r="AB473" s="86">
        <f t="shared" si="287"/>
        <v>750</v>
      </c>
      <c r="AC473" s="86" t="str">
        <f t="shared" si="288"/>
        <v>ИВТ (бак)</v>
      </c>
      <c r="AD473" s="86" t="str">
        <f t="shared" ca="1" si="289"/>
        <v>2015/2016</v>
      </c>
      <c r="AE473" s="86">
        <f t="shared" si="290"/>
        <v>128.29000000000002</v>
      </c>
      <c r="AF473" s="86">
        <f t="shared" si="291"/>
        <v>0.17105333333333336</v>
      </c>
      <c r="AG473"/>
      <c r="AH473"/>
      <c r="AI473" s="86">
        <f t="shared" si="292"/>
        <v>0</v>
      </c>
      <c r="AJ473" s="86">
        <f t="shared" si="301"/>
        <v>0</v>
      </c>
      <c r="AK473" s="86">
        <f t="shared" si="301"/>
        <v>0</v>
      </c>
      <c r="AL473" s="86">
        <f t="shared" si="301"/>
        <v>0</v>
      </c>
      <c r="AM473" s="86">
        <f t="shared" si="301"/>
        <v>0</v>
      </c>
      <c r="AN473" s="86">
        <f t="shared" si="301"/>
        <v>0</v>
      </c>
      <c r="AO473" s="86">
        <f t="shared" si="301"/>
        <v>0</v>
      </c>
      <c r="AP473" s="86">
        <f t="shared" si="301"/>
        <v>0</v>
      </c>
      <c r="AQ473" s="86">
        <f t="shared" si="301"/>
        <v>0</v>
      </c>
      <c r="AR473" s="86">
        <f t="shared" si="301"/>
        <v>0</v>
      </c>
      <c r="AS473" s="86">
        <f t="shared" si="301"/>
        <v>0</v>
      </c>
      <c r="AT473" s="86">
        <f t="shared" si="301"/>
        <v>0</v>
      </c>
      <c r="AU473" s="86">
        <f t="shared" si="301"/>
        <v>0</v>
      </c>
      <c r="AV473" s="86">
        <f t="shared" si="301"/>
        <v>0</v>
      </c>
      <c r="AW473" s="86">
        <f t="shared" si="301"/>
        <v>0</v>
      </c>
      <c r="AX473" s="86">
        <f t="shared" si="301"/>
        <v>0</v>
      </c>
      <c r="AY473" s="86">
        <f t="shared" si="301"/>
        <v>0</v>
      </c>
      <c r="AZ473" s="86">
        <f t="shared" si="301"/>
        <v>0</v>
      </c>
      <c r="BA473" s="86">
        <f t="shared" si="301"/>
        <v>0</v>
      </c>
      <c r="BB473" s="86">
        <f t="shared" si="301"/>
        <v>0</v>
      </c>
      <c r="BC473" s="86">
        <f t="shared" si="301"/>
        <v>0</v>
      </c>
      <c r="BD473" s="86">
        <f t="shared" si="301"/>
        <v>0</v>
      </c>
      <c r="BE473" s="86">
        <f t="shared" si="301"/>
        <v>0</v>
      </c>
      <c r="BF473" s="86">
        <f t="shared" si="301"/>
        <v>0</v>
      </c>
      <c r="BG473" s="86">
        <f t="shared" si="301"/>
        <v>0</v>
      </c>
      <c r="BH473" s="86">
        <f t="shared" si="301"/>
        <v>0</v>
      </c>
      <c r="BI473" s="86">
        <f t="shared" si="301"/>
        <v>0</v>
      </c>
      <c r="BJ473" s="86">
        <f t="shared" si="301"/>
        <v>0</v>
      </c>
      <c r="BK473" s="86">
        <f t="shared" si="301"/>
        <v>0</v>
      </c>
      <c r="BL473" s="86">
        <f t="shared" si="301"/>
        <v>0</v>
      </c>
      <c r="BM473" s="86">
        <f t="shared" si="301"/>
        <v>0</v>
      </c>
      <c r="BN473" s="86">
        <f t="shared" si="301"/>
        <v>0</v>
      </c>
      <c r="BO473" s="86">
        <f t="shared" si="301"/>
        <v>0</v>
      </c>
      <c r="BP473" s="86">
        <f t="shared" si="301"/>
        <v>0</v>
      </c>
      <c r="BQ473" s="86">
        <f t="shared" si="301"/>
        <v>0</v>
      </c>
      <c r="BR473" s="86">
        <f t="shared" si="301"/>
        <v>0</v>
      </c>
      <c r="BS473" s="86">
        <f t="shared" si="301"/>
        <v>0</v>
      </c>
      <c r="BT473" s="86">
        <f t="shared" si="301"/>
        <v>0</v>
      </c>
      <c r="BU473" s="86">
        <f t="shared" si="301"/>
        <v>0</v>
      </c>
      <c r="BV473" s="86">
        <f t="shared" si="301"/>
        <v>0</v>
      </c>
      <c r="BW473" s="86">
        <f t="shared" si="301"/>
        <v>0</v>
      </c>
      <c r="BX473" s="86">
        <f t="shared" si="301"/>
        <v>0</v>
      </c>
      <c r="BY473" s="86">
        <f t="shared" si="301"/>
        <v>0</v>
      </c>
      <c r="BZ473" s="86">
        <f t="shared" si="301"/>
        <v>0</v>
      </c>
      <c r="CA473" s="86">
        <f t="shared" si="301"/>
        <v>0</v>
      </c>
      <c r="CB473" s="86">
        <f t="shared" si="301"/>
        <v>0</v>
      </c>
      <c r="CC473" s="86">
        <f t="shared" si="301"/>
        <v>0</v>
      </c>
      <c r="CD473" s="86">
        <f t="shared" si="301"/>
        <v>0</v>
      </c>
      <c r="CE473" s="86">
        <f t="shared" si="301"/>
        <v>0</v>
      </c>
      <c r="CF473" s="86">
        <f t="shared" si="301"/>
        <v>0</v>
      </c>
      <c r="CG473" s="86">
        <f t="shared" si="301"/>
        <v>0</v>
      </c>
      <c r="CH473" s="86">
        <f t="shared" si="301"/>
        <v>0</v>
      </c>
      <c r="CI473" s="86">
        <f t="shared" si="301"/>
        <v>0</v>
      </c>
      <c r="CJ473" s="86">
        <f t="shared" si="301"/>
        <v>0</v>
      </c>
      <c r="CK473" s="86">
        <f t="shared" si="301"/>
        <v>0</v>
      </c>
      <c r="CL473" s="86">
        <f t="shared" si="301"/>
        <v>0</v>
      </c>
      <c r="CM473" s="86">
        <f t="shared" si="301"/>
        <v>0</v>
      </c>
      <c r="CN473" s="86">
        <f t="shared" si="301"/>
        <v>0</v>
      </c>
      <c r="CO473" s="86">
        <f t="shared" si="301"/>
        <v>0</v>
      </c>
      <c r="CP473" s="86">
        <f t="shared" si="301"/>
        <v>0</v>
      </c>
      <c r="CQ473" s="86">
        <f t="shared" si="301"/>
        <v>0</v>
      </c>
      <c r="CR473" s="86">
        <f t="shared" si="301"/>
        <v>0</v>
      </c>
      <c r="CS473" s="86">
        <f t="shared" si="301"/>
        <v>0</v>
      </c>
      <c r="CT473" s="86">
        <f t="shared" si="301"/>
        <v>0</v>
      </c>
      <c r="CU473" s="86">
        <f t="shared" si="301"/>
        <v>0.17105333333333336</v>
      </c>
      <c r="CV473" s="86">
        <f t="shared" si="300"/>
        <v>0</v>
      </c>
      <c r="CW473" s="86">
        <f t="shared" si="300"/>
        <v>0</v>
      </c>
      <c r="CX473" s="86">
        <f t="shared" si="300"/>
        <v>0</v>
      </c>
      <c r="CY473" s="86">
        <f t="shared" si="300"/>
        <v>0</v>
      </c>
      <c r="CZ473" s="86">
        <f t="shared" si="300"/>
        <v>0</v>
      </c>
      <c r="DA473" s="86">
        <f t="shared" si="300"/>
        <v>0</v>
      </c>
      <c r="DB473" s="86">
        <f t="shared" si="300"/>
        <v>0</v>
      </c>
      <c r="DC473" s="86">
        <f t="shared" si="300"/>
        <v>0</v>
      </c>
      <c r="DD473" s="86">
        <f t="shared" si="300"/>
        <v>0</v>
      </c>
      <c r="DE473" s="86">
        <f t="shared" si="300"/>
        <v>0</v>
      </c>
    </row>
    <row r="474" spans="1:109" x14ac:dyDescent="0.3">
      <c r="A474" s="61">
        <f>Данные!A474</f>
        <v>4848</v>
      </c>
      <c r="B474" cm="1">
        <f t="array" ref="B474:L474">Данные!B474:L474</f>
        <v>2015</v>
      </c>
      <c r="C474" t="str">
        <v>экономической теории и экономического образования</v>
      </c>
      <c r="D474" t="str">
        <v>Бендюкова Татьяна Савельевна</v>
      </c>
      <c r="E474" t="str">
        <v>кандидат педагогических наук</v>
      </c>
      <c r="F474" t="str">
        <v>доцент</v>
      </c>
      <c r="G474">
        <v>0.25</v>
      </c>
      <c r="H474">
        <v>14014</v>
      </c>
      <c r="I474" t="str">
        <v>Экономика</v>
      </c>
      <c r="J474">
        <v>17</v>
      </c>
      <c r="K474">
        <v>17</v>
      </c>
      <c r="L474">
        <v>0</v>
      </c>
      <c r="M474" s="16">
        <f t="shared" si="284"/>
        <v>3.4</v>
      </c>
      <c r="N474" s="16">
        <f t="shared" si="285"/>
        <v>6.29</v>
      </c>
      <c r="O474" s="16">
        <f t="shared" si="286"/>
        <v>3.25</v>
      </c>
      <c r="P474" s="16">
        <f t="shared" si="286"/>
        <v>3.25</v>
      </c>
      <c r="Q474" s="62" cm="1">
        <f t="array" ref="Q474:AA474">Данные!Q474:AA474</f>
        <v>0</v>
      </c>
      <c r="R474" s="16">
        <v>0</v>
      </c>
      <c r="S474" s="16">
        <v>0</v>
      </c>
      <c r="T474" s="21">
        <v>0</v>
      </c>
      <c r="U474">
        <v>0</v>
      </c>
      <c r="V474">
        <v>0</v>
      </c>
      <c r="W474">
        <v>13</v>
      </c>
      <c r="X474">
        <v>1</v>
      </c>
      <c r="Y474">
        <v>1</v>
      </c>
      <c r="Z474">
        <v>0</v>
      </c>
      <c r="AA474">
        <v>0</v>
      </c>
      <c r="AB474" s="86">
        <f t="shared" si="287"/>
        <v>800</v>
      </c>
      <c r="AC474" s="86" t="str">
        <f t="shared" si="288"/>
        <v>ИВТ (бак)</v>
      </c>
      <c r="AD474" s="86" t="str">
        <f t="shared" ca="1" si="289"/>
        <v>2015/2016</v>
      </c>
      <c r="AE474" s="86">
        <f t="shared" si="290"/>
        <v>50.19</v>
      </c>
      <c r="AF474" s="86">
        <f t="shared" si="291"/>
        <v>6.2737500000000002E-2</v>
      </c>
      <c r="AG474"/>
      <c r="AH474"/>
      <c r="AI474" s="86">
        <f t="shared" si="292"/>
        <v>0</v>
      </c>
      <c r="AJ474" s="86">
        <f t="shared" si="301"/>
        <v>0</v>
      </c>
      <c r="AK474" s="86">
        <f t="shared" si="301"/>
        <v>0</v>
      </c>
      <c r="AL474" s="86">
        <f t="shared" si="301"/>
        <v>0</v>
      </c>
      <c r="AM474" s="86">
        <f t="shared" si="301"/>
        <v>0</v>
      </c>
      <c r="AN474" s="86">
        <f t="shared" si="301"/>
        <v>0</v>
      </c>
      <c r="AO474" s="86">
        <f t="shared" si="301"/>
        <v>0</v>
      </c>
      <c r="AP474" s="86">
        <f t="shared" si="301"/>
        <v>0</v>
      </c>
      <c r="AQ474" s="86">
        <f t="shared" si="301"/>
        <v>6.2737500000000002E-2</v>
      </c>
      <c r="AR474" s="86">
        <f t="shared" si="301"/>
        <v>0</v>
      </c>
      <c r="AS474" s="86">
        <f t="shared" si="301"/>
        <v>0</v>
      </c>
      <c r="AT474" s="86">
        <f t="shared" si="301"/>
        <v>0</v>
      </c>
      <c r="AU474" s="86">
        <f t="shared" si="301"/>
        <v>0</v>
      </c>
      <c r="AV474" s="86">
        <f t="shared" si="301"/>
        <v>0</v>
      </c>
      <c r="AW474" s="86">
        <f t="shared" si="301"/>
        <v>0</v>
      </c>
      <c r="AX474" s="86">
        <f t="shared" si="301"/>
        <v>0</v>
      </c>
      <c r="AY474" s="86">
        <f t="shared" si="301"/>
        <v>0</v>
      </c>
      <c r="AZ474" s="86">
        <f t="shared" si="301"/>
        <v>0</v>
      </c>
      <c r="BA474" s="86">
        <f t="shared" si="301"/>
        <v>0</v>
      </c>
      <c r="BB474" s="86">
        <f t="shared" si="301"/>
        <v>0</v>
      </c>
      <c r="BC474" s="86">
        <f t="shared" si="301"/>
        <v>0</v>
      </c>
      <c r="BD474" s="86">
        <f t="shared" si="301"/>
        <v>0</v>
      </c>
      <c r="BE474" s="86">
        <f t="shared" si="301"/>
        <v>0</v>
      </c>
      <c r="BF474" s="86">
        <f t="shared" si="301"/>
        <v>0</v>
      </c>
      <c r="BG474" s="86">
        <f t="shared" si="301"/>
        <v>0</v>
      </c>
      <c r="BH474" s="86">
        <f t="shared" si="301"/>
        <v>0</v>
      </c>
      <c r="BI474" s="86">
        <f t="shared" si="301"/>
        <v>0</v>
      </c>
      <c r="BJ474" s="86">
        <f t="shared" si="301"/>
        <v>0</v>
      </c>
      <c r="BK474" s="86">
        <f t="shared" si="301"/>
        <v>0</v>
      </c>
      <c r="BL474" s="86">
        <f t="shared" si="301"/>
        <v>0</v>
      </c>
      <c r="BM474" s="86">
        <f t="shared" si="301"/>
        <v>0</v>
      </c>
      <c r="BN474" s="86">
        <f t="shared" si="301"/>
        <v>0</v>
      </c>
      <c r="BO474" s="86">
        <f t="shared" si="301"/>
        <v>0</v>
      </c>
      <c r="BP474" s="86">
        <f t="shared" si="301"/>
        <v>0</v>
      </c>
      <c r="BQ474" s="86">
        <f t="shared" si="301"/>
        <v>0</v>
      </c>
      <c r="BR474" s="86">
        <f t="shared" si="301"/>
        <v>0</v>
      </c>
      <c r="BS474" s="86">
        <f t="shared" si="301"/>
        <v>0</v>
      </c>
      <c r="BT474" s="86">
        <f t="shared" si="301"/>
        <v>0</v>
      </c>
      <c r="BU474" s="86">
        <f t="shared" si="301"/>
        <v>0</v>
      </c>
      <c r="BV474" s="86">
        <f t="shared" si="301"/>
        <v>0</v>
      </c>
      <c r="BW474" s="86">
        <f t="shared" si="301"/>
        <v>0</v>
      </c>
      <c r="BX474" s="86">
        <f t="shared" si="301"/>
        <v>0</v>
      </c>
      <c r="BY474" s="86">
        <f t="shared" si="301"/>
        <v>0</v>
      </c>
      <c r="BZ474" s="86">
        <f t="shared" si="301"/>
        <v>0</v>
      </c>
      <c r="CA474" s="86">
        <f t="shared" si="301"/>
        <v>0</v>
      </c>
      <c r="CB474" s="86">
        <f t="shared" si="301"/>
        <v>0</v>
      </c>
      <c r="CC474" s="86">
        <f t="shared" si="301"/>
        <v>0</v>
      </c>
      <c r="CD474" s="86">
        <f t="shared" si="301"/>
        <v>0</v>
      </c>
      <c r="CE474" s="86">
        <f t="shared" si="301"/>
        <v>0</v>
      </c>
      <c r="CF474" s="86">
        <f t="shared" si="301"/>
        <v>0</v>
      </c>
      <c r="CG474" s="86">
        <f t="shared" si="301"/>
        <v>0</v>
      </c>
      <c r="CH474" s="86">
        <f t="shared" si="301"/>
        <v>0</v>
      </c>
      <c r="CI474" s="86">
        <f t="shared" si="301"/>
        <v>0</v>
      </c>
      <c r="CJ474" s="86">
        <f t="shared" si="301"/>
        <v>0</v>
      </c>
      <c r="CK474" s="86">
        <f t="shared" si="301"/>
        <v>0</v>
      </c>
      <c r="CL474" s="86">
        <f t="shared" si="301"/>
        <v>0</v>
      </c>
      <c r="CM474" s="86">
        <f t="shared" si="301"/>
        <v>0</v>
      </c>
      <c r="CN474" s="86">
        <f t="shared" si="301"/>
        <v>0</v>
      </c>
      <c r="CO474" s="86">
        <f t="shared" si="301"/>
        <v>0</v>
      </c>
      <c r="CP474" s="86">
        <f t="shared" si="301"/>
        <v>0</v>
      </c>
      <c r="CQ474" s="86">
        <f t="shared" si="301"/>
        <v>0</v>
      </c>
      <c r="CR474" s="86">
        <f t="shared" si="301"/>
        <v>0</v>
      </c>
      <c r="CS474" s="86">
        <f t="shared" si="301"/>
        <v>0</v>
      </c>
      <c r="CT474" s="86">
        <f t="shared" si="301"/>
        <v>0</v>
      </c>
      <c r="CU474" s="86">
        <f t="shared" ref="CU474:DE477" si="302">IF(CU$1 = $D474, $AF474, 0)</f>
        <v>0</v>
      </c>
      <c r="CV474" s="86">
        <f t="shared" si="302"/>
        <v>0</v>
      </c>
      <c r="CW474" s="86">
        <f t="shared" si="302"/>
        <v>0</v>
      </c>
      <c r="CX474" s="86">
        <f t="shared" si="302"/>
        <v>0</v>
      </c>
      <c r="CY474" s="86">
        <f t="shared" si="302"/>
        <v>0</v>
      </c>
      <c r="CZ474" s="86">
        <f t="shared" si="302"/>
        <v>0</v>
      </c>
      <c r="DA474" s="86">
        <f t="shared" si="302"/>
        <v>0</v>
      </c>
      <c r="DB474" s="86">
        <f t="shared" si="302"/>
        <v>0</v>
      </c>
      <c r="DC474" s="86">
        <f t="shared" si="302"/>
        <v>0</v>
      </c>
      <c r="DD474" s="86">
        <f t="shared" si="302"/>
        <v>0</v>
      </c>
      <c r="DE474" s="86">
        <f t="shared" si="302"/>
        <v>0</v>
      </c>
    </row>
    <row r="475" spans="1:109" x14ac:dyDescent="0.3">
      <c r="A475" s="61">
        <f>Данные!A475</f>
        <v>4848</v>
      </c>
      <c r="B475" cm="1">
        <f t="array" ref="B475:L475">Данные!B475:L475</f>
        <v>2016</v>
      </c>
      <c r="C475" t="str">
        <v>всеобщей истории</v>
      </c>
      <c r="D475" t="str">
        <v>Земляницин Владимир Александрович</v>
      </c>
      <c r="E475" t="str">
        <v>кандидат исторических наук</v>
      </c>
      <c r="F475" t="str">
        <v>доцент</v>
      </c>
      <c r="G475">
        <v>1</v>
      </c>
      <c r="H475">
        <v>15377</v>
      </c>
      <c r="I475" t="str">
        <v>Общеуниверситетский курс по выбору № 1. События всемирной истории в мировой литературе</v>
      </c>
      <c r="J475">
        <v>17</v>
      </c>
      <c r="K475">
        <v>0</v>
      </c>
      <c r="L475">
        <v>0</v>
      </c>
      <c r="M475" s="16">
        <f t="shared" si="284"/>
        <v>1.7</v>
      </c>
      <c r="N475" s="16">
        <f t="shared" si="285"/>
        <v>6.29</v>
      </c>
      <c r="O475" s="16">
        <f t="shared" si="286"/>
        <v>3.25</v>
      </c>
      <c r="P475" s="16">
        <f t="shared" si="286"/>
        <v>3.25</v>
      </c>
      <c r="Q475" s="62" cm="1">
        <f t="array" ref="Q475:AA475">Данные!Q475:AA475</f>
        <v>0</v>
      </c>
      <c r="R475" s="16">
        <v>0</v>
      </c>
      <c r="S475" s="16">
        <v>0</v>
      </c>
      <c r="T475" s="21">
        <v>0</v>
      </c>
      <c r="U475">
        <v>0</v>
      </c>
      <c r="V475">
        <v>0</v>
      </c>
      <c r="W475">
        <v>13</v>
      </c>
      <c r="X475">
        <v>1</v>
      </c>
      <c r="Y475">
        <v>1</v>
      </c>
      <c r="Z475">
        <v>0</v>
      </c>
      <c r="AA475" t="str">
        <v>осн</v>
      </c>
      <c r="AB475" s="86">
        <f t="shared" si="287"/>
        <v>800</v>
      </c>
      <c r="AC475" s="86" t="str">
        <f t="shared" si="288"/>
        <v>ИВТ (бак)</v>
      </c>
      <c r="AD475" s="86" t="str">
        <f t="shared" ca="1" si="289"/>
        <v>2016/2017</v>
      </c>
      <c r="AE475" s="86">
        <f t="shared" si="290"/>
        <v>31.49</v>
      </c>
      <c r="AF475" s="86">
        <f t="shared" si="291"/>
        <v>3.9362499999999995E-2</v>
      </c>
      <c r="AG475"/>
      <c r="AH475"/>
      <c r="AI475" s="86">
        <f t="shared" si="292"/>
        <v>0</v>
      </c>
      <c r="AJ475" s="86">
        <f t="shared" ref="AJ475:CU478" si="303">IF(AJ$1 = $D475, $AF475, 0)</f>
        <v>0</v>
      </c>
      <c r="AK475" s="86">
        <f t="shared" si="303"/>
        <v>0</v>
      </c>
      <c r="AL475" s="86">
        <f t="shared" si="303"/>
        <v>0</v>
      </c>
      <c r="AM475" s="86">
        <f t="shared" si="303"/>
        <v>0</v>
      </c>
      <c r="AN475" s="86">
        <f t="shared" si="303"/>
        <v>0</v>
      </c>
      <c r="AO475" s="86">
        <f t="shared" si="303"/>
        <v>0</v>
      </c>
      <c r="AP475" s="86">
        <f t="shared" si="303"/>
        <v>0</v>
      </c>
      <c r="AQ475" s="86">
        <f t="shared" si="303"/>
        <v>0</v>
      </c>
      <c r="AR475" s="86">
        <f t="shared" si="303"/>
        <v>0</v>
      </c>
      <c r="AS475" s="86">
        <f t="shared" si="303"/>
        <v>0</v>
      </c>
      <c r="AT475" s="86">
        <f t="shared" si="303"/>
        <v>0</v>
      </c>
      <c r="AU475" s="86">
        <f t="shared" si="303"/>
        <v>0</v>
      </c>
      <c r="AV475" s="86">
        <f t="shared" si="303"/>
        <v>0</v>
      </c>
      <c r="AW475" s="86">
        <f t="shared" si="303"/>
        <v>0</v>
      </c>
      <c r="AX475" s="86">
        <f t="shared" si="303"/>
        <v>0</v>
      </c>
      <c r="AY475" s="86">
        <f t="shared" si="303"/>
        <v>0</v>
      </c>
      <c r="AZ475" s="86">
        <f t="shared" si="303"/>
        <v>0</v>
      </c>
      <c r="BA475" s="86">
        <f t="shared" si="303"/>
        <v>0</v>
      </c>
      <c r="BB475" s="86">
        <f t="shared" si="303"/>
        <v>0</v>
      </c>
      <c r="BC475" s="86">
        <f t="shared" si="303"/>
        <v>0</v>
      </c>
      <c r="BD475" s="86">
        <f t="shared" si="303"/>
        <v>0</v>
      </c>
      <c r="BE475" s="86">
        <f t="shared" si="303"/>
        <v>0</v>
      </c>
      <c r="BF475" s="86">
        <f t="shared" si="303"/>
        <v>0</v>
      </c>
      <c r="BG475" s="86">
        <f t="shared" si="303"/>
        <v>0</v>
      </c>
      <c r="BH475" s="86">
        <f t="shared" si="303"/>
        <v>0</v>
      </c>
      <c r="BI475" s="86">
        <f t="shared" si="303"/>
        <v>0</v>
      </c>
      <c r="BJ475" s="86">
        <f t="shared" si="303"/>
        <v>0</v>
      </c>
      <c r="BK475" s="86">
        <f t="shared" si="303"/>
        <v>0</v>
      </c>
      <c r="BL475" s="86">
        <f t="shared" si="303"/>
        <v>3.9362499999999995E-2</v>
      </c>
      <c r="BM475" s="86">
        <f t="shared" si="303"/>
        <v>0</v>
      </c>
      <c r="BN475" s="86">
        <f t="shared" si="303"/>
        <v>0</v>
      </c>
      <c r="BO475" s="86">
        <f t="shared" si="303"/>
        <v>0</v>
      </c>
      <c r="BP475" s="86">
        <f t="shared" si="303"/>
        <v>0</v>
      </c>
      <c r="BQ475" s="86">
        <f t="shared" si="303"/>
        <v>0</v>
      </c>
      <c r="BR475" s="86">
        <f t="shared" si="303"/>
        <v>0</v>
      </c>
      <c r="BS475" s="86">
        <f t="shared" si="303"/>
        <v>0</v>
      </c>
      <c r="BT475" s="86">
        <f t="shared" si="303"/>
        <v>0</v>
      </c>
      <c r="BU475" s="86">
        <f t="shared" si="303"/>
        <v>0</v>
      </c>
      <c r="BV475" s="86">
        <f t="shared" si="303"/>
        <v>0</v>
      </c>
      <c r="BW475" s="86">
        <f t="shared" si="303"/>
        <v>0</v>
      </c>
      <c r="BX475" s="86">
        <f t="shared" si="303"/>
        <v>0</v>
      </c>
      <c r="BY475" s="86">
        <f t="shared" si="303"/>
        <v>0</v>
      </c>
      <c r="BZ475" s="86">
        <f t="shared" si="303"/>
        <v>0</v>
      </c>
      <c r="CA475" s="86">
        <f t="shared" si="303"/>
        <v>0</v>
      </c>
      <c r="CB475" s="86">
        <f t="shared" si="303"/>
        <v>0</v>
      </c>
      <c r="CC475" s="86">
        <f t="shared" si="303"/>
        <v>0</v>
      </c>
      <c r="CD475" s="86">
        <f t="shared" si="303"/>
        <v>0</v>
      </c>
      <c r="CE475" s="86">
        <f t="shared" si="303"/>
        <v>0</v>
      </c>
      <c r="CF475" s="86">
        <f t="shared" si="303"/>
        <v>0</v>
      </c>
      <c r="CG475" s="86">
        <f t="shared" si="303"/>
        <v>0</v>
      </c>
      <c r="CH475" s="86">
        <f t="shared" si="303"/>
        <v>0</v>
      </c>
      <c r="CI475" s="86">
        <f t="shared" si="303"/>
        <v>0</v>
      </c>
      <c r="CJ475" s="86">
        <f t="shared" si="303"/>
        <v>0</v>
      </c>
      <c r="CK475" s="86">
        <f t="shared" si="303"/>
        <v>0</v>
      </c>
      <c r="CL475" s="86">
        <f t="shared" si="303"/>
        <v>0</v>
      </c>
      <c r="CM475" s="86">
        <f t="shared" si="303"/>
        <v>0</v>
      </c>
      <c r="CN475" s="86">
        <f t="shared" si="303"/>
        <v>0</v>
      </c>
      <c r="CO475" s="86">
        <f t="shared" si="303"/>
        <v>0</v>
      </c>
      <c r="CP475" s="86">
        <f t="shared" si="303"/>
        <v>0</v>
      </c>
      <c r="CQ475" s="86">
        <f t="shared" si="303"/>
        <v>0</v>
      </c>
      <c r="CR475" s="86">
        <f t="shared" si="303"/>
        <v>0</v>
      </c>
      <c r="CS475" s="86">
        <f t="shared" si="303"/>
        <v>0</v>
      </c>
      <c r="CT475" s="86">
        <f t="shared" si="303"/>
        <v>0</v>
      </c>
      <c r="CU475" s="86">
        <f t="shared" si="303"/>
        <v>0</v>
      </c>
      <c r="CV475" s="86">
        <f t="shared" si="302"/>
        <v>0</v>
      </c>
      <c r="CW475" s="86">
        <f t="shared" si="302"/>
        <v>0</v>
      </c>
      <c r="CX475" s="86">
        <f t="shared" si="302"/>
        <v>0</v>
      </c>
      <c r="CY475" s="86">
        <f t="shared" si="302"/>
        <v>0</v>
      </c>
      <c r="CZ475" s="86">
        <f t="shared" si="302"/>
        <v>0</v>
      </c>
      <c r="DA475" s="86">
        <f t="shared" si="302"/>
        <v>0</v>
      </c>
      <c r="DB475" s="86">
        <f t="shared" si="302"/>
        <v>0</v>
      </c>
      <c r="DC475" s="86">
        <f t="shared" si="302"/>
        <v>0</v>
      </c>
      <c r="DD475" s="86">
        <f t="shared" si="302"/>
        <v>0</v>
      </c>
      <c r="DE475" s="86">
        <f t="shared" si="302"/>
        <v>0</v>
      </c>
    </row>
    <row r="476" spans="1:109" x14ac:dyDescent="0.3">
      <c r="A476" s="61">
        <f>Данные!A476</f>
        <v>4848</v>
      </c>
      <c r="B476" cm="1">
        <f t="array" ref="B476:L476">Данные!B476:L476</f>
        <v>2016</v>
      </c>
      <c r="C476" t="str">
        <v>всеобщей истории</v>
      </c>
      <c r="D476" t="str">
        <v>Райкова Вера Алексеевна</v>
      </c>
      <c r="E476" t="str">
        <v>кандидат исторических наук</v>
      </c>
      <c r="F476" t="str">
        <v>доцент</v>
      </c>
      <c r="G476">
        <v>1</v>
      </c>
      <c r="H476">
        <v>15377</v>
      </c>
      <c r="I476" t="str">
        <v>Общеуниверситетский курс по выбору № 2. История общественных движений новейшего времени</v>
      </c>
      <c r="J476">
        <v>17</v>
      </c>
      <c r="K476">
        <v>0</v>
      </c>
      <c r="L476">
        <v>0</v>
      </c>
      <c r="M476" s="16">
        <f t="shared" si="284"/>
        <v>1.7</v>
      </c>
      <c r="N476" s="16">
        <f t="shared" si="285"/>
        <v>6.29</v>
      </c>
      <c r="O476" s="16">
        <f t="shared" si="286"/>
        <v>3.25</v>
      </c>
      <c r="P476" s="16">
        <f t="shared" si="286"/>
        <v>3.25</v>
      </c>
      <c r="Q476" s="62" cm="1">
        <f t="array" ref="Q476:AA476">Данные!Q476:AA476</f>
        <v>0</v>
      </c>
      <c r="R476" s="16">
        <v>0</v>
      </c>
      <c r="S476" s="16">
        <v>0</v>
      </c>
      <c r="T476" s="21">
        <v>0</v>
      </c>
      <c r="U476">
        <v>0</v>
      </c>
      <c r="V476">
        <v>0</v>
      </c>
      <c r="W476">
        <v>13</v>
      </c>
      <c r="X476">
        <v>1</v>
      </c>
      <c r="Y476">
        <v>1</v>
      </c>
      <c r="Z476">
        <v>0</v>
      </c>
      <c r="AA476" t="str">
        <v>осн</v>
      </c>
      <c r="AB476" s="86">
        <f t="shared" si="287"/>
        <v>800</v>
      </c>
      <c r="AC476" s="86" t="str">
        <f t="shared" si="288"/>
        <v>ИВТ (бак)</v>
      </c>
      <c r="AD476" s="86" t="str">
        <f t="shared" ca="1" si="289"/>
        <v>2016/2017</v>
      </c>
      <c r="AE476" s="86">
        <f t="shared" si="290"/>
        <v>31.49</v>
      </c>
      <c r="AF476" s="86">
        <f t="shared" si="291"/>
        <v>3.9362499999999995E-2</v>
      </c>
      <c r="AG476"/>
      <c r="AH476"/>
      <c r="AI476" s="86">
        <f t="shared" si="292"/>
        <v>0</v>
      </c>
      <c r="AJ476" s="86">
        <f t="shared" si="303"/>
        <v>0</v>
      </c>
      <c r="AK476" s="86">
        <f t="shared" si="303"/>
        <v>0</v>
      </c>
      <c r="AL476" s="86">
        <f t="shared" si="303"/>
        <v>0</v>
      </c>
      <c r="AM476" s="86">
        <f t="shared" si="303"/>
        <v>0</v>
      </c>
      <c r="AN476" s="86">
        <f t="shared" si="303"/>
        <v>0</v>
      </c>
      <c r="AO476" s="86">
        <f t="shared" si="303"/>
        <v>0</v>
      </c>
      <c r="AP476" s="86">
        <f t="shared" si="303"/>
        <v>0</v>
      </c>
      <c r="AQ476" s="86">
        <f t="shared" si="303"/>
        <v>0</v>
      </c>
      <c r="AR476" s="86">
        <f t="shared" si="303"/>
        <v>0</v>
      </c>
      <c r="AS476" s="86">
        <f t="shared" si="303"/>
        <v>0</v>
      </c>
      <c r="AT476" s="86">
        <f t="shared" si="303"/>
        <v>0</v>
      </c>
      <c r="AU476" s="86">
        <f t="shared" si="303"/>
        <v>0</v>
      </c>
      <c r="AV476" s="86">
        <f t="shared" si="303"/>
        <v>0</v>
      </c>
      <c r="AW476" s="86">
        <f t="shared" si="303"/>
        <v>0</v>
      </c>
      <c r="AX476" s="86">
        <f t="shared" si="303"/>
        <v>0</v>
      </c>
      <c r="AY476" s="86">
        <f t="shared" si="303"/>
        <v>0</v>
      </c>
      <c r="AZ476" s="86">
        <f t="shared" si="303"/>
        <v>0</v>
      </c>
      <c r="BA476" s="86">
        <f t="shared" si="303"/>
        <v>0</v>
      </c>
      <c r="BB476" s="86">
        <f t="shared" si="303"/>
        <v>0</v>
      </c>
      <c r="BC476" s="86">
        <f t="shared" si="303"/>
        <v>0</v>
      </c>
      <c r="BD476" s="86">
        <f t="shared" si="303"/>
        <v>0</v>
      </c>
      <c r="BE476" s="86">
        <f t="shared" si="303"/>
        <v>0</v>
      </c>
      <c r="BF476" s="86">
        <f t="shared" si="303"/>
        <v>0</v>
      </c>
      <c r="BG476" s="86">
        <f t="shared" si="303"/>
        <v>0</v>
      </c>
      <c r="BH476" s="86">
        <f t="shared" si="303"/>
        <v>0</v>
      </c>
      <c r="BI476" s="86">
        <f t="shared" si="303"/>
        <v>0</v>
      </c>
      <c r="BJ476" s="86">
        <f t="shared" si="303"/>
        <v>0</v>
      </c>
      <c r="BK476" s="86">
        <f t="shared" si="303"/>
        <v>0</v>
      </c>
      <c r="BL476" s="86">
        <f t="shared" si="303"/>
        <v>0</v>
      </c>
      <c r="BM476" s="86">
        <f t="shared" si="303"/>
        <v>0</v>
      </c>
      <c r="BN476" s="86">
        <f t="shared" si="303"/>
        <v>0</v>
      </c>
      <c r="BO476" s="86">
        <f t="shared" si="303"/>
        <v>0</v>
      </c>
      <c r="BP476" s="86">
        <f t="shared" si="303"/>
        <v>0</v>
      </c>
      <c r="BQ476" s="86">
        <f t="shared" si="303"/>
        <v>0</v>
      </c>
      <c r="BR476" s="86">
        <f t="shared" si="303"/>
        <v>0</v>
      </c>
      <c r="BS476" s="86">
        <f t="shared" si="303"/>
        <v>0</v>
      </c>
      <c r="BT476" s="86">
        <f t="shared" si="303"/>
        <v>0</v>
      </c>
      <c r="BU476" s="86">
        <f t="shared" si="303"/>
        <v>0</v>
      </c>
      <c r="BV476" s="86">
        <f t="shared" si="303"/>
        <v>0</v>
      </c>
      <c r="BW476" s="86">
        <f t="shared" si="303"/>
        <v>0</v>
      </c>
      <c r="BX476" s="86">
        <f t="shared" si="303"/>
        <v>0</v>
      </c>
      <c r="BY476" s="86">
        <f t="shared" si="303"/>
        <v>0</v>
      </c>
      <c r="BZ476" s="86">
        <f t="shared" si="303"/>
        <v>0</v>
      </c>
      <c r="CA476" s="86">
        <f t="shared" si="303"/>
        <v>0</v>
      </c>
      <c r="CB476" s="86">
        <f t="shared" si="303"/>
        <v>0</v>
      </c>
      <c r="CC476" s="86">
        <f t="shared" si="303"/>
        <v>0</v>
      </c>
      <c r="CD476" s="86">
        <f t="shared" si="303"/>
        <v>0</v>
      </c>
      <c r="CE476" s="86">
        <f t="shared" si="303"/>
        <v>0</v>
      </c>
      <c r="CF476" s="86">
        <f t="shared" si="303"/>
        <v>0</v>
      </c>
      <c r="CG476" s="86">
        <f t="shared" si="303"/>
        <v>0</v>
      </c>
      <c r="CH476" s="86">
        <f t="shared" si="303"/>
        <v>0</v>
      </c>
      <c r="CI476" s="86">
        <f t="shared" si="303"/>
        <v>0</v>
      </c>
      <c r="CJ476" s="86">
        <f t="shared" si="303"/>
        <v>0</v>
      </c>
      <c r="CK476" s="86">
        <f t="shared" si="303"/>
        <v>0</v>
      </c>
      <c r="CL476" s="86">
        <f t="shared" si="303"/>
        <v>0</v>
      </c>
      <c r="CM476" s="86">
        <f t="shared" si="303"/>
        <v>0</v>
      </c>
      <c r="CN476" s="86">
        <f t="shared" si="303"/>
        <v>0</v>
      </c>
      <c r="CO476" s="86">
        <f t="shared" si="303"/>
        <v>0</v>
      </c>
      <c r="CP476" s="86">
        <f t="shared" si="303"/>
        <v>0</v>
      </c>
      <c r="CQ476" s="86">
        <f t="shared" si="303"/>
        <v>0</v>
      </c>
      <c r="CR476" s="86">
        <f t="shared" si="303"/>
        <v>3.9362499999999995E-2</v>
      </c>
      <c r="CS476" s="86">
        <f t="shared" si="303"/>
        <v>0</v>
      </c>
      <c r="CT476" s="86">
        <f t="shared" si="303"/>
        <v>0</v>
      </c>
      <c r="CU476" s="86">
        <f t="shared" si="303"/>
        <v>0</v>
      </c>
      <c r="CV476" s="86">
        <f t="shared" si="302"/>
        <v>0</v>
      </c>
      <c r="CW476" s="86">
        <f t="shared" si="302"/>
        <v>0</v>
      </c>
      <c r="CX476" s="86">
        <f t="shared" si="302"/>
        <v>0</v>
      </c>
      <c r="CY476" s="86">
        <f t="shared" si="302"/>
        <v>0</v>
      </c>
      <c r="CZ476" s="86">
        <f t="shared" si="302"/>
        <v>0</v>
      </c>
      <c r="DA476" s="86">
        <f t="shared" si="302"/>
        <v>0</v>
      </c>
      <c r="DB476" s="86">
        <f t="shared" si="302"/>
        <v>0</v>
      </c>
      <c r="DC476" s="86">
        <f t="shared" si="302"/>
        <v>0</v>
      </c>
      <c r="DD476" s="86">
        <f t="shared" si="302"/>
        <v>0</v>
      </c>
      <c r="DE476" s="86">
        <f t="shared" si="302"/>
        <v>0</v>
      </c>
    </row>
    <row r="477" spans="1:109" x14ac:dyDescent="0.3">
      <c r="A477" s="61">
        <f>Данные!A477</f>
        <v>4848</v>
      </c>
      <c r="B477" cm="1">
        <f t="array" ref="B477:L477">Данные!B477:L477</f>
        <v>2016</v>
      </c>
      <c r="C477" t="str">
        <v>современных европейских языков</v>
      </c>
      <c r="D477" t="str">
        <v>Кузнецова Надежда Леонидовна</v>
      </c>
      <c r="E477" t="str">
        <v>нет</v>
      </c>
      <c r="F477" t="str">
        <v>старший преподаватель</v>
      </c>
      <c r="G477">
        <v>1</v>
      </c>
      <c r="H477">
        <v>15377</v>
      </c>
      <c r="I477" t="str">
        <v>Практический курс профессионально-ориентированного перевода</v>
      </c>
      <c r="J477">
        <v>0</v>
      </c>
      <c r="K477">
        <v>0</v>
      </c>
      <c r="L477">
        <v>54</v>
      </c>
      <c r="M477" s="16">
        <f t="shared" si="284"/>
        <v>5.4</v>
      </c>
      <c r="N477" s="16">
        <f t="shared" si="285"/>
        <v>6.29</v>
      </c>
      <c r="O477" s="16">
        <f t="shared" si="286"/>
        <v>3.25</v>
      </c>
      <c r="P477" s="16">
        <f t="shared" si="286"/>
        <v>3.25</v>
      </c>
      <c r="Q477" s="62" cm="1">
        <f t="array" ref="Q477:AA477">Данные!Q477:AA477</f>
        <v>0</v>
      </c>
      <c r="R477" s="16">
        <v>0</v>
      </c>
      <c r="S477" s="16">
        <v>0</v>
      </c>
      <c r="T477" s="21">
        <v>0</v>
      </c>
      <c r="U477">
        <v>0</v>
      </c>
      <c r="V477">
        <v>0</v>
      </c>
      <c r="W477">
        <v>13</v>
      </c>
      <c r="X477">
        <v>1</v>
      </c>
      <c r="Y477">
        <v>1</v>
      </c>
      <c r="Z477">
        <v>0</v>
      </c>
      <c r="AA477" t="str">
        <v>осн</v>
      </c>
      <c r="AB477" s="86">
        <f t="shared" si="287"/>
        <v>850</v>
      </c>
      <c r="AC477" s="86" t="str">
        <f t="shared" si="288"/>
        <v>ИВТ (бак)</v>
      </c>
      <c r="AD477" s="86" t="str">
        <f t="shared" ca="1" si="289"/>
        <v>2016/2017</v>
      </c>
      <c r="AE477" s="86">
        <f t="shared" si="290"/>
        <v>72.19</v>
      </c>
      <c r="AF477" s="86">
        <f t="shared" si="291"/>
        <v>8.4929411764705878E-2</v>
      </c>
      <c r="AG477"/>
      <c r="AH477"/>
      <c r="AI477" s="86">
        <f t="shared" si="292"/>
        <v>0</v>
      </c>
      <c r="AJ477" s="86">
        <f t="shared" si="303"/>
        <v>0</v>
      </c>
      <c r="AK477" s="86">
        <f t="shared" si="303"/>
        <v>0</v>
      </c>
      <c r="AL477" s="86">
        <f t="shared" si="303"/>
        <v>0</v>
      </c>
      <c r="AM477" s="86">
        <f t="shared" si="303"/>
        <v>0</v>
      </c>
      <c r="AN477" s="86">
        <f t="shared" si="303"/>
        <v>0</v>
      </c>
      <c r="AO477" s="86">
        <f t="shared" si="303"/>
        <v>0</v>
      </c>
      <c r="AP477" s="86">
        <f t="shared" si="303"/>
        <v>0</v>
      </c>
      <c r="AQ477" s="86">
        <f t="shared" si="303"/>
        <v>0</v>
      </c>
      <c r="AR477" s="86">
        <f t="shared" si="303"/>
        <v>0</v>
      </c>
      <c r="AS477" s="86">
        <f t="shared" si="303"/>
        <v>0</v>
      </c>
      <c r="AT477" s="86">
        <f t="shared" si="303"/>
        <v>0</v>
      </c>
      <c r="AU477" s="86">
        <f t="shared" si="303"/>
        <v>0</v>
      </c>
      <c r="AV477" s="86">
        <f t="shared" si="303"/>
        <v>0</v>
      </c>
      <c r="AW477" s="86">
        <f t="shared" si="303"/>
        <v>0</v>
      </c>
      <c r="AX477" s="86">
        <f t="shared" si="303"/>
        <v>0</v>
      </c>
      <c r="AY477" s="86">
        <f t="shared" si="303"/>
        <v>0</v>
      </c>
      <c r="AZ477" s="86">
        <f t="shared" si="303"/>
        <v>0</v>
      </c>
      <c r="BA477" s="86">
        <f t="shared" si="303"/>
        <v>0</v>
      </c>
      <c r="BB477" s="86">
        <f t="shared" si="303"/>
        <v>0</v>
      </c>
      <c r="BC477" s="86">
        <f t="shared" si="303"/>
        <v>0</v>
      </c>
      <c r="BD477" s="86">
        <f t="shared" si="303"/>
        <v>0</v>
      </c>
      <c r="BE477" s="86">
        <f t="shared" si="303"/>
        <v>0</v>
      </c>
      <c r="BF477" s="86">
        <f t="shared" si="303"/>
        <v>0</v>
      </c>
      <c r="BG477" s="86">
        <f t="shared" si="303"/>
        <v>0</v>
      </c>
      <c r="BH477" s="86">
        <f t="shared" si="303"/>
        <v>0</v>
      </c>
      <c r="BI477" s="86">
        <f t="shared" si="303"/>
        <v>0</v>
      </c>
      <c r="BJ477" s="86">
        <f t="shared" si="303"/>
        <v>0</v>
      </c>
      <c r="BK477" s="86">
        <f t="shared" si="303"/>
        <v>0</v>
      </c>
      <c r="BL477" s="86">
        <f t="shared" si="303"/>
        <v>0</v>
      </c>
      <c r="BM477" s="86">
        <f t="shared" si="303"/>
        <v>0</v>
      </c>
      <c r="BN477" s="86">
        <f t="shared" si="303"/>
        <v>0</v>
      </c>
      <c r="BO477" s="86">
        <f t="shared" si="303"/>
        <v>0</v>
      </c>
      <c r="BP477" s="86">
        <f t="shared" si="303"/>
        <v>0</v>
      </c>
      <c r="BQ477" s="86">
        <f t="shared" si="303"/>
        <v>0</v>
      </c>
      <c r="BR477" s="86">
        <f t="shared" si="303"/>
        <v>0</v>
      </c>
      <c r="BS477" s="86">
        <f t="shared" si="303"/>
        <v>0</v>
      </c>
      <c r="BT477" s="86">
        <f t="shared" si="303"/>
        <v>0</v>
      </c>
      <c r="BU477" s="86">
        <f t="shared" si="303"/>
        <v>0</v>
      </c>
      <c r="BV477" s="86">
        <f t="shared" si="303"/>
        <v>0</v>
      </c>
      <c r="BW477" s="86">
        <f t="shared" si="303"/>
        <v>0</v>
      </c>
      <c r="BX477" s="86">
        <f t="shared" si="303"/>
        <v>0</v>
      </c>
      <c r="BY477" s="86">
        <f t="shared" si="303"/>
        <v>0</v>
      </c>
      <c r="BZ477" s="86">
        <f t="shared" si="303"/>
        <v>8.4929411764705878E-2</v>
      </c>
      <c r="CA477" s="86">
        <f t="shared" si="303"/>
        <v>0</v>
      </c>
      <c r="CB477" s="86">
        <f t="shared" si="303"/>
        <v>0</v>
      </c>
      <c r="CC477" s="86">
        <f t="shared" si="303"/>
        <v>0</v>
      </c>
      <c r="CD477" s="86">
        <f t="shared" si="303"/>
        <v>0</v>
      </c>
      <c r="CE477" s="86">
        <f t="shared" si="303"/>
        <v>0</v>
      </c>
      <c r="CF477" s="86">
        <f t="shared" si="303"/>
        <v>0</v>
      </c>
      <c r="CG477" s="86">
        <f t="shared" si="303"/>
        <v>0</v>
      </c>
      <c r="CH477" s="86">
        <f t="shared" si="303"/>
        <v>0</v>
      </c>
      <c r="CI477" s="86">
        <f t="shared" si="303"/>
        <v>0</v>
      </c>
      <c r="CJ477" s="86">
        <f t="shared" si="303"/>
        <v>0</v>
      </c>
      <c r="CK477" s="86">
        <f t="shared" si="303"/>
        <v>0</v>
      </c>
      <c r="CL477" s="86">
        <f t="shared" si="303"/>
        <v>0</v>
      </c>
      <c r="CM477" s="86">
        <f t="shared" si="303"/>
        <v>0</v>
      </c>
      <c r="CN477" s="86">
        <f t="shared" si="303"/>
        <v>0</v>
      </c>
      <c r="CO477" s="86">
        <f t="shared" si="303"/>
        <v>0</v>
      </c>
      <c r="CP477" s="86">
        <f t="shared" si="303"/>
        <v>0</v>
      </c>
      <c r="CQ477" s="86">
        <f t="shared" si="303"/>
        <v>0</v>
      </c>
      <c r="CR477" s="86">
        <f t="shared" si="303"/>
        <v>0</v>
      </c>
      <c r="CS477" s="86">
        <f t="shared" si="303"/>
        <v>0</v>
      </c>
      <c r="CT477" s="86">
        <f t="shared" si="303"/>
        <v>0</v>
      </c>
      <c r="CU477" s="86">
        <f t="shared" si="303"/>
        <v>0</v>
      </c>
      <c r="CV477" s="86">
        <f t="shared" si="302"/>
        <v>0</v>
      </c>
      <c r="CW477" s="86">
        <f t="shared" si="302"/>
        <v>0</v>
      </c>
      <c r="CX477" s="86">
        <f t="shared" si="302"/>
        <v>0</v>
      </c>
      <c r="CY477" s="86">
        <f t="shared" si="302"/>
        <v>0</v>
      </c>
      <c r="CZ477" s="86">
        <f t="shared" si="302"/>
        <v>0</v>
      </c>
      <c r="DA477" s="86">
        <f t="shared" si="302"/>
        <v>0</v>
      </c>
      <c r="DB477" s="86">
        <f t="shared" si="302"/>
        <v>0</v>
      </c>
      <c r="DC477" s="86">
        <f t="shared" si="302"/>
        <v>0</v>
      </c>
      <c r="DD477" s="86">
        <f t="shared" si="302"/>
        <v>0</v>
      </c>
      <c r="DE477" s="86">
        <f t="shared" si="302"/>
        <v>0</v>
      </c>
    </row>
    <row r="478" spans="1:109" x14ac:dyDescent="0.3">
      <c r="A478" s="61">
        <f>Данные!A478</f>
        <v>4848</v>
      </c>
      <c r="B478" cm="1">
        <f t="array" ref="B478:L478">Данные!B478:L478</f>
        <v>2016</v>
      </c>
      <c r="C478" t="str">
        <v>современных европейских языков</v>
      </c>
      <c r="D478" t="str">
        <v>Кузнецова Надежда Леонидовна</v>
      </c>
      <c r="E478" t="str">
        <v>нет</v>
      </c>
      <c r="F478" t="str">
        <v>старший преподаватель</v>
      </c>
      <c r="G478">
        <v>1</v>
      </c>
      <c r="H478">
        <v>15377</v>
      </c>
      <c r="I478" t="str">
        <v>Специальная лексика в сфере профессиональной коммуникации</v>
      </c>
      <c r="J478">
        <v>0</v>
      </c>
      <c r="K478">
        <v>0</v>
      </c>
      <c r="L478">
        <v>36</v>
      </c>
      <c r="M478" s="16">
        <f t="shared" si="284"/>
        <v>3.6</v>
      </c>
      <c r="N478" s="16">
        <f t="shared" si="285"/>
        <v>6.29</v>
      </c>
      <c r="O478" s="16">
        <f t="shared" si="286"/>
        <v>3.25</v>
      </c>
      <c r="P478" s="16">
        <f t="shared" si="286"/>
        <v>3.25</v>
      </c>
      <c r="Q478" s="62" cm="1">
        <f t="array" ref="Q478:AA478">Данные!Q478:AA478</f>
        <v>0</v>
      </c>
      <c r="R478" s="16">
        <v>0</v>
      </c>
      <c r="S478" s="16">
        <v>0</v>
      </c>
      <c r="T478" s="21">
        <v>0</v>
      </c>
      <c r="U478">
        <v>0</v>
      </c>
      <c r="V478">
        <v>0</v>
      </c>
      <c r="W478">
        <v>13</v>
      </c>
      <c r="X478">
        <v>1</v>
      </c>
      <c r="Y478">
        <v>1</v>
      </c>
      <c r="Z478">
        <v>0</v>
      </c>
      <c r="AA478" t="str">
        <v>осн</v>
      </c>
      <c r="AB478" s="86">
        <f t="shared" si="287"/>
        <v>850</v>
      </c>
      <c r="AC478" s="86" t="str">
        <f t="shared" si="288"/>
        <v>ИВТ (бак)</v>
      </c>
      <c r="AD478" s="86" t="str">
        <f t="shared" ca="1" si="289"/>
        <v>2016/2017</v>
      </c>
      <c r="AE478" s="86">
        <f t="shared" si="290"/>
        <v>52.39</v>
      </c>
      <c r="AF478" s="86">
        <f t="shared" si="291"/>
        <v>6.1635294117647059E-2</v>
      </c>
      <c r="AG478"/>
      <c r="AH478"/>
      <c r="AI478" s="86">
        <f t="shared" si="292"/>
        <v>0</v>
      </c>
      <c r="AJ478" s="86">
        <f t="shared" si="303"/>
        <v>0</v>
      </c>
      <c r="AK478" s="86">
        <f t="shared" si="303"/>
        <v>0</v>
      </c>
      <c r="AL478" s="86">
        <f t="shared" si="303"/>
        <v>0</v>
      </c>
      <c r="AM478" s="86">
        <f t="shared" si="303"/>
        <v>0</v>
      </c>
      <c r="AN478" s="86">
        <f t="shared" si="303"/>
        <v>0</v>
      </c>
      <c r="AO478" s="86">
        <f t="shared" si="303"/>
        <v>0</v>
      </c>
      <c r="AP478" s="86">
        <f t="shared" si="303"/>
        <v>0</v>
      </c>
      <c r="AQ478" s="86">
        <f t="shared" si="303"/>
        <v>0</v>
      </c>
      <c r="AR478" s="86">
        <f t="shared" si="303"/>
        <v>0</v>
      </c>
      <c r="AS478" s="86">
        <f t="shared" si="303"/>
        <v>0</v>
      </c>
      <c r="AT478" s="86">
        <f t="shared" si="303"/>
        <v>0</v>
      </c>
      <c r="AU478" s="86">
        <f t="shared" si="303"/>
        <v>0</v>
      </c>
      <c r="AV478" s="86">
        <f t="shared" si="303"/>
        <v>0</v>
      </c>
      <c r="AW478" s="86">
        <f t="shared" si="303"/>
        <v>0</v>
      </c>
      <c r="AX478" s="86">
        <f t="shared" si="303"/>
        <v>0</v>
      </c>
      <c r="AY478" s="86">
        <f t="shared" si="303"/>
        <v>0</v>
      </c>
      <c r="AZ478" s="86">
        <f t="shared" si="303"/>
        <v>0</v>
      </c>
      <c r="BA478" s="86">
        <f t="shared" si="303"/>
        <v>0</v>
      </c>
      <c r="BB478" s="86">
        <f t="shared" si="303"/>
        <v>0</v>
      </c>
      <c r="BC478" s="86">
        <f t="shared" si="303"/>
        <v>0</v>
      </c>
      <c r="BD478" s="86">
        <f t="shared" si="303"/>
        <v>0</v>
      </c>
      <c r="BE478" s="86">
        <f t="shared" si="303"/>
        <v>0</v>
      </c>
      <c r="BF478" s="86">
        <f t="shared" si="303"/>
        <v>0</v>
      </c>
      <c r="BG478" s="86">
        <f t="shared" si="303"/>
        <v>0</v>
      </c>
      <c r="BH478" s="86">
        <f t="shared" si="303"/>
        <v>0</v>
      </c>
      <c r="BI478" s="86">
        <f t="shared" si="303"/>
        <v>0</v>
      </c>
      <c r="BJ478" s="86">
        <f t="shared" si="303"/>
        <v>0</v>
      </c>
      <c r="BK478" s="86">
        <f t="shared" si="303"/>
        <v>0</v>
      </c>
      <c r="BL478" s="86">
        <f t="shared" si="303"/>
        <v>0</v>
      </c>
      <c r="BM478" s="86">
        <f t="shared" si="303"/>
        <v>0</v>
      </c>
      <c r="BN478" s="86">
        <f t="shared" si="303"/>
        <v>0</v>
      </c>
      <c r="BO478" s="86">
        <f t="shared" si="303"/>
        <v>0</v>
      </c>
      <c r="BP478" s="86">
        <f t="shared" si="303"/>
        <v>0</v>
      </c>
      <c r="BQ478" s="86">
        <f t="shared" si="303"/>
        <v>0</v>
      </c>
      <c r="BR478" s="86">
        <f t="shared" si="303"/>
        <v>0</v>
      </c>
      <c r="BS478" s="86">
        <f t="shared" si="303"/>
        <v>0</v>
      </c>
      <c r="BT478" s="86">
        <f t="shared" si="303"/>
        <v>0</v>
      </c>
      <c r="BU478" s="86">
        <f t="shared" si="303"/>
        <v>0</v>
      </c>
      <c r="BV478" s="86">
        <f t="shared" si="303"/>
        <v>0</v>
      </c>
      <c r="BW478" s="86">
        <f t="shared" si="303"/>
        <v>0</v>
      </c>
      <c r="BX478" s="86">
        <f t="shared" si="303"/>
        <v>0</v>
      </c>
      <c r="BY478" s="86">
        <f t="shared" si="303"/>
        <v>0</v>
      </c>
      <c r="BZ478" s="86">
        <f t="shared" si="303"/>
        <v>6.1635294117647059E-2</v>
      </c>
      <c r="CA478" s="86">
        <f t="shared" si="303"/>
        <v>0</v>
      </c>
      <c r="CB478" s="86">
        <f t="shared" si="303"/>
        <v>0</v>
      </c>
      <c r="CC478" s="86">
        <f t="shared" si="303"/>
        <v>0</v>
      </c>
      <c r="CD478" s="86">
        <f t="shared" si="303"/>
        <v>0</v>
      </c>
      <c r="CE478" s="86">
        <f t="shared" si="303"/>
        <v>0</v>
      </c>
      <c r="CF478" s="86">
        <f t="shared" si="303"/>
        <v>0</v>
      </c>
      <c r="CG478" s="86">
        <f t="shared" si="303"/>
        <v>0</v>
      </c>
      <c r="CH478" s="86">
        <f t="shared" si="303"/>
        <v>0</v>
      </c>
      <c r="CI478" s="86">
        <f t="shared" si="303"/>
        <v>0</v>
      </c>
      <c r="CJ478" s="86">
        <f t="shared" si="303"/>
        <v>0</v>
      </c>
      <c r="CK478" s="86">
        <f t="shared" si="303"/>
        <v>0</v>
      </c>
      <c r="CL478" s="86">
        <f t="shared" si="303"/>
        <v>0</v>
      </c>
      <c r="CM478" s="86">
        <f t="shared" si="303"/>
        <v>0</v>
      </c>
      <c r="CN478" s="86">
        <f t="shared" si="303"/>
        <v>0</v>
      </c>
      <c r="CO478" s="86">
        <f t="shared" si="303"/>
        <v>0</v>
      </c>
      <c r="CP478" s="86">
        <f t="shared" si="303"/>
        <v>0</v>
      </c>
      <c r="CQ478" s="86">
        <f t="shared" si="303"/>
        <v>0</v>
      </c>
      <c r="CR478" s="86">
        <f t="shared" si="303"/>
        <v>0</v>
      </c>
      <c r="CS478" s="86">
        <f t="shared" si="303"/>
        <v>0</v>
      </c>
      <c r="CT478" s="86">
        <f t="shared" si="303"/>
        <v>0</v>
      </c>
      <c r="CU478" s="86">
        <f t="shared" ref="CU478:DE481" si="304">IF(CU$1 = $D478, $AF478, 0)</f>
        <v>0</v>
      </c>
      <c r="CV478" s="86">
        <f t="shared" si="304"/>
        <v>0</v>
      </c>
      <c r="CW478" s="86">
        <f t="shared" si="304"/>
        <v>0</v>
      </c>
      <c r="CX478" s="86">
        <f t="shared" si="304"/>
        <v>0</v>
      </c>
      <c r="CY478" s="86">
        <f t="shared" si="304"/>
        <v>0</v>
      </c>
      <c r="CZ478" s="86">
        <f t="shared" si="304"/>
        <v>0</v>
      </c>
      <c r="DA478" s="86">
        <f t="shared" si="304"/>
        <v>0</v>
      </c>
      <c r="DB478" s="86">
        <f t="shared" si="304"/>
        <v>0</v>
      </c>
      <c r="DC478" s="86">
        <f t="shared" si="304"/>
        <v>0</v>
      </c>
      <c r="DD478" s="86">
        <f t="shared" si="304"/>
        <v>0</v>
      </c>
      <c r="DE478" s="86">
        <f t="shared" si="304"/>
        <v>0</v>
      </c>
    </row>
    <row r="479" spans="1:109" x14ac:dyDescent="0.3">
      <c r="A479" s="61">
        <f>Данные!A479</f>
        <v>4848</v>
      </c>
      <c r="B479" cm="1">
        <f t="array" ref="B479:L479">Данные!B479:L479</f>
        <v>2016</v>
      </c>
      <c r="C479" t="str">
        <v>физического воспитания и спортивно-массовой работы</v>
      </c>
      <c r="D479" t="str">
        <v>Васютина Ирина Павловна</v>
      </c>
      <c r="E479" t="str">
        <v>нет</v>
      </c>
      <c r="F479" t="str">
        <v>старший преподаватель</v>
      </c>
      <c r="G479">
        <v>0</v>
      </c>
      <c r="H479">
        <v>15377</v>
      </c>
      <c r="I479" t="str">
        <v>Физическая культура</v>
      </c>
      <c r="J479">
        <v>0</v>
      </c>
      <c r="K479">
        <v>28</v>
      </c>
      <c r="L479">
        <v>0</v>
      </c>
      <c r="M479" s="16">
        <f t="shared" si="284"/>
        <v>2.8</v>
      </c>
      <c r="N479" s="16">
        <f t="shared" si="285"/>
        <v>6.29</v>
      </c>
      <c r="O479" s="16">
        <f t="shared" si="286"/>
        <v>3.25</v>
      </c>
      <c r="P479" s="16">
        <f t="shared" si="286"/>
        <v>3.25</v>
      </c>
      <c r="Q479" s="62" cm="1">
        <f t="array" ref="Q479:AA479">Данные!Q479:AA479</f>
        <v>0</v>
      </c>
      <c r="R479" s="16">
        <v>0</v>
      </c>
      <c r="S479" s="16">
        <v>0</v>
      </c>
      <c r="T479" s="21">
        <v>0</v>
      </c>
      <c r="U479">
        <v>0</v>
      </c>
      <c r="V479">
        <v>0</v>
      </c>
      <c r="W479">
        <v>13</v>
      </c>
      <c r="X479">
        <v>1</v>
      </c>
      <c r="Y479">
        <v>1</v>
      </c>
      <c r="Z479">
        <v>0</v>
      </c>
      <c r="AA479" t="str">
        <v>осн</v>
      </c>
      <c r="AB479" s="86">
        <f t="shared" si="287"/>
        <v>850</v>
      </c>
      <c r="AC479" s="86" t="str">
        <f t="shared" si="288"/>
        <v>ИВТ (бак)</v>
      </c>
      <c r="AD479" s="86" t="str">
        <f t="shared" ca="1" si="289"/>
        <v>2016/2017</v>
      </c>
      <c r="AE479" s="86">
        <f t="shared" si="290"/>
        <v>43.59</v>
      </c>
      <c r="AF479" s="86">
        <f t="shared" si="291"/>
        <v>5.1282352941176473E-2</v>
      </c>
      <c r="AG479"/>
      <c r="AH479"/>
      <c r="AI479" s="86">
        <f t="shared" si="292"/>
        <v>0</v>
      </c>
      <c r="AJ479" s="86">
        <f t="shared" ref="AJ479:CU482" si="305">IF(AJ$1 = $D479, $AF479, 0)</f>
        <v>0</v>
      </c>
      <c r="AK479" s="86">
        <f t="shared" si="305"/>
        <v>0</v>
      </c>
      <c r="AL479" s="86">
        <f t="shared" si="305"/>
        <v>0</v>
      </c>
      <c r="AM479" s="86">
        <f t="shared" si="305"/>
        <v>0</v>
      </c>
      <c r="AN479" s="86">
        <f t="shared" si="305"/>
        <v>0</v>
      </c>
      <c r="AO479" s="86">
        <f t="shared" si="305"/>
        <v>0</v>
      </c>
      <c r="AP479" s="86">
        <f t="shared" si="305"/>
        <v>0</v>
      </c>
      <c r="AQ479" s="86">
        <f t="shared" si="305"/>
        <v>0</v>
      </c>
      <c r="AR479" s="86">
        <f t="shared" si="305"/>
        <v>0</v>
      </c>
      <c r="AS479" s="86">
        <f t="shared" si="305"/>
        <v>0</v>
      </c>
      <c r="AT479" s="86">
        <f t="shared" si="305"/>
        <v>0</v>
      </c>
      <c r="AU479" s="86">
        <f t="shared" si="305"/>
        <v>0</v>
      </c>
      <c r="AV479" s="86">
        <f t="shared" si="305"/>
        <v>5.1282352941176473E-2</v>
      </c>
      <c r="AW479" s="86">
        <f t="shared" si="305"/>
        <v>0</v>
      </c>
      <c r="AX479" s="86">
        <f t="shared" si="305"/>
        <v>0</v>
      </c>
      <c r="AY479" s="86">
        <f t="shared" si="305"/>
        <v>0</v>
      </c>
      <c r="AZ479" s="86">
        <f t="shared" si="305"/>
        <v>0</v>
      </c>
      <c r="BA479" s="86">
        <f t="shared" si="305"/>
        <v>0</v>
      </c>
      <c r="BB479" s="86">
        <f t="shared" si="305"/>
        <v>0</v>
      </c>
      <c r="BC479" s="86">
        <f t="shared" si="305"/>
        <v>0</v>
      </c>
      <c r="BD479" s="86">
        <f t="shared" si="305"/>
        <v>0</v>
      </c>
      <c r="BE479" s="86">
        <f t="shared" si="305"/>
        <v>0</v>
      </c>
      <c r="BF479" s="86">
        <f t="shared" si="305"/>
        <v>0</v>
      </c>
      <c r="BG479" s="86">
        <f t="shared" si="305"/>
        <v>0</v>
      </c>
      <c r="BH479" s="86">
        <f t="shared" si="305"/>
        <v>0</v>
      </c>
      <c r="BI479" s="86">
        <f t="shared" si="305"/>
        <v>0</v>
      </c>
      <c r="BJ479" s="86">
        <f t="shared" si="305"/>
        <v>0</v>
      </c>
      <c r="BK479" s="86">
        <f t="shared" si="305"/>
        <v>0</v>
      </c>
      <c r="BL479" s="86">
        <f t="shared" si="305"/>
        <v>0</v>
      </c>
      <c r="BM479" s="86">
        <f t="shared" si="305"/>
        <v>0</v>
      </c>
      <c r="BN479" s="86">
        <f t="shared" si="305"/>
        <v>0</v>
      </c>
      <c r="BO479" s="86">
        <f t="shared" si="305"/>
        <v>0</v>
      </c>
      <c r="BP479" s="86">
        <f t="shared" si="305"/>
        <v>0</v>
      </c>
      <c r="BQ479" s="86">
        <f t="shared" si="305"/>
        <v>0</v>
      </c>
      <c r="BR479" s="86">
        <f t="shared" si="305"/>
        <v>0</v>
      </c>
      <c r="BS479" s="86">
        <f t="shared" si="305"/>
        <v>0</v>
      </c>
      <c r="BT479" s="86">
        <f t="shared" si="305"/>
        <v>0</v>
      </c>
      <c r="BU479" s="86">
        <f t="shared" si="305"/>
        <v>0</v>
      </c>
      <c r="BV479" s="86">
        <f t="shared" si="305"/>
        <v>0</v>
      </c>
      <c r="BW479" s="86">
        <f t="shared" si="305"/>
        <v>0</v>
      </c>
      <c r="BX479" s="86">
        <f t="shared" si="305"/>
        <v>0</v>
      </c>
      <c r="BY479" s="86">
        <f t="shared" si="305"/>
        <v>0</v>
      </c>
      <c r="BZ479" s="86">
        <f t="shared" si="305"/>
        <v>0</v>
      </c>
      <c r="CA479" s="86">
        <f t="shared" si="305"/>
        <v>0</v>
      </c>
      <c r="CB479" s="86">
        <f t="shared" si="305"/>
        <v>0</v>
      </c>
      <c r="CC479" s="86">
        <f t="shared" si="305"/>
        <v>0</v>
      </c>
      <c r="CD479" s="86">
        <f t="shared" si="305"/>
        <v>0</v>
      </c>
      <c r="CE479" s="86">
        <f t="shared" si="305"/>
        <v>0</v>
      </c>
      <c r="CF479" s="86">
        <f t="shared" si="305"/>
        <v>0</v>
      </c>
      <c r="CG479" s="86">
        <f t="shared" si="305"/>
        <v>0</v>
      </c>
      <c r="CH479" s="86">
        <f t="shared" si="305"/>
        <v>0</v>
      </c>
      <c r="CI479" s="86">
        <f t="shared" si="305"/>
        <v>0</v>
      </c>
      <c r="CJ479" s="86">
        <f t="shared" si="305"/>
        <v>0</v>
      </c>
      <c r="CK479" s="86">
        <f t="shared" si="305"/>
        <v>0</v>
      </c>
      <c r="CL479" s="86">
        <f t="shared" si="305"/>
        <v>0</v>
      </c>
      <c r="CM479" s="86">
        <f t="shared" si="305"/>
        <v>0</v>
      </c>
      <c r="CN479" s="86">
        <f t="shared" si="305"/>
        <v>0</v>
      </c>
      <c r="CO479" s="86">
        <f t="shared" si="305"/>
        <v>0</v>
      </c>
      <c r="CP479" s="86">
        <f t="shared" si="305"/>
        <v>0</v>
      </c>
      <c r="CQ479" s="86">
        <f t="shared" si="305"/>
        <v>0</v>
      </c>
      <c r="CR479" s="86">
        <f t="shared" si="305"/>
        <v>0</v>
      </c>
      <c r="CS479" s="86">
        <f t="shared" si="305"/>
        <v>0</v>
      </c>
      <c r="CT479" s="86">
        <f t="shared" si="305"/>
        <v>0</v>
      </c>
      <c r="CU479" s="86">
        <f t="shared" si="305"/>
        <v>0</v>
      </c>
      <c r="CV479" s="86">
        <f t="shared" si="304"/>
        <v>0</v>
      </c>
      <c r="CW479" s="86">
        <f t="shared" si="304"/>
        <v>0</v>
      </c>
      <c r="CX479" s="86">
        <f t="shared" si="304"/>
        <v>0</v>
      </c>
      <c r="CY479" s="86">
        <f t="shared" si="304"/>
        <v>0</v>
      </c>
      <c r="CZ479" s="86">
        <f t="shared" si="304"/>
        <v>0</v>
      </c>
      <c r="DA479" s="86">
        <f t="shared" si="304"/>
        <v>0</v>
      </c>
      <c r="DB479" s="86">
        <f t="shared" si="304"/>
        <v>0</v>
      </c>
      <c r="DC479" s="86">
        <f t="shared" si="304"/>
        <v>0</v>
      </c>
      <c r="DD479" s="86">
        <f t="shared" si="304"/>
        <v>0</v>
      </c>
      <c r="DE479" s="86">
        <f t="shared" si="304"/>
        <v>0</v>
      </c>
    </row>
    <row r="480" spans="1:109" x14ac:dyDescent="0.3">
      <c r="A480" s="61">
        <f>Данные!A480</f>
        <v>4848</v>
      </c>
      <c r="B480" cm="1">
        <f t="array" ref="B480:L480">Данные!B480:L480</f>
        <v>2016</v>
      </c>
      <c r="C480" t="str">
        <v>физической электроники</v>
      </c>
      <c r="D480" t="str">
        <v>Серегин Павел Павлович</v>
      </c>
      <c r="E480" t="str">
        <v>доктор физ.-мат. наук</v>
      </c>
      <c r="F480" t="str">
        <v>профессор</v>
      </c>
      <c r="G480">
        <v>1</v>
      </c>
      <c r="H480">
        <v>15377</v>
      </c>
      <c r="I480" t="str">
        <v>Физика</v>
      </c>
      <c r="J480">
        <v>17</v>
      </c>
      <c r="K480">
        <v>0</v>
      </c>
      <c r="L480">
        <v>34</v>
      </c>
      <c r="M480" s="16">
        <f t="shared" si="284"/>
        <v>5.0999999999999996</v>
      </c>
      <c r="N480" s="16">
        <f t="shared" si="285"/>
        <v>6.29</v>
      </c>
      <c r="O480" s="16">
        <f t="shared" si="286"/>
        <v>3.25</v>
      </c>
      <c r="P480" s="16">
        <f t="shared" si="286"/>
        <v>3.25</v>
      </c>
      <c r="Q480" s="62" cm="1">
        <f t="array" ref="Q480:AA480">Данные!Q480:AA480</f>
        <v>0</v>
      </c>
      <c r="R480" s="16">
        <v>0</v>
      </c>
      <c r="S480" s="16">
        <v>0</v>
      </c>
      <c r="T480" s="21">
        <v>0</v>
      </c>
      <c r="U480">
        <v>0</v>
      </c>
      <c r="V480">
        <v>0</v>
      </c>
      <c r="W480">
        <v>13</v>
      </c>
      <c r="X480">
        <v>1</v>
      </c>
      <c r="Y480">
        <v>1</v>
      </c>
      <c r="Z480">
        <v>0</v>
      </c>
      <c r="AA480" t="str">
        <v>осн</v>
      </c>
      <c r="AB480" s="86">
        <f t="shared" si="287"/>
        <v>750</v>
      </c>
      <c r="AC480" s="86" t="str">
        <f t="shared" si="288"/>
        <v>ИВТ (бак)</v>
      </c>
      <c r="AD480" s="86" t="str">
        <f t="shared" ca="1" si="289"/>
        <v>2016/2017</v>
      </c>
      <c r="AE480" s="86">
        <f t="shared" si="290"/>
        <v>68.89</v>
      </c>
      <c r="AF480" s="86">
        <f t="shared" si="291"/>
        <v>9.1853333333333329E-2</v>
      </c>
      <c r="AG480"/>
      <c r="AH480"/>
      <c r="AI480" s="86">
        <f t="shared" si="292"/>
        <v>0</v>
      </c>
      <c r="AJ480" s="86">
        <f t="shared" si="305"/>
        <v>0</v>
      </c>
      <c r="AK480" s="86">
        <f t="shared" si="305"/>
        <v>0</v>
      </c>
      <c r="AL480" s="86">
        <f t="shared" si="305"/>
        <v>0</v>
      </c>
      <c r="AM480" s="86">
        <f t="shared" si="305"/>
        <v>0</v>
      </c>
      <c r="AN480" s="86">
        <f t="shared" si="305"/>
        <v>0</v>
      </c>
      <c r="AO480" s="86">
        <f t="shared" si="305"/>
        <v>0</v>
      </c>
      <c r="AP480" s="86">
        <f t="shared" si="305"/>
        <v>0</v>
      </c>
      <c r="AQ480" s="86">
        <f t="shared" si="305"/>
        <v>0</v>
      </c>
      <c r="AR480" s="86">
        <f t="shared" si="305"/>
        <v>0</v>
      </c>
      <c r="AS480" s="86">
        <f t="shared" si="305"/>
        <v>0</v>
      </c>
      <c r="AT480" s="86">
        <f t="shared" si="305"/>
        <v>0</v>
      </c>
      <c r="AU480" s="86">
        <f t="shared" si="305"/>
        <v>0</v>
      </c>
      <c r="AV480" s="86">
        <f t="shared" si="305"/>
        <v>0</v>
      </c>
      <c r="AW480" s="86">
        <f t="shared" si="305"/>
        <v>0</v>
      </c>
      <c r="AX480" s="86">
        <f t="shared" si="305"/>
        <v>0</v>
      </c>
      <c r="AY480" s="86">
        <f t="shared" si="305"/>
        <v>0</v>
      </c>
      <c r="AZ480" s="86">
        <f t="shared" si="305"/>
        <v>0</v>
      </c>
      <c r="BA480" s="86">
        <f t="shared" si="305"/>
        <v>0</v>
      </c>
      <c r="BB480" s="86">
        <f t="shared" si="305"/>
        <v>0</v>
      </c>
      <c r="BC480" s="86">
        <f t="shared" si="305"/>
        <v>0</v>
      </c>
      <c r="BD480" s="86">
        <f t="shared" si="305"/>
        <v>0</v>
      </c>
      <c r="BE480" s="86">
        <f t="shared" si="305"/>
        <v>0</v>
      </c>
      <c r="BF480" s="86">
        <f t="shared" si="305"/>
        <v>0</v>
      </c>
      <c r="BG480" s="86">
        <f t="shared" si="305"/>
        <v>0</v>
      </c>
      <c r="BH480" s="86">
        <f t="shared" si="305"/>
        <v>0</v>
      </c>
      <c r="BI480" s="86">
        <f t="shared" si="305"/>
        <v>0</v>
      </c>
      <c r="BJ480" s="86">
        <f t="shared" si="305"/>
        <v>0</v>
      </c>
      <c r="BK480" s="86">
        <f t="shared" si="305"/>
        <v>0</v>
      </c>
      <c r="BL480" s="86">
        <f t="shared" si="305"/>
        <v>0</v>
      </c>
      <c r="BM480" s="86">
        <f t="shared" si="305"/>
        <v>0</v>
      </c>
      <c r="BN480" s="86">
        <f t="shared" si="305"/>
        <v>0</v>
      </c>
      <c r="BO480" s="86">
        <f t="shared" si="305"/>
        <v>0</v>
      </c>
      <c r="BP480" s="86">
        <f t="shared" si="305"/>
        <v>0</v>
      </c>
      <c r="BQ480" s="86">
        <f t="shared" si="305"/>
        <v>0</v>
      </c>
      <c r="BR480" s="86">
        <f t="shared" si="305"/>
        <v>0</v>
      </c>
      <c r="BS480" s="86">
        <f t="shared" si="305"/>
        <v>0</v>
      </c>
      <c r="BT480" s="86">
        <f t="shared" si="305"/>
        <v>0</v>
      </c>
      <c r="BU480" s="86">
        <f t="shared" si="305"/>
        <v>0</v>
      </c>
      <c r="BV480" s="86">
        <f t="shared" si="305"/>
        <v>0</v>
      </c>
      <c r="BW480" s="86">
        <f t="shared" si="305"/>
        <v>0</v>
      </c>
      <c r="BX480" s="86">
        <f t="shared" si="305"/>
        <v>0</v>
      </c>
      <c r="BY480" s="86">
        <f t="shared" si="305"/>
        <v>0</v>
      </c>
      <c r="BZ480" s="86">
        <f t="shared" si="305"/>
        <v>0</v>
      </c>
      <c r="CA480" s="86">
        <f t="shared" si="305"/>
        <v>0</v>
      </c>
      <c r="CB480" s="86">
        <f t="shared" si="305"/>
        <v>0</v>
      </c>
      <c r="CC480" s="86">
        <f t="shared" si="305"/>
        <v>0</v>
      </c>
      <c r="CD480" s="86">
        <f t="shared" si="305"/>
        <v>0</v>
      </c>
      <c r="CE480" s="86">
        <f t="shared" si="305"/>
        <v>0</v>
      </c>
      <c r="CF480" s="86">
        <f t="shared" si="305"/>
        <v>0</v>
      </c>
      <c r="CG480" s="86">
        <f t="shared" si="305"/>
        <v>0</v>
      </c>
      <c r="CH480" s="86">
        <f t="shared" si="305"/>
        <v>0</v>
      </c>
      <c r="CI480" s="86">
        <f t="shared" si="305"/>
        <v>0</v>
      </c>
      <c r="CJ480" s="86">
        <f t="shared" si="305"/>
        <v>0</v>
      </c>
      <c r="CK480" s="86">
        <f t="shared" si="305"/>
        <v>0</v>
      </c>
      <c r="CL480" s="86">
        <f t="shared" si="305"/>
        <v>0</v>
      </c>
      <c r="CM480" s="86">
        <f t="shared" si="305"/>
        <v>0</v>
      </c>
      <c r="CN480" s="86">
        <f t="shared" si="305"/>
        <v>0</v>
      </c>
      <c r="CO480" s="86">
        <f t="shared" si="305"/>
        <v>0</v>
      </c>
      <c r="CP480" s="86">
        <f t="shared" si="305"/>
        <v>0</v>
      </c>
      <c r="CQ480" s="86">
        <f t="shared" si="305"/>
        <v>0</v>
      </c>
      <c r="CR480" s="86">
        <f t="shared" si="305"/>
        <v>0</v>
      </c>
      <c r="CS480" s="86">
        <f t="shared" si="305"/>
        <v>0</v>
      </c>
      <c r="CT480" s="86">
        <f t="shared" si="305"/>
        <v>0</v>
      </c>
      <c r="CU480" s="86">
        <f t="shared" si="305"/>
        <v>9.1853333333333329E-2</v>
      </c>
      <c r="CV480" s="86">
        <f t="shared" si="304"/>
        <v>0</v>
      </c>
      <c r="CW480" s="86">
        <f t="shared" si="304"/>
        <v>0</v>
      </c>
      <c r="CX480" s="86">
        <f t="shared" si="304"/>
        <v>0</v>
      </c>
      <c r="CY480" s="86">
        <f t="shared" si="304"/>
        <v>0</v>
      </c>
      <c r="CZ480" s="86">
        <f t="shared" si="304"/>
        <v>0</v>
      </c>
      <c r="DA480" s="86">
        <f t="shared" si="304"/>
        <v>0</v>
      </c>
      <c r="DB480" s="86">
        <f t="shared" si="304"/>
        <v>0</v>
      </c>
      <c r="DC480" s="86">
        <f t="shared" si="304"/>
        <v>0</v>
      </c>
      <c r="DD480" s="86">
        <f t="shared" si="304"/>
        <v>0</v>
      </c>
      <c r="DE480" s="86">
        <f t="shared" si="304"/>
        <v>0</v>
      </c>
    </row>
    <row r="481" spans="1:109" x14ac:dyDescent="0.3">
      <c r="A481" s="61">
        <f>Данные!A481</f>
        <v>4848</v>
      </c>
      <c r="B481" cm="1">
        <f t="array" ref="B481:L481">Данные!B481:L481</f>
        <v>2017</v>
      </c>
      <c r="C481" t="str">
        <v>компьютерной инженерии и программотехники</v>
      </c>
      <c r="D481" t="str">
        <v>Матюшичев Илья Юрьевич</v>
      </c>
      <c r="E481" t="str">
        <v>кандидат технических наук</v>
      </c>
      <c r="F481" t="str">
        <v>доцент</v>
      </c>
      <c r="G481">
        <v>1</v>
      </c>
      <c r="H481">
        <v>16003</v>
      </c>
      <c r="I481" t="str">
        <v>Защита информации</v>
      </c>
      <c r="J481">
        <v>12</v>
      </c>
      <c r="K481">
        <v>0</v>
      </c>
      <c r="L481">
        <v>24</v>
      </c>
      <c r="M481" s="16">
        <f t="shared" si="284"/>
        <v>3.6</v>
      </c>
      <c r="N481" s="16">
        <f t="shared" si="285"/>
        <v>6.29</v>
      </c>
      <c r="O481" s="16">
        <f t="shared" si="286"/>
        <v>3.25</v>
      </c>
      <c r="P481" s="16">
        <f t="shared" si="286"/>
        <v>3.25</v>
      </c>
      <c r="Q481" s="62" cm="1">
        <f t="array" ref="Q481:AA481">Данные!Q481:AA481</f>
        <v>0</v>
      </c>
      <c r="R481" s="16">
        <v>0</v>
      </c>
      <c r="S481" s="16">
        <v>0</v>
      </c>
      <c r="T481" s="21">
        <v>0</v>
      </c>
      <c r="U481">
        <v>0</v>
      </c>
      <c r="V481">
        <v>0</v>
      </c>
      <c r="W481">
        <v>13</v>
      </c>
      <c r="X481">
        <v>1</v>
      </c>
      <c r="Y481">
        <v>1</v>
      </c>
      <c r="Z481">
        <v>0</v>
      </c>
      <c r="AA481" t="str">
        <v>осн</v>
      </c>
      <c r="AB481" s="86">
        <f t="shared" si="287"/>
        <v>800</v>
      </c>
      <c r="AC481" s="86" t="str">
        <f t="shared" si="288"/>
        <v>ИВТ (бак)</v>
      </c>
      <c r="AD481" s="86" t="str">
        <f t="shared" ca="1" si="289"/>
        <v>2017/2018</v>
      </c>
      <c r="AE481" s="86">
        <f t="shared" si="290"/>
        <v>52.39</v>
      </c>
      <c r="AF481" s="86">
        <f t="shared" si="291"/>
        <v>6.5487500000000004E-2</v>
      </c>
      <c r="AG481"/>
      <c r="AH481"/>
      <c r="AI481" s="86">
        <f t="shared" si="292"/>
        <v>0</v>
      </c>
      <c r="AJ481" s="86">
        <f t="shared" si="305"/>
        <v>0</v>
      </c>
      <c r="AK481" s="86">
        <f t="shared" si="305"/>
        <v>0</v>
      </c>
      <c r="AL481" s="86">
        <f t="shared" si="305"/>
        <v>0</v>
      </c>
      <c r="AM481" s="86">
        <f t="shared" si="305"/>
        <v>0</v>
      </c>
      <c r="AN481" s="86">
        <f t="shared" si="305"/>
        <v>0</v>
      </c>
      <c r="AO481" s="86">
        <f t="shared" si="305"/>
        <v>0</v>
      </c>
      <c r="AP481" s="86">
        <f t="shared" si="305"/>
        <v>0</v>
      </c>
      <c r="AQ481" s="86">
        <f t="shared" si="305"/>
        <v>0</v>
      </c>
      <c r="AR481" s="86">
        <f t="shared" si="305"/>
        <v>0</v>
      </c>
      <c r="AS481" s="86">
        <f t="shared" si="305"/>
        <v>0</v>
      </c>
      <c r="AT481" s="86">
        <f t="shared" si="305"/>
        <v>0</v>
      </c>
      <c r="AU481" s="86">
        <f t="shared" si="305"/>
        <v>0</v>
      </c>
      <c r="AV481" s="86">
        <f t="shared" si="305"/>
        <v>0</v>
      </c>
      <c r="AW481" s="86">
        <f t="shared" si="305"/>
        <v>0</v>
      </c>
      <c r="AX481" s="86">
        <f t="shared" si="305"/>
        <v>0</v>
      </c>
      <c r="AY481" s="86">
        <f t="shared" si="305"/>
        <v>0</v>
      </c>
      <c r="AZ481" s="86">
        <f t="shared" si="305"/>
        <v>0</v>
      </c>
      <c r="BA481" s="86">
        <f t="shared" si="305"/>
        <v>0</v>
      </c>
      <c r="BB481" s="86">
        <f t="shared" si="305"/>
        <v>0</v>
      </c>
      <c r="BC481" s="86">
        <f t="shared" si="305"/>
        <v>0</v>
      </c>
      <c r="BD481" s="86">
        <f t="shared" si="305"/>
        <v>0</v>
      </c>
      <c r="BE481" s="86">
        <f t="shared" si="305"/>
        <v>0</v>
      </c>
      <c r="BF481" s="86">
        <f t="shared" si="305"/>
        <v>0</v>
      </c>
      <c r="BG481" s="86">
        <f t="shared" si="305"/>
        <v>0</v>
      </c>
      <c r="BH481" s="86">
        <f t="shared" si="305"/>
        <v>0</v>
      </c>
      <c r="BI481" s="86">
        <f t="shared" si="305"/>
        <v>0</v>
      </c>
      <c r="BJ481" s="86">
        <f t="shared" si="305"/>
        <v>0</v>
      </c>
      <c r="BK481" s="86">
        <f t="shared" si="305"/>
        <v>0</v>
      </c>
      <c r="BL481" s="86">
        <f t="shared" si="305"/>
        <v>0</v>
      </c>
      <c r="BM481" s="86">
        <f t="shared" si="305"/>
        <v>0</v>
      </c>
      <c r="BN481" s="86">
        <f t="shared" si="305"/>
        <v>0</v>
      </c>
      <c r="BO481" s="86">
        <f t="shared" si="305"/>
        <v>0</v>
      </c>
      <c r="BP481" s="86">
        <f t="shared" si="305"/>
        <v>0</v>
      </c>
      <c r="BQ481" s="86">
        <f t="shared" si="305"/>
        <v>0</v>
      </c>
      <c r="BR481" s="86">
        <f t="shared" si="305"/>
        <v>0</v>
      </c>
      <c r="BS481" s="86">
        <f t="shared" si="305"/>
        <v>0</v>
      </c>
      <c r="BT481" s="86">
        <f t="shared" si="305"/>
        <v>0</v>
      </c>
      <c r="BU481" s="86">
        <f t="shared" si="305"/>
        <v>0</v>
      </c>
      <c r="BV481" s="86">
        <f t="shared" si="305"/>
        <v>0</v>
      </c>
      <c r="BW481" s="86">
        <f t="shared" si="305"/>
        <v>0</v>
      </c>
      <c r="BX481" s="86">
        <f t="shared" si="305"/>
        <v>0</v>
      </c>
      <c r="BY481" s="86">
        <f t="shared" si="305"/>
        <v>0</v>
      </c>
      <c r="BZ481" s="86">
        <f t="shared" si="305"/>
        <v>0</v>
      </c>
      <c r="CA481" s="86">
        <f t="shared" si="305"/>
        <v>0</v>
      </c>
      <c r="CB481" s="86">
        <f t="shared" si="305"/>
        <v>0</v>
      </c>
      <c r="CC481" s="86">
        <f t="shared" si="305"/>
        <v>0</v>
      </c>
      <c r="CD481" s="86">
        <f t="shared" si="305"/>
        <v>0</v>
      </c>
      <c r="CE481" s="86">
        <f t="shared" si="305"/>
        <v>0</v>
      </c>
      <c r="CF481" s="86">
        <f t="shared" si="305"/>
        <v>6.5487500000000004E-2</v>
      </c>
      <c r="CG481" s="86">
        <f t="shared" si="305"/>
        <v>0</v>
      </c>
      <c r="CH481" s="86">
        <f t="shared" si="305"/>
        <v>0</v>
      </c>
      <c r="CI481" s="86">
        <f t="shared" si="305"/>
        <v>0</v>
      </c>
      <c r="CJ481" s="86">
        <f t="shared" si="305"/>
        <v>0</v>
      </c>
      <c r="CK481" s="86">
        <f t="shared" si="305"/>
        <v>0</v>
      </c>
      <c r="CL481" s="86">
        <f t="shared" si="305"/>
        <v>0</v>
      </c>
      <c r="CM481" s="86">
        <f t="shared" si="305"/>
        <v>0</v>
      </c>
      <c r="CN481" s="86">
        <f t="shared" si="305"/>
        <v>0</v>
      </c>
      <c r="CO481" s="86">
        <f t="shared" si="305"/>
        <v>0</v>
      </c>
      <c r="CP481" s="86">
        <f t="shared" si="305"/>
        <v>0</v>
      </c>
      <c r="CQ481" s="86">
        <f t="shared" si="305"/>
        <v>0</v>
      </c>
      <c r="CR481" s="86">
        <f t="shared" si="305"/>
        <v>0</v>
      </c>
      <c r="CS481" s="86">
        <f t="shared" si="305"/>
        <v>0</v>
      </c>
      <c r="CT481" s="86">
        <f t="shared" si="305"/>
        <v>0</v>
      </c>
      <c r="CU481" s="86">
        <f t="shared" si="305"/>
        <v>0</v>
      </c>
      <c r="CV481" s="86">
        <f t="shared" si="304"/>
        <v>0</v>
      </c>
      <c r="CW481" s="86">
        <f t="shared" si="304"/>
        <v>0</v>
      </c>
      <c r="CX481" s="86">
        <f t="shared" si="304"/>
        <v>0</v>
      </c>
      <c r="CY481" s="86">
        <f t="shared" si="304"/>
        <v>0</v>
      </c>
      <c r="CZ481" s="86">
        <f t="shared" si="304"/>
        <v>0</v>
      </c>
      <c r="DA481" s="86">
        <f t="shared" si="304"/>
        <v>0</v>
      </c>
      <c r="DB481" s="86">
        <f t="shared" si="304"/>
        <v>0</v>
      </c>
      <c r="DC481" s="86">
        <f t="shared" si="304"/>
        <v>0</v>
      </c>
      <c r="DD481" s="86">
        <f t="shared" si="304"/>
        <v>0</v>
      </c>
      <c r="DE481" s="86">
        <f t="shared" si="304"/>
        <v>0</v>
      </c>
    </row>
    <row r="482" spans="1:109" x14ac:dyDescent="0.3">
      <c r="A482" s="61">
        <f>Данные!A482</f>
        <v>4848</v>
      </c>
      <c r="B482" cm="1">
        <f t="array" ref="B482:L482">Данные!B482:L482</f>
        <v>2017</v>
      </c>
      <c r="C482" t="str">
        <v>производственных и дизайнерских технологий</v>
      </c>
      <c r="D482" t="str">
        <v>Смирнов Александр Михайлович</v>
      </c>
      <c r="E482" t="str">
        <v>кандидат технических наук</v>
      </c>
      <c r="F482" t="str">
        <v>доцент</v>
      </c>
      <c r="G482">
        <v>1</v>
      </c>
      <c r="H482">
        <v>16003</v>
      </c>
      <c r="I482" t="str">
        <v>Метрология стандартизация и сертификация</v>
      </c>
      <c r="J482">
        <v>17</v>
      </c>
      <c r="K482">
        <v>17</v>
      </c>
      <c r="L482">
        <v>0</v>
      </c>
      <c r="M482" s="16">
        <f t="shared" si="284"/>
        <v>3.4</v>
      </c>
      <c r="N482" s="16">
        <f t="shared" si="285"/>
        <v>6.29</v>
      </c>
      <c r="O482" s="16">
        <f t="shared" si="286"/>
        <v>3.25</v>
      </c>
      <c r="P482" s="16">
        <f t="shared" si="286"/>
        <v>3.25</v>
      </c>
      <c r="Q482" s="62" cm="1">
        <f t="array" ref="Q482:AA482">Данные!Q482:AA482</f>
        <v>0</v>
      </c>
      <c r="R482" s="16">
        <v>0</v>
      </c>
      <c r="S482" s="16">
        <v>0</v>
      </c>
      <c r="T482" s="21">
        <v>0</v>
      </c>
      <c r="U482">
        <v>0</v>
      </c>
      <c r="V482">
        <v>0</v>
      </c>
      <c r="W482">
        <v>13</v>
      </c>
      <c r="X482">
        <v>1</v>
      </c>
      <c r="Y482">
        <v>1</v>
      </c>
      <c r="Z482">
        <v>0</v>
      </c>
      <c r="AA482" t="str">
        <v>осн</v>
      </c>
      <c r="AB482" s="86">
        <f t="shared" si="287"/>
        <v>800</v>
      </c>
      <c r="AC482" s="86" t="str">
        <f t="shared" si="288"/>
        <v>ИВТ (бак)</v>
      </c>
      <c r="AD482" s="86" t="str">
        <f t="shared" ca="1" si="289"/>
        <v>2017/2018</v>
      </c>
      <c r="AE482" s="86">
        <f t="shared" si="290"/>
        <v>50.19</v>
      </c>
      <c r="AF482" s="86">
        <f t="shared" si="291"/>
        <v>6.2737500000000002E-2</v>
      </c>
      <c r="AG482"/>
      <c r="AH482"/>
      <c r="AI482" s="86">
        <f t="shared" si="292"/>
        <v>0</v>
      </c>
      <c r="AJ482" s="86">
        <f t="shared" si="305"/>
        <v>0</v>
      </c>
      <c r="AK482" s="86">
        <f t="shared" si="305"/>
        <v>0</v>
      </c>
      <c r="AL482" s="86">
        <f t="shared" si="305"/>
        <v>0</v>
      </c>
      <c r="AM482" s="86">
        <f t="shared" si="305"/>
        <v>0</v>
      </c>
      <c r="AN482" s="86">
        <f t="shared" si="305"/>
        <v>0</v>
      </c>
      <c r="AO482" s="86">
        <f t="shared" si="305"/>
        <v>0</v>
      </c>
      <c r="AP482" s="86">
        <f t="shared" si="305"/>
        <v>0</v>
      </c>
      <c r="AQ482" s="86">
        <f t="shared" si="305"/>
        <v>0</v>
      </c>
      <c r="AR482" s="86">
        <f t="shared" si="305"/>
        <v>0</v>
      </c>
      <c r="AS482" s="86">
        <f t="shared" si="305"/>
        <v>0</v>
      </c>
      <c r="AT482" s="86">
        <f t="shared" si="305"/>
        <v>0</v>
      </c>
      <c r="AU482" s="86">
        <f t="shared" si="305"/>
        <v>0</v>
      </c>
      <c r="AV482" s="86">
        <f t="shared" si="305"/>
        <v>0</v>
      </c>
      <c r="AW482" s="86">
        <f t="shared" si="305"/>
        <v>0</v>
      </c>
      <c r="AX482" s="86">
        <f t="shared" si="305"/>
        <v>0</v>
      </c>
      <c r="AY482" s="86">
        <f t="shared" si="305"/>
        <v>0</v>
      </c>
      <c r="AZ482" s="86">
        <f t="shared" si="305"/>
        <v>0</v>
      </c>
      <c r="BA482" s="86">
        <f t="shared" si="305"/>
        <v>0</v>
      </c>
      <c r="BB482" s="86">
        <f t="shared" si="305"/>
        <v>0</v>
      </c>
      <c r="BC482" s="86">
        <f t="shared" si="305"/>
        <v>0</v>
      </c>
      <c r="BD482" s="86">
        <f t="shared" si="305"/>
        <v>0</v>
      </c>
      <c r="BE482" s="86">
        <f t="shared" si="305"/>
        <v>0</v>
      </c>
      <c r="BF482" s="86">
        <f t="shared" si="305"/>
        <v>0</v>
      </c>
      <c r="BG482" s="86">
        <f t="shared" si="305"/>
        <v>0</v>
      </c>
      <c r="BH482" s="86">
        <f t="shared" si="305"/>
        <v>0</v>
      </c>
      <c r="BI482" s="86">
        <f t="shared" si="305"/>
        <v>0</v>
      </c>
      <c r="BJ482" s="86">
        <f t="shared" si="305"/>
        <v>0</v>
      </c>
      <c r="BK482" s="86">
        <f t="shared" si="305"/>
        <v>0</v>
      </c>
      <c r="BL482" s="86">
        <f t="shared" si="305"/>
        <v>0</v>
      </c>
      <c r="BM482" s="86">
        <f t="shared" si="305"/>
        <v>0</v>
      </c>
      <c r="BN482" s="86">
        <f t="shared" si="305"/>
        <v>0</v>
      </c>
      <c r="BO482" s="86">
        <f t="shared" si="305"/>
        <v>0</v>
      </c>
      <c r="BP482" s="86">
        <f t="shared" si="305"/>
        <v>0</v>
      </c>
      <c r="BQ482" s="86">
        <f t="shared" si="305"/>
        <v>0</v>
      </c>
      <c r="BR482" s="86">
        <f t="shared" si="305"/>
        <v>0</v>
      </c>
      <c r="BS482" s="86">
        <f t="shared" si="305"/>
        <v>0</v>
      </c>
      <c r="BT482" s="86">
        <f t="shared" si="305"/>
        <v>0</v>
      </c>
      <c r="BU482" s="86">
        <f t="shared" si="305"/>
        <v>0</v>
      </c>
      <c r="BV482" s="86">
        <f t="shared" si="305"/>
        <v>0</v>
      </c>
      <c r="BW482" s="86">
        <f t="shared" si="305"/>
        <v>0</v>
      </c>
      <c r="BX482" s="86">
        <f t="shared" si="305"/>
        <v>0</v>
      </c>
      <c r="BY482" s="86">
        <f t="shared" si="305"/>
        <v>0</v>
      </c>
      <c r="BZ482" s="86">
        <f t="shared" si="305"/>
        <v>0</v>
      </c>
      <c r="CA482" s="86">
        <f t="shared" si="305"/>
        <v>0</v>
      </c>
      <c r="CB482" s="86">
        <f t="shared" si="305"/>
        <v>0</v>
      </c>
      <c r="CC482" s="86">
        <f t="shared" si="305"/>
        <v>0</v>
      </c>
      <c r="CD482" s="86">
        <f t="shared" si="305"/>
        <v>0</v>
      </c>
      <c r="CE482" s="86">
        <f t="shared" si="305"/>
        <v>0</v>
      </c>
      <c r="CF482" s="86">
        <f t="shared" si="305"/>
        <v>0</v>
      </c>
      <c r="CG482" s="86">
        <f t="shared" si="305"/>
        <v>0</v>
      </c>
      <c r="CH482" s="86">
        <f t="shared" si="305"/>
        <v>0</v>
      </c>
      <c r="CI482" s="86">
        <f t="shared" si="305"/>
        <v>0</v>
      </c>
      <c r="CJ482" s="86">
        <f t="shared" si="305"/>
        <v>0</v>
      </c>
      <c r="CK482" s="86">
        <f t="shared" si="305"/>
        <v>0</v>
      </c>
      <c r="CL482" s="86">
        <f t="shared" si="305"/>
        <v>0</v>
      </c>
      <c r="CM482" s="86">
        <f t="shared" si="305"/>
        <v>0</v>
      </c>
      <c r="CN482" s="86">
        <f t="shared" si="305"/>
        <v>0</v>
      </c>
      <c r="CO482" s="86">
        <f t="shared" si="305"/>
        <v>0</v>
      </c>
      <c r="CP482" s="86">
        <f t="shared" si="305"/>
        <v>0</v>
      </c>
      <c r="CQ482" s="86">
        <f t="shared" si="305"/>
        <v>0</v>
      </c>
      <c r="CR482" s="86">
        <f t="shared" si="305"/>
        <v>0</v>
      </c>
      <c r="CS482" s="86">
        <f t="shared" si="305"/>
        <v>0</v>
      </c>
      <c r="CT482" s="86">
        <f t="shared" si="305"/>
        <v>0</v>
      </c>
      <c r="CU482" s="86">
        <f t="shared" ref="CU482:DE485" si="306">IF(CU$1 = $D482, $AF482, 0)</f>
        <v>0</v>
      </c>
      <c r="CV482" s="86">
        <f t="shared" si="306"/>
        <v>0</v>
      </c>
      <c r="CW482" s="86">
        <f t="shared" si="306"/>
        <v>6.2737500000000002E-2</v>
      </c>
      <c r="CX482" s="86">
        <f t="shared" si="306"/>
        <v>0</v>
      </c>
      <c r="CY482" s="86">
        <f t="shared" si="306"/>
        <v>0</v>
      </c>
      <c r="CZ482" s="86">
        <f t="shared" si="306"/>
        <v>0</v>
      </c>
      <c r="DA482" s="86">
        <f t="shared" si="306"/>
        <v>0</v>
      </c>
      <c r="DB482" s="86">
        <f t="shared" si="306"/>
        <v>0</v>
      </c>
      <c r="DC482" s="86">
        <f t="shared" si="306"/>
        <v>0</v>
      </c>
      <c r="DD482" s="86">
        <f t="shared" si="306"/>
        <v>0</v>
      </c>
      <c r="DE482" s="86">
        <f t="shared" si="306"/>
        <v>0</v>
      </c>
    </row>
    <row r="483" spans="1:109" x14ac:dyDescent="0.3">
      <c r="A483" s="61">
        <f>Данные!A483</f>
        <v>4848</v>
      </c>
      <c r="B483" cm="1">
        <f t="array" ref="B483:L483">Данные!B483:L483</f>
        <v>2017</v>
      </c>
      <c r="C483" t="str">
        <v>современных европейских языков</v>
      </c>
      <c r="D483" t="str">
        <v>Кудрявцева Наталья Фаддеевна</v>
      </c>
      <c r="E483" t="str">
        <v>кандидат социологических наук</v>
      </c>
      <c r="F483" t="str">
        <v>доцент</v>
      </c>
      <c r="G483">
        <v>1</v>
      </c>
      <c r="H483">
        <v>16003</v>
      </c>
      <c r="I483" t="str">
        <v>Дисциплины (модули) по выбору. Лексикология и стилистика современных иностранных языков</v>
      </c>
      <c r="J483">
        <v>0</v>
      </c>
      <c r="K483">
        <v>0</v>
      </c>
      <c r="L483">
        <v>0</v>
      </c>
      <c r="M483" s="16">
        <f t="shared" si="284"/>
        <v>0</v>
      </c>
      <c r="N483" s="16">
        <f t="shared" si="285"/>
        <v>6.29</v>
      </c>
      <c r="O483" s="16">
        <f t="shared" si="286"/>
        <v>3.25</v>
      </c>
      <c r="P483" s="16">
        <f t="shared" si="286"/>
        <v>3.25</v>
      </c>
      <c r="Q483" s="62" cm="1">
        <f t="array" ref="Q483:AA483">Данные!Q483:AA483</f>
        <v>0</v>
      </c>
      <c r="R483" s="16">
        <v>0</v>
      </c>
      <c r="S483" s="16">
        <v>0</v>
      </c>
      <c r="T483" s="21">
        <v>0</v>
      </c>
      <c r="U483">
        <v>0</v>
      </c>
      <c r="V483">
        <v>0</v>
      </c>
      <c r="W483">
        <v>13</v>
      </c>
      <c r="X483">
        <v>1</v>
      </c>
      <c r="Y483">
        <v>1</v>
      </c>
      <c r="Z483">
        <v>0</v>
      </c>
      <c r="AA483" t="str">
        <v>осн</v>
      </c>
      <c r="AB483" s="86">
        <f t="shared" si="287"/>
        <v>800</v>
      </c>
      <c r="AC483" s="86" t="str">
        <f t="shared" si="288"/>
        <v>ИВТ (бак)</v>
      </c>
      <c r="AD483" s="86" t="str">
        <f t="shared" ca="1" si="289"/>
        <v>2017/2018</v>
      </c>
      <c r="AE483" s="86">
        <f t="shared" si="290"/>
        <v>12.79</v>
      </c>
      <c r="AF483" s="86">
        <f t="shared" si="291"/>
        <v>1.5987499999999998E-2</v>
      </c>
      <c r="AG483"/>
      <c r="AH483"/>
      <c r="AI483" s="86">
        <f t="shared" si="292"/>
        <v>0</v>
      </c>
      <c r="AJ483" s="86">
        <f t="shared" ref="AJ483:CU486" si="307">IF(AJ$1 = $D483, $AF483, 0)</f>
        <v>0</v>
      </c>
      <c r="AK483" s="86">
        <f t="shared" si="307"/>
        <v>0</v>
      </c>
      <c r="AL483" s="86">
        <f t="shared" si="307"/>
        <v>0</v>
      </c>
      <c r="AM483" s="86">
        <f t="shared" si="307"/>
        <v>0</v>
      </c>
      <c r="AN483" s="86">
        <f t="shared" si="307"/>
        <v>0</v>
      </c>
      <c r="AO483" s="86">
        <f t="shared" si="307"/>
        <v>0</v>
      </c>
      <c r="AP483" s="86">
        <f t="shared" si="307"/>
        <v>0</v>
      </c>
      <c r="AQ483" s="86">
        <f t="shared" si="307"/>
        <v>0</v>
      </c>
      <c r="AR483" s="86">
        <f t="shared" si="307"/>
        <v>0</v>
      </c>
      <c r="AS483" s="86">
        <f t="shared" si="307"/>
        <v>0</v>
      </c>
      <c r="AT483" s="86">
        <f t="shared" si="307"/>
        <v>0</v>
      </c>
      <c r="AU483" s="86">
        <f t="shared" si="307"/>
        <v>0</v>
      </c>
      <c r="AV483" s="86">
        <f t="shared" si="307"/>
        <v>0</v>
      </c>
      <c r="AW483" s="86">
        <f t="shared" si="307"/>
        <v>0</v>
      </c>
      <c r="AX483" s="86">
        <f t="shared" si="307"/>
        <v>0</v>
      </c>
      <c r="AY483" s="86">
        <f t="shared" si="307"/>
        <v>0</v>
      </c>
      <c r="AZ483" s="86">
        <f t="shared" si="307"/>
        <v>0</v>
      </c>
      <c r="BA483" s="86">
        <f t="shared" si="307"/>
        <v>0</v>
      </c>
      <c r="BB483" s="86">
        <f t="shared" si="307"/>
        <v>0</v>
      </c>
      <c r="BC483" s="86">
        <f t="shared" si="307"/>
        <v>0</v>
      </c>
      <c r="BD483" s="86">
        <f t="shared" si="307"/>
        <v>0</v>
      </c>
      <c r="BE483" s="86">
        <f t="shared" si="307"/>
        <v>0</v>
      </c>
      <c r="BF483" s="86">
        <f t="shared" si="307"/>
        <v>0</v>
      </c>
      <c r="BG483" s="86">
        <f t="shared" si="307"/>
        <v>0</v>
      </c>
      <c r="BH483" s="86">
        <f t="shared" si="307"/>
        <v>0</v>
      </c>
      <c r="BI483" s="86">
        <f t="shared" si="307"/>
        <v>0</v>
      </c>
      <c r="BJ483" s="86">
        <f t="shared" si="307"/>
        <v>0</v>
      </c>
      <c r="BK483" s="86">
        <f t="shared" si="307"/>
        <v>0</v>
      </c>
      <c r="BL483" s="86">
        <f t="shared" si="307"/>
        <v>0</v>
      </c>
      <c r="BM483" s="86">
        <f t="shared" si="307"/>
        <v>0</v>
      </c>
      <c r="BN483" s="86">
        <f t="shared" si="307"/>
        <v>0</v>
      </c>
      <c r="BO483" s="86">
        <f t="shared" si="307"/>
        <v>0</v>
      </c>
      <c r="BP483" s="86">
        <f t="shared" si="307"/>
        <v>0</v>
      </c>
      <c r="BQ483" s="86">
        <f t="shared" si="307"/>
        <v>0</v>
      </c>
      <c r="BR483" s="86">
        <f t="shared" si="307"/>
        <v>0</v>
      </c>
      <c r="BS483" s="86">
        <f t="shared" si="307"/>
        <v>0</v>
      </c>
      <c r="BT483" s="86">
        <f t="shared" si="307"/>
        <v>0</v>
      </c>
      <c r="BU483" s="86">
        <f t="shared" si="307"/>
        <v>0</v>
      </c>
      <c r="BV483" s="86">
        <f t="shared" si="307"/>
        <v>0</v>
      </c>
      <c r="BW483" s="86">
        <f t="shared" si="307"/>
        <v>0</v>
      </c>
      <c r="BX483" s="86">
        <f t="shared" si="307"/>
        <v>1.5987499999999998E-2</v>
      </c>
      <c r="BY483" s="86">
        <f t="shared" si="307"/>
        <v>0</v>
      </c>
      <c r="BZ483" s="86">
        <f t="shared" si="307"/>
        <v>0</v>
      </c>
      <c r="CA483" s="86">
        <f t="shared" si="307"/>
        <v>0</v>
      </c>
      <c r="CB483" s="86">
        <f t="shared" si="307"/>
        <v>0</v>
      </c>
      <c r="CC483" s="86">
        <f t="shared" si="307"/>
        <v>0</v>
      </c>
      <c r="CD483" s="86">
        <f t="shared" si="307"/>
        <v>0</v>
      </c>
      <c r="CE483" s="86">
        <f t="shared" si="307"/>
        <v>0</v>
      </c>
      <c r="CF483" s="86">
        <f t="shared" si="307"/>
        <v>0</v>
      </c>
      <c r="CG483" s="86">
        <f t="shared" si="307"/>
        <v>0</v>
      </c>
      <c r="CH483" s="86">
        <f t="shared" si="307"/>
        <v>0</v>
      </c>
      <c r="CI483" s="86">
        <f t="shared" si="307"/>
        <v>0</v>
      </c>
      <c r="CJ483" s="86">
        <f t="shared" si="307"/>
        <v>0</v>
      </c>
      <c r="CK483" s="86">
        <f t="shared" si="307"/>
        <v>0</v>
      </c>
      <c r="CL483" s="86">
        <f t="shared" si="307"/>
        <v>0</v>
      </c>
      <c r="CM483" s="86">
        <f t="shared" si="307"/>
        <v>0</v>
      </c>
      <c r="CN483" s="86">
        <f t="shared" si="307"/>
        <v>0</v>
      </c>
      <c r="CO483" s="86">
        <f t="shared" si="307"/>
        <v>0</v>
      </c>
      <c r="CP483" s="86">
        <f t="shared" si="307"/>
        <v>0</v>
      </c>
      <c r="CQ483" s="86">
        <f t="shared" si="307"/>
        <v>0</v>
      </c>
      <c r="CR483" s="86">
        <f t="shared" si="307"/>
        <v>0</v>
      </c>
      <c r="CS483" s="86">
        <f t="shared" si="307"/>
        <v>0</v>
      </c>
      <c r="CT483" s="86">
        <f t="shared" si="307"/>
        <v>0</v>
      </c>
      <c r="CU483" s="86">
        <f t="shared" si="307"/>
        <v>0</v>
      </c>
      <c r="CV483" s="86">
        <f t="shared" si="306"/>
        <v>0</v>
      </c>
      <c r="CW483" s="86">
        <f t="shared" si="306"/>
        <v>0</v>
      </c>
      <c r="CX483" s="86">
        <f t="shared" si="306"/>
        <v>0</v>
      </c>
      <c r="CY483" s="86">
        <f t="shared" si="306"/>
        <v>0</v>
      </c>
      <c r="CZ483" s="86">
        <f t="shared" si="306"/>
        <v>0</v>
      </c>
      <c r="DA483" s="86">
        <f t="shared" si="306"/>
        <v>0</v>
      </c>
      <c r="DB483" s="86">
        <f t="shared" si="306"/>
        <v>0</v>
      </c>
      <c r="DC483" s="86">
        <f t="shared" si="306"/>
        <v>0</v>
      </c>
      <c r="DD483" s="86">
        <f t="shared" si="306"/>
        <v>0</v>
      </c>
      <c r="DE483" s="86">
        <f t="shared" si="306"/>
        <v>0</v>
      </c>
    </row>
    <row r="484" spans="1:109" x14ac:dyDescent="0.3">
      <c r="A484" s="61">
        <f>Данные!A484</f>
        <v>4848</v>
      </c>
      <c r="B484" cm="1">
        <f t="array" ref="B484:L484">Данные!B484:L484</f>
        <v>2017</v>
      </c>
      <c r="C484" t="str">
        <v>современных европейских языков</v>
      </c>
      <c r="D484" t="str">
        <v>Пантелеева Людмила Валентиновна</v>
      </c>
      <c r="E484" t="str">
        <v>кандидат филологических наук</v>
      </c>
      <c r="F484" t="str">
        <v>доцент</v>
      </c>
      <c r="G484">
        <v>0.75</v>
      </c>
      <c r="H484">
        <v>16003</v>
      </c>
      <c r="I484" t="str">
        <v>Введение в языкознание</v>
      </c>
      <c r="J484">
        <v>12</v>
      </c>
      <c r="K484">
        <v>6</v>
      </c>
      <c r="L484">
        <v>0</v>
      </c>
      <c r="M484" s="16">
        <f t="shared" si="284"/>
        <v>1.8</v>
      </c>
      <c r="N484" s="16">
        <f t="shared" si="285"/>
        <v>6.29</v>
      </c>
      <c r="O484" s="16">
        <f t="shared" si="286"/>
        <v>3.25</v>
      </c>
      <c r="P484" s="16">
        <f t="shared" si="286"/>
        <v>3.25</v>
      </c>
      <c r="Q484" s="62" cm="1">
        <f t="array" ref="Q484:AA484">Данные!Q484:AA484</f>
        <v>0</v>
      </c>
      <c r="R484" s="16">
        <v>0</v>
      </c>
      <c r="S484" s="16">
        <v>0</v>
      </c>
      <c r="T484" s="21">
        <v>0</v>
      </c>
      <c r="U484">
        <v>0</v>
      </c>
      <c r="V484">
        <v>0</v>
      </c>
      <c r="W484">
        <v>13</v>
      </c>
      <c r="X484">
        <v>1</v>
      </c>
      <c r="Y484">
        <v>1</v>
      </c>
      <c r="Z484">
        <v>0</v>
      </c>
      <c r="AA484" t="str">
        <v>осн</v>
      </c>
      <c r="AB484" s="86">
        <f t="shared" si="287"/>
        <v>800</v>
      </c>
      <c r="AC484" s="86" t="str">
        <f t="shared" si="288"/>
        <v>ИВТ (бак)</v>
      </c>
      <c r="AD484" s="86" t="str">
        <f t="shared" ca="1" si="289"/>
        <v>2017/2018</v>
      </c>
      <c r="AE484" s="86">
        <f t="shared" si="290"/>
        <v>32.590000000000003</v>
      </c>
      <c r="AF484" s="86">
        <f t="shared" si="291"/>
        <v>4.0737500000000003E-2</v>
      </c>
      <c r="AG484"/>
      <c r="AH484"/>
      <c r="AI484" s="86">
        <f t="shared" si="292"/>
        <v>0</v>
      </c>
      <c r="AJ484" s="86">
        <f t="shared" si="307"/>
        <v>0</v>
      </c>
      <c r="AK484" s="86">
        <f t="shared" si="307"/>
        <v>0</v>
      </c>
      <c r="AL484" s="86">
        <f t="shared" si="307"/>
        <v>0</v>
      </c>
      <c r="AM484" s="86">
        <f t="shared" si="307"/>
        <v>0</v>
      </c>
      <c r="AN484" s="86">
        <f t="shared" si="307"/>
        <v>0</v>
      </c>
      <c r="AO484" s="86">
        <f t="shared" si="307"/>
        <v>0</v>
      </c>
      <c r="AP484" s="86">
        <f t="shared" si="307"/>
        <v>0</v>
      </c>
      <c r="AQ484" s="86">
        <f t="shared" si="307"/>
        <v>0</v>
      </c>
      <c r="AR484" s="86">
        <f t="shared" si="307"/>
        <v>0</v>
      </c>
      <c r="AS484" s="86">
        <f t="shared" si="307"/>
        <v>0</v>
      </c>
      <c r="AT484" s="86">
        <f t="shared" si="307"/>
        <v>0</v>
      </c>
      <c r="AU484" s="86">
        <f t="shared" si="307"/>
        <v>0</v>
      </c>
      <c r="AV484" s="86">
        <f t="shared" si="307"/>
        <v>0</v>
      </c>
      <c r="AW484" s="86">
        <f t="shared" si="307"/>
        <v>0</v>
      </c>
      <c r="AX484" s="86">
        <f t="shared" si="307"/>
        <v>0</v>
      </c>
      <c r="AY484" s="86">
        <f t="shared" si="307"/>
        <v>0</v>
      </c>
      <c r="AZ484" s="86">
        <f t="shared" si="307"/>
        <v>0</v>
      </c>
      <c r="BA484" s="86">
        <f t="shared" si="307"/>
        <v>0</v>
      </c>
      <c r="BB484" s="86">
        <f t="shared" si="307"/>
        <v>0</v>
      </c>
      <c r="BC484" s="86">
        <f t="shared" si="307"/>
        <v>0</v>
      </c>
      <c r="BD484" s="86">
        <f t="shared" si="307"/>
        <v>0</v>
      </c>
      <c r="BE484" s="86">
        <f t="shared" si="307"/>
        <v>0</v>
      </c>
      <c r="BF484" s="86">
        <f t="shared" si="307"/>
        <v>0</v>
      </c>
      <c r="BG484" s="86">
        <f t="shared" si="307"/>
        <v>0</v>
      </c>
      <c r="BH484" s="86">
        <f t="shared" si="307"/>
        <v>0</v>
      </c>
      <c r="BI484" s="86">
        <f t="shared" si="307"/>
        <v>0</v>
      </c>
      <c r="BJ484" s="86">
        <f t="shared" si="307"/>
        <v>0</v>
      </c>
      <c r="BK484" s="86">
        <f t="shared" si="307"/>
        <v>0</v>
      </c>
      <c r="BL484" s="86">
        <f t="shared" si="307"/>
        <v>0</v>
      </c>
      <c r="BM484" s="86">
        <f t="shared" si="307"/>
        <v>0</v>
      </c>
      <c r="BN484" s="86">
        <f t="shared" si="307"/>
        <v>0</v>
      </c>
      <c r="BO484" s="86">
        <f t="shared" si="307"/>
        <v>0</v>
      </c>
      <c r="BP484" s="86">
        <f t="shared" si="307"/>
        <v>0</v>
      </c>
      <c r="BQ484" s="86">
        <f t="shared" si="307"/>
        <v>0</v>
      </c>
      <c r="BR484" s="86">
        <f t="shared" si="307"/>
        <v>0</v>
      </c>
      <c r="BS484" s="86">
        <f t="shared" si="307"/>
        <v>0</v>
      </c>
      <c r="BT484" s="86">
        <f t="shared" si="307"/>
        <v>0</v>
      </c>
      <c r="BU484" s="86">
        <f t="shared" si="307"/>
        <v>0</v>
      </c>
      <c r="BV484" s="86">
        <f t="shared" si="307"/>
        <v>0</v>
      </c>
      <c r="BW484" s="86">
        <f t="shared" si="307"/>
        <v>0</v>
      </c>
      <c r="BX484" s="86">
        <f t="shared" si="307"/>
        <v>0</v>
      </c>
      <c r="BY484" s="86">
        <f t="shared" si="307"/>
        <v>0</v>
      </c>
      <c r="BZ484" s="86">
        <f t="shared" si="307"/>
        <v>0</v>
      </c>
      <c r="CA484" s="86">
        <f t="shared" si="307"/>
        <v>0</v>
      </c>
      <c r="CB484" s="86">
        <f t="shared" si="307"/>
        <v>0</v>
      </c>
      <c r="CC484" s="86">
        <f t="shared" si="307"/>
        <v>0</v>
      </c>
      <c r="CD484" s="86">
        <f t="shared" si="307"/>
        <v>0</v>
      </c>
      <c r="CE484" s="86">
        <f t="shared" si="307"/>
        <v>0</v>
      </c>
      <c r="CF484" s="86">
        <f t="shared" si="307"/>
        <v>0</v>
      </c>
      <c r="CG484" s="86">
        <f t="shared" si="307"/>
        <v>0</v>
      </c>
      <c r="CH484" s="86">
        <f t="shared" si="307"/>
        <v>0</v>
      </c>
      <c r="CI484" s="86">
        <f t="shared" si="307"/>
        <v>0</v>
      </c>
      <c r="CJ484" s="86">
        <f t="shared" si="307"/>
        <v>4.0737500000000003E-2</v>
      </c>
      <c r="CK484" s="86">
        <f t="shared" si="307"/>
        <v>0</v>
      </c>
      <c r="CL484" s="86">
        <f t="shared" si="307"/>
        <v>0</v>
      </c>
      <c r="CM484" s="86">
        <f t="shared" si="307"/>
        <v>0</v>
      </c>
      <c r="CN484" s="86">
        <f t="shared" si="307"/>
        <v>0</v>
      </c>
      <c r="CO484" s="86">
        <f t="shared" si="307"/>
        <v>0</v>
      </c>
      <c r="CP484" s="86">
        <f t="shared" si="307"/>
        <v>0</v>
      </c>
      <c r="CQ484" s="86">
        <f t="shared" si="307"/>
        <v>0</v>
      </c>
      <c r="CR484" s="86">
        <f t="shared" si="307"/>
        <v>0</v>
      </c>
      <c r="CS484" s="86">
        <f t="shared" si="307"/>
        <v>0</v>
      </c>
      <c r="CT484" s="86">
        <f t="shared" si="307"/>
        <v>0</v>
      </c>
      <c r="CU484" s="86">
        <f t="shared" si="307"/>
        <v>0</v>
      </c>
      <c r="CV484" s="86">
        <f t="shared" si="306"/>
        <v>0</v>
      </c>
      <c r="CW484" s="86">
        <f t="shared" si="306"/>
        <v>0</v>
      </c>
      <c r="CX484" s="86">
        <f t="shared" si="306"/>
        <v>0</v>
      </c>
      <c r="CY484" s="86">
        <f t="shared" si="306"/>
        <v>0</v>
      </c>
      <c r="CZ484" s="86">
        <f t="shared" si="306"/>
        <v>0</v>
      </c>
      <c r="DA484" s="86">
        <f t="shared" si="306"/>
        <v>0</v>
      </c>
      <c r="DB484" s="86">
        <f t="shared" si="306"/>
        <v>0</v>
      </c>
      <c r="DC484" s="86">
        <f t="shared" si="306"/>
        <v>0</v>
      </c>
      <c r="DD484" s="86">
        <f t="shared" si="306"/>
        <v>0</v>
      </c>
      <c r="DE484" s="86">
        <f t="shared" si="306"/>
        <v>0</v>
      </c>
    </row>
    <row r="485" spans="1:109" x14ac:dyDescent="0.3">
      <c r="A485" s="61">
        <f>Данные!A485</f>
        <v>4848</v>
      </c>
      <c r="B485" cm="1">
        <f t="array" ref="B485:L485">Данные!B485:L485</f>
        <v>2017</v>
      </c>
      <c r="C485" t="str">
        <v>современных европейских языков</v>
      </c>
      <c r="D485" t="str">
        <v>Тарамжина Людмила Витольдовна</v>
      </c>
      <c r="E485" t="str">
        <v>кандидат филологических наук</v>
      </c>
      <c r="F485" t="str">
        <v>доцент</v>
      </c>
      <c r="G485">
        <v>1</v>
      </c>
      <c r="H485">
        <v>16003</v>
      </c>
      <c r="I485" t="str">
        <v>Дисциплины (модули) по выбору. Лексикология и стилистика современных иностранных языков</v>
      </c>
      <c r="J485">
        <v>34</v>
      </c>
      <c r="K485">
        <v>0</v>
      </c>
      <c r="L485">
        <v>20</v>
      </c>
      <c r="M485" s="16">
        <f t="shared" si="284"/>
        <v>5.4</v>
      </c>
      <c r="N485" s="16">
        <f t="shared" si="285"/>
        <v>6.29</v>
      </c>
      <c r="O485" s="16">
        <f t="shared" si="286"/>
        <v>3.25</v>
      </c>
      <c r="P485" s="16">
        <f t="shared" si="286"/>
        <v>3.25</v>
      </c>
      <c r="Q485" s="62" cm="1">
        <f t="array" ref="Q485:AA485">Данные!Q485:AA485</f>
        <v>0</v>
      </c>
      <c r="R485" s="16">
        <v>0</v>
      </c>
      <c r="S485" s="16">
        <v>0</v>
      </c>
      <c r="T485" s="21">
        <v>0</v>
      </c>
      <c r="U485">
        <v>0</v>
      </c>
      <c r="V485">
        <v>0</v>
      </c>
      <c r="W485">
        <v>13</v>
      </c>
      <c r="X485">
        <v>1</v>
      </c>
      <c r="Y485">
        <v>1</v>
      </c>
      <c r="Z485">
        <v>0</v>
      </c>
      <c r="AA485" t="str">
        <v>осн</v>
      </c>
      <c r="AB485" s="86">
        <f t="shared" si="287"/>
        <v>800</v>
      </c>
      <c r="AC485" s="86" t="str">
        <f t="shared" si="288"/>
        <v>ИВТ (бак)</v>
      </c>
      <c r="AD485" s="86" t="str">
        <f t="shared" ca="1" si="289"/>
        <v>2017/2018</v>
      </c>
      <c r="AE485" s="86">
        <f t="shared" si="290"/>
        <v>72.19</v>
      </c>
      <c r="AF485" s="86">
        <f t="shared" si="291"/>
        <v>9.0237499999999998E-2</v>
      </c>
      <c r="AG485"/>
      <c r="AH485"/>
      <c r="AI485" s="86">
        <f t="shared" si="292"/>
        <v>0</v>
      </c>
      <c r="AJ485" s="86">
        <f t="shared" si="307"/>
        <v>0</v>
      </c>
      <c r="AK485" s="86">
        <f t="shared" si="307"/>
        <v>0</v>
      </c>
      <c r="AL485" s="86">
        <f t="shared" si="307"/>
        <v>0</v>
      </c>
      <c r="AM485" s="86">
        <f t="shared" si="307"/>
        <v>0</v>
      </c>
      <c r="AN485" s="86">
        <f t="shared" si="307"/>
        <v>0</v>
      </c>
      <c r="AO485" s="86">
        <f t="shared" si="307"/>
        <v>0</v>
      </c>
      <c r="AP485" s="86">
        <f t="shared" si="307"/>
        <v>0</v>
      </c>
      <c r="AQ485" s="86">
        <f t="shared" si="307"/>
        <v>0</v>
      </c>
      <c r="AR485" s="86">
        <f t="shared" si="307"/>
        <v>0</v>
      </c>
      <c r="AS485" s="86">
        <f t="shared" si="307"/>
        <v>0</v>
      </c>
      <c r="AT485" s="86">
        <f t="shared" si="307"/>
        <v>0</v>
      </c>
      <c r="AU485" s="86">
        <f t="shared" si="307"/>
        <v>0</v>
      </c>
      <c r="AV485" s="86">
        <f t="shared" si="307"/>
        <v>0</v>
      </c>
      <c r="AW485" s="86">
        <f t="shared" si="307"/>
        <v>0</v>
      </c>
      <c r="AX485" s="86">
        <f t="shared" si="307"/>
        <v>0</v>
      </c>
      <c r="AY485" s="86">
        <f t="shared" si="307"/>
        <v>0</v>
      </c>
      <c r="AZ485" s="86">
        <f t="shared" si="307"/>
        <v>0</v>
      </c>
      <c r="BA485" s="86">
        <f t="shared" si="307"/>
        <v>0</v>
      </c>
      <c r="BB485" s="86">
        <f t="shared" si="307"/>
        <v>0</v>
      </c>
      <c r="BC485" s="86">
        <f t="shared" si="307"/>
        <v>0</v>
      </c>
      <c r="BD485" s="86">
        <f t="shared" si="307"/>
        <v>0</v>
      </c>
      <c r="BE485" s="86">
        <f t="shared" si="307"/>
        <v>0</v>
      </c>
      <c r="BF485" s="86">
        <f t="shared" si="307"/>
        <v>0</v>
      </c>
      <c r="BG485" s="86">
        <f t="shared" si="307"/>
        <v>0</v>
      </c>
      <c r="BH485" s="86">
        <f t="shared" si="307"/>
        <v>0</v>
      </c>
      <c r="BI485" s="86">
        <f t="shared" si="307"/>
        <v>0</v>
      </c>
      <c r="BJ485" s="86">
        <f t="shared" si="307"/>
        <v>0</v>
      </c>
      <c r="BK485" s="86">
        <f t="shared" si="307"/>
        <v>0</v>
      </c>
      <c r="BL485" s="86">
        <f t="shared" si="307"/>
        <v>0</v>
      </c>
      <c r="BM485" s="86">
        <f t="shared" si="307"/>
        <v>0</v>
      </c>
      <c r="BN485" s="86">
        <f t="shared" si="307"/>
        <v>0</v>
      </c>
      <c r="BO485" s="86">
        <f t="shared" si="307"/>
        <v>0</v>
      </c>
      <c r="BP485" s="86">
        <f t="shared" si="307"/>
        <v>0</v>
      </c>
      <c r="BQ485" s="86">
        <f t="shared" si="307"/>
        <v>0</v>
      </c>
      <c r="BR485" s="86">
        <f t="shared" si="307"/>
        <v>0</v>
      </c>
      <c r="BS485" s="86">
        <f t="shared" si="307"/>
        <v>0</v>
      </c>
      <c r="BT485" s="86">
        <f t="shared" si="307"/>
        <v>0</v>
      </c>
      <c r="BU485" s="86">
        <f t="shared" si="307"/>
        <v>0</v>
      </c>
      <c r="BV485" s="86">
        <f t="shared" si="307"/>
        <v>0</v>
      </c>
      <c r="BW485" s="86">
        <f t="shared" si="307"/>
        <v>0</v>
      </c>
      <c r="BX485" s="86">
        <f t="shared" si="307"/>
        <v>0</v>
      </c>
      <c r="BY485" s="86">
        <f t="shared" si="307"/>
        <v>0</v>
      </c>
      <c r="BZ485" s="86">
        <f t="shared" si="307"/>
        <v>0</v>
      </c>
      <c r="CA485" s="86">
        <f t="shared" si="307"/>
        <v>0</v>
      </c>
      <c r="CB485" s="86">
        <f t="shared" si="307"/>
        <v>0</v>
      </c>
      <c r="CC485" s="86">
        <f t="shared" si="307"/>
        <v>0</v>
      </c>
      <c r="CD485" s="86">
        <f t="shared" si="307"/>
        <v>0</v>
      </c>
      <c r="CE485" s="86">
        <f t="shared" si="307"/>
        <v>0</v>
      </c>
      <c r="CF485" s="86">
        <f t="shared" si="307"/>
        <v>0</v>
      </c>
      <c r="CG485" s="86">
        <f t="shared" si="307"/>
        <v>0</v>
      </c>
      <c r="CH485" s="86">
        <f t="shared" si="307"/>
        <v>0</v>
      </c>
      <c r="CI485" s="86">
        <f t="shared" si="307"/>
        <v>0</v>
      </c>
      <c r="CJ485" s="86">
        <f t="shared" si="307"/>
        <v>0</v>
      </c>
      <c r="CK485" s="86">
        <f t="shared" si="307"/>
        <v>0</v>
      </c>
      <c r="CL485" s="86">
        <f t="shared" si="307"/>
        <v>0</v>
      </c>
      <c r="CM485" s="86">
        <f t="shared" si="307"/>
        <v>0</v>
      </c>
      <c r="CN485" s="86">
        <f t="shared" si="307"/>
        <v>0</v>
      </c>
      <c r="CO485" s="86">
        <f t="shared" si="307"/>
        <v>0</v>
      </c>
      <c r="CP485" s="86">
        <f t="shared" si="307"/>
        <v>0</v>
      </c>
      <c r="CQ485" s="86">
        <f t="shared" si="307"/>
        <v>0</v>
      </c>
      <c r="CR485" s="86">
        <f t="shared" si="307"/>
        <v>0</v>
      </c>
      <c r="CS485" s="86">
        <f t="shared" si="307"/>
        <v>0</v>
      </c>
      <c r="CT485" s="86">
        <f t="shared" si="307"/>
        <v>0</v>
      </c>
      <c r="CU485" s="86">
        <f t="shared" si="307"/>
        <v>0</v>
      </c>
      <c r="CV485" s="86">
        <f t="shared" si="306"/>
        <v>0</v>
      </c>
      <c r="CW485" s="86">
        <f t="shared" si="306"/>
        <v>0</v>
      </c>
      <c r="CX485" s="86">
        <f t="shared" si="306"/>
        <v>9.0237499999999998E-2</v>
      </c>
      <c r="CY485" s="86">
        <f t="shared" si="306"/>
        <v>0</v>
      </c>
      <c r="CZ485" s="86">
        <f t="shared" si="306"/>
        <v>0</v>
      </c>
      <c r="DA485" s="86">
        <f t="shared" si="306"/>
        <v>0</v>
      </c>
      <c r="DB485" s="86">
        <f t="shared" si="306"/>
        <v>0</v>
      </c>
      <c r="DC485" s="86">
        <f t="shared" si="306"/>
        <v>0</v>
      </c>
      <c r="DD485" s="86">
        <f t="shared" si="306"/>
        <v>0</v>
      </c>
      <c r="DE485" s="86">
        <f t="shared" si="306"/>
        <v>0</v>
      </c>
    </row>
    <row r="486" spans="1:109" x14ac:dyDescent="0.3">
      <c r="A486" s="61">
        <f>Данные!A486</f>
        <v>4848</v>
      </c>
      <c r="B486" cm="1">
        <f t="array" ref="B486:L486">Данные!B486:L486</f>
        <v>2017</v>
      </c>
      <c r="C486" t="str">
        <v>современных европейских языков</v>
      </c>
      <c r="D486" t="str">
        <v>Тарамжина Людмила Витольдовна</v>
      </c>
      <c r="E486" t="str">
        <v>кандидат филологических наук</v>
      </c>
      <c r="F486" t="str">
        <v>доцент</v>
      </c>
      <c r="G486">
        <v>1</v>
      </c>
      <c r="H486">
        <v>16003</v>
      </c>
      <c r="I486" t="str">
        <v>Специальная лексика в сфере профессиональной коммуникации</v>
      </c>
      <c r="J486">
        <v>0</v>
      </c>
      <c r="K486">
        <v>0</v>
      </c>
      <c r="L486">
        <v>34</v>
      </c>
      <c r="M486" s="16">
        <f t="shared" si="284"/>
        <v>3.4</v>
      </c>
      <c r="N486" s="16">
        <f t="shared" si="285"/>
        <v>6.29</v>
      </c>
      <c r="O486" s="16">
        <f t="shared" si="286"/>
        <v>3.25</v>
      </c>
      <c r="P486" s="16">
        <f t="shared" si="286"/>
        <v>3.25</v>
      </c>
      <c r="Q486" s="62" cm="1">
        <f t="array" ref="Q486:AA486">Данные!Q486:AA486</f>
        <v>0</v>
      </c>
      <c r="R486" s="16">
        <v>0</v>
      </c>
      <c r="S486" s="16">
        <v>0</v>
      </c>
      <c r="T486" s="21">
        <v>0</v>
      </c>
      <c r="U486">
        <v>0</v>
      </c>
      <c r="V486">
        <v>0</v>
      </c>
      <c r="W486">
        <v>13</v>
      </c>
      <c r="X486">
        <v>1</v>
      </c>
      <c r="Y486">
        <v>1</v>
      </c>
      <c r="Z486">
        <v>0</v>
      </c>
      <c r="AA486">
        <v>0</v>
      </c>
      <c r="AB486" s="86">
        <f t="shared" si="287"/>
        <v>800</v>
      </c>
      <c r="AC486" s="86" t="str">
        <f t="shared" si="288"/>
        <v>ИВТ (бак)</v>
      </c>
      <c r="AD486" s="86" t="str">
        <f t="shared" ca="1" si="289"/>
        <v>2017/2018</v>
      </c>
      <c r="AE486" s="86">
        <f t="shared" si="290"/>
        <v>50.19</v>
      </c>
      <c r="AF486" s="86">
        <f t="shared" si="291"/>
        <v>6.2737500000000002E-2</v>
      </c>
      <c r="AG486"/>
      <c r="AH486"/>
      <c r="AI486" s="86">
        <f t="shared" si="292"/>
        <v>0</v>
      </c>
      <c r="AJ486" s="86">
        <f t="shared" si="307"/>
        <v>0</v>
      </c>
      <c r="AK486" s="86">
        <f t="shared" si="307"/>
        <v>0</v>
      </c>
      <c r="AL486" s="86">
        <f t="shared" si="307"/>
        <v>0</v>
      </c>
      <c r="AM486" s="86">
        <f t="shared" si="307"/>
        <v>0</v>
      </c>
      <c r="AN486" s="86">
        <f t="shared" si="307"/>
        <v>0</v>
      </c>
      <c r="AO486" s="86">
        <f t="shared" si="307"/>
        <v>0</v>
      </c>
      <c r="AP486" s="86">
        <f t="shared" si="307"/>
        <v>0</v>
      </c>
      <c r="AQ486" s="86">
        <f t="shared" si="307"/>
        <v>0</v>
      </c>
      <c r="AR486" s="86">
        <f t="shared" si="307"/>
        <v>0</v>
      </c>
      <c r="AS486" s="86">
        <f t="shared" si="307"/>
        <v>0</v>
      </c>
      <c r="AT486" s="86">
        <f t="shared" si="307"/>
        <v>0</v>
      </c>
      <c r="AU486" s="86">
        <f t="shared" si="307"/>
        <v>0</v>
      </c>
      <c r="AV486" s="86">
        <f t="shared" si="307"/>
        <v>0</v>
      </c>
      <c r="AW486" s="86">
        <f t="shared" si="307"/>
        <v>0</v>
      </c>
      <c r="AX486" s="86">
        <f t="shared" si="307"/>
        <v>0</v>
      </c>
      <c r="AY486" s="86">
        <f t="shared" si="307"/>
        <v>0</v>
      </c>
      <c r="AZ486" s="86">
        <f t="shared" si="307"/>
        <v>0</v>
      </c>
      <c r="BA486" s="86">
        <f t="shared" si="307"/>
        <v>0</v>
      </c>
      <c r="BB486" s="86">
        <f t="shared" si="307"/>
        <v>0</v>
      </c>
      <c r="BC486" s="86">
        <f t="shared" si="307"/>
        <v>0</v>
      </c>
      <c r="BD486" s="86">
        <f t="shared" si="307"/>
        <v>0</v>
      </c>
      <c r="BE486" s="86">
        <f t="shared" si="307"/>
        <v>0</v>
      </c>
      <c r="BF486" s="86">
        <f t="shared" si="307"/>
        <v>0</v>
      </c>
      <c r="BG486" s="86">
        <f t="shared" si="307"/>
        <v>0</v>
      </c>
      <c r="BH486" s="86">
        <f t="shared" si="307"/>
        <v>0</v>
      </c>
      <c r="BI486" s="86">
        <f t="shared" si="307"/>
        <v>0</v>
      </c>
      <c r="BJ486" s="86">
        <f t="shared" si="307"/>
        <v>0</v>
      </c>
      <c r="BK486" s="86">
        <f t="shared" si="307"/>
        <v>0</v>
      </c>
      <c r="BL486" s="86">
        <f t="shared" si="307"/>
        <v>0</v>
      </c>
      <c r="BM486" s="86">
        <f t="shared" si="307"/>
        <v>0</v>
      </c>
      <c r="BN486" s="86">
        <f t="shared" si="307"/>
        <v>0</v>
      </c>
      <c r="BO486" s="86">
        <f t="shared" si="307"/>
        <v>0</v>
      </c>
      <c r="BP486" s="86">
        <f t="shared" si="307"/>
        <v>0</v>
      </c>
      <c r="BQ486" s="86">
        <f t="shared" si="307"/>
        <v>0</v>
      </c>
      <c r="BR486" s="86">
        <f t="shared" si="307"/>
        <v>0</v>
      </c>
      <c r="BS486" s="86">
        <f t="shared" si="307"/>
        <v>0</v>
      </c>
      <c r="BT486" s="86">
        <f t="shared" si="307"/>
        <v>0</v>
      </c>
      <c r="BU486" s="86">
        <f t="shared" si="307"/>
        <v>0</v>
      </c>
      <c r="BV486" s="86">
        <f t="shared" si="307"/>
        <v>0</v>
      </c>
      <c r="BW486" s="86">
        <f t="shared" si="307"/>
        <v>0</v>
      </c>
      <c r="BX486" s="86">
        <f t="shared" si="307"/>
        <v>0</v>
      </c>
      <c r="BY486" s="86">
        <f t="shared" si="307"/>
        <v>0</v>
      </c>
      <c r="BZ486" s="86">
        <f t="shared" si="307"/>
        <v>0</v>
      </c>
      <c r="CA486" s="86">
        <f t="shared" si="307"/>
        <v>0</v>
      </c>
      <c r="CB486" s="86">
        <f t="shared" si="307"/>
        <v>0</v>
      </c>
      <c r="CC486" s="86">
        <f t="shared" si="307"/>
        <v>0</v>
      </c>
      <c r="CD486" s="86">
        <f t="shared" si="307"/>
        <v>0</v>
      </c>
      <c r="CE486" s="86">
        <f t="shared" si="307"/>
        <v>0</v>
      </c>
      <c r="CF486" s="86">
        <f t="shared" si="307"/>
        <v>0</v>
      </c>
      <c r="CG486" s="86">
        <f t="shared" si="307"/>
        <v>0</v>
      </c>
      <c r="CH486" s="86">
        <f t="shared" si="307"/>
        <v>0</v>
      </c>
      <c r="CI486" s="86">
        <f t="shared" si="307"/>
        <v>0</v>
      </c>
      <c r="CJ486" s="86">
        <f t="shared" si="307"/>
        <v>0</v>
      </c>
      <c r="CK486" s="86">
        <f t="shared" si="307"/>
        <v>0</v>
      </c>
      <c r="CL486" s="86">
        <f t="shared" si="307"/>
        <v>0</v>
      </c>
      <c r="CM486" s="86">
        <f t="shared" si="307"/>
        <v>0</v>
      </c>
      <c r="CN486" s="86">
        <f t="shared" si="307"/>
        <v>0</v>
      </c>
      <c r="CO486" s="86">
        <f t="shared" si="307"/>
        <v>0</v>
      </c>
      <c r="CP486" s="86">
        <f t="shared" si="307"/>
        <v>0</v>
      </c>
      <c r="CQ486" s="86">
        <f t="shared" si="307"/>
        <v>0</v>
      </c>
      <c r="CR486" s="86">
        <f t="shared" si="307"/>
        <v>0</v>
      </c>
      <c r="CS486" s="86">
        <f t="shared" si="307"/>
        <v>0</v>
      </c>
      <c r="CT486" s="86">
        <f t="shared" si="307"/>
        <v>0</v>
      </c>
      <c r="CU486" s="86">
        <f t="shared" ref="CU486:DE489" si="308">IF(CU$1 = $D486, $AF486, 0)</f>
        <v>0</v>
      </c>
      <c r="CV486" s="86">
        <f t="shared" si="308"/>
        <v>0</v>
      </c>
      <c r="CW486" s="86">
        <f t="shared" si="308"/>
        <v>0</v>
      </c>
      <c r="CX486" s="86">
        <f t="shared" si="308"/>
        <v>6.2737500000000002E-2</v>
      </c>
      <c r="CY486" s="86">
        <f t="shared" si="308"/>
        <v>0</v>
      </c>
      <c r="CZ486" s="86">
        <f t="shared" si="308"/>
        <v>0</v>
      </c>
      <c r="DA486" s="86">
        <f t="shared" si="308"/>
        <v>0</v>
      </c>
      <c r="DB486" s="86">
        <f t="shared" si="308"/>
        <v>0</v>
      </c>
      <c r="DC486" s="86">
        <f t="shared" si="308"/>
        <v>0</v>
      </c>
      <c r="DD486" s="86">
        <f t="shared" si="308"/>
        <v>0</v>
      </c>
      <c r="DE486" s="86">
        <f t="shared" si="308"/>
        <v>0</v>
      </c>
    </row>
    <row r="487" spans="1:109" x14ac:dyDescent="0.3">
      <c r="A487" s="61">
        <f>Данные!A487</f>
        <v>4848</v>
      </c>
      <c r="B487" cm="1">
        <f t="array" ref="B487:L487">Данные!B487:L487</f>
        <v>2017</v>
      </c>
      <c r="C487" t="str">
        <v>современных европейских языков</v>
      </c>
      <c r="D487" t="str">
        <v>Швинк Лоренс Ричард</v>
      </c>
      <c r="E487" t="str">
        <v>нет</v>
      </c>
      <c r="F487" t="str">
        <v>старший преподаватель</v>
      </c>
      <c r="G487">
        <v>0.37</v>
      </c>
      <c r="H487">
        <v>16003</v>
      </c>
      <c r="I487" t="str">
        <v>Дисциплины (модули) по выбору. Практический курс иностранного языка</v>
      </c>
      <c r="J487">
        <v>0</v>
      </c>
      <c r="K487">
        <v>0</v>
      </c>
      <c r="L487">
        <v>72</v>
      </c>
      <c r="M487" s="16">
        <f t="shared" si="284"/>
        <v>7.2</v>
      </c>
      <c r="N487" s="16">
        <f t="shared" si="285"/>
        <v>6.29</v>
      </c>
      <c r="O487" s="16">
        <f t="shared" si="286"/>
        <v>3.25</v>
      </c>
      <c r="P487" s="16">
        <f t="shared" si="286"/>
        <v>3.25</v>
      </c>
      <c r="Q487" s="62" cm="1">
        <f t="array" ref="Q487:AA487">Данные!Q487:AA487</f>
        <v>0</v>
      </c>
      <c r="R487" s="16">
        <v>0</v>
      </c>
      <c r="S487" s="16">
        <v>0</v>
      </c>
      <c r="T487" s="21">
        <v>0</v>
      </c>
      <c r="U487">
        <v>0</v>
      </c>
      <c r="V487">
        <v>0</v>
      </c>
      <c r="W487">
        <v>13</v>
      </c>
      <c r="X487">
        <v>1</v>
      </c>
      <c r="Y487">
        <v>1</v>
      </c>
      <c r="Z487">
        <v>0</v>
      </c>
      <c r="AA487">
        <v>0</v>
      </c>
      <c r="AB487" s="86">
        <f t="shared" si="287"/>
        <v>850</v>
      </c>
      <c r="AC487" s="86" t="str">
        <f t="shared" si="288"/>
        <v>ИВТ (бак)</v>
      </c>
      <c r="AD487" s="86" t="str">
        <f t="shared" ca="1" si="289"/>
        <v>2017/2018</v>
      </c>
      <c r="AE487" s="86">
        <f t="shared" si="290"/>
        <v>91.990000000000009</v>
      </c>
      <c r="AF487" s="86">
        <f t="shared" si="291"/>
        <v>0.10822352941176472</v>
      </c>
      <c r="AG487"/>
      <c r="AH487"/>
      <c r="AI487" s="86">
        <f t="shared" si="292"/>
        <v>0</v>
      </c>
      <c r="AJ487" s="86">
        <f t="shared" ref="AJ487:CU490" si="309">IF(AJ$1 = $D487, $AF487, 0)</f>
        <v>0</v>
      </c>
      <c r="AK487" s="86">
        <f t="shared" si="309"/>
        <v>0</v>
      </c>
      <c r="AL487" s="86">
        <f t="shared" si="309"/>
        <v>0</v>
      </c>
      <c r="AM487" s="86">
        <f t="shared" si="309"/>
        <v>0</v>
      </c>
      <c r="AN487" s="86">
        <f t="shared" si="309"/>
        <v>0</v>
      </c>
      <c r="AO487" s="86">
        <f t="shared" si="309"/>
        <v>0</v>
      </c>
      <c r="AP487" s="86">
        <f t="shared" si="309"/>
        <v>0</v>
      </c>
      <c r="AQ487" s="86">
        <f t="shared" si="309"/>
        <v>0</v>
      </c>
      <c r="AR487" s="86">
        <f t="shared" si="309"/>
        <v>0</v>
      </c>
      <c r="AS487" s="86">
        <f t="shared" si="309"/>
        <v>0</v>
      </c>
      <c r="AT487" s="86">
        <f t="shared" si="309"/>
        <v>0</v>
      </c>
      <c r="AU487" s="86">
        <f t="shared" si="309"/>
        <v>0</v>
      </c>
      <c r="AV487" s="86">
        <f t="shared" si="309"/>
        <v>0</v>
      </c>
      <c r="AW487" s="86">
        <f t="shared" si="309"/>
        <v>0</v>
      </c>
      <c r="AX487" s="86">
        <f t="shared" si="309"/>
        <v>0</v>
      </c>
      <c r="AY487" s="86">
        <f t="shared" si="309"/>
        <v>0</v>
      </c>
      <c r="AZ487" s="86">
        <f t="shared" si="309"/>
        <v>0</v>
      </c>
      <c r="BA487" s="86">
        <f t="shared" si="309"/>
        <v>0</v>
      </c>
      <c r="BB487" s="86">
        <f t="shared" si="309"/>
        <v>0</v>
      </c>
      <c r="BC487" s="86">
        <f t="shared" si="309"/>
        <v>0</v>
      </c>
      <c r="BD487" s="86">
        <f t="shared" si="309"/>
        <v>0</v>
      </c>
      <c r="BE487" s="86">
        <f t="shared" si="309"/>
        <v>0</v>
      </c>
      <c r="BF487" s="86">
        <f t="shared" si="309"/>
        <v>0</v>
      </c>
      <c r="BG487" s="86">
        <f t="shared" si="309"/>
        <v>0</v>
      </c>
      <c r="BH487" s="86">
        <f t="shared" si="309"/>
        <v>0</v>
      </c>
      <c r="BI487" s="86">
        <f t="shared" si="309"/>
        <v>0</v>
      </c>
      <c r="BJ487" s="86">
        <f t="shared" si="309"/>
        <v>0</v>
      </c>
      <c r="BK487" s="86">
        <f t="shared" si="309"/>
        <v>0</v>
      </c>
      <c r="BL487" s="86">
        <f t="shared" si="309"/>
        <v>0</v>
      </c>
      <c r="BM487" s="86">
        <f t="shared" si="309"/>
        <v>0</v>
      </c>
      <c r="BN487" s="86">
        <f t="shared" si="309"/>
        <v>0</v>
      </c>
      <c r="BO487" s="86">
        <f t="shared" si="309"/>
        <v>0</v>
      </c>
      <c r="BP487" s="86">
        <f t="shared" si="309"/>
        <v>0</v>
      </c>
      <c r="BQ487" s="86">
        <f t="shared" si="309"/>
        <v>0</v>
      </c>
      <c r="BR487" s="86">
        <f t="shared" si="309"/>
        <v>0</v>
      </c>
      <c r="BS487" s="86">
        <f t="shared" si="309"/>
        <v>0</v>
      </c>
      <c r="BT487" s="86">
        <f t="shared" si="309"/>
        <v>0</v>
      </c>
      <c r="BU487" s="86">
        <f t="shared" si="309"/>
        <v>0</v>
      </c>
      <c r="BV487" s="86">
        <f t="shared" si="309"/>
        <v>0</v>
      </c>
      <c r="BW487" s="86">
        <f t="shared" si="309"/>
        <v>0</v>
      </c>
      <c r="BX487" s="86">
        <f t="shared" si="309"/>
        <v>0</v>
      </c>
      <c r="BY487" s="86">
        <f t="shared" si="309"/>
        <v>0</v>
      </c>
      <c r="BZ487" s="86">
        <f t="shared" si="309"/>
        <v>0</v>
      </c>
      <c r="CA487" s="86">
        <f t="shared" si="309"/>
        <v>0</v>
      </c>
      <c r="CB487" s="86">
        <f t="shared" si="309"/>
        <v>0</v>
      </c>
      <c r="CC487" s="86">
        <f t="shared" si="309"/>
        <v>0</v>
      </c>
      <c r="CD487" s="86">
        <f t="shared" si="309"/>
        <v>0</v>
      </c>
      <c r="CE487" s="86">
        <f t="shared" si="309"/>
        <v>0</v>
      </c>
      <c r="CF487" s="86">
        <f t="shared" si="309"/>
        <v>0</v>
      </c>
      <c r="CG487" s="86">
        <f t="shared" si="309"/>
        <v>0</v>
      </c>
      <c r="CH487" s="86">
        <f t="shared" si="309"/>
        <v>0</v>
      </c>
      <c r="CI487" s="86">
        <f t="shared" si="309"/>
        <v>0</v>
      </c>
      <c r="CJ487" s="86">
        <f t="shared" si="309"/>
        <v>0</v>
      </c>
      <c r="CK487" s="86">
        <f t="shared" si="309"/>
        <v>0</v>
      </c>
      <c r="CL487" s="86">
        <f t="shared" si="309"/>
        <v>0</v>
      </c>
      <c r="CM487" s="86">
        <f t="shared" si="309"/>
        <v>0</v>
      </c>
      <c r="CN487" s="86">
        <f t="shared" si="309"/>
        <v>0</v>
      </c>
      <c r="CO487" s="86">
        <f t="shared" si="309"/>
        <v>0</v>
      </c>
      <c r="CP487" s="86">
        <f t="shared" si="309"/>
        <v>0</v>
      </c>
      <c r="CQ487" s="86">
        <f t="shared" si="309"/>
        <v>0</v>
      </c>
      <c r="CR487" s="86">
        <f t="shared" si="309"/>
        <v>0</v>
      </c>
      <c r="CS487" s="86">
        <f t="shared" si="309"/>
        <v>0</v>
      </c>
      <c r="CT487" s="86">
        <f t="shared" si="309"/>
        <v>0</v>
      </c>
      <c r="CU487" s="86">
        <f t="shared" si="309"/>
        <v>0</v>
      </c>
      <c r="CV487" s="86">
        <f t="shared" si="308"/>
        <v>0</v>
      </c>
      <c r="CW487" s="86">
        <f t="shared" si="308"/>
        <v>0</v>
      </c>
      <c r="CX487" s="86">
        <f t="shared" si="308"/>
        <v>0</v>
      </c>
      <c r="CY487" s="86">
        <f t="shared" si="308"/>
        <v>0</v>
      </c>
      <c r="CZ487" s="86">
        <f t="shared" si="308"/>
        <v>0</v>
      </c>
      <c r="DA487" s="86">
        <f t="shared" si="308"/>
        <v>0</v>
      </c>
      <c r="DB487" s="86">
        <f t="shared" si="308"/>
        <v>0</v>
      </c>
      <c r="DC487" s="86">
        <f t="shared" si="308"/>
        <v>0</v>
      </c>
      <c r="DD487" s="86">
        <f t="shared" si="308"/>
        <v>0</v>
      </c>
      <c r="DE487" s="86">
        <f t="shared" si="308"/>
        <v>0.10822352941176472</v>
      </c>
    </row>
    <row r="488" spans="1:109" x14ac:dyDescent="0.3">
      <c r="A488" s="61">
        <f>Данные!A488</f>
        <v>4848</v>
      </c>
      <c r="B488" cm="1">
        <f t="array" ref="B488:L488">Данные!B488:L488</f>
        <v>2017</v>
      </c>
      <c r="C488" t="str">
        <v>социального управления</v>
      </c>
      <c r="D488" t="str">
        <v>Дулин Юрий Николаевич</v>
      </c>
      <c r="E488" t="str">
        <v>кандидат экономических наук</v>
      </c>
      <c r="F488" t="str">
        <v>доцент</v>
      </c>
      <c r="G488">
        <v>1</v>
      </c>
      <c r="H488">
        <v>16003</v>
      </c>
      <c r="I488" t="str">
        <v>Дисциплины (модули) по выбору. Менеджмент организации</v>
      </c>
      <c r="J488">
        <v>18</v>
      </c>
      <c r="K488">
        <v>18</v>
      </c>
      <c r="L488">
        <v>0</v>
      </c>
      <c r="M488" s="16">
        <f t="shared" si="284"/>
        <v>3.6</v>
      </c>
      <c r="N488" s="16">
        <f t="shared" si="285"/>
        <v>6.29</v>
      </c>
      <c r="O488" s="16">
        <f t="shared" si="286"/>
        <v>3.25</v>
      </c>
      <c r="P488" s="16">
        <f t="shared" si="286"/>
        <v>3.25</v>
      </c>
      <c r="Q488" s="62" cm="1">
        <f t="array" ref="Q488:AA488">Данные!Q488:AA488</f>
        <v>0</v>
      </c>
      <c r="R488" s="16">
        <v>0</v>
      </c>
      <c r="S488" s="16">
        <v>0</v>
      </c>
      <c r="T488" s="21">
        <v>0</v>
      </c>
      <c r="U488">
        <v>0</v>
      </c>
      <c r="V488">
        <v>0</v>
      </c>
      <c r="W488">
        <v>13</v>
      </c>
      <c r="X488">
        <v>1</v>
      </c>
      <c r="Y488">
        <v>1</v>
      </c>
      <c r="Z488">
        <v>0</v>
      </c>
      <c r="AA488">
        <v>0</v>
      </c>
      <c r="AB488" s="86">
        <f t="shared" si="287"/>
        <v>800</v>
      </c>
      <c r="AC488" s="86" t="str">
        <f t="shared" si="288"/>
        <v>ИВТ (бак)</v>
      </c>
      <c r="AD488" s="86" t="str">
        <f t="shared" ca="1" si="289"/>
        <v>2017/2018</v>
      </c>
      <c r="AE488" s="86">
        <f t="shared" si="290"/>
        <v>52.39</v>
      </c>
      <c r="AF488" s="86">
        <f t="shared" si="291"/>
        <v>6.5487500000000004E-2</v>
      </c>
      <c r="AG488"/>
      <c r="AH488"/>
      <c r="AI488" s="86">
        <f t="shared" si="292"/>
        <v>0</v>
      </c>
      <c r="AJ488" s="86">
        <f t="shared" si="309"/>
        <v>0</v>
      </c>
      <c r="AK488" s="86">
        <f t="shared" si="309"/>
        <v>0</v>
      </c>
      <c r="AL488" s="86">
        <f t="shared" si="309"/>
        <v>0</v>
      </c>
      <c r="AM488" s="86">
        <f t="shared" si="309"/>
        <v>0</v>
      </c>
      <c r="AN488" s="86">
        <f t="shared" si="309"/>
        <v>0</v>
      </c>
      <c r="AO488" s="86">
        <f t="shared" si="309"/>
        <v>0</v>
      </c>
      <c r="AP488" s="86">
        <f t="shared" si="309"/>
        <v>0</v>
      </c>
      <c r="AQ488" s="86">
        <f t="shared" si="309"/>
        <v>0</v>
      </c>
      <c r="AR488" s="86">
        <f t="shared" si="309"/>
        <v>0</v>
      </c>
      <c r="AS488" s="86">
        <f t="shared" si="309"/>
        <v>0</v>
      </c>
      <c r="AT488" s="86">
        <f t="shared" si="309"/>
        <v>0</v>
      </c>
      <c r="AU488" s="86">
        <f t="shared" si="309"/>
        <v>0</v>
      </c>
      <c r="AV488" s="86">
        <f t="shared" si="309"/>
        <v>0</v>
      </c>
      <c r="AW488" s="86">
        <f t="shared" si="309"/>
        <v>0</v>
      </c>
      <c r="AX488" s="86">
        <f t="shared" si="309"/>
        <v>0</v>
      </c>
      <c r="AY488" s="86">
        <f t="shared" si="309"/>
        <v>0</v>
      </c>
      <c r="AZ488" s="86">
        <f t="shared" si="309"/>
        <v>0</v>
      </c>
      <c r="BA488" s="86">
        <f t="shared" si="309"/>
        <v>0</v>
      </c>
      <c r="BB488" s="86">
        <f t="shared" si="309"/>
        <v>0</v>
      </c>
      <c r="BC488" s="86">
        <f t="shared" si="309"/>
        <v>0</v>
      </c>
      <c r="BD488" s="86">
        <f t="shared" si="309"/>
        <v>0</v>
      </c>
      <c r="BE488" s="86">
        <f t="shared" si="309"/>
        <v>6.5487500000000004E-2</v>
      </c>
      <c r="BF488" s="86">
        <f t="shared" si="309"/>
        <v>0</v>
      </c>
      <c r="BG488" s="86">
        <f t="shared" si="309"/>
        <v>0</v>
      </c>
      <c r="BH488" s="86">
        <f t="shared" si="309"/>
        <v>0</v>
      </c>
      <c r="BI488" s="86">
        <f t="shared" si="309"/>
        <v>0</v>
      </c>
      <c r="BJ488" s="86">
        <f t="shared" si="309"/>
        <v>0</v>
      </c>
      <c r="BK488" s="86">
        <f t="shared" si="309"/>
        <v>0</v>
      </c>
      <c r="BL488" s="86">
        <f t="shared" si="309"/>
        <v>0</v>
      </c>
      <c r="BM488" s="86">
        <f t="shared" si="309"/>
        <v>0</v>
      </c>
      <c r="BN488" s="86">
        <f t="shared" si="309"/>
        <v>0</v>
      </c>
      <c r="BO488" s="86">
        <f t="shared" si="309"/>
        <v>0</v>
      </c>
      <c r="BP488" s="86">
        <f t="shared" si="309"/>
        <v>0</v>
      </c>
      <c r="BQ488" s="86">
        <f t="shared" si="309"/>
        <v>0</v>
      </c>
      <c r="BR488" s="86">
        <f t="shared" si="309"/>
        <v>0</v>
      </c>
      <c r="BS488" s="86">
        <f t="shared" si="309"/>
        <v>0</v>
      </c>
      <c r="BT488" s="86">
        <f t="shared" si="309"/>
        <v>0</v>
      </c>
      <c r="BU488" s="86">
        <f t="shared" si="309"/>
        <v>0</v>
      </c>
      <c r="BV488" s="86">
        <f t="shared" si="309"/>
        <v>0</v>
      </c>
      <c r="BW488" s="86">
        <f t="shared" si="309"/>
        <v>0</v>
      </c>
      <c r="BX488" s="86">
        <f t="shared" si="309"/>
        <v>0</v>
      </c>
      <c r="BY488" s="86">
        <f t="shared" si="309"/>
        <v>0</v>
      </c>
      <c r="BZ488" s="86">
        <f t="shared" si="309"/>
        <v>0</v>
      </c>
      <c r="CA488" s="86">
        <f t="shared" si="309"/>
        <v>0</v>
      </c>
      <c r="CB488" s="86">
        <f t="shared" si="309"/>
        <v>0</v>
      </c>
      <c r="CC488" s="86">
        <f t="shared" si="309"/>
        <v>0</v>
      </c>
      <c r="CD488" s="86">
        <f t="shared" si="309"/>
        <v>0</v>
      </c>
      <c r="CE488" s="86">
        <f t="shared" si="309"/>
        <v>0</v>
      </c>
      <c r="CF488" s="86">
        <f t="shared" si="309"/>
        <v>0</v>
      </c>
      <c r="CG488" s="86">
        <f t="shared" si="309"/>
        <v>0</v>
      </c>
      <c r="CH488" s="86">
        <f t="shared" si="309"/>
        <v>0</v>
      </c>
      <c r="CI488" s="86">
        <f t="shared" si="309"/>
        <v>0</v>
      </c>
      <c r="CJ488" s="86">
        <f t="shared" si="309"/>
        <v>0</v>
      </c>
      <c r="CK488" s="86">
        <f t="shared" si="309"/>
        <v>0</v>
      </c>
      <c r="CL488" s="86">
        <f t="shared" si="309"/>
        <v>0</v>
      </c>
      <c r="CM488" s="86">
        <f t="shared" si="309"/>
        <v>0</v>
      </c>
      <c r="CN488" s="86">
        <f t="shared" si="309"/>
        <v>0</v>
      </c>
      <c r="CO488" s="86">
        <f t="shared" si="309"/>
        <v>0</v>
      </c>
      <c r="CP488" s="86">
        <f t="shared" si="309"/>
        <v>0</v>
      </c>
      <c r="CQ488" s="86">
        <f t="shared" si="309"/>
        <v>0</v>
      </c>
      <c r="CR488" s="86">
        <f t="shared" si="309"/>
        <v>0</v>
      </c>
      <c r="CS488" s="86">
        <f t="shared" si="309"/>
        <v>0</v>
      </c>
      <c r="CT488" s="86">
        <f t="shared" si="309"/>
        <v>0</v>
      </c>
      <c r="CU488" s="86">
        <f t="shared" si="309"/>
        <v>0</v>
      </c>
      <c r="CV488" s="86">
        <f t="shared" si="308"/>
        <v>0</v>
      </c>
      <c r="CW488" s="86">
        <f t="shared" si="308"/>
        <v>0</v>
      </c>
      <c r="CX488" s="86">
        <f t="shared" si="308"/>
        <v>0</v>
      </c>
      <c r="CY488" s="86">
        <f t="shared" si="308"/>
        <v>0</v>
      </c>
      <c r="CZ488" s="86">
        <f t="shared" si="308"/>
        <v>0</v>
      </c>
      <c r="DA488" s="86">
        <f t="shared" si="308"/>
        <v>0</v>
      </c>
      <c r="DB488" s="86">
        <f t="shared" si="308"/>
        <v>0</v>
      </c>
      <c r="DC488" s="86">
        <f t="shared" si="308"/>
        <v>0</v>
      </c>
      <c r="DD488" s="86">
        <f t="shared" si="308"/>
        <v>0</v>
      </c>
      <c r="DE488" s="86">
        <f t="shared" si="308"/>
        <v>0</v>
      </c>
    </row>
    <row r="489" spans="1:109" x14ac:dyDescent="0.3">
      <c r="A489" s="61">
        <f>Данные!A489</f>
        <v>4848</v>
      </c>
      <c r="B489" cm="1">
        <f t="array" ref="B489:L489">Данные!B489:L489</f>
        <v>2017</v>
      </c>
      <c r="C489" t="str">
        <v>физической электроники</v>
      </c>
      <c r="D489" t="str">
        <v>Маслов Вадим Владимирович</v>
      </c>
      <c r="E489" t="str">
        <v>кандидат физ.-мат. наук</v>
      </c>
      <c r="F489" t="str">
        <v>доцент</v>
      </c>
      <c r="G489">
        <v>0.5</v>
      </c>
      <c r="H489">
        <v>16003</v>
      </c>
      <c r="I489" t="str">
        <v>Электротехника электроника и схемотехника</v>
      </c>
      <c r="J489">
        <v>16</v>
      </c>
      <c r="K489">
        <v>16</v>
      </c>
      <c r="L489">
        <v>16</v>
      </c>
      <c r="M489" s="16">
        <f t="shared" si="284"/>
        <v>4.8</v>
      </c>
      <c r="N489" s="16">
        <f t="shared" si="285"/>
        <v>6.29</v>
      </c>
      <c r="O489" s="16">
        <f t="shared" si="286"/>
        <v>3.25</v>
      </c>
      <c r="P489" s="16">
        <f t="shared" si="286"/>
        <v>3.25</v>
      </c>
      <c r="Q489" s="62" cm="1">
        <f t="array" ref="Q489:AA489">Данные!Q489:AA489</f>
        <v>0</v>
      </c>
      <c r="R489" s="16">
        <v>0</v>
      </c>
      <c r="S489" s="16">
        <v>0</v>
      </c>
      <c r="T489" s="21">
        <v>0</v>
      </c>
      <c r="U489">
        <v>0</v>
      </c>
      <c r="V489">
        <v>0</v>
      </c>
      <c r="W489">
        <v>13</v>
      </c>
      <c r="X489">
        <v>1</v>
      </c>
      <c r="Y489">
        <v>1</v>
      </c>
      <c r="Z489">
        <v>0</v>
      </c>
      <c r="AA489" t="str">
        <v>осн</v>
      </c>
      <c r="AB489" s="86">
        <f t="shared" si="287"/>
        <v>800</v>
      </c>
      <c r="AC489" s="86" t="str">
        <f t="shared" si="288"/>
        <v>ИВТ (бак)</v>
      </c>
      <c r="AD489" s="86" t="str">
        <f t="shared" ca="1" si="289"/>
        <v>2017/2018</v>
      </c>
      <c r="AE489" s="86">
        <f t="shared" si="290"/>
        <v>65.59</v>
      </c>
      <c r="AF489" s="86">
        <f t="shared" si="291"/>
        <v>8.1987500000000005E-2</v>
      </c>
      <c r="AG489"/>
      <c r="AH489"/>
      <c r="AI489" s="86">
        <f t="shared" si="292"/>
        <v>0</v>
      </c>
      <c r="AJ489" s="86">
        <f t="shared" si="309"/>
        <v>0</v>
      </c>
      <c r="AK489" s="86">
        <f t="shared" si="309"/>
        <v>0</v>
      </c>
      <c r="AL489" s="86">
        <f t="shared" si="309"/>
        <v>0</v>
      </c>
      <c r="AM489" s="86">
        <f t="shared" si="309"/>
        <v>0</v>
      </c>
      <c r="AN489" s="86">
        <f t="shared" si="309"/>
        <v>0</v>
      </c>
      <c r="AO489" s="86">
        <f t="shared" si="309"/>
        <v>0</v>
      </c>
      <c r="AP489" s="86">
        <f t="shared" si="309"/>
        <v>0</v>
      </c>
      <c r="AQ489" s="86">
        <f t="shared" si="309"/>
        <v>0</v>
      </c>
      <c r="AR489" s="86">
        <f t="shared" si="309"/>
        <v>0</v>
      </c>
      <c r="AS489" s="86">
        <f t="shared" si="309"/>
        <v>0</v>
      </c>
      <c r="AT489" s="86">
        <f t="shared" si="309"/>
        <v>0</v>
      </c>
      <c r="AU489" s="86">
        <f t="shared" si="309"/>
        <v>0</v>
      </c>
      <c r="AV489" s="86">
        <f t="shared" si="309"/>
        <v>0</v>
      </c>
      <c r="AW489" s="86">
        <f t="shared" si="309"/>
        <v>0</v>
      </c>
      <c r="AX489" s="86">
        <f t="shared" si="309"/>
        <v>0</v>
      </c>
      <c r="AY489" s="86">
        <f t="shared" si="309"/>
        <v>0</v>
      </c>
      <c r="AZ489" s="86">
        <f t="shared" si="309"/>
        <v>0</v>
      </c>
      <c r="BA489" s="86">
        <f t="shared" si="309"/>
        <v>0</v>
      </c>
      <c r="BB489" s="86">
        <f t="shared" si="309"/>
        <v>0</v>
      </c>
      <c r="BC489" s="86">
        <f t="shared" si="309"/>
        <v>0</v>
      </c>
      <c r="BD489" s="86">
        <f t="shared" si="309"/>
        <v>0</v>
      </c>
      <c r="BE489" s="86">
        <f t="shared" si="309"/>
        <v>0</v>
      </c>
      <c r="BF489" s="86">
        <f t="shared" si="309"/>
        <v>0</v>
      </c>
      <c r="BG489" s="86">
        <f t="shared" si="309"/>
        <v>0</v>
      </c>
      <c r="BH489" s="86">
        <f t="shared" si="309"/>
        <v>0</v>
      </c>
      <c r="BI489" s="86">
        <f t="shared" si="309"/>
        <v>0</v>
      </c>
      <c r="BJ489" s="86">
        <f t="shared" si="309"/>
        <v>0</v>
      </c>
      <c r="BK489" s="86">
        <f t="shared" si="309"/>
        <v>0</v>
      </c>
      <c r="BL489" s="86">
        <f t="shared" si="309"/>
        <v>0</v>
      </c>
      <c r="BM489" s="86">
        <f t="shared" si="309"/>
        <v>0</v>
      </c>
      <c r="BN489" s="86">
        <f t="shared" si="309"/>
        <v>0</v>
      </c>
      <c r="BO489" s="86">
        <f t="shared" si="309"/>
        <v>0</v>
      </c>
      <c r="BP489" s="86">
        <f t="shared" si="309"/>
        <v>0</v>
      </c>
      <c r="BQ489" s="86">
        <f t="shared" si="309"/>
        <v>0</v>
      </c>
      <c r="BR489" s="86">
        <f t="shared" si="309"/>
        <v>0</v>
      </c>
      <c r="BS489" s="86">
        <f t="shared" si="309"/>
        <v>0</v>
      </c>
      <c r="BT489" s="86">
        <f t="shared" si="309"/>
        <v>0</v>
      </c>
      <c r="BU489" s="86">
        <f t="shared" si="309"/>
        <v>0</v>
      </c>
      <c r="BV489" s="86">
        <f t="shared" si="309"/>
        <v>0</v>
      </c>
      <c r="BW489" s="86">
        <f t="shared" si="309"/>
        <v>0</v>
      </c>
      <c r="BX489" s="86">
        <f t="shared" si="309"/>
        <v>0</v>
      </c>
      <c r="BY489" s="86">
        <f t="shared" si="309"/>
        <v>0</v>
      </c>
      <c r="BZ489" s="86">
        <f t="shared" si="309"/>
        <v>0</v>
      </c>
      <c r="CA489" s="86">
        <f t="shared" si="309"/>
        <v>0</v>
      </c>
      <c r="CB489" s="86">
        <f t="shared" si="309"/>
        <v>0</v>
      </c>
      <c r="CC489" s="86">
        <f t="shared" si="309"/>
        <v>0</v>
      </c>
      <c r="CD489" s="86">
        <f t="shared" si="309"/>
        <v>0</v>
      </c>
      <c r="CE489" s="86">
        <f t="shared" si="309"/>
        <v>8.1987500000000005E-2</v>
      </c>
      <c r="CF489" s="86">
        <f t="shared" si="309"/>
        <v>0</v>
      </c>
      <c r="CG489" s="86">
        <f t="shared" si="309"/>
        <v>0</v>
      </c>
      <c r="CH489" s="86">
        <f t="shared" si="309"/>
        <v>0</v>
      </c>
      <c r="CI489" s="86">
        <f t="shared" si="309"/>
        <v>0</v>
      </c>
      <c r="CJ489" s="86">
        <f t="shared" si="309"/>
        <v>0</v>
      </c>
      <c r="CK489" s="86">
        <f t="shared" si="309"/>
        <v>0</v>
      </c>
      <c r="CL489" s="86">
        <f t="shared" si="309"/>
        <v>0</v>
      </c>
      <c r="CM489" s="86">
        <f t="shared" si="309"/>
        <v>0</v>
      </c>
      <c r="CN489" s="86">
        <f t="shared" si="309"/>
        <v>0</v>
      </c>
      <c r="CO489" s="86">
        <f t="shared" si="309"/>
        <v>0</v>
      </c>
      <c r="CP489" s="86">
        <f t="shared" si="309"/>
        <v>0</v>
      </c>
      <c r="CQ489" s="86">
        <f t="shared" si="309"/>
        <v>0</v>
      </c>
      <c r="CR489" s="86">
        <f t="shared" si="309"/>
        <v>0</v>
      </c>
      <c r="CS489" s="86">
        <f t="shared" si="309"/>
        <v>0</v>
      </c>
      <c r="CT489" s="86">
        <f t="shared" si="309"/>
        <v>0</v>
      </c>
      <c r="CU489" s="86">
        <f t="shared" si="309"/>
        <v>0</v>
      </c>
      <c r="CV489" s="86">
        <f t="shared" si="308"/>
        <v>0</v>
      </c>
      <c r="CW489" s="86">
        <f t="shared" si="308"/>
        <v>0</v>
      </c>
      <c r="CX489" s="86">
        <f t="shared" si="308"/>
        <v>0</v>
      </c>
      <c r="CY489" s="86">
        <f t="shared" si="308"/>
        <v>0</v>
      </c>
      <c r="CZ489" s="86">
        <f t="shared" si="308"/>
        <v>0</v>
      </c>
      <c r="DA489" s="86">
        <f t="shared" si="308"/>
        <v>0</v>
      </c>
      <c r="DB489" s="86">
        <f t="shared" si="308"/>
        <v>0</v>
      </c>
      <c r="DC489" s="86">
        <f t="shared" si="308"/>
        <v>0</v>
      </c>
      <c r="DD489" s="86">
        <f t="shared" si="308"/>
        <v>0</v>
      </c>
      <c r="DE489" s="86">
        <f t="shared" si="308"/>
        <v>0</v>
      </c>
    </row>
    <row r="490" spans="1:109" x14ac:dyDescent="0.3">
      <c r="A490" s="61">
        <f>Данные!A490</f>
        <v>4848</v>
      </c>
      <c r="B490" cm="1">
        <f t="array" ref="B490:L490">Данные!B490:L490</f>
        <v>2018</v>
      </c>
      <c r="C490" t="str">
        <v>геологии и геоэкологии</v>
      </c>
      <c r="D490" t="str">
        <v>Любимов Александр Владимирович</v>
      </c>
      <c r="E490" t="str">
        <v>доктор сельскохоз. наук</v>
      </c>
      <c r="F490" t="str">
        <v>профессор</v>
      </c>
      <c r="G490">
        <v>1</v>
      </c>
      <c r="H490">
        <v>17231</v>
      </c>
      <c r="I490" t="str">
        <v>Модуль "Информационные системы". Геоинформационные системы</v>
      </c>
      <c r="J490">
        <v>0</v>
      </c>
      <c r="K490">
        <v>18</v>
      </c>
      <c r="L490">
        <v>0</v>
      </c>
      <c r="M490" s="16">
        <f t="shared" si="284"/>
        <v>1.8</v>
      </c>
      <c r="N490" s="16">
        <f t="shared" si="285"/>
        <v>6.29</v>
      </c>
      <c r="O490" s="16">
        <f t="shared" si="286"/>
        <v>3.25</v>
      </c>
      <c r="P490" s="16">
        <f t="shared" si="286"/>
        <v>3.25</v>
      </c>
      <c r="Q490" s="62" cm="1">
        <f t="array" ref="Q490:AA490">Данные!Q490:AA490</f>
        <v>0</v>
      </c>
      <c r="R490" s="16">
        <v>0</v>
      </c>
      <c r="S490" s="16">
        <v>0</v>
      </c>
      <c r="T490" s="21">
        <v>0</v>
      </c>
      <c r="U490">
        <v>0</v>
      </c>
      <c r="V490">
        <v>0</v>
      </c>
      <c r="W490">
        <v>13</v>
      </c>
      <c r="X490">
        <v>1</v>
      </c>
      <c r="Y490">
        <v>1</v>
      </c>
      <c r="Z490">
        <v>0</v>
      </c>
      <c r="AA490" t="str">
        <v>осн</v>
      </c>
      <c r="AB490" s="86">
        <f t="shared" si="287"/>
        <v>750</v>
      </c>
      <c r="AC490" s="86" t="str">
        <f t="shared" si="288"/>
        <v>ИВТ (бак)</v>
      </c>
      <c r="AD490" s="86" t="str">
        <f t="shared" ca="1" si="289"/>
        <v>2018/2019</v>
      </c>
      <c r="AE490" s="86">
        <f t="shared" si="290"/>
        <v>32.590000000000003</v>
      </c>
      <c r="AF490" s="86">
        <f t="shared" si="291"/>
        <v>4.3453333333333337E-2</v>
      </c>
      <c r="AG490"/>
      <c r="AH490"/>
      <c r="AI490" s="86">
        <f t="shared" si="292"/>
        <v>0</v>
      </c>
      <c r="AJ490" s="86">
        <f t="shared" si="309"/>
        <v>0</v>
      </c>
      <c r="AK490" s="86">
        <f t="shared" si="309"/>
        <v>0</v>
      </c>
      <c r="AL490" s="86">
        <f t="shared" si="309"/>
        <v>0</v>
      </c>
      <c r="AM490" s="86">
        <f t="shared" si="309"/>
        <v>0</v>
      </c>
      <c r="AN490" s="86">
        <f t="shared" si="309"/>
        <v>0</v>
      </c>
      <c r="AO490" s="86">
        <f t="shared" si="309"/>
        <v>0</v>
      </c>
      <c r="AP490" s="86">
        <f t="shared" si="309"/>
        <v>0</v>
      </c>
      <c r="AQ490" s="86">
        <f t="shared" si="309"/>
        <v>0</v>
      </c>
      <c r="AR490" s="86">
        <f t="shared" si="309"/>
        <v>0</v>
      </c>
      <c r="AS490" s="86">
        <f t="shared" si="309"/>
        <v>0</v>
      </c>
      <c r="AT490" s="86">
        <f t="shared" si="309"/>
        <v>0</v>
      </c>
      <c r="AU490" s="86">
        <f t="shared" si="309"/>
        <v>0</v>
      </c>
      <c r="AV490" s="86">
        <f t="shared" si="309"/>
        <v>0</v>
      </c>
      <c r="AW490" s="86">
        <f t="shared" si="309"/>
        <v>0</v>
      </c>
      <c r="AX490" s="86">
        <f t="shared" si="309"/>
        <v>0</v>
      </c>
      <c r="AY490" s="86">
        <f t="shared" si="309"/>
        <v>0</v>
      </c>
      <c r="AZ490" s="86">
        <f t="shared" si="309"/>
        <v>0</v>
      </c>
      <c r="BA490" s="86">
        <f t="shared" si="309"/>
        <v>0</v>
      </c>
      <c r="BB490" s="86">
        <f t="shared" si="309"/>
        <v>0</v>
      </c>
      <c r="BC490" s="86">
        <f t="shared" si="309"/>
        <v>0</v>
      </c>
      <c r="BD490" s="86">
        <f t="shared" si="309"/>
        <v>0</v>
      </c>
      <c r="BE490" s="86">
        <f t="shared" si="309"/>
        <v>0</v>
      </c>
      <c r="BF490" s="86">
        <f t="shared" si="309"/>
        <v>0</v>
      </c>
      <c r="BG490" s="86">
        <f t="shared" si="309"/>
        <v>0</v>
      </c>
      <c r="BH490" s="86">
        <f t="shared" si="309"/>
        <v>0</v>
      </c>
      <c r="BI490" s="86">
        <f t="shared" si="309"/>
        <v>0</v>
      </c>
      <c r="BJ490" s="86">
        <f t="shared" si="309"/>
        <v>0</v>
      </c>
      <c r="BK490" s="86">
        <f t="shared" si="309"/>
        <v>0</v>
      </c>
      <c r="BL490" s="86">
        <f t="shared" si="309"/>
        <v>0</v>
      </c>
      <c r="BM490" s="86">
        <f t="shared" si="309"/>
        <v>0</v>
      </c>
      <c r="BN490" s="86">
        <f t="shared" si="309"/>
        <v>0</v>
      </c>
      <c r="BO490" s="86">
        <f t="shared" si="309"/>
        <v>0</v>
      </c>
      <c r="BP490" s="86">
        <f t="shared" si="309"/>
        <v>0</v>
      </c>
      <c r="BQ490" s="86">
        <f t="shared" si="309"/>
        <v>0</v>
      </c>
      <c r="BR490" s="86">
        <f t="shared" si="309"/>
        <v>0</v>
      </c>
      <c r="BS490" s="86">
        <f t="shared" si="309"/>
        <v>0</v>
      </c>
      <c r="BT490" s="86">
        <f t="shared" si="309"/>
        <v>0</v>
      </c>
      <c r="BU490" s="86">
        <f t="shared" si="309"/>
        <v>0</v>
      </c>
      <c r="BV490" s="86">
        <f t="shared" si="309"/>
        <v>0</v>
      </c>
      <c r="BW490" s="86">
        <f t="shared" si="309"/>
        <v>0</v>
      </c>
      <c r="BX490" s="86">
        <f t="shared" si="309"/>
        <v>0</v>
      </c>
      <c r="BY490" s="86">
        <f t="shared" si="309"/>
        <v>0</v>
      </c>
      <c r="BZ490" s="86">
        <f t="shared" si="309"/>
        <v>0</v>
      </c>
      <c r="CA490" s="86">
        <f t="shared" si="309"/>
        <v>0</v>
      </c>
      <c r="CB490" s="86">
        <f t="shared" si="309"/>
        <v>0</v>
      </c>
      <c r="CC490" s="86">
        <f t="shared" si="309"/>
        <v>0</v>
      </c>
      <c r="CD490" s="86">
        <f t="shared" si="309"/>
        <v>4.3453333333333337E-2</v>
      </c>
      <c r="CE490" s="86">
        <f t="shared" si="309"/>
        <v>0</v>
      </c>
      <c r="CF490" s="86">
        <f t="shared" si="309"/>
        <v>0</v>
      </c>
      <c r="CG490" s="86">
        <f t="shared" si="309"/>
        <v>0</v>
      </c>
      <c r="CH490" s="86">
        <f t="shared" si="309"/>
        <v>0</v>
      </c>
      <c r="CI490" s="86">
        <f t="shared" si="309"/>
        <v>0</v>
      </c>
      <c r="CJ490" s="86">
        <f t="shared" si="309"/>
        <v>0</v>
      </c>
      <c r="CK490" s="86">
        <f t="shared" si="309"/>
        <v>0</v>
      </c>
      <c r="CL490" s="86">
        <f t="shared" si="309"/>
        <v>0</v>
      </c>
      <c r="CM490" s="86">
        <f t="shared" si="309"/>
        <v>0</v>
      </c>
      <c r="CN490" s="86">
        <f t="shared" si="309"/>
        <v>0</v>
      </c>
      <c r="CO490" s="86">
        <f t="shared" si="309"/>
        <v>0</v>
      </c>
      <c r="CP490" s="86">
        <f t="shared" si="309"/>
        <v>0</v>
      </c>
      <c r="CQ490" s="86">
        <f t="shared" si="309"/>
        <v>0</v>
      </c>
      <c r="CR490" s="86">
        <f t="shared" si="309"/>
        <v>0</v>
      </c>
      <c r="CS490" s="86">
        <f t="shared" si="309"/>
        <v>0</v>
      </c>
      <c r="CT490" s="86">
        <f t="shared" si="309"/>
        <v>0</v>
      </c>
      <c r="CU490" s="86">
        <f t="shared" ref="CU490:DE493" si="310">IF(CU$1 = $D490, $AF490, 0)</f>
        <v>0</v>
      </c>
      <c r="CV490" s="86">
        <f t="shared" si="310"/>
        <v>0</v>
      </c>
      <c r="CW490" s="86">
        <f t="shared" si="310"/>
        <v>0</v>
      </c>
      <c r="CX490" s="86">
        <f t="shared" si="310"/>
        <v>0</v>
      </c>
      <c r="CY490" s="86">
        <f t="shared" si="310"/>
        <v>0</v>
      </c>
      <c r="CZ490" s="86">
        <f t="shared" si="310"/>
        <v>0</v>
      </c>
      <c r="DA490" s="86">
        <f t="shared" si="310"/>
        <v>0</v>
      </c>
      <c r="DB490" s="86">
        <f t="shared" si="310"/>
        <v>0</v>
      </c>
      <c r="DC490" s="86">
        <f t="shared" si="310"/>
        <v>0</v>
      </c>
      <c r="DD490" s="86">
        <f t="shared" si="310"/>
        <v>0</v>
      </c>
      <c r="DE490" s="86">
        <f t="shared" si="310"/>
        <v>0</v>
      </c>
    </row>
    <row r="491" spans="1:109" x14ac:dyDescent="0.3">
      <c r="A491" s="61">
        <f>Данные!A491</f>
        <v>4848</v>
      </c>
      <c r="B491" cm="1">
        <f t="array" ref="B491:L491">Данные!B491:L491</f>
        <v>2018</v>
      </c>
      <c r="C491" t="str">
        <v>русского языка</v>
      </c>
      <c r="D491" t="str">
        <v>Силантьев Евгений Евгеньевич</v>
      </c>
      <c r="E491" t="str">
        <v>кандидат филологических наук</v>
      </c>
      <c r="F491" t="str">
        <v>доцент</v>
      </c>
      <c r="G491">
        <v>0.75</v>
      </c>
      <c r="H491">
        <v>17231</v>
      </c>
      <c r="I491" t="str"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491">
        <v>18</v>
      </c>
      <c r="K491">
        <v>18</v>
      </c>
      <c r="L491">
        <v>0</v>
      </c>
      <c r="M491" s="16">
        <f t="shared" si="284"/>
        <v>3.6</v>
      </c>
      <c r="N491" s="16">
        <f t="shared" si="285"/>
        <v>6.29</v>
      </c>
      <c r="O491" s="16">
        <f t="shared" si="286"/>
        <v>3.25</v>
      </c>
      <c r="P491" s="16">
        <f t="shared" si="286"/>
        <v>3.25</v>
      </c>
      <c r="Q491" s="62" cm="1">
        <f t="array" ref="Q491:AA491">Данные!Q491:AA491</f>
        <v>0</v>
      </c>
      <c r="R491" s="16">
        <v>0</v>
      </c>
      <c r="S491" s="16">
        <v>0</v>
      </c>
      <c r="T491" s="21">
        <v>0</v>
      </c>
      <c r="U491">
        <v>0</v>
      </c>
      <c r="V491">
        <v>0</v>
      </c>
      <c r="W491">
        <v>13</v>
      </c>
      <c r="X491">
        <v>1</v>
      </c>
      <c r="Y491">
        <v>1</v>
      </c>
      <c r="Z491">
        <v>0</v>
      </c>
      <c r="AA491" t="str">
        <v>осн</v>
      </c>
      <c r="AB491" s="86">
        <f t="shared" si="287"/>
        <v>800</v>
      </c>
      <c r="AC491" s="86" t="str">
        <f t="shared" si="288"/>
        <v>ИВТ (бак)</v>
      </c>
      <c r="AD491" s="86" t="str">
        <f t="shared" ca="1" si="289"/>
        <v>2018/2019</v>
      </c>
      <c r="AE491" s="86">
        <f t="shared" si="290"/>
        <v>52.39</v>
      </c>
      <c r="AF491" s="86">
        <f t="shared" si="291"/>
        <v>6.5487500000000004E-2</v>
      </c>
      <c r="AG491"/>
      <c r="AH491"/>
      <c r="AI491" s="86">
        <f t="shared" si="292"/>
        <v>0</v>
      </c>
      <c r="AJ491" s="86">
        <f t="shared" ref="AJ491:CU494" si="311">IF(AJ$1 = $D491, $AF491, 0)</f>
        <v>0</v>
      </c>
      <c r="AK491" s="86">
        <f t="shared" si="311"/>
        <v>0</v>
      </c>
      <c r="AL491" s="86">
        <f t="shared" si="311"/>
        <v>0</v>
      </c>
      <c r="AM491" s="86">
        <f t="shared" si="311"/>
        <v>0</v>
      </c>
      <c r="AN491" s="86">
        <f t="shared" si="311"/>
        <v>0</v>
      </c>
      <c r="AO491" s="86">
        <f t="shared" si="311"/>
        <v>0</v>
      </c>
      <c r="AP491" s="86">
        <f t="shared" si="311"/>
        <v>0</v>
      </c>
      <c r="AQ491" s="86">
        <f t="shared" si="311"/>
        <v>0</v>
      </c>
      <c r="AR491" s="86">
        <f t="shared" si="311"/>
        <v>0</v>
      </c>
      <c r="AS491" s="86">
        <f t="shared" si="311"/>
        <v>0</v>
      </c>
      <c r="AT491" s="86">
        <f t="shared" si="311"/>
        <v>0</v>
      </c>
      <c r="AU491" s="86">
        <f t="shared" si="311"/>
        <v>0</v>
      </c>
      <c r="AV491" s="86">
        <f t="shared" si="311"/>
        <v>0</v>
      </c>
      <c r="AW491" s="86">
        <f t="shared" si="311"/>
        <v>0</v>
      </c>
      <c r="AX491" s="86">
        <f t="shared" si="311"/>
        <v>0</v>
      </c>
      <c r="AY491" s="86">
        <f t="shared" si="311"/>
        <v>0</v>
      </c>
      <c r="AZ491" s="86">
        <f t="shared" si="311"/>
        <v>0</v>
      </c>
      <c r="BA491" s="86">
        <f t="shared" si="311"/>
        <v>0</v>
      </c>
      <c r="BB491" s="86">
        <f t="shared" si="311"/>
        <v>0</v>
      </c>
      <c r="BC491" s="86">
        <f t="shared" si="311"/>
        <v>0</v>
      </c>
      <c r="BD491" s="86">
        <f t="shared" si="311"/>
        <v>0</v>
      </c>
      <c r="BE491" s="86">
        <f t="shared" si="311"/>
        <v>0</v>
      </c>
      <c r="BF491" s="86">
        <f t="shared" si="311"/>
        <v>0</v>
      </c>
      <c r="BG491" s="86">
        <f t="shared" si="311"/>
        <v>0</v>
      </c>
      <c r="BH491" s="86">
        <f t="shared" si="311"/>
        <v>0</v>
      </c>
      <c r="BI491" s="86">
        <f t="shared" si="311"/>
        <v>0</v>
      </c>
      <c r="BJ491" s="86">
        <f t="shared" si="311"/>
        <v>0</v>
      </c>
      <c r="BK491" s="86">
        <f t="shared" si="311"/>
        <v>0</v>
      </c>
      <c r="BL491" s="86">
        <f t="shared" si="311"/>
        <v>0</v>
      </c>
      <c r="BM491" s="86">
        <f t="shared" si="311"/>
        <v>0</v>
      </c>
      <c r="BN491" s="86">
        <f t="shared" si="311"/>
        <v>0</v>
      </c>
      <c r="BO491" s="86">
        <f t="shared" si="311"/>
        <v>0</v>
      </c>
      <c r="BP491" s="86">
        <f t="shared" si="311"/>
        <v>0</v>
      </c>
      <c r="BQ491" s="86">
        <f t="shared" si="311"/>
        <v>0</v>
      </c>
      <c r="BR491" s="86">
        <f t="shared" si="311"/>
        <v>0</v>
      </c>
      <c r="BS491" s="86">
        <f t="shared" si="311"/>
        <v>0</v>
      </c>
      <c r="BT491" s="86">
        <f t="shared" si="311"/>
        <v>0</v>
      </c>
      <c r="BU491" s="86">
        <f t="shared" si="311"/>
        <v>0</v>
      </c>
      <c r="BV491" s="86">
        <f t="shared" si="311"/>
        <v>0</v>
      </c>
      <c r="BW491" s="86">
        <f t="shared" si="311"/>
        <v>0</v>
      </c>
      <c r="BX491" s="86">
        <f t="shared" si="311"/>
        <v>0</v>
      </c>
      <c r="BY491" s="86">
        <f t="shared" si="311"/>
        <v>0</v>
      </c>
      <c r="BZ491" s="86">
        <f t="shared" si="311"/>
        <v>0</v>
      </c>
      <c r="CA491" s="86">
        <f t="shared" si="311"/>
        <v>0</v>
      </c>
      <c r="CB491" s="86">
        <f t="shared" si="311"/>
        <v>0</v>
      </c>
      <c r="CC491" s="86">
        <f t="shared" si="311"/>
        <v>0</v>
      </c>
      <c r="CD491" s="86">
        <f t="shared" si="311"/>
        <v>0</v>
      </c>
      <c r="CE491" s="86">
        <f t="shared" si="311"/>
        <v>0</v>
      </c>
      <c r="CF491" s="86">
        <f t="shared" si="311"/>
        <v>0</v>
      </c>
      <c r="CG491" s="86">
        <f t="shared" si="311"/>
        <v>0</v>
      </c>
      <c r="CH491" s="86">
        <f t="shared" si="311"/>
        <v>0</v>
      </c>
      <c r="CI491" s="86">
        <f t="shared" si="311"/>
        <v>0</v>
      </c>
      <c r="CJ491" s="86">
        <f t="shared" si="311"/>
        <v>0</v>
      </c>
      <c r="CK491" s="86">
        <f t="shared" si="311"/>
        <v>0</v>
      </c>
      <c r="CL491" s="86">
        <f t="shared" si="311"/>
        <v>0</v>
      </c>
      <c r="CM491" s="86">
        <f t="shared" si="311"/>
        <v>0</v>
      </c>
      <c r="CN491" s="86">
        <f t="shared" si="311"/>
        <v>0</v>
      </c>
      <c r="CO491" s="86">
        <f t="shared" si="311"/>
        <v>0</v>
      </c>
      <c r="CP491" s="86">
        <f t="shared" si="311"/>
        <v>0</v>
      </c>
      <c r="CQ491" s="86">
        <f t="shared" si="311"/>
        <v>0</v>
      </c>
      <c r="CR491" s="86">
        <f t="shared" si="311"/>
        <v>0</v>
      </c>
      <c r="CS491" s="86">
        <f t="shared" si="311"/>
        <v>0</v>
      </c>
      <c r="CT491" s="86">
        <f t="shared" si="311"/>
        <v>0</v>
      </c>
      <c r="CU491" s="86">
        <f t="shared" si="311"/>
        <v>0</v>
      </c>
      <c r="CV491" s="86">
        <f t="shared" si="310"/>
        <v>6.5487500000000004E-2</v>
      </c>
      <c r="CW491" s="86">
        <f t="shared" si="310"/>
        <v>0</v>
      </c>
      <c r="CX491" s="86">
        <f t="shared" si="310"/>
        <v>0</v>
      </c>
      <c r="CY491" s="86">
        <f t="shared" si="310"/>
        <v>0</v>
      </c>
      <c r="CZ491" s="86">
        <f t="shared" si="310"/>
        <v>0</v>
      </c>
      <c r="DA491" s="86">
        <f t="shared" si="310"/>
        <v>0</v>
      </c>
      <c r="DB491" s="86">
        <f t="shared" si="310"/>
        <v>0</v>
      </c>
      <c r="DC491" s="86">
        <f t="shared" si="310"/>
        <v>0</v>
      </c>
      <c r="DD491" s="86">
        <f t="shared" si="310"/>
        <v>0</v>
      </c>
      <c r="DE491" s="86">
        <f t="shared" si="310"/>
        <v>0</v>
      </c>
    </row>
    <row r="492" spans="1:109" x14ac:dyDescent="0.3">
      <c r="A492" s="61">
        <f>Данные!A492</f>
        <v>4848</v>
      </c>
      <c r="B492" cm="1">
        <f t="array" ref="B492:L492">Данные!B492:L492</f>
        <v>2018</v>
      </c>
      <c r="C492" t="str">
        <v>современных европейских языков</v>
      </c>
      <c r="D492" t="str">
        <v>Кудрявцева Наталья Фаддеевна</v>
      </c>
      <c r="E492" t="str">
        <v>кандидат социологических наук</v>
      </c>
      <c r="F492" t="str">
        <v>доцент</v>
      </c>
      <c r="G492">
        <v>1</v>
      </c>
      <c r="H492">
        <v>17231</v>
      </c>
      <c r="I492" t="str">
        <v>Вариативные модули. Модуль "Теоретические и практические аспекты переводоведения"</v>
      </c>
      <c r="J492">
        <v>0</v>
      </c>
      <c r="K492">
        <v>0</v>
      </c>
      <c r="L492">
        <v>0</v>
      </c>
      <c r="M492" s="16">
        <f t="shared" si="284"/>
        <v>0</v>
      </c>
      <c r="N492" s="16">
        <f t="shared" si="285"/>
        <v>6.29</v>
      </c>
      <c r="O492" s="16">
        <f t="shared" si="286"/>
        <v>3.25</v>
      </c>
      <c r="P492" s="16">
        <f t="shared" si="286"/>
        <v>3.25</v>
      </c>
      <c r="Q492" s="62" cm="1">
        <f t="array" ref="Q492:AA492">Данные!Q492:AA492</f>
        <v>0</v>
      </c>
      <c r="R492" s="16">
        <v>0</v>
      </c>
      <c r="S492" s="16">
        <v>0</v>
      </c>
      <c r="T492" s="21">
        <v>0</v>
      </c>
      <c r="U492">
        <v>0</v>
      </c>
      <c r="V492">
        <v>0</v>
      </c>
      <c r="W492">
        <v>13</v>
      </c>
      <c r="X492">
        <v>1</v>
      </c>
      <c r="Y492">
        <v>1</v>
      </c>
      <c r="Z492">
        <v>0</v>
      </c>
      <c r="AA492" t="str">
        <v>осн</v>
      </c>
      <c r="AB492" s="86">
        <f t="shared" si="287"/>
        <v>800</v>
      </c>
      <c r="AC492" s="86" t="str">
        <f t="shared" si="288"/>
        <v>ИВТ (бак)</v>
      </c>
      <c r="AD492" s="86" t="str">
        <f t="shared" ca="1" si="289"/>
        <v>2018/2019</v>
      </c>
      <c r="AE492" s="86">
        <f t="shared" si="290"/>
        <v>12.79</v>
      </c>
      <c r="AF492" s="86">
        <f t="shared" si="291"/>
        <v>1.5987499999999998E-2</v>
      </c>
      <c r="AG492"/>
      <c r="AH492"/>
      <c r="AI492" s="86">
        <f t="shared" si="292"/>
        <v>0</v>
      </c>
      <c r="AJ492" s="86">
        <f t="shared" si="311"/>
        <v>0</v>
      </c>
      <c r="AK492" s="86">
        <f t="shared" si="311"/>
        <v>0</v>
      </c>
      <c r="AL492" s="86">
        <f t="shared" si="311"/>
        <v>0</v>
      </c>
      <c r="AM492" s="86">
        <f t="shared" si="311"/>
        <v>0</v>
      </c>
      <c r="AN492" s="86">
        <f t="shared" si="311"/>
        <v>0</v>
      </c>
      <c r="AO492" s="86">
        <f t="shared" si="311"/>
        <v>0</v>
      </c>
      <c r="AP492" s="86">
        <f t="shared" si="311"/>
        <v>0</v>
      </c>
      <c r="AQ492" s="86">
        <f t="shared" si="311"/>
        <v>0</v>
      </c>
      <c r="AR492" s="86">
        <f t="shared" si="311"/>
        <v>0</v>
      </c>
      <c r="AS492" s="86">
        <f t="shared" si="311"/>
        <v>0</v>
      </c>
      <c r="AT492" s="86">
        <f t="shared" si="311"/>
        <v>0</v>
      </c>
      <c r="AU492" s="86">
        <f t="shared" si="311"/>
        <v>0</v>
      </c>
      <c r="AV492" s="86">
        <f t="shared" si="311"/>
        <v>0</v>
      </c>
      <c r="AW492" s="86">
        <f t="shared" si="311"/>
        <v>0</v>
      </c>
      <c r="AX492" s="86">
        <f t="shared" si="311"/>
        <v>0</v>
      </c>
      <c r="AY492" s="86">
        <f t="shared" si="311"/>
        <v>0</v>
      </c>
      <c r="AZ492" s="86">
        <f t="shared" si="311"/>
        <v>0</v>
      </c>
      <c r="BA492" s="86">
        <f t="shared" si="311"/>
        <v>0</v>
      </c>
      <c r="BB492" s="86">
        <f t="shared" si="311"/>
        <v>0</v>
      </c>
      <c r="BC492" s="86">
        <f t="shared" si="311"/>
        <v>0</v>
      </c>
      <c r="BD492" s="86">
        <f t="shared" si="311"/>
        <v>0</v>
      </c>
      <c r="BE492" s="86">
        <f t="shared" si="311"/>
        <v>0</v>
      </c>
      <c r="BF492" s="86">
        <f t="shared" si="311"/>
        <v>0</v>
      </c>
      <c r="BG492" s="86">
        <f t="shared" si="311"/>
        <v>0</v>
      </c>
      <c r="BH492" s="86">
        <f t="shared" si="311"/>
        <v>0</v>
      </c>
      <c r="BI492" s="86">
        <f t="shared" si="311"/>
        <v>0</v>
      </c>
      <c r="BJ492" s="86">
        <f t="shared" si="311"/>
        <v>0</v>
      </c>
      <c r="BK492" s="86">
        <f t="shared" si="311"/>
        <v>0</v>
      </c>
      <c r="BL492" s="86">
        <f t="shared" si="311"/>
        <v>0</v>
      </c>
      <c r="BM492" s="86">
        <f t="shared" si="311"/>
        <v>0</v>
      </c>
      <c r="BN492" s="86">
        <f t="shared" si="311"/>
        <v>0</v>
      </c>
      <c r="BO492" s="86">
        <f t="shared" si="311"/>
        <v>0</v>
      </c>
      <c r="BP492" s="86">
        <f t="shared" si="311"/>
        <v>0</v>
      </c>
      <c r="BQ492" s="86">
        <f t="shared" si="311"/>
        <v>0</v>
      </c>
      <c r="BR492" s="86">
        <f t="shared" si="311"/>
        <v>0</v>
      </c>
      <c r="BS492" s="86">
        <f t="shared" si="311"/>
        <v>0</v>
      </c>
      <c r="BT492" s="86">
        <f t="shared" si="311"/>
        <v>0</v>
      </c>
      <c r="BU492" s="86">
        <f t="shared" si="311"/>
        <v>0</v>
      </c>
      <c r="BV492" s="86">
        <f t="shared" si="311"/>
        <v>0</v>
      </c>
      <c r="BW492" s="86">
        <f t="shared" si="311"/>
        <v>0</v>
      </c>
      <c r="BX492" s="86">
        <f t="shared" si="311"/>
        <v>1.5987499999999998E-2</v>
      </c>
      <c r="BY492" s="86">
        <f t="shared" si="311"/>
        <v>0</v>
      </c>
      <c r="BZ492" s="86">
        <f t="shared" si="311"/>
        <v>0</v>
      </c>
      <c r="CA492" s="86">
        <f t="shared" si="311"/>
        <v>0</v>
      </c>
      <c r="CB492" s="86">
        <f t="shared" si="311"/>
        <v>0</v>
      </c>
      <c r="CC492" s="86">
        <f t="shared" si="311"/>
        <v>0</v>
      </c>
      <c r="CD492" s="86">
        <f t="shared" si="311"/>
        <v>0</v>
      </c>
      <c r="CE492" s="86">
        <f t="shared" si="311"/>
        <v>0</v>
      </c>
      <c r="CF492" s="86">
        <f t="shared" si="311"/>
        <v>0</v>
      </c>
      <c r="CG492" s="86">
        <f t="shared" si="311"/>
        <v>0</v>
      </c>
      <c r="CH492" s="86">
        <f t="shared" si="311"/>
        <v>0</v>
      </c>
      <c r="CI492" s="86">
        <f t="shared" si="311"/>
        <v>0</v>
      </c>
      <c r="CJ492" s="86">
        <f t="shared" si="311"/>
        <v>0</v>
      </c>
      <c r="CK492" s="86">
        <f t="shared" si="311"/>
        <v>0</v>
      </c>
      <c r="CL492" s="86">
        <f t="shared" si="311"/>
        <v>0</v>
      </c>
      <c r="CM492" s="86">
        <f t="shared" si="311"/>
        <v>0</v>
      </c>
      <c r="CN492" s="86">
        <f t="shared" si="311"/>
        <v>0</v>
      </c>
      <c r="CO492" s="86">
        <f t="shared" si="311"/>
        <v>0</v>
      </c>
      <c r="CP492" s="86">
        <f t="shared" si="311"/>
        <v>0</v>
      </c>
      <c r="CQ492" s="86">
        <f t="shared" si="311"/>
        <v>0</v>
      </c>
      <c r="CR492" s="86">
        <f t="shared" si="311"/>
        <v>0</v>
      </c>
      <c r="CS492" s="86">
        <f t="shared" si="311"/>
        <v>0</v>
      </c>
      <c r="CT492" s="86">
        <f t="shared" si="311"/>
        <v>0</v>
      </c>
      <c r="CU492" s="86">
        <f t="shared" si="311"/>
        <v>0</v>
      </c>
      <c r="CV492" s="86">
        <f t="shared" si="310"/>
        <v>0</v>
      </c>
      <c r="CW492" s="86">
        <f t="shared" si="310"/>
        <v>0</v>
      </c>
      <c r="CX492" s="86">
        <f t="shared" si="310"/>
        <v>0</v>
      </c>
      <c r="CY492" s="86">
        <f t="shared" si="310"/>
        <v>0</v>
      </c>
      <c r="CZ492" s="86">
        <f t="shared" si="310"/>
        <v>0</v>
      </c>
      <c r="DA492" s="86">
        <f t="shared" si="310"/>
        <v>0</v>
      </c>
      <c r="DB492" s="86">
        <f t="shared" si="310"/>
        <v>0</v>
      </c>
      <c r="DC492" s="86">
        <f t="shared" si="310"/>
        <v>0</v>
      </c>
      <c r="DD492" s="86">
        <f t="shared" si="310"/>
        <v>0</v>
      </c>
      <c r="DE492" s="86">
        <f t="shared" si="310"/>
        <v>0</v>
      </c>
    </row>
    <row r="493" spans="1:109" x14ac:dyDescent="0.3">
      <c r="A493" s="61">
        <f>Данные!A493</f>
        <v>4848</v>
      </c>
      <c r="B493" cm="1">
        <f t="array" ref="B493:L493">Данные!B493:L493</f>
        <v>2018</v>
      </c>
      <c r="C493" t="str">
        <v>современных европейских языков</v>
      </c>
      <c r="D493" t="str">
        <v>Кудрявцева Наталья Фаддеевна</v>
      </c>
      <c r="E493" t="str">
        <v>кандидат социологических наук</v>
      </c>
      <c r="F493" t="str">
        <v>доцент</v>
      </c>
      <c r="G493">
        <v>1</v>
      </c>
      <c r="H493">
        <v>17231</v>
      </c>
      <c r="I493" t="str"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493">
        <v>36</v>
      </c>
      <c r="K493">
        <v>36</v>
      </c>
      <c r="L493">
        <v>0</v>
      </c>
      <c r="M493" s="16">
        <f t="shared" si="284"/>
        <v>7.2</v>
      </c>
      <c r="N493" s="16">
        <f t="shared" si="285"/>
        <v>6.29</v>
      </c>
      <c r="O493" s="16">
        <f t="shared" si="286"/>
        <v>3.25</v>
      </c>
      <c r="P493" s="16">
        <f t="shared" si="286"/>
        <v>3.25</v>
      </c>
      <c r="Q493" s="62" cm="1">
        <f t="array" ref="Q493:AA493">Данные!Q493:AA493</f>
        <v>0</v>
      </c>
      <c r="R493" s="16">
        <v>0</v>
      </c>
      <c r="S493" s="16">
        <v>0</v>
      </c>
      <c r="T493" s="21">
        <v>0</v>
      </c>
      <c r="U493">
        <v>0</v>
      </c>
      <c r="V493">
        <v>0</v>
      </c>
      <c r="W493">
        <v>13</v>
      </c>
      <c r="X493">
        <v>1</v>
      </c>
      <c r="Y493">
        <v>1</v>
      </c>
      <c r="Z493">
        <v>0</v>
      </c>
      <c r="AA493" t="str">
        <v>осн</v>
      </c>
      <c r="AB493" s="86">
        <f t="shared" si="287"/>
        <v>800</v>
      </c>
      <c r="AC493" s="86" t="str">
        <f t="shared" si="288"/>
        <v>ИВТ (бак)</v>
      </c>
      <c r="AD493" s="86" t="str">
        <f t="shared" ca="1" si="289"/>
        <v>2018/2019</v>
      </c>
      <c r="AE493" s="86">
        <f t="shared" si="290"/>
        <v>91.990000000000009</v>
      </c>
      <c r="AF493" s="86">
        <f t="shared" si="291"/>
        <v>0.11498750000000001</v>
      </c>
      <c r="AG493"/>
      <c r="AH493"/>
      <c r="AI493" s="86">
        <f t="shared" si="292"/>
        <v>0</v>
      </c>
      <c r="AJ493" s="86">
        <f t="shared" si="311"/>
        <v>0</v>
      </c>
      <c r="AK493" s="86">
        <f t="shared" si="311"/>
        <v>0</v>
      </c>
      <c r="AL493" s="86">
        <f t="shared" si="311"/>
        <v>0</v>
      </c>
      <c r="AM493" s="86">
        <f t="shared" si="311"/>
        <v>0</v>
      </c>
      <c r="AN493" s="86">
        <f t="shared" si="311"/>
        <v>0</v>
      </c>
      <c r="AO493" s="86">
        <f t="shared" si="311"/>
        <v>0</v>
      </c>
      <c r="AP493" s="86">
        <f t="shared" si="311"/>
        <v>0</v>
      </c>
      <c r="AQ493" s="86">
        <f t="shared" si="311"/>
        <v>0</v>
      </c>
      <c r="AR493" s="86">
        <f t="shared" si="311"/>
        <v>0</v>
      </c>
      <c r="AS493" s="86">
        <f t="shared" si="311"/>
        <v>0</v>
      </c>
      <c r="AT493" s="86">
        <f t="shared" si="311"/>
        <v>0</v>
      </c>
      <c r="AU493" s="86">
        <f t="shared" si="311"/>
        <v>0</v>
      </c>
      <c r="AV493" s="86">
        <f t="shared" si="311"/>
        <v>0</v>
      </c>
      <c r="AW493" s="86">
        <f t="shared" si="311"/>
        <v>0</v>
      </c>
      <c r="AX493" s="86">
        <f t="shared" si="311"/>
        <v>0</v>
      </c>
      <c r="AY493" s="86">
        <f t="shared" si="311"/>
        <v>0</v>
      </c>
      <c r="AZ493" s="86">
        <f t="shared" si="311"/>
        <v>0</v>
      </c>
      <c r="BA493" s="86">
        <f t="shared" si="311"/>
        <v>0</v>
      </c>
      <c r="BB493" s="86">
        <f t="shared" si="311"/>
        <v>0</v>
      </c>
      <c r="BC493" s="86">
        <f t="shared" si="311"/>
        <v>0</v>
      </c>
      <c r="BD493" s="86">
        <f t="shared" si="311"/>
        <v>0</v>
      </c>
      <c r="BE493" s="86">
        <f t="shared" si="311"/>
        <v>0</v>
      </c>
      <c r="BF493" s="86">
        <f t="shared" si="311"/>
        <v>0</v>
      </c>
      <c r="BG493" s="86">
        <f t="shared" si="311"/>
        <v>0</v>
      </c>
      <c r="BH493" s="86">
        <f t="shared" si="311"/>
        <v>0</v>
      </c>
      <c r="BI493" s="86">
        <f t="shared" si="311"/>
        <v>0</v>
      </c>
      <c r="BJ493" s="86">
        <f t="shared" si="311"/>
        <v>0</v>
      </c>
      <c r="BK493" s="86">
        <f t="shared" si="311"/>
        <v>0</v>
      </c>
      <c r="BL493" s="86">
        <f t="shared" si="311"/>
        <v>0</v>
      </c>
      <c r="BM493" s="86">
        <f t="shared" si="311"/>
        <v>0</v>
      </c>
      <c r="BN493" s="86">
        <f t="shared" si="311"/>
        <v>0</v>
      </c>
      <c r="BO493" s="86">
        <f t="shared" si="311"/>
        <v>0</v>
      </c>
      <c r="BP493" s="86">
        <f t="shared" si="311"/>
        <v>0</v>
      </c>
      <c r="BQ493" s="86">
        <f t="shared" si="311"/>
        <v>0</v>
      </c>
      <c r="BR493" s="86">
        <f t="shared" si="311"/>
        <v>0</v>
      </c>
      <c r="BS493" s="86">
        <f t="shared" si="311"/>
        <v>0</v>
      </c>
      <c r="BT493" s="86">
        <f t="shared" si="311"/>
        <v>0</v>
      </c>
      <c r="BU493" s="86">
        <f t="shared" si="311"/>
        <v>0</v>
      </c>
      <c r="BV493" s="86">
        <f t="shared" si="311"/>
        <v>0</v>
      </c>
      <c r="BW493" s="86">
        <f t="shared" si="311"/>
        <v>0</v>
      </c>
      <c r="BX493" s="86">
        <f t="shared" si="311"/>
        <v>0.11498750000000001</v>
      </c>
      <c r="BY493" s="86">
        <f t="shared" si="311"/>
        <v>0</v>
      </c>
      <c r="BZ493" s="86">
        <f t="shared" si="311"/>
        <v>0</v>
      </c>
      <c r="CA493" s="86">
        <f t="shared" si="311"/>
        <v>0</v>
      </c>
      <c r="CB493" s="86">
        <f t="shared" si="311"/>
        <v>0</v>
      </c>
      <c r="CC493" s="86">
        <f t="shared" si="311"/>
        <v>0</v>
      </c>
      <c r="CD493" s="86">
        <f t="shared" si="311"/>
        <v>0</v>
      </c>
      <c r="CE493" s="86">
        <f t="shared" si="311"/>
        <v>0</v>
      </c>
      <c r="CF493" s="86">
        <f t="shared" si="311"/>
        <v>0</v>
      </c>
      <c r="CG493" s="86">
        <f t="shared" si="311"/>
        <v>0</v>
      </c>
      <c r="CH493" s="86">
        <f t="shared" si="311"/>
        <v>0</v>
      </c>
      <c r="CI493" s="86">
        <f t="shared" si="311"/>
        <v>0</v>
      </c>
      <c r="CJ493" s="86">
        <f t="shared" si="311"/>
        <v>0</v>
      </c>
      <c r="CK493" s="86">
        <f t="shared" si="311"/>
        <v>0</v>
      </c>
      <c r="CL493" s="86">
        <f t="shared" si="311"/>
        <v>0</v>
      </c>
      <c r="CM493" s="86">
        <f t="shared" si="311"/>
        <v>0</v>
      </c>
      <c r="CN493" s="86">
        <f t="shared" si="311"/>
        <v>0</v>
      </c>
      <c r="CO493" s="86">
        <f t="shared" si="311"/>
        <v>0</v>
      </c>
      <c r="CP493" s="86">
        <f t="shared" si="311"/>
        <v>0</v>
      </c>
      <c r="CQ493" s="86">
        <f t="shared" si="311"/>
        <v>0</v>
      </c>
      <c r="CR493" s="86">
        <f t="shared" si="311"/>
        <v>0</v>
      </c>
      <c r="CS493" s="86">
        <f t="shared" si="311"/>
        <v>0</v>
      </c>
      <c r="CT493" s="86">
        <f t="shared" si="311"/>
        <v>0</v>
      </c>
      <c r="CU493" s="86">
        <f t="shared" si="311"/>
        <v>0</v>
      </c>
      <c r="CV493" s="86">
        <f t="shared" si="310"/>
        <v>0</v>
      </c>
      <c r="CW493" s="86">
        <f t="shared" si="310"/>
        <v>0</v>
      </c>
      <c r="CX493" s="86">
        <f t="shared" si="310"/>
        <v>0</v>
      </c>
      <c r="CY493" s="86">
        <f t="shared" si="310"/>
        <v>0</v>
      </c>
      <c r="CZ493" s="86">
        <f t="shared" si="310"/>
        <v>0</v>
      </c>
      <c r="DA493" s="86">
        <f t="shared" si="310"/>
        <v>0</v>
      </c>
      <c r="DB493" s="86">
        <f t="shared" si="310"/>
        <v>0</v>
      </c>
      <c r="DC493" s="86">
        <f t="shared" si="310"/>
        <v>0</v>
      </c>
      <c r="DD493" s="86">
        <f t="shared" si="310"/>
        <v>0</v>
      </c>
      <c r="DE493" s="86">
        <f t="shared" si="310"/>
        <v>0</v>
      </c>
    </row>
    <row r="494" spans="1:109" x14ac:dyDescent="0.3">
      <c r="A494" s="61">
        <f>Данные!A494</f>
        <v>4848</v>
      </c>
      <c r="B494" cm="1">
        <f t="array" ref="B494:L494">Данные!B494:L494</f>
        <v>2018</v>
      </c>
      <c r="C494" t="str">
        <v>современных европейских языков</v>
      </c>
      <c r="D494" t="str">
        <v>Кудрявцева Наталья Фаддеевна</v>
      </c>
      <c r="E494" t="str">
        <v>кандидат социологических наук</v>
      </c>
      <c r="F494" t="str">
        <v>доцент</v>
      </c>
      <c r="G494">
        <v>1</v>
      </c>
      <c r="H494">
        <v>17231</v>
      </c>
      <c r="I494" t="str">
        <v>Дисциплины (модули) по выбору. Иностранный язык в профессиональной сфере</v>
      </c>
      <c r="J494">
        <v>0</v>
      </c>
      <c r="K494">
        <v>0</v>
      </c>
      <c r="L494">
        <v>36</v>
      </c>
      <c r="M494" s="16">
        <f t="shared" si="284"/>
        <v>3.6</v>
      </c>
      <c r="N494" s="16">
        <f t="shared" si="285"/>
        <v>6.29</v>
      </c>
      <c r="O494" s="16">
        <f t="shared" si="286"/>
        <v>3.25</v>
      </c>
      <c r="P494" s="16">
        <f t="shared" si="286"/>
        <v>3.25</v>
      </c>
      <c r="Q494" s="62" cm="1">
        <f t="array" ref="Q494:AA494">Данные!Q494:AA494</f>
        <v>0</v>
      </c>
      <c r="R494" s="16">
        <v>0</v>
      </c>
      <c r="S494" s="16">
        <v>0</v>
      </c>
      <c r="T494" s="21">
        <v>0</v>
      </c>
      <c r="U494">
        <v>0</v>
      </c>
      <c r="V494">
        <v>0</v>
      </c>
      <c r="W494">
        <v>13</v>
      </c>
      <c r="X494">
        <v>1</v>
      </c>
      <c r="Y494">
        <v>1</v>
      </c>
      <c r="Z494">
        <v>0</v>
      </c>
      <c r="AA494" t="str">
        <v>осн</v>
      </c>
      <c r="AB494" s="86">
        <f t="shared" si="287"/>
        <v>800</v>
      </c>
      <c r="AC494" s="86" t="str">
        <f t="shared" si="288"/>
        <v>ИВТ (бак)</v>
      </c>
      <c r="AD494" s="86" t="str">
        <f t="shared" ca="1" si="289"/>
        <v>2018/2019</v>
      </c>
      <c r="AE494" s="86">
        <f t="shared" si="290"/>
        <v>52.39</v>
      </c>
      <c r="AF494" s="86">
        <f t="shared" si="291"/>
        <v>6.5487500000000004E-2</v>
      </c>
      <c r="AG494"/>
      <c r="AH494"/>
      <c r="AI494" s="86">
        <f t="shared" si="292"/>
        <v>0</v>
      </c>
      <c r="AJ494" s="86">
        <f t="shared" si="311"/>
        <v>0</v>
      </c>
      <c r="AK494" s="86">
        <f t="shared" si="311"/>
        <v>0</v>
      </c>
      <c r="AL494" s="86">
        <f t="shared" si="311"/>
        <v>0</v>
      </c>
      <c r="AM494" s="86">
        <f t="shared" si="311"/>
        <v>0</v>
      </c>
      <c r="AN494" s="86">
        <f t="shared" si="311"/>
        <v>0</v>
      </c>
      <c r="AO494" s="86">
        <f t="shared" si="311"/>
        <v>0</v>
      </c>
      <c r="AP494" s="86">
        <f t="shared" si="311"/>
        <v>0</v>
      </c>
      <c r="AQ494" s="86">
        <f t="shared" si="311"/>
        <v>0</v>
      </c>
      <c r="AR494" s="86">
        <f t="shared" si="311"/>
        <v>0</v>
      </c>
      <c r="AS494" s="86">
        <f t="shared" si="311"/>
        <v>0</v>
      </c>
      <c r="AT494" s="86">
        <f t="shared" si="311"/>
        <v>0</v>
      </c>
      <c r="AU494" s="86">
        <f t="shared" si="311"/>
        <v>0</v>
      </c>
      <c r="AV494" s="86">
        <f t="shared" si="311"/>
        <v>0</v>
      </c>
      <c r="AW494" s="86">
        <f t="shared" si="311"/>
        <v>0</v>
      </c>
      <c r="AX494" s="86">
        <f t="shared" si="311"/>
        <v>0</v>
      </c>
      <c r="AY494" s="86">
        <f t="shared" si="311"/>
        <v>0</v>
      </c>
      <c r="AZ494" s="86">
        <f t="shared" si="311"/>
        <v>0</v>
      </c>
      <c r="BA494" s="86">
        <f t="shared" si="311"/>
        <v>0</v>
      </c>
      <c r="BB494" s="86">
        <f t="shared" si="311"/>
        <v>0</v>
      </c>
      <c r="BC494" s="86">
        <f t="shared" si="311"/>
        <v>0</v>
      </c>
      <c r="BD494" s="86">
        <f t="shared" si="311"/>
        <v>0</v>
      </c>
      <c r="BE494" s="86">
        <f t="shared" si="311"/>
        <v>0</v>
      </c>
      <c r="BF494" s="86">
        <f t="shared" si="311"/>
        <v>0</v>
      </c>
      <c r="BG494" s="86">
        <f t="shared" si="311"/>
        <v>0</v>
      </c>
      <c r="BH494" s="86">
        <f t="shared" si="311"/>
        <v>0</v>
      </c>
      <c r="BI494" s="86">
        <f t="shared" si="311"/>
        <v>0</v>
      </c>
      <c r="BJ494" s="86">
        <f t="shared" si="311"/>
        <v>0</v>
      </c>
      <c r="BK494" s="86">
        <f t="shared" si="311"/>
        <v>0</v>
      </c>
      <c r="BL494" s="86">
        <f t="shared" si="311"/>
        <v>0</v>
      </c>
      <c r="BM494" s="86">
        <f t="shared" si="311"/>
        <v>0</v>
      </c>
      <c r="BN494" s="86">
        <f t="shared" si="311"/>
        <v>0</v>
      </c>
      <c r="BO494" s="86">
        <f t="shared" si="311"/>
        <v>0</v>
      </c>
      <c r="BP494" s="86">
        <f t="shared" si="311"/>
        <v>0</v>
      </c>
      <c r="BQ494" s="86">
        <f t="shared" si="311"/>
        <v>0</v>
      </c>
      <c r="BR494" s="86">
        <f t="shared" si="311"/>
        <v>0</v>
      </c>
      <c r="BS494" s="86">
        <f t="shared" si="311"/>
        <v>0</v>
      </c>
      <c r="BT494" s="86">
        <f t="shared" si="311"/>
        <v>0</v>
      </c>
      <c r="BU494" s="86">
        <f t="shared" si="311"/>
        <v>0</v>
      </c>
      <c r="BV494" s="86">
        <f t="shared" si="311"/>
        <v>0</v>
      </c>
      <c r="BW494" s="86">
        <f t="shared" si="311"/>
        <v>0</v>
      </c>
      <c r="BX494" s="86">
        <f t="shared" si="311"/>
        <v>6.5487500000000004E-2</v>
      </c>
      <c r="BY494" s="86">
        <f t="shared" si="311"/>
        <v>0</v>
      </c>
      <c r="BZ494" s="86">
        <f t="shared" si="311"/>
        <v>0</v>
      </c>
      <c r="CA494" s="86">
        <f t="shared" si="311"/>
        <v>0</v>
      </c>
      <c r="CB494" s="86">
        <f t="shared" si="311"/>
        <v>0</v>
      </c>
      <c r="CC494" s="86">
        <f t="shared" si="311"/>
        <v>0</v>
      </c>
      <c r="CD494" s="86">
        <f t="shared" si="311"/>
        <v>0</v>
      </c>
      <c r="CE494" s="86">
        <f t="shared" si="311"/>
        <v>0</v>
      </c>
      <c r="CF494" s="86">
        <f t="shared" si="311"/>
        <v>0</v>
      </c>
      <c r="CG494" s="86">
        <f t="shared" si="311"/>
        <v>0</v>
      </c>
      <c r="CH494" s="86">
        <f t="shared" si="311"/>
        <v>0</v>
      </c>
      <c r="CI494" s="86">
        <f t="shared" si="311"/>
        <v>0</v>
      </c>
      <c r="CJ494" s="86">
        <f t="shared" si="311"/>
        <v>0</v>
      </c>
      <c r="CK494" s="86">
        <f t="shared" si="311"/>
        <v>0</v>
      </c>
      <c r="CL494" s="86">
        <f t="shared" si="311"/>
        <v>0</v>
      </c>
      <c r="CM494" s="86">
        <f t="shared" si="311"/>
        <v>0</v>
      </c>
      <c r="CN494" s="86">
        <f t="shared" si="311"/>
        <v>0</v>
      </c>
      <c r="CO494" s="86">
        <f t="shared" si="311"/>
        <v>0</v>
      </c>
      <c r="CP494" s="86">
        <f t="shared" si="311"/>
        <v>0</v>
      </c>
      <c r="CQ494" s="86">
        <f t="shared" si="311"/>
        <v>0</v>
      </c>
      <c r="CR494" s="86">
        <f t="shared" si="311"/>
        <v>0</v>
      </c>
      <c r="CS494" s="86">
        <f t="shared" si="311"/>
        <v>0</v>
      </c>
      <c r="CT494" s="86">
        <f t="shared" si="311"/>
        <v>0</v>
      </c>
      <c r="CU494" s="86">
        <f t="shared" ref="CU494:DE497" si="312">IF(CU$1 = $D494, $AF494, 0)</f>
        <v>0</v>
      </c>
      <c r="CV494" s="86">
        <f t="shared" si="312"/>
        <v>0</v>
      </c>
      <c r="CW494" s="86">
        <f t="shared" si="312"/>
        <v>0</v>
      </c>
      <c r="CX494" s="86">
        <f t="shared" si="312"/>
        <v>0</v>
      </c>
      <c r="CY494" s="86">
        <f t="shared" si="312"/>
        <v>0</v>
      </c>
      <c r="CZ494" s="86">
        <f t="shared" si="312"/>
        <v>0</v>
      </c>
      <c r="DA494" s="86">
        <f t="shared" si="312"/>
        <v>0</v>
      </c>
      <c r="DB494" s="86">
        <f t="shared" si="312"/>
        <v>0</v>
      </c>
      <c r="DC494" s="86">
        <f t="shared" si="312"/>
        <v>0</v>
      </c>
      <c r="DD494" s="86">
        <f t="shared" si="312"/>
        <v>0</v>
      </c>
      <c r="DE494" s="86">
        <f t="shared" si="312"/>
        <v>0</v>
      </c>
    </row>
    <row r="495" spans="1:109" x14ac:dyDescent="0.3">
      <c r="A495" s="61">
        <f>Данные!A495</f>
        <v>4848</v>
      </c>
      <c r="B495" cm="1">
        <f t="array" ref="B495:L495">Данные!B495:L495</f>
        <v>2018</v>
      </c>
      <c r="C495" t="str">
        <v>современных европейских языков</v>
      </c>
      <c r="D495" t="str">
        <v>Пантелеева Людмила Валентиновна</v>
      </c>
      <c r="E495" t="str">
        <v>кандидат филологических наук</v>
      </c>
      <c r="F495" t="str">
        <v>доцент</v>
      </c>
      <c r="G495">
        <v>0.75</v>
      </c>
      <c r="H495">
        <v>17231</v>
      </c>
      <c r="I495" t="str">
        <v>Вариативные модули. Модуль "Теоретические и практические аспекты переводоведения". Дисциплины и курсы по выбору. Теория перевода</v>
      </c>
      <c r="J495">
        <v>18</v>
      </c>
      <c r="K495">
        <v>18</v>
      </c>
      <c r="L495">
        <v>0</v>
      </c>
      <c r="M495" s="16">
        <f t="shared" si="284"/>
        <v>3.6</v>
      </c>
      <c r="N495" s="16">
        <f t="shared" si="285"/>
        <v>6.29</v>
      </c>
      <c r="O495" s="16">
        <f t="shared" si="286"/>
        <v>3.25</v>
      </c>
      <c r="P495" s="16">
        <f t="shared" si="286"/>
        <v>3.25</v>
      </c>
      <c r="Q495" s="62" cm="1">
        <f t="array" ref="Q495:AA495">Данные!Q495:AA495</f>
        <v>0</v>
      </c>
      <c r="R495" s="16">
        <v>0</v>
      </c>
      <c r="S495" s="16">
        <v>0</v>
      </c>
      <c r="T495" s="21">
        <v>0</v>
      </c>
      <c r="U495">
        <v>0</v>
      </c>
      <c r="V495">
        <v>0</v>
      </c>
      <c r="W495">
        <v>13</v>
      </c>
      <c r="X495">
        <v>1</v>
      </c>
      <c r="Y495">
        <v>1</v>
      </c>
      <c r="Z495">
        <v>0</v>
      </c>
      <c r="AA495" t="str">
        <v>осн</v>
      </c>
      <c r="AB495" s="86">
        <f t="shared" si="287"/>
        <v>800</v>
      </c>
      <c r="AC495" s="86" t="str">
        <f t="shared" si="288"/>
        <v>ИВТ (бак)</v>
      </c>
      <c r="AD495" s="86" t="str">
        <f t="shared" ca="1" si="289"/>
        <v>2018/2019</v>
      </c>
      <c r="AE495" s="86">
        <f t="shared" si="290"/>
        <v>52.39</v>
      </c>
      <c r="AF495" s="86">
        <f t="shared" si="291"/>
        <v>6.5487500000000004E-2</v>
      </c>
      <c r="AG495"/>
      <c r="AH495"/>
      <c r="AI495" s="86">
        <f t="shared" si="292"/>
        <v>0</v>
      </c>
      <c r="AJ495" s="86">
        <f t="shared" ref="AJ495:CU498" si="313">IF(AJ$1 = $D495, $AF495, 0)</f>
        <v>0</v>
      </c>
      <c r="AK495" s="86">
        <f t="shared" si="313"/>
        <v>0</v>
      </c>
      <c r="AL495" s="86">
        <f t="shared" si="313"/>
        <v>0</v>
      </c>
      <c r="AM495" s="86">
        <f t="shared" si="313"/>
        <v>0</v>
      </c>
      <c r="AN495" s="86">
        <f t="shared" si="313"/>
        <v>0</v>
      </c>
      <c r="AO495" s="86">
        <f t="shared" si="313"/>
        <v>0</v>
      </c>
      <c r="AP495" s="86">
        <f t="shared" si="313"/>
        <v>0</v>
      </c>
      <c r="AQ495" s="86">
        <f t="shared" si="313"/>
        <v>0</v>
      </c>
      <c r="AR495" s="86">
        <f t="shared" si="313"/>
        <v>0</v>
      </c>
      <c r="AS495" s="86">
        <f t="shared" si="313"/>
        <v>0</v>
      </c>
      <c r="AT495" s="86">
        <f t="shared" si="313"/>
        <v>0</v>
      </c>
      <c r="AU495" s="86">
        <f t="shared" si="313"/>
        <v>0</v>
      </c>
      <c r="AV495" s="86">
        <f t="shared" si="313"/>
        <v>0</v>
      </c>
      <c r="AW495" s="86">
        <f t="shared" si="313"/>
        <v>0</v>
      </c>
      <c r="AX495" s="86">
        <f t="shared" si="313"/>
        <v>0</v>
      </c>
      <c r="AY495" s="86">
        <f t="shared" si="313"/>
        <v>0</v>
      </c>
      <c r="AZ495" s="86">
        <f t="shared" si="313"/>
        <v>0</v>
      </c>
      <c r="BA495" s="86">
        <f t="shared" si="313"/>
        <v>0</v>
      </c>
      <c r="BB495" s="86">
        <f t="shared" si="313"/>
        <v>0</v>
      </c>
      <c r="BC495" s="86">
        <f t="shared" si="313"/>
        <v>0</v>
      </c>
      <c r="BD495" s="86">
        <f t="shared" si="313"/>
        <v>0</v>
      </c>
      <c r="BE495" s="86">
        <f t="shared" si="313"/>
        <v>0</v>
      </c>
      <c r="BF495" s="86">
        <f t="shared" si="313"/>
        <v>0</v>
      </c>
      <c r="BG495" s="86">
        <f t="shared" si="313"/>
        <v>0</v>
      </c>
      <c r="BH495" s="86">
        <f t="shared" si="313"/>
        <v>0</v>
      </c>
      <c r="BI495" s="86">
        <f t="shared" si="313"/>
        <v>0</v>
      </c>
      <c r="BJ495" s="86">
        <f t="shared" si="313"/>
        <v>0</v>
      </c>
      <c r="BK495" s="86">
        <f t="shared" si="313"/>
        <v>0</v>
      </c>
      <c r="BL495" s="86">
        <f t="shared" si="313"/>
        <v>0</v>
      </c>
      <c r="BM495" s="86">
        <f t="shared" si="313"/>
        <v>0</v>
      </c>
      <c r="BN495" s="86">
        <f t="shared" si="313"/>
        <v>0</v>
      </c>
      <c r="BO495" s="86">
        <f t="shared" si="313"/>
        <v>0</v>
      </c>
      <c r="BP495" s="86">
        <f t="shared" si="313"/>
        <v>0</v>
      </c>
      <c r="BQ495" s="86">
        <f t="shared" si="313"/>
        <v>0</v>
      </c>
      <c r="BR495" s="86">
        <f t="shared" si="313"/>
        <v>0</v>
      </c>
      <c r="BS495" s="86">
        <f t="shared" si="313"/>
        <v>0</v>
      </c>
      <c r="BT495" s="86">
        <f t="shared" si="313"/>
        <v>0</v>
      </c>
      <c r="BU495" s="86">
        <f t="shared" si="313"/>
        <v>0</v>
      </c>
      <c r="BV495" s="86">
        <f t="shared" si="313"/>
        <v>0</v>
      </c>
      <c r="BW495" s="86">
        <f t="shared" si="313"/>
        <v>0</v>
      </c>
      <c r="BX495" s="86">
        <f t="shared" si="313"/>
        <v>0</v>
      </c>
      <c r="BY495" s="86">
        <f t="shared" si="313"/>
        <v>0</v>
      </c>
      <c r="BZ495" s="86">
        <f t="shared" si="313"/>
        <v>0</v>
      </c>
      <c r="CA495" s="86">
        <f t="shared" si="313"/>
        <v>0</v>
      </c>
      <c r="CB495" s="86">
        <f t="shared" si="313"/>
        <v>0</v>
      </c>
      <c r="CC495" s="86">
        <f t="shared" si="313"/>
        <v>0</v>
      </c>
      <c r="CD495" s="86">
        <f t="shared" si="313"/>
        <v>0</v>
      </c>
      <c r="CE495" s="86">
        <f t="shared" si="313"/>
        <v>0</v>
      </c>
      <c r="CF495" s="86">
        <f t="shared" si="313"/>
        <v>0</v>
      </c>
      <c r="CG495" s="86">
        <f t="shared" si="313"/>
        <v>0</v>
      </c>
      <c r="CH495" s="86">
        <f t="shared" si="313"/>
        <v>0</v>
      </c>
      <c r="CI495" s="86">
        <f t="shared" si="313"/>
        <v>0</v>
      </c>
      <c r="CJ495" s="86">
        <f t="shared" si="313"/>
        <v>6.5487500000000004E-2</v>
      </c>
      <c r="CK495" s="86">
        <f t="shared" si="313"/>
        <v>0</v>
      </c>
      <c r="CL495" s="86">
        <f t="shared" si="313"/>
        <v>0</v>
      </c>
      <c r="CM495" s="86">
        <f t="shared" si="313"/>
        <v>0</v>
      </c>
      <c r="CN495" s="86">
        <f t="shared" si="313"/>
        <v>0</v>
      </c>
      <c r="CO495" s="86">
        <f t="shared" si="313"/>
        <v>0</v>
      </c>
      <c r="CP495" s="86">
        <f t="shared" si="313"/>
        <v>0</v>
      </c>
      <c r="CQ495" s="86">
        <f t="shared" si="313"/>
        <v>0</v>
      </c>
      <c r="CR495" s="86">
        <f t="shared" si="313"/>
        <v>0</v>
      </c>
      <c r="CS495" s="86">
        <f t="shared" si="313"/>
        <v>0</v>
      </c>
      <c r="CT495" s="86">
        <f t="shared" si="313"/>
        <v>0</v>
      </c>
      <c r="CU495" s="86">
        <f t="shared" si="313"/>
        <v>0</v>
      </c>
      <c r="CV495" s="86">
        <f t="shared" si="312"/>
        <v>0</v>
      </c>
      <c r="CW495" s="86">
        <f t="shared" si="312"/>
        <v>0</v>
      </c>
      <c r="CX495" s="86">
        <f t="shared" si="312"/>
        <v>0</v>
      </c>
      <c r="CY495" s="86">
        <f t="shared" si="312"/>
        <v>0</v>
      </c>
      <c r="CZ495" s="86">
        <f t="shared" si="312"/>
        <v>0</v>
      </c>
      <c r="DA495" s="86">
        <f t="shared" si="312"/>
        <v>0</v>
      </c>
      <c r="DB495" s="86">
        <f t="shared" si="312"/>
        <v>0</v>
      </c>
      <c r="DC495" s="86">
        <f t="shared" si="312"/>
        <v>0</v>
      </c>
      <c r="DD495" s="86">
        <f t="shared" si="312"/>
        <v>0</v>
      </c>
      <c r="DE495" s="86">
        <f t="shared" si="312"/>
        <v>0</v>
      </c>
    </row>
    <row r="496" spans="1:109" x14ac:dyDescent="0.3">
      <c r="A496" s="61">
        <f>Данные!A496</f>
        <v>4848</v>
      </c>
      <c r="B496" cm="1">
        <f t="array" ref="B496:L496">Данные!B496:L496</f>
        <v>2018</v>
      </c>
      <c r="C496" t="str">
        <v>современных европейских языков</v>
      </c>
      <c r="D496" t="str">
        <v>Швинк Лоренс Ричард</v>
      </c>
      <c r="E496" t="str">
        <v>нет</v>
      </c>
      <c r="F496" t="str">
        <v>старший преподаватель</v>
      </c>
      <c r="G496">
        <v>0.37</v>
      </c>
      <c r="H496">
        <v>17231</v>
      </c>
      <c r="I496" t="str">
        <v>Вариативные модули</v>
      </c>
      <c r="J496">
        <v>0</v>
      </c>
      <c r="K496">
        <v>0</v>
      </c>
      <c r="L496">
        <v>0</v>
      </c>
      <c r="M496" s="16">
        <f t="shared" si="284"/>
        <v>0</v>
      </c>
      <c r="N496" s="16">
        <f t="shared" si="285"/>
        <v>6.29</v>
      </c>
      <c r="O496" s="16">
        <f t="shared" si="286"/>
        <v>3.25</v>
      </c>
      <c r="P496" s="16">
        <f t="shared" si="286"/>
        <v>3.25</v>
      </c>
      <c r="Q496" s="62" cm="1">
        <f t="array" ref="Q496:AA496">Данные!Q496:AA496</f>
        <v>0</v>
      </c>
      <c r="R496" s="16">
        <v>0</v>
      </c>
      <c r="S496" s="16">
        <v>0</v>
      </c>
      <c r="T496" s="21">
        <v>0</v>
      </c>
      <c r="U496">
        <v>0</v>
      </c>
      <c r="V496">
        <v>0</v>
      </c>
      <c r="W496">
        <v>13</v>
      </c>
      <c r="X496">
        <v>1</v>
      </c>
      <c r="Y496">
        <v>1</v>
      </c>
      <c r="Z496">
        <v>0</v>
      </c>
      <c r="AA496" t="str">
        <v>осн</v>
      </c>
      <c r="AB496" s="86">
        <f t="shared" si="287"/>
        <v>850</v>
      </c>
      <c r="AC496" s="86" t="str">
        <f t="shared" si="288"/>
        <v>ИВТ (бак)</v>
      </c>
      <c r="AD496" s="86" t="str">
        <f t="shared" ca="1" si="289"/>
        <v>2018/2019</v>
      </c>
      <c r="AE496" s="86">
        <f t="shared" si="290"/>
        <v>12.79</v>
      </c>
      <c r="AF496" s="86">
        <f t="shared" si="291"/>
        <v>1.504705882352941E-2</v>
      </c>
      <c r="AG496"/>
      <c r="AH496"/>
      <c r="AI496" s="86">
        <f t="shared" si="292"/>
        <v>0</v>
      </c>
      <c r="AJ496" s="86">
        <f t="shared" si="313"/>
        <v>0</v>
      </c>
      <c r="AK496" s="86">
        <f t="shared" si="313"/>
        <v>0</v>
      </c>
      <c r="AL496" s="86">
        <f t="shared" si="313"/>
        <v>0</v>
      </c>
      <c r="AM496" s="86">
        <f t="shared" si="313"/>
        <v>0</v>
      </c>
      <c r="AN496" s="86">
        <f t="shared" si="313"/>
        <v>0</v>
      </c>
      <c r="AO496" s="86">
        <f t="shared" si="313"/>
        <v>0</v>
      </c>
      <c r="AP496" s="86">
        <f t="shared" si="313"/>
        <v>0</v>
      </c>
      <c r="AQ496" s="86">
        <f t="shared" si="313"/>
        <v>0</v>
      </c>
      <c r="AR496" s="86">
        <f t="shared" si="313"/>
        <v>0</v>
      </c>
      <c r="AS496" s="86">
        <f t="shared" si="313"/>
        <v>0</v>
      </c>
      <c r="AT496" s="86">
        <f t="shared" si="313"/>
        <v>0</v>
      </c>
      <c r="AU496" s="86">
        <f t="shared" si="313"/>
        <v>0</v>
      </c>
      <c r="AV496" s="86">
        <f t="shared" si="313"/>
        <v>0</v>
      </c>
      <c r="AW496" s="86">
        <f t="shared" si="313"/>
        <v>0</v>
      </c>
      <c r="AX496" s="86">
        <f t="shared" si="313"/>
        <v>0</v>
      </c>
      <c r="AY496" s="86">
        <f t="shared" si="313"/>
        <v>0</v>
      </c>
      <c r="AZ496" s="86">
        <f t="shared" si="313"/>
        <v>0</v>
      </c>
      <c r="BA496" s="86">
        <f t="shared" si="313"/>
        <v>0</v>
      </c>
      <c r="BB496" s="86">
        <f t="shared" si="313"/>
        <v>0</v>
      </c>
      <c r="BC496" s="86">
        <f t="shared" si="313"/>
        <v>0</v>
      </c>
      <c r="BD496" s="86">
        <f t="shared" si="313"/>
        <v>0</v>
      </c>
      <c r="BE496" s="86">
        <f t="shared" si="313"/>
        <v>0</v>
      </c>
      <c r="BF496" s="86">
        <f t="shared" si="313"/>
        <v>0</v>
      </c>
      <c r="BG496" s="86">
        <f t="shared" si="313"/>
        <v>0</v>
      </c>
      <c r="BH496" s="86">
        <f t="shared" si="313"/>
        <v>0</v>
      </c>
      <c r="BI496" s="86">
        <f t="shared" si="313"/>
        <v>0</v>
      </c>
      <c r="BJ496" s="86">
        <f t="shared" si="313"/>
        <v>0</v>
      </c>
      <c r="BK496" s="86">
        <f t="shared" si="313"/>
        <v>0</v>
      </c>
      <c r="BL496" s="86">
        <f t="shared" si="313"/>
        <v>0</v>
      </c>
      <c r="BM496" s="86">
        <f t="shared" si="313"/>
        <v>0</v>
      </c>
      <c r="BN496" s="86">
        <f t="shared" si="313"/>
        <v>0</v>
      </c>
      <c r="BO496" s="86">
        <f t="shared" si="313"/>
        <v>0</v>
      </c>
      <c r="BP496" s="86">
        <f t="shared" si="313"/>
        <v>0</v>
      </c>
      <c r="BQ496" s="86">
        <f t="shared" si="313"/>
        <v>0</v>
      </c>
      <c r="BR496" s="86">
        <f t="shared" si="313"/>
        <v>0</v>
      </c>
      <c r="BS496" s="86">
        <f t="shared" si="313"/>
        <v>0</v>
      </c>
      <c r="BT496" s="86">
        <f t="shared" si="313"/>
        <v>0</v>
      </c>
      <c r="BU496" s="86">
        <f t="shared" si="313"/>
        <v>0</v>
      </c>
      <c r="BV496" s="86">
        <f t="shared" si="313"/>
        <v>0</v>
      </c>
      <c r="BW496" s="86">
        <f t="shared" si="313"/>
        <v>0</v>
      </c>
      <c r="BX496" s="86">
        <f t="shared" si="313"/>
        <v>0</v>
      </c>
      <c r="BY496" s="86">
        <f t="shared" si="313"/>
        <v>0</v>
      </c>
      <c r="BZ496" s="86">
        <f t="shared" si="313"/>
        <v>0</v>
      </c>
      <c r="CA496" s="86">
        <f t="shared" si="313"/>
        <v>0</v>
      </c>
      <c r="CB496" s="86">
        <f t="shared" si="313"/>
        <v>0</v>
      </c>
      <c r="CC496" s="86">
        <f t="shared" si="313"/>
        <v>0</v>
      </c>
      <c r="CD496" s="86">
        <f t="shared" si="313"/>
        <v>0</v>
      </c>
      <c r="CE496" s="86">
        <f t="shared" si="313"/>
        <v>0</v>
      </c>
      <c r="CF496" s="86">
        <f t="shared" si="313"/>
        <v>0</v>
      </c>
      <c r="CG496" s="86">
        <f t="shared" si="313"/>
        <v>0</v>
      </c>
      <c r="CH496" s="86">
        <f t="shared" si="313"/>
        <v>0</v>
      </c>
      <c r="CI496" s="86">
        <f t="shared" si="313"/>
        <v>0</v>
      </c>
      <c r="CJ496" s="86">
        <f t="shared" si="313"/>
        <v>0</v>
      </c>
      <c r="CK496" s="86">
        <f t="shared" si="313"/>
        <v>0</v>
      </c>
      <c r="CL496" s="86">
        <f t="shared" si="313"/>
        <v>0</v>
      </c>
      <c r="CM496" s="86">
        <f t="shared" si="313"/>
        <v>0</v>
      </c>
      <c r="CN496" s="86">
        <f t="shared" si="313"/>
        <v>0</v>
      </c>
      <c r="CO496" s="86">
        <f t="shared" si="313"/>
        <v>0</v>
      </c>
      <c r="CP496" s="86">
        <f t="shared" si="313"/>
        <v>0</v>
      </c>
      <c r="CQ496" s="86">
        <f t="shared" si="313"/>
        <v>0</v>
      </c>
      <c r="CR496" s="86">
        <f t="shared" si="313"/>
        <v>0</v>
      </c>
      <c r="CS496" s="86">
        <f t="shared" si="313"/>
        <v>0</v>
      </c>
      <c r="CT496" s="86">
        <f t="shared" si="313"/>
        <v>0</v>
      </c>
      <c r="CU496" s="86">
        <f t="shared" si="313"/>
        <v>0</v>
      </c>
      <c r="CV496" s="86">
        <f t="shared" si="312"/>
        <v>0</v>
      </c>
      <c r="CW496" s="86">
        <f t="shared" si="312"/>
        <v>0</v>
      </c>
      <c r="CX496" s="86">
        <f t="shared" si="312"/>
        <v>0</v>
      </c>
      <c r="CY496" s="86">
        <f t="shared" si="312"/>
        <v>0</v>
      </c>
      <c r="CZ496" s="86">
        <f t="shared" si="312"/>
        <v>0</v>
      </c>
      <c r="DA496" s="86">
        <f t="shared" si="312"/>
        <v>0</v>
      </c>
      <c r="DB496" s="86">
        <f t="shared" si="312"/>
        <v>0</v>
      </c>
      <c r="DC496" s="86">
        <f t="shared" si="312"/>
        <v>0</v>
      </c>
      <c r="DD496" s="86">
        <f t="shared" si="312"/>
        <v>0</v>
      </c>
      <c r="DE496" s="86">
        <f t="shared" si="312"/>
        <v>1.504705882352941E-2</v>
      </c>
    </row>
    <row r="497" spans="1:109" x14ac:dyDescent="0.3">
      <c r="A497" s="61">
        <f>Данные!A497</f>
        <v>4848</v>
      </c>
      <c r="B497" cm="1">
        <f t="array" ref="B497:L497">Данные!B497:L497</f>
        <v>2018</v>
      </c>
      <c r="C497" t="str">
        <v>современных европейских языков</v>
      </c>
      <c r="D497" t="str">
        <v>Швинк Лоренс Ричард</v>
      </c>
      <c r="E497" t="str">
        <v>нет</v>
      </c>
      <c r="F497" t="str">
        <v>старший преподаватель</v>
      </c>
      <c r="G497">
        <v>0.37</v>
      </c>
      <c r="H497">
        <v>17231</v>
      </c>
      <c r="I497" t="str"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497">
        <v>18</v>
      </c>
      <c r="K497">
        <v>18</v>
      </c>
      <c r="L497">
        <v>0</v>
      </c>
      <c r="M497" s="16">
        <f t="shared" si="284"/>
        <v>3.6</v>
      </c>
      <c r="N497" s="16">
        <f t="shared" si="285"/>
        <v>6.29</v>
      </c>
      <c r="O497" s="16">
        <f t="shared" si="286"/>
        <v>3.25</v>
      </c>
      <c r="P497" s="16">
        <f t="shared" si="286"/>
        <v>3.25</v>
      </c>
      <c r="Q497" s="62" cm="1">
        <f t="array" ref="Q497:AA497">Данные!Q497:AA497</f>
        <v>0</v>
      </c>
      <c r="R497" s="16">
        <v>0</v>
      </c>
      <c r="S497" s="16">
        <v>0</v>
      </c>
      <c r="T497" s="21">
        <v>0</v>
      </c>
      <c r="U497">
        <v>0</v>
      </c>
      <c r="V497">
        <v>0</v>
      </c>
      <c r="W497">
        <v>13</v>
      </c>
      <c r="X497">
        <v>1</v>
      </c>
      <c r="Y497">
        <v>1</v>
      </c>
      <c r="Z497">
        <v>0</v>
      </c>
      <c r="AA497" t="str">
        <v>осн</v>
      </c>
      <c r="AB497" s="86">
        <f t="shared" si="287"/>
        <v>850</v>
      </c>
      <c r="AC497" s="86" t="str">
        <f t="shared" si="288"/>
        <v>ИВТ (бак)</v>
      </c>
      <c r="AD497" s="86" t="str">
        <f t="shared" ca="1" si="289"/>
        <v>2018/2019</v>
      </c>
      <c r="AE497" s="86">
        <f t="shared" si="290"/>
        <v>52.39</v>
      </c>
      <c r="AF497" s="86">
        <f t="shared" si="291"/>
        <v>6.1635294117647059E-2</v>
      </c>
      <c r="AG497"/>
      <c r="AH497"/>
      <c r="AI497" s="86">
        <f t="shared" si="292"/>
        <v>0</v>
      </c>
      <c r="AJ497" s="86">
        <f t="shared" si="313"/>
        <v>0</v>
      </c>
      <c r="AK497" s="86">
        <f t="shared" si="313"/>
        <v>0</v>
      </c>
      <c r="AL497" s="86">
        <f t="shared" si="313"/>
        <v>0</v>
      </c>
      <c r="AM497" s="86">
        <f t="shared" si="313"/>
        <v>0</v>
      </c>
      <c r="AN497" s="86">
        <f t="shared" si="313"/>
        <v>0</v>
      </c>
      <c r="AO497" s="86">
        <f t="shared" si="313"/>
        <v>0</v>
      </c>
      <c r="AP497" s="86">
        <f t="shared" si="313"/>
        <v>0</v>
      </c>
      <c r="AQ497" s="86">
        <f t="shared" si="313"/>
        <v>0</v>
      </c>
      <c r="AR497" s="86">
        <f t="shared" si="313"/>
        <v>0</v>
      </c>
      <c r="AS497" s="86">
        <f t="shared" si="313"/>
        <v>0</v>
      </c>
      <c r="AT497" s="86">
        <f t="shared" si="313"/>
        <v>0</v>
      </c>
      <c r="AU497" s="86">
        <f t="shared" si="313"/>
        <v>0</v>
      </c>
      <c r="AV497" s="86">
        <f t="shared" si="313"/>
        <v>0</v>
      </c>
      <c r="AW497" s="86">
        <f t="shared" si="313"/>
        <v>0</v>
      </c>
      <c r="AX497" s="86">
        <f t="shared" si="313"/>
        <v>0</v>
      </c>
      <c r="AY497" s="86">
        <f t="shared" si="313"/>
        <v>0</v>
      </c>
      <c r="AZ497" s="86">
        <f t="shared" si="313"/>
        <v>0</v>
      </c>
      <c r="BA497" s="86">
        <f t="shared" si="313"/>
        <v>0</v>
      </c>
      <c r="BB497" s="86">
        <f t="shared" si="313"/>
        <v>0</v>
      </c>
      <c r="BC497" s="86">
        <f t="shared" si="313"/>
        <v>0</v>
      </c>
      <c r="BD497" s="86">
        <f t="shared" si="313"/>
        <v>0</v>
      </c>
      <c r="BE497" s="86">
        <f t="shared" si="313"/>
        <v>0</v>
      </c>
      <c r="BF497" s="86">
        <f t="shared" si="313"/>
        <v>0</v>
      </c>
      <c r="BG497" s="86">
        <f t="shared" si="313"/>
        <v>0</v>
      </c>
      <c r="BH497" s="86">
        <f t="shared" si="313"/>
        <v>0</v>
      </c>
      <c r="BI497" s="86">
        <f t="shared" si="313"/>
        <v>0</v>
      </c>
      <c r="BJ497" s="86">
        <f t="shared" si="313"/>
        <v>0</v>
      </c>
      <c r="BK497" s="86">
        <f t="shared" si="313"/>
        <v>0</v>
      </c>
      <c r="BL497" s="86">
        <f t="shared" si="313"/>
        <v>0</v>
      </c>
      <c r="BM497" s="86">
        <f t="shared" si="313"/>
        <v>0</v>
      </c>
      <c r="BN497" s="86">
        <f t="shared" si="313"/>
        <v>0</v>
      </c>
      <c r="BO497" s="86">
        <f t="shared" si="313"/>
        <v>0</v>
      </c>
      <c r="BP497" s="86">
        <f t="shared" si="313"/>
        <v>0</v>
      </c>
      <c r="BQ497" s="86">
        <f t="shared" si="313"/>
        <v>0</v>
      </c>
      <c r="BR497" s="86">
        <f t="shared" si="313"/>
        <v>0</v>
      </c>
      <c r="BS497" s="86">
        <f t="shared" si="313"/>
        <v>0</v>
      </c>
      <c r="BT497" s="86">
        <f t="shared" si="313"/>
        <v>0</v>
      </c>
      <c r="BU497" s="86">
        <f t="shared" si="313"/>
        <v>0</v>
      </c>
      <c r="BV497" s="86">
        <f t="shared" si="313"/>
        <v>0</v>
      </c>
      <c r="BW497" s="86">
        <f t="shared" si="313"/>
        <v>0</v>
      </c>
      <c r="BX497" s="86">
        <f t="shared" si="313"/>
        <v>0</v>
      </c>
      <c r="BY497" s="86">
        <f t="shared" si="313"/>
        <v>0</v>
      </c>
      <c r="BZ497" s="86">
        <f t="shared" si="313"/>
        <v>0</v>
      </c>
      <c r="CA497" s="86">
        <f t="shared" si="313"/>
        <v>0</v>
      </c>
      <c r="CB497" s="86">
        <f t="shared" si="313"/>
        <v>0</v>
      </c>
      <c r="CC497" s="86">
        <f t="shared" si="313"/>
        <v>0</v>
      </c>
      <c r="CD497" s="86">
        <f t="shared" si="313"/>
        <v>0</v>
      </c>
      <c r="CE497" s="86">
        <f t="shared" si="313"/>
        <v>0</v>
      </c>
      <c r="CF497" s="86">
        <f t="shared" si="313"/>
        <v>0</v>
      </c>
      <c r="CG497" s="86">
        <f t="shared" si="313"/>
        <v>0</v>
      </c>
      <c r="CH497" s="86">
        <f t="shared" si="313"/>
        <v>0</v>
      </c>
      <c r="CI497" s="86">
        <f t="shared" si="313"/>
        <v>0</v>
      </c>
      <c r="CJ497" s="86">
        <f t="shared" si="313"/>
        <v>0</v>
      </c>
      <c r="CK497" s="86">
        <f t="shared" si="313"/>
        <v>0</v>
      </c>
      <c r="CL497" s="86">
        <f t="shared" si="313"/>
        <v>0</v>
      </c>
      <c r="CM497" s="86">
        <f t="shared" si="313"/>
        <v>0</v>
      </c>
      <c r="CN497" s="86">
        <f t="shared" si="313"/>
        <v>0</v>
      </c>
      <c r="CO497" s="86">
        <f t="shared" si="313"/>
        <v>0</v>
      </c>
      <c r="CP497" s="86">
        <f t="shared" si="313"/>
        <v>0</v>
      </c>
      <c r="CQ497" s="86">
        <f t="shared" si="313"/>
        <v>0</v>
      </c>
      <c r="CR497" s="86">
        <f t="shared" si="313"/>
        <v>0</v>
      </c>
      <c r="CS497" s="86">
        <f t="shared" si="313"/>
        <v>0</v>
      </c>
      <c r="CT497" s="86">
        <f t="shared" si="313"/>
        <v>0</v>
      </c>
      <c r="CU497" s="86">
        <f t="shared" si="313"/>
        <v>0</v>
      </c>
      <c r="CV497" s="86">
        <f t="shared" si="312"/>
        <v>0</v>
      </c>
      <c r="CW497" s="86">
        <f t="shared" si="312"/>
        <v>0</v>
      </c>
      <c r="CX497" s="86">
        <f t="shared" si="312"/>
        <v>0</v>
      </c>
      <c r="CY497" s="86">
        <f t="shared" si="312"/>
        <v>0</v>
      </c>
      <c r="CZ497" s="86">
        <f t="shared" si="312"/>
        <v>0</v>
      </c>
      <c r="DA497" s="86">
        <f t="shared" si="312"/>
        <v>0</v>
      </c>
      <c r="DB497" s="86">
        <f t="shared" si="312"/>
        <v>0</v>
      </c>
      <c r="DC497" s="86">
        <f t="shared" si="312"/>
        <v>0</v>
      </c>
      <c r="DD497" s="86">
        <f t="shared" si="312"/>
        <v>0</v>
      </c>
      <c r="DE497" s="86">
        <f t="shared" si="312"/>
        <v>6.1635294117647059E-2</v>
      </c>
    </row>
    <row r="498" spans="1:109" x14ac:dyDescent="0.3">
      <c r="A498" s="61">
        <f>Данные!A498</f>
        <v>4848</v>
      </c>
      <c r="B498" cm="1">
        <f t="array" ref="B498:L498">Данные!B498:L498</f>
        <v>2018</v>
      </c>
      <c r="C498" t="str">
        <v>современных европейских языков</v>
      </c>
      <c r="D498" t="str">
        <v>Швинк Лоренс Ричард</v>
      </c>
      <c r="E498" t="str">
        <v>нет</v>
      </c>
      <c r="F498" t="str">
        <v>старший преподаватель</v>
      </c>
      <c r="G498">
        <v>0.37</v>
      </c>
      <c r="H498">
        <v>17231</v>
      </c>
      <c r="I498" t="str"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498">
        <v>18</v>
      </c>
      <c r="K498">
        <v>18</v>
      </c>
      <c r="L498">
        <v>0</v>
      </c>
      <c r="M498" s="16">
        <f t="shared" si="284"/>
        <v>3.6</v>
      </c>
      <c r="N498" s="16">
        <f t="shared" si="285"/>
        <v>6.29</v>
      </c>
      <c r="O498" s="16">
        <f t="shared" si="286"/>
        <v>3.25</v>
      </c>
      <c r="P498" s="16">
        <f t="shared" si="286"/>
        <v>3.25</v>
      </c>
      <c r="Q498" s="62" cm="1">
        <f t="array" ref="Q498:AA498">Данные!Q498:AA498</f>
        <v>0</v>
      </c>
      <c r="R498" s="16">
        <v>0</v>
      </c>
      <c r="S498" s="16">
        <v>0</v>
      </c>
      <c r="T498" s="21">
        <v>0</v>
      </c>
      <c r="U498">
        <v>0</v>
      </c>
      <c r="V498">
        <v>0</v>
      </c>
      <c r="W498">
        <v>13</v>
      </c>
      <c r="X498">
        <v>1</v>
      </c>
      <c r="Y498">
        <v>1</v>
      </c>
      <c r="Z498">
        <v>0</v>
      </c>
      <c r="AA498" t="str">
        <v>осн</v>
      </c>
      <c r="AB498" s="86">
        <f t="shared" si="287"/>
        <v>850</v>
      </c>
      <c r="AC498" s="86" t="str">
        <f t="shared" si="288"/>
        <v>ИВТ (бак)</v>
      </c>
      <c r="AD498" s="86" t="str">
        <f t="shared" ca="1" si="289"/>
        <v>2018/2019</v>
      </c>
      <c r="AE498" s="86">
        <f t="shared" si="290"/>
        <v>52.39</v>
      </c>
      <c r="AF498" s="86">
        <f t="shared" si="291"/>
        <v>6.1635294117647059E-2</v>
      </c>
      <c r="AG498"/>
      <c r="AH498"/>
      <c r="AI498" s="86">
        <f t="shared" si="292"/>
        <v>0</v>
      </c>
      <c r="AJ498" s="86">
        <f t="shared" si="313"/>
        <v>0</v>
      </c>
      <c r="AK498" s="86">
        <f t="shared" si="313"/>
        <v>0</v>
      </c>
      <c r="AL498" s="86">
        <f t="shared" si="313"/>
        <v>0</v>
      </c>
      <c r="AM498" s="86">
        <f t="shared" si="313"/>
        <v>0</v>
      </c>
      <c r="AN498" s="86">
        <f t="shared" si="313"/>
        <v>0</v>
      </c>
      <c r="AO498" s="86">
        <f t="shared" si="313"/>
        <v>0</v>
      </c>
      <c r="AP498" s="86">
        <f t="shared" si="313"/>
        <v>0</v>
      </c>
      <c r="AQ498" s="86">
        <f t="shared" si="313"/>
        <v>0</v>
      </c>
      <c r="AR498" s="86">
        <f t="shared" si="313"/>
        <v>0</v>
      </c>
      <c r="AS498" s="86">
        <f t="shared" si="313"/>
        <v>0</v>
      </c>
      <c r="AT498" s="86">
        <f t="shared" si="313"/>
        <v>0</v>
      </c>
      <c r="AU498" s="86">
        <f t="shared" si="313"/>
        <v>0</v>
      </c>
      <c r="AV498" s="86">
        <f t="shared" si="313"/>
        <v>0</v>
      </c>
      <c r="AW498" s="86">
        <f t="shared" si="313"/>
        <v>0</v>
      </c>
      <c r="AX498" s="86">
        <f t="shared" si="313"/>
        <v>0</v>
      </c>
      <c r="AY498" s="86">
        <f t="shared" si="313"/>
        <v>0</v>
      </c>
      <c r="AZ498" s="86">
        <f t="shared" si="313"/>
        <v>0</v>
      </c>
      <c r="BA498" s="86">
        <f t="shared" si="313"/>
        <v>0</v>
      </c>
      <c r="BB498" s="86">
        <f t="shared" si="313"/>
        <v>0</v>
      </c>
      <c r="BC498" s="86">
        <f t="shared" si="313"/>
        <v>0</v>
      </c>
      <c r="BD498" s="86">
        <f t="shared" si="313"/>
        <v>0</v>
      </c>
      <c r="BE498" s="86">
        <f t="shared" si="313"/>
        <v>0</v>
      </c>
      <c r="BF498" s="86">
        <f t="shared" si="313"/>
        <v>0</v>
      </c>
      <c r="BG498" s="86">
        <f t="shared" si="313"/>
        <v>0</v>
      </c>
      <c r="BH498" s="86">
        <f t="shared" si="313"/>
        <v>0</v>
      </c>
      <c r="BI498" s="86">
        <f t="shared" si="313"/>
        <v>0</v>
      </c>
      <c r="BJ498" s="86">
        <f t="shared" si="313"/>
        <v>0</v>
      </c>
      <c r="BK498" s="86">
        <f t="shared" si="313"/>
        <v>0</v>
      </c>
      <c r="BL498" s="86">
        <f t="shared" si="313"/>
        <v>0</v>
      </c>
      <c r="BM498" s="86">
        <f t="shared" si="313"/>
        <v>0</v>
      </c>
      <c r="BN498" s="86">
        <f t="shared" si="313"/>
        <v>0</v>
      </c>
      <c r="BO498" s="86">
        <f t="shared" si="313"/>
        <v>0</v>
      </c>
      <c r="BP498" s="86">
        <f t="shared" si="313"/>
        <v>0</v>
      </c>
      <c r="BQ498" s="86">
        <f t="shared" si="313"/>
        <v>0</v>
      </c>
      <c r="BR498" s="86">
        <f t="shared" si="313"/>
        <v>0</v>
      </c>
      <c r="BS498" s="86">
        <f t="shared" si="313"/>
        <v>0</v>
      </c>
      <c r="BT498" s="86">
        <f t="shared" si="313"/>
        <v>0</v>
      </c>
      <c r="BU498" s="86">
        <f t="shared" si="313"/>
        <v>0</v>
      </c>
      <c r="BV498" s="86">
        <f t="shared" si="313"/>
        <v>0</v>
      </c>
      <c r="BW498" s="86">
        <f t="shared" si="313"/>
        <v>0</v>
      </c>
      <c r="BX498" s="86">
        <f t="shared" si="313"/>
        <v>0</v>
      </c>
      <c r="BY498" s="86">
        <f t="shared" si="313"/>
        <v>0</v>
      </c>
      <c r="BZ498" s="86">
        <f t="shared" si="313"/>
        <v>0</v>
      </c>
      <c r="CA498" s="86">
        <f t="shared" si="313"/>
        <v>0</v>
      </c>
      <c r="CB498" s="86">
        <f t="shared" si="313"/>
        <v>0</v>
      </c>
      <c r="CC498" s="86">
        <f t="shared" si="313"/>
        <v>0</v>
      </c>
      <c r="CD498" s="86">
        <f t="shared" si="313"/>
        <v>0</v>
      </c>
      <c r="CE498" s="86">
        <f t="shared" si="313"/>
        <v>0</v>
      </c>
      <c r="CF498" s="86">
        <f t="shared" si="313"/>
        <v>0</v>
      </c>
      <c r="CG498" s="86">
        <f t="shared" si="313"/>
        <v>0</v>
      </c>
      <c r="CH498" s="86">
        <f t="shared" si="313"/>
        <v>0</v>
      </c>
      <c r="CI498" s="86">
        <f t="shared" si="313"/>
        <v>0</v>
      </c>
      <c r="CJ498" s="86">
        <f t="shared" si="313"/>
        <v>0</v>
      </c>
      <c r="CK498" s="86">
        <f t="shared" si="313"/>
        <v>0</v>
      </c>
      <c r="CL498" s="86">
        <f t="shared" si="313"/>
        <v>0</v>
      </c>
      <c r="CM498" s="86">
        <f t="shared" si="313"/>
        <v>0</v>
      </c>
      <c r="CN498" s="86">
        <f t="shared" si="313"/>
        <v>0</v>
      </c>
      <c r="CO498" s="86">
        <f t="shared" si="313"/>
        <v>0</v>
      </c>
      <c r="CP498" s="86">
        <f t="shared" si="313"/>
        <v>0</v>
      </c>
      <c r="CQ498" s="86">
        <f t="shared" si="313"/>
        <v>0</v>
      </c>
      <c r="CR498" s="86">
        <f t="shared" si="313"/>
        <v>0</v>
      </c>
      <c r="CS498" s="86">
        <f t="shared" si="313"/>
        <v>0</v>
      </c>
      <c r="CT498" s="86">
        <f t="shared" si="313"/>
        <v>0</v>
      </c>
      <c r="CU498" s="86">
        <f t="shared" ref="CU498:DE501" si="314">IF(CU$1 = $D498, $AF498, 0)</f>
        <v>0</v>
      </c>
      <c r="CV498" s="86">
        <f t="shared" si="314"/>
        <v>0</v>
      </c>
      <c r="CW498" s="86">
        <f t="shared" si="314"/>
        <v>0</v>
      </c>
      <c r="CX498" s="86">
        <f t="shared" si="314"/>
        <v>0</v>
      </c>
      <c r="CY498" s="86">
        <f t="shared" si="314"/>
        <v>0</v>
      </c>
      <c r="CZ498" s="86">
        <f t="shared" si="314"/>
        <v>0</v>
      </c>
      <c r="DA498" s="86">
        <f t="shared" si="314"/>
        <v>0</v>
      </c>
      <c r="DB498" s="86">
        <f t="shared" si="314"/>
        <v>0</v>
      </c>
      <c r="DC498" s="86">
        <f t="shared" si="314"/>
        <v>0</v>
      </c>
      <c r="DD498" s="86">
        <f t="shared" si="314"/>
        <v>0</v>
      </c>
      <c r="DE498" s="86">
        <f t="shared" si="314"/>
        <v>6.1635294117647059E-2</v>
      </c>
    </row>
    <row r="499" spans="1:109" x14ac:dyDescent="0.3">
      <c r="A499" s="61">
        <f>Данные!A499</f>
        <v>4848</v>
      </c>
      <c r="B499" cm="1">
        <f t="array" ref="B499:L499">Данные!B499:L499</f>
        <v>2018</v>
      </c>
      <c r="C499" t="str">
        <v>физической электроники</v>
      </c>
      <c r="D499" t="str">
        <v>Гасумянц Виталий Эдуардович</v>
      </c>
      <c r="E499" t="str">
        <v>доктор физ.-мат. наук</v>
      </c>
      <c r="F499" t="str">
        <v>профессор</v>
      </c>
      <c r="G499">
        <v>0.5</v>
      </c>
      <c r="H499">
        <v>17231</v>
      </c>
      <c r="I499" t="str">
        <v>Модуль "Физические основы ЭВМ"</v>
      </c>
      <c r="J499">
        <v>0</v>
      </c>
      <c r="K499">
        <v>0</v>
      </c>
      <c r="L499">
        <v>0</v>
      </c>
      <c r="M499" s="16">
        <f t="shared" si="284"/>
        <v>0</v>
      </c>
      <c r="N499" s="16">
        <f t="shared" si="285"/>
        <v>6.29</v>
      </c>
      <c r="O499" s="16">
        <f t="shared" si="286"/>
        <v>3.25</v>
      </c>
      <c r="P499" s="16">
        <f t="shared" si="286"/>
        <v>3.25</v>
      </c>
      <c r="Q499" s="62" cm="1">
        <f t="array" ref="Q499:AA499">Данные!Q499:AA499</f>
        <v>0</v>
      </c>
      <c r="R499" s="16">
        <v>0</v>
      </c>
      <c r="S499" s="16">
        <v>0</v>
      </c>
      <c r="T499" s="21">
        <v>0</v>
      </c>
      <c r="U499">
        <v>0</v>
      </c>
      <c r="V499">
        <v>0</v>
      </c>
      <c r="W499">
        <v>13</v>
      </c>
      <c r="X499">
        <v>1</v>
      </c>
      <c r="Y499">
        <v>1</v>
      </c>
      <c r="Z499">
        <v>0</v>
      </c>
      <c r="AA499">
        <v>0</v>
      </c>
      <c r="AB499" s="86">
        <f t="shared" si="287"/>
        <v>750</v>
      </c>
      <c r="AC499" s="86" t="str">
        <f t="shared" si="288"/>
        <v>ИВТ (бак)</v>
      </c>
      <c r="AD499" s="86" t="str">
        <f t="shared" ca="1" si="289"/>
        <v>2018/2019</v>
      </c>
      <c r="AE499" s="86">
        <f t="shared" si="290"/>
        <v>12.79</v>
      </c>
      <c r="AF499" s="86">
        <f t="shared" si="291"/>
        <v>1.7053333333333334E-2</v>
      </c>
      <c r="AG499"/>
      <c r="AH499"/>
      <c r="AI499" s="86">
        <f t="shared" si="292"/>
        <v>0</v>
      </c>
      <c r="AJ499" s="86">
        <f t="shared" ref="AJ499:CU502" si="315">IF(AJ$1 = $D499, $AF499, 0)</f>
        <v>0</v>
      </c>
      <c r="AK499" s="86">
        <f t="shared" si="315"/>
        <v>0</v>
      </c>
      <c r="AL499" s="86">
        <f t="shared" si="315"/>
        <v>0</v>
      </c>
      <c r="AM499" s="86">
        <f t="shared" si="315"/>
        <v>0</v>
      </c>
      <c r="AN499" s="86">
        <f t="shared" si="315"/>
        <v>0</v>
      </c>
      <c r="AO499" s="86">
        <f t="shared" si="315"/>
        <v>0</v>
      </c>
      <c r="AP499" s="86">
        <f t="shared" si="315"/>
        <v>0</v>
      </c>
      <c r="AQ499" s="86">
        <f t="shared" si="315"/>
        <v>0</v>
      </c>
      <c r="AR499" s="86">
        <f t="shared" si="315"/>
        <v>0</v>
      </c>
      <c r="AS499" s="86">
        <f t="shared" si="315"/>
        <v>0</v>
      </c>
      <c r="AT499" s="86">
        <f t="shared" si="315"/>
        <v>0</v>
      </c>
      <c r="AU499" s="86">
        <f t="shared" si="315"/>
        <v>0</v>
      </c>
      <c r="AV499" s="86">
        <f t="shared" si="315"/>
        <v>0</v>
      </c>
      <c r="AW499" s="86">
        <f t="shared" si="315"/>
        <v>0</v>
      </c>
      <c r="AX499" s="86">
        <f t="shared" si="315"/>
        <v>0</v>
      </c>
      <c r="AY499" s="86">
        <f t="shared" si="315"/>
        <v>0</v>
      </c>
      <c r="AZ499" s="86">
        <f t="shared" si="315"/>
        <v>1.7053333333333334E-2</v>
      </c>
      <c r="BA499" s="86">
        <f t="shared" si="315"/>
        <v>0</v>
      </c>
      <c r="BB499" s="86">
        <f t="shared" si="315"/>
        <v>0</v>
      </c>
      <c r="BC499" s="86">
        <f t="shared" si="315"/>
        <v>0</v>
      </c>
      <c r="BD499" s="86">
        <f t="shared" si="315"/>
        <v>0</v>
      </c>
      <c r="BE499" s="86">
        <f t="shared" si="315"/>
        <v>0</v>
      </c>
      <c r="BF499" s="86">
        <f t="shared" si="315"/>
        <v>0</v>
      </c>
      <c r="BG499" s="86">
        <f t="shared" si="315"/>
        <v>0</v>
      </c>
      <c r="BH499" s="86">
        <f t="shared" si="315"/>
        <v>0</v>
      </c>
      <c r="BI499" s="86">
        <f t="shared" si="315"/>
        <v>0</v>
      </c>
      <c r="BJ499" s="86">
        <f t="shared" si="315"/>
        <v>0</v>
      </c>
      <c r="BK499" s="86">
        <f t="shared" si="315"/>
        <v>0</v>
      </c>
      <c r="BL499" s="86">
        <f t="shared" si="315"/>
        <v>0</v>
      </c>
      <c r="BM499" s="86">
        <f t="shared" si="315"/>
        <v>0</v>
      </c>
      <c r="BN499" s="86">
        <f t="shared" si="315"/>
        <v>0</v>
      </c>
      <c r="BO499" s="86">
        <f t="shared" si="315"/>
        <v>0</v>
      </c>
      <c r="BP499" s="86">
        <f t="shared" si="315"/>
        <v>0</v>
      </c>
      <c r="BQ499" s="86">
        <f t="shared" si="315"/>
        <v>0</v>
      </c>
      <c r="BR499" s="86">
        <f t="shared" si="315"/>
        <v>0</v>
      </c>
      <c r="BS499" s="86">
        <f t="shared" si="315"/>
        <v>0</v>
      </c>
      <c r="BT499" s="86">
        <f t="shared" si="315"/>
        <v>0</v>
      </c>
      <c r="BU499" s="86">
        <f t="shared" si="315"/>
        <v>0</v>
      </c>
      <c r="BV499" s="86">
        <f t="shared" si="315"/>
        <v>0</v>
      </c>
      <c r="BW499" s="86">
        <f t="shared" si="315"/>
        <v>0</v>
      </c>
      <c r="BX499" s="86">
        <f t="shared" si="315"/>
        <v>0</v>
      </c>
      <c r="BY499" s="86">
        <f t="shared" si="315"/>
        <v>0</v>
      </c>
      <c r="BZ499" s="86">
        <f t="shared" si="315"/>
        <v>0</v>
      </c>
      <c r="CA499" s="86">
        <f t="shared" si="315"/>
        <v>0</v>
      </c>
      <c r="CB499" s="86">
        <f t="shared" si="315"/>
        <v>0</v>
      </c>
      <c r="CC499" s="86">
        <f t="shared" si="315"/>
        <v>0</v>
      </c>
      <c r="CD499" s="86">
        <f t="shared" si="315"/>
        <v>0</v>
      </c>
      <c r="CE499" s="86">
        <f t="shared" si="315"/>
        <v>0</v>
      </c>
      <c r="CF499" s="86">
        <f t="shared" si="315"/>
        <v>0</v>
      </c>
      <c r="CG499" s="86">
        <f t="shared" si="315"/>
        <v>0</v>
      </c>
      <c r="CH499" s="86">
        <f t="shared" si="315"/>
        <v>0</v>
      </c>
      <c r="CI499" s="86">
        <f t="shared" si="315"/>
        <v>0</v>
      </c>
      <c r="CJ499" s="86">
        <f t="shared" si="315"/>
        <v>0</v>
      </c>
      <c r="CK499" s="86">
        <f t="shared" si="315"/>
        <v>0</v>
      </c>
      <c r="CL499" s="86">
        <f t="shared" si="315"/>
        <v>0</v>
      </c>
      <c r="CM499" s="86">
        <f t="shared" si="315"/>
        <v>0</v>
      </c>
      <c r="CN499" s="86">
        <f t="shared" si="315"/>
        <v>0</v>
      </c>
      <c r="CO499" s="86">
        <f t="shared" si="315"/>
        <v>0</v>
      </c>
      <c r="CP499" s="86">
        <f t="shared" si="315"/>
        <v>0</v>
      </c>
      <c r="CQ499" s="86">
        <f t="shared" si="315"/>
        <v>0</v>
      </c>
      <c r="CR499" s="86">
        <f t="shared" si="315"/>
        <v>0</v>
      </c>
      <c r="CS499" s="86">
        <f t="shared" si="315"/>
        <v>0</v>
      </c>
      <c r="CT499" s="86">
        <f t="shared" si="315"/>
        <v>0</v>
      </c>
      <c r="CU499" s="86">
        <f t="shared" si="315"/>
        <v>0</v>
      </c>
      <c r="CV499" s="86">
        <f t="shared" si="314"/>
        <v>0</v>
      </c>
      <c r="CW499" s="86">
        <f t="shared" si="314"/>
        <v>0</v>
      </c>
      <c r="CX499" s="86">
        <f t="shared" si="314"/>
        <v>0</v>
      </c>
      <c r="CY499" s="86">
        <f t="shared" si="314"/>
        <v>0</v>
      </c>
      <c r="CZ499" s="86">
        <f t="shared" si="314"/>
        <v>0</v>
      </c>
      <c r="DA499" s="86">
        <f t="shared" si="314"/>
        <v>0</v>
      </c>
      <c r="DB499" s="86">
        <f t="shared" si="314"/>
        <v>0</v>
      </c>
      <c r="DC499" s="86">
        <f t="shared" si="314"/>
        <v>0</v>
      </c>
      <c r="DD499" s="86">
        <f t="shared" si="314"/>
        <v>0</v>
      </c>
      <c r="DE499" s="86">
        <f t="shared" si="314"/>
        <v>0</v>
      </c>
    </row>
    <row r="500" spans="1:109" x14ac:dyDescent="0.3">
      <c r="A500" s="61">
        <f>Данные!A500</f>
        <v>4848</v>
      </c>
      <c r="B500" cm="1">
        <f t="array" ref="B500:L500">Данные!B500:L500</f>
        <v>2018</v>
      </c>
      <c r="C500" t="str">
        <v>физической электроники</v>
      </c>
      <c r="D500" t="str">
        <v>Гасумянц Виталий Эдуардович</v>
      </c>
      <c r="E500" t="str">
        <v>доктор физ.-мат. наук</v>
      </c>
      <c r="F500" t="str">
        <v>профессор</v>
      </c>
      <c r="G500">
        <v>0.5</v>
      </c>
      <c r="H500">
        <v>17231</v>
      </c>
      <c r="I500" t="str">
        <v>Модуль "Физические основы ЭВМ". Физические основы микроэлектроники</v>
      </c>
      <c r="J500">
        <v>18</v>
      </c>
      <c r="K500">
        <v>18</v>
      </c>
      <c r="L500">
        <v>0</v>
      </c>
      <c r="M500" s="16">
        <f t="shared" si="284"/>
        <v>3.6</v>
      </c>
      <c r="N500" s="16">
        <f t="shared" si="285"/>
        <v>6.29</v>
      </c>
      <c r="O500" s="16">
        <f t="shared" si="286"/>
        <v>3.25</v>
      </c>
      <c r="P500" s="16">
        <f t="shared" si="286"/>
        <v>3.25</v>
      </c>
      <c r="Q500" s="62" cm="1">
        <f t="array" ref="Q500:AA500">Данные!Q500:AA500</f>
        <v>0</v>
      </c>
      <c r="R500" s="16">
        <v>0</v>
      </c>
      <c r="S500" s="16">
        <v>0</v>
      </c>
      <c r="T500" s="21">
        <v>0</v>
      </c>
      <c r="U500">
        <v>0</v>
      </c>
      <c r="V500">
        <v>0</v>
      </c>
      <c r="W500">
        <v>13</v>
      </c>
      <c r="X500">
        <v>1</v>
      </c>
      <c r="Y500">
        <v>1</v>
      </c>
      <c r="Z500">
        <v>0</v>
      </c>
      <c r="AA500" t="str">
        <v>осн</v>
      </c>
      <c r="AB500" s="86">
        <f t="shared" si="287"/>
        <v>750</v>
      </c>
      <c r="AC500" s="86" t="str">
        <f t="shared" si="288"/>
        <v>ИВТ (бак)</v>
      </c>
      <c r="AD500" s="86" t="str">
        <f t="shared" ca="1" si="289"/>
        <v>2018/2019</v>
      </c>
      <c r="AE500" s="86">
        <f t="shared" si="290"/>
        <v>52.39</v>
      </c>
      <c r="AF500" s="86">
        <f t="shared" si="291"/>
        <v>6.9853333333333337E-2</v>
      </c>
      <c r="AG500"/>
      <c r="AH500"/>
      <c r="AI500" s="86">
        <f t="shared" si="292"/>
        <v>0</v>
      </c>
      <c r="AJ500" s="86">
        <f t="shared" si="315"/>
        <v>0</v>
      </c>
      <c r="AK500" s="86">
        <f t="shared" si="315"/>
        <v>0</v>
      </c>
      <c r="AL500" s="86">
        <f t="shared" si="315"/>
        <v>0</v>
      </c>
      <c r="AM500" s="86">
        <f t="shared" si="315"/>
        <v>0</v>
      </c>
      <c r="AN500" s="86">
        <f t="shared" si="315"/>
        <v>0</v>
      </c>
      <c r="AO500" s="86">
        <f t="shared" si="315"/>
        <v>0</v>
      </c>
      <c r="AP500" s="86">
        <f t="shared" si="315"/>
        <v>0</v>
      </c>
      <c r="AQ500" s="86">
        <f t="shared" si="315"/>
        <v>0</v>
      </c>
      <c r="AR500" s="86">
        <f t="shared" si="315"/>
        <v>0</v>
      </c>
      <c r="AS500" s="86">
        <f t="shared" si="315"/>
        <v>0</v>
      </c>
      <c r="AT500" s="86">
        <f t="shared" si="315"/>
        <v>0</v>
      </c>
      <c r="AU500" s="86">
        <f t="shared" si="315"/>
        <v>0</v>
      </c>
      <c r="AV500" s="86">
        <f t="shared" si="315"/>
        <v>0</v>
      </c>
      <c r="AW500" s="86">
        <f t="shared" si="315"/>
        <v>0</v>
      </c>
      <c r="AX500" s="86">
        <f t="shared" si="315"/>
        <v>0</v>
      </c>
      <c r="AY500" s="86">
        <f t="shared" si="315"/>
        <v>0</v>
      </c>
      <c r="AZ500" s="86">
        <f t="shared" si="315"/>
        <v>6.9853333333333337E-2</v>
      </c>
      <c r="BA500" s="86">
        <f t="shared" si="315"/>
        <v>0</v>
      </c>
      <c r="BB500" s="86">
        <f t="shared" si="315"/>
        <v>0</v>
      </c>
      <c r="BC500" s="86">
        <f t="shared" si="315"/>
        <v>0</v>
      </c>
      <c r="BD500" s="86">
        <f t="shared" si="315"/>
        <v>0</v>
      </c>
      <c r="BE500" s="86">
        <f t="shared" si="315"/>
        <v>0</v>
      </c>
      <c r="BF500" s="86">
        <f t="shared" si="315"/>
        <v>0</v>
      </c>
      <c r="BG500" s="86">
        <f t="shared" si="315"/>
        <v>0</v>
      </c>
      <c r="BH500" s="86">
        <f t="shared" si="315"/>
        <v>0</v>
      </c>
      <c r="BI500" s="86">
        <f t="shared" si="315"/>
        <v>0</v>
      </c>
      <c r="BJ500" s="86">
        <f t="shared" si="315"/>
        <v>0</v>
      </c>
      <c r="BK500" s="86">
        <f t="shared" si="315"/>
        <v>0</v>
      </c>
      <c r="BL500" s="86">
        <f t="shared" si="315"/>
        <v>0</v>
      </c>
      <c r="BM500" s="86">
        <f t="shared" si="315"/>
        <v>0</v>
      </c>
      <c r="BN500" s="86">
        <f t="shared" si="315"/>
        <v>0</v>
      </c>
      <c r="BO500" s="86">
        <f t="shared" si="315"/>
        <v>0</v>
      </c>
      <c r="BP500" s="86">
        <f t="shared" si="315"/>
        <v>0</v>
      </c>
      <c r="BQ500" s="86">
        <f t="shared" si="315"/>
        <v>0</v>
      </c>
      <c r="BR500" s="86">
        <f t="shared" si="315"/>
        <v>0</v>
      </c>
      <c r="BS500" s="86">
        <f t="shared" si="315"/>
        <v>0</v>
      </c>
      <c r="BT500" s="86">
        <f t="shared" si="315"/>
        <v>0</v>
      </c>
      <c r="BU500" s="86">
        <f t="shared" si="315"/>
        <v>0</v>
      </c>
      <c r="BV500" s="86">
        <f t="shared" si="315"/>
        <v>0</v>
      </c>
      <c r="BW500" s="86">
        <f t="shared" si="315"/>
        <v>0</v>
      </c>
      <c r="BX500" s="86">
        <f t="shared" si="315"/>
        <v>0</v>
      </c>
      <c r="BY500" s="86">
        <f t="shared" si="315"/>
        <v>0</v>
      </c>
      <c r="BZ500" s="86">
        <f t="shared" si="315"/>
        <v>0</v>
      </c>
      <c r="CA500" s="86">
        <f t="shared" si="315"/>
        <v>0</v>
      </c>
      <c r="CB500" s="86">
        <f t="shared" si="315"/>
        <v>0</v>
      </c>
      <c r="CC500" s="86">
        <f t="shared" si="315"/>
        <v>0</v>
      </c>
      <c r="CD500" s="86">
        <f t="shared" si="315"/>
        <v>0</v>
      </c>
      <c r="CE500" s="86">
        <f t="shared" si="315"/>
        <v>0</v>
      </c>
      <c r="CF500" s="86">
        <f t="shared" si="315"/>
        <v>0</v>
      </c>
      <c r="CG500" s="86">
        <f t="shared" si="315"/>
        <v>0</v>
      </c>
      <c r="CH500" s="86">
        <f t="shared" si="315"/>
        <v>0</v>
      </c>
      <c r="CI500" s="86">
        <f t="shared" si="315"/>
        <v>0</v>
      </c>
      <c r="CJ500" s="86">
        <f t="shared" si="315"/>
        <v>0</v>
      </c>
      <c r="CK500" s="86">
        <f t="shared" si="315"/>
        <v>0</v>
      </c>
      <c r="CL500" s="86">
        <f t="shared" si="315"/>
        <v>0</v>
      </c>
      <c r="CM500" s="86">
        <f t="shared" si="315"/>
        <v>0</v>
      </c>
      <c r="CN500" s="86">
        <f t="shared" si="315"/>
        <v>0</v>
      </c>
      <c r="CO500" s="86">
        <f t="shared" si="315"/>
        <v>0</v>
      </c>
      <c r="CP500" s="86">
        <f t="shared" si="315"/>
        <v>0</v>
      </c>
      <c r="CQ500" s="86">
        <f t="shared" si="315"/>
        <v>0</v>
      </c>
      <c r="CR500" s="86">
        <f t="shared" si="315"/>
        <v>0</v>
      </c>
      <c r="CS500" s="86">
        <f t="shared" si="315"/>
        <v>0</v>
      </c>
      <c r="CT500" s="86">
        <f t="shared" si="315"/>
        <v>0</v>
      </c>
      <c r="CU500" s="86">
        <f t="shared" si="315"/>
        <v>0</v>
      </c>
      <c r="CV500" s="86">
        <f t="shared" si="314"/>
        <v>0</v>
      </c>
      <c r="CW500" s="86">
        <f t="shared" si="314"/>
        <v>0</v>
      </c>
      <c r="CX500" s="86">
        <f t="shared" si="314"/>
        <v>0</v>
      </c>
      <c r="CY500" s="86">
        <f t="shared" si="314"/>
        <v>0</v>
      </c>
      <c r="CZ500" s="86">
        <f t="shared" si="314"/>
        <v>0</v>
      </c>
      <c r="DA500" s="86">
        <f t="shared" si="314"/>
        <v>0</v>
      </c>
      <c r="DB500" s="86">
        <f t="shared" si="314"/>
        <v>0</v>
      </c>
      <c r="DC500" s="86">
        <f t="shared" si="314"/>
        <v>0</v>
      </c>
      <c r="DD500" s="86">
        <f t="shared" si="314"/>
        <v>0</v>
      </c>
      <c r="DE500" s="86">
        <f t="shared" si="314"/>
        <v>0</v>
      </c>
    </row>
    <row r="501" spans="1:109" x14ac:dyDescent="0.3">
      <c r="A501" s="61">
        <f>Данные!A501</f>
        <v>4848</v>
      </c>
      <c r="B501" cm="1">
        <f t="array" ref="B501:L501">Данные!B501:L501</f>
        <v>2018</v>
      </c>
      <c r="C501" t="str">
        <v>физической электроники</v>
      </c>
      <c r="D501" t="str">
        <v>Хинич Иосиф Исаакович</v>
      </c>
      <c r="E501" t="str">
        <v>доктор педагогических наук</v>
      </c>
      <c r="F501" t="str">
        <v>профессор</v>
      </c>
      <c r="G501">
        <v>0.75</v>
      </c>
      <c r="H501">
        <v>17231</v>
      </c>
      <c r="I501" t="str">
        <v>Модуль "Физические основы ЭВМ"</v>
      </c>
      <c r="J501">
        <v>0</v>
      </c>
      <c r="K501">
        <v>0</v>
      </c>
      <c r="L501">
        <v>0</v>
      </c>
      <c r="M501" s="16">
        <f t="shared" si="284"/>
        <v>0</v>
      </c>
      <c r="N501" s="16">
        <f t="shared" si="285"/>
        <v>6.29</v>
      </c>
      <c r="O501" s="16">
        <f t="shared" si="286"/>
        <v>3.25</v>
      </c>
      <c r="P501" s="16">
        <f t="shared" si="286"/>
        <v>3.25</v>
      </c>
      <c r="Q501" s="62" cm="1">
        <f t="array" ref="Q501:AA501">Данные!Q501:AA501</f>
        <v>0</v>
      </c>
      <c r="R501" s="16">
        <v>0</v>
      </c>
      <c r="S501" s="16">
        <v>0</v>
      </c>
      <c r="T501" s="21">
        <v>0</v>
      </c>
      <c r="U501">
        <v>0</v>
      </c>
      <c r="V501">
        <v>0</v>
      </c>
      <c r="W501">
        <v>13</v>
      </c>
      <c r="X501">
        <v>1</v>
      </c>
      <c r="Y501">
        <v>1</v>
      </c>
      <c r="Z501">
        <v>0</v>
      </c>
      <c r="AA501" t="str">
        <v>осн</v>
      </c>
      <c r="AB501" s="86">
        <f t="shared" si="287"/>
        <v>750</v>
      </c>
      <c r="AC501" s="86" t="str">
        <f t="shared" si="288"/>
        <v>ИВТ (бак)</v>
      </c>
      <c r="AD501" s="86" t="str">
        <f t="shared" ca="1" si="289"/>
        <v>2018/2019</v>
      </c>
      <c r="AE501" s="86">
        <f t="shared" si="290"/>
        <v>12.79</v>
      </c>
      <c r="AF501" s="86">
        <f t="shared" si="291"/>
        <v>1.7053333333333334E-2</v>
      </c>
      <c r="AG501"/>
      <c r="AH501"/>
      <c r="AI501" s="86">
        <f t="shared" si="292"/>
        <v>0</v>
      </c>
      <c r="AJ501" s="86">
        <f t="shared" si="315"/>
        <v>0</v>
      </c>
      <c r="AK501" s="86">
        <f t="shared" si="315"/>
        <v>0</v>
      </c>
      <c r="AL501" s="86">
        <f t="shared" si="315"/>
        <v>0</v>
      </c>
      <c r="AM501" s="86">
        <f t="shared" si="315"/>
        <v>0</v>
      </c>
      <c r="AN501" s="86">
        <f t="shared" si="315"/>
        <v>0</v>
      </c>
      <c r="AO501" s="86">
        <f t="shared" si="315"/>
        <v>0</v>
      </c>
      <c r="AP501" s="86">
        <f t="shared" si="315"/>
        <v>0</v>
      </c>
      <c r="AQ501" s="86">
        <f t="shared" si="315"/>
        <v>0</v>
      </c>
      <c r="AR501" s="86">
        <f t="shared" si="315"/>
        <v>0</v>
      </c>
      <c r="AS501" s="86">
        <f t="shared" si="315"/>
        <v>0</v>
      </c>
      <c r="AT501" s="86">
        <f t="shared" si="315"/>
        <v>0</v>
      </c>
      <c r="AU501" s="86">
        <f t="shared" si="315"/>
        <v>0</v>
      </c>
      <c r="AV501" s="86">
        <f t="shared" si="315"/>
        <v>0</v>
      </c>
      <c r="AW501" s="86">
        <f t="shared" si="315"/>
        <v>0</v>
      </c>
      <c r="AX501" s="86">
        <f t="shared" si="315"/>
        <v>0</v>
      </c>
      <c r="AY501" s="86">
        <f t="shared" si="315"/>
        <v>0</v>
      </c>
      <c r="AZ501" s="86">
        <f t="shared" si="315"/>
        <v>0</v>
      </c>
      <c r="BA501" s="86">
        <f t="shared" si="315"/>
        <v>0</v>
      </c>
      <c r="BB501" s="86">
        <f t="shared" si="315"/>
        <v>0</v>
      </c>
      <c r="BC501" s="86">
        <f t="shared" si="315"/>
        <v>0</v>
      </c>
      <c r="BD501" s="86">
        <f t="shared" si="315"/>
        <v>0</v>
      </c>
      <c r="BE501" s="86">
        <f t="shared" si="315"/>
        <v>0</v>
      </c>
      <c r="BF501" s="86">
        <f t="shared" si="315"/>
        <v>0</v>
      </c>
      <c r="BG501" s="86">
        <f t="shared" si="315"/>
        <v>0</v>
      </c>
      <c r="BH501" s="86">
        <f t="shared" si="315"/>
        <v>0</v>
      </c>
      <c r="BI501" s="86">
        <f t="shared" si="315"/>
        <v>0</v>
      </c>
      <c r="BJ501" s="86">
        <f t="shared" si="315"/>
        <v>0</v>
      </c>
      <c r="BK501" s="86">
        <f t="shared" si="315"/>
        <v>0</v>
      </c>
      <c r="BL501" s="86">
        <f t="shared" si="315"/>
        <v>0</v>
      </c>
      <c r="BM501" s="86">
        <f t="shared" si="315"/>
        <v>0</v>
      </c>
      <c r="BN501" s="86">
        <f t="shared" si="315"/>
        <v>0</v>
      </c>
      <c r="BO501" s="86">
        <f t="shared" si="315"/>
        <v>0</v>
      </c>
      <c r="BP501" s="86">
        <f t="shared" si="315"/>
        <v>0</v>
      </c>
      <c r="BQ501" s="86">
        <f t="shared" si="315"/>
        <v>0</v>
      </c>
      <c r="BR501" s="86">
        <f t="shared" si="315"/>
        <v>0</v>
      </c>
      <c r="BS501" s="86">
        <f t="shared" si="315"/>
        <v>0</v>
      </c>
      <c r="BT501" s="86">
        <f t="shared" si="315"/>
        <v>0</v>
      </c>
      <c r="BU501" s="86">
        <f t="shared" si="315"/>
        <v>0</v>
      </c>
      <c r="BV501" s="86">
        <f t="shared" si="315"/>
        <v>0</v>
      </c>
      <c r="BW501" s="86">
        <f t="shared" si="315"/>
        <v>0</v>
      </c>
      <c r="BX501" s="86">
        <f t="shared" si="315"/>
        <v>0</v>
      </c>
      <c r="BY501" s="86">
        <f t="shared" si="315"/>
        <v>0</v>
      </c>
      <c r="BZ501" s="86">
        <f t="shared" si="315"/>
        <v>0</v>
      </c>
      <c r="CA501" s="86">
        <f t="shared" si="315"/>
        <v>0</v>
      </c>
      <c r="CB501" s="86">
        <f t="shared" si="315"/>
        <v>0</v>
      </c>
      <c r="CC501" s="86">
        <f t="shared" si="315"/>
        <v>0</v>
      </c>
      <c r="CD501" s="86">
        <f t="shared" si="315"/>
        <v>0</v>
      </c>
      <c r="CE501" s="86">
        <f t="shared" si="315"/>
        <v>0</v>
      </c>
      <c r="CF501" s="86">
        <f t="shared" si="315"/>
        <v>0</v>
      </c>
      <c r="CG501" s="86">
        <f t="shared" si="315"/>
        <v>0</v>
      </c>
      <c r="CH501" s="86">
        <f t="shared" si="315"/>
        <v>0</v>
      </c>
      <c r="CI501" s="86">
        <f t="shared" si="315"/>
        <v>0</v>
      </c>
      <c r="CJ501" s="86">
        <f t="shared" si="315"/>
        <v>0</v>
      </c>
      <c r="CK501" s="86">
        <f t="shared" si="315"/>
        <v>0</v>
      </c>
      <c r="CL501" s="86">
        <f t="shared" si="315"/>
        <v>0</v>
      </c>
      <c r="CM501" s="86">
        <f t="shared" si="315"/>
        <v>0</v>
      </c>
      <c r="CN501" s="86">
        <f t="shared" si="315"/>
        <v>0</v>
      </c>
      <c r="CO501" s="86">
        <f t="shared" si="315"/>
        <v>0</v>
      </c>
      <c r="CP501" s="86">
        <f t="shared" si="315"/>
        <v>0</v>
      </c>
      <c r="CQ501" s="86">
        <f t="shared" si="315"/>
        <v>0</v>
      </c>
      <c r="CR501" s="86">
        <f t="shared" si="315"/>
        <v>0</v>
      </c>
      <c r="CS501" s="86">
        <f t="shared" si="315"/>
        <v>0</v>
      </c>
      <c r="CT501" s="86">
        <f t="shared" si="315"/>
        <v>0</v>
      </c>
      <c r="CU501" s="86">
        <f t="shared" si="315"/>
        <v>0</v>
      </c>
      <c r="CV501" s="86">
        <f t="shared" si="314"/>
        <v>0</v>
      </c>
      <c r="CW501" s="86">
        <f t="shared" si="314"/>
        <v>0</v>
      </c>
      <c r="CX501" s="86">
        <f t="shared" si="314"/>
        <v>0</v>
      </c>
      <c r="CY501" s="86">
        <f t="shared" si="314"/>
        <v>0</v>
      </c>
      <c r="CZ501" s="86">
        <f t="shared" si="314"/>
        <v>0</v>
      </c>
      <c r="DA501" s="86">
        <f t="shared" si="314"/>
        <v>1.7053333333333334E-2</v>
      </c>
      <c r="DB501" s="86">
        <f t="shared" si="314"/>
        <v>0</v>
      </c>
      <c r="DC501" s="86">
        <f t="shared" si="314"/>
        <v>0</v>
      </c>
      <c r="DD501" s="86">
        <f t="shared" si="314"/>
        <v>0</v>
      </c>
      <c r="DE501" s="86">
        <f t="shared" si="314"/>
        <v>0</v>
      </c>
    </row>
    <row r="502" spans="1:109" x14ac:dyDescent="0.3">
      <c r="A502" s="61">
        <f>Данные!A502</f>
        <v>4848</v>
      </c>
      <c r="B502" cm="1">
        <f t="array" ref="B502:L502">Данные!B502:L502</f>
        <v>2018</v>
      </c>
      <c r="C502" t="str">
        <v>физической электроники</v>
      </c>
      <c r="D502" t="str">
        <v>Хинич Иосиф Исаакович</v>
      </c>
      <c r="E502" t="str">
        <v>доктор педагогических наук</v>
      </c>
      <c r="F502" t="str">
        <v>профессор</v>
      </c>
      <c r="G502">
        <v>0.75</v>
      </c>
      <c r="H502">
        <v>17231</v>
      </c>
      <c r="I502" t="str">
        <v>Модуль "Физические основы ЭВМ". Введение в нанотехнологии</v>
      </c>
      <c r="J502">
        <v>9</v>
      </c>
      <c r="K502">
        <v>0</v>
      </c>
      <c r="L502">
        <v>27</v>
      </c>
      <c r="M502" s="16">
        <f t="shared" si="284"/>
        <v>3.6</v>
      </c>
      <c r="N502" s="16">
        <f t="shared" si="285"/>
        <v>6.29</v>
      </c>
      <c r="O502" s="16">
        <f t="shared" si="286"/>
        <v>3.25</v>
      </c>
      <c r="P502" s="16">
        <f t="shared" si="286"/>
        <v>3.25</v>
      </c>
      <c r="Q502" s="62" cm="1">
        <f t="array" ref="Q502:AA502">Данные!Q502:AA502</f>
        <v>0</v>
      </c>
      <c r="R502" s="16">
        <v>0</v>
      </c>
      <c r="S502" s="16">
        <v>0</v>
      </c>
      <c r="T502" s="21">
        <v>0</v>
      </c>
      <c r="U502">
        <v>0</v>
      </c>
      <c r="V502">
        <v>0</v>
      </c>
      <c r="W502">
        <v>13</v>
      </c>
      <c r="X502">
        <v>1</v>
      </c>
      <c r="Y502">
        <v>1</v>
      </c>
      <c r="Z502">
        <v>0</v>
      </c>
      <c r="AA502" t="str">
        <v>осн</v>
      </c>
      <c r="AB502" s="86">
        <f t="shared" si="287"/>
        <v>750</v>
      </c>
      <c r="AC502" s="86" t="str">
        <f t="shared" si="288"/>
        <v>ИВТ (бак)</v>
      </c>
      <c r="AD502" s="86" t="str">
        <f t="shared" ca="1" si="289"/>
        <v>2018/2019</v>
      </c>
      <c r="AE502" s="86">
        <f t="shared" si="290"/>
        <v>52.39</v>
      </c>
      <c r="AF502" s="86">
        <f t="shared" si="291"/>
        <v>6.9853333333333337E-2</v>
      </c>
      <c r="AG502"/>
      <c r="AH502"/>
      <c r="AI502" s="86">
        <f t="shared" si="292"/>
        <v>0</v>
      </c>
      <c r="AJ502" s="86">
        <f t="shared" si="315"/>
        <v>0</v>
      </c>
      <c r="AK502" s="86">
        <f t="shared" si="315"/>
        <v>0</v>
      </c>
      <c r="AL502" s="86">
        <f t="shared" si="315"/>
        <v>0</v>
      </c>
      <c r="AM502" s="86">
        <f t="shared" si="315"/>
        <v>0</v>
      </c>
      <c r="AN502" s="86">
        <f t="shared" si="315"/>
        <v>0</v>
      </c>
      <c r="AO502" s="86">
        <f t="shared" si="315"/>
        <v>0</v>
      </c>
      <c r="AP502" s="86">
        <f t="shared" si="315"/>
        <v>0</v>
      </c>
      <c r="AQ502" s="86">
        <f t="shared" si="315"/>
        <v>0</v>
      </c>
      <c r="AR502" s="86">
        <f t="shared" si="315"/>
        <v>0</v>
      </c>
      <c r="AS502" s="86">
        <f t="shared" si="315"/>
        <v>0</v>
      </c>
      <c r="AT502" s="86">
        <f t="shared" si="315"/>
        <v>0</v>
      </c>
      <c r="AU502" s="86">
        <f t="shared" si="315"/>
        <v>0</v>
      </c>
      <c r="AV502" s="86">
        <f t="shared" si="315"/>
        <v>0</v>
      </c>
      <c r="AW502" s="86">
        <f t="shared" si="315"/>
        <v>0</v>
      </c>
      <c r="AX502" s="86">
        <f t="shared" si="315"/>
        <v>0</v>
      </c>
      <c r="AY502" s="86">
        <f t="shared" si="315"/>
        <v>0</v>
      </c>
      <c r="AZ502" s="86">
        <f t="shared" si="315"/>
        <v>0</v>
      </c>
      <c r="BA502" s="86">
        <f t="shared" si="315"/>
        <v>0</v>
      </c>
      <c r="BB502" s="86">
        <f t="shared" si="315"/>
        <v>0</v>
      </c>
      <c r="BC502" s="86">
        <f t="shared" si="315"/>
        <v>0</v>
      </c>
      <c r="BD502" s="86">
        <f t="shared" si="315"/>
        <v>0</v>
      </c>
      <c r="BE502" s="86">
        <f t="shared" si="315"/>
        <v>0</v>
      </c>
      <c r="BF502" s="86">
        <f t="shared" si="315"/>
        <v>0</v>
      </c>
      <c r="BG502" s="86">
        <f t="shared" si="315"/>
        <v>0</v>
      </c>
      <c r="BH502" s="86">
        <f t="shared" si="315"/>
        <v>0</v>
      </c>
      <c r="BI502" s="86">
        <f t="shared" si="315"/>
        <v>0</v>
      </c>
      <c r="BJ502" s="86">
        <f t="shared" si="315"/>
        <v>0</v>
      </c>
      <c r="BK502" s="86">
        <f t="shared" si="315"/>
        <v>0</v>
      </c>
      <c r="BL502" s="86">
        <f t="shared" si="315"/>
        <v>0</v>
      </c>
      <c r="BM502" s="86">
        <f t="shared" si="315"/>
        <v>0</v>
      </c>
      <c r="BN502" s="86">
        <f t="shared" si="315"/>
        <v>0</v>
      </c>
      <c r="BO502" s="86">
        <f t="shared" si="315"/>
        <v>0</v>
      </c>
      <c r="BP502" s="86">
        <f t="shared" si="315"/>
        <v>0</v>
      </c>
      <c r="BQ502" s="86">
        <f t="shared" si="315"/>
        <v>0</v>
      </c>
      <c r="BR502" s="86">
        <f t="shared" si="315"/>
        <v>0</v>
      </c>
      <c r="BS502" s="86">
        <f t="shared" si="315"/>
        <v>0</v>
      </c>
      <c r="BT502" s="86">
        <f t="shared" si="315"/>
        <v>0</v>
      </c>
      <c r="BU502" s="86">
        <f t="shared" si="315"/>
        <v>0</v>
      </c>
      <c r="BV502" s="86">
        <f t="shared" si="315"/>
        <v>0</v>
      </c>
      <c r="BW502" s="86">
        <f t="shared" si="315"/>
        <v>0</v>
      </c>
      <c r="BX502" s="86">
        <f t="shared" si="315"/>
        <v>0</v>
      </c>
      <c r="BY502" s="86">
        <f t="shared" si="315"/>
        <v>0</v>
      </c>
      <c r="BZ502" s="86">
        <f t="shared" si="315"/>
        <v>0</v>
      </c>
      <c r="CA502" s="86">
        <f t="shared" si="315"/>
        <v>0</v>
      </c>
      <c r="CB502" s="86">
        <f t="shared" si="315"/>
        <v>0</v>
      </c>
      <c r="CC502" s="86">
        <f t="shared" si="315"/>
        <v>0</v>
      </c>
      <c r="CD502" s="86">
        <f t="shared" si="315"/>
        <v>0</v>
      </c>
      <c r="CE502" s="86">
        <f t="shared" si="315"/>
        <v>0</v>
      </c>
      <c r="CF502" s="86">
        <f t="shared" si="315"/>
        <v>0</v>
      </c>
      <c r="CG502" s="86">
        <f t="shared" si="315"/>
        <v>0</v>
      </c>
      <c r="CH502" s="86">
        <f t="shared" si="315"/>
        <v>0</v>
      </c>
      <c r="CI502" s="86">
        <f t="shared" si="315"/>
        <v>0</v>
      </c>
      <c r="CJ502" s="86">
        <f t="shared" si="315"/>
        <v>0</v>
      </c>
      <c r="CK502" s="86">
        <f t="shared" si="315"/>
        <v>0</v>
      </c>
      <c r="CL502" s="86">
        <f t="shared" si="315"/>
        <v>0</v>
      </c>
      <c r="CM502" s="86">
        <f t="shared" si="315"/>
        <v>0</v>
      </c>
      <c r="CN502" s="86">
        <f t="shared" si="315"/>
        <v>0</v>
      </c>
      <c r="CO502" s="86">
        <f t="shared" si="315"/>
        <v>0</v>
      </c>
      <c r="CP502" s="86">
        <f t="shared" si="315"/>
        <v>0</v>
      </c>
      <c r="CQ502" s="86">
        <f t="shared" si="315"/>
        <v>0</v>
      </c>
      <c r="CR502" s="86">
        <f t="shared" si="315"/>
        <v>0</v>
      </c>
      <c r="CS502" s="86">
        <f t="shared" si="315"/>
        <v>0</v>
      </c>
      <c r="CT502" s="86">
        <f t="shared" si="315"/>
        <v>0</v>
      </c>
      <c r="CU502" s="86">
        <f t="shared" ref="CU502:DE505" si="316">IF(CU$1 = $D502, $AF502, 0)</f>
        <v>0</v>
      </c>
      <c r="CV502" s="86">
        <f t="shared" si="316"/>
        <v>0</v>
      </c>
      <c r="CW502" s="86">
        <f t="shared" si="316"/>
        <v>0</v>
      </c>
      <c r="CX502" s="86">
        <f t="shared" si="316"/>
        <v>0</v>
      </c>
      <c r="CY502" s="86">
        <f t="shared" si="316"/>
        <v>0</v>
      </c>
      <c r="CZ502" s="86">
        <f t="shared" si="316"/>
        <v>0</v>
      </c>
      <c r="DA502" s="86">
        <f t="shared" si="316"/>
        <v>6.9853333333333337E-2</v>
      </c>
      <c r="DB502" s="86">
        <f t="shared" si="316"/>
        <v>0</v>
      </c>
      <c r="DC502" s="86">
        <f t="shared" si="316"/>
        <v>0</v>
      </c>
      <c r="DD502" s="86">
        <f t="shared" si="316"/>
        <v>0</v>
      </c>
      <c r="DE502" s="86">
        <f t="shared" si="316"/>
        <v>0</v>
      </c>
    </row>
    <row r="503" spans="1:109" x14ac:dyDescent="0.3">
      <c r="A503" s="61">
        <f>Данные!A503</f>
        <v>4858</v>
      </c>
      <c r="B503" cm="1">
        <f t="array" ref="B503:L503">Данные!B503:L503</f>
        <v>2016</v>
      </c>
      <c r="C503" t="str">
        <v>алгебры</v>
      </c>
      <c r="D503" t="str">
        <v>Певзнер Игорь Михайлович</v>
      </c>
      <c r="E503" t="str">
        <v>кандидат физ.-мат. наук</v>
      </c>
      <c r="F503" t="str">
        <v>доцент</v>
      </c>
      <c r="G503">
        <v>1</v>
      </c>
      <c r="H503">
        <v>15177</v>
      </c>
      <c r="I503" t="str">
        <v>Модуль "Дискретные структуры". Математическая логика и теория алгоритмов</v>
      </c>
      <c r="J503">
        <v>18</v>
      </c>
      <c r="K503">
        <v>18</v>
      </c>
      <c r="L503">
        <v>0</v>
      </c>
      <c r="M503" s="16">
        <f t="shared" si="284"/>
        <v>3.6</v>
      </c>
      <c r="N503" s="16">
        <f t="shared" si="285"/>
        <v>10.91</v>
      </c>
      <c r="O503" s="16">
        <f t="shared" si="286"/>
        <v>6.75</v>
      </c>
      <c r="P503" s="16">
        <f t="shared" si="286"/>
        <v>6.75</v>
      </c>
      <c r="Q503" s="62" cm="1">
        <f t="array" ref="Q503:AA503">Данные!Q503:AA503</f>
        <v>0</v>
      </c>
      <c r="R503" s="16">
        <v>0</v>
      </c>
      <c r="S503" s="16">
        <v>0</v>
      </c>
      <c r="T503" s="21">
        <v>0</v>
      </c>
      <c r="U503">
        <v>0</v>
      </c>
      <c r="V503">
        <v>0</v>
      </c>
      <c r="W503">
        <v>27</v>
      </c>
      <c r="X503">
        <v>1</v>
      </c>
      <c r="Y503">
        <v>2</v>
      </c>
      <c r="Z503">
        <v>0</v>
      </c>
      <c r="AA503" t="str">
        <v>осн</v>
      </c>
      <c r="AB503" s="86">
        <f t="shared" si="287"/>
        <v>800</v>
      </c>
      <c r="AC503" s="86" t="str">
        <f t="shared" si="288"/>
        <v>ИВТ (бак)</v>
      </c>
      <c r="AD503" s="86" t="str">
        <f t="shared" ca="1" si="289"/>
        <v>2016/2017</v>
      </c>
      <c r="AE503" s="86">
        <f t="shared" si="290"/>
        <v>64.010000000000005</v>
      </c>
      <c r="AF503" s="86">
        <f t="shared" si="291"/>
        <v>8.00125E-2</v>
      </c>
      <c r="AG503"/>
      <c r="AH503"/>
      <c r="AI503" s="86">
        <f t="shared" si="292"/>
        <v>0</v>
      </c>
      <c r="AJ503" s="86">
        <f t="shared" ref="AJ503:CU506" si="317">IF(AJ$1 = $D503, $AF503, 0)</f>
        <v>0</v>
      </c>
      <c r="AK503" s="86">
        <f t="shared" si="317"/>
        <v>0</v>
      </c>
      <c r="AL503" s="86">
        <f t="shared" si="317"/>
        <v>0</v>
      </c>
      <c r="AM503" s="86">
        <f t="shared" si="317"/>
        <v>0</v>
      </c>
      <c r="AN503" s="86">
        <f t="shared" si="317"/>
        <v>0</v>
      </c>
      <c r="AO503" s="86">
        <f t="shared" si="317"/>
        <v>0</v>
      </c>
      <c r="AP503" s="86">
        <f t="shared" si="317"/>
        <v>0</v>
      </c>
      <c r="AQ503" s="86">
        <f t="shared" si="317"/>
        <v>0</v>
      </c>
      <c r="AR503" s="86">
        <f t="shared" si="317"/>
        <v>0</v>
      </c>
      <c r="AS503" s="86">
        <f t="shared" si="317"/>
        <v>0</v>
      </c>
      <c r="AT503" s="86">
        <f t="shared" si="317"/>
        <v>0</v>
      </c>
      <c r="AU503" s="86">
        <f t="shared" si="317"/>
        <v>0</v>
      </c>
      <c r="AV503" s="86">
        <f t="shared" si="317"/>
        <v>0</v>
      </c>
      <c r="AW503" s="86">
        <f t="shared" si="317"/>
        <v>0</v>
      </c>
      <c r="AX503" s="86">
        <f t="shared" si="317"/>
        <v>0</v>
      </c>
      <c r="AY503" s="86">
        <f t="shared" si="317"/>
        <v>0</v>
      </c>
      <c r="AZ503" s="86">
        <f t="shared" si="317"/>
        <v>0</v>
      </c>
      <c r="BA503" s="86">
        <f t="shared" si="317"/>
        <v>0</v>
      </c>
      <c r="BB503" s="86">
        <f t="shared" si="317"/>
        <v>0</v>
      </c>
      <c r="BC503" s="86">
        <f t="shared" si="317"/>
        <v>0</v>
      </c>
      <c r="BD503" s="86">
        <f t="shared" si="317"/>
        <v>0</v>
      </c>
      <c r="BE503" s="86">
        <f t="shared" si="317"/>
        <v>0</v>
      </c>
      <c r="BF503" s="86">
        <f t="shared" si="317"/>
        <v>0</v>
      </c>
      <c r="BG503" s="86">
        <f t="shared" si="317"/>
        <v>0</v>
      </c>
      <c r="BH503" s="86">
        <f t="shared" si="317"/>
        <v>0</v>
      </c>
      <c r="BI503" s="86">
        <f t="shared" si="317"/>
        <v>0</v>
      </c>
      <c r="BJ503" s="86">
        <f t="shared" si="317"/>
        <v>0</v>
      </c>
      <c r="BK503" s="86">
        <f t="shared" si="317"/>
        <v>0</v>
      </c>
      <c r="BL503" s="86">
        <f t="shared" si="317"/>
        <v>0</v>
      </c>
      <c r="BM503" s="86">
        <f t="shared" si="317"/>
        <v>0</v>
      </c>
      <c r="BN503" s="86">
        <f t="shared" si="317"/>
        <v>0</v>
      </c>
      <c r="BO503" s="86">
        <f t="shared" si="317"/>
        <v>0</v>
      </c>
      <c r="BP503" s="86">
        <f t="shared" si="317"/>
        <v>0</v>
      </c>
      <c r="BQ503" s="86">
        <f t="shared" si="317"/>
        <v>0</v>
      </c>
      <c r="BR503" s="86">
        <f t="shared" si="317"/>
        <v>0</v>
      </c>
      <c r="BS503" s="86">
        <f t="shared" si="317"/>
        <v>0</v>
      </c>
      <c r="BT503" s="86">
        <f t="shared" si="317"/>
        <v>0</v>
      </c>
      <c r="BU503" s="86">
        <f t="shared" si="317"/>
        <v>0</v>
      </c>
      <c r="BV503" s="86">
        <f t="shared" si="317"/>
        <v>0</v>
      </c>
      <c r="BW503" s="86">
        <f t="shared" si="317"/>
        <v>0</v>
      </c>
      <c r="BX503" s="86">
        <f t="shared" si="317"/>
        <v>0</v>
      </c>
      <c r="BY503" s="86">
        <f t="shared" si="317"/>
        <v>0</v>
      </c>
      <c r="BZ503" s="86">
        <f t="shared" si="317"/>
        <v>0</v>
      </c>
      <c r="CA503" s="86">
        <f t="shared" si="317"/>
        <v>0</v>
      </c>
      <c r="CB503" s="86">
        <f t="shared" si="317"/>
        <v>0</v>
      </c>
      <c r="CC503" s="86">
        <f t="shared" si="317"/>
        <v>0</v>
      </c>
      <c r="CD503" s="86">
        <f t="shared" si="317"/>
        <v>0</v>
      </c>
      <c r="CE503" s="86">
        <f t="shared" si="317"/>
        <v>0</v>
      </c>
      <c r="CF503" s="86">
        <f t="shared" si="317"/>
        <v>0</v>
      </c>
      <c r="CG503" s="86">
        <f t="shared" si="317"/>
        <v>0</v>
      </c>
      <c r="CH503" s="86">
        <f t="shared" si="317"/>
        <v>0</v>
      </c>
      <c r="CI503" s="86">
        <f t="shared" si="317"/>
        <v>0</v>
      </c>
      <c r="CJ503" s="86">
        <f t="shared" si="317"/>
        <v>0</v>
      </c>
      <c r="CK503" s="86">
        <f t="shared" si="317"/>
        <v>8.00125E-2</v>
      </c>
      <c r="CL503" s="86">
        <f t="shared" si="317"/>
        <v>0</v>
      </c>
      <c r="CM503" s="86">
        <f t="shared" si="317"/>
        <v>0</v>
      </c>
      <c r="CN503" s="86">
        <f t="shared" si="317"/>
        <v>0</v>
      </c>
      <c r="CO503" s="86">
        <f t="shared" si="317"/>
        <v>0</v>
      </c>
      <c r="CP503" s="86">
        <f t="shared" si="317"/>
        <v>0</v>
      </c>
      <c r="CQ503" s="86">
        <f t="shared" si="317"/>
        <v>0</v>
      </c>
      <c r="CR503" s="86">
        <f t="shared" si="317"/>
        <v>0</v>
      </c>
      <c r="CS503" s="86">
        <f t="shared" si="317"/>
        <v>0</v>
      </c>
      <c r="CT503" s="86">
        <f t="shared" si="317"/>
        <v>0</v>
      </c>
      <c r="CU503" s="86">
        <f t="shared" si="317"/>
        <v>0</v>
      </c>
      <c r="CV503" s="86">
        <f t="shared" si="316"/>
        <v>0</v>
      </c>
      <c r="CW503" s="86">
        <f t="shared" si="316"/>
        <v>0</v>
      </c>
      <c r="CX503" s="86">
        <f t="shared" si="316"/>
        <v>0</v>
      </c>
      <c r="CY503" s="86">
        <f t="shared" si="316"/>
        <v>0</v>
      </c>
      <c r="CZ503" s="86">
        <f t="shared" si="316"/>
        <v>0</v>
      </c>
      <c r="DA503" s="86">
        <f t="shared" si="316"/>
        <v>0</v>
      </c>
      <c r="DB503" s="86">
        <f t="shared" si="316"/>
        <v>0</v>
      </c>
      <c r="DC503" s="86">
        <f t="shared" si="316"/>
        <v>0</v>
      </c>
      <c r="DD503" s="86">
        <f t="shared" si="316"/>
        <v>0</v>
      </c>
      <c r="DE503" s="86">
        <f t="shared" si="316"/>
        <v>0</v>
      </c>
    </row>
    <row r="504" spans="1:109" x14ac:dyDescent="0.3">
      <c r="A504" s="61">
        <f>Данные!A504</f>
        <v>4858</v>
      </c>
      <c r="B504" cm="1">
        <f t="array" ref="B504:L504">Данные!B504:L504</f>
        <v>2016</v>
      </c>
      <c r="C504" t="str">
        <v>физического воспитания и спортивно-массовой работы</v>
      </c>
      <c r="D504" t="str">
        <v>Васютина Ирина Павловна</v>
      </c>
      <c r="E504" t="str">
        <v>нет</v>
      </c>
      <c r="F504" t="str">
        <v>старший преподаватель</v>
      </c>
      <c r="G504">
        <v>0</v>
      </c>
      <c r="H504">
        <v>15177</v>
      </c>
      <c r="I504" t="str">
        <v>Физическая культура</v>
      </c>
      <c r="J504">
        <v>0</v>
      </c>
      <c r="K504">
        <v>28</v>
      </c>
      <c r="L504">
        <v>0</v>
      </c>
      <c r="M504" s="16">
        <f t="shared" si="284"/>
        <v>2.8</v>
      </c>
      <c r="N504" s="16">
        <f t="shared" si="285"/>
        <v>10.91</v>
      </c>
      <c r="O504" s="16">
        <f t="shared" si="286"/>
        <v>6.75</v>
      </c>
      <c r="P504" s="16">
        <f t="shared" si="286"/>
        <v>6.75</v>
      </c>
      <c r="Q504" s="62" cm="1">
        <f t="array" ref="Q504:AA504">Данные!Q504:AA504</f>
        <v>0</v>
      </c>
      <c r="R504" s="16">
        <v>0</v>
      </c>
      <c r="S504" s="16">
        <v>0</v>
      </c>
      <c r="T504" s="21">
        <v>0</v>
      </c>
      <c r="U504">
        <v>0</v>
      </c>
      <c r="V504">
        <v>0</v>
      </c>
      <c r="W504">
        <v>27</v>
      </c>
      <c r="X504">
        <v>1</v>
      </c>
      <c r="Y504">
        <v>2</v>
      </c>
      <c r="Z504">
        <v>0</v>
      </c>
      <c r="AA504" t="str">
        <v>осн</v>
      </c>
      <c r="AB504" s="86">
        <f t="shared" si="287"/>
        <v>850</v>
      </c>
      <c r="AC504" s="86" t="str">
        <f t="shared" si="288"/>
        <v>ИВТ (бак)</v>
      </c>
      <c r="AD504" s="86" t="str">
        <f t="shared" ca="1" si="289"/>
        <v>2016/2017</v>
      </c>
      <c r="AE504" s="86">
        <f t="shared" si="290"/>
        <v>55.21</v>
      </c>
      <c r="AF504" s="86">
        <f t="shared" si="291"/>
        <v>6.4952941176470588E-2</v>
      </c>
      <c r="AG504"/>
      <c r="AH504"/>
      <c r="AI504" s="86">
        <f t="shared" si="292"/>
        <v>0</v>
      </c>
      <c r="AJ504" s="86">
        <f t="shared" si="317"/>
        <v>0</v>
      </c>
      <c r="AK504" s="86">
        <f t="shared" si="317"/>
        <v>0</v>
      </c>
      <c r="AL504" s="86">
        <f t="shared" si="317"/>
        <v>0</v>
      </c>
      <c r="AM504" s="86">
        <f t="shared" si="317"/>
        <v>0</v>
      </c>
      <c r="AN504" s="86">
        <f t="shared" si="317"/>
        <v>0</v>
      </c>
      <c r="AO504" s="86">
        <f t="shared" si="317"/>
        <v>0</v>
      </c>
      <c r="AP504" s="86">
        <f t="shared" si="317"/>
        <v>0</v>
      </c>
      <c r="AQ504" s="86">
        <f t="shared" si="317"/>
        <v>0</v>
      </c>
      <c r="AR504" s="86">
        <f t="shared" si="317"/>
        <v>0</v>
      </c>
      <c r="AS504" s="86">
        <f t="shared" si="317"/>
        <v>0</v>
      </c>
      <c r="AT504" s="86">
        <f t="shared" si="317"/>
        <v>0</v>
      </c>
      <c r="AU504" s="86">
        <f t="shared" si="317"/>
        <v>0</v>
      </c>
      <c r="AV504" s="86">
        <f t="shared" si="317"/>
        <v>6.4952941176470588E-2</v>
      </c>
      <c r="AW504" s="86">
        <f t="shared" si="317"/>
        <v>0</v>
      </c>
      <c r="AX504" s="86">
        <f t="shared" si="317"/>
        <v>0</v>
      </c>
      <c r="AY504" s="86">
        <f t="shared" si="317"/>
        <v>0</v>
      </c>
      <c r="AZ504" s="86">
        <f t="shared" si="317"/>
        <v>0</v>
      </c>
      <c r="BA504" s="86">
        <f t="shared" si="317"/>
        <v>0</v>
      </c>
      <c r="BB504" s="86">
        <f t="shared" si="317"/>
        <v>0</v>
      </c>
      <c r="BC504" s="86">
        <f t="shared" si="317"/>
        <v>0</v>
      </c>
      <c r="BD504" s="86">
        <f t="shared" si="317"/>
        <v>0</v>
      </c>
      <c r="BE504" s="86">
        <f t="shared" si="317"/>
        <v>0</v>
      </c>
      <c r="BF504" s="86">
        <f t="shared" si="317"/>
        <v>0</v>
      </c>
      <c r="BG504" s="86">
        <f t="shared" si="317"/>
        <v>0</v>
      </c>
      <c r="BH504" s="86">
        <f t="shared" si="317"/>
        <v>0</v>
      </c>
      <c r="BI504" s="86">
        <f t="shared" si="317"/>
        <v>0</v>
      </c>
      <c r="BJ504" s="86">
        <f t="shared" si="317"/>
        <v>0</v>
      </c>
      <c r="BK504" s="86">
        <f t="shared" si="317"/>
        <v>0</v>
      </c>
      <c r="BL504" s="86">
        <f t="shared" si="317"/>
        <v>0</v>
      </c>
      <c r="BM504" s="86">
        <f t="shared" si="317"/>
        <v>0</v>
      </c>
      <c r="BN504" s="86">
        <f t="shared" si="317"/>
        <v>0</v>
      </c>
      <c r="BO504" s="86">
        <f t="shared" si="317"/>
        <v>0</v>
      </c>
      <c r="BP504" s="86">
        <f t="shared" si="317"/>
        <v>0</v>
      </c>
      <c r="BQ504" s="86">
        <f t="shared" si="317"/>
        <v>0</v>
      </c>
      <c r="BR504" s="86">
        <f t="shared" si="317"/>
        <v>0</v>
      </c>
      <c r="BS504" s="86">
        <f t="shared" si="317"/>
        <v>0</v>
      </c>
      <c r="BT504" s="86">
        <f t="shared" si="317"/>
        <v>0</v>
      </c>
      <c r="BU504" s="86">
        <f t="shared" si="317"/>
        <v>0</v>
      </c>
      <c r="BV504" s="86">
        <f t="shared" si="317"/>
        <v>0</v>
      </c>
      <c r="BW504" s="86">
        <f t="shared" si="317"/>
        <v>0</v>
      </c>
      <c r="BX504" s="86">
        <f t="shared" si="317"/>
        <v>0</v>
      </c>
      <c r="BY504" s="86">
        <f t="shared" si="317"/>
        <v>0</v>
      </c>
      <c r="BZ504" s="86">
        <f t="shared" si="317"/>
        <v>0</v>
      </c>
      <c r="CA504" s="86">
        <f t="shared" si="317"/>
        <v>0</v>
      </c>
      <c r="CB504" s="86">
        <f t="shared" si="317"/>
        <v>0</v>
      </c>
      <c r="CC504" s="86">
        <f t="shared" si="317"/>
        <v>0</v>
      </c>
      <c r="CD504" s="86">
        <f t="shared" si="317"/>
        <v>0</v>
      </c>
      <c r="CE504" s="86">
        <f t="shared" si="317"/>
        <v>0</v>
      </c>
      <c r="CF504" s="86">
        <f t="shared" si="317"/>
        <v>0</v>
      </c>
      <c r="CG504" s="86">
        <f t="shared" si="317"/>
        <v>0</v>
      </c>
      <c r="CH504" s="86">
        <f t="shared" si="317"/>
        <v>0</v>
      </c>
      <c r="CI504" s="86">
        <f t="shared" si="317"/>
        <v>0</v>
      </c>
      <c r="CJ504" s="86">
        <f t="shared" si="317"/>
        <v>0</v>
      </c>
      <c r="CK504" s="86">
        <f t="shared" si="317"/>
        <v>0</v>
      </c>
      <c r="CL504" s="86">
        <f t="shared" si="317"/>
        <v>0</v>
      </c>
      <c r="CM504" s="86">
        <f t="shared" si="317"/>
        <v>0</v>
      </c>
      <c r="CN504" s="86">
        <f t="shared" si="317"/>
        <v>0</v>
      </c>
      <c r="CO504" s="86">
        <f t="shared" si="317"/>
        <v>0</v>
      </c>
      <c r="CP504" s="86">
        <f t="shared" si="317"/>
        <v>0</v>
      </c>
      <c r="CQ504" s="86">
        <f t="shared" si="317"/>
        <v>0</v>
      </c>
      <c r="CR504" s="86">
        <f t="shared" si="317"/>
        <v>0</v>
      </c>
      <c r="CS504" s="86">
        <f t="shared" si="317"/>
        <v>0</v>
      </c>
      <c r="CT504" s="86">
        <f t="shared" si="317"/>
        <v>0</v>
      </c>
      <c r="CU504" s="86">
        <f t="shared" si="317"/>
        <v>0</v>
      </c>
      <c r="CV504" s="86">
        <f t="shared" si="316"/>
        <v>0</v>
      </c>
      <c r="CW504" s="86">
        <f t="shared" si="316"/>
        <v>0</v>
      </c>
      <c r="CX504" s="86">
        <f t="shared" si="316"/>
        <v>0</v>
      </c>
      <c r="CY504" s="86">
        <f t="shared" si="316"/>
        <v>0</v>
      </c>
      <c r="CZ504" s="86">
        <f t="shared" si="316"/>
        <v>0</v>
      </c>
      <c r="DA504" s="86">
        <f t="shared" si="316"/>
        <v>0</v>
      </c>
      <c r="DB504" s="86">
        <f t="shared" si="316"/>
        <v>0</v>
      </c>
      <c r="DC504" s="86">
        <f t="shared" si="316"/>
        <v>0</v>
      </c>
      <c r="DD504" s="86">
        <f t="shared" si="316"/>
        <v>0</v>
      </c>
      <c r="DE504" s="86">
        <f t="shared" si="316"/>
        <v>0</v>
      </c>
    </row>
    <row r="505" spans="1:109" x14ac:dyDescent="0.3">
      <c r="A505" s="61">
        <f>Данные!A505</f>
        <v>4858</v>
      </c>
      <c r="B505" cm="1">
        <f t="array" ref="B505:L505">Данные!B505:L505</f>
        <v>2016</v>
      </c>
      <c r="C505" t="str">
        <v>социальной безопасности</v>
      </c>
      <c r="D505" t="str">
        <v>Есипова Александра Анатольевна</v>
      </c>
      <c r="E505" t="str">
        <v>кандидат педагогических наук</v>
      </c>
      <c r="F505" t="str">
        <v>доцент</v>
      </c>
      <c r="G505">
        <v>1</v>
      </c>
      <c r="H505">
        <v>15177</v>
      </c>
      <c r="I505" t="str">
        <v>Безопасность жизнедеятельности</v>
      </c>
      <c r="J505">
        <v>17</v>
      </c>
      <c r="K505">
        <v>34</v>
      </c>
      <c r="L505">
        <v>0</v>
      </c>
      <c r="M505" s="16">
        <f t="shared" si="284"/>
        <v>5.0999999999999996</v>
      </c>
      <c r="N505" s="16">
        <f t="shared" si="285"/>
        <v>10.91</v>
      </c>
      <c r="O505" s="16">
        <f t="shared" si="286"/>
        <v>6.75</v>
      </c>
      <c r="P505" s="16">
        <f t="shared" si="286"/>
        <v>6.75</v>
      </c>
      <c r="Q505" s="62" cm="1">
        <f t="array" ref="Q505:AA505">Данные!Q505:AA505</f>
        <v>0</v>
      </c>
      <c r="R505" s="16">
        <v>0</v>
      </c>
      <c r="S505" s="16">
        <v>0</v>
      </c>
      <c r="T505" s="21">
        <v>0</v>
      </c>
      <c r="U505">
        <v>0</v>
      </c>
      <c r="V505">
        <v>0</v>
      </c>
      <c r="W505">
        <v>27</v>
      </c>
      <c r="X505">
        <v>1</v>
      </c>
      <c r="Y505">
        <v>2</v>
      </c>
      <c r="Z505">
        <v>0</v>
      </c>
      <c r="AA505" t="str">
        <v>осн</v>
      </c>
      <c r="AB505" s="86">
        <f t="shared" si="287"/>
        <v>800</v>
      </c>
      <c r="AC505" s="86" t="str">
        <f t="shared" si="288"/>
        <v>ИВТ (бак)</v>
      </c>
      <c r="AD505" s="86" t="str">
        <f t="shared" ca="1" si="289"/>
        <v>2016/2017</v>
      </c>
      <c r="AE505" s="86">
        <f t="shared" si="290"/>
        <v>80.510000000000005</v>
      </c>
      <c r="AF505" s="86">
        <f t="shared" si="291"/>
        <v>0.1006375</v>
      </c>
      <c r="AG505"/>
      <c r="AH505"/>
      <c r="AI505" s="86">
        <f t="shared" si="292"/>
        <v>0</v>
      </c>
      <c r="AJ505" s="86">
        <f t="shared" si="317"/>
        <v>0</v>
      </c>
      <c r="AK505" s="86">
        <f t="shared" si="317"/>
        <v>0</v>
      </c>
      <c r="AL505" s="86">
        <f t="shared" si="317"/>
        <v>0</v>
      </c>
      <c r="AM505" s="86">
        <f t="shared" si="317"/>
        <v>0</v>
      </c>
      <c r="AN505" s="86">
        <f t="shared" si="317"/>
        <v>0</v>
      </c>
      <c r="AO505" s="86">
        <f t="shared" si="317"/>
        <v>0</v>
      </c>
      <c r="AP505" s="86">
        <f t="shared" si="317"/>
        <v>0</v>
      </c>
      <c r="AQ505" s="86">
        <f t="shared" si="317"/>
        <v>0</v>
      </c>
      <c r="AR505" s="86">
        <f t="shared" si="317"/>
        <v>0</v>
      </c>
      <c r="AS505" s="86">
        <f t="shared" si="317"/>
        <v>0</v>
      </c>
      <c r="AT505" s="86">
        <f t="shared" si="317"/>
        <v>0</v>
      </c>
      <c r="AU505" s="86">
        <f t="shared" si="317"/>
        <v>0</v>
      </c>
      <c r="AV505" s="86">
        <f t="shared" si="317"/>
        <v>0</v>
      </c>
      <c r="AW505" s="86">
        <f t="shared" si="317"/>
        <v>0</v>
      </c>
      <c r="AX505" s="86">
        <f t="shared" si="317"/>
        <v>0</v>
      </c>
      <c r="AY505" s="86">
        <f t="shared" si="317"/>
        <v>0</v>
      </c>
      <c r="AZ505" s="86">
        <f t="shared" si="317"/>
        <v>0</v>
      </c>
      <c r="BA505" s="86">
        <f t="shared" si="317"/>
        <v>0</v>
      </c>
      <c r="BB505" s="86">
        <f t="shared" si="317"/>
        <v>0</v>
      </c>
      <c r="BC505" s="86">
        <f t="shared" si="317"/>
        <v>0</v>
      </c>
      <c r="BD505" s="86">
        <f t="shared" si="317"/>
        <v>0</v>
      </c>
      <c r="BE505" s="86">
        <f t="shared" si="317"/>
        <v>0</v>
      </c>
      <c r="BF505" s="86">
        <f t="shared" si="317"/>
        <v>0</v>
      </c>
      <c r="BG505" s="86">
        <f t="shared" si="317"/>
        <v>0</v>
      </c>
      <c r="BH505" s="86">
        <f t="shared" si="317"/>
        <v>0.1006375</v>
      </c>
      <c r="BI505" s="86">
        <f t="shared" si="317"/>
        <v>0</v>
      </c>
      <c r="BJ505" s="86">
        <f t="shared" si="317"/>
        <v>0</v>
      </c>
      <c r="BK505" s="86">
        <f t="shared" si="317"/>
        <v>0</v>
      </c>
      <c r="BL505" s="86">
        <f t="shared" si="317"/>
        <v>0</v>
      </c>
      <c r="BM505" s="86">
        <f t="shared" si="317"/>
        <v>0</v>
      </c>
      <c r="BN505" s="86">
        <f t="shared" si="317"/>
        <v>0</v>
      </c>
      <c r="BO505" s="86">
        <f t="shared" si="317"/>
        <v>0</v>
      </c>
      <c r="BP505" s="86">
        <f t="shared" si="317"/>
        <v>0</v>
      </c>
      <c r="BQ505" s="86">
        <f t="shared" si="317"/>
        <v>0</v>
      </c>
      <c r="BR505" s="86">
        <f t="shared" si="317"/>
        <v>0</v>
      </c>
      <c r="BS505" s="86">
        <f t="shared" si="317"/>
        <v>0</v>
      </c>
      <c r="BT505" s="86">
        <f t="shared" si="317"/>
        <v>0</v>
      </c>
      <c r="BU505" s="86">
        <f t="shared" si="317"/>
        <v>0</v>
      </c>
      <c r="BV505" s="86">
        <f t="shared" si="317"/>
        <v>0</v>
      </c>
      <c r="BW505" s="86">
        <f t="shared" si="317"/>
        <v>0</v>
      </c>
      <c r="BX505" s="86">
        <f t="shared" si="317"/>
        <v>0</v>
      </c>
      <c r="BY505" s="86">
        <f t="shared" si="317"/>
        <v>0</v>
      </c>
      <c r="BZ505" s="86">
        <f t="shared" si="317"/>
        <v>0</v>
      </c>
      <c r="CA505" s="86">
        <f t="shared" si="317"/>
        <v>0</v>
      </c>
      <c r="CB505" s="86">
        <f t="shared" si="317"/>
        <v>0</v>
      </c>
      <c r="CC505" s="86">
        <f t="shared" si="317"/>
        <v>0</v>
      </c>
      <c r="CD505" s="86">
        <f t="shared" si="317"/>
        <v>0</v>
      </c>
      <c r="CE505" s="86">
        <f t="shared" si="317"/>
        <v>0</v>
      </c>
      <c r="CF505" s="86">
        <f t="shared" si="317"/>
        <v>0</v>
      </c>
      <c r="CG505" s="86">
        <f t="shared" si="317"/>
        <v>0</v>
      </c>
      <c r="CH505" s="86">
        <f t="shared" si="317"/>
        <v>0</v>
      </c>
      <c r="CI505" s="86">
        <f t="shared" si="317"/>
        <v>0</v>
      </c>
      <c r="CJ505" s="86">
        <f t="shared" si="317"/>
        <v>0</v>
      </c>
      <c r="CK505" s="86">
        <f t="shared" si="317"/>
        <v>0</v>
      </c>
      <c r="CL505" s="86">
        <f t="shared" si="317"/>
        <v>0</v>
      </c>
      <c r="CM505" s="86">
        <f t="shared" si="317"/>
        <v>0</v>
      </c>
      <c r="CN505" s="86">
        <f t="shared" si="317"/>
        <v>0</v>
      </c>
      <c r="CO505" s="86">
        <f t="shared" si="317"/>
        <v>0</v>
      </c>
      <c r="CP505" s="86">
        <f t="shared" si="317"/>
        <v>0</v>
      </c>
      <c r="CQ505" s="86">
        <f t="shared" si="317"/>
        <v>0</v>
      </c>
      <c r="CR505" s="86">
        <f t="shared" si="317"/>
        <v>0</v>
      </c>
      <c r="CS505" s="86">
        <f t="shared" si="317"/>
        <v>0</v>
      </c>
      <c r="CT505" s="86">
        <f t="shared" si="317"/>
        <v>0</v>
      </c>
      <c r="CU505" s="86">
        <f t="shared" si="317"/>
        <v>0</v>
      </c>
      <c r="CV505" s="86">
        <f t="shared" si="316"/>
        <v>0</v>
      </c>
      <c r="CW505" s="86">
        <f t="shared" si="316"/>
        <v>0</v>
      </c>
      <c r="CX505" s="86">
        <f t="shared" si="316"/>
        <v>0</v>
      </c>
      <c r="CY505" s="86">
        <f t="shared" si="316"/>
        <v>0</v>
      </c>
      <c r="CZ505" s="86">
        <f t="shared" si="316"/>
        <v>0</v>
      </c>
      <c r="DA505" s="86">
        <f t="shared" si="316"/>
        <v>0</v>
      </c>
      <c r="DB505" s="86">
        <f t="shared" si="316"/>
        <v>0</v>
      </c>
      <c r="DC505" s="86">
        <f t="shared" si="316"/>
        <v>0</v>
      </c>
      <c r="DD505" s="86">
        <f t="shared" si="316"/>
        <v>0</v>
      </c>
      <c r="DE505" s="86">
        <f t="shared" si="316"/>
        <v>0</v>
      </c>
    </row>
    <row r="506" spans="1:109" x14ac:dyDescent="0.3">
      <c r="A506" s="61">
        <f>Данные!A506</f>
        <v>4858</v>
      </c>
      <c r="B506" cm="1">
        <f t="array" ref="B506:L506">Данные!B506:L506</f>
        <v>2016</v>
      </c>
      <c r="C506" t="str">
        <v>философии</v>
      </c>
      <c r="D506" t="str">
        <v>Рудаков Леонид Ильич</v>
      </c>
      <c r="E506" t="str">
        <v>доктор философских наук</v>
      </c>
      <c r="F506" t="str">
        <v>профессор</v>
      </c>
      <c r="G506">
        <v>0</v>
      </c>
      <c r="H506">
        <v>15177</v>
      </c>
      <c r="I506" t="str">
        <v>Философия</v>
      </c>
      <c r="J506">
        <v>17</v>
      </c>
      <c r="K506">
        <v>34</v>
      </c>
      <c r="L506">
        <v>0</v>
      </c>
      <c r="M506" s="16">
        <f t="shared" si="284"/>
        <v>5.0999999999999996</v>
      </c>
      <c r="N506" s="16">
        <f t="shared" si="285"/>
        <v>10.91</v>
      </c>
      <c r="O506" s="16">
        <f t="shared" si="286"/>
        <v>6.75</v>
      </c>
      <c r="P506" s="16">
        <f t="shared" si="286"/>
        <v>6.75</v>
      </c>
      <c r="Q506" s="62" cm="1">
        <f t="array" ref="Q506:AA506">Данные!Q506:AA506</f>
        <v>0</v>
      </c>
      <c r="R506" s="16">
        <v>0</v>
      </c>
      <c r="S506" s="16">
        <v>0</v>
      </c>
      <c r="T506" s="21">
        <v>0</v>
      </c>
      <c r="U506">
        <v>0</v>
      </c>
      <c r="V506">
        <v>0</v>
      </c>
      <c r="W506">
        <v>27</v>
      </c>
      <c r="X506">
        <v>1</v>
      </c>
      <c r="Y506">
        <v>2</v>
      </c>
      <c r="Z506">
        <v>0</v>
      </c>
      <c r="AA506">
        <v>0</v>
      </c>
      <c r="AB506" s="86">
        <f t="shared" si="287"/>
        <v>750</v>
      </c>
      <c r="AC506" s="86" t="str">
        <f t="shared" si="288"/>
        <v>ИВТ (бак)</v>
      </c>
      <c r="AD506" s="86" t="str">
        <f t="shared" ca="1" si="289"/>
        <v>2016/2017</v>
      </c>
      <c r="AE506" s="86">
        <f t="shared" si="290"/>
        <v>80.510000000000005</v>
      </c>
      <c r="AF506" s="86">
        <f t="shared" si="291"/>
        <v>0.10734666666666667</v>
      </c>
      <c r="AG506"/>
      <c r="AH506"/>
      <c r="AI506" s="86">
        <f t="shared" si="292"/>
        <v>0</v>
      </c>
      <c r="AJ506" s="86">
        <f t="shared" si="317"/>
        <v>0</v>
      </c>
      <c r="AK506" s="86">
        <f t="shared" si="317"/>
        <v>0</v>
      </c>
      <c r="AL506" s="86">
        <f t="shared" si="317"/>
        <v>0</v>
      </c>
      <c r="AM506" s="86">
        <f t="shared" si="317"/>
        <v>0</v>
      </c>
      <c r="AN506" s="86">
        <f t="shared" si="317"/>
        <v>0</v>
      </c>
      <c r="AO506" s="86">
        <f t="shared" si="317"/>
        <v>0</v>
      </c>
      <c r="AP506" s="86">
        <f t="shared" si="317"/>
        <v>0</v>
      </c>
      <c r="AQ506" s="86">
        <f t="shared" si="317"/>
        <v>0</v>
      </c>
      <c r="AR506" s="86">
        <f t="shared" si="317"/>
        <v>0</v>
      </c>
      <c r="AS506" s="86">
        <f t="shared" si="317"/>
        <v>0</v>
      </c>
      <c r="AT506" s="86">
        <f t="shared" si="317"/>
        <v>0</v>
      </c>
      <c r="AU506" s="86">
        <f t="shared" si="317"/>
        <v>0</v>
      </c>
      <c r="AV506" s="86">
        <f t="shared" si="317"/>
        <v>0</v>
      </c>
      <c r="AW506" s="86">
        <f t="shared" si="317"/>
        <v>0</v>
      </c>
      <c r="AX506" s="86">
        <f t="shared" si="317"/>
        <v>0</v>
      </c>
      <c r="AY506" s="86">
        <f t="shared" si="317"/>
        <v>0</v>
      </c>
      <c r="AZ506" s="86">
        <f t="shared" si="317"/>
        <v>0</v>
      </c>
      <c r="BA506" s="86">
        <f t="shared" si="317"/>
        <v>0</v>
      </c>
      <c r="BB506" s="86">
        <f t="shared" si="317"/>
        <v>0</v>
      </c>
      <c r="BC506" s="86">
        <f t="shared" si="317"/>
        <v>0</v>
      </c>
      <c r="BD506" s="86">
        <f t="shared" si="317"/>
        <v>0</v>
      </c>
      <c r="BE506" s="86">
        <f t="shared" si="317"/>
        <v>0</v>
      </c>
      <c r="BF506" s="86">
        <f t="shared" si="317"/>
        <v>0</v>
      </c>
      <c r="BG506" s="86">
        <f t="shared" si="317"/>
        <v>0</v>
      </c>
      <c r="BH506" s="86">
        <f t="shared" si="317"/>
        <v>0</v>
      </c>
      <c r="BI506" s="86">
        <f t="shared" si="317"/>
        <v>0</v>
      </c>
      <c r="BJ506" s="86">
        <f t="shared" si="317"/>
        <v>0</v>
      </c>
      <c r="BK506" s="86">
        <f t="shared" si="317"/>
        <v>0</v>
      </c>
      <c r="BL506" s="86">
        <f t="shared" si="317"/>
        <v>0</v>
      </c>
      <c r="BM506" s="86">
        <f t="shared" si="317"/>
        <v>0</v>
      </c>
      <c r="BN506" s="86">
        <f t="shared" si="317"/>
        <v>0</v>
      </c>
      <c r="BO506" s="86">
        <f t="shared" si="317"/>
        <v>0</v>
      </c>
      <c r="BP506" s="86">
        <f t="shared" si="317"/>
        <v>0</v>
      </c>
      <c r="BQ506" s="86">
        <f t="shared" si="317"/>
        <v>0</v>
      </c>
      <c r="BR506" s="86">
        <f t="shared" si="317"/>
        <v>0</v>
      </c>
      <c r="BS506" s="86">
        <f t="shared" si="317"/>
        <v>0</v>
      </c>
      <c r="BT506" s="86">
        <f t="shared" si="317"/>
        <v>0</v>
      </c>
      <c r="BU506" s="86">
        <f t="shared" si="317"/>
        <v>0</v>
      </c>
      <c r="BV506" s="86">
        <f t="shared" si="317"/>
        <v>0</v>
      </c>
      <c r="BW506" s="86">
        <f t="shared" si="317"/>
        <v>0</v>
      </c>
      <c r="BX506" s="86">
        <f t="shared" si="317"/>
        <v>0</v>
      </c>
      <c r="BY506" s="86">
        <f t="shared" si="317"/>
        <v>0</v>
      </c>
      <c r="BZ506" s="86">
        <f t="shared" si="317"/>
        <v>0</v>
      </c>
      <c r="CA506" s="86">
        <f t="shared" si="317"/>
        <v>0</v>
      </c>
      <c r="CB506" s="86">
        <f t="shared" si="317"/>
        <v>0</v>
      </c>
      <c r="CC506" s="86">
        <f t="shared" si="317"/>
        <v>0</v>
      </c>
      <c r="CD506" s="86">
        <f t="shared" si="317"/>
        <v>0</v>
      </c>
      <c r="CE506" s="86">
        <f t="shared" si="317"/>
        <v>0</v>
      </c>
      <c r="CF506" s="86">
        <f t="shared" si="317"/>
        <v>0</v>
      </c>
      <c r="CG506" s="86">
        <f t="shared" si="317"/>
        <v>0</v>
      </c>
      <c r="CH506" s="86">
        <f t="shared" si="317"/>
        <v>0</v>
      </c>
      <c r="CI506" s="86">
        <f t="shared" si="317"/>
        <v>0</v>
      </c>
      <c r="CJ506" s="86">
        <f t="shared" si="317"/>
        <v>0</v>
      </c>
      <c r="CK506" s="86">
        <f t="shared" si="317"/>
        <v>0</v>
      </c>
      <c r="CL506" s="86">
        <f t="shared" si="317"/>
        <v>0</v>
      </c>
      <c r="CM506" s="86">
        <f t="shared" si="317"/>
        <v>0</v>
      </c>
      <c r="CN506" s="86">
        <f t="shared" si="317"/>
        <v>0</v>
      </c>
      <c r="CO506" s="86">
        <f t="shared" si="317"/>
        <v>0</v>
      </c>
      <c r="CP506" s="86">
        <f t="shared" si="317"/>
        <v>0</v>
      </c>
      <c r="CQ506" s="86">
        <f t="shared" si="317"/>
        <v>0</v>
      </c>
      <c r="CR506" s="86">
        <f t="shared" si="317"/>
        <v>0</v>
      </c>
      <c r="CS506" s="86">
        <f t="shared" si="317"/>
        <v>0.10734666666666667</v>
      </c>
      <c r="CT506" s="86">
        <f t="shared" si="317"/>
        <v>0</v>
      </c>
      <c r="CU506" s="86">
        <f t="shared" ref="CU506:DE509" si="318">IF(CU$1 = $D506, $AF506, 0)</f>
        <v>0</v>
      </c>
      <c r="CV506" s="86">
        <f t="shared" si="318"/>
        <v>0</v>
      </c>
      <c r="CW506" s="86">
        <f t="shared" si="318"/>
        <v>0</v>
      </c>
      <c r="CX506" s="86">
        <f t="shared" si="318"/>
        <v>0</v>
      </c>
      <c r="CY506" s="86">
        <f t="shared" si="318"/>
        <v>0</v>
      </c>
      <c r="CZ506" s="86">
        <f t="shared" si="318"/>
        <v>0</v>
      </c>
      <c r="DA506" s="86">
        <f t="shared" si="318"/>
        <v>0</v>
      </c>
      <c r="DB506" s="86">
        <f t="shared" si="318"/>
        <v>0</v>
      </c>
      <c r="DC506" s="86">
        <f t="shared" si="318"/>
        <v>0</v>
      </c>
      <c r="DD506" s="86">
        <f t="shared" si="318"/>
        <v>0</v>
      </c>
      <c r="DE506" s="86">
        <f t="shared" si="318"/>
        <v>0</v>
      </c>
    </row>
    <row r="507" spans="1:109" x14ac:dyDescent="0.3">
      <c r="A507" s="61">
        <f>Данные!A507</f>
        <v>4858</v>
      </c>
      <c r="B507" cm="1">
        <f t="array" ref="B507:L507">Данные!B507:L507</f>
        <v>2016</v>
      </c>
      <c r="C507" t="str">
        <v>истории</v>
      </c>
      <c r="D507" t="str">
        <v>Лапина Ирина Александровна</v>
      </c>
      <c r="E507" t="str">
        <v>кандидат исторических наук</v>
      </c>
      <c r="F507" t="str">
        <v>доцент</v>
      </c>
      <c r="G507">
        <v>1</v>
      </c>
      <c r="H507">
        <v>15177</v>
      </c>
      <c r="I507" t="str">
        <v>История России</v>
      </c>
      <c r="J507">
        <v>34</v>
      </c>
      <c r="K507">
        <v>17</v>
      </c>
      <c r="L507">
        <v>0</v>
      </c>
      <c r="M507" s="16">
        <f t="shared" si="284"/>
        <v>5.0999999999999996</v>
      </c>
      <c r="N507" s="16">
        <f t="shared" si="285"/>
        <v>10.91</v>
      </c>
      <c r="O507" s="16">
        <f t="shared" si="286"/>
        <v>6.75</v>
      </c>
      <c r="P507" s="16">
        <f t="shared" si="286"/>
        <v>6.75</v>
      </c>
      <c r="Q507" s="62" cm="1">
        <f t="array" ref="Q507:AA507">Данные!Q507:AA507</f>
        <v>0</v>
      </c>
      <c r="R507" s="16">
        <v>0</v>
      </c>
      <c r="S507" s="16">
        <v>0</v>
      </c>
      <c r="T507" s="21">
        <v>12</v>
      </c>
      <c r="U507">
        <v>0</v>
      </c>
      <c r="V507">
        <v>0</v>
      </c>
      <c r="W507">
        <v>27</v>
      </c>
      <c r="X507">
        <v>1</v>
      </c>
      <c r="Y507">
        <v>2</v>
      </c>
      <c r="Z507">
        <v>0</v>
      </c>
      <c r="AA507" t="str">
        <v>осн</v>
      </c>
      <c r="AB507" s="86">
        <f t="shared" si="287"/>
        <v>800</v>
      </c>
      <c r="AC507" s="86" t="str">
        <f t="shared" si="288"/>
        <v>ИВТ (бак)</v>
      </c>
      <c r="AD507" s="86" t="str">
        <f t="shared" ca="1" si="289"/>
        <v>2016/2017</v>
      </c>
      <c r="AE507" s="86">
        <f t="shared" si="290"/>
        <v>92.51</v>
      </c>
      <c r="AF507" s="86">
        <f t="shared" si="291"/>
        <v>0.1156375</v>
      </c>
      <c r="AG507"/>
      <c r="AH507"/>
      <c r="AI507" s="86">
        <f t="shared" si="292"/>
        <v>0</v>
      </c>
      <c r="AJ507" s="86">
        <f t="shared" ref="AJ507:CU510" si="319">IF(AJ$1 = $D507, $AF507, 0)</f>
        <v>0</v>
      </c>
      <c r="AK507" s="86">
        <f t="shared" si="319"/>
        <v>0</v>
      </c>
      <c r="AL507" s="86">
        <f t="shared" si="319"/>
        <v>0</v>
      </c>
      <c r="AM507" s="86">
        <f t="shared" si="319"/>
        <v>0</v>
      </c>
      <c r="AN507" s="86">
        <f t="shared" si="319"/>
        <v>0</v>
      </c>
      <c r="AO507" s="86">
        <f t="shared" si="319"/>
        <v>0</v>
      </c>
      <c r="AP507" s="86">
        <f t="shared" si="319"/>
        <v>0</v>
      </c>
      <c r="AQ507" s="86">
        <f t="shared" si="319"/>
        <v>0</v>
      </c>
      <c r="AR507" s="86">
        <f t="shared" si="319"/>
        <v>0</v>
      </c>
      <c r="AS507" s="86">
        <f t="shared" si="319"/>
        <v>0</v>
      </c>
      <c r="AT507" s="86">
        <f t="shared" si="319"/>
        <v>0</v>
      </c>
      <c r="AU507" s="86">
        <f t="shared" si="319"/>
        <v>0</v>
      </c>
      <c r="AV507" s="86">
        <f t="shared" si="319"/>
        <v>0</v>
      </c>
      <c r="AW507" s="86">
        <f t="shared" si="319"/>
        <v>0</v>
      </c>
      <c r="AX507" s="86">
        <f t="shared" si="319"/>
        <v>0</v>
      </c>
      <c r="AY507" s="86">
        <f t="shared" si="319"/>
        <v>0</v>
      </c>
      <c r="AZ507" s="86">
        <f t="shared" si="319"/>
        <v>0</v>
      </c>
      <c r="BA507" s="86">
        <f t="shared" si="319"/>
        <v>0</v>
      </c>
      <c r="BB507" s="86">
        <f t="shared" si="319"/>
        <v>0</v>
      </c>
      <c r="BC507" s="86">
        <f t="shared" si="319"/>
        <v>0</v>
      </c>
      <c r="BD507" s="86">
        <f t="shared" si="319"/>
        <v>0</v>
      </c>
      <c r="BE507" s="86">
        <f t="shared" si="319"/>
        <v>0</v>
      </c>
      <c r="BF507" s="86">
        <f t="shared" si="319"/>
        <v>0</v>
      </c>
      <c r="BG507" s="86">
        <f t="shared" si="319"/>
        <v>0</v>
      </c>
      <c r="BH507" s="86">
        <f t="shared" si="319"/>
        <v>0</v>
      </c>
      <c r="BI507" s="86">
        <f t="shared" si="319"/>
        <v>0</v>
      </c>
      <c r="BJ507" s="86">
        <f t="shared" si="319"/>
        <v>0</v>
      </c>
      <c r="BK507" s="86">
        <f t="shared" si="319"/>
        <v>0</v>
      </c>
      <c r="BL507" s="86">
        <f t="shared" si="319"/>
        <v>0</v>
      </c>
      <c r="BM507" s="86">
        <f t="shared" si="319"/>
        <v>0</v>
      </c>
      <c r="BN507" s="86">
        <f t="shared" si="319"/>
        <v>0</v>
      </c>
      <c r="BO507" s="86">
        <f t="shared" si="319"/>
        <v>0</v>
      </c>
      <c r="BP507" s="86">
        <f t="shared" si="319"/>
        <v>0</v>
      </c>
      <c r="BQ507" s="86">
        <f t="shared" si="319"/>
        <v>0</v>
      </c>
      <c r="BR507" s="86">
        <f t="shared" si="319"/>
        <v>0</v>
      </c>
      <c r="BS507" s="86">
        <f t="shared" si="319"/>
        <v>0</v>
      </c>
      <c r="BT507" s="86">
        <f t="shared" si="319"/>
        <v>0</v>
      </c>
      <c r="BU507" s="86">
        <f t="shared" si="319"/>
        <v>0</v>
      </c>
      <c r="BV507" s="86">
        <f t="shared" si="319"/>
        <v>0</v>
      </c>
      <c r="BW507" s="86">
        <f t="shared" si="319"/>
        <v>0</v>
      </c>
      <c r="BX507" s="86">
        <f t="shared" si="319"/>
        <v>0</v>
      </c>
      <c r="BY507" s="86">
        <f t="shared" si="319"/>
        <v>0</v>
      </c>
      <c r="BZ507" s="86">
        <f t="shared" si="319"/>
        <v>0</v>
      </c>
      <c r="CA507" s="86">
        <f t="shared" si="319"/>
        <v>0.1156375</v>
      </c>
      <c r="CB507" s="86">
        <f t="shared" si="319"/>
        <v>0</v>
      </c>
      <c r="CC507" s="86">
        <f t="shared" si="319"/>
        <v>0</v>
      </c>
      <c r="CD507" s="86">
        <f t="shared" si="319"/>
        <v>0</v>
      </c>
      <c r="CE507" s="86">
        <f t="shared" si="319"/>
        <v>0</v>
      </c>
      <c r="CF507" s="86">
        <f t="shared" si="319"/>
        <v>0</v>
      </c>
      <c r="CG507" s="86">
        <f t="shared" si="319"/>
        <v>0</v>
      </c>
      <c r="CH507" s="86">
        <f t="shared" si="319"/>
        <v>0</v>
      </c>
      <c r="CI507" s="86">
        <f t="shared" si="319"/>
        <v>0</v>
      </c>
      <c r="CJ507" s="86">
        <f t="shared" si="319"/>
        <v>0</v>
      </c>
      <c r="CK507" s="86">
        <f t="shared" si="319"/>
        <v>0</v>
      </c>
      <c r="CL507" s="86">
        <f t="shared" si="319"/>
        <v>0</v>
      </c>
      <c r="CM507" s="86">
        <f t="shared" si="319"/>
        <v>0</v>
      </c>
      <c r="CN507" s="86">
        <f t="shared" si="319"/>
        <v>0</v>
      </c>
      <c r="CO507" s="86">
        <f t="shared" si="319"/>
        <v>0</v>
      </c>
      <c r="CP507" s="86">
        <f t="shared" si="319"/>
        <v>0</v>
      </c>
      <c r="CQ507" s="86">
        <f t="shared" si="319"/>
        <v>0</v>
      </c>
      <c r="CR507" s="86">
        <f t="shared" si="319"/>
        <v>0</v>
      </c>
      <c r="CS507" s="86">
        <f t="shared" si="319"/>
        <v>0</v>
      </c>
      <c r="CT507" s="86">
        <f t="shared" si="319"/>
        <v>0</v>
      </c>
      <c r="CU507" s="86">
        <f t="shared" si="319"/>
        <v>0</v>
      </c>
      <c r="CV507" s="86">
        <f t="shared" si="318"/>
        <v>0</v>
      </c>
      <c r="CW507" s="86">
        <f t="shared" si="318"/>
        <v>0</v>
      </c>
      <c r="CX507" s="86">
        <f t="shared" si="318"/>
        <v>0</v>
      </c>
      <c r="CY507" s="86">
        <f t="shared" si="318"/>
        <v>0</v>
      </c>
      <c r="CZ507" s="86">
        <f t="shared" si="318"/>
        <v>0</v>
      </c>
      <c r="DA507" s="86">
        <f t="shared" si="318"/>
        <v>0</v>
      </c>
      <c r="DB507" s="86">
        <f t="shared" si="318"/>
        <v>0</v>
      </c>
      <c r="DC507" s="86">
        <f t="shared" si="318"/>
        <v>0</v>
      </c>
      <c r="DD507" s="86">
        <f t="shared" si="318"/>
        <v>0</v>
      </c>
      <c r="DE507" s="86">
        <f t="shared" si="318"/>
        <v>0</v>
      </c>
    </row>
    <row r="508" spans="1:109" x14ac:dyDescent="0.3">
      <c r="A508" s="61">
        <f>Данные!A508</f>
        <v>4858</v>
      </c>
      <c r="B508" cm="1">
        <f t="array" ref="B508:L508">Данные!B508:L508</f>
        <v>2016</v>
      </c>
      <c r="C508" t="str">
        <v>математического анализа</v>
      </c>
      <c r="D508" t="str">
        <v>Косова Ирина Святославна</v>
      </c>
      <c r="E508" t="str">
        <v>кандидат педагогических наук</v>
      </c>
      <c r="F508" t="str">
        <v>доцент</v>
      </c>
      <c r="G508">
        <v>1</v>
      </c>
      <c r="H508">
        <v>15177</v>
      </c>
      <c r="I508" t="str">
        <v>Модуль "Дискретные структуры". Вероятность и статистика</v>
      </c>
      <c r="J508">
        <v>18</v>
      </c>
      <c r="K508">
        <v>18</v>
      </c>
      <c r="L508">
        <v>0</v>
      </c>
      <c r="M508" s="16">
        <f t="shared" si="284"/>
        <v>3.6</v>
      </c>
      <c r="N508" s="16">
        <f t="shared" si="285"/>
        <v>10.91</v>
      </c>
      <c r="O508" s="16">
        <f t="shared" si="286"/>
        <v>6.75</v>
      </c>
      <c r="P508" s="16">
        <f t="shared" si="286"/>
        <v>6.75</v>
      </c>
      <c r="Q508" s="62" cm="1">
        <f t="array" ref="Q508:AA508">Данные!Q508:AA508</f>
        <v>0</v>
      </c>
      <c r="R508" s="16">
        <v>0</v>
      </c>
      <c r="S508" s="16">
        <v>0</v>
      </c>
      <c r="T508" s="21">
        <v>0</v>
      </c>
      <c r="U508">
        <v>0</v>
      </c>
      <c r="V508">
        <v>0</v>
      </c>
      <c r="W508">
        <v>27</v>
      </c>
      <c r="X508">
        <v>1</v>
      </c>
      <c r="Y508">
        <v>2</v>
      </c>
      <c r="Z508">
        <v>0</v>
      </c>
      <c r="AA508" t="str">
        <v>осн</v>
      </c>
      <c r="AB508" s="86">
        <f t="shared" si="287"/>
        <v>800</v>
      </c>
      <c r="AC508" s="86" t="str">
        <f t="shared" si="288"/>
        <v>ИВТ (бак)</v>
      </c>
      <c r="AD508" s="86" t="str">
        <f t="shared" ca="1" si="289"/>
        <v>2016/2017</v>
      </c>
      <c r="AE508" s="86">
        <f t="shared" si="290"/>
        <v>64.010000000000005</v>
      </c>
      <c r="AF508" s="86">
        <f t="shared" si="291"/>
        <v>8.00125E-2</v>
      </c>
      <c r="AG508"/>
      <c r="AH508"/>
      <c r="AI508" s="86">
        <f t="shared" si="292"/>
        <v>0</v>
      </c>
      <c r="AJ508" s="86">
        <f t="shared" si="319"/>
        <v>0</v>
      </c>
      <c r="AK508" s="86">
        <f t="shared" si="319"/>
        <v>0</v>
      </c>
      <c r="AL508" s="86">
        <f t="shared" si="319"/>
        <v>0</v>
      </c>
      <c r="AM508" s="86">
        <f t="shared" si="319"/>
        <v>0</v>
      </c>
      <c r="AN508" s="86">
        <f t="shared" si="319"/>
        <v>0</v>
      </c>
      <c r="AO508" s="86">
        <f t="shared" si="319"/>
        <v>0</v>
      </c>
      <c r="AP508" s="86">
        <f t="shared" si="319"/>
        <v>0</v>
      </c>
      <c r="AQ508" s="86">
        <f t="shared" si="319"/>
        <v>0</v>
      </c>
      <c r="AR508" s="86">
        <f t="shared" si="319"/>
        <v>0</v>
      </c>
      <c r="AS508" s="86">
        <f t="shared" si="319"/>
        <v>0</v>
      </c>
      <c r="AT508" s="86">
        <f t="shared" si="319"/>
        <v>0</v>
      </c>
      <c r="AU508" s="86">
        <f t="shared" si="319"/>
        <v>0</v>
      </c>
      <c r="AV508" s="86">
        <f t="shared" si="319"/>
        <v>0</v>
      </c>
      <c r="AW508" s="86">
        <f t="shared" si="319"/>
        <v>0</v>
      </c>
      <c r="AX508" s="86">
        <f t="shared" si="319"/>
        <v>0</v>
      </c>
      <c r="AY508" s="86">
        <f t="shared" si="319"/>
        <v>0</v>
      </c>
      <c r="AZ508" s="86">
        <f t="shared" si="319"/>
        <v>0</v>
      </c>
      <c r="BA508" s="86">
        <f t="shared" si="319"/>
        <v>0</v>
      </c>
      <c r="BB508" s="86">
        <f t="shared" si="319"/>
        <v>0</v>
      </c>
      <c r="BC508" s="86">
        <f t="shared" si="319"/>
        <v>0</v>
      </c>
      <c r="BD508" s="86">
        <f t="shared" si="319"/>
        <v>0</v>
      </c>
      <c r="BE508" s="86">
        <f t="shared" si="319"/>
        <v>0</v>
      </c>
      <c r="BF508" s="86">
        <f t="shared" si="319"/>
        <v>0</v>
      </c>
      <c r="BG508" s="86">
        <f t="shared" si="319"/>
        <v>0</v>
      </c>
      <c r="BH508" s="86">
        <f t="shared" si="319"/>
        <v>0</v>
      </c>
      <c r="BI508" s="86">
        <f t="shared" si="319"/>
        <v>0</v>
      </c>
      <c r="BJ508" s="86">
        <f t="shared" si="319"/>
        <v>0</v>
      </c>
      <c r="BK508" s="86">
        <f t="shared" si="319"/>
        <v>0</v>
      </c>
      <c r="BL508" s="86">
        <f t="shared" si="319"/>
        <v>0</v>
      </c>
      <c r="BM508" s="86">
        <f t="shared" si="319"/>
        <v>0</v>
      </c>
      <c r="BN508" s="86">
        <f t="shared" si="319"/>
        <v>0</v>
      </c>
      <c r="BO508" s="86">
        <f t="shared" si="319"/>
        <v>0</v>
      </c>
      <c r="BP508" s="86">
        <f t="shared" si="319"/>
        <v>0</v>
      </c>
      <c r="BQ508" s="86">
        <f t="shared" si="319"/>
        <v>0</v>
      </c>
      <c r="BR508" s="86">
        <f t="shared" si="319"/>
        <v>0</v>
      </c>
      <c r="BS508" s="86">
        <f t="shared" si="319"/>
        <v>0</v>
      </c>
      <c r="BT508" s="86">
        <f t="shared" si="319"/>
        <v>0</v>
      </c>
      <c r="BU508" s="86">
        <f t="shared" si="319"/>
        <v>0</v>
      </c>
      <c r="BV508" s="86">
        <f t="shared" si="319"/>
        <v>8.00125E-2</v>
      </c>
      <c r="BW508" s="86">
        <f t="shared" si="319"/>
        <v>0</v>
      </c>
      <c r="BX508" s="86">
        <f t="shared" si="319"/>
        <v>0</v>
      </c>
      <c r="BY508" s="86">
        <f t="shared" si="319"/>
        <v>0</v>
      </c>
      <c r="BZ508" s="86">
        <f t="shared" si="319"/>
        <v>0</v>
      </c>
      <c r="CA508" s="86">
        <f t="shared" si="319"/>
        <v>0</v>
      </c>
      <c r="CB508" s="86">
        <f t="shared" si="319"/>
        <v>0</v>
      </c>
      <c r="CC508" s="86">
        <f t="shared" si="319"/>
        <v>0</v>
      </c>
      <c r="CD508" s="86">
        <f t="shared" si="319"/>
        <v>0</v>
      </c>
      <c r="CE508" s="86">
        <f t="shared" si="319"/>
        <v>0</v>
      </c>
      <c r="CF508" s="86">
        <f t="shared" si="319"/>
        <v>0</v>
      </c>
      <c r="CG508" s="86">
        <f t="shared" si="319"/>
        <v>0</v>
      </c>
      <c r="CH508" s="86">
        <f t="shared" si="319"/>
        <v>0</v>
      </c>
      <c r="CI508" s="86">
        <f t="shared" si="319"/>
        <v>0</v>
      </c>
      <c r="CJ508" s="86">
        <f t="shared" si="319"/>
        <v>0</v>
      </c>
      <c r="CK508" s="86">
        <f t="shared" si="319"/>
        <v>0</v>
      </c>
      <c r="CL508" s="86">
        <f t="shared" si="319"/>
        <v>0</v>
      </c>
      <c r="CM508" s="86">
        <f t="shared" si="319"/>
        <v>0</v>
      </c>
      <c r="CN508" s="86">
        <f t="shared" si="319"/>
        <v>0</v>
      </c>
      <c r="CO508" s="86">
        <f t="shared" si="319"/>
        <v>0</v>
      </c>
      <c r="CP508" s="86">
        <f t="shared" si="319"/>
        <v>0</v>
      </c>
      <c r="CQ508" s="86">
        <f t="shared" si="319"/>
        <v>0</v>
      </c>
      <c r="CR508" s="86">
        <f t="shared" si="319"/>
        <v>0</v>
      </c>
      <c r="CS508" s="86">
        <f t="shared" si="319"/>
        <v>0</v>
      </c>
      <c r="CT508" s="86">
        <f t="shared" si="319"/>
        <v>0</v>
      </c>
      <c r="CU508" s="86">
        <f t="shared" si="319"/>
        <v>0</v>
      </c>
      <c r="CV508" s="86">
        <f t="shared" si="318"/>
        <v>0</v>
      </c>
      <c r="CW508" s="86">
        <f t="shared" si="318"/>
        <v>0</v>
      </c>
      <c r="CX508" s="86">
        <f t="shared" si="318"/>
        <v>0</v>
      </c>
      <c r="CY508" s="86">
        <f t="shared" si="318"/>
        <v>0</v>
      </c>
      <c r="CZ508" s="86">
        <f t="shared" si="318"/>
        <v>0</v>
      </c>
      <c r="DA508" s="86">
        <f t="shared" si="318"/>
        <v>0</v>
      </c>
      <c r="DB508" s="86">
        <f t="shared" si="318"/>
        <v>0</v>
      </c>
      <c r="DC508" s="86">
        <f t="shared" si="318"/>
        <v>0</v>
      </c>
      <c r="DD508" s="86">
        <f t="shared" si="318"/>
        <v>0</v>
      </c>
      <c r="DE508" s="86">
        <f t="shared" si="318"/>
        <v>0</v>
      </c>
    </row>
    <row r="509" spans="1:109" x14ac:dyDescent="0.3">
      <c r="A509" s="61">
        <f>Данные!A509</f>
        <v>4858</v>
      </c>
      <c r="B509" cm="1">
        <f t="array" ref="B509:L509">Данные!B509:L509</f>
        <v>2016</v>
      </c>
      <c r="C509" t="str">
        <v>современных европейских языков</v>
      </c>
      <c r="D509" t="str">
        <v>Василькова Ирина Генриховна</v>
      </c>
      <c r="E509" t="str">
        <v>нет</v>
      </c>
      <c r="F509" t="str">
        <v>старший преподаватель</v>
      </c>
      <c r="G509">
        <v>0.5</v>
      </c>
      <c r="H509">
        <v>15177</v>
      </c>
      <c r="I509" t="str">
        <v>Иностранный язык</v>
      </c>
      <c r="J509">
        <v>0</v>
      </c>
      <c r="K509">
        <v>0</v>
      </c>
      <c r="L509">
        <v>68</v>
      </c>
      <c r="M509" s="16">
        <f t="shared" si="284"/>
        <v>6.8</v>
      </c>
      <c r="N509" s="16">
        <f t="shared" si="285"/>
        <v>10.91</v>
      </c>
      <c r="O509" s="16">
        <f t="shared" si="286"/>
        <v>6.75</v>
      </c>
      <c r="P509" s="16">
        <f t="shared" si="286"/>
        <v>6.75</v>
      </c>
      <c r="Q509" s="62" cm="1">
        <f t="array" ref="Q509:AA509">Данные!Q509:AA509</f>
        <v>0</v>
      </c>
      <c r="R509" s="16">
        <v>0</v>
      </c>
      <c r="S509" s="16">
        <v>0</v>
      </c>
      <c r="T509" s="21">
        <v>6</v>
      </c>
      <c r="U509">
        <v>0</v>
      </c>
      <c r="V509">
        <v>0</v>
      </c>
      <c r="W509">
        <v>27</v>
      </c>
      <c r="X509">
        <v>1</v>
      </c>
      <c r="Y509">
        <v>2</v>
      </c>
      <c r="Z509">
        <v>0</v>
      </c>
      <c r="AA509" t="str">
        <v>осн</v>
      </c>
      <c r="AB509" s="86">
        <f t="shared" si="287"/>
        <v>850</v>
      </c>
      <c r="AC509" s="86" t="str">
        <f t="shared" si="288"/>
        <v>ИВТ (бак)</v>
      </c>
      <c r="AD509" s="86" t="str">
        <f t="shared" ca="1" si="289"/>
        <v>2016/2017</v>
      </c>
      <c r="AE509" s="86">
        <f t="shared" si="290"/>
        <v>105.21</v>
      </c>
      <c r="AF509" s="86">
        <f t="shared" si="291"/>
        <v>0.12377647058823529</v>
      </c>
      <c r="AG509"/>
      <c r="AH509"/>
      <c r="AI509" s="86">
        <f t="shared" si="292"/>
        <v>0</v>
      </c>
      <c r="AJ509" s="86">
        <f t="shared" si="319"/>
        <v>0</v>
      </c>
      <c r="AK509" s="86">
        <f t="shared" si="319"/>
        <v>0</v>
      </c>
      <c r="AL509" s="86">
        <f t="shared" si="319"/>
        <v>0</v>
      </c>
      <c r="AM509" s="86">
        <f t="shared" si="319"/>
        <v>0</v>
      </c>
      <c r="AN509" s="86">
        <f t="shared" si="319"/>
        <v>0</v>
      </c>
      <c r="AO509" s="86">
        <f t="shared" si="319"/>
        <v>0</v>
      </c>
      <c r="AP509" s="86">
        <f t="shared" si="319"/>
        <v>0</v>
      </c>
      <c r="AQ509" s="86">
        <f t="shared" si="319"/>
        <v>0</v>
      </c>
      <c r="AR509" s="86">
        <f t="shared" si="319"/>
        <v>0</v>
      </c>
      <c r="AS509" s="86">
        <f t="shared" si="319"/>
        <v>0</v>
      </c>
      <c r="AT509" s="86">
        <f t="shared" si="319"/>
        <v>0</v>
      </c>
      <c r="AU509" s="86">
        <f t="shared" si="319"/>
        <v>0.12377647058823529</v>
      </c>
      <c r="AV509" s="86">
        <f t="shared" si="319"/>
        <v>0</v>
      </c>
      <c r="AW509" s="86">
        <f t="shared" si="319"/>
        <v>0</v>
      </c>
      <c r="AX509" s="86">
        <f t="shared" si="319"/>
        <v>0</v>
      </c>
      <c r="AY509" s="86">
        <f t="shared" si="319"/>
        <v>0</v>
      </c>
      <c r="AZ509" s="86">
        <f t="shared" si="319"/>
        <v>0</v>
      </c>
      <c r="BA509" s="86">
        <f t="shared" si="319"/>
        <v>0</v>
      </c>
      <c r="BB509" s="86">
        <f t="shared" si="319"/>
        <v>0</v>
      </c>
      <c r="BC509" s="86">
        <f t="shared" si="319"/>
        <v>0</v>
      </c>
      <c r="BD509" s="86">
        <f t="shared" si="319"/>
        <v>0</v>
      </c>
      <c r="BE509" s="86">
        <f t="shared" si="319"/>
        <v>0</v>
      </c>
      <c r="BF509" s="86">
        <f t="shared" si="319"/>
        <v>0</v>
      </c>
      <c r="BG509" s="86">
        <f t="shared" si="319"/>
        <v>0</v>
      </c>
      <c r="BH509" s="86">
        <f t="shared" si="319"/>
        <v>0</v>
      </c>
      <c r="BI509" s="86">
        <f t="shared" si="319"/>
        <v>0</v>
      </c>
      <c r="BJ509" s="86">
        <f t="shared" si="319"/>
        <v>0</v>
      </c>
      <c r="BK509" s="86">
        <f t="shared" si="319"/>
        <v>0</v>
      </c>
      <c r="BL509" s="86">
        <f t="shared" si="319"/>
        <v>0</v>
      </c>
      <c r="BM509" s="86">
        <f t="shared" si="319"/>
        <v>0</v>
      </c>
      <c r="BN509" s="86">
        <f t="shared" si="319"/>
        <v>0</v>
      </c>
      <c r="BO509" s="86">
        <f t="shared" si="319"/>
        <v>0</v>
      </c>
      <c r="BP509" s="86">
        <f t="shared" si="319"/>
        <v>0</v>
      </c>
      <c r="BQ509" s="86">
        <f t="shared" si="319"/>
        <v>0</v>
      </c>
      <c r="BR509" s="86">
        <f t="shared" si="319"/>
        <v>0</v>
      </c>
      <c r="BS509" s="86">
        <f t="shared" si="319"/>
        <v>0</v>
      </c>
      <c r="BT509" s="86">
        <f t="shared" si="319"/>
        <v>0</v>
      </c>
      <c r="BU509" s="86">
        <f t="shared" si="319"/>
        <v>0</v>
      </c>
      <c r="BV509" s="86">
        <f t="shared" si="319"/>
        <v>0</v>
      </c>
      <c r="BW509" s="86">
        <f t="shared" si="319"/>
        <v>0</v>
      </c>
      <c r="BX509" s="86">
        <f t="shared" si="319"/>
        <v>0</v>
      </c>
      <c r="BY509" s="86">
        <f t="shared" si="319"/>
        <v>0</v>
      </c>
      <c r="BZ509" s="86">
        <f t="shared" si="319"/>
        <v>0</v>
      </c>
      <c r="CA509" s="86">
        <f t="shared" si="319"/>
        <v>0</v>
      </c>
      <c r="CB509" s="86">
        <f t="shared" si="319"/>
        <v>0</v>
      </c>
      <c r="CC509" s="86">
        <f t="shared" si="319"/>
        <v>0</v>
      </c>
      <c r="CD509" s="86">
        <f t="shared" si="319"/>
        <v>0</v>
      </c>
      <c r="CE509" s="86">
        <f t="shared" si="319"/>
        <v>0</v>
      </c>
      <c r="CF509" s="86">
        <f t="shared" si="319"/>
        <v>0</v>
      </c>
      <c r="CG509" s="86">
        <f t="shared" si="319"/>
        <v>0</v>
      </c>
      <c r="CH509" s="86">
        <f t="shared" si="319"/>
        <v>0</v>
      </c>
      <c r="CI509" s="86">
        <f t="shared" si="319"/>
        <v>0</v>
      </c>
      <c r="CJ509" s="86">
        <f t="shared" si="319"/>
        <v>0</v>
      </c>
      <c r="CK509" s="86">
        <f t="shared" si="319"/>
        <v>0</v>
      </c>
      <c r="CL509" s="86">
        <f t="shared" si="319"/>
        <v>0</v>
      </c>
      <c r="CM509" s="86">
        <f t="shared" si="319"/>
        <v>0</v>
      </c>
      <c r="CN509" s="86">
        <f t="shared" si="319"/>
        <v>0</v>
      </c>
      <c r="CO509" s="86">
        <f t="shared" si="319"/>
        <v>0</v>
      </c>
      <c r="CP509" s="86">
        <f t="shared" si="319"/>
        <v>0</v>
      </c>
      <c r="CQ509" s="86">
        <f t="shared" si="319"/>
        <v>0</v>
      </c>
      <c r="CR509" s="86">
        <f t="shared" si="319"/>
        <v>0</v>
      </c>
      <c r="CS509" s="86">
        <f t="shared" si="319"/>
        <v>0</v>
      </c>
      <c r="CT509" s="86">
        <f t="shared" si="319"/>
        <v>0</v>
      </c>
      <c r="CU509" s="86">
        <f t="shared" si="319"/>
        <v>0</v>
      </c>
      <c r="CV509" s="86">
        <f t="shared" si="318"/>
        <v>0</v>
      </c>
      <c r="CW509" s="86">
        <f t="shared" si="318"/>
        <v>0</v>
      </c>
      <c r="CX509" s="86">
        <f t="shared" si="318"/>
        <v>0</v>
      </c>
      <c r="CY509" s="86">
        <f t="shared" si="318"/>
        <v>0</v>
      </c>
      <c r="CZ509" s="86">
        <f t="shared" si="318"/>
        <v>0</v>
      </c>
      <c r="DA509" s="86">
        <f t="shared" si="318"/>
        <v>0</v>
      </c>
      <c r="DB509" s="86">
        <f t="shared" si="318"/>
        <v>0</v>
      </c>
      <c r="DC509" s="86">
        <f t="shared" si="318"/>
        <v>0</v>
      </c>
      <c r="DD509" s="86">
        <f t="shared" si="318"/>
        <v>0</v>
      </c>
      <c r="DE509" s="86">
        <f t="shared" si="318"/>
        <v>0</v>
      </c>
    </row>
    <row r="510" spans="1:109" x14ac:dyDescent="0.3">
      <c r="A510" s="61">
        <f>Данные!A510</f>
        <v>4858</v>
      </c>
      <c r="B510" cm="1">
        <f t="array" ref="B510:L510">Данные!B510:L510</f>
        <v>2016</v>
      </c>
      <c r="C510" t="str">
        <v>современных европейских языков</v>
      </c>
      <c r="D510" t="str">
        <v>Порязь Надежда Вадимовна</v>
      </c>
      <c r="E510" t="str">
        <v>нет</v>
      </c>
      <c r="F510" t="str">
        <v>старший преподаватель</v>
      </c>
      <c r="G510">
        <v>0.75</v>
      </c>
      <c r="H510">
        <v>15177</v>
      </c>
      <c r="I510" t="str">
        <v>Иностранный язык</v>
      </c>
      <c r="J510">
        <v>0</v>
      </c>
      <c r="K510">
        <v>0</v>
      </c>
      <c r="L510">
        <v>68</v>
      </c>
      <c r="M510" s="16">
        <f t="shared" si="284"/>
        <v>6.8</v>
      </c>
      <c r="N510" s="16">
        <f t="shared" si="285"/>
        <v>10.91</v>
      </c>
      <c r="O510" s="16">
        <f t="shared" si="286"/>
        <v>6.75</v>
      </c>
      <c r="P510" s="16">
        <f t="shared" si="286"/>
        <v>6.75</v>
      </c>
      <c r="Q510" s="62" cm="1">
        <f t="array" ref="Q510:AA510">Данные!Q510:AA510</f>
        <v>0</v>
      </c>
      <c r="R510" s="16">
        <v>0</v>
      </c>
      <c r="S510" s="16">
        <v>0</v>
      </c>
      <c r="T510" s="21">
        <v>18</v>
      </c>
      <c r="U510">
        <v>0</v>
      </c>
      <c r="V510">
        <v>0</v>
      </c>
      <c r="W510">
        <v>27</v>
      </c>
      <c r="X510">
        <v>1</v>
      </c>
      <c r="Y510">
        <v>2</v>
      </c>
      <c r="Z510">
        <v>0</v>
      </c>
      <c r="AA510" t="str">
        <v>осн</v>
      </c>
      <c r="AB510" s="86">
        <f t="shared" si="287"/>
        <v>850</v>
      </c>
      <c r="AC510" s="86" t="str">
        <f t="shared" si="288"/>
        <v>ИВТ (бак)</v>
      </c>
      <c r="AD510" s="86" t="str">
        <f t="shared" ca="1" si="289"/>
        <v>2016/2017</v>
      </c>
      <c r="AE510" s="86">
        <f t="shared" si="290"/>
        <v>117.21</v>
      </c>
      <c r="AF510" s="86">
        <f t="shared" si="291"/>
        <v>0.13789411764705881</v>
      </c>
      <c r="AG510"/>
      <c r="AH510"/>
      <c r="AI510" s="86">
        <f t="shared" si="292"/>
        <v>0</v>
      </c>
      <c r="AJ510" s="86">
        <f t="shared" si="319"/>
        <v>0</v>
      </c>
      <c r="AK510" s="86">
        <f t="shared" si="319"/>
        <v>0</v>
      </c>
      <c r="AL510" s="86">
        <f t="shared" si="319"/>
        <v>0</v>
      </c>
      <c r="AM510" s="86">
        <f t="shared" si="319"/>
        <v>0</v>
      </c>
      <c r="AN510" s="86">
        <f t="shared" si="319"/>
        <v>0</v>
      </c>
      <c r="AO510" s="86">
        <f t="shared" si="319"/>
        <v>0</v>
      </c>
      <c r="AP510" s="86">
        <f t="shared" si="319"/>
        <v>0</v>
      </c>
      <c r="AQ510" s="86">
        <f t="shared" si="319"/>
        <v>0</v>
      </c>
      <c r="AR510" s="86">
        <f t="shared" si="319"/>
        <v>0</v>
      </c>
      <c r="AS510" s="86">
        <f t="shared" si="319"/>
        <v>0</v>
      </c>
      <c r="AT510" s="86">
        <f t="shared" si="319"/>
        <v>0</v>
      </c>
      <c r="AU510" s="86">
        <f t="shared" si="319"/>
        <v>0</v>
      </c>
      <c r="AV510" s="86">
        <f t="shared" si="319"/>
        <v>0</v>
      </c>
      <c r="AW510" s="86">
        <f t="shared" si="319"/>
        <v>0</v>
      </c>
      <c r="AX510" s="86">
        <f t="shared" si="319"/>
        <v>0</v>
      </c>
      <c r="AY510" s="86">
        <f t="shared" si="319"/>
        <v>0</v>
      </c>
      <c r="AZ510" s="86">
        <f t="shared" si="319"/>
        <v>0</v>
      </c>
      <c r="BA510" s="86">
        <f t="shared" si="319"/>
        <v>0</v>
      </c>
      <c r="BB510" s="86">
        <f t="shared" si="319"/>
        <v>0</v>
      </c>
      <c r="BC510" s="86">
        <f t="shared" si="319"/>
        <v>0</v>
      </c>
      <c r="BD510" s="86">
        <f t="shared" si="319"/>
        <v>0</v>
      </c>
      <c r="BE510" s="86">
        <f t="shared" si="319"/>
        <v>0</v>
      </c>
      <c r="BF510" s="86">
        <f t="shared" si="319"/>
        <v>0</v>
      </c>
      <c r="BG510" s="86">
        <f t="shared" si="319"/>
        <v>0</v>
      </c>
      <c r="BH510" s="86">
        <f t="shared" si="319"/>
        <v>0</v>
      </c>
      <c r="BI510" s="86">
        <f t="shared" si="319"/>
        <v>0</v>
      </c>
      <c r="BJ510" s="86">
        <f t="shared" si="319"/>
        <v>0</v>
      </c>
      <c r="BK510" s="86">
        <f t="shared" si="319"/>
        <v>0</v>
      </c>
      <c r="BL510" s="86">
        <f t="shared" si="319"/>
        <v>0</v>
      </c>
      <c r="BM510" s="86">
        <f t="shared" si="319"/>
        <v>0</v>
      </c>
      <c r="BN510" s="86">
        <f t="shared" si="319"/>
        <v>0</v>
      </c>
      <c r="BO510" s="86">
        <f t="shared" si="319"/>
        <v>0</v>
      </c>
      <c r="BP510" s="86">
        <f t="shared" si="319"/>
        <v>0</v>
      </c>
      <c r="BQ510" s="86">
        <f t="shared" si="319"/>
        <v>0</v>
      </c>
      <c r="BR510" s="86">
        <f t="shared" si="319"/>
        <v>0</v>
      </c>
      <c r="BS510" s="86">
        <f t="shared" si="319"/>
        <v>0</v>
      </c>
      <c r="BT510" s="86">
        <f t="shared" si="319"/>
        <v>0</v>
      </c>
      <c r="BU510" s="86">
        <f t="shared" si="319"/>
        <v>0</v>
      </c>
      <c r="BV510" s="86">
        <f t="shared" si="319"/>
        <v>0</v>
      </c>
      <c r="BW510" s="86">
        <f t="shared" si="319"/>
        <v>0</v>
      </c>
      <c r="BX510" s="86">
        <f t="shared" si="319"/>
        <v>0</v>
      </c>
      <c r="BY510" s="86">
        <f t="shared" si="319"/>
        <v>0</v>
      </c>
      <c r="BZ510" s="86">
        <f t="shared" si="319"/>
        <v>0</v>
      </c>
      <c r="CA510" s="86">
        <f t="shared" si="319"/>
        <v>0</v>
      </c>
      <c r="CB510" s="86">
        <f t="shared" si="319"/>
        <v>0</v>
      </c>
      <c r="CC510" s="86">
        <f t="shared" si="319"/>
        <v>0</v>
      </c>
      <c r="CD510" s="86">
        <f t="shared" si="319"/>
        <v>0</v>
      </c>
      <c r="CE510" s="86">
        <f t="shared" si="319"/>
        <v>0</v>
      </c>
      <c r="CF510" s="86">
        <f t="shared" si="319"/>
        <v>0</v>
      </c>
      <c r="CG510" s="86">
        <f t="shared" si="319"/>
        <v>0</v>
      </c>
      <c r="CH510" s="86">
        <f t="shared" si="319"/>
        <v>0</v>
      </c>
      <c r="CI510" s="86">
        <f t="shared" si="319"/>
        <v>0</v>
      </c>
      <c r="CJ510" s="86">
        <f t="shared" si="319"/>
        <v>0</v>
      </c>
      <c r="CK510" s="86">
        <f t="shared" si="319"/>
        <v>0</v>
      </c>
      <c r="CL510" s="86">
        <f t="shared" si="319"/>
        <v>0</v>
      </c>
      <c r="CM510" s="86">
        <f t="shared" si="319"/>
        <v>0</v>
      </c>
      <c r="CN510" s="86">
        <f t="shared" si="319"/>
        <v>0.13789411764705881</v>
      </c>
      <c r="CO510" s="86">
        <f t="shared" si="319"/>
        <v>0</v>
      </c>
      <c r="CP510" s="86">
        <f t="shared" si="319"/>
        <v>0</v>
      </c>
      <c r="CQ510" s="86">
        <f t="shared" si="319"/>
        <v>0</v>
      </c>
      <c r="CR510" s="86">
        <f t="shared" si="319"/>
        <v>0</v>
      </c>
      <c r="CS510" s="86">
        <f t="shared" si="319"/>
        <v>0</v>
      </c>
      <c r="CT510" s="86">
        <f t="shared" si="319"/>
        <v>0</v>
      </c>
      <c r="CU510" s="86">
        <f t="shared" ref="CU510:DE513" si="320">IF(CU$1 = $D510, $AF510, 0)</f>
        <v>0</v>
      </c>
      <c r="CV510" s="86">
        <f t="shared" si="320"/>
        <v>0</v>
      </c>
      <c r="CW510" s="86">
        <f t="shared" si="320"/>
        <v>0</v>
      </c>
      <c r="CX510" s="86">
        <f t="shared" si="320"/>
        <v>0</v>
      </c>
      <c r="CY510" s="86">
        <f t="shared" si="320"/>
        <v>0</v>
      </c>
      <c r="CZ510" s="86">
        <f t="shared" si="320"/>
        <v>0</v>
      </c>
      <c r="DA510" s="86">
        <f t="shared" si="320"/>
        <v>0</v>
      </c>
      <c r="DB510" s="86">
        <f t="shared" si="320"/>
        <v>0</v>
      </c>
      <c r="DC510" s="86">
        <f t="shared" si="320"/>
        <v>0</v>
      </c>
      <c r="DD510" s="86">
        <f t="shared" si="320"/>
        <v>0</v>
      </c>
      <c r="DE510" s="86">
        <f t="shared" si="320"/>
        <v>0</v>
      </c>
    </row>
    <row r="511" spans="1:109" x14ac:dyDescent="0.3">
      <c r="A511" s="61">
        <f>Данные!A511</f>
        <v>4858</v>
      </c>
      <c r="B511" cm="1">
        <f t="array" ref="B511:L511">Данные!B511:L511</f>
        <v>2016</v>
      </c>
      <c r="C511" t="str">
        <v>социальной безопасности</v>
      </c>
      <c r="D511" t="str">
        <v>Абдуллаева Любовь Магомедовна</v>
      </c>
      <c r="E511" t="str">
        <v>нет</v>
      </c>
      <c r="F511" t="str">
        <v>старший преподаватель</v>
      </c>
      <c r="G511">
        <v>0.12</v>
      </c>
      <c r="H511">
        <v>15177</v>
      </c>
      <c r="I511" t="str">
        <v>Экология</v>
      </c>
      <c r="J511">
        <v>18</v>
      </c>
      <c r="K511">
        <v>18</v>
      </c>
      <c r="L511">
        <v>0</v>
      </c>
      <c r="M511" s="16">
        <f t="shared" si="284"/>
        <v>3.6</v>
      </c>
      <c r="N511" s="16">
        <f t="shared" si="285"/>
        <v>10.91</v>
      </c>
      <c r="O511" s="16">
        <f t="shared" si="286"/>
        <v>6.75</v>
      </c>
      <c r="P511" s="16">
        <f t="shared" si="286"/>
        <v>6.75</v>
      </c>
      <c r="Q511" s="62" cm="1">
        <f t="array" ref="Q511:AA511">Данные!Q511:AA511</f>
        <v>0</v>
      </c>
      <c r="R511" s="16">
        <v>0</v>
      </c>
      <c r="S511" s="16">
        <v>0</v>
      </c>
      <c r="T511" s="21">
        <v>0</v>
      </c>
      <c r="U511">
        <v>0</v>
      </c>
      <c r="V511">
        <v>0</v>
      </c>
      <c r="W511">
        <v>27</v>
      </c>
      <c r="X511">
        <v>1</v>
      </c>
      <c r="Y511">
        <v>2</v>
      </c>
      <c r="Z511">
        <v>0</v>
      </c>
      <c r="AA511" t="str">
        <v>осн</v>
      </c>
      <c r="AB511" s="86">
        <f t="shared" si="287"/>
        <v>850</v>
      </c>
      <c r="AC511" s="86" t="str">
        <f t="shared" si="288"/>
        <v>ИВТ (бак)</v>
      </c>
      <c r="AD511" s="86" t="str">
        <f t="shared" ca="1" si="289"/>
        <v>2016/2017</v>
      </c>
      <c r="AE511" s="86">
        <f t="shared" si="290"/>
        <v>64.010000000000005</v>
      </c>
      <c r="AF511" s="86">
        <f t="shared" si="291"/>
        <v>7.5305882352941181E-2</v>
      </c>
      <c r="AG511"/>
      <c r="AH511"/>
      <c r="AI511" s="86">
        <f t="shared" si="292"/>
        <v>7.5305882352941181E-2</v>
      </c>
      <c r="AJ511" s="86">
        <f t="shared" ref="AJ511:CU514" si="321">IF(AJ$1 = $D511, $AF511, 0)</f>
        <v>0</v>
      </c>
      <c r="AK511" s="86">
        <f t="shared" si="321"/>
        <v>0</v>
      </c>
      <c r="AL511" s="86">
        <f t="shared" si="321"/>
        <v>0</v>
      </c>
      <c r="AM511" s="86">
        <f t="shared" si="321"/>
        <v>0</v>
      </c>
      <c r="AN511" s="86">
        <f t="shared" si="321"/>
        <v>0</v>
      </c>
      <c r="AO511" s="86">
        <f t="shared" si="321"/>
        <v>0</v>
      </c>
      <c r="AP511" s="86">
        <f t="shared" si="321"/>
        <v>0</v>
      </c>
      <c r="AQ511" s="86">
        <f t="shared" si="321"/>
        <v>0</v>
      </c>
      <c r="AR511" s="86">
        <f t="shared" si="321"/>
        <v>0</v>
      </c>
      <c r="AS511" s="86">
        <f t="shared" si="321"/>
        <v>0</v>
      </c>
      <c r="AT511" s="86">
        <f t="shared" si="321"/>
        <v>0</v>
      </c>
      <c r="AU511" s="86">
        <f t="shared" si="321"/>
        <v>0</v>
      </c>
      <c r="AV511" s="86">
        <f t="shared" si="321"/>
        <v>0</v>
      </c>
      <c r="AW511" s="86">
        <f t="shared" si="321"/>
        <v>0</v>
      </c>
      <c r="AX511" s="86">
        <f t="shared" si="321"/>
        <v>0</v>
      </c>
      <c r="AY511" s="86">
        <f t="shared" si="321"/>
        <v>0</v>
      </c>
      <c r="AZ511" s="86">
        <f t="shared" si="321"/>
        <v>0</v>
      </c>
      <c r="BA511" s="86">
        <f t="shared" si="321"/>
        <v>0</v>
      </c>
      <c r="BB511" s="86">
        <f t="shared" si="321"/>
        <v>0</v>
      </c>
      <c r="BC511" s="86">
        <f t="shared" si="321"/>
        <v>0</v>
      </c>
      <c r="BD511" s="86">
        <f t="shared" si="321"/>
        <v>0</v>
      </c>
      <c r="BE511" s="86">
        <f t="shared" si="321"/>
        <v>0</v>
      </c>
      <c r="BF511" s="86">
        <f t="shared" si="321"/>
        <v>0</v>
      </c>
      <c r="BG511" s="86">
        <f t="shared" si="321"/>
        <v>0</v>
      </c>
      <c r="BH511" s="86">
        <f t="shared" si="321"/>
        <v>0</v>
      </c>
      <c r="BI511" s="86">
        <f t="shared" si="321"/>
        <v>0</v>
      </c>
      <c r="BJ511" s="86">
        <f t="shared" si="321"/>
        <v>0</v>
      </c>
      <c r="BK511" s="86">
        <f t="shared" si="321"/>
        <v>0</v>
      </c>
      <c r="BL511" s="86">
        <f t="shared" si="321"/>
        <v>0</v>
      </c>
      <c r="BM511" s="86">
        <f t="shared" si="321"/>
        <v>0</v>
      </c>
      <c r="BN511" s="86">
        <f t="shared" si="321"/>
        <v>0</v>
      </c>
      <c r="BO511" s="86">
        <f t="shared" si="321"/>
        <v>0</v>
      </c>
      <c r="BP511" s="86">
        <f t="shared" si="321"/>
        <v>0</v>
      </c>
      <c r="BQ511" s="86">
        <f t="shared" si="321"/>
        <v>0</v>
      </c>
      <c r="BR511" s="86">
        <f t="shared" si="321"/>
        <v>0</v>
      </c>
      <c r="BS511" s="86">
        <f t="shared" si="321"/>
        <v>0</v>
      </c>
      <c r="BT511" s="86">
        <f t="shared" si="321"/>
        <v>0</v>
      </c>
      <c r="BU511" s="86">
        <f t="shared" si="321"/>
        <v>0</v>
      </c>
      <c r="BV511" s="86">
        <f t="shared" si="321"/>
        <v>0</v>
      </c>
      <c r="BW511" s="86">
        <f t="shared" si="321"/>
        <v>0</v>
      </c>
      <c r="BX511" s="86">
        <f t="shared" si="321"/>
        <v>0</v>
      </c>
      <c r="BY511" s="86">
        <f t="shared" si="321"/>
        <v>0</v>
      </c>
      <c r="BZ511" s="86">
        <f t="shared" si="321"/>
        <v>0</v>
      </c>
      <c r="CA511" s="86">
        <f t="shared" si="321"/>
        <v>0</v>
      </c>
      <c r="CB511" s="86">
        <f t="shared" si="321"/>
        <v>0</v>
      </c>
      <c r="CC511" s="86">
        <f t="shared" si="321"/>
        <v>0</v>
      </c>
      <c r="CD511" s="86">
        <f t="shared" si="321"/>
        <v>0</v>
      </c>
      <c r="CE511" s="86">
        <f t="shared" si="321"/>
        <v>0</v>
      </c>
      <c r="CF511" s="86">
        <f t="shared" si="321"/>
        <v>0</v>
      </c>
      <c r="CG511" s="86">
        <f t="shared" si="321"/>
        <v>0</v>
      </c>
      <c r="CH511" s="86">
        <f t="shared" si="321"/>
        <v>0</v>
      </c>
      <c r="CI511" s="86">
        <f t="shared" si="321"/>
        <v>0</v>
      </c>
      <c r="CJ511" s="86">
        <f t="shared" si="321"/>
        <v>0</v>
      </c>
      <c r="CK511" s="86">
        <f t="shared" si="321"/>
        <v>0</v>
      </c>
      <c r="CL511" s="86">
        <f t="shared" si="321"/>
        <v>0</v>
      </c>
      <c r="CM511" s="86">
        <f t="shared" si="321"/>
        <v>0</v>
      </c>
      <c r="CN511" s="86">
        <f t="shared" si="321"/>
        <v>0</v>
      </c>
      <c r="CO511" s="86">
        <f t="shared" si="321"/>
        <v>0</v>
      </c>
      <c r="CP511" s="86">
        <f t="shared" si="321"/>
        <v>0</v>
      </c>
      <c r="CQ511" s="86">
        <f t="shared" si="321"/>
        <v>0</v>
      </c>
      <c r="CR511" s="86">
        <f t="shared" si="321"/>
        <v>0</v>
      </c>
      <c r="CS511" s="86">
        <f t="shared" si="321"/>
        <v>0</v>
      </c>
      <c r="CT511" s="86">
        <f t="shared" si="321"/>
        <v>0</v>
      </c>
      <c r="CU511" s="86">
        <f t="shared" si="321"/>
        <v>0</v>
      </c>
      <c r="CV511" s="86">
        <f t="shared" si="320"/>
        <v>0</v>
      </c>
      <c r="CW511" s="86">
        <f t="shared" si="320"/>
        <v>0</v>
      </c>
      <c r="CX511" s="86">
        <f t="shared" si="320"/>
        <v>0</v>
      </c>
      <c r="CY511" s="86">
        <f t="shared" si="320"/>
        <v>0</v>
      </c>
      <c r="CZ511" s="86">
        <f t="shared" si="320"/>
        <v>0</v>
      </c>
      <c r="DA511" s="86">
        <f t="shared" si="320"/>
        <v>0</v>
      </c>
      <c r="DB511" s="86">
        <f t="shared" si="320"/>
        <v>0</v>
      </c>
      <c r="DC511" s="86">
        <f t="shared" si="320"/>
        <v>0</v>
      </c>
      <c r="DD511" s="86">
        <f t="shared" si="320"/>
        <v>0</v>
      </c>
      <c r="DE511" s="86">
        <f t="shared" si="320"/>
        <v>0</v>
      </c>
    </row>
    <row r="512" spans="1:109" x14ac:dyDescent="0.3">
      <c r="A512" s="61">
        <f>Данные!A512</f>
        <v>4858</v>
      </c>
      <c r="B512" cm="1">
        <f t="array" ref="B512:L512">Данные!B512:L512</f>
        <v>2016</v>
      </c>
      <c r="C512" t="str">
        <v>теории права и гражданско-правового образования</v>
      </c>
      <c r="D512" t="str">
        <v>Разуваев Николай Викторович</v>
      </c>
      <c r="E512" t="str">
        <v>кандидат юридических наук</v>
      </c>
      <c r="F512" t="str">
        <v>доцент</v>
      </c>
      <c r="G512">
        <v>0.5</v>
      </c>
      <c r="H512">
        <v>15177</v>
      </c>
      <c r="I512" t="str">
        <v>Правоведение</v>
      </c>
      <c r="J512">
        <v>18</v>
      </c>
      <c r="K512">
        <v>18</v>
      </c>
      <c r="L512">
        <v>0</v>
      </c>
      <c r="M512" s="16">
        <f t="shared" si="284"/>
        <v>3.6</v>
      </c>
      <c r="N512" s="16">
        <f t="shared" si="285"/>
        <v>10.91</v>
      </c>
      <c r="O512" s="16">
        <f t="shared" si="286"/>
        <v>6.75</v>
      </c>
      <c r="P512" s="16">
        <f t="shared" si="286"/>
        <v>6.75</v>
      </c>
      <c r="Q512" s="62" cm="1">
        <f t="array" ref="Q512:AA512">Данные!Q512:AA512</f>
        <v>0</v>
      </c>
      <c r="R512" s="16">
        <v>0</v>
      </c>
      <c r="S512" s="16">
        <v>0</v>
      </c>
      <c r="T512" s="21">
        <v>0</v>
      </c>
      <c r="U512">
        <v>0</v>
      </c>
      <c r="V512">
        <v>0</v>
      </c>
      <c r="W512">
        <v>27</v>
      </c>
      <c r="X512">
        <v>1</v>
      </c>
      <c r="Y512">
        <v>2</v>
      </c>
      <c r="Z512">
        <v>0</v>
      </c>
      <c r="AA512" t="str">
        <v>осн</v>
      </c>
      <c r="AB512" s="86">
        <f t="shared" si="287"/>
        <v>800</v>
      </c>
      <c r="AC512" s="86" t="str">
        <f t="shared" si="288"/>
        <v>ИВТ (бак)</v>
      </c>
      <c r="AD512" s="86" t="str">
        <f t="shared" ca="1" si="289"/>
        <v>2016/2017</v>
      </c>
      <c r="AE512" s="86">
        <f t="shared" si="290"/>
        <v>64.010000000000005</v>
      </c>
      <c r="AF512" s="86">
        <f t="shared" si="291"/>
        <v>8.00125E-2</v>
      </c>
      <c r="AG512"/>
      <c r="AH512"/>
      <c r="AI512" s="86">
        <f t="shared" si="292"/>
        <v>0</v>
      </c>
      <c r="AJ512" s="86">
        <f t="shared" si="321"/>
        <v>0</v>
      </c>
      <c r="AK512" s="86">
        <f t="shared" si="321"/>
        <v>0</v>
      </c>
      <c r="AL512" s="86">
        <f t="shared" si="321"/>
        <v>0</v>
      </c>
      <c r="AM512" s="86">
        <f t="shared" si="321"/>
        <v>0</v>
      </c>
      <c r="AN512" s="86">
        <f t="shared" si="321"/>
        <v>0</v>
      </c>
      <c r="AO512" s="86">
        <f t="shared" si="321"/>
        <v>0</v>
      </c>
      <c r="AP512" s="86">
        <f t="shared" si="321"/>
        <v>0</v>
      </c>
      <c r="AQ512" s="86">
        <f t="shared" si="321"/>
        <v>0</v>
      </c>
      <c r="AR512" s="86">
        <f t="shared" si="321"/>
        <v>0</v>
      </c>
      <c r="AS512" s="86">
        <f t="shared" si="321"/>
        <v>0</v>
      </c>
      <c r="AT512" s="86">
        <f t="shared" si="321"/>
        <v>0</v>
      </c>
      <c r="AU512" s="86">
        <f t="shared" si="321"/>
        <v>0</v>
      </c>
      <c r="AV512" s="86">
        <f t="shared" si="321"/>
        <v>0</v>
      </c>
      <c r="AW512" s="86">
        <f t="shared" si="321"/>
        <v>0</v>
      </c>
      <c r="AX512" s="86">
        <f t="shared" si="321"/>
        <v>0</v>
      </c>
      <c r="AY512" s="86">
        <f t="shared" si="321"/>
        <v>0</v>
      </c>
      <c r="AZ512" s="86">
        <f t="shared" si="321"/>
        <v>0</v>
      </c>
      <c r="BA512" s="86">
        <f t="shared" si="321"/>
        <v>0</v>
      </c>
      <c r="BB512" s="86">
        <f t="shared" si="321"/>
        <v>0</v>
      </c>
      <c r="BC512" s="86">
        <f t="shared" si="321"/>
        <v>0</v>
      </c>
      <c r="BD512" s="86">
        <f t="shared" si="321"/>
        <v>0</v>
      </c>
      <c r="BE512" s="86">
        <f t="shared" si="321"/>
        <v>0</v>
      </c>
      <c r="BF512" s="86">
        <f t="shared" si="321"/>
        <v>0</v>
      </c>
      <c r="BG512" s="86">
        <f t="shared" si="321"/>
        <v>0</v>
      </c>
      <c r="BH512" s="86">
        <f t="shared" si="321"/>
        <v>0</v>
      </c>
      <c r="BI512" s="86">
        <f t="shared" si="321"/>
        <v>0</v>
      </c>
      <c r="BJ512" s="86">
        <f t="shared" si="321"/>
        <v>0</v>
      </c>
      <c r="BK512" s="86">
        <f t="shared" si="321"/>
        <v>0</v>
      </c>
      <c r="BL512" s="86">
        <f t="shared" si="321"/>
        <v>0</v>
      </c>
      <c r="BM512" s="86">
        <f t="shared" si="321"/>
        <v>0</v>
      </c>
      <c r="BN512" s="86">
        <f t="shared" si="321"/>
        <v>0</v>
      </c>
      <c r="BO512" s="86">
        <f t="shared" si="321"/>
        <v>0</v>
      </c>
      <c r="BP512" s="86">
        <f t="shared" si="321"/>
        <v>0</v>
      </c>
      <c r="BQ512" s="86">
        <f t="shared" si="321"/>
        <v>0</v>
      </c>
      <c r="BR512" s="86">
        <f t="shared" si="321"/>
        <v>0</v>
      </c>
      <c r="BS512" s="86">
        <f t="shared" si="321"/>
        <v>0</v>
      </c>
      <c r="BT512" s="86">
        <f t="shared" si="321"/>
        <v>0</v>
      </c>
      <c r="BU512" s="86">
        <f t="shared" si="321"/>
        <v>0</v>
      </c>
      <c r="BV512" s="86">
        <f t="shared" si="321"/>
        <v>0</v>
      </c>
      <c r="BW512" s="86">
        <f t="shared" si="321"/>
        <v>0</v>
      </c>
      <c r="BX512" s="86">
        <f t="shared" si="321"/>
        <v>0</v>
      </c>
      <c r="BY512" s="86">
        <f t="shared" si="321"/>
        <v>0</v>
      </c>
      <c r="BZ512" s="86">
        <f t="shared" si="321"/>
        <v>0</v>
      </c>
      <c r="CA512" s="86">
        <f t="shared" si="321"/>
        <v>0</v>
      </c>
      <c r="CB512" s="86">
        <f t="shared" si="321"/>
        <v>0</v>
      </c>
      <c r="CC512" s="86">
        <f t="shared" si="321"/>
        <v>0</v>
      </c>
      <c r="CD512" s="86">
        <f t="shared" si="321"/>
        <v>0</v>
      </c>
      <c r="CE512" s="86">
        <f t="shared" si="321"/>
        <v>0</v>
      </c>
      <c r="CF512" s="86">
        <f t="shared" si="321"/>
        <v>0</v>
      </c>
      <c r="CG512" s="86">
        <f t="shared" si="321"/>
        <v>0</v>
      </c>
      <c r="CH512" s="86">
        <f t="shared" si="321"/>
        <v>0</v>
      </c>
      <c r="CI512" s="86">
        <f t="shared" si="321"/>
        <v>0</v>
      </c>
      <c r="CJ512" s="86">
        <f t="shared" si="321"/>
        <v>0</v>
      </c>
      <c r="CK512" s="86">
        <f t="shared" si="321"/>
        <v>0</v>
      </c>
      <c r="CL512" s="86">
        <f t="shared" si="321"/>
        <v>0</v>
      </c>
      <c r="CM512" s="86">
        <f t="shared" si="321"/>
        <v>0</v>
      </c>
      <c r="CN512" s="86">
        <f t="shared" si="321"/>
        <v>0</v>
      </c>
      <c r="CO512" s="86">
        <f t="shared" si="321"/>
        <v>0</v>
      </c>
      <c r="CP512" s="86">
        <f t="shared" si="321"/>
        <v>0</v>
      </c>
      <c r="CQ512" s="86">
        <f t="shared" si="321"/>
        <v>8.00125E-2</v>
      </c>
      <c r="CR512" s="86">
        <f t="shared" si="321"/>
        <v>0</v>
      </c>
      <c r="CS512" s="86">
        <f t="shared" si="321"/>
        <v>0</v>
      </c>
      <c r="CT512" s="86">
        <f t="shared" si="321"/>
        <v>0</v>
      </c>
      <c r="CU512" s="86">
        <f t="shared" si="321"/>
        <v>0</v>
      </c>
      <c r="CV512" s="86">
        <f t="shared" si="320"/>
        <v>0</v>
      </c>
      <c r="CW512" s="86">
        <f t="shared" si="320"/>
        <v>0</v>
      </c>
      <c r="CX512" s="86">
        <f t="shared" si="320"/>
        <v>0</v>
      </c>
      <c r="CY512" s="86">
        <f t="shared" si="320"/>
        <v>0</v>
      </c>
      <c r="CZ512" s="86">
        <f t="shared" si="320"/>
        <v>0</v>
      </c>
      <c r="DA512" s="86">
        <f t="shared" si="320"/>
        <v>0</v>
      </c>
      <c r="DB512" s="86">
        <f t="shared" si="320"/>
        <v>0</v>
      </c>
      <c r="DC512" s="86">
        <f t="shared" si="320"/>
        <v>0</v>
      </c>
      <c r="DD512" s="86">
        <f t="shared" si="320"/>
        <v>0</v>
      </c>
      <c r="DE512" s="86">
        <f t="shared" si="320"/>
        <v>0</v>
      </c>
    </row>
    <row r="513" spans="1:109" x14ac:dyDescent="0.3">
      <c r="A513" s="61">
        <f>Данные!A513</f>
        <v>4858</v>
      </c>
      <c r="B513" cm="1">
        <f t="array" ref="B513:L513">Данные!B513:L513</f>
        <v>2016</v>
      </c>
      <c r="C513" t="str">
        <v>физической электроники</v>
      </c>
      <c r="D513" t="str">
        <v>Серегин Павел Павлович</v>
      </c>
      <c r="E513" t="str">
        <v>доктор физ.-мат. наук</v>
      </c>
      <c r="F513" t="str">
        <v>профессор</v>
      </c>
      <c r="G513">
        <v>1</v>
      </c>
      <c r="H513">
        <v>15177</v>
      </c>
      <c r="I513" t="str">
        <v>Физика</v>
      </c>
      <c r="J513">
        <v>36</v>
      </c>
      <c r="K513">
        <v>0</v>
      </c>
      <c r="L513">
        <v>144</v>
      </c>
      <c r="M513" s="16">
        <f t="shared" si="284"/>
        <v>18</v>
      </c>
      <c r="N513" s="16">
        <f t="shared" si="285"/>
        <v>10.91</v>
      </c>
      <c r="O513" s="16">
        <f t="shared" si="286"/>
        <v>6.75</v>
      </c>
      <c r="P513" s="16">
        <f t="shared" si="286"/>
        <v>6.75</v>
      </c>
      <c r="Q513" s="62" cm="1">
        <f t="array" ref="Q513:AA513">Данные!Q513:AA513</f>
        <v>0</v>
      </c>
      <c r="R513" s="16">
        <v>0</v>
      </c>
      <c r="S513" s="16">
        <v>0</v>
      </c>
      <c r="T513" s="21">
        <v>0</v>
      </c>
      <c r="U513">
        <v>0</v>
      </c>
      <c r="V513">
        <v>0</v>
      </c>
      <c r="W513">
        <v>27</v>
      </c>
      <c r="X513">
        <v>1</v>
      </c>
      <c r="Y513">
        <v>2</v>
      </c>
      <c r="Z513">
        <v>0</v>
      </c>
      <c r="AA513" t="str">
        <v>осн</v>
      </c>
      <c r="AB513" s="86">
        <f t="shared" si="287"/>
        <v>750</v>
      </c>
      <c r="AC513" s="86" t="str">
        <f t="shared" si="288"/>
        <v>ИВТ (бак)</v>
      </c>
      <c r="AD513" s="86" t="str">
        <f t="shared" ca="1" si="289"/>
        <v>2016/2017</v>
      </c>
      <c r="AE513" s="86">
        <f t="shared" si="290"/>
        <v>222.41</v>
      </c>
      <c r="AF513" s="86">
        <f t="shared" si="291"/>
        <v>0.29654666666666668</v>
      </c>
      <c r="AG513"/>
      <c r="AH513"/>
      <c r="AI513" s="86">
        <f t="shared" si="292"/>
        <v>0</v>
      </c>
      <c r="AJ513" s="86">
        <f t="shared" si="321"/>
        <v>0</v>
      </c>
      <c r="AK513" s="86">
        <f t="shared" si="321"/>
        <v>0</v>
      </c>
      <c r="AL513" s="86">
        <f t="shared" si="321"/>
        <v>0</v>
      </c>
      <c r="AM513" s="86">
        <f t="shared" si="321"/>
        <v>0</v>
      </c>
      <c r="AN513" s="86">
        <f t="shared" si="321"/>
        <v>0</v>
      </c>
      <c r="AO513" s="86">
        <f t="shared" si="321"/>
        <v>0</v>
      </c>
      <c r="AP513" s="86">
        <f t="shared" si="321"/>
        <v>0</v>
      </c>
      <c r="AQ513" s="86">
        <f t="shared" si="321"/>
        <v>0</v>
      </c>
      <c r="AR513" s="86">
        <f t="shared" si="321"/>
        <v>0</v>
      </c>
      <c r="AS513" s="86">
        <f t="shared" si="321"/>
        <v>0</v>
      </c>
      <c r="AT513" s="86">
        <f t="shared" si="321"/>
        <v>0</v>
      </c>
      <c r="AU513" s="86">
        <f t="shared" si="321"/>
        <v>0</v>
      </c>
      <c r="AV513" s="86">
        <f t="shared" si="321"/>
        <v>0</v>
      </c>
      <c r="AW513" s="86">
        <f t="shared" si="321"/>
        <v>0</v>
      </c>
      <c r="AX513" s="86">
        <f t="shared" si="321"/>
        <v>0</v>
      </c>
      <c r="AY513" s="86">
        <f t="shared" si="321"/>
        <v>0</v>
      </c>
      <c r="AZ513" s="86">
        <f t="shared" si="321"/>
        <v>0</v>
      </c>
      <c r="BA513" s="86">
        <f t="shared" si="321"/>
        <v>0</v>
      </c>
      <c r="BB513" s="86">
        <f t="shared" si="321"/>
        <v>0</v>
      </c>
      <c r="BC513" s="86">
        <f t="shared" si="321"/>
        <v>0</v>
      </c>
      <c r="BD513" s="86">
        <f t="shared" si="321"/>
        <v>0</v>
      </c>
      <c r="BE513" s="86">
        <f t="shared" si="321"/>
        <v>0</v>
      </c>
      <c r="BF513" s="86">
        <f t="shared" si="321"/>
        <v>0</v>
      </c>
      <c r="BG513" s="86">
        <f t="shared" si="321"/>
        <v>0</v>
      </c>
      <c r="BH513" s="86">
        <f t="shared" si="321"/>
        <v>0</v>
      </c>
      <c r="BI513" s="86">
        <f t="shared" si="321"/>
        <v>0</v>
      </c>
      <c r="BJ513" s="86">
        <f t="shared" si="321"/>
        <v>0</v>
      </c>
      <c r="BK513" s="86">
        <f t="shared" si="321"/>
        <v>0</v>
      </c>
      <c r="BL513" s="86">
        <f t="shared" si="321"/>
        <v>0</v>
      </c>
      <c r="BM513" s="86">
        <f t="shared" si="321"/>
        <v>0</v>
      </c>
      <c r="BN513" s="86">
        <f t="shared" si="321"/>
        <v>0</v>
      </c>
      <c r="BO513" s="86">
        <f t="shared" si="321"/>
        <v>0</v>
      </c>
      <c r="BP513" s="86">
        <f t="shared" si="321"/>
        <v>0</v>
      </c>
      <c r="BQ513" s="86">
        <f t="shared" si="321"/>
        <v>0</v>
      </c>
      <c r="BR513" s="86">
        <f t="shared" si="321"/>
        <v>0</v>
      </c>
      <c r="BS513" s="86">
        <f t="shared" si="321"/>
        <v>0</v>
      </c>
      <c r="BT513" s="86">
        <f t="shared" si="321"/>
        <v>0</v>
      </c>
      <c r="BU513" s="86">
        <f t="shared" si="321"/>
        <v>0</v>
      </c>
      <c r="BV513" s="86">
        <f t="shared" si="321"/>
        <v>0</v>
      </c>
      <c r="BW513" s="86">
        <f t="shared" si="321"/>
        <v>0</v>
      </c>
      <c r="BX513" s="86">
        <f t="shared" si="321"/>
        <v>0</v>
      </c>
      <c r="BY513" s="86">
        <f t="shared" si="321"/>
        <v>0</v>
      </c>
      <c r="BZ513" s="86">
        <f t="shared" si="321"/>
        <v>0</v>
      </c>
      <c r="CA513" s="86">
        <f t="shared" si="321"/>
        <v>0</v>
      </c>
      <c r="CB513" s="86">
        <f t="shared" si="321"/>
        <v>0</v>
      </c>
      <c r="CC513" s="86">
        <f t="shared" si="321"/>
        <v>0</v>
      </c>
      <c r="CD513" s="86">
        <f t="shared" si="321"/>
        <v>0</v>
      </c>
      <c r="CE513" s="86">
        <f t="shared" si="321"/>
        <v>0</v>
      </c>
      <c r="CF513" s="86">
        <f t="shared" si="321"/>
        <v>0</v>
      </c>
      <c r="CG513" s="86">
        <f t="shared" si="321"/>
        <v>0</v>
      </c>
      <c r="CH513" s="86">
        <f t="shared" si="321"/>
        <v>0</v>
      </c>
      <c r="CI513" s="86">
        <f t="shared" si="321"/>
        <v>0</v>
      </c>
      <c r="CJ513" s="86">
        <f t="shared" si="321"/>
        <v>0</v>
      </c>
      <c r="CK513" s="86">
        <f t="shared" si="321"/>
        <v>0</v>
      </c>
      <c r="CL513" s="86">
        <f t="shared" si="321"/>
        <v>0</v>
      </c>
      <c r="CM513" s="86">
        <f t="shared" si="321"/>
        <v>0</v>
      </c>
      <c r="CN513" s="86">
        <f t="shared" si="321"/>
        <v>0</v>
      </c>
      <c r="CO513" s="86">
        <f t="shared" si="321"/>
        <v>0</v>
      </c>
      <c r="CP513" s="86">
        <f t="shared" si="321"/>
        <v>0</v>
      </c>
      <c r="CQ513" s="86">
        <f t="shared" si="321"/>
        <v>0</v>
      </c>
      <c r="CR513" s="86">
        <f t="shared" si="321"/>
        <v>0</v>
      </c>
      <c r="CS513" s="86">
        <f t="shared" si="321"/>
        <v>0</v>
      </c>
      <c r="CT513" s="86">
        <f t="shared" si="321"/>
        <v>0</v>
      </c>
      <c r="CU513" s="86">
        <f t="shared" si="321"/>
        <v>0.29654666666666668</v>
      </c>
      <c r="CV513" s="86">
        <f t="shared" si="320"/>
        <v>0</v>
      </c>
      <c r="CW513" s="86">
        <f t="shared" si="320"/>
        <v>0</v>
      </c>
      <c r="CX513" s="86">
        <f t="shared" si="320"/>
        <v>0</v>
      </c>
      <c r="CY513" s="86">
        <f t="shared" si="320"/>
        <v>0</v>
      </c>
      <c r="CZ513" s="86">
        <f t="shared" si="320"/>
        <v>0</v>
      </c>
      <c r="DA513" s="86">
        <f t="shared" si="320"/>
        <v>0</v>
      </c>
      <c r="DB513" s="86">
        <f t="shared" si="320"/>
        <v>0</v>
      </c>
      <c r="DC513" s="86">
        <f t="shared" si="320"/>
        <v>0</v>
      </c>
      <c r="DD513" s="86">
        <f t="shared" si="320"/>
        <v>0</v>
      </c>
      <c r="DE513" s="86">
        <f t="shared" si="320"/>
        <v>0</v>
      </c>
    </row>
    <row r="514" spans="1:109" x14ac:dyDescent="0.3">
      <c r="A514" s="61">
        <f>Данные!A514</f>
        <v>4858</v>
      </c>
      <c r="B514" cm="1">
        <f t="array" ref="B514:L514">Данные!B514:L514</f>
        <v>2016</v>
      </c>
      <c r="C514" t="str">
        <v>экономической теории и экономического образования</v>
      </c>
      <c r="D514" t="str">
        <v>Богатова Елена Владимировна</v>
      </c>
      <c r="E514" t="str">
        <v>кандидат экономических наук</v>
      </c>
      <c r="F514" t="str">
        <v>доцент</v>
      </c>
      <c r="G514">
        <v>0.5</v>
      </c>
      <c r="H514">
        <v>15177</v>
      </c>
      <c r="I514" t="str">
        <v>Экономика</v>
      </c>
      <c r="J514">
        <v>18</v>
      </c>
      <c r="K514">
        <v>18</v>
      </c>
      <c r="L514">
        <v>0</v>
      </c>
      <c r="M514" s="16">
        <f t="shared" si="284"/>
        <v>3.6</v>
      </c>
      <c r="N514" s="16">
        <f t="shared" si="285"/>
        <v>10.91</v>
      </c>
      <c r="O514" s="16">
        <f t="shared" si="286"/>
        <v>6.75</v>
      </c>
      <c r="P514" s="16">
        <f t="shared" si="286"/>
        <v>6.75</v>
      </c>
      <c r="Q514" s="62" cm="1">
        <f t="array" ref="Q514:AA514">Данные!Q514:AA514</f>
        <v>0</v>
      </c>
      <c r="R514" s="16">
        <v>0</v>
      </c>
      <c r="S514" s="16">
        <v>0</v>
      </c>
      <c r="T514" s="21">
        <v>0</v>
      </c>
      <c r="U514">
        <v>0</v>
      </c>
      <c r="V514">
        <v>0</v>
      </c>
      <c r="W514">
        <v>27</v>
      </c>
      <c r="X514">
        <v>1</v>
      </c>
      <c r="Y514">
        <v>2</v>
      </c>
      <c r="Z514">
        <v>0</v>
      </c>
      <c r="AA514" t="str">
        <v>осн</v>
      </c>
      <c r="AB514" s="86">
        <f t="shared" si="287"/>
        <v>800</v>
      </c>
      <c r="AC514" s="86" t="str">
        <f t="shared" si="288"/>
        <v>ИВТ (бак)</v>
      </c>
      <c r="AD514" s="86" t="str">
        <f t="shared" ca="1" si="289"/>
        <v>2016/2017</v>
      </c>
      <c r="AE514" s="86">
        <f t="shared" si="290"/>
        <v>64.010000000000005</v>
      </c>
      <c r="AF514" s="86">
        <f t="shared" si="291"/>
        <v>8.00125E-2</v>
      </c>
      <c r="AG514"/>
      <c r="AH514"/>
      <c r="AI514" s="86">
        <f t="shared" si="292"/>
        <v>0</v>
      </c>
      <c r="AJ514" s="86">
        <f t="shared" si="321"/>
        <v>0</v>
      </c>
      <c r="AK514" s="86">
        <f t="shared" si="321"/>
        <v>0</v>
      </c>
      <c r="AL514" s="86">
        <f t="shared" si="321"/>
        <v>0</v>
      </c>
      <c r="AM514" s="86">
        <f t="shared" si="321"/>
        <v>0</v>
      </c>
      <c r="AN514" s="86">
        <f t="shared" si="321"/>
        <v>0</v>
      </c>
      <c r="AO514" s="86">
        <f t="shared" si="321"/>
        <v>0</v>
      </c>
      <c r="AP514" s="86">
        <f t="shared" si="321"/>
        <v>0</v>
      </c>
      <c r="AQ514" s="86">
        <f t="shared" si="321"/>
        <v>0</v>
      </c>
      <c r="AR514" s="86">
        <f t="shared" si="321"/>
        <v>8.00125E-2</v>
      </c>
      <c r="AS514" s="86">
        <f t="shared" si="321"/>
        <v>0</v>
      </c>
      <c r="AT514" s="86">
        <f t="shared" si="321"/>
        <v>0</v>
      </c>
      <c r="AU514" s="86">
        <f t="shared" si="321"/>
        <v>0</v>
      </c>
      <c r="AV514" s="86">
        <f t="shared" si="321"/>
        <v>0</v>
      </c>
      <c r="AW514" s="86">
        <f t="shared" si="321"/>
        <v>0</v>
      </c>
      <c r="AX514" s="86">
        <f t="shared" si="321"/>
        <v>0</v>
      </c>
      <c r="AY514" s="86">
        <f t="shared" si="321"/>
        <v>0</v>
      </c>
      <c r="AZ514" s="86">
        <f t="shared" si="321"/>
        <v>0</v>
      </c>
      <c r="BA514" s="86">
        <f t="shared" si="321"/>
        <v>0</v>
      </c>
      <c r="BB514" s="86">
        <f t="shared" si="321"/>
        <v>0</v>
      </c>
      <c r="BC514" s="86">
        <f t="shared" si="321"/>
        <v>0</v>
      </c>
      <c r="BD514" s="86">
        <f t="shared" si="321"/>
        <v>0</v>
      </c>
      <c r="BE514" s="86">
        <f t="shared" si="321"/>
        <v>0</v>
      </c>
      <c r="BF514" s="86">
        <f t="shared" si="321"/>
        <v>0</v>
      </c>
      <c r="BG514" s="86">
        <f t="shared" si="321"/>
        <v>0</v>
      </c>
      <c r="BH514" s="86">
        <f t="shared" si="321"/>
        <v>0</v>
      </c>
      <c r="BI514" s="86">
        <f t="shared" si="321"/>
        <v>0</v>
      </c>
      <c r="BJ514" s="86">
        <f t="shared" si="321"/>
        <v>0</v>
      </c>
      <c r="BK514" s="86">
        <f t="shared" si="321"/>
        <v>0</v>
      </c>
      <c r="BL514" s="86">
        <f t="shared" si="321"/>
        <v>0</v>
      </c>
      <c r="BM514" s="86">
        <f t="shared" si="321"/>
        <v>0</v>
      </c>
      <c r="BN514" s="86">
        <f t="shared" si="321"/>
        <v>0</v>
      </c>
      <c r="BO514" s="86">
        <f t="shared" si="321"/>
        <v>0</v>
      </c>
      <c r="BP514" s="86">
        <f t="shared" si="321"/>
        <v>0</v>
      </c>
      <c r="BQ514" s="86">
        <f t="shared" si="321"/>
        <v>0</v>
      </c>
      <c r="BR514" s="86">
        <f t="shared" si="321"/>
        <v>0</v>
      </c>
      <c r="BS514" s="86">
        <f t="shared" si="321"/>
        <v>0</v>
      </c>
      <c r="BT514" s="86">
        <f t="shared" si="321"/>
        <v>0</v>
      </c>
      <c r="BU514" s="86">
        <f t="shared" si="321"/>
        <v>0</v>
      </c>
      <c r="BV514" s="86">
        <f t="shared" si="321"/>
        <v>0</v>
      </c>
      <c r="BW514" s="86">
        <f t="shared" si="321"/>
        <v>0</v>
      </c>
      <c r="BX514" s="86">
        <f t="shared" si="321"/>
        <v>0</v>
      </c>
      <c r="BY514" s="86">
        <f t="shared" si="321"/>
        <v>0</v>
      </c>
      <c r="BZ514" s="86">
        <f t="shared" si="321"/>
        <v>0</v>
      </c>
      <c r="CA514" s="86">
        <f t="shared" si="321"/>
        <v>0</v>
      </c>
      <c r="CB514" s="86">
        <f t="shared" si="321"/>
        <v>0</v>
      </c>
      <c r="CC514" s="86">
        <f t="shared" si="321"/>
        <v>0</v>
      </c>
      <c r="CD514" s="86">
        <f t="shared" si="321"/>
        <v>0</v>
      </c>
      <c r="CE514" s="86">
        <f t="shared" si="321"/>
        <v>0</v>
      </c>
      <c r="CF514" s="86">
        <f t="shared" si="321"/>
        <v>0</v>
      </c>
      <c r="CG514" s="86">
        <f t="shared" si="321"/>
        <v>0</v>
      </c>
      <c r="CH514" s="86">
        <f t="shared" si="321"/>
        <v>0</v>
      </c>
      <c r="CI514" s="86">
        <f t="shared" si="321"/>
        <v>0</v>
      </c>
      <c r="CJ514" s="86">
        <f t="shared" si="321"/>
        <v>0</v>
      </c>
      <c r="CK514" s="86">
        <f t="shared" si="321"/>
        <v>0</v>
      </c>
      <c r="CL514" s="86">
        <f t="shared" si="321"/>
        <v>0</v>
      </c>
      <c r="CM514" s="86">
        <f t="shared" si="321"/>
        <v>0</v>
      </c>
      <c r="CN514" s="86">
        <f t="shared" si="321"/>
        <v>0</v>
      </c>
      <c r="CO514" s="86">
        <f t="shared" si="321"/>
        <v>0</v>
      </c>
      <c r="CP514" s="86">
        <f t="shared" si="321"/>
        <v>0</v>
      </c>
      <c r="CQ514" s="86">
        <f t="shared" si="321"/>
        <v>0</v>
      </c>
      <c r="CR514" s="86">
        <f t="shared" si="321"/>
        <v>0</v>
      </c>
      <c r="CS514" s="86">
        <f t="shared" si="321"/>
        <v>0</v>
      </c>
      <c r="CT514" s="86">
        <f t="shared" si="321"/>
        <v>0</v>
      </c>
      <c r="CU514" s="86">
        <f t="shared" ref="CU514:DE521" si="322">IF(CU$1 = $D514, $AF514, 0)</f>
        <v>0</v>
      </c>
      <c r="CV514" s="86">
        <f t="shared" si="322"/>
        <v>0</v>
      </c>
      <c r="CW514" s="86">
        <f t="shared" si="322"/>
        <v>0</v>
      </c>
      <c r="CX514" s="86">
        <f t="shared" si="322"/>
        <v>0</v>
      </c>
      <c r="CY514" s="86">
        <f t="shared" si="322"/>
        <v>0</v>
      </c>
      <c r="CZ514" s="86">
        <f t="shared" si="322"/>
        <v>0</v>
      </c>
      <c r="DA514" s="86">
        <f t="shared" si="322"/>
        <v>0</v>
      </c>
      <c r="DB514" s="86">
        <f t="shared" si="322"/>
        <v>0</v>
      </c>
      <c r="DC514" s="86">
        <f t="shared" si="322"/>
        <v>0</v>
      </c>
      <c r="DD514" s="86">
        <f t="shared" si="322"/>
        <v>0</v>
      </c>
      <c r="DE514" s="86">
        <f t="shared" si="322"/>
        <v>0</v>
      </c>
    </row>
    <row r="515" spans="1:109" x14ac:dyDescent="0.3">
      <c r="A515" s="61">
        <f>Данные!A515</f>
        <v>4858</v>
      </c>
      <c r="B515" cm="1">
        <f t="array" ref="B515:L515">Данные!B515:L515</f>
        <v>2017</v>
      </c>
      <c r="C515" t="str">
        <v>всеобщей истории</v>
      </c>
      <c r="D515" t="str">
        <v>Земляницин Владимир Александрович</v>
      </c>
      <c r="E515" t="str">
        <v>кандидат исторических наук</v>
      </c>
      <c r="F515" t="str">
        <v>доцент</v>
      </c>
      <c r="G515">
        <v>1</v>
      </c>
      <c r="H515">
        <v>16002</v>
      </c>
      <c r="I515" t="str">
        <v>Общеуниверситетский курс по выбору № 1. События всемирной истории в мировой литературе</v>
      </c>
      <c r="J515">
        <v>17</v>
      </c>
      <c r="K515">
        <v>0</v>
      </c>
      <c r="L515">
        <v>0</v>
      </c>
      <c r="M515" s="16">
        <f t="shared" si="284"/>
        <v>1.7</v>
      </c>
      <c r="N515" s="16">
        <f t="shared" si="285"/>
        <v>10.91</v>
      </c>
      <c r="O515" s="16">
        <f t="shared" si="286"/>
        <v>6.75</v>
      </c>
      <c r="P515" s="16">
        <f t="shared" si="286"/>
        <v>6.75</v>
      </c>
      <c r="Q515" s="62" cm="1">
        <f t="array" ref="Q515:AA515">Данные!Q515:AA515</f>
        <v>0</v>
      </c>
      <c r="R515" s="16">
        <v>0</v>
      </c>
      <c r="S515" s="16">
        <v>0</v>
      </c>
      <c r="T515" s="21">
        <v>0</v>
      </c>
      <c r="U515">
        <v>0</v>
      </c>
      <c r="V515">
        <v>0</v>
      </c>
      <c r="W515">
        <v>27</v>
      </c>
      <c r="X515">
        <v>1</v>
      </c>
      <c r="Y515">
        <v>2</v>
      </c>
      <c r="Z515">
        <v>0</v>
      </c>
      <c r="AA515">
        <v>0</v>
      </c>
      <c r="AB515" s="86">
        <f t="shared" si="287"/>
        <v>800</v>
      </c>
      <c r="AC515" s="86" t="str">
        <f t="shared" si="288"/>
        <v>ИВТ (бак)</v>
      </c>
      <c r="AD515" s="86" t="str">
        <f t="shared" ca="1" si="289"/>
        <v>2017/2018</v>
      </c>
      <c r="AE515" s="86">
        <f t="shared" si="290"/>
        <v>43.11</v>
      </c>
      <c r="AF515" s="86">
        <f t="shared" si="291"/>
        <v>5.3887499999999998E-2</v>
      </c>
      <c r="AG515"/>
      <c r="AH515"/>
      <c r="AI515" s="86">
        <f t="shared" si="292"/>
        <v>0</v>
      </c>
      <c r="AJ515" s="86">
        <f t="shared" ref="AJ515:CU518" si="323">IF(AJ$1 = $D515, $AF515, 0)</f>
        <v>0</v>
      </c>
      <c r="AK515" s="86">
        <f t="shared" si="323"/>
        <v>0</v>
      </c>
      <c r="AL515" s="86">
        <f t="shared" si="323"/>
        <v>0</v>
      </c>
      <c r="AM515" s="86">
        <f t="shared" si="323"/>
        <v>0</v>
      </c>
      <c r="AN515" s="86">
        <f t="shared" si="323"/>
        <v>0</v>
      </c>
      <c r="AO515" s="86">
        <f t="shared" si="323"/>
        <v>0</v>
      </c>
      <c r="AP515" s="86">
        <f t="shared" si="323"/>
        <v>0</v>
      </c>
      <c r="AQ515" s="86">
        <f t="shared" si="323"/>
        <v>0</v>
      </c>
      <c r="AR515" s="86">
        <f t="shared" si="323"/>
        <v>0</v>
      </c>
      <c r="AS515" s="86">
        <f t="shared" si="323"/>
        <v>0</v>
      </c>
      <c r="AT515" s="86">
        <f t="shared" si="323"/>
        <v>0</v>
      </c>
      <c r="AU515" s="86">
        <f t="shared" si="323"/>
        <v>0</v>
      </c>
      <c r="AV515" s="86">
        <f t="shared" si="323"/>
        <v>0</v>
      </c>
      <c r="AW515" s="86">
        <f t="shared" si="323"/>
        <v>0</v>
      </c>
      <c r="AX515" s="86">
        <f t="shared" si="323"/>
        <v>0</v>
      </c>
      <c r="AY515" s="86">
        <f t="shared" si="323"/>
        <v>0</v>
      </c>
      <c r="AZ515" s="86">
        <f t="shared" si="323"/>
        <v>0</v>
      </c>
      <c r="BA515" s="86">
        <f t="shared" si="323"/>
        <v>0</v>
      </c>
      <c r="BB515" s="86">
        <f t="shared" si="323"/>
        <v>0</v>
      </c>
      <c r="BC515" s="86">
        <f t="shared" si="323"/>
        <v>0</v>
      </c>
      <c r="BD515" s="86">
        <f t="shared" si="323"/>
        <v>0</v>
      </c>
      <c r="BE515" s="86">
        <f t="shared" si="323"/>
        <v>0</v>
      </c>
      <c r="BF515" s="86">
        <f t="shared" si="323"/>
        <v>0</v>
      </c>
      <c r="BG515" s="86">
        <f t="shared" si="323"/>
        <v>0</v>
      </c>
      <c r="BH515" s="86">
        <f t="shared" si="323"/>
        <v>0</v>
      </c>
      <c r="BI515" s="86">
        <f t="shared" si="323"/>
        <v>0</v>
      </c>
      <c r="BJ515" s="86">
        <f t="shared" si="323"/>
        <v>0</v>
      </c>
      <c r="BK515" s="86">
        <f t="shared" si="323"/>
        <v>0</v>
      </c>
      <c r="BL515" s="86">
        <f t="shared" si="323"/>
        <v>5.3887499999999998E-2</v>
      </c>
      <c r="BM515" s="86">
        <f t="shared" si="323"/>
        <v>0</v>
      </c>
      <c r="BN515" s="86">
        <f t="shared" si="323"/>
        <v>0</v>
      </c>
      <c r="BO515" s="86">
        <f t="shared" si="323"/>
        <v>0</v>
      </c>
      <c r="BP515" s="86">
        <f t="shared" si="323"/>
        <v>0</v>
      </c>
      <c r="BQ515" s="86">
        <f t="shared" si="323"/>
        <v>0</v>
      </c>
      <c r="BR515" s="86">
        <f t="shared" si="323"/>
        <v>0</v>
      </c>
      <c r="BS515" s="86">
        <f t="shared" si="323"/>
        <v>0</v>
      </c>
      <c r="BT515" s="86">
        <f t="shared" si="323"/>
        <v>0</v>
      </c>
      <c r="BU515" s="86">
        <f t="shared" si="323"/>
        <v>0</v>
      </c>
      <c r="BV515" s="86">
        <f t="shared" si="323"/>
        <v>0</v>
      </c>
      <c r="BW515" s="86">
        <f t="shared" si="323"/>
        <v>0</v>
      </c>
      <c r="BX515" s="86">
        <f t="shared" si="323"/>
        <v>0</v>
      </c>
      <c r="BY515" s="86">
        <f t="shared" si="323"/>
        <v>0</v>
      </c>
      <c r="BZ515" s="86">
        <f t="shared" si="323"/>
        <v>0</v>
      </c>
      <c r="CA515" s="86">
        <f t="shared" si="323"/>
        <v>0</v>
      </c>
      <c r="CB515" s="86">
        <f t="shared" si="323"/>
        <v>0</v>
      </c>
      <c r="CC515" s="86">
        <f t="shared" si="323"/>
        <v>0</v>
      </c>
      <c r="CD515" s="86">
        <f t="shared" si="323"/>
        <v>0</v>
      </c>
      <c r="CE515" s="86">
        <f t="shared" si="323"/>
        <v>0</v>
      </c>
      <c r="CF515" s="86">
        <f t="shared" si="323"/>
        <v>0</v>
      </c>
      <c r="CG515" s="86">
        <f t="shared" si="323"/>
        <v>0</v>
      </c>
      <c r="CH515" s="86">
        <f t="shared" si="323"/>
        <v>0</v>
      </c>
      <c r="CI515" s="86">
        <f t="shared" si="323"/>
        <v>0</v>
      </c>
      <c r="CJ515" s="86">
        <f t="shared" si="323"/>
        <v>0</v>
      </c>
      <c r="CK515" s="86">
        <f t="shared" si="323"/>
        <v>0</v>
      </c>
      <c r="CL515" s="86">
        <f t="shared" si="323"/>
        <v>0</v>
      </c>
      <c r="CM515" s="86">
        <f t="shared" si="323"/>
        <v>0</v>
      </c>
      <c r="CN515" s="86">
        <f t="shared" si="323"/>
        <v>0</v>
      </c>
      <c r="CO515" s="86">
        <f t="shared" si="323"/>
        <v>0</v>
      </c>
      <c r="CP515" s="86">
        <f t="shared" si="323"/>
        <v>0</v>
      </c>
      <c r="CQ515" s="86">
        <f t="shared" si="323"/>
        <v>0</v>
      </c>
      <c r="CR515" s="86">
        <f t="shared" si="323"/>
        <v>0</v>
      </c>
      <c r="CS515" s="86">
        <f t="shared" si="323"/>
        <v>0</v>
      </c>
      <c r="CT515" s="86">
        <f t="shared" si="323"/>
        <v>0</v>
      </c>
      <c r="CU515" s="86">
        <f t="shared" si="323"/>
        <v>0</v>
      </c>
      <c r="CV515" s="86">
        <f t="shared" si="322"/>
        <v>0</v>
      </c>
      <c r="CW515" s="86">
        <f t="shared" si="322"/>
        <v>0</v>
      </c>
      <c r="CX515" s="86">
        <f t="shared" si="322"/>
        <v>0</v>
      </c>
      <c r="CY515" s="86">
        <f t="shared" si="322"/>
        <v>0</v>
      </c>
      <c r="CZ515" s="86">
        <f t="shared" si="322"/>
        <v>0</v>
      </c>
      <c r="DA515" s="86">
        <f t="shared" si="322"/>
        <v>0</v>
      </c>
      <c r="DB515" s="86">
        <f t="shared" si="322"/>
        <v>0</v>
      </c>
      <c r="DC515" s="86">
        <f t="shared" si="322"/>
        <v>0</v>
      </c>
      <c r="DD515" s="86">
        <f t="shared" si="322"/>
        <v>0</v>
      </c>
      <c r="DE515" s="86">
        <f t="shared" si="322"/>
        <v>0</v>
      </c>
    </row>
    <row r="516" spans="1:109" x14ac:dyDescent="0.3">
      <c r="A516" s="61">
        <f>Данные!A516</f>
        <v>4858</v>
      </c>
      <c r="B516" cm="1">
        <f t="array" ref="B516:L516">Данные!B516:L516</f>
        <v>2017</v>
      </c>
      <c r="C516" t="str">
        <v>всеобщей истории</v>
      </c>
      <c r="D516" t="str">
        <v>Райкова Вера Алексеевна</v>
      </c>
      <c r="E516" t="str">
        <v>кандидат исторических наук</v>
      </c>
      <c r="F516" t="str">
        <v>доцент</v>
      </c>
      <c r="G516">
        <v>1</v>
      </c>
      <c r="H516">
        <v>16002</v>
      </c>
      <c r="I516" t="str">
        <v>Общеуниверситетский курс по выбору №2. История общественных движений новейшего времени</v>
      </c>
      <c r="J516">
        <v>17</v>
      </c>
      <c r="K516">
        <v>0</v>
      </c>
      <c r="L516">
        <v>0</v>
      </c>
      <c r="M516" s="16">
        <f t="shared" ref="M516:M579" si="324">SUM(J516:L516)/10</f>
        <v>1.7</v>
      </c>
      <c r="N516" s="16">
        <f t="shared" ref="N516:N579" si="325">2 + 0.33 * W516</f>
        <v>10.91</v>
      </c>
      <c r="O516" s="16">
        <f t="shared" ref="O516:P579" si="326">0.25 * $W516</f>
        <v>6.75</v>
      </c>
      <c r="P516" s="16">
        <f t="shared" si="326"/>
        <v>6.75</v>
      </c>
      <c r="Q516" s="62" cm="1">
        <f t="array" ref="Q516:AA516">Данные!Q516:AA516</f>
        <v>0</v>
      </c>
      <c r="R516" s="16">
        <v>0</v>
      </c>
      <c r="S516" s="16">
        <v>0</v>
      </c>
      <c r="T516" s="21">
        <v>0</v>
      </c>
      <c r="U516">
        <v>0</v>
      </c>
      <c r="V516">
        <v>0</v>
      </c>
      <c r="W516">
        <v>27</v>
      </c>
      <c r="X516">
        <v>1</v>
      </c>
      <c r="Y516">
        <v>2</v>
      </c>
      <c r="Z516">
        <v>0</v>
      </c>
      <c r="AA516">
        <v>0</v>
      </c>
      <c r="AB516" s="86">
        <f t="shared" ref="AB516:AB579" si="327">INDEX($EM$3:$EM$16,MATCH(F516,$EL$3:$EL$16,0))</f>
        <v>800</v>
      </c>
      <c r="AC516" s="86" t="str">
        <f t="shared" ref="AC516:AC579" si="328">IFERROR(IF(MATCH(H516, $DI$4:$EJ$4, 0) &gt; 0, "ИВТ (бак)", IF(MATCH(H516, $DI$5:$EH$5,0 )&gt;= 0, "КЭО (маг)", "")), "")</f>
        <v>ИВТ (бак)</v>
      </c>
      <c r="AD516" s="86" t="str">
        <f t="shared" ref="AD516:AD579" ca="1" si="329">IFERROR(OFFSET($DH$1, 0, ROUNDUP(IFERROR(MATCH(H516,$DI$4:$EJ$4,0),IFERROR(MATCH(H516,$DI$5:$EJ$5,0),"а")) / 4, 0) * 4 - 3),"")</f>
        <v>2017/2018</v>
      </c>
      <c r="AE516" s="86">
        <f t="shared" ref="AE516:AE579" si="330">SUM(J516:V516)</f>
        <v>43.11</v>
      </c>
      <c r="AF516" s="86">
        <f t="shared" ref="AF516:AF579" si="331">AE516/AB516</f>
        <v>5.3887499999999998E-2</v>
      </c>
      <c r="AG516"/>
      <c r="AH516"/>
      <c r="AI516" s="86">
        <f t="shared" si="292"/>
        <v>0</v>
      </c>
      <c r="AJ516" s="86">
        <f t="shared" si="323"/>
        <v>0</v>
      </c>
      <c r="AK516" s="86">
        <f t="shared" si="323"/>
        <v>0</v>
      </c>
      <c r="AL516" s="86">
        <f t="shared" si="323"/>
        <v>0</v>
      </c>
      <c r="AM516" s="86">
        <f t="shared" si="323"/>
        <v>0</v>
      </c>
      <c r="AN516" s="86">
        <f t="shared" si="323"/>
        <v>0</v>
      </c>
      <c r="AO516" s="86">
        <f t="shared" si="323"/>
        <v>0</v>
      </c>
      <c r="AP516" s="86">
        <f t="shared" si="323"/>
        <v>0</v>
      </c>
      <c r="AQ516" s="86">
        <f t="shared" si="323"/>
        <v>0</v>
      </c>
      <c r="AR516" s="86">
        <f t="shared" si="323"/>
        <v>0</v>
      </c>
      <c r="AS516" s="86">
        <f t="shared" si="323"/>
        <v>0</v>
      </c>
      <c r="AT516" s="86">
        <f t="shared" si="323"/>
        <v>0</v>
      </c>
      <c r="AU516" s="86">
        <f t="shared" si="323"/>
        <v>0</v>
      </c>
      <c r="AV516" s="86">
        <f t="shared" si="323"/>
        <v>0</v>
      </c>
      <c r="AW516" s="86">
        <f t="shared" si="323"/>
        <v>0</v>
      </c>
      <c r="AX516" s="86">
        <f t="shared" si="323"/>
        <v>0</v>
      </c>
      <c r="AY516" s="86">
        <f t="shared" si="323"/>
        <v>0</v>
      </c>
      <c r="AZ516" s="86">
        <f t="shared" si="323"/>
        <v>0</v>
      </c>
      <c r="BA516" s="86">
        <f t="shared" si="323"/>
        <v>0</v>
      </c>
      <c r="BB516" s="86">
        <f t="shared" si="323"/>
        <v>0</v>
      </c>
      <c r="BC516" s="86">
        <f t="shared" si="323"/>
        <v>0</v>
      </c>
      <c r="BD516" s="86">
        <f t="shared" si="323"/>
        <v>0</v>
      </c>
      <c r="BE516" s="86">
        <f t="shared" si="323"/>
        <v>0</v>
      </c>
      <c r="BF516" s="86">
        <f t="shared" si="323"/>
        <v>0</v>
      </c>
      <c r="BG516" s="86">
        <f t="shared" si="323"/>
        <v>0</v>
      </c>
      <c r="BH516" s="86">
        <f t="shared" si="323"/>
        <v>0</v>
      </c>
      <c r="BI516" s="86">
        <f t="shared" si="323"/>
        <v>0</v>
      </c>
      <c r="BJ516" s="86">
        <f t="shared" si="323"/>
        <v>0</v>
      </c>
      <c r="BK516" s="86">
        <f t="shared" si="323"/>
        <v>0</v>
      </c>
      <c r="BL516" s="86">
        <f t="shared" si="323"/>
        <v>0</v>
      </c>
      <c r="BM516" s="86">
        <f t="shared" si="323"/>
        <v>0</v>
      </c>
      <c r="BN516" s="86">
        <f t="shared" si="323"/>
        <v>0</v>
      </c>
      <c r="BO516" s="86">
        <f t="shared" si="323"/>
        <v>0</v>
      </c>
      <c r="BP516" s="86">
        <f t="shared" si="323"/>
        <v>0</v>
      </c>
      <c r="BQ516" s="86">
        <f t="shared" si="323"/>
        <v>0</v>
      </c>
      <c r="BR516" s="86">
        <f t="shared" si="323"/>
        <v>0</v>
      </c>
      <c r="BS516" s="86">
        <f t="shared" si="323"/>
        <v>0</v>
      </c>
      <c r="BT516" s="86">
        <f t="shared" si="323"/>
        <v>0</v>
      </c>
      <c r="BU516" s="86">
        <f t="shared" si="323"/>
        <v>0</v>
      </c>
      <c r="BV516" s="86">
        <f t="shared" si="323"/>
        <v>0</v>
      </c>
      <c r="BW516" s="86">
        <f t="shared" si="323"/>
        <v>0</v>
      </c>
      <c r="BX516" s="86">
        <f t="shared" si="323"/>
        <v>0</v>
      </c>
      <c r="BY516" s="86">
        <f t="shared" si="323"/>
        <v>0</v>
      </c>
      <c r="BZ516" s="86">
        <f t="shared" si="323"/>
        <v>0</v>
      </c>
      <c r="CA516" s="86">
        <f t="shared" si="323"/>
        <v>0</v>
      </c>
      <c r="CB516" s="86">
        <f t="shared" si="323"/>
        <v>0</v>
      </c>
      <c r="CC516" s="86">
        <f t="shared" si="323"/>
        <v>0</v>
      </c>
      <c r="CD516" s="86">
        <f t="shared" si="323"/>
        <v>0</v>
      </c>
      <c r="CE516" s="86">
        <f t="shared" si="323"/>
        <v>0</v>
      </c>
      <c r="CF516" s="86">
        <f t="shared" si="323"/>
        <v>0</v>
      </c>
      <c r="CG516" s="86">
        <f t="shared" si="323"/>
        <v>0</v>
      </c>
      <c r="CH516" s="86">
        <f t="shared" si="323"/>
        <v>0</v>
      </c>
      <c r="CI516" s="86">
        <f t="shared" si="323"/>
        <v>0</v>
      </c>
      <c r="CJ516" s="86">
        <f t="shared" si="323"/>
        <v>0</v>
      </c>
      <c r="CK516" s="86">
        <f t="shared" si="323"/>
        <v>0</v>
      </c>
      <c r="CL516" s="86">
        <f t="shared" si="323"/>
        <v>0</v>
      </c>
      <c r="CM516" s="86">
        <f t="shared" si="323"/>
        <v>0</v>
      </c>
      <c r="CN516" s="86">
        <f t="shared" si="323"/>
        <v>0</v>
      </c>
      <c r="CO516" s="86">
        <f t="shared" si="323"/>
        <v>0</v>
      </c>
      <c r="CP516" s="86">
        <f t="shared" si="323"/>
        <v>0</v>
      </c>
      <c r="CQ516" s="86">
        <f t="shared" si="323"/>
        <v>0</v>
      </c>
      <c r="CR516" s="86">
        <f t="shared" si="323"/>
        <v>5.3887499999999998E-2</v>
      </c>
      <c r="CS516" s="86">
        <f t="shared" si="323"/>
        <v>0</v>
      </c>
      <c r="CT516" s="86">
        <f t="shared" si="323"/>
        <v>0</v>
      </c>
      <c r="CU516" s="86">
        <f t="shared" si="323"/>
        <v>0</v>
      </c>
      <c r="CV516" s="86">
        <f t="shared" si="322"/>
        <v>0</v>
      </c>
      <c r="CW516" s="86">
        <f t="shared" si="322"/>
        <v>0</v>
      </c>
      <c r="CX516" s="86">
        <f t="shared" si="322"/>
        <v>0</v>
      </c>
      <c r="CY516" s="86">
        <f t="shared" si="322"/>
        <v>0</v>
      </c>
      <c r="CZ516" s="86">
        <f t="shared" si="322"/>
        <v>0</v>
      </c>
      <c r="DA516" s="86">
        <f t="shared" si="322"/>
        <v>0</v>
      </c>
      <c r="DB516" s="86">
        <f t="shared" si="322"/>
        <v>0</v>
      </c>
      <c r="DC516" s="86">
        <f t="shared" si="322"/>
        <v>0</v>
      </c>
      <c r="DD516" s="86">
        <f t="shared" si="322"/>
        <v>0</v>
      </c>
      <c r="DE516" s="86">
        <f t="shared" si="322"/>
        <v>0</v>
      </c>
    </row>
    <row r="517" spans="1:109" x14ac:dyDescent="0.3">
      <c r="A517" s="61">
        <f>Данные!A517</f>
        <v>4858</v>
      </c>
      <c r="B517" cm="1">
        <f t="array" ref="B517:L517">Данные!B517:L517</f>
        <v>2017</v>
      </c>
      <c r="C517">
        <v>0</v>
      </c>
      <c r="D517" t="str">
        <v>Пальтиель Лев Романович</v>
      </c>
      <c r="E517" t="str">
        <v>кандидат химических наук</v>
      </c>
      <c r="F517" t="str">
        <v>доцент</v>
      </c>
      <c r="G517">
        <v>0</v>
      </c>
      <c r="H517">
        <v>16002</v>
      </c>
      <c r="I517" t="str">
        <v>Физическая культура и спорт</v>
      </c>
      <c r="J517">
        <v>0</v>
      </c>
      <c r="K517">
        <v>28</v>
      </c>
      <c r="L517">
        <v>0</v>
      </c>
      <c r="M517" s="16">
        <f t="shared" si="324"/>
        <v>2.8</v>
      </c>
      <c r="N517" s="16">
        <f t="shared" si="325"/>
        <v>10.91</v>
      </c>
      <c r="O517" s="16">
        <f t="shared" si="326"/>
        <v>6.75</v>
      </c>
      <c r="P517" s="16">
        <f t="shared" si="326"/>
        <v>6.75</v>
      </c>
      <c r="Q517" s="62" cm="1">
        <f t="array" ref="Q517:AA517">Данные!Q517:AA517</f>
        <v>0</v>
      </c>
      <c r="R517" s="16">
        <v>0</v>
      </c>
      <c r="S517" s="16">
        <v>0</v>
      </c>
      <c r="T517" s="21">
        <v>0</v>
      </c>
      <c r="U517">
        <v>0</v>
      </c>
      <c r="V517">
        <v>0</v>
      </c>
      <c r="W517">
        <v>27</v>
      </c>
      <c r="X517">
        <v>1</v>
      </c>
      <c r="Y517">
        <v>2</v>
      </c>
      <c r="Z517">
        <v>0</v>
      </c>
      <c r="AA517" t="str">
        <v>осн</v>
      </c>
      <c r="AB517" s="86">
        <f t="shared" si="327"/>
        <v>800</v>
      </c>
      <c r="AC517" s="86" t="str">
        <f t="shared" si="328"/>
        <v>ИВТ (бак)</v>
      </c>
      <c r="AD517" s="86" t="str">
        <f t="shared" ca="1" si="329"/>
        <v>2017/2018</v>
      </c>
      <c r="AE517" s="86">
        <f t="shared" si="330"/>
        <v>55.21</v>
      </c>
      <c r="AF517" s="86">
        <f t="shared" si="331"/>
        <v>6.9012500000000004E-2</v>
      </c>
      <c r="AG517"/>
      <c r="AH517"/>
      <c r="AI517" s="86">
        <f t="shared" si="292"/>
        <v>0</v>
      </c>
      <c r="AJ517" s="86">
        <f t="shared" si="323"/>
        <v>0</v>
      </c>
      <c r="AK517" s="86">
        <f t="shared" si="323"/>
        <v>0</v>
      </c>
      <c r="AL517" s="86">
        <f t="shared" si="323"/>
        <v>0</v>
      </c>
      <c r="AM517" s="86">
        <f t="shared" si="323"/>
        <v>0</v>
      </c>
      <c r="AN517" s="86">
        <f t="shared" si="323"/>
        <v>0</v>
      </c>
      <c r="AO517" s="86">
        <f t="shared" si="323"/>
        <v>0</v>
      </c>
      <c r="AP517" s="86">
        <f t="shared" si="323"/>
        <v>0</v>
      </c>
      <c r="AQ517" s="86">
        <f t="shared" si="323"/>
        <v>0</v>
      </c>
      <c r="AR517" s="86">
        <f t="shared" si="323"/>
        <v>0</v>
      </c>
      <c r="AS517" s="86">
        <f t="shared" si="323"/>
        <v>0</v>
      </c>
      <c r="AT517" s="86">
        <f t="shared" si="323"/>
        <v>0</v>
      </c>
      <c r="AU517" s="86">
        <f t="shared" si="323"/>
        <v>0</v>
      </c>
      <c r="AV517" s="86">
        <f t="shared" si="323"/>
        <v>0</v>
      </c>
      <c r="AW517" s="86">
        <f t="shared" si="323"/>
        <v>0</v>
      </c>
      <c r="AX517" s="86">
        <f t="shared" si="323"/>
        <v>0</v>
      </c>
      <c r="AY517" s="86">
        <f t="shared" si="323"/>
        <v>0</v>
      </c>
      <c r="AZ517" s="86">
        <f t="shared" si="323"/>
        <v>0</v>
      </c>
      <c r="BA517" s="86">
        <f t="shared" si="323"/>
        <v>0</v>
      </c>
      <c r="BB517" s="86">
        <f t="shared" si="323"/>
        <v>0</v>
      </c>
      <c r="BC517" s="86">
        <f t="shared" si="323"/>
        <v>0</v>
      </c>
      <c r="BD517" s="86">
        <f t="shared" si="323"/>
        <v>0</v>
      </c>
      <c r="BE517" s="86">
        <f t="shared" si="323"/>
        <v>0</v>
      </c>
      <c r="BF517" s="86">
        <f t="shared" si="323"/>
        <v>0</v>
      </c>
      <c r="BG517" s="86">
        <f t="shared" si="323"/>
        <v>0</v>
      </c>
      <c r="BH517" s="86">
        <f t="shared" si="323"/>
        <v>0</v>
      </c>
      <c r="BI517" s="86">
        <f t="shared" si="323"/>
        <v>0</v>
      </c>
      <c r="BJ517" s="86">
        <f t="shared" si="323"/>
        <v>0</v>
      </c>
      <c r="BK517" s="86">
        <f t="shared" si="323"/>
        <v>0</v>
      </c>
      <c r="BL517" s="86">
        <f t="shared" si="323"/>
        <v>0</v>
      </c>
      <c r="BM517" s="86">
        <f t="shared" si="323"/>
        <v>0</v>
      </c>
      <c r="BN517" s="86">
        <f t="shared" si="323"/>
        <v>0</v>
      </c>
      <c r="BO517" s="86">
        <f t="shared" si="323"/>
        <v>0</v>
      </c>
      <c r="BP517" s="86">
        <f t="shared" si="323"/>
        <v>0</v>
      </c>
      <c r="BQ517" s="86">
        <f t="shared" si="323"/>
        <v>0</v>
      </c>
      <c r="BR517" s="86">
        <f t="shared" si="323"/>
        <v>0</v>
      </c>
      <c r="BS517" s="86">
        <f t="shared" si="323"/>
        <v>0</v>
      </c>
      <c r="BT517" s="86">
        <f t="shared" si="323"/>
        <v>0</v>
      </c>
      <c r="BU517" s="86">
        <f t="shared" si="323"/>
        <v>0</v>
      </c>
      <c r="BV517" s="86">
        <f t="shared" si="323"/>
        <v>0</v>
      </c>
      <c r="BW517" s="86">
        <f t="shared" si="323"/>
        <v>0</v>
      </c>
      <c r="BX517" s="86">
        <f t="shared" si="323"/>
        <v>0</v>
      </c>
      <c r="BY517" s="86">
        <f t="shared" si="323"/>
        <v>0</v>
      </c>
      <c r="BZ517" s="86">
        <f t="shared" si="323"/>
        <v>0</v>
      </c>
      <c r="CA517" s="86">
        <f t="shared" si="323"/>
        <v>0</v>
      </c>
      <c r="CB517" s="86">
        <f t="shared" si="323"/>
        <v>0</v>
      </c>
      <c r="CC517" s="86">
        <f t="shared" si="323"/>
        <v>0</v>
      </c>
      <c r="CD517" s="86">
        <f t="shared" si="323"/>
        <v>0</v>
      </c>
      <c r="CE517" s="86">
        <f t="shared" si="323"/>
        <v>0</v>
      </c>
      <c r="CF517" s="86">
        <f t="shared" si="323"/>
        <v>0</v>
      </c>
      <c r="CG517" s="86">
        <f t="shared" si="323"/>
        <v>0</v>
      </c>
      <c r="CH517" s="86">
        <f t="shared" si="323"/>
        <v>0</v>
      </c>
      <c r="CI517" s="86">
        <f t="shared" si="323"/>
        <v>6.9012500000000004E-2</v>
      </c>
      <c r="CJ517" s="86">
        <f t="shared" si="323"/>
        <v>0</v>
      </c>
      <c r="CK517" s="86">
        <f t="shared" si="323"/>
        <v>0</v>
      </c>
      <c r="CL517" s="86">
        <f t="shared" si="323"/>
        <v>0</v>
      </c>
      <c r="CM517" s="86">
        <f t="shared" si="323"/>
        <v>0</v>
      </c>
      <c r="CN517" s="86">
        <f t="shared" si="323"/>
        <v>0</v>
      </c>
      <c r="CO517" s="86">
        <f t="shared" si="323"/>
        <v>0</v>
      </c>
      <c r="CP517" s="86">
        <f t="shared" si="323"/>
        <v>0</v>
      </c>
      <c r="CQ517" s="86">
        <f t="shared" si="323"/>
        <v>0</v>
      </c>
      <c r="CR517" s="86">
        <f t="shared" si="323"/>
        <v>0</v>
      </c>
      <c r="CS517" s="86">
        <f t="shared" si="323"/>
        <v>0</v>
      </c>
      <c r="CT517" s="86">
        <f t="shared" si="323"/>
        <v>0</v>
      </c>
      <c r="CU517" s="86">
        <f t="shared" si="323"/>
        <v>0</v>
      </c>
      <c r="CV517" s="86">
        <f t="shared" si="322"/>
        <v>0</v>
      </c>
      <c r="CW517" s="86">
        <f t="shared" si="322"/>
        <v>0</v>
      </c>
      <c r="CX517" s="86">
        <f t="shared" si="322"/>
        <v>0</v>
      </c>
      <c r="CY517" s="86">
        <f t="shared" si="322"/>
        <v>0</v>
      </c>
      <c r="CZ517" s="86">
        <f t="shared" si="322"/>
        <v>0</v>
      </c>
      <c r="DA517" s="86">
        <f t="shared" si="322"/>
        <v>0</v>
      </c>
      <c r="DB517" s="86">
        <f t="shared" si="322"/>
        <v>0</v>
      </c>
      <c r="DC517" s="86">
        <f t="shared" si="322"/>
        <v>0</v>
      </c>
      <c r="DD517" s="86">
        <f t="shared" si="322"/>
        <v>0</v>
      </c>
      <c r="DE517" s="86">
        <f t="shared" si="322"/>
        <v>0</v>
      </c>
    </row>
    <row r="518" spans="1:109" x14ac:dyDescent="0.3">
      <c r="A518" s="61">
        <f>Данные!A518</f>
        <v>4858</v>
      </c>
      <c r="B518" cm="1">
        <f t="array" ref="B518:L518">Данные!B518:L518</f>
        <v>2017</v>
      </c>
      <c r="C518" t="str">
        <v>современных европейских языков</v>
      </c>
      <c r="D518" t="str">
        <v>Кузнецова Надежда Леонидовна</v>
      </c>
      <c r="E518" t="str">
        <v>нет</v>
      </c>
      <c r="F518" t="str">
        <v>старший преподаватель</v>
      </c>
      <c r="G518">
        <v>1</v>
      </c>
      <c r="H518">
        <v>16002</v>
      </c>
      <c r="I518" t="str">
        <v>Специальная лексика в сфере профессиональной коммуникации</v>
      </c>
      <c r="J518">
        <v>0</v>
      </c>
      <c r="K518">
        <v>0</v>
      </c>
      <c r="L518">
        <v>36</v>
      </c>
      <c r="M518" s="16">
        <f t="shared" si="324"/>
        <v>3.6</v>
      </c>
      <c r="N518" s="16">
        <f t="shared" si="325"/>
        <v>10.91</v>
      </c>
      <c r="O518" s="16">
        <f t="shared" si="326"/>
        <v>6.75</v>
      </c>
      <c r="P518" s="16">
        <f t="shared" si="326"/>
        <v>6.75</v>
      </c>
      <c r="Q518" s="62" cm="1">
        <f t="array" ref="Q518:AA518">Данные!Q518:AA518</f>
        <v>0</v>
      </c>
      <c r="R518" s="16">
        <v>0</v>
      </c>
      <c r="S518" s="16">
        <v>0</v>
      </c>
      <c r="T518" s="21">
        <v>0</v>
      </c>
      <c r="U518">
        <v>0</v>
      </c>
      <c r="V518">
        <v>0</v>
      </c>
      <c r="W518">
        <v>27</v>
      </c>
      <c r="X518">
        <v>1</v>
      </c>
      <c r="Y518">
        <v>2</v>
      </c>
      <c r="Z518">
        <v>0</v>
      </c>
      <c r="AA518" t="str">
        <v>осн</v>
      </c>
      <c r="AB518" s="86">
        <f t="shared" si="327"/>
        <v>850</v>
      </c>
      <c r="AC518" s="86" t="str">
        <f t="shared" si="328"/>
        <v>ИВТ (бак)</v>
      </c>
      <c r="AD518" s="86" t="str">
        <f t="shared" ca="1" si="329"/>
        <v>2017/2018</v>
      </c>
      <c r="AE518" s="86">
        <f t="shared" si="330"/>
        <v>64.010000000000005</v>
      </c>
      <c r="AF518" s="86">
        <f t="shared" si="331"/>
        <v>7.5305882352941181E-2</v>
      </c>
      <c r="AG518"/>
      <c r="AH518"/>
      <c r="AI518" s="86">
        <f t="shared" ref="AI518:AX581" si="332">IF(AI$1 = $D518, $AF518, 0)</f>
        <v>0</v>
      </c>
      <c r="AJ518" s="86">
        <f t="shared" si="332"/>
        <v>0</v>
      </c>
      <c r="AK518" s="86">
        <f t="shared" si="332"/>
        <v>0</v>
      </c>
      <c r="AL518" s="86">
        <f t="shared" si="332"/>
        <v>0</v>
      </c>
      <c r="AM518" s="86">
        <f t="shared" si="332"/>
        <v>0</v>
      </c>
      <c r="AN518" s="86">
        <f t="shared" si="332"/>
        <v>0</v>
      </c>
      <c r="AO518" s="86">
        <f t="shared" si="332"/>
        <v>0</v>
      </c>
      <c r="AP518" s="86">
        <f t="shared" si="332"/>
        <v>0</v>
      </c>
      <c r="AQ518" s="86">
        <f t="shared" si="332"/>
        <v>0</v>
      </c>
      <c r="AR518" s="86">
        <f t="shared" si="332"/>
        <v>0</v>
      </c>
      <c r="AS518" s="86">
        <f t="shared" si="332"/>
        <v>0</v>
      </c>
      <c r="AT518" s="86">
        <f t="shared" si="332"/>
        <v>0</v>
      </c>
      <c r="AU518" s="86">
        <f t="shared" si="332"/>
        <v>0</v>
      </c>
      <c r="AV518" s="86">
        <f t="shared" si="332"/>
        <v>0</v>
      </c>
      <c r="AW518" s="86">
        <f t="shared" si="332"/>
        <v>0</v>
      </c>
      <c r="AX518" s="86">
        <f t="shared" si="332"/>
        <v>0</v>
      </c>
      <c r="AY518" s="86">
        <f t="shared" si="323"/>
        <v>0</v>
      </c>
      <c r="AZ518" s="86">
        <f t="shared" si="323"/>
        <v>0</v>
      </c>
      <c r="BA518" s="86">
        <f t="shared" si="323"/>
        <v>0</v>
      </c>
      <c r="BB518" s="86">
        <f t="shared" si="323"/>
        <v>0</v>
      </c>
      <c r="BC518" s="86">
        <f t="shared" si="323"/>
        <v>0</v>
      </c>
      <c r="BD518" s="86">
        <f t="shared" si="323"/>
        <v>0</v>
      </c>
      <c r="BE518" s="86">
        <f t="shared" si="323"/>
        <v>0</v>
      </c>
      <c r="BF518" s="86">
        <f t="shared" si="323"/>
        <v>0</v>
      </c>
      <c r="BG518" s="86">
        <f t="shared" si="323"/>
        <v>0</v>
      </c>
      <c r="BH518" s="86">
        <f t="shared" si="323"/>
        <v>0</v>
      </c>
      <c r="BI518" s="86">
        <f t="shared" si="323"/>
        <v>0</v>
      </c>
      <c r="BJ518" s="86">
        <f t="shared" si="323"/>
        <v>0</v>
      </c>
      <c r="BK518" s="86">
        <f t="shared" si="323"/>
        <v>0</v>
      </c>
      <c r="BL518" s="86">
        <f t="shared" si="323"/>
        <v>0</v>
      </c>
      <c r="BM518" s="86">
        <f t="shared" si="323"/>
        <v>0</v>
      </c>
      <c r="BN518" s="86">
        <f t="shared" si="323"/>
        <v>0</v>
      </c>
      <c r="BO518" s="86">
        <f t="shared" si="323"/>
        <v>0</v>
      </c>
      <c r="BP518" s="86">
        <f t="shared" si="323"/>
        <v>0</v>
      </c>
      <c r="BQ518" s="86">
        <f t="shared" si="323"/>
        <v>0</v>
      </c>
      <c r="BR518" s="86">
        <f t="shared" si="323"/>
        <v>0</v>
      </c>
      <c r="BS518" s="86">
        <f t="shared" si="323"/>
        <v>0</v>
      </c>
      <c r="BT518" s="86">
        <f t="shared" si="323"/>
        <v>0</v>
      </c>
      <c r="BU518" s="86">
        <f t="shared" si="323"/>
        <v>0</v>
      </c>
      <c r="BV518" s="86">
        <f t="shared" si="323"/>
        <v>0</v>
      </c>
      <c r="BW518" s="86">
        <f t="shared" si="323"/>
        <v>0</v>
      </c>
      <c r="BX518" s="86">
        <f t="shared" si="323"/>
        <v>0</v>
      </c>
      <c r="BY518" s="86">
        <f t="shared" si="323"/>
        <v>0</v>
      </c>
      <c r="BZ518" s="86">
        <f t="shared" si="323"/>
        <v>7.5305882352941181E-2</v>
      </c>
      <c r="CA518" s="86">
        <f t="shared" si="323"/>
        <v>0</v>
      </c>
      <c r="CB518" s="86">
        <f t="shared" si="323"/>
        <v>0</v>
      </c>
      <c r="CC518" s="86">
        <f t="shared" si="323"/>
        <v>0</v>
      </c>
      <c r="CD518" s="86">
        <f t="shared" si="323"/>
        <v>0</v>
      </c>
      <c r="CE518" s="86">
        <f t="shared" si="323"/>
        <v>0</v>
      </c>
      <c r="CF518" s="86">
        <f t="shared" si="323"/>
        <v>0</v>
      </c>
      <c r="CG518" s="86">
        <f t="shared" si="323"/>
        <v>0</v>
      </c>
      <c r="CH518" s="86">
        <f t="shared" si="323"/>
        <v>0</v>
      </c>
      <c r="CI518" s="86">
        <f t="shared" si="323"/>
        <v>0</v>
      </c>
      <c r="CJ518" s="86">
        <f t="shared" si="323"/>
        <v>0</v>
      </c>
      <c r="CK518" s="86">
        <f t="shared" si="323"/>
        <v>0</v>
      </c>
      <c r="CL518" s="86">
        <f t="shared" si="323"/>
        <v>0</v>
      </c>
      <c r="CM518" s="86">
        <f t="shared" si="323"/>
        <v>0</v>
      </c>
      <c r="CN518" s="86">
        <f t="shared" si="323"/>
        <v>0</v>
      </c>
      <c r="CO518" s="86">
        <f t="shared" si="323"/>
        <v>0</v>
      </c>
      <c r="CP518" s="86">
        <f t="shared" si="323"/>
        <v>0</v>
      </c>
      <c r="CQ518" s="86">
        <f t="shared" si="323"/>
        <v>0</v>
      </c>
      <c r="CR518" s="86">
        <f t="shared" si="323"/>
        <v>0</v>
      </c>
      <c r="CS518" s="86">
        <f t="shared" si="323"/>
        <v>0</v>
      </c>
      <c r="CT518" s="86">
        <f t="shared" si="323"/>
        <v>0</v>
      </c>
      <c r="CU518" s="86">
        <f t="shared" si="323"/>
        <v>0</v>
      </c>
      <c r="CV518" s="86">
        <f t="shared" si="322"/>
        <v>0</v>
      </c>
      <c r="CW518" s="86">
        <f t="shared" si="322"/>
        <v>0</v>
      </c>
      <c r="CX518" s="86">
        <f t="shared" si="322"/>
        <v>0</v>
      </c>
      <c r="CY518" s="86">
        <f t="shared" si="322"/>
        <v>0</v>
      </c>
      <c r="CZ518" s="86">
        <f t="shared" si="322"/>
        <v>0</v>
      </c>
      <c r="DA518" s="86">
        <f t="shared" si="322"/>
        <v>0</v>
      </c>
      <c r="DB518" s="86">
        <f t="shared" si="322"/>
        <v>0</v>
      </c>
      <c r="DC518" s="86">
        <f t="shared" si="322"/>
        <v>0</v>
      </c>
      <c r="DD518" s="86">
        <f t="shared" si="322"/>
        <v>0</v>
      </c>
      <c r="DE518" s="86">
        <f t="shared" si="322"/>
        <v>0</v>
      </c>
    </row>
    <row r="519" spans="1:109" x14ac:dyDescent="0.3">
      <c r="A519" s="61">
        <f>Данные!A519</f>
        <v>4858</v>
      </c>
      <c r="B519" cm="1">
        <f t="array" ref="B519:L519">Данные!B519:L519</f>
        <v>2017</v>
      </c>
      <c r="C519" t="str">
        <v>современных европейских языков</v>
      </c>
      <c r="D519" t="str">
        <v>Порязь Надежда Вадимовна</v>
      </c>
      <c r="E519" t="str">
        <v>нет</v>
      </c>
      <c r="F519" t="str">
        <v>старший преподаватель</v>
      </c>
      <c r="G519">
        <v>0.75</v>
      </c>
      <c r="H519">
        <v>16002</v>
      </c>
      <c r="I519" t="str">
        <v>Практический курс профессионально-ориентированного перевода</v>
      </c>
      <c r="J519">
        <v>0</v>
      </c>
      <c r="K519">
        <v>0</v>
      </c>
      <c r="L519">
        <v>108</v>
      </c>
      <c r="M519" s="16">
        <f t="shared" si="324"/>
        <v>10.8</v>
      </c>
      <c r="N519" s="16">
        <f t="shared" si="325"/>
        <v>10.91</v>
      </c>
      <c r="O519" s="16">
        <f t="shared" si="326"/>
        <v>6.75</v>
      </c>
      <c r="P519" s="16">
        <f t="shared" si="326"/>
        <v>6.75</v>
      </c>
      <c r="Q519" s="62" cm="1">
        <f t="array" ref="Q519:AA519">Данные!Q519:AA519</f>
        <v>0</v>
      </c>
      <c r="R519" s="16">
        <v>0</v>
      </c>
      <c r="S519" s="16">
        <v>0</v>
      </c>
      <c r="T519" s="21">
        <v>0</v>
      </c>
      <c r="U519">
        <v>0</v>
      </c>
      <c r="V519">
        <v>0</v>
      </c>
      <c r="W519">
        <v>27</v>
      </c>
      <c r="X519">
        <v>1</v>
      </c>
      <c r="Y519">
        <v>2</v>
      </c>
      <c r="Z519">
        <v>0</v>
      </c>
      <c r="AA519" t="str">
        <v>осн</v>
      </c>
      <c r="AB519" s="86">
        <f t="shared" si="327"/>
        <v>850</v>
      </c>
      <c r="AC519" s="86" t="str">
        <f t="shared" si="328"/>
        <v>ИВТ (бак)</v>
      </c>
      <c r="AD519" s="86" t="str">
        <f t="shared" ca="1" si="329"/>
        <v>2017/2018</v>
      </c>
      <c r="AE519" s="86">
        <f t="shared" si="330"/>
        <v>143.21</v>
      </c>
      <c r="AF519" s="86">
        <f t="shared" si="331"/>
        <v>0.16848235294117647</v>
      </c>
      <c r="AG519"/>
      <c r="AH519"/>
      <c r="AI519" s="86">
        <f t="shared" si="332"/>
        <v>0</v>
      </c>
      <c r="AJ519" s="86">
        <f t="shared" ref="AJ519:CU522" si="333">IF(AJ$1 = $D519, $AF519, 0)</f>
        <v>0</v>
      </c>
      <c r="AK519" s="86">
        <f t="shared" si="333"/>
        <v>0</v>
      </c>
      <c r="AL519" s="86">
        <f t="shared" si="333"/>
        <v>0</v>
      </c>
      <c r="AM519" s="86">
        <f t="shared" si="333"/>
        <v>0</v>
      </c>
      <c r="AN519" s="86">
        <f t="shared" si="333"/>
        <v>0</v>
      </c>
      <c r="AO519" s="86">
        <f t="shared" si="333"/>
        <v>0</v>
      </c>
      <c r="AP519" s="86">
        <f t="shared" si="333"/>
        <v>0</v>
      </c>
      <c r="AQ519" s="86">
        <f t="shared" si="333"/>
        <v>0</v>
      </c>
      <c r="AR519" s="86">
        <f t="shared" si="333"/>
        <v>0</v>
      </c>
      <c r="AS519" s="86">
        <f t="shared" si="333"/>
        <v>0</v>
      </c>
      <c r="AT519" s="86">
        <f t="shared" si="333"/>
        <v>0</v>
      </c>
      <c r="AU519" s="86">
        <f t="shared" si="333"/>
        <v>0</v>
      </c>
      <c r="AV519" s="86">
        <f t="shared" si="333"/>
        <v>0</v>
      </c>
      <c r="AW519" s="86">
        <f t="shared" si="333"/>
        <v>0</v>
      </c>
      <c r="AX519" s="86">
        <f t="shared" si="333"/>
        <v>0</v>
      </c>
      <c r="AY519" s="86">
        <f t="shared" si="333"/>
        <v>0</v>
      </c>
      <c r="AZ519" s="86">
        <f t="shared" si="333"/>
        <v>0</v>
      </c>
      <c r="BA519" s="86">
        <f t="shared" si="333"/>
        <v>0</v>
      </c>
      <c r="BB519" s="86">
        <f t="shared" si="333"/>
        <v>0</v>
      </c>
      <c r="BC519" s="86">
        <f t="shared" si="333"/>
        <v>0</v>
      </c>
      <c r="BD519" s="86">
        <f t="shared" si="333"/>
        <v>0</v>
      </c>
      <c r="BE519" s="86">
        <f t="shared" si="333"/>
        <v>0</v>
      </c>
      <c r="BF519" s="86">
        <f t="shared" si="333"/>
        <v>0</v>
      </c>
      <c r="BG519" s="86">
        <f t="shared" si="333"/>
        <v>0</v>
      </c>
      <c r="BH519" s="86">
        <f t="shared" si="333"/>
        <v>0</v>
      </c>
      <c r="BI519" s="86">
        <f t="shared" si="333"/>
        <v>0</v>
      </c>
      <c r="BJ519" s="86">
        <f t="shared" si="333"/>
        <v>0</v>
      </c>
      <c r="BK519" s="86">
        <f t="shared" si="333"/>
        <v>0</v>
      </c>
      <c r="BL519" s="86">
        <f t="shared" si="333"/>
        <v>0</v>
      </c>
      <c r="BM519" s="86">
        <f t="shared" si="333"/>
        <v>0</v>
      </c>
      <c r="BN519" s="86">
        <f t="shared" si="333"/>
        <v>0</v>
      </c>
      <c r="BO519" s="86">
        <f t="shared" si="333"/>
        <v>0</v>
      </c>
      <c r="BP519" s="86">
        <f t="shared" si="333"/>
        <v>0</v>
      </c>
      <c r="BQ519" s="86">
        <f t="shared" si="333"/>
        <v>0</v>
      </c>
      <c r="BR519" s="86">
        <f t="shared" si="333"/>
        <v>0</v>
      </c>
      <c r="BS519" s="86">
        <f t="shared" si="333"/>
        <v>0</v>
      </c>
      <c r="BT519" s="86">
        <f t="shared" si="333"/>
        <v>0</v>
      </c>
      <c r="BU519" s="86">
        <f t="shared" si="333"/>
        <v>0</v>
      </c>
      <c r="BV519" s="86">
        <f t="shared" si="333"/>
        <v>0</v>
      </c>
      <c r="BW519" s="86">
        <f t="shared" si="333"/>
        <v>0</v>
      </c>
      <c r="BX519" s="86">
        <f t="shared" si="333"/>
        <v>0</v>
      </c>
      <c r="BY519" s="86">
        <f t="shared" si="333"/>
        <v>0</v>
      </c>
      <c r="BZ519" s="86">
        <f t="shared" si="333"/>
        <v>0</v>
      </c>
      <c r="CA519" s="86">
        <f t="shared" si="333"/>
        <v>0</v>
      </c>
      <c r="CB519" s="86">
        <f t="shared" si="333"/>
        <v>0</v>
      </c>
      <c r="CC519" s="86">
        <f t="shared" si="333"/>
        <v>0</v>
      </c>
      <c r="CD519" s="86">
        <f t="shared" si="333"/>
        <v>0</v>
      </c>
      <c r="CE519" s="86">
        <f t="shared" si="333"/>
        <v>0</v>
      </c>
      <c r="CF519" s="86">
        <f t="shared" si="333"/>
        <v>0</v>
      </c>
      <c r="CG519" s="86">
        <f t="shared" si="333"/>
        <v>0</v>
      </c>
      <c r="CH519" s="86">
        <f t="shared" si="333"/>
        <v>0</v>
      </c>
      <c r="CI519" s="86">
        <f t="shared" si="333"/>
        <v>0</v>
      </c>
      <c r="CJ519" s="86">
        <f t="shared" si="333"/>
        <v>0</v>
      </c>
      <c r="CK519" s="86">
        <f t="shared" si="333"/>
        <v>0</v>
      </c>
      <c r="CL519" s="86">
        <f t="shared" si="333"/>
        <v>0</v>
      </c>
      <c r="CM519" s="86">
        <f t="shared" si="333"/>
        <v>0</v>
      </c>
      <c r="CN519" s="86">
        <f t="shared" si="333"/>
        <v>0.16848235294117647</v>
      </c>
      <c r="CO519" s="86">
        <f t="shared" si="333"/>
        <v>0</v>
      </c>
      <c r="CP519" s="86">
        <f t="shared" si="333"/>
        <v>0</v>
      </c>
      <c r="CQ519" s="86">
        <f t="shared" si="333"/>
        <v>0</v>
      </c>
      <c r="CR519" s="86">
        <f t="shared" si="333"/>
        <v>0</v>
      </c>
      <c r="CS519" s="86">
        <f t="shared" si="333"/>
        <v>0</v>
      </c>
      <c r="CT519" s="86">
        <f t="shared" si="333"/>
        <v>0</v>
      </c>
      <c r="CU519" s="86">
        <f t="shared" si="333"/>
        <v>0</v>
      </c>
      <c r="CV519" s="86">
        <f t="shared" si="322"/>
        <v>0</v>
      </c>
      <c r="CW519" s="86">
        <f t="shared" si="322"/>
        <v>0</v>
      </c>
      <c r="CX519" s="86">
        <f t="shared" si="322"/>
        <v>0</v>
      </c>
      <c r="CY519" s="86">
        <f t="shared" si="322"/>
        <v>0</v>
      </c>
      <c r="CZ519" s="86">
        <f t="shared" si="322"/>
        <v>0</v>
      </c>
      <c r="DA519" s="86">
        <f t="shared" si="322"/>
        <v>0</v>
      </c>
      <c r="DB519" s="86">
        <f t="shared" si="322"/>
        <v>0</v>
      </c>
      <c r="DC519" s="86">
        <f t="shared" si="322"/>
        <v>0</v>
      </c>
      <c r="DD519" s="86">
        <f t="shared" si="322"/>
        <v>0</v>
      </c>
      <c r="DE519" s="86">
        <f t="shared" si="322"/>
        <v>0</v>
      </c>
    </row>
    <row r="520" spans="1:109" x14ac:dyDescent="0.3">
      <c r="A520" s="61">
        <f>Данные!A520</f>
        <v>4858</v>
      </c>
      <c r="B520" cm="1">
        <f t="array" ref="B520:L520">Данные!B520:L520</f>
        <v>2017</v>
      </c>
      <c r="C520" t="str">
        <v>современных европейских языков</v>
      </c>
      <c r="D520" t="str">
        <v>Порязь Надежда Вадимовна</v>
      </c>
      <c r="E520" t="str">
        <v>нет</v>
      </c>
      <c r="F520" t="str">
        <v>старший преподаватель</v>
      </c>
      <c r="G520">
        <v>0.75</v>
      </c>
      <c r="H520">
        <v>16002</v>
      </c>
      <c r="I520" t="str">
        <v>Специальная лексика в сфере профессиональной коммуникации</v>
      </c>
      <c r="J520">
        <v>0</v>
      </c>
      <c r="K520">
        <v>0</v>
      </c>
      <c r="L520">
        <v>36</v>
      </c>
      <c r="M520" s="16">
        <f t="shared" si="324"/>
        <v>3.6</v>
      </c>
      <c r="N520" s="16">
        <f t="shared" si="325"/>
        <v>10.91</v>
      </c>
      <c r="O520" s="16">
        <f t="shared" si="326"/>
        <v>6.75</v>
      </c>
      <c r="P520" s="16">
        <f t="shared" si="326"/>
        <v>6.75</v>
      </c>
      <c r="Q520" s="62" cm="1">
        <f t="array" ref="Q520:AA520">Данные!Q520:AA520</f>
        <v>0</v>
      </c>
      <c r="R520" s="16">
        <v>0</v>
      </c>
      <c r="S520" s="16">
        <v>0</v>
      </c>
      <c r="T520" s="21">
        <v>0</v>
      </c>
      <c r="U520">
        <v>0</v>
      </c>
      <c r="V520">
        <v>0</v>
      </c>
      <c r="W520">
        <v>27</v>
      </c>
      <c r="X520">
        <v>1</v>
      </c>
      <c r="Y520">
        <v>2</v>
      </c>
      <c r="Z520">
        <v>0</v>
      </c>
      <c r="AA520" t="str">
        <v>осн</v>
      </c>
      <c r="AB520" s="86">
        <f t="shared" si="327"/>
        <v>850</v>
      </c>
      <c r="AC520" s="86" t="str">
        <f t="shared" si="328"/>
        <v>ИВТ (бак)</v>
      </c>
      <c r="AD520" s="86" t="str">
        <f t="shared" ca="1" si="329"/>
        <v>2017/2018</v>
      </c>
      <c r="AE520" s="86">
        <f t="shared" si="330"/>
        <v>64.010000000000005</v>
      </c>
      <c r="AF520" s="86">
        <f t="shared" si="331"/>
        <v>7.5305882352941181E-2</v>
      </c>
      <c r="AG520"/>
      <c r="AH520"/>
      <c r="AI520" s="86">
        <f t="shared" si="332"/>
        <v>0</v>
      </c>
      <c r="AJ520" s="86">
        <f t="shared" si="333"/>
        <v>0</v>
      </c>
      <c r="AK520" s="86">
        <f t="shared" si="333"/>
        <v>0</v>
      </c>
      <c r="AL520" s="86">
        <f t="shared" si="333"/>
        <v>0</v>
      </c>
      <c r="AM520" s="86">
        <f t="shared" si="333"/>
        <v>0</v>
      </c>
      <c r="AN520" s="86">
        <f t="shared" si="333"/>
        <v>0</v>
      </c>
      <c r="AO520" s="86">
        <f t="shared" si="333"/>
        <v>0</v>
      </c>
      <c r="AP520" s="86">
        <f t="shared" si="333"/>
        <v>0</v>
      </c>
      <c r="AQ520" s="86">
        <f t="shared" si="333"/>
        <v>0</v>
      </c>
      <c r="AR520" s="86">
        <f t="shared" si="333"/>
        <v>0</v>
      </c>
      <c r="AS520" s="86">
        <f t="shared" si="333"/>
        <v>0</v>
      </c>
      <c r="AT520" s="86">
        <f t="shared" si="333"/>
        <v>0</v>
      </c>
      <c r="AU520" s="86">
        <f t="shared" si="333"/>
        <v>0</v>
      </c>
      <c r="AV520" s="86">
        <f t="shared" si="333"/>
        <v>0</v>
      </c>
      <c r="AW520" s="86">
        <f t="shared" si="333"/>
        <v>0</v>
      </c>
      <c r="AX520" s="86">
        <f t="shared" si="333"/>
        <v>0</v>
      </c>
      <c r="AY520" s="86">
        <f t="shared" si="333"/>
        <v>0</v>
      </c>
      <c r="AZ520" s="86">
        <f t="shared" si="333"/>
        <v>0</v>
      </c>
      <c r="BA520" s="86">
        <f t="shared" si="333"/>
        <v>0</v>
      </c>
      <c r="BB520" s="86">
        <f t="shared" si="333"/>
        <v>0</v>
      </c>
      <c r="BC520" s="86">
        <f t="shared" si="333"/>
        <v>0</v>
      </c>
      <c r="BD520" s="86">
        <f t="shared" si="333"/>
        <v>0</v>
      </c>
      <c r="BE520" s="86">
        <f t="shared" si="333"/>
        <v>0</v>
      </c>
      <c r="BF520" s="86">
        <f t="shared" si="333"/>
        <v>0</v>
      </c>
      <c r="BG520" s="86">
        <f t="shared" si="333"/>
        <v>0</v>
      </c>
      <c r="BH520" s="86">
        <f t="shared" si="333"/>
        <v>0</v>
      </c>
      <c r="BI520" s="86">
        <f t="shared" si="333"/>
        <v>0</v>
      </c>
      <c r="BJ520" s="86">
        <f t="shared" si="333"/>
        <v>0</v>
      </c>
      <c r="BK520" s="86">
        <f t="shared" si="333"/>
        <v>0</v>
      </c>
      <c r="BL520" s="86">
        <f t="shared" si="333"/>
        <v>0</v>
      </c>
      <c r="BM520" s="86">
        <f t="shared" si="333"/>
        <v>0</v>
      </c>
      <c r="BN520" s="86">
        <f t="shared" si="333"/>
        <v>0</v>
      </c>
      <c r="BO520" s="86">
        <f t="shared" si="333"/>
        <v>0</v>
      </c>
      <c r="BP520" s="86">
        <f t="shared" si="333"/>
        <v>0</v>
      </c>
      <c r="BQ520" s="86">
        <f t="shared" si="333"/>
        <v>0</v>
      </c>
      <c r="BR520" s="86">
        <f t="shared" si="333"/>
        <v>0</v>
      </c>
      <c r="BS520" s="86">
        <f t="shared" si="333"/>
        <v>0</v>
      </c>
      <c r="BT520" s="86">
        <f t="shared" si="333"/>
        <v>0</v>
      </c>
      <c r="BU520" s="86">
        <f t="shared" si="333"/>
        <v>0</v>
      </c>
      <c r="BV520" s="86">
        <f t="shared" si="333"/>
        <v>0</v>
      </c>
      <c r="BW520" s="86">
        <f t="shared" si="333"/>
        <v>0</v>
      </c>
      <c r="BX520" s="86">
        <f t="shared" si="333"/>
        <v>0</v>
      </c>
      <c r="BY520" s="86">
        <f t="shared" si="333"/>
        <v>0</v>
      </c>
      <c r="BZ520" s="86">
        <f t="shared" si="333"/>
        <v>0</v>
      </c>
      <c r="CA520" s="86">
        <f t="shared" si="333"/>
        <v>0</v>
      </c>
      <c r="CB520" s="86">
        <f t="shared" si="333"/>
        <v>0</v>
      </c>
      <c r="CC520" s="86">
        <f t="shared" si="333"/>
        <v>0</v>
      </c>
      <c r="CD520" s="86">
        <f t="shared" si="333"/>
        <v>0</v>
      </c>
      <c r="CE520" s="86">
        <f t="shared" si="333"/>
        <v>0</v>
      </c>
      <c r="CF520" s="86">
        <f t="shared" si="333"/>
        <v>0</v>
      </c>
      <c r="CG520" s="86">
        <f t="shared" si="333"/>
        <v>0</v>
      </c>
      <c r="CH520" s="86">
        <f t="shared" si="333"/>
        <v>0</v>
      </c>
      <c r="CI520" s="86">
        <f t="shared" si="333"/>
        <v>0</v>
      </c>
      <c r="CJ520" s="86">
        <f t="shared" si="333"/>
        <v>0</v>
      </c>
      <c r="CK520" s="86">
        <f t="shared" si="333"/>
        <v>0</v>
      </c>
      <c r="CL520" s="86">
        <f t="shared" si="333"/>
        <v>0</v>
      </c>
      <c r="CM520" s="86">
        <f t="shared" si="333"/>
        <v>0</v>
      </c>
      <c r="CN520" s="86">
        <f t="shared" si="333"/>
        <v>7.5305882352941181E-2</v>
      </c>
      <c r="CO520" s="86">
        <f t="shared" si="333"/>
        <v>0</v>
      </c>
      <c r="CP520" s="86">
        <f t="shared" si="333"/>
        <v>0</v>
      </c>
      <c r="CQ520" s="86">
        <f t="shared" si="333"/>
        <v>0</v>
      </c>
      <c r="CR520" s="86">
        <f t="shared" si="333"/>
        <v>0</v>
      </c>
      <c r="CS520" s="86">
        <f t="shared" si="333"/>
        <v>0</v>
      </c>
      <c r="CT520" s="86">
        <f t="shared" si="333"/>
        <v>0</v>
      </c>
      <c r="CU520" s="86">
        <f t="shared" si="333"/>
        <v>0</v>
      </c>
      <c r="CV520" s="86">
        <f t="shared" si="322"/>
        <v>0</v>
      </c>
      <c r="CW520" s="86">
        <f t="shared" si="322"/>
        <v>0</v>
      </c>
      <c r="CX520" s="86">
        <f t="shared" si="322"/>
        <v>0</v>
      </c>
      <c r="CY520" s="86">
        <f t="shared" si="322"/>
        <v>0</v>
      </c>
      <c r="CZ520" s="86">
        <f t="shared" si="322"/>
        <v>0</v>
      </c>
      <c r="DA520" s="86">
        <f t="shared" si="322"/>
        <v>0</v>
      </c>
      <c r="DB520" s="86">
        <f t="shared" si="322"/>
        <v>0</v>
      </c>
      <c r="DC520" s="86">
        <f t="shared" si="322"/>
        <v>0</v>
      </c>
      <c r="DD520" s="86">
        <f t="shared" si="322"/>
        <v>0</v>
      </c>
      <c r="DE520" s="86">
        <f t="shared" si="322"/>
        <v>0</v>
      </c>
    </row>
    <row r="521" spans="1:109" x14ac:dyDescent="0.3">
      <c r="A521" s="61">
        <f>Данные!A521</f>
        <v>4858</v>
      </c>
      <c r="B521" cm="1">
        <f t="array" ref="B521:L521">Данные!B521:L521</f>
        <v>2017</v>
      </c>
      <c r="C521" t="str">
        <v>физической электроники</v>
      </c>
      <c r="D521" t="str">
        <v>Серегин Павел Павлович</v>
      </c>
      <c r="E521" t="str">
        <v>доктор физ.-мат. наук</v>
      </c>
      <c r="F521" t="str">
        <v>профессор</v>
      </c>
      <c r="G521">
        <v>1</v>
      </c>
      <c r="H521">
        <v>16002</v>
      </c>
      <c r="I521" t="str">
        <v>Физика</v>
      </c>
      <c r="J521">
        <v>18</v>
      </c>
      <c r="K521">
        <v>0</v>
      </c>
      <c r="L521">
        <v>72</v>
      </c>
      <c r="M521" s="16">
        <f t="shared" si="324"/>
        <v>9</v>
      </c>
      <c r="N521" s="16">
        <f t="shared" si="325"/>
        <v>10.91</v>
      </c>
      <c r="O521" s="16">
        <f t="shared" si="326"/>
        <v>6.75</v>
      </c>
      <c r="P521" s="16">
        <f t="shared" si="326"/>
        <v>6.75</v>
      </c>
      <c r="Q521" s="62" cm="1">
        <f t="array" ref="Q521:AA521">Данные!Q521:AA521</f>
        <v>0</v>
      </c>
      <c r="R521" s="16">
        <v>0</v>
      </c>
      <c r="S521" s="16">
        <v>0</v>
      </c>
      <c r="T521" s="21">
        <v>0</v>
      </c>
      <c r="U521">
        <v>0</v>
      </c>
      <c r="V521">
        <v>0</v>
      </c>
      <c r="W521">
        <v>27</v>
      </c>
      <c r="X521">
        <v>1</v>
      </c>
      <c r="Y521">
        <v>2</v>
      </c>
      <c r="Z521">
        <v>0</v>
      </c>
      <c r="AA521" t="str">
        <v>осн</v>
      </c>
      <c r="AB521" s="86">
        <f t="shared" si="327"/>
        <v>750</v>
      </c>
      <c r="AC521" s="86" t="str">
        <f t="shared" si="328"/>
        <v>ИВТ (бак)</v>
      </c>
      <c r="AD521" s="86" t="str">
        <f t="shared" ca="1" si="329"/>
        <v>2017/2018</v>
      </c>
      <c r="AE521" s="86">
        <f t="shared" si="330"/>
        <v>123.41</v>
      </c>
      <c r="AF521" s="86">
        <f t="shared" si="331"/>
        <v>0.16454666666666667</v>
      </c>
      <c r="AG521"/>
      <c r="AH521"/>
      <c r="AI521" s="86">
        <f t="shared" si="332"/>
        <v>0</v>
      </c>
      <c r="AJ521" s="86">
        <f t="shared" si="333"/>
        <v>0</v>
      </c>
      <c r="AK521" s="86">
        <f t="shared" si="333"/>
        <v>0</v>
      </c>
      <c r="AL521" s="86">
        <f t="shared" si="333"/>
        <v>0</v>
      </c>
      <c r="AM521" s="86">
        <f t="shared" si="333"/>
        <v>0</v>
      </c>
      <c r="AN521" s="86">
        <f t="shared" si="333"/>
        <v>0</v>
      </c>
      <c r="AO521" s="86">
        <f t="shared" si="333"/>
        <v>0</v>
      </c>
      <c r="AP521" s="86">
        <f t="shared" si="333"/>
        <v>0</v>
      </c>
      <c r="AQ521" s="86">
        <f t="shared" si="333"/>
        <v>0</v>
      </c>
      <c r="AR521" s="86">
        <f t="shared" si="333"/>
        <v>0</v>
      </c>
      <c r="AS521" s="86">
        <f t="shared" si="333"/>
        <v>0</v>
      </c>
      <c r="AT521" s="86">
        <f t="shared" si="333"/>
        <v>0</v>
      </c>
      <c r="AU521" s="86">
        <f t="shared" si="333"/>
        <v>0</v>
      </c>
      <c r="AV521" s="86">
        <f t="shared" si="333"/>
        <v>0</v>
      </c>
      <c r="AW521" s="86">
        <f t="shared" si="333"/>
        <v>0</v>
      </c>
      <c r="AX521" s="86">
        <f t="shared" si="333"/>
        <v>0</v>
      </c>
      <c r="AY521" s="86">
        <f t="shared" si="333"/>
        <v>0</v>
      </c>
      <c r="AZ521" s="86">
        <f t="shared" si="333"/>
        <v>0</v>
      </c>
      <c r="BA521" s="86">
        <f t="shared" si="333"/>
        <v>0</v>
      </c>
      <c r="BB521" s="86">
        <f t="shared" si="333"/>
        <v>0</v>
      </c>
      <c r="BC521" s="86">
        <f t="shared" si="333"/>
        <v>0</v>
      </c>
      <c r="BD521" s="86">
        <f t="shared" si="333"/>
        <v>0</v>
      </c>
      <c r="BE521" s="86">
        <f t="shared" si="333"/>
        <v>0</v>
      </c>
      <c r="BF521" s="86">
        <f t="shared" si="333"/>
        <v>0</v>
      </c>
      <c r="BG521" s="86">
        <f t="shared" si="333"/>
        <v>0</v>
      </c>
      <c r="BH521" s="86">
        <f t="shared" si="333"/>
        <v>0</v>
      </c>
      <c r="BI521" s="86">
        <f t="shared" si="333"/>
        <v>0</v>
      </c>
      <c r="BJ521" s="86">
        <f t="shared" si="333"/>
        <v>0</v>
      </c>
      <c r="BK521" s="86">
        <f t="shared" si="333"/>
        <v>0</v>
      </c>
      <c r="BL521" s="86">
        <f t="shared" si="333"/>
        <v>0</v>
      </c>
      <c r="BM521" s="86">
        <f t="shared" si="333"/>
        <v>0</v>
      </c>
      <c r="BN521" s="86">
        <f t="shared" si="333"/>
        <v>0</v>
      </c>
      <c r="BO521" s="86">
        <f t="shared" si="333"/>
        <v>0</v>
      </c>
      <c r="BP521" s="86">
        <f t="shared" si="333"/>
        <v>0</v>
      </c>
      <c r="BQ521" s="86">
        <f t="shared" si="333"/>
        <v>0</v>
      </c>
      <c r="BR521" s="86">
        <f t="shared" si="333"/>
        <v>0</v>
      </c>
      <c r="BS521" s="86">
        <f t="shared" si="333"/>
        <v>0</v>
      </c>
      <c r="BT521" s="86">
        <f t="shared" si="333"/>
        <v>0</v>
      </c>
      <c r="BU521" s="86">
        <f t="shared" si="333"/>
        <v>0</v>
      </c>
      <c r="BV521" s="86">
        <f t="shared" si="333"/>
        <v>0</v>
      </c>
      <c r="BW521" s="86">
        <f t="shared" si="333"/>
        <v>0</v>
      </c>
      <c r="BX521" s="86">
        <f t="shared" si="333"/>
        <v>0</v>
      </c>
      <c r="BY521" s="86">
        <f t="shared" si="333"/>
        <v>0</v>
      </c>
      <c r="BZ521" s="86">
        <f t="shared" si="333"/>
        <v>0</v>
      </c>
      <c r="CA521" s="86">
        <f t="shared" si="333"/>
        <v>0</v>
      </c>
      <c r="CB521" s="86">
        <f t="shared" si="333"/>
        <v>0</v>
      </c>
      <c r="CC521" s="86">
        <f t="shared" si="333"/>
        <v>0</v>
      </c>
      <c r="CD521" s="86">
        <f t="shared" si="333"/>
        <v>0</v>
      </c>
      <c r="CE521" s="86">
        <f t="shared" si="333"/>
        <v>0</v>
      </c>
      <c r="CF521" s="86">
        <f t="shared" si="333"/>
        <v>0</v>
      </c>
      <c r="CG521" s="86">
        <f t="shared" si="333"/>
        <v>0</v>
      </c>
      <c r="CH521" s="86">
        <f t="shared" si="333"/>
        <v>0</v>
      </c>
      <c r="CI521" s="86">
        <f t="shared" si="333"/>
        <v>0</v>
      </c>
      <c r="CJ521" s="86">
        <f t="shared" si="333"/>
        <v>0</v>
      </c>
      <c r="CK521" s="86">
        <f t="shared" si="333"/>
        <v>0</v>
      </c>
      <c r="CL521" s="86">
        <f t="shared" si="333"/>
        <v>0</v>
      </c>
      <c r="CM521" s="86">
        <f t="shared" si="333"/>
        <v>0</v>
      </c>
      <c r="CN521" s="86">
        <f t="shared" si="333"/>
        <v>0</v>
      </c>
      <c r="CO521" s="86">
        <f t="shared" si="333"/>
        <v>0</v>
      </c>
      <c r="CP521" s="86">
        <f t="shared" si="333"/>
        <v>0</v>
      </c>
      <c r="CQ521" s="86">
        <f t="shared" si="333"/>
        <v>0</v>
      </c>
      <c r="CR521" s="86">
        <f t="shared" si="333"/>
        <v>0</v>
      </c>
      <c r="CS521" s="86">
        <f t="shared" si="333"/>
        <v>0</v>
      </c>
      <c r="CT521" s="86">
        <f t="shared" si="333"/>
        <v>0</v>
      </c>
      <c r="CU521" s="86">
        <f t="shared" si="333"/>
        <v>0.16454666666666667</v>
      </c>
      <c r="CV521" s="86">
        <f t="shared" si="322"/>
        <v>0</v>
      </c>
      <c r="CW521" s="86">
        <f t="shared" si="322"/>
        <v>0</v>
      </c>
      <c r="CX521" s="86">
        <f t="shared" si="322"/>
        <v>0</v>
      </c>
      <c r="CY521" s="86">
        <f t="shared" si="322"/>
        <v>0</v>
      </c>
      <c r="CZ521" s="86">
        <f t="shared" si="322"/>
        <v>0</v>
      </c>
      <c r="DA521" s="86">
        <f t="shared" si="322"/>
        <v>0</v>
      </c>
      <c r="DB521" s="86">
        <f t="shared" si="322"/>
        <v>0</v>
      </c>
      <c r="DC521" s="86">
        <f t="shared" si="322"/>
        <v>0</v>
      </c>
      <c r="DD521" s="86">
        <f t="shared" si="322"/>
        <v>0</v>
      </c>
      <c r="DE521" s="86">
        <f t="shared" si="322"/>
        <v>0</v>
      </c>
    </row>
    <row r="522" spans="1:109" x14ac:dyDescent="0.3">
      <c r="A522" s="61">
        <f>Данные!A522</f>
        <v>4858</v>
      </c>
      <c r="B522" cm="1">
        <f t="array" ref="B522:L522">Данные!B522:L522</f>
        <v>2018</v>
      </c>
      <c r="C522" t="str">
        <v>компьютерной инженерии и программотехники</v>
      </c>
      <c r="D522" t="str">
        <v>Матюшичев Илья Юрьевич</v>
      </c>
      <c r="E522" t="str">
        <v>кандидат технических наук</v>
      </c>
      <c r="F522" t="str">
        <v>доцент</v>
      </c>
      <c r="G522">
        <v>1</v>
      </c>
      <c r="H522">
        <v>17232</v>
      </c>
      <c r="I522" t="str">
        <v>Защита информации</v>
      </c>
      <c r="J522">
        <v>12</v>
      </c>
      <c r="K522">
        <v>0</v>
      </c>
      <c r="L522">
        <v>48</v>
      </c>
      <c r="M522" s="16">
        <f t="shared" si="324"/>
        <v>6</v>
      </c>
      <c r="N522" s="16">
        <f t="shared" si="325"/>
        <v>10.91</v>
      </c>
      <c r="O522" s="16">
        <f t="shared" si="326"/>
        <v>6.75</v>
      </c>
      <c r="P522" s="16">
        <f t="shared" si="326"/>
        <v>6.75</v>
      </c>
      <c r="Q522" s="62" cm="1">
        <f t="array" ref="Q522:AA522">Данные!Q522:AA522</f>
        <v>0</v>
      </c>
      <c r="R522" s="16">
        <v>0</v>
      </c>
      <c r="S522" s="16">
        <v>0</v>
      </c>
      <c r="T522" s="21">
        <v>0</v>
      </c>
      <c r="U522">
        <v>0</v>
      </c>
      <c r="V522">
        <v>0</v>
      </c>
      <c r="W522">
        <v>27</v>
      </c>
      <c r="X522">
        <v>1</v>
      </c>
      <c r="Y522">
        <v>2</v>
      </c>
      <c r="Z522">
        <v>0</v>
      </c>
      <c r="AA522" t="str">
        <v>осн</v>
      </c>
      <c r="AB522" s="86">
        <f t="shared" si="327"/>
        <v>800</v>
      </c>
      <c r="AC522" s="86" t="str">
        <f t="shared" si="328"/>
        <v>ИВТ (бак)</v>
      </c>
      <c r="AD522" s="86" t="str">
        <f t="shared" ca="1" si="329"/>
        <v>2018/2019</v>
      </c>
      <c r="AE522" s="86">
        <f t="shared" si="330"/>
        <v>90.41</v>
      </c>
      <c r="AF522" s="86">
        <f t="shared" si="331"/>
        <v>0.1130125</v>
      </c>
      <c r="AG522"/>
      <c r="AH522"/>
      <c r="AI522" s="86">
        <f t="shared" si="332"/>
        <v>0</v>
      </c>
      <c r="AJ522" s="86">
        <f t="shared" si="333"/>
        <v>0</v>
      </c>
      <c r="AK522" s="86">
        <f t="shared" si="333"/>
        <v>0</v>
      </c>
      <c r="AL522" s="86">
        <f t="shared" si="333"/>
        <v>0</v>
      </c>
      <c r="AM522" s="86">
        <f t="shared" si="333"/>
        <v>0</v>
      </c>
      <c r="AN522" s="86">
        <f t="shared" si="333"/>
        <v>0</v>
      </c>
      <c r="AO522" s="86">
        <f t="shared" si="333"/>
        <v>0</v>
      </c>
      <c r="AP522" s="86">
        <f t="shared" si="333"/>
        <v>0</v>
      </c>
      <c r="AQ522" s="86">
        <f t="shared" si="333"/>
        <v>0</v>
      </c>
      <c r="AR522" s="86">
        <f t="shared" si="333"/>
        <v>0</v>
      </c>
      <c r="AS522" s="86">
        <f t="shared" si="333"/>
        <v>0</v>
      </c>
      <c r="AT522" s="86">
        <f t="shared" si="333"/>
        <v>0</v>
      </c>
      <c r="AU522" s="86">
        <f t="shared" si="333"/>
        <v>0</v>
      </c>
      <c r="AV522" s="86">
        <f t="shared" si="333"/>
        <v>0</v>
      </c>
      <c r="AW522" s="86">
        <f t="shared" si="333"/>
        <v>0</v>
      </c>
      <c r="AX522" s="86">
        <f t="shared" si="333"/>
        <v>0</v>
      </c>
      <c r="AY522" s="86">
        <f t="shared" si="333"/>
        <v>0</v>
      </c>
      <c r="AZ522" s="86">
        <f t="shared" si="333"/>
        <v>0</v>
      </c>
      <c r="BA522" s="86">
        <f t="shared" si="333"/>
        <v>0</v>
      </c>
      <c r="BB522" s="86">
        <f t="shared" si="333"/>
        <v>0</v>
      </c>
      <c r="BC522" s="86">
        <f t="shared" si="333"/>
        <v>0</v>
      </c>
      <c r="BD522" s="86">
        <f t="shared" si="333"/>
        <v>0</v>
      </c>
      <c r="BE522" s="86">
        <f t="shared" si="333"/>
        <v>0</v>
      </c>
      <c r="BF522" s="86">
        <f t="shared" si="333"/>
        <v>0</v>
      </c>
      <c r="BG522" s="86">
        <f t="shared" si="333"/>
        <v>0</v>
      </c>
      <c r="BH522" s="86">
        <f t="shared" si="333"/>
        <v>0</v>
      </c>
      <c r="BI522" s="86">
        <f t="shared" si="333"/>
        <v>0</v>
      </c>
      <c r="BJ522" s="86">
        <f t="shared" si="333"/>
        <v>0</v>
      </c>
      <c r="BK522" s="86">
        <f t="shared" si="333"/>
        <v>0</v>
      </c>
      <c r="BL522" s="86">
        <f t="shared" si="333"/>
        <v>0</v>
      </c>
      <c r="BM522" s="86">
        <f t="shared" si="333"/>
        <v>0</v>
      </c>
      <c r="BN522" s="86">
        <f t="shared" si="333"/>
        <v>0</v>
      </c>
      <c r="BO522" s="86">
        <f t="shared" si="333"/>
        <v>0</v>
      </c>
      <c r="BP522" s="86">
        <f t="shared" si="333"/>
        <v>0</v>
      </c>
      <c r="BQ522" s="86">
        <f t="shared" si="333"/>
        <v>0</v>
      </c>
      <c r="BR522" s="86">
        <f t="shared" si="333"/>
        <v>0</v>
      </c>
      <c r="BS522" s="86">
        <f t="shared" si="333"/>
        <v>0</v>
      </c>
      <c r="BT522" s="86">
        <f t="shared" si="333"/>
        <v>0</v>
      </c>
      <c r="BU522" s="86">
        <f t="shared" si="333"/>
        <v>0</v>
      </c>
      <c r="BV522" s="86">
        <f t="shared" si="333"/>
        <v>0</v>
      </c>
      <c r="BW522" s="86">
        <f t="shared" si="333"/>
        <v>0</v>
      </c>
      <c r="BX522" s="86">
        <f t="shared" si="333"/>
        <v>0</v>
      </c>
      <c r="BY522" s="86">
        <f t="shared" si="333"/>
        <v>0</v>
      </c>
      <c r="BZ522" s="86">
        <f t="shared" si="333"/>
        <v>0</v>
      </c>
      <c r="CA522" s="86">
        <f t="shared" si="333"/>
        <v>0</v>
      </c>
      <c r="CB522" s="86">
        <f t="shared" si="333"/>
        <v>0</v>
      </c>
      <c r="CC522" s="86">
        <f t="shared" si="333"/>
        <v>0</v>
      </c>
      <c r="CD522" s="86">
        <f t="shared" si="333"/>
        <v>0</v>
      </c>
      <c r="CE522" s="86">
        <f t="shared" si="333"/>
        <v>0</v>
      </c>
      <c r="CF522" s="86">
        <f t="shared" si="333"/>
        <v>0.1130125</v>
      </c>
      <c r="CG522" s="86">
        <f t="shared" si="333"/>
        <v>0</v>
      </c>
      <c r="CH522" s="86">
        <f t="shared" si="333"/>
        <v>0</v>
      </c>
      <c r="CI522" s="86">
        <f t="shared" si="333"/>
        <v>0</v>
      </c>
      <c r="CJ522" s="86">
        <f t="shared" si="333"/>
        <v>0</v>
      </c>
      <c r="CK522" s="86">
        <f t="shared" si="333"/>
        <v>0</v>
      </c>
      <c r="CL522" s="86">
        <f t="shared" si="333"/>
        <v>0</v>
      </c>
      <c r="CM522" s="86">
        <f t="shared" si="333"/>
        <v>0</v>
      </c>
      <c r="CN522" s="86">
        <f t="shared" si="333"/>
        <v>0</v>
      </c>
      <c r="CO522" s="86">
        <f t="shared" si="333"/>
        <v>0</v>
      </c>
      <c r="CP522" s="86">
        <f t="shared" si="333"/>
        <v>0</v>
      </c>
      <c r="CQ522" s="86">
        <f t="shared" si="333"/>
        <v>0</v>
      </c>
      <c r="CR522" s="86">
        <f t="shared" si="333"/>
        <v>0</v>
      </c>
      <c r="CS522" s="86">
        <f t="shared" si="333"/>
        <v>0</v>
      </c>
      <c r="CT522" s="86">
        <f t="shared" si="333"/>
        <v>0</v>
      </c>
      <c r="CU522" s="86">
        <f t="shared" ref="CU522:DE525" si="334">IF(CU$1 = $D522, $AF522, 0)</f>
        <v>0</v>
      </c>
      <c r="CV522" s="86">
        <f t="shared" si="334"/>
        <v>0</v>
      </c>
      <c r="CW522" s="86">
        <f t="shared" si="334"/>
        <v>0</v>
      </c>
      <c r="CX522" s="86">
        <f t="shared" si="334"/>
        <v>0</v>
      </c>
      <c r="CY522" s="86">
        <f t="shared" si="334"/>
        <v>0</v>
      </c>
      <c r="CZ522" s="86">
        <f t="shared" si="334"/>
        <v>0</v>
      </c>
      <c r="DA522" s="86">
        <f t="shared" si="334"/>
        <v>0</v>
      </c>
      <c r="DB522" s="86">
        <f t="shared" si="334"/>
        <v>0</v>
      </c>
      <c r="DC522" s="86">
        <f t="shared" si="334"/>
        <v>0</v>
      </c>
      <c r="DD522" s="86">
        <f t="shared" si="334"/>
        <v>0</v>
      </c>
      <c r="DE522" s="86">
        <f t="shared" si="334"/>
        <v>0</v>
      </c>
    </row>
    <row r="523" spans="1:109" x14ac:dyDescent="0.3">
      <c r="A523" s="61">
        <f>Данные!A523</f>
        <v>4858</v>
      </c>
      <c r="B523" cm="1">
        <f t="array" ref="B523:L523">Данные!B523:L523</f>
        <v>2018</v>
      </c>
      <c r="C523" t="str">
        <v>производственных и дизайнерских технологий</v>
      </c>
      <c r="D523" t="str">
        <v>Васильев Сергей Васильевич</v>
      </c>
      <c r="E523" t="str">
        <v>кандидат педагогических наук</v>
      </c>
      <c r="F523" t="str">
        <v>доцент</v>
      </c>
      <c r="G523">
        <v>0.75</v>
      </c>
      <c r="H523">
        <v>17232</v>
      </c>
      <c r="I523" t="str">
        <v>Метрология, стандартизация и сертификация</v>
      </c>
      <c r="J523">
        <v>18</v>
      </c>
      <c r="K523">
        <v>18</v>
      </c>
      <c r="L523">
        <v>0</v>
      </c>
      <c r="M523" s="16">
        <f t="shared" si="324"/>
        <v>3.6</v>
      </c>
      <c r="N523" s="16">
        <f t="shared" si="325"/>
        <v>10.91</v>
      </c>
      <c r="O523" s="16">
        <f t="shared" si="326"/>
        <v>6.75</v>
      </c>
      <c r="P523" s="16">
        <f t="shared" si="326"/>
        <v>6.75</v>
      </c>
      <c r="Q523" s="62" cm="1">
        <f t="array" ref="Q523:AA523">Данные!Q523:AA523</f>
        <v>0</v>
      </c>
      <c r="R523" s="16">
        <v>0</v>
      </c>
      <c r="S523" s="16">
        <v>0</v>
      </c>
      <c r="T523" s="21">
        <v>0</v>
      </c>
      <c r="U523">
        <v>0</v>
      </c>
      <c r="V523">
        <v>0</v>
      </c>
      <c r="W523">
        <v>27</v>
      </c>
      <c r="X523">
        <v>1</v>
      </c>
      <c r="Y523">
        <v>2</v>
      </c>
      <c r="Z523">
        <v>0</v>
      </c>
      <c r="AA523" t="str">
        <v>осн</v>
      </c>
      <c r="AB523" s="86">
        <f t="shared" si="327"/>
        <v>800</v>
      </c>
      <c r="AC523" s="86" t="str">
        <f t="shared" si="328"/>
        <v>ИВТ (бак)</v>
      </c>
      <c r="AD523" s="86" t="str">
        <f t="shared" ca="1" si="329"/>
        <v>2018/2019</v>
      </c>
      <c r="AE523" s="86">
        <f t="shared" si="330"/>
        <v>64.010000000000005</v>
      </c>
      <c r="AF523" s="86">
        <f t="shared" si="331"/>
        <v>8.00125E-2</v>
      </c>
      <c r="AG523"/>
      <c r="AH523"/>
      <c r="AI523" s="86">
        <f t="shared" si="332"/>
        <v>0</v>
      </c>
      <c r="AJ523" s="86">
        <f t="shared" ref="AJ523:CU526" si="335">IF(AJ$1 = $D523, $AF523, 0)</f>
        <v>0</v>
      </c>
      <c r="AK523" s="86">
        <f t="shared" si="335"/>
        <v>0</v>
      </c>
      <c r="AL523" s="86">
        <f t="shared" si="335"/>
        <v>0</v>
      </c>
      <c r="AM523" s="86">
        <f t="shared" si="335"/>
        <v>0</v>
      </c>
      <c r="AN523" s="86">
        <f t="shared" si="335"/>
        <v>0</v>
      </c>
      <c r="AO523" s="86">
        <f t="shared" si="335"/>
        <v>0</v>
      </c>
      <c r="AP523" s="86">
        <f t="shared" si="335"/>
        <v>0</v>
      </c>
      <c r="AQ523" s="86">
        <f t="shared" si="335"/>
        <v>0</v>
      </c>
      <c r="AR523" s="86">
        <f t="shared" si="335"/>
        <v>0</v>
      </c>
      <c r="AS523" s="86">
        <f t="shared" si="335"/>
        <v>0</v>
      </c>
      <c r="AT523" s="86">
        <f t="shared" si="335"/>
        <v>8.00125E-2</v>
      </c>
      <c r="AU523" s="86">
        <f t="shared" si="335"/>
        <v>0</v>
      </c>
      <c r="AV523" s="86">
        <f t="shared" si="335"/>
        <v>0</v>
      </c>
      <c r="AW523" s="86">
        <f t="shared" si="335"/>
        <v>0</v>
      </c>
      <c r="AX523" s="86">
        <f t="shared" si="335"/>
        <v>0</v>
      </c>
      <c r="AY523" s="86">
        <f t="shared" si="335"/>
        <v>0</v>
      </c>
      <c r="AZ523" s="86">
        <f t="shared" si="335"/>
        <v>0</v>
      </c>
      <c r="BA523" s="86">
        <f t="shared" si="335"/>
        <v>0</v>
      </c>
      <c r="BB523" s="86">
        <f t="shared" si="335"/>
        <v>0</v>
      </c>
      <c r="BC523" s="86">
        <f t="shared" si="335"/>
        <v>0</v>
      </c>
      <c r="BD523" s="86">
        <f t="shared" si="335"/>
        <v>0</v>
      </c>
      <c r="BE523" s="86">
        <f t="shared" si="335"/>
        <v>0</v>
      </c>
      <c r="BF523" s="86">
        <f t="shared" si="335"/>
        <v>0</v>
      </c>
      <c r="BG523" s="86">
        <f t="shared" si="335"/>
        <v>0</v>
      </c>
      <c r="BH523" s="86">
        <f t="shared" si="335"/>
        <v>0</v>
      </c>
      <c r="BI523" s="86">
        <f t="shared" si="335"/>
        <v>0</v>
      </c>
      <c r="BJ523" s="86">
        <f t="shared" si="335"/>
        <v>0</v>
      </c>
      <c r="BK523" s="86">
        <f t="shared" si="335"/>
        <v>0</v>
      </c>
      <c r="BL523" s="86">
        <f t="shared" si="335"/>
        <v>0</v>
      </c>
      <c r="BM523" s="86">
        <f t="shared" si="335"/>
        <v>0</v>
      </c>
      <c r="BN523" s="86">
        <f t="shared" si="335"/>
        <v>0</v>
      </c>
      <c r="BO523" s="86">
        <f t="shared" si="335"/>
        <v>0</v>
      </c>
      <c r="BP523" s="86">
        <f t="shared" si="335"/>
        <v>0</v>
      </c>
      <c r="BQ523" s="86">
        <f t="shared" si="335"/>
        <v>0</v>
      </c>
      <c r="BR523" s="86">
        <f t="shared" si="335"/>
        <v>0</v>
      </c>
      <c r="BS523" s="86">
        <f t="shared" si="335"/>
        <v>0</v>
      </c>
      <c r="BT523" s="86">
        <f t="shared" si="335"/>
        <v>0</v>
      </c>
      <c r="BU523" s="86">
        <f t="shared" si="335"/>
        <v>0</v>
      </c>
      <c r="BV523" s="86">
        <f t="shared" si="335"/>
        <v>0</v>
      </c>
      <c r="BW523" s="86">
        <f t="shared" si="335"/>
        <v>0</v>
      </c>
      <c r="BX523" s="86">
        <f t="shared" si="335"/>
        <v>0</v>
      </c>
      <c r="BY523" s="86">
        <f t="shared" si="335"/>
        <v>0</v>
      </c>
      <c r="BZ523" s="86">
        <f t="shared" si="335"/>
        <v>0</v>
      </c>
      <c r="CA523" s="86">
        <f t="shared" si="335"/>
        <v>0</v>
      </c>
      <c r="CB523" s="86">
        <f t="shared" si="335"/>
        <v>0</v>
      </c>
      <c r="CC523" s="86">
        <f t="shared" si="335"/>
        <v>0</v>
      </c>
      <c r="CD523" s="86">
        <f t="shared" si="335"/>
        <v>0</v>
      </c>
      <c r="CE523" s="86">
        <f t="shared" si="335"/>
        <v>0</v>
      </c>
      <c r="CF523" s="86">
        <f t="shared" si="335"/>
        <v>0</v>
      </c>
      <c r="CG523" s="86">
        <f t="shared" si="335"/>
        <v>0</v>
      </c>
      <c r="CH523" s="86">
        <f t="shared" si="335"/>
        <v>0</v>
      </c>
      <c r="CI523" s="86">
        <f t="shared" si="335"/>
        <v>0</v>
      </c>
      <c r="CJ523" s="86">
        <f t="shared" si="335"/>
        <v>0</v>
      </c>
      <c r="CK523" s="86">
        <f t="shared" si="335"/>
        <v>0</v>
      </c>
      <c r="CL523" s="86">
        <f t="shared" si="335"/>
        <v>0</v>
      </c>
      <c r="CM523" s="86">
        <f t="shared" si="335"/>
        <v>0</v>
      </c>
      <c r="CN523" s="86">
        <f t="shared" si="335"/>
        <v>0</v>
      </c>
      <c r="CO523" s="86">
        <f t="shared" si="335"/>
        <v>0</v>
      </c>
      <c r="CP523" s="86">
        <f t="shared" si="335"/>
        <v>0</v>
      </c>
      <c r="CQ523" s="86">
        <f t="shared" si="335"/>
        <v>0</v>
      </c>
      <c r="CR523" s="86">
        <f t="shared" si="335"/>
        <v>0</v>
      </c>
      <c r="CS523" s="86">
        <f t="shared" si="335"/>
        <v>0</v>
      </c>
      <c r="CT523" s="86">
        <f t="shared" si="335"/>
        <v>0</v>
      </c>
      <c r="CU523" s="86">
        <f t="shared" si="335"/>
        <v>0</v>
      </c>
      <c r="CV523" s="86">
        <f t="shared" si="334"/>
        <v>0</v>
      </c>
      <c r="CW523" s="86">
        <f t="shared" si="334"/>
        <v>0</v>
      </c>
      <c r="CX523" s="86">
        <f t="shared" si="334"/>
        <v>0</v>
      </c>
      <c r="CY523" s="86">
        <f t="shared" si="334"/>
        <v>0</v>
      </c>
      <c r="CZ523" s="86">
        <f t="shared" si="334"/>
        <v>0</v>
      </c>
      <c r="DA523" s="86">
        <f t="shared" si="334"/>
        <v>0</v>
      </c>
      <c r="DB523" s="86">
        <f t="shared" si="334"/>
        <v>0</v>
      </c>
      <c r="DC523" s="86">
        <f t="shared" si="334"/>
        <v>0</v>
      </c>
      <c r="DD523" s="86">
        <f t="shared" si="334"/>
        <v>0</v>
      </c>
      <c r="DE523" s="86">
        <f t="shared" si="334"/>
        <v>0</v>
      </c>
    </row>
    <row r="524" spans="1:109" x14ac:dyDescent="0.3">
      <c r="A524" s="61">
        <f>Данные!A524</f>
        <v>4858</v>
      </c>
      <c r="B524" cm="1">
        <f t="array" ref="B524:L524">Данные!B524:L524</f>
        <v>2018</v>
      </c>
      <c r="C524" t="str">
        <v>современных европейских языков</v>
      </c>
      <c r="D524" t="str">
        <v>Пантелеева Людмила Валентиновна</v>
      </c>
      <c r="E524" t="str">
        <v>кандидат филологических наук</v>
      </c>
      <c r="F524" t="str">
        <v>доцент</v>
      </c>
      <c r="G524">
        <v>0</v>
      </c>
      <c r="H524">
        <v>17232</v>
      </c>
      <c r="I524" t="str">
        <v>Введение в языкознание</v>
      </c>
      <c r="J524">
        <v>0</v>
      </c>
      <c r="K524">
        <v>0</v>
      </c>
      <c r="L524">
        <v>36</v>
      </c>
      <c r="M524" s="16">
        <f t="shared" si="324"/>
        <v>3.6</v>
      </c>
      <c r="N524" s="16">
        <f t="shared" si="325"/>
        <v>10.91</v>
      </c>
      <c r="O524" s="16">
        <f t="shared" si="326"/>
        <v>6.75</v>
      </c>
      <c r="P524" s="16">
        <f t="shared" si="326"/>
        <v>6.75</v>
      </c>
      <c r="Q524" s="62" cm="1">
        <f t="array" ref="Q524:AA524">Данные!Q524:AA524</f>
        <v>0</v>
      </c>
      <c r="R524" s="16">
        <v>0</v>
      </c>
      <c r="S524" s="16">
        <v>0</v>
      </c>
      <c r="T524" s="21">
        <v>0</v>
      </c>
      <c r="U524">
        <v>0</v>
      </c>
      <c r="V524">
        <v>0</v>
      </c>
      <c r="W524">
        <v>27</v>
      </c>
      <c r="X524">
        <v>1</v>
      </c>
      <c r="Y524">
        <v>2</v>
      </c>
      <c r="Z524">
        <v>0</v>
      </c>
      <c r="AA524" t="str">
        <v>осн</v>
      </c>
      <c r="AB524" s="86">
        <f t="shared" si="327"/>
        <v>800</v>
      </c>
      <c r="AC524" s="86" t="str">
        <f t="shared" si="328"/>
        <v>ИВТ (бак)</v>
      </c>
      <c r="AD524" s="86" t="str">
        <f t="shared" ca="1" si="329"/>
        <v>2018/2019</v>
      </c>
      <c r="AE524" s="86">
        <f t="shared" si="330"/>
        <v>64.010000000000005</v>
      </c>
      <c r="AF524" s="86">
        <f t="shared" si="331"/>
        <v>8.00125E-2</v>
      </c>
      <c r="AG524"/>
      <c r="AH524"/>
      <c r="AI524" s="86">
        <f t="shared" si="332"/>
        <v>0</v>
      </c>
      <c r="AJ524" s="86">
        <f t="shared" si="335"/>
        <v>0</v>
      </c>
      <c r="AK524" s="86">
        <f t="shared" si="335"/>
        <v>0</v>
      </c>
      <c r="AL524" s="86">
        <f t="shared" si="335"/>
        <v>0</v>
      </c>
      <c r="AM524" s="86">
        <f t="shared" si="335"/>
        <v>0</v>
      </c>
      <c r="AN524" s="86">
        <f t="shared" si="335"/>
        <v>0</v>
      </c>
      <c r="AO524" s="86">
        <f t="shared" si="335"/>
        <v>0</v>
      </c>
      <c r="AP524" s="86">
        <f t="shared" si="335"/>
        <v>0</v>
      </c>
      <c r="AQ524" s="86">
        <f t="shared" si="335"/>
        <v>0</v>
      </c>
      <c r="AR524" s="86">
        <f t="shared" si="335"/>
        <v>0</v>
      </c>
      <c r="AS524" s="86">
        <f t="shared" si="335"/>
        <v>0</v>
      </c>
      <c r="AT524" s="86">
        <f t="shared" si="335"/>
        <v>0</v>
      </c>
      <c r="AU524" s="86">
        <f t="shared" si="335"/>
        <v>0</v>
      </c>
      <c r="AV524" s="86">
        <f t="shared" si="335"/>
        <v>0</v>
      </c>
      <c r="AW524" s="86">
        <f t="shared" si="335"/>
        <v>0</v>
      </c>
      <c r="AX524" s="86">
        <f t="shared" si="335"/>
        <v>0</v>
      </c>
      <c r="AY524" s="86">
        <f t="shared" si="335"/>
        <v>0</v>
      </c>
      <c r="AZ524" s="86">
        <f t="shared" si="335"/>
        <v>0</v>
      </c>
      <c r="BA524" s="86">
        <f t="shared" si="335"/>
        <v>0</v>
      </c>
      <c r="BB524" s="86">
        <f t="shared" si="335"/>
        <v>0</v>
      </c>
      <c r="BC524" s="86">
        <f t="shared" si="335"/>
        <v>0</v>
      </c>
      <c r="BD524" s="86">
        <f t="shared" si="335"/>
        <v>0</v>
      </c>
      <c r="BE524" s="86">
        <f t="shared" si="335"/>
        <v>0</v>
      </c>
      <c r="BF524" s="86">
        <f t="shared" si="335"/>
        <v>0</v>
      </c>
      <c r="BG524" s="86">
        <f t="shared" si="335"/>
        <v>0</v>
      </c>
      <c r="BH524" s="86">
        <f t="shared" si="335"/>
        <v>0</v>
      </c>
      <c r="BI524" s="86">
        <f t="shared" si="335"/>
        <v>0</v>
      </c>
      <c r="BJ524" s="86">
        <f t="shared" si="335"/>
        <v>0</v>
      </c>
      <c r="BK524" s="86">
        <f t="shared" si="335"/>
        <v>0</v>
      </c>
      <c r="BL524" s="86">
        <f t="shared" si="335"/>
        <v>0</v>
      </c>
      <c r="BM524" s="86">
        <f t="shared" si="335"/>
        <v>0</v>
      </c>
      <c r="BN524" s="86">
        <f t="shared" si="335"/>
        <v>0</v>
      </c>
      <c r="BO524" s="86">
        <f t="shared" si="335"/>
        <v>0</v>
      </c>
      <c r="BP524" s="86">
        <f t="shared" si="335"/>
        <v>0</v>
      </c>
      <c r="BQ524" s="86">
        <f t="shared" si="335"/>
        <v>0</v>
      </c>
      <c r="BR524" s="86">
        <f t="shared" si="335"/>
        <v>0</v>
      </c>
      <c r="BS524" s="86">
        <f t="shared" si="335"/>
        <v>0</v>
      </c>
      <c r="BT524" s="86">
        <f t="shared" si="335"/>
        <v>0</v>
      </c>
      <c r="BU524" s="86">
        <f t="shared" si="335"/>
        <v>0</v>
      </c>
      <c r="BV524" s="86">
        <f t="shared" si="335"/>
        <v>0</v>
      </c>
      <c r="BW524" s="86">
        <f t="shared" si="335"/>
        <v>0</v>
      </c>
      <c r="BX524" s="86">
        <f t="shared" si="335"/>
        <v>0</v>
      </c>
      <c r="BY524" s="86">
        <f t="shared" si="335"/>
        <v>0</v>
      </c>
      <c r="BZ524" s="86">
        <f t="shared" si="335"/>
        <v>0</v>
      </c>
      <c r="CA524" s="86">
        <f t="shared" si="335"/>
        <v>0</v>
      </c>
      <c r="CB524" s="86">
        <f t="shared" si="335"/>
        <v>0</v>
      </c>
      <c r="CC524" s="86">
        <f t="shared" si="335"/>
        <v>0</v>
      </c>
      <c r="CD524" s="86">
        <f t="shared" si="335"/>
        <v>0</v>
      </c>
      <c r="CE524" s="86">
        <f t="shared" si="335"/>
        <v>0</v>
      </c>
      <c r="CF524" s="86">
        <f t="shared" si="335"/>
        <v>0</v>
      </c>
      <c r="CG524" s="86">
        <f t="shared" si="335"/>
        <v>0</v>
      </c>
      <c r="CH524" s="86">
        <f t="shared" si="335"/>
        <v>0</v>
      </c>
      <c r="CI524" s="86">
        <f t="shared" si="335"/>
        <v>0</v>
      </c>
      <c r="CJ524" s="86">
        <f t="shared" si="335"/>
        <v>8.00125E-2</v>
      </c>
      <c r="CK524" s="86">
        <f t="shared" si="335"/>
        <v>0</v>
      </c>
      <c r="CL524" s="86">
        <f t="shared" si="335"/>
        <v>0</v>
      </c>
      <c r="CM524" s="86">
        <f t="shared" si="335"/>
        <v>0</v>
      </c>
      <c r="CN524" s="86">
        <f t="shared" si="335"/>
        <v>0</v>
      </c>
      <c r="CO524" s="86">
        <f t="shared" si="335"/>
        <v>0</v>
      </c>
      <c r="CP524" s="86">
        <f t="shared" si="335"/>
        <v>0</v>
      </c>
      <c r="CQ524" s="86">
        <f t="shared" si="335"/>
        <v>0</v>
      </c>
      <c r="CR524" s="86">
        <f t="shared" si="335"/>
        <v>0</v>
      </c>
      <c r="CS524" s="86">
        <f t="shared" si="335"/>
        <v>0</v>
      </c>
      <c r="CT524" s="86">
        <f t="shared" si="335"/>
        <v>0</v>
      </c>
      <c r="CU524" s="86">
        <f t="shared" si="335"/>
        <v>0</v>
      </c>
      <c r="CV524" s="86">
        <f t="shared" si="334"/>
        <v>0</v>
      </c>
      <c r="CW524" s="86">
        <f t="shared" si="334"/>
        <v>0</v>
      </c>
      <c r="CX524" s="86">
        <f t="shared" si="334"/>
        <v>0</v>
      </c>
      <c r="CY524" s="86">
        <f t="shared" si="334"/>
        <v>0</v>
      </c>
      <c r="CZ524" s="86">
        <f t="shared" si="334"/>
        <v>0</v>
      </c>
      <c r="DA524" s="86">
        <f t="shared" si="334"/>
        <v>0</v>
      </c>
      <c r="DB524" s="86">
        <f t="shared" si="334"/>
        <v>0</v>
      </c>
      <c r="DC524" s="86">
        <f t="shared" si="334"/>
        <v>0</v>
      </c>
      <c r="DD524" s="86">
        <f t="shared" si="334"/>
        <v>0</v>
      </c>
      <c r="DE524" s="86">
        <f t="shared" si="334"/>
        <v>0</v>
      </c>
    </row>
    <row r="525" spans="1:109" ht="25.5" customHeight="1" x14ac:dyDescent="0.3">
      <c r="A525" s="61">
        <f>Данные!A525</f>
        <v>4858</v>
      </c>
      <c r="B525" cm="1">
        <f t="array" ref="B525:L525">Данные!B525:L525</f>
        <v>2018</v>
      </c>
      <c r="C525" t="str">
        <v>современных европейских языков</v>
      </c>
      <c r="D525" t="str">
        <v>Кудрявцева Наталья Фаддеевна</v>
      </c>
      <c r="E525" t="str">
        <v>кандидат социологических наук</v>
      </c>
      <c r="F525" t="str">
        <v>доцент</v>
      </c>
      <c r="G525">
        <v>1</v>
      </c>
      <c r="H525">
        <v>17232</v>
      </c>
      <c r="I525" t="str">
        <v>Дисциплины (модули) по выбору. Лексикология и стилистика современных иностранных языков</v>
      </c>
      <c r="J525">
        <v>0</v>
      </c>
      <c r="K525">
        <v>0</v>
      </c>
      <c r="L525">
        <v>54</v>
      </c>
      <c r="M525" s="16">
        <f t="shared" si="324"/>
        <v>5.4</v>
      </c>
      <c r="N525" s="16">
        <f t="shared" si="325"/>
        <v>10.91</v>
      </c>
      <c r="O525" s="16">
        <f t="shared" si="326"/>
        <v>6.75</v>
      </c>
      <c r="P525" s="16">
        <f t="shared" si="326"/>
        <v>6.75</v>
      </c>
      <c r="Q525" s="62" cm="1">
        <f t="array" ref="Q525:AA525">Данные!Q525:AA525</f>
        <v>0</v>
      </c>
      <c r="R525" s="16">
        <v>0</v>
      </c>
      <c r="S525" s="16">
        <v>0</v>
      </c>
      <c r="T525" s="21">
        <v>0</v>
      </c>
      <c r="U525">
        <v>0</v>
      </c>
      <c r="V525">
        <v>0</v>
      </c>
      <c r="W525">
        <v>27</v>
      </c>
      <c r="X525">
        <v>1</v>
      </c>
      <c r="Y525">
        <v>2</v>
      </c>
      <c r="Z525">
        <v>0</v>
      </c>
      <c r="AA525">
        <v>0</v>
      </c>
      <c r="AB525" s="86">
        <f t="shared" si="327"/>
        <v>800</v>
      </c>
      <c r="AC525" s="86" t="str">
        <f t="shared" si="328"/>
        <v>ИВТ (бак)</v>
      </c>
      <c r="AD525" s="86" t="str">
        <f t="shared" ca="1" si="329"/>
        <v>2018/2019</v>
      </c>
      <c r="AE525" s="86">
        <f t="shared" si="330"/>
        <v>83.81</v>
      </c>
      <c r="AF525" s="86">
        <f t="shared" si="331"/>
        <v>0.10476250000000001</v>
      </c>
      <c r="AG525"/>
      <c r="AH525"/>
      <c r="AI525" s="86">
        <f t="shared" si="332"/>
        <v>0</v>
      </c>
      <c r="AJ525" s="86">
        <f t="shared" si="335"/>
        <v>0</v>
      </c>
      <c r="AK525" s="86">
        <f t="shared" si="335"/>
        <v>0</v>
      </c>
      <c r="AL525" s="86">
        <f t="shared" si="335"/>
        <v>0</v>
      </c>
      <c r="AM525" s="86">
        <f t="shared" si="335"/>
        <v>0</v>
      </c>
      <c r="AN525" s="86">
        <f t="shared" si="335"/>
        <v>0</v>
      </c>
      <c r="AO525" s="86">
        <f t="shared" si="335"/>
        <v>0</v>
      </c>
      <c r="AP525" s="86">
        <f t="shared" si="335"/>
        <v>0</v>
      </c>
      <c r="AQ525" s="86">
        <f t="shared" si="335"/>
        <v>0</v>
      </c>
      <c r="AR525" s="86">
        <f t="shared" si="335"/>
        <v>0</v>
      </c>
      <c r="AS525" s="86">
        <f t="shared" si="335"/>
        <v>0</v>
      </c>
      <c r="AT525" s="86">
        <f t="shared" si="335"/>
        <v>0</v>
      </c>
      <c r="AU525" s="86">
        <f t="shared" si="335"/>
        <v>0</v>
      </c>
      <c r="AV525" s="86">
        <f t="shared" si="335"/>
        <v>0</v>
      </c>
      <c r="AW525" s="86">
        <f t="shared" si="335"/>
        <v>0</v>
      </c>
      <c r="AX525" s="86">
        <f t="shared" si="335"/>
        <v>0</v>
      </c>
      <c r="AY525" s="86">
        <f t="shared" si="335"/>
        <v>0</v>
      </c>
      <c r="AZ525" s="86">
        <f t="shared" si="335"/>
        <v>0</v>
      </c>
      <c r="BA525" s="86">
        <f t="shared" si="335"/>
        <v>0</v>
      </c>
      <c r="BB525" s="86">
        <f t="shared" si="335"/>
        <v>0</v>
      </c>
      <c r="BC525" s="86">
        <f t="shared" si="335"/>
        <v>0</v>
      </c>
      <c r="BD525" s="86">
        <f t="shared" si="335"/>
        <v>0</v>
      </c>
      <c r="BE525" s="86">
        <f t="shared" si="335"/>
        <v>0</v>
      </c>
      <c r="BF525" s="86">
        <f t="shared" si="335"/>
        <v>0</v>
      </c>
      <c r="BG525" s="86">
        <f t="shared" si="335"/>
        <v>0</v>
      </c>
      <c r="BH525" s="86">
        <f t="shared" si="335"/>
        <v>0</v>
      </c>
      <c r="BI525" s="86">
        <f t="shared" si="335"/>
        <v>0</v>
      </c>
      <c r="BJ525" s="86">
        <f t="shared" si="335"/>
        <v>0</v>
      </c>
      <c r="BK525" s="86">
        <f t="shared" si="335"/>
        <v>0</v>
      </c>
      <c r="BL525" s="86">
        <f t="shared" si="335"/>
        <v>0</v>
      </c>
      <c r="BM525" s="86">
        <f t="shared" si="335"/>
        <v>0</v>
      </c>
      <c r="BN525" s="86">
        <f t="shared" si="335"/>
        <v>0</v>
      </c>
      <c r="BO525" s="86">
        <f t="shared" si="335"/>
        <v>0</v>
      </c>
      <c r="BP525" s="86">
        <f t="shared" si="335"/>
        <v>0</v>
      </c>
      <c r="BQ525" s="86">
        <f t="shared" si="335"/>
        <v>0</v>
      </c>
      <c r="BR525" s="86">
        <f t="shared" si="335"/>
        <v>0</v>
      </c>
      <c r="BS525" s="86">
        <f t="shared" si="335"/>
        <v>0</v>
      </c>
      <c r="BT525" s="86">
        <f t="shared" si="335"/>
        <v>0</v>
      </c>
      <c r="BU525" s="86">
        <f t="shared" si="335"/>
        <v>0</v>
      </c>
      <c r="BV525" s="86">
        <f t="shared" si="335"/>
        <v>0</v>
      </c>
      <c r="BW525" s="86">
        <f t="shared" si="335"/>
        <v>0</v>
      </c>
      <c r="BX525" s="86">
        <f t="shared" si="335"/>
        <v>0.10476250000000001</v>
      </c>
      <c r="BY525" s="86">
        <f t="shared" si="335"/>
        <v>0</v>
      </c>
      <c r="BZ525" s="86">
        <f t="shared" si="335"/>
        <v>0</v>
      </c>
      <c r="CA525" s="86">
        <f t="shared" si="335"/>
        <v>0</v>
      </c>
      <c r="CB525" s="86">
        <f t="shared" si="335"/>
        <v>0</v>
      </c>
      <c r="CC525" s="86">
        <f t="shared" si="335"/>
        <v>0</v>
      </c>
      <c r="CD525" s="86">
        <f t="shared" si="335"/>
        <v>0</v>
      </c>
      <c r="CE525" s="86">
        <f t="shared" si="335"/>
        <v>0</v>
      </c>
      <c r="CF525" s="86">
        <f t="shared" si="335"/>
        <v>0</v>
      </c>
      <c r="CG525" s="86">
        <f t="shared" si="335"/>
        <v>0</v>
      </c>
      <c r="CH525" s="86">
        <f t="shared" si="335"/>
        <v>0</v>
      </c>
      <c r="CI525" s="86">
        <f t="shared" si="335"/>
        <v>0</v>
      </c>
      <c r="CJ525" s="86">
        <f t="shared" si="335"/>
        <v>0</v>
      </c>
      <c r="CK525" s="86">
        <f t="shared" si="335"/>
        <v>0</v>
      </c>
      <c r="CL525" s="86">
        <f t="shared" si="335"/>
        <v>0</v>
      </c>
      <c r="CM525" s="86">
        <f t="shared" si="335"/>
        <v>0</v>
      </c>
      <c r="CN525" s="86">
        <f t="shared" si="335"/>
        <v>0</v>
      </c>
      <c r="CO525" s="86">
        <f t="shared" si="335"/>
        <v>0</v>
      </c>
      <c r="CP525" s="86">
        <f t="shared" si="335"/>
        <v>0</v>
      </c>
      <c r="CQ525" s="86">
        <f t="shared" si="335"/>
        <v>0</v>
      </c>
      <c r="CR525" s="86">
        <f t="shared" si="335"/>
        <v>0</v>
      </c>
      <c r="CS525" s="86">
        <f t="shared" si="335"/>
        <v>0</v>
      </c>
      <c r="CT525" s="86">
        <f t="shared" si="335"/>
        <v>0</v>
      </c>
      <c r="CU525" s="86">
        <f t="shared" si="335"/>
        <v>0</v>
      </c>
      <c r="CV525" s="86">
        <f t="shared" si="334"/>
        <v>0</v>
      </c>
      <c r="CW525" s="86">
        <f t="shared" si="334"/>
        <v>0</v>
      </c>
      <c r="CX525" s="86">
        <f t="shared" si="334"/>
        <v>0</v>
      </c>
      <c r="CY525" s="86">
        <f t="shared" si="334"/>
        <v>0</v>
      </c>
      <c r="CZ525" s="86">
        <f t="shared" si="334"/>
        <v>0</v>
      </c>
      <c r="DA525" s="86">
        <f t="shared" si="334"/>
        <v>0</v>
      </c>
      <c r="DB525" s="86">
        <f t="shared" si="334"/>
        <v>0</v>
      </c>
      <c r="DC525" s="86">
        <f t="shared" si="334"/>
        <v>0</v>
      </c>
      <c r="DD525" s="86">
        <f t="shared" si="334"/>
        <v>0</v>
      </c>
      <c r="DE525" s="86">
        <f t="shared" si="334"/>
        <v>0</v>
      </c>
    </row>
    <row r="526" spans="1:109" x14ac:dyDescent="0.3">
      <c r="A526" s="61">
        <f>Данные!A526</f>
        <v>4858</v>
      </c>
      <c r="B526" cm="1">
        <f t="array" ref="B526:L526">Данные!B526:L526</f>
        <v>2018</v>
      </c>
      <c r="C526" t="str">
        <v>современных европейских языков</v>
      </c>
      <c r="D526" t="str">
        <v>Порязь Надежда Вадимовна</v>
      </c>
      <c r="E526" t="str">
        <v>нет</v>
      </c>
      <c r="F526" t="str">
        <v>старший преподаватель</v>
      </c>
      <c r="G526">
        <v>0.5</v>
      </c>
      <c r="H526">
        <v>17232</v>
      </c>
      <c r="I526" t="str">
        <v>Специальная лексика в сфере профессиональной коммуникации</v>
      </c>
      <c r="J526">
        <v>0</v>
      </c>
      <c r="K526">
        <v>0</v>
      </c>
      <c r="L526">
        <v>36</v>
      </c>
      <c r="M526" s="16">
        <f t="shared" si="324"/>
        <v>3.6</v>
      </c>
      <c r="N526" s="16">
        <f t="shared" si="325"/>
        <v>10.91</v>
      </c>
      <c r="O526" s="16">
        <f t="shared" si="326"/>
        <v>6.75</v>
      </c>
      <c r="P526" s="16">
        <f t="shared" si="326"/>
        <v>6.75</v>
      </c>
      <c r="Q526" s="62" cm="1">
        <f t="array" ref="Q526:AA526">Данные!Q526:AA526</f>
        <v>0</v>
      </c>
      <c r="R526" s="16">
        <v>0</v>
      </c>
      <c r="S526" s="16">
        <v>0</v>
      </c>
      <c r="T526" s="21">
        <v>0</v>
      </c>
      <c r="U526">
        <v>0</v>
      </c>
      <c r="V526">
        <v>0</v>
      </c>
      <c r="W526">
        <v>27</v>
      </c>
      <c r="X526">
        <v>1</v>
      </c>
      <c r="Y526">
        <v>2</v>
      </c>
      <c r="Z526">
        <v>0</v>
      </c>
      <c r="AA526" t="str">
        <v>осн</v>
      </c>
      <c r="AB526" s="86">
        <f t="shared" si="327"/>
        <v>850</v>
      </c>
      <c r="AC526" s="86" t="str">
        <f t="shared" si="328"/>
        <v>ИВТ (бак)</v>
      </c>
      <c r="AD526" s="86" t="str">
        <f t="shared" ca="1" si="329"/>
        <v>2018/2019</v>
      </c>
      <c r="AE526" s="86">
        <f t="shared" si="330"/>
        <v>64.010000000000005</v>
      </c>
      <c r="AF526" s="86">
        <f t="shared" si="331"/>
        <v>7.5305882352941181E-2</v>
      </c>
      <c r="AG526"/>
      <c r="AH526"/>
      <c r="AI526" s="86">
        <f t="shared" si="332"/>
        <v>0</v>
      </c>
      <c r="AJ526" s="86">
        <f t="shared" si="335"/>
        <v>0</v>
      </c>
      <c r="AK526" s="86">
        <f t="shared" si="335"/>
        <v>0</v>
      </c>
      <c r="AL526" s="86">
        <f t="shared" si="335"/>
        <v>0</v>
      </c>
      <c r="AM526" s="86">
        <f t="shared" si="335"/>
        <v>0</v>
      </c>
      <c r="AN526" s="86">
        <f t="shared" si="335"/>
        <v>0</v>
      </c>
      <c r="AO526" s="86">
        <f t="shared" si="335"/>
        <v>0</v>
      </c>
      <c r="AP526" s="86">
        <f t="shared" si="335"/>
        <v>0</v>
      </c>
      <c r="AQ526" s="86">
        <f t="shared" si="335"/>
        <v>0</v>
      </c>
      <c r="AR526" s="86">
        <f t="shared" si="335"/>
        <v>0</v>
      </c>
      <c r="AS526" s="86">
        <f t="shared" si="335"/>
        <v>0</v>
      </c>
      <c r="AT526" s="86">
        <f t="shared" si="335"/>
        <v>0</v>
      </c>
      <c r="AU526" s="86">
        <f t="shared" si="335"/>
        <v>0</v>
      </c>
      <c r="AV526" s="86">
        <f t="shared" si="335"/>
        <v>0</v>
      </c>
      <c r="AW526" s="86">
        <f t="shared" si="335"/>
        <v>0</v>
      </c>
      <c r="AX526" s="86">
        <f t="shared" si="335"/>
        <v>0</v>
      </c>
      <c r="AY526" s="86">
        <f t="shared" si="335"/>
        <v>0</v>
      </c>
      <c r="AZ526" s="86">
        <f t="shared" si="335"/>
        <v>0</v>
      </c>
      <c r="BA526" s="86">
        <f t="shared" si="335"/>
        <v>0</v>
      </c>
      <c r="BB526" s="86">
        <f t="shared" si="335"/>
        <v>0</v>
      </c>
      <c r="BC526" s="86">
        <f t="shared" si="335"/>
        <v>0</v>
      </c>
      <c r="BD526" s="86">
        <f t="shared" si="335"/>
        <v>0</v>
      </c>
      <c r="BE526" s="86">
        <f t="shared" si="335"/>
        <v>0</v>
      </c>
      <c r="BF526" s="86">
        <f t="shared" si="335"/>
        <v>0</v>
      </c>
      <c r="BG526" s="86">
        <f t="shared" si="335"/>
        <v>0</v>
      </c>
      <c r="BH526" s="86">
        <f t="shared" si="335"/>
        <v>0</v>
      </c>
      <c r="BI526" s="86">
        <f t="shared" si="335"/>
        <v>0</v>
      </c>
      <c r="BJ526" s="86">
        <f t="shared" si="335"/>
        <v>0</v>
      </c>
      <c r="BK526" s="86">
        <f t="shared" si="335"/>
        <v>0</v>
      </c>
      <c r="BL526" s="86">
        <f t="shared" si="335"/>
        <v>0</v>
      </c>
      <c r="BM526" s="86">
        <f t="shared" si="335"/>
        <v>0</v>
      </c>
      <c r="BN526" s="86">
        <f t="shared" si="335"/>
        <v>0</v>
      </c>
      <c r="BO526" s="86">
        <f t="shared" si="335"/>
        <v>0</v>
      </c>
      <c r="BP526" s="86">
        <f t="shared" si="335"/>
        <v>0</v>
      </c>
      <c r="BQ526" s="86">
        <f t="shared" si="335"/>
        <v>0</v>
      </c>
      <c r="BR526" s="86">
        <f t="shared" si="335"/>
        <v>0</v>
      </c>
      <c r="BS526" s="86">
        <f t="shared" si="335"/>
        <v>0</v>
      </c>
      <c r="BT526" s="86">
        <f t="shared" si="335"/>
        <v>0</v>
      </c>
      <c r="BU526" s="86">
        <f t="shared" si="335"/>
        <v>0</v>
      </c>
      <c r="BV526" s="86">
        <f t="shared" si="335"/>
        <v>0</v>
      </c>
      <c r="BW526" s="86">
        <f t="shared" si="335"/>
        <v>0</v>
      </c>
      <c r="BX526" s="86">
        <f t="shared" si="335"/>
        <v>0</v>
      </c>
      <c r="BY526" s="86">
        <f t="shared" si="335"/>
        <v>0</v>
      </c>
      <c r="BZ526" s="86">
        <f t="shared" si="335"/>
        <v>0</v>
      </c>
      <c r="CA526" s="86">
        <f t="shared" si="335"/>
        <v>0</v>
      </c>
      <c r="CB526" s="86">
        <f t="shared" si="335"/>
        <v>0</v>
      </c>
      <c r="CC526" s="86">
        <f t="shared" si="335"/>
        <v>0</v>
      </c>
      <c r="CD526" s="86">
        <f t="shared" si="335"/>
        <v>0</v>
      </c>
      <c r="CE526" s="86">
        <f t="shared" si="335"/>
        <v>0</v>
      </c>
      <c r="CF526" s="86">
        <f t="shared" si="335"/>
        <v>0</v>
      </c>
      <c r="CG526" s="86">
        <f t="shared" si="335"/>
        <v>0</v>
      </c>
      <c r="CH526" s="86">
        <f t="shared" si="335"/>
        <v>0</v>
      </c>
      <c r="CI526" s="86">
        <f t="shared" si="335"/>
        <v>0</v>
      </c>
      <c r="CJ526" s="86">
        <f t="shared" si="335"/>
        <v>0</v>
      </c>
      <c r="CK526" s="86">
        <f t="shared" si="335"/>
        <v>0</v>
      </c>
      <c r="CL526" s="86">
        <f t="shared" si="335"/>
        <v>0</v>
      </c>
      <c r="CM526" s="86">
        <f t="shared" si="335"/>
        <v>0</v>
      </c>
      <c r="CN526" s="86">
        <f t="shared" si="335"/>
        <v>7.5305882352941181E-2</v>
      </c>
      <c r="CO526" s="86">
        <f t="shared" si="335"/>
        <v>0</v>
      </c>
      <c r="CP526" s="86">
        <f t="shared" si="335"/>
        <v>0</v>
      </c>
      <c r="CQ526" s="86">
        <f t="shared" si="335"/>
        <v>0</v>
      </c>
      <c r="CR526" s="86">
        <f t="shared" si="335"/>
        <v>0</v>
      </c>
      <c r="CS526" s="86">
        <f t="shared" si="335"/>
        <v>0</v>
      </c>
      <c r="CT526" s="86">
        <f t="shared" si="335"/>
        <v>0</v>
      </c>
      <c r="CU526" s="86">
        <f t="shared" ref="CU526:DE529" si="336">IF(CU$1 = $D526, $AF526, 0)</f>
        <v>0</v>
      </c>
      <c r="CV526" s="86">
        <f t="shared" si="336"/>
        <v>0</v>
      </c>
      <c r="CW526" s="86">
        <f t="shared" si="336"/>
        <v>0</v>
      </c>
      <c r="CX526" s="86">
        <f t="shared" si="336"/>
        <v>0</v>
      </c>
      <c r="CY526" s="86">
        <f t="shared" si="336"/>
        <v>0</v>
      </c>
      <c r="CZ526" s="86">
        <f t="shared" si="336"/>
        <v>0</v>
      </c>
      <c r="DA526" s="86">
        <f t="shared" si="336"/>
        <v>0</v>
      </c>
      <c r="DB526" s="86">
        <f t="shared" si="336"/>
        <v>0</v>
      </c>
      <c r="DC526" s="86">
        <f t="shared" si="336"/>
        <v>0</v>
      </c>
      <c r="DD526" s="86">
        <f t="shared" si="336"/>
        <v>0</v>
      </c>
      <c r="DE526" s="86">
        <f t="shared" si="336"/>
        <v>0</v>
      </c>
    </row>
    <row r="527" spans="1:109" x14ac:dyDescent="0.3">
      <c r="A527" s="61">
        <f>Данные!A527</f>
        <v>4858</v>
      </c>
      <c r="B527" cm="1">
        <f t="array" ref="B527:L527">Данные!B527:L527</f>
        <v>2018</v>
      </c>
      <c r="C527" t="str">
        <v>современных европейских языков</v>
      </c>
      <c r="D527" t="str">
        <v>Тарамжина Людмила Витольдовна</v>
      </c>
      <c r="E527" t="str">
        <v>кандидат филологических наук</v>
      </c>
      <c r="F527" t="str">
        <v>доцент</v>
      </c>
      <c r="G527">
        <v>1</v>
      </c>
      <c r="H527">
        <v>17232</v>
      </c>
      <c r="I527" t="str">
        <v>Дисциплины (модули) по выбору. Лексикология и стилистика современных иностранных языков</v>
      </c>
      <c r="J527">
        <v>0</v>
      </c>
      <c r="K527">
        <v>0</v>
      </c>
      <c r="L527">
        <v>54</v>
      </c>
      <c r="M527" s="16">
        <f t="shared" si="324"/>
        <v>5.4</v>
      </c>
      <c r="N527" s="16">
        <f t="shared" si="325"/>
        <v>10.91</v>
      </c>
      <c r="O527" s="16">
        <f t="shared" si="326"/>
        <v>6.75</v>
      </c>
      <c r="P527" s="16">
        <f t="shared" si="326"/>
        <v>6.75</v>
      </c>
      <c r="Q527" s="62" cm="1">
        <f t="array" ref="Q527:AA527">Данные!Q527:AA527</f>
        <v>0</v>
      </c>
      <c r="R527" s="16">
        <v>0</v>
      </c>
      <c r="S527" s="16">
        <v>0</v>
      </c>
      <c r="T527" s="21">
        <v>0</v>
      </c>
      <c r="U527">
        <v>0</v>
      </c>
      <c r="V527">
        <v>0</v>
      </c>
      <c r="W527">
        <v>27</v>
      </c>
      <c r="X527">
        <v>1</v>
      </c>
      <c r="Y527">
        <v>2</v>
      </c>
      <c r="Z527">
        <v>0</v>
      </c>
      <c r="AA527" t="str">
        <v>осн</v>
      </c>
      <c r="AB527" s="86">
        <f t="shared" si="327"/>
        <v>800</v>
      </c>
      <c r="AC527" s="86" t="str">
        <f t="shared" si="328"/>
        <v>ИВТ (бак)</v>
      </c>
      <c r="AD527" s="86" t="str">
        <f t="shared" ca="1" si="329"/>
        <v>2018/2019</v>
      </c>
      <c r="AE527" s="86">
        <f t="shared" si="330"/>
        <v>83.81</v>
      </c>
      <c r="AF527" s="86">
        <f t="shared" si="331"/>
        <v>0.10476250000000001</v>
      </c>
      <c r="AG527"/>
      <c r="AH527"/>
      <c r="AI527" s="86">
        <f t="shared" si="332"/>
        <v>0</v>
      </c>
      <c r="AJ527" s="86">
        <f t="shared" ref="AJ527:CU530" si="337">IF(AJ$1 = $D527, $AF527, 0)</f>
        <v>0</v>
      </c>
      <c r="AK527" s="86">
        <f t="shared" si="337"/>
        <v>0</v>
      </c>
      <c r="AL527" s="86">
        <f t="shared" si="337"/>
        <v>0</v>
      </c>
      <c r="AM527" s="86">
        <f t="shared" si="337"/>
        <v>0</v>
      </c>
      <c r="AN527" s="86">
        <f t="shared" si="337"/>
        <v>0</v>
      </c>
      <c r="AO527" s="86">
        <f t="shared" si="337"/>
        <v>0</v>
      </c>
      <c r="AP527" s="86">
        <f t="shared" si="337"/>
        <v>0</v>
      </c>
      <c r="AQ527" s="86">
        <f t="shared" si="337"/>
        <v>0</v>
      </c>
      <c r="AR527" s="86">
        <f t="shared" si="337"/>
        <v>0</v>
      </c>
      <c r="AS527" s="86">
        <f t="shared" si="337"/>
        <v>0</v>
      </c>
      <c r="AT527" s="86">
        <f t="shared" si="337"/>
        <v>0</v>
      </c>
      <c r="AU527" s="86">
        <f t="shared" si="337"/>
        <v>0</v>
      </c>
      <c r="AV527" s="86">
        <f t="shared" si="337"/>
        <v>0</v>
      </c>
      <c r="AW527" s="86">
        <f t="shared" si="337"/>
        <v>0</v>
      </c>
      <c r="AX527" s="86">
        <f t="shared" si="337"/>
        <v>0</v>
      </c>
      <c r="AY527" s="86">
        <f t="shared" si="337"/>
        <v>0</v>
      </c>
      <c r="AZ527" s="86">
        <f t="shared" si="337"/>
        <v>0</v>
      </c>
      <c r="BA527" s="86">
        <f t="shared" si="337"/>
        <v>0</v>
      </c>
      <c r="BB527" s="86">
        <f t="shared" si="337"/>
        <v>0</v>
      </c>
      <c r="BC527" s="86">
        <f t="shared" si="337"/>
        <v>0</v>
      </c>
      <c r="BD527" s="86">
        <f t="shared" si="337"/>
        <v>0</v>
      </c>
      <c r="BE527" s="86">
        <f t="shared" si="337"/>
        <v>0</v>
      </c>
      <c r="BF527" s="86">
        <f t="shared" si="337"/>
        <v>0</v>
      </c>
      <c r="BG527" s="86">
        <f t="shared" si="337"/>
        <v>0</v>
      </c>
      <c r="BH527" s="86">
        <f t="shared" si="337"/>
        <v>0</v>
      </c>
      <c r="BI527" s="86">
        <f t="shared" si="337"/>
        <v>0</v>
      </c>
      <c r="BJ527" s="86">
        <f t="shared" si="337"/>
        <v>0</v>
      </c>
      <c r="BK527" s="86">
        <f t="shared" si="337"/>
        <v>0</v>
      </c>
      <c r="BL527" s="86">
        <f t="shared" si="337"/>
        <v>0</v>
      </c>
      <c r="BM527" s="86">
        <f t="shared" si="337"/>
        <v>0</v>
      </c>
      <c r="BN527" s="86">
        <f t="shared" si="337"/>
        <v>0</v>
      </c>
      <c r="BO527" s="86">
        <f t="shared" si="337"/>
        <v>0</v>
      </c>
      <c r="BP527" s="86">
        <f t="shared" si="337"/>
        <v>0</v>
      </c>
      <c r="BQ527" s="86">
        <f t="shared" si="337"/>
        <v>0</v>
      </c>
      <c r="BR527" s="86">
        <f t="shared" si="337"/>
        <v>0</v>
      </c>
      <c r="BS527" s="86">
        <f t="shared" si="337"/>
        <v>0</v>
      </c>
      <c r="BT527" s="86">
        <f t="shared" si="337"/>
        <v>0</v>
      </c>
      <c r="BU527" s="86">
        <f t="shared" si="337"/>
        <v>0</v>
      </c>
      <c r="BV527" s="86">
        <f t="shared" si="337"/>
        <v>0</v>
      </c>
      <c r="BW527" s="86">
        <f t="shared" si="337"/>
        <v>0</v>
      </c>
      <c r="BX527" s="86">
        <f t="shared" si="337"/>
        <v>0</v>
      </c>
      <c r="BY527" s="86">
        <f t="shared" si="337"/>
        <v>0</v>
      </c>
      <c r="BZ527" s="86">
        <f t="shared" si="337"/>
        <v>0</v>
      </c>
      <c r="CA527" s="86">
        <f t="shared" si="337"/>
        <v>0</v>
      </c>
      <c r="CB527" s="86">
        <f t="shared" si="337"/>
        <v>0</v>
      </c>
      <c r="CC527" s="86">
        <f t="shared" si="337"/>
        <v>0</v>
      </c>
      <c r="CD527" s="86">
        <f t="shared" si="337"/>
        <v>0</v>
      </c>
      <c r="CE527" s="86">
        <f t="shared" si="337"/>
        <v>0</v>
      </c>
      <c r="CF527" s="86">
        <f t="shared" si="337"/>
        <v>0</v>
      </c>
      <c r="CG527" s="86">
        <f t="shared" si="337"/>
        <v>0</v>
      </c>
      <c r="CH527" s="86">
        <f t="shared" si="337"/>
        <v>0</v>
      </c>
      <c r="CI527" s="86">
        <f t="shared" si="337"/>
        <v>0</v>
      </c>
      <c r="CJ527" s="86">
        <f t="shared" si="337"/>
        <v>0</v>
      </c>
      <c r="CK527" s="86">
        <f t="shared" si="337"/>
        <v>0</v>
      </c>
      <c r="CL527" s="86">
        <f t="shared" si="337"/>
        <v>0</v>
      </c>
      <c r="CM527" s="86">
        <f t="shared" si="337"/>
        <v>0</v>
      </c>
      <c r="CN527" s="86">
        <f t="shared" si="337"/>
        <v>0</v>
      </c>
      <c r="CO527" s="86">
        <f t="shared" si="337"/>
        <v>0</v>
      </c>
      <c r="CP527" s="86">
        <f t="shared" si="337"/>
        <v>0</v>
      </c>
      <c r="CQ527" s="86">
        <f t="shared" si="337"/>
        <v>0</v>
      </c>
      <c r="CR527" s="86">
        <f t="shared" si="337"/>
        <v>0</v>
      </c>
      <c r="CS527" s="86">
        <f t="shared" si="337"/>
        <v>0</v>
      </c>
      <c r="CT527" s="86">
        <f t="shared" si="337"/>
        <v>0</v>
      </c>
      <c r="CU527" s="86">
        <f t="shared" si="337"/>
        <v>0</v>
      </c>
      <c r="CV527" s="86">
        <f t="shared" si="336"/>
        <v>0</v>
      </c>
      <c r="CW527" s="86">
        <f t="shared" si="336"/>
        <v>0</v>
      </c>
      <c r="CX527" s="86">
        <f t="shared" si="336"/>
        <v>0.10476250000000001</v>
      </c>
      <c r="CY527" s="86">
        <f t="shared" si="336"/>
        <v>0</v>
      </c>
      <c r="CZ527" s="86">
        <f t="shared" si="336"/>
        <v>0</v>
      </c>
      <c r="DA527" s="86">
        <f t="shared" si="336"/>
        <v>0</v>
      </c>
      <c r="DB527" s="86">
        <f t="shared" si="336"/>
        <v>0</v>
      </c>
      <c r="DC527" s="86">
        <f t="shared" si="336"/>
        <v>0</v>
      </c>
      <c r="DD527" s="86">
        <f t="shared" si="336"/>
        <v>0</v>
      </c>
      <c r="DE527" s="86">
        <f t="shared" si="336"/>
        <v>0</v>
      </c>
    </row>
    <row r="528" spans="1:109" x14ac:dyDescent="0.3">
      <c r="A528" s="61">
        <f>Данные!A528</f>
        <v>4858</v>
      </c>
      <c r="B528" cm="1">
        <f t="array" ref="B528:L528">Данные!B528:L528</f>
        <v>2018</v>
      </c>
      <c r="C528" t="str">
        <v>современных европейских языков</v>
      </c>
      <c r="D528" t="str">
        <v>Тарамжина Людмила Витольдовна</v>
      </c>
      <c r="E528" t="str">
        <v>кандидат филологических наук</v>
      </c>
      <c r="F528" t="str">
        <v>доцент</v>
      </c>
      <c r="G528">
        <v>1</v>
      </c>
      <c r="H528">
        <v>17232</v>
      </c>
      <c r="I528" t="str">
        <v>Специальная лексика в сфере профессиональной коммуникации</v>
      </c>
      <c r="J528">
        <v>0</v>
      </c>
      <c r="K528">
        <v>0</v>
      </c>
      <c r="L528">
        <v>36</v>
      </c>
      <c r="M528" s="16">
        <f t="shared" si="324"/>
        <v>3.6</v>
      </c>
      <c r="N528" s="16">
        <f t="shared" si="325"/>
        <v>10.91</v>
      </c>
      <c r="O528" s="16">
        <f t="shared" si="326"/>
        <v>6.75</v>
      </c>
      <c r="P528" s="16">
        <f t="shared" si="326"/>
        <v>6.75</v>
      </c>
      <c r="Q528" s="62" cm="1">
        <f t="array" ref="Q528:AA528">Данные!Q528:AA528</f>
        <v>0</v>
      </c>
      <c r="R528" s="16">
        <v>0</v>
      </c>
      <c r="S528" s="16">
        <v>0</v>
      </c>
      <c r="T528" s="21">
        <v>0</v>
      </c>
      <c r="U528">
        <v>0</v>
      </c>
      <c r="V528">
        <v>0</v>
      </c>
      <c r="W528">
        <v>27</v>
      </c>
      <c r="X528">
        <v>1</v>
      </c>
      <c r="Y528">
        <v>2</v>
      </c>
      <c r="Z528">
        <v>0</v>
      </c>
      <c r="AA528" t="str">
        <v>осн</v>
      </c>
      <c r="AB528" s="86">
        <f t="shared" si="327"/>
        <v>800</v>
      </c>
      <c r="AC528" s="86" t="str">
        <f t="shared" si="328"/>
        <v>ИВТ (бак)</v>
      </c>
      <c r="AD528" s="86" t="str">
        <f t="shared" ca="1" si="329"/>
        <v>2018/2019</v>
      </c>
      <c r="AE528" s="86">
        <f t="shared" si="330"/>
        <v>64.010000000000005</v>
      </c>
      <c r="AF528" s="86">
        <f t="shared" si="331"/>
        <v>8.00125E-2</v>
      </c>
      <c r="AG528"/>
      <c r="AH528"/>
      <c r="AI528" s="86">
        <f t="shared" si="332"/>
        <v>0</v>
      </c>
      <c r="AJ528" s="86">
        <f t="shared" si="337"/>
        <v>0</v>
      </c>
      <c r="AK528" s="86">
        <f t="shared" si="337"/>
        <v>0</v>
      </c>
      <c r="AL528" s="86">
        <f t="shared" si="337"/>
        <v>0</v>
      </c>
      <c r="AM528" s="86">
        <f t="shared" si="337"/>
        <v>0</v>
      </c>
      <c r="AN528" s="86">
        <f t="shared" si="337"/>
        <v>0</v>
      </c>
      <c r="AO528" s="86">
        <f t="shared" si="337"/>
        <v>0</v>
      </c>
      <c r="AP528" s="86">
        <f t="shared" si="337"/>
        <v>0</v>
      </c>
      <c r="AQ528" s="86">
        <f t="shared" si="337"/>
        <v>0</v>
      </c>
      <c r="AR528" s="86">
        <f t="shared" si="337"/>
        <v>0</v>
      </c>
      <c r="AS528" s="86">
        <f t="shared" si="337"/>
        <v>0</v>
      </c>
      <c r="AT528" s="86">
        <f t="shared" si="337"/>
        <v>0</v>
      </c>
      <c r="AU528" s="86">
        <f t="shared" si="337"/>
        <v>0</v>
      </c>
      <c r="AV528" s="86">
        <f t="shared" si="337"/>
        <v>0</v>
      </c>
      <c r="AW528" s="86">
        <f t="shared" si="337"/>
        <v>0</v>
      </c>
      <c r="AX528" s="86">
        <f t="shared" si="337"/>
        <v>0</v>
      </c>
      <c r="AY528" s="86">
        <f t="shared" si="337"/>
        <v>0</v>
      </c>
      <c r="AZ528" s="86">
        <f t="shared" si="337"/>
        <v>0</v>
      </c>
      <c r="BA528" s="86">
        <f t="shared" si="337"/>
        <v>0</v>
      </c>
      <c r="BB528" s="86">
        <f t="shared" si="337"/>
        <v>0</v>
      </c>
      <c r="BC528" s="86">
        <f t="shared" si="337"/>
        <v>0</v>
      </c>
      <c r="BD528" s="86">
        <f t="shared" si="337"/>
        <v>0</v>
      </c>
      <c r="BE528" s="86">
        <f t="shared" si="337"/>
        <v>0</v>
      </c>
      <c r="BF528" s="86">
        <f t="shared" si="337"/>
        <v>0</v>
      </c>
      <c r="BG528" s="86">
        <f t="shared" si="337"/>
        <v>0</v>
      </c>
      <c r="BH528" s="86">
        <f t="shared" si="337"/>
        <v>0</v>
      </c>
      <c r="BI528" s="86">
        <f t="shared" si="337"/>
        <v>0</v>
      </c>
      <c r="BJ528" s="86">
        <f t="shared" si="337"/>
        <v>0</v>
      </c>
      <c r="BK528" s="86">
        <f t="shared" si="337"/>
        <v>0</v>
      </c>
      <c r="BL528" s="86">
        <f t="shared" si="337"/>
        <v>0</v>
      </c>
      <c r="BM528" s="86">
        <f t="shared" si="337"/>
        <v>0</v>
      </c>
      <c r="BN528" s="86">
        <f t="shared" si="337"/>
        <v>0</v>
      </c>
      <c r="BO528" s="86">
        <f t="shared" si="337"/>
        <v>0</v>
      </c>
      <c r="BP528" s="86">
        <f t="shared" si="337"/>
        <v>0</v>
      </c>
      <c r="BQ528" s="86">
        <f t="shared" si="337"/>
        <v>0</v>
      </c>
      <c r="BR528" s="86">
        <f t="shared" si="337"/>
        <v>0</v>
      </c>
      <c r="BS528" s="86">
        <f t="shared" si="337"/>
        <v>0</v>
      </c>
      <c r="BT528" s="86">
        <f t="shared" si="337"/>
        <v>0</v>
      </c>
      <c r="BU528" s="86">
        <f t="shared" si="337"/>
        <v>0</v>
      </c>
      <c r="BV528" s="86">
        <f t="shared" si="337"/>
        <v>0</v>
      </c>
      <c r="BW528" s="86">
        <f t="shared" si="337"/>
        <v>0</v>
      </c>
      <c r="BX528" s="86">
        <f t="shared" si="337"/>
        <v>0</v>
      </c>
      <c r="BY528" s="86">
        <f t="shared" si="337"/>
        <v>0</v>
      </c>
      <c r="BZ528" s="86">
        <f t="shared" si="337"/>
        <v>0</v>
      </c>
      <c r="CA528" s="86">
        <f t="shared" si="337"/>
        <v>0</v>
      </c>
      <c r="CB528" s="86">
        <f t="shared" si="337"/>
        <v>0</v>
      </c>
      <c r="CC528" s="86">
        <f t="shared" si="337"/>
        <v>0</v>
      </c>
      <c r="CD528" s="86">
        <f t="shared" si="337"/>
        <v>0</v>
      </c>
      <c r="CE528" s="86">
        <f t="shared" si="337"/>
        <v>0</v>
      </c>
      <c r="CF528" s="86">
        <f t="shared" si="337"/>
        <v>0</v>
      </c>
      <c r="CG528" s="86">
        <f t="shared" si="337"/>
        <v>0</v>
      </c>
      <c r="CH528" s="86">
        <f t="shared" si="337"/>
        <v>0</v>
      </c>
      <c r="CI528" s="86">
        <f t="shared" si="337"/>
        <v>0</v>
      </c>
      <c r="CJ528" s="86">
        <f t="shared" si="337"/>
        <v>0</v>
      </c>
      <c r="CK528" s="86">
        <f t="shared" si="337"/>
        <v>0</v>
      </c>
      <c r="CL528" s="86">
        <f t="shared" si="337"/>
        <v>0</v>
      </c>
      <c r="CM528" s="86">
        <f t="shared" si="337"/>
        <v>0</v>
      </c>
      <c r="CN528" s="86">
        <f t="shared" si="337"/>
        <v>0</v>
      </c>
      <c r="CO528" s="86">
        <f t="shared" si="337"/>
        <v>0</v>
      </c>
      <c r="CP528" s="86">
        <f t="shared" si="337"/>
        <v>0</v>
      </c>
      <c r="CQ528" s="86">
        <f t="shared" si="337"/>
        <v>0</v>
      </c>
      <c r="CR528" s="86">
        <f t="shared" si="337"/>
        <v>0</v>
      </c>
      <c r="CS528" s="86">
        <f t="shared" si="337"/>
        <v>0</v>
      </c>
      <c r="CT528" s="86">
        <f t="shared" si="337"/>
        <v>0</v>
      </c>
      <c r="CU528" s="86">
        <f t="shared" si="337"/>
        <v>0</v>
      </c>
      <c r="CV528" s="86">
        <f t="shared" si="336"/>
        <v>0</v>
      </c>
      <c r="CW528" s="86">
        <f t="shared" si="336"/>
        <v>0</v>
      </c>
      <c r="CX528" s="86">
        <f t="shared" si="336"/>
        <v>8.00125E-2</v>
      </c>
      <c r="CY528" s="86">
        <f t="shared" si="336"/>
        <v>0</v>
      </c>
      <c r="CZ528" s="86">
        <f t="shared" si="336"/>
        <v>0</v>
      </c>
      <c r="DA528" s="86">
        <f t="shared" si="336"/>
        <v>0</v>
      </c>
      <c r="DB528" s="86">
        <f t="shared" si="336"/>
        <v>0</v>
      </c>
      <c r="DC528" s="86">
        <f t="shared" si="336"/>
        <v>0</v>
      </c>
      <c r="DD528" s="86">
        <f t="shared" si="336"/>
        <v>0</v>
      </c>
      <c r="DE528" s="86">
        <f t="shared" si="336"/>
        <v>0</v>
      </c>
    </row>
    <row r="529" spans="1:109" x14ac:dyDescent="0.3">
      <c r="A529" s="61">
        <f>Данные!A529</f>
        <v>4858</v>
      </c>
      <c r="B529" cm="1">
        <f t="array" ref="B529:L529">Данные!B529:L529</f>
        <v>2018</v>
      </c>
      <c r="C529" t="str">
        <v>современных европейских языков</v>
      </c>
      <c r="D529" t="str">
        <v>Швинк Лоренс Ричард</v>
      </c>
      <c r="E529" t="str">
        <v>нет</v>
      </c>
      <c r="F529" t="str">
        <v>старший преподаватель</v>
      </c>
      <c r="G529">
        <v>0.37</v>
      </c>
      <c r="H529">
        <v>17232</v>
      </c>
      <c r="I529" t="str">
        <v>Дисциплины (модули) по выбору. Практический курс иностранного языка</v>
      </c>
      <c r="J529">
        <v>0</v>
      </c>
      <c r="K529">
        <v>0</v>
      </c>
      <c r="L529">
        <v>140</v>
      </c>
      <c r="M529" s="16">
        <f t="shared" si="324"/>
        <v>14</v>
      </c>
      <c r="N529" s="16">
        <f t="shared" si="325"/>
        <v>10.91</v>
      </c>
      <c r="O529" s="16">
        <f t="shared" si="326"/>
        <v>6.75</v>
      </c>
      <c r="P529" s="16">
        <f t="shared" si="326"/>
        <v>6.75</v>
      </c>
      <c r="Q529" s="62" cm="1">
        <f t="array" ref="Q529:AA529">Данные!Q529:AA529</f>
        <v>0</v>
      </c>
      <c r="R529" s="16">
        <v>0</v>
      </c>
      <c r="S529" s="16">
        <v>0</v>
      </c>
      <c r="T529" s="21">
        <v>0</v>
      </c>
      <c r="U529">
        <v>0</v>
      </c>
      <c r="V529">
        <v>0</v>
      </c>
      <c r="W529">
        <v>27</v>
      </c>
      <c r="X529">
        <v>1</v>
      </c>
      <c r="Y529">
        <v>2</v>
      </c>
      <c r="Z529">
        <v>0</v>
      </c>
      <c r="AA529" t="str">
        <v>осн</v>
      </c>
      <c r="AB529" s="86">
        <f t="shared" si="327"/>
        <v>850</v>
      </c>
      <c r="AC529" s="86" t="str">
        <f t="shared" si="328"/>
        <v>ИВТ (бак)</v>
      </c>
      <c r="AD529" s="86" t="str">
        <f t="shared" ca="1" si="329"/>
        <v>2018/2019</v>
      </c>
      <c r="AE529" s="86">
        <f t="shared" si="330"/>
        <v>178.41</v>
      </c>
      <c r="AF529" s="86">
        <f t="shared" si="331"/>
        <v>0.20989411764705881</v>
      </c>
      <c r="AG529"/>
      <c r="AH529"/>
      <c r="AI529" s="86">
        <f t="shared" si="332"/>
        <v>0</v>
      </c>
      <c r="AJ529" s="86">
        <f t="shared" si="337"/>
        <v>0</v>
      </c>
      <c r="AK529" s="86">
        <f t="shared" si="337"/>
        <v>0</v>
      </c>
      <c r="AL529" s="86">
        <f t="shared" si="337"/>
        <v>0</v>
      </c>
      <c r="AM529" s="86">
        <f t="shared" si="337"/>
        <v>0</v>
      </c>
      <c r="AN529" s="86">
        <f t="shared" si="337"/>
        <v>0</v>
      </c>
      <c r="AO529" s="86">
        <f t="shared" si="337"/>
        <v>0</v>
      </c>
      <c r="AP529" s="86">
        <f t="shared" si="337"/>
        <v>0</v>
      </c>
      <c r="AQ529" s="86">
        <f t="shared" si="337"/>
        <v>0</v>
      </c>
      <c r="AR529" s="86">
        <f t="shared" si="337"/>
        <v>0</v>
      </c>
      <c r="AS529" s="86">
        <f t="shared" si="337"/>
        <v>0</v>
      </c>
      <c r="AT529" s="86">
        <f t="shared" si="337"/>
        <v>0</v>
      </c>
      <c r="AU529" s="86">
        <f t="shared" si="337"/>
        <v>0</v>
      </c>
      <c r="AV529" s="86">
        <f t="shared" si="337"/>
        <v>0</v>
      </c>
      <c r="AW529" s="86">
        <f t="shared" si="337"/>
        <v>0</v>
      </c>
      <c r="AX529" s="86">
        <f t="shared" si="337"/>
        <v>0</v>
      </c>
      <c r="AY529" s="86">
        <f t="shared" si="337"/>
        <v>0</v>
      </c>
      <c r="AZ529" s="86">
        <f t="shared" si="337"/>
        <v>0</v>
      </c>
      <c r="BA529" s="86">
        <f t="shared" si="337"/>
        <v>0</v>
      </c>
      <c r="BB529" s="86">
        <f t="shared" si="337"/>
        <v>0</v>
      </c>
      <c r="BC529" s="86">
        <f t="shared" si="337"/>
        <v>0</v>
      </c>
      <c r="BD529" s="86">
        <f t="shared" si="337"/>
        <v>0</v>
      </c>
      <c r="BE529" s="86">
        <f t="shared" si="337"/>
        <v>0</v>
      </c>
      <c r="BF529" s="86">
        <f t="shared" si="337"/>
        <v>0</v>
      </c>
      <c r="BG529" s="86">
        <f t="shared" si="337"/>
        <v>0</v>
      </c>
      <c r="BH529" s="86">
        <f t="shared" si="337"/>
        <v>0</v>
      </c>
      <c r="BI529" s="86">
        <f t="shared" si="337"/>
        <v>0</v>
      </c>
      <c r="BJ529" s="86">
        <f t="shared" si="337"/>
        <v>0</v>
      </c>
      <c r="BK529" s="86">
        <f t="shared" si="337"/>
        <v>0</v>
      </c>
      <c r="BL529" s="86">
        <f t="shared" si="337"/>
        <v>0</v>
      </c>
      <c r="BM529" s="86">
        <f t="shared" si="337"/>
        <v>0</v>
      </c>
      <c r="BN529" s="86">
        <f t="shared" si="337"/>
        <v>0</v>
      </c>
      <c r="BO529" s="86">
        <f t="shared" si="337"/>
        <v>0</v>
      </c>
      <c r="BP529" s="86">
        <f t="shared" si="337"/>
        <v>0</v>
      </c>
      <c r="BQ529" s="86">
        <f t="shared" si="337"/>
        <v>0</v>
      </c>
      <c r="BR529" s="86">
        <f t="shared" si="337"/>
        <v>0</v>
      </c>
      <c r="BS529" s="86">
        <f t="shared" si="337"/>
        <v>0</v>
      </c>
      <c r="BT529" s="86">
        <f t="shared" si="337"/>
        <v>0</v>
      </c>
      <c r="BU529" s="86">
        <f t="shared" si="337"/>
        <v>0</v>
      </c>
      <c r="BV529" s="86">
        <f t="shared" si="337"/>
        <v>0</v>
      </c>
      <c r="BW529" s="86">
        <f t="shared" si="337"/>
        <v>0</v>
      </c>
      <c r="BX529" s="86">
        <f t="shared" si="337"/>
        <v>0</v>
      </c>
      <c r="BY529" s="86">
        <f t="shared" si="337"/>
        <v>0</v>
      </c>
      <c r="BZ529" s="86">
        <f t="shared" si="337"/>
        <v>0</v>
      </c>
      <c r="CA529" s="86">
        <f t="shared" si="337"/>
        <v>0</v>
      </c>
      <c r="CB529" s="86">
        <f t="shared" si="337"/>
        <v>0</v>
      </c>
      <c r="CC529" s="86">
        <f t="shared" si="337"/>
        <v>0</v>
      </c>
      <c r="CD529" s="86">
        <f t="shared" si="337"/>
        <v>0</v>
      </c>
      <c r="CE529" s="86">
        <f t="shared" si="337"/>
        <v>0</v>
      </c>
      <c r="CF529" s="86">
        <f t="shared" si="337"/>
        <v>0</v>
      </c>
      <c r="CG529" s="86">
        <f t="shared" si="337"/>
        <v>0</v>
      </c>
      <c r="CH529" s="86">
        <f t="shared" si="337"/>
        <v>0</v>
      </c>
      <c r="CI529" s="86">
        <f t="shared" si="337"/>
        <v>0</v>
      </c>
      <c r="CJ529" s="86">
        <f t="shared" si="337"/>
        <v>0</v>
      </c>
      <c r="CK529" s="86">
        <f t="shared" si="337"/>
        <v>0</v>
      </c>
      <c r="CL529" s="86">
        <f t="shared" si="337"/>
        <v>0</v>
      </c>
      <c r="CM529" s="86">
        <f t="shared" si="337"/>
        <v>0</v>
      </c>
      <c r="CN529" s="86">
        <f t="shared" si="337"/>
        <v>0</v>
      </c>
      <c r="CO529" s="86">
        <f t="shared" si="337"/>
        <v>0</v>
      </c>
      <c r="CP529" s="86">
        <f t="shared" si="337"/>
        <v>0</v>
      </c>
      <c r="CQ529" s="86">
        <f t="shared" si="337"/>
        <v>0</v>
      </c>
      <c r="CR529" s="86">
        <f t="shared" si="337"/>
        <v>0</v>
      </c>
      <c r="CS529" s="86">
        <f t="shared" si="337"/>
        <v>0</v>
      </c>
      <c r="CT529" s="86">
        <f t="shared" si="337"/>
        <v>0</v>
      </c>
      <c r="CU529" s="86">
        <f t="shared" si="337"/>
        <v>0</v>
      </c>
      <c r="CV529" s="86">
        <f t="shared" si="336"/>
        <v>0</v>
      </c>
      <c r="CW529" s="86">
        <f t="shared" si="336"/>
        <v>0</v>
      </c>
      <c r="CX529" s="86">
        <f t="shared" si="336"/>
        <v>0</v>
      </c>
      <c r="CY529" s="86">
        <f t="shared" si="336"/>
        <v>0</v>
      </c>
      <c r="CZ529" s="86">
        <f t="shared" si="336"/>
        <v>0</v>
      </c>
      <c r="DA529" s="86">
        <f t="shared" si="336"/>
        <v>0</v>
      </c>
      <c r="DB529" s="86">
        <f t="shared" si="336"/>
        <v>0</v>
      </c>
      <c r="DC529" s="86">
        <f t="shared" si="336"/>
        <v>0</v>
      </c>
      <c r="DD529" s="86">
        <f t="shared" si="336"/>
        <v>0</v>
      </c>
      <c r="DE529" s="86">
        <f t="shared" si="336"/>
        <v>0.20989411764705881</v>
      </c>
    </row>
    <row r="530" spans="1:109" x14ac:dyDescent="0.3">
      <c r="A530" s="61">
        <f>Данные!A530</f>
        <v>4858</v>
      </c>
      <c r="B530" cm="1">
        <f t="array" ref="B530:L530">Данные!B530:L530</f>
        <v>2018</v>
      </c>
      <c r="C530" t="str">
        <v>физической электроники</v>
      </c>
      <c r="D530" t="str">
        <v>Жаркой Александр Борисович</v>
      </c>
      <c r="E530" t="str">
        <v>кандидат физ.-мат. наук</v>
      </c>
      <c r="F530" t="str">
        <v>доцент</v>
      </c>
      <c r="G530">
        <v>0.75</v>
      </c>
      <c r="H530">
        <v>17232</v>
      </c>
      <c r="I530" t="str">
        <v>Электротехника, электроника и схемотехника</v>
      </c>
      <c r="J530">
        <v>18</v>
      </c>
      <c r="K530">
        <v>18</v>
      </c>
      <c r="L530">
        <v>36</v>
      </c>
      <c r="M530" s="16">
        <f t="shared" si="324"/>
        <v>7.2</v>
      </c>
      <c r="N530" s="16">
        <f t="shared" si="325"/>
        <v>10.91</v>
      </c>
      <c r="O530" s="16">
        <f t="shared" si="326"/>
        <v>6.75</v>
      </c>
      <c r="P530" s="16">
        <f t="shared" si="326"/>
        <v>6.75</v>
      </c>
      <c r="Q530" s="62" cm="1">
        <f t="array" ref="Q530:AA530">Данные!Q530:AA530</f>
        <v>0</v>
      </c>
      <c r="R530" s="16">
        <v>0</v>
      </c>
      <c r="S530" s="16">
        <v>0</v>
      </c>
      <c r="T530" s="21">
        <v>0</v>
      </c>
      <c r="U530">
        <v>0</v>
      </c>
      <c r="V530">
        <v>0</v>
      </c>
      <c r="W530">
        <v>27</v>
      </c>
      <c r="X530">
        <v>1</v>
      </c>
      <c r="Y530">
        <v>2</v>
      </c>
      <c r="Z530">
        <v>0</v>
      </c>
      <c r="AA530" t="str">
        <v>осн</v>
      </c>
      <c r="AB530" s="86">
        <f t="shared" si="327"/>
        <v>800</v>
      </c>
      <c r="AC530" s="86" t="str">
        <f t="shared" si="328"/>
        <v>ИВТ (бак)</v>
      </c>
      <c r="AD530" s="86" t="str">
        <f t="shared" ca="1" si="329"/>
        <v>2018/2019</v>
      </c>
      <c r="AE530" s="86">
        <f t="shared" si="330"/>
        <v>103.61</v>
      </c>
      <c r="AF530" s="86">
        <f t="shared" si="331"/>
        <v>0.1295125</v>
      </c>
      <c r="AG530"/>
      <c r="AH530"/>
      <c r="AI530" s="86">
        <f t="shared" si="332"/>
        <v>0</v>
      </c>
      <c r="AJ530" s="86">
        <f t="shared" si="337"/>
        <v>0</v>
      </c>
      <c r="AK530" s="86">
        <f t="shared" si="337"/>
        <v>0</v>
      </c>
      <c r="AL530" s="86">
        <f t="shared" si="337"/>
        <v>0</v>
      </c>
      <c r="AM530" s="86">
        <f t="shared" si="337"/>
        <v>0</v>
      </c>
      <c r="AN530" s="86">
        <f t="shared" si="337"/>
        <v>0</v>
      </c>
      <c r="AO530" s="86">
        <f t="shared" si="337"/>
        <v>0</v>
      </c>
      <c r="AP530" s="86">
        <f t="shared" si="337"/>
        <v>0</v>
      </c>
      <c r="AQ530" s="86">
        <f t="shared" si="337"/>
        <v>0</v>
      </c>
      <c r="AR530" s="86">
        <f t="shared" si="337"/>
        <v>0</v>
      </c>
      <c r="AS530" s="86">
        <f t="shared" si="337"/>
        <v>0</v>
      </c>
      <c r="AT530" s="86">
        <f t="shared" si="337"/>
        <v>0</v>
      </c>
      <c r="AU530" s="86">
        <f t="shared" si="337"/>
        <v>0</v>
      </c>
      <c r="AV530" s="86">
        <f t="shared" si="337"/>
        <v>0</v>
      </c>
      <c r="AW530" s="86">
        <f t="shared" si="337"/>
        <v>0</v>
      </c>
      <c r="AX530" s="86">
        <f t="shared" si="337"/>
        <v>0</v>
      </c>
      <c r="AY530" s="86">
        <f t="shared" si="337"/>
        <v>0</v>
      </c>
      <c r="AZ530" s="86">
        <f t="shared" si="337"/>
        <v>0</v>
      </c>
      <c r="BA530" s="86">
        <f t="shared" si="337"/>
        <v>0</v>
      </c>
      <c r="BB530" s="86">
        <f t="shared" si="337"/>
        <v>0</v>
      </c>
      <c r="BC530" s="86">
        <f t="shared" si="337"/>
        <v>0</v>
      </c>
      <c r="BD530" s="86">
        <f t="shared" si="337"/>
        <v>0</v>
      </c>
      <c r="BE530" s="86">
        <f t="shared" si="337"/>
        <v>0</v>
      </c>
      <c r="BF530" s="86">
        <f t="shared" si="337"/>
        <v>0</v>
      </c>
      <c r="BG530" s="86">
        <f t="shared" si="337"/>
        <v>0</v>
      </c>
      <c r="BH530" s="86">
        <f t="shared" si="337"/>
        <v>0</v>
      </c>
      <c r="BI530" s="86">
        <f t="shared" si="337"/>
        <v>0.1295125</v>
      </c>
      <c r="BJ530" s="86">
        <f t="shared" si="337"/>
        <v>0</v>
      </c>
      <c r="BK530" s="86">
        <f t="shared" si="337"/>
        <v>0</v>
      </c>
      <c r="BL530" s="86">
        <f t="shared" si="337"/>
        <v>0</v>
      </c>
      <c r="BM530" s="86">
        <f t="shared" si="337"/>
        <v>0</v>
      </c>
      <c r="BN530" s="86">
        <f t="shared" si="337"/>
        <v>0</v>
      </c>
      <c r="BO530" s="86">
        <f t="shared" si="337"/>
        <v>0</v>
      </c>
      <c r="BP530" s="86">
        <f t="shared" si="337"/>
        <v>0</v>
      </c>
      <c r="BQ530" s="86">
        <f t="shared" si="337"/>
        <v>0</v>
      </c>
      <c r="BR530" s="86">
        <f t="shared" si="337"/>
        <v>0</v>
      </c>
      <c r="BS530" s="86">
        <f t="shared" si="337"/>
        <v>0</v>
      </c>
      <c r="BT530" s="86">
        <f t="shared" si="337"/>
        <v>0</v>
      </c>
      <c r="BU530" s="86">
        <f t="shared" si="337"/>
        <v>0</v>
      </c>
      <c r="BV530" s="86">
        <f t="shared" si="337"/>
        <v>0</v>
      </c>
      <c r="BW530" s="86">
        <f t="shared" si="337"/>
        <v>0</v>
      </c>
      <c r="BX530" s="86">
        <f t="shared" si="337"/>
        <v>0</v>
      </c>
      <c r="BY530" s="86">
        <f t="shared" si="337"/>
        <v>0</v>
      </c>
      <c r="BZ530" s="86">
        <f t="shared" si="337"/>
        <v>0</v>
      </c>
      <c r="CA530" s="86">
        <f t="shared" si="337"/>
        <v>0</v>
      </c>
      <c r="CB530" s="86">
        <f t="shared" si="337"/>
        <v>0</v>
      </c>
      <c r="CC530" s="86">
        <f t="shared" si="337"/>
        <v>0</v>
      </c>
      <c r="CD530" s="86">
        <f t="shared" si="337"/>
        <v>0</v>
      </c>
      <c r="CE530" s="86">
        <f t="shared" si="337"/>
        <v>0</v>
      </c>
      <c r="CF530" s="86">
        <f t="shared" si="337"/>
        <v>0</v>
      </c>
      <c r="CG530" s="86">
        <f t="shared" si="337"/>
        <v>0</v>
      </c>
      <c r="CH530" s="86">
        <f t="shared" si="337"/>
        <v>0</v>
      </c>
      <c r="CI530" s="86">
        <f t="shared" si="337"/>
        <v>0</v>
      </c>
      <c r="CJ530" s="86">
        <f t="shared" si="337"/>
        <v>0</v>
      </c>
      <c r="CK530" s="86">
        <f t="shared" si="337"/>
        <v>0</v>
      </c>
      <c r="CL530" s="86">
        <f t="shared" si="337"/>
        <v>0</v>
      </c>
      <c r="CM530" s="86">
        <f t="shared" si="337"/>
        <v>0</v>
      </c>
      <c r="CN530" s="86">
        <f t="shared" si="337"/>
        <v>0</v>
      </c>
      <c r="CO530" s="86">
        <f t="shared" si="337"/>
        <v>0</v>
      </c>
      <c r="CP530" s="86">
        <f t="shared" si="337"/>
        <v>0</v>
      </c>
      <c r="CQ530" s="86">
        <f t="shared" si="337"/>
        <v>0</v>
      </c>
      <c r="CR530" s="86">
        <f t="shared" si="337"/>
        <v>0</v>
      </c>
      <c r="CS530" s="86">
        <f t="shared" si="337"/>
        <v>0</v>
      </c>
      <c r="CT530" s="86">
        <f t="shared" si="337"/>
        <v>0</v>
      </c>
      <c r="CU530" s="86">
        <f t="shared" ref="CU530:DE533" si="338">IF(CU$1 = $D530, $AF530, 0)</f>
        <v>0</v>
      </c>
      <c r="CV530" s="86">
        <f t="shared" si="338"/>
        <v>0</v>
      </c>
      <c r="CW530" s="86">
        <f t="shared" si="338"/>
        <v>0</v>
      </c>
      <c r="CX530" s="86">
        <f t="shared" si="338"/>
        <v>0</v>
      </c>
      <c r="CY530" s="86">
        <f t="shared" si="338"/>
        <v>0</v>
      </c>
      <c r="CZ530" s="86">
        <f t="shared" si="338"/>
        <v>0</v>
      </c>
      <c r="DA530" s="86">
        <f t="shared" si="338"/>
        <v>0</v>
      </c>
      <c r="DB530" s="86">
        <f t="shared" si="338"/>
        <v>0</v>
      </c>
      <c r="DC530" s="86">
        <f t="shared" si="338"/>
        <v>0</v>
      </c>
      <c r="DD530" s="86">
        <f t="shared" si="338"/>
        <v>0</v>
      </c>
      <c r="DE530" s="86">
        <f t="shared" si="338"/>
        <v>0</v>
      </c>
    </row>
    <row r="531" spans="1:109" x14ac:dyDescent="0.3">
      <c r="A531" s="61">
        <f>Данные!A531</f>
        <v>5791</v>
      </c>
      <c r="B531" cm="1">
        <f t="array" ref="B531:L531">Данные!B531:L531</f>
        <v>2017</v>
      </c>
      <c r="C531" t="str">
        <v>алгебры</v>
      </c>
      <c r="D531" t="str">
        <v>Певзнер Игорь Михайлович</v>
      </c>
      <c r="E531" t="str">
        <v>кандидат физ.-мат. наук</v>
      </c>
      <c r="F531" t="str">
        <v>доцент</v>
      </c>
      <c r="G531">
        <v>1</v>
      </c>
      <c r="H531">
        <v>16591</v>
      </c>
      <c r="I531" t="str">
        <v>Модуль "Дискретные структуры". Математическая логика и теория алгоритмов</v>
      </c>
      <c r="J531">
        <v>18</v>
      </c>
      <c r="K531">
        <v>18</v>
      </c>
      <c r="L531">
        <v>0</v>
      </c>
      <c r="M531" s="16">
        <f t="shared" si="324"/>
        <v>3.6</v>
      </c>
      <c r="N531" s="16">
        <f t="shared" si="325"/>
        <v>11.57</v>
      </c>
      <c r="O531" s="16">
        <f t="shared" si="326"/>
        <v>7.25</v>
      </c>
      <c r="P531" s="16">
        <f t="shared" si="326"/>
        <v>7.25</v>
      </c>
      <c r="Q531" s="62" cm="1">
        <f t="array" ref="Q531:AA531">Данные!Q531:AA531</f>
        <v>0</v>
      </c>
      <c r="R531" s="16">
        <v>0</v>
      </c>
      <c r="S531" s="16">
        <v>0</v>
      </c>
      <c r="T531" s="21">
        <v>0</v>
      </c>
      <c r="U531">
        <v>0</v>
      </c>
      <c r="V531">
        <v>0</v>
      </c>
      <c r="W531">
        <v>29</v>
      </c>
      <c r="X531">
        <v>1</v>
      </c>
      <c r="Y531">
        <v>2</v>
      </c>
      <c r="Z531">
        <v>0</v>
      </c>
      <c r="AA531" t="str">
        <v>осн</v>
      </c>
      <c r="AB531" s="86">
        <f t="shared" si="327"/>
        <v>800</v>
      </c>
      <c r="AC531" s="86" t="str">
        <f t="shared" si="328"/>
        <v>ИВТ (бак)</v>
      </c>
      <c r="AD531" s="86" t="str">
        <f t="shared" ca="1" si="329"/>
        <v>2017/2018</v>
      </c>
      <c r="AE531" s="86">
        <f t="shared" si="330"/>
        <v>65.67</v>
      </c>
      <c r="AF531" s="86">
        <f t="shared" si="331"/>
        <v>8.2087500000000008E-2</v>
      </c>
      <c r="AG531"/>
      <c r="AH531"/>
      <c r="AI531" s="86">
        <f t="shared" si="332"/>
        <v>0</v>
      </c>
      <c r="AJ531" s="86">
        <f t="shared" ref="AJ531:CU534" si="339">IF(AJ$1 = $D531, $AF531, 0)</f>
        <v>0</v>
      </c>
      <c r="AK531" s="86">
        <f t="shared" si="339"/>
        <v>0</v>
      </c>
      <c r="AL531" s="86">
        <f t="shared" si="339"/>
        <v>0</v>
      </c>
      <c r="AM531" s="86">
        <f t="shared" si="339"/>
        <v>0</v>
      </c>
      <c r="AN531" s="86">
        <f t="shared" si="339"/>
        <v>0</v>
      </c>
      <c r="AO531" s="86">
        <f t="shared" si="339"/>
        <v>0</v>
      </c>
      <c r="AP531" s="86">
        <f t="shared" si="339"/>
        <v>0</v>
      </c>
      <c r="AQ531" s="86">
        <f t="shared" si="339"/>
        <v>0</v>
      </c>
      <c r="AR531" s="86">
        <f t="shared" si="339"/>
        <v>0</v>
      </c>
      <c r="AS531" s="86">
        <f t="shared" si="339"/>
        <v>0</v>
      </c>
      <c r="AT531" s="86">
        <f t="shared" si="339"/>
        <v>0</v>
      </c>
      <c r="AU531" s="86">
        <f t="shared" si="339"/>
        <v>0</v>
      </c>
      <c r="AV531" s="86">
        <f t="shared" si="339"/>
        <v>0</v>
      </c>
      <c r="AW531" s="86">
        <f t="shared" si="339"/>
        <v>0</v>
      </c>
      <c r="AX531" s="86">
        <f t="shared" si="339"/>
        <v>0</v>
      </c>
      <c r="AY531" s="86">
        <f t="shared" si="339"/>
        <v>0</v>
      </c>
      <c r="AZ531" s="86">
        <f t="shared" si="339"/>
        <v>0</v>
      </c>
      <c r="BA531" s="86">
        <f t="shared" si="339"/>
        <v>0</v>
      </c>
      <c r="BB531" s="86">
        <f t="shared" si="339"/>
        <v>0</v>
      </c>
      <c r="BC531" s="86">
        <f t="shared" si="339"/>
        <v>0</v>
      </c>
      <c r="BD531" s="86">
        <f t="shared" si="339"/>
        <v>0</v>
      </c>
      <c r="BE531" s="86">
        <f t="shared" si="339"/>
        <v>0</v>
      </c>
      <c r="BF531" s="86">
        <f t="shared" si="339"/>
        <v>0</v>
      </c>
      <c r="BG531" s="86">
        <f t="shared" si="339"/>
        <v>0</v>
      </c>
      <c r="BH531" s="86">
        <f t="shared" si="339"/>
        <v>0</v>
      </c>
      <c r="BI531" s="86">
        <f t="shared" si="339"/>
        <v>0</v>
      </c>
      <c r="BJ531" s="86">
        <f t="shared" si="339"/>
        <v>0</v>
      </c>
      <c r="BK531" s="86">
        <f t="shared" si="339"/>
        <v>0</v>
      </c>
      <c r="BL531" s="86">
        <f t="shared" si="339"/>
        <v>0</v>
      </c>
      <c r="BM531" s="86">
        <f t="shared" si="339"/>
        <v>0</v>
      </c>
      <c r="BN531" s="86">
        <f t="shared" si="339"/>
        <v>0</v>
      </c>
      <c r="BO531" s="86">
        <f t="shared" si="339"/>
        <v>0</v>
      </c>
      <c r="BP531" s="86">
        <f t="shared" si="339"/>
        <v>0</v>
      </c>
      <c r="BQ531" s="86">
        <f t="shared" si="339"/>
        <v>0</v>
      </c>
      <c r="BR531" s="86">
        <f t="shared" si="339"/>
        <v>0</v>
      </c>
      <c r="BS531" s="86">
        <f t="shared" si="339"/>
        <v>0</v>
      </c>
      <c r="BT531" s="86">
        <f t="shared" si="339"/>
        <v>0</v>
      </c>
      <c r="BU531" s="86">
        <f t="shared" si="339"/>
        <v>0</v>
      </c>
      <c r="BV531" s="86">
        <f t="shared" si="339"/>
        <v>0</v>
      </c>
      <c r="BW531" s="86">
        <f t="shared" si="339"/>
        <v>0</v>
      </c>
      <c r="BX531" s="86">
        <f t="shared" si="339"/>
        <v>0</v>
      </c>
      <c r="BY531" s="86">
        <f t="shared" si="339"/>
        <v>0</v>
      </c>
      <c r="BZ531" s="86">
        <f t="shared" si="339"/>
        <v>0</v>
      </c>
      <c r="CA531" s="86">
        <f t="shared" si="339"/>
        <v>0</v>
      </c>
      <c r="CB531" s="86">
        <f t="shared" si="339"/>
        <v>0</v>
      </c>
      <c r="CC531" s="86">
        <f t="shared" si="339"/>
        <v>0</v>
      </c>
      <c r="CD531" s="86">
        <f t="shared" si="339"/>
        <v>0</v>
      </c>
      <c r="CE531" s="86">
        <f t="shared" si="339"/>
        <v>0</v>
      </c>
      <c r="CF531" s="86">
        <f t="shared" si="339"/>
        <v>0</v>
      </c>
      <c r="CG531" s="86">
        <f t="shared" si="339"/>
        <v>0</v>
      </c>
      <c r="CH531" s="86">
        <f t="shared" si="339"/>
        <v>0</v>
      </c>
      <c r="CI531" s="86">
        <f t="shared" si="339"/>
        <v>0</v>
      </c>
      <c r="CJ531" s="86">
        <f t="shared" si="339"/>
        <v>0</v>
      </c>
      <c r="CK531" s="86">
        <f t="shared" si="339"/>
        <v>8.2087500000000008E-2</v>
      </c>
      <c r="CL531" s="86">
        <f t="shared" si="339"/>
        <v>0</v>
      </c>
      <c r="CM531" s="86">
        <f t="shared" si="339"/>
        <v>0</v>
      </c>
      <c r="CN531" s="86">
        <f t="shared" si="339"/>
        <v>0</v>
      </c>
      <c r="CO531" s="86">
        <f t="shared" si="339"/>
        <v>0</v>
      </c>
      <c r="CP531" s="86">
        <f t="shared" si="339"/>
        <v>0</v>
      </c>
      <c r="CQ531" s="86">
        <f t="shared" si="339"/>
        <v>0</v>
      </c>
      <c r="CR531" s="86">
        <f t="shared" si="339"/>
        <v>0</v>
      </c>
      <c r="CS531" s="86">
        <f t="shared" si="339"/>
        <v>0</v>
      </c>
      <c r="CT531" s="86">
        <f t="shared" si="339"/>
        <v>0</v>
      </c>
      <c r="CU531" s="86">
        <f t="shared" si="339"/>
        <v>0</v>
      </c>
      <c r="CV531" s="86">
        <f t="shared" si="338"/>
        <v>0</v>
      </c>
      <c r="CW531" s="86">
        <f t="shared" si="338"/>
        <v>0</v>
      </c>
      <c r="CX531" s="86">
        <f t="shared" si="338"/>
        <v>0</v>
      </c>
      <c r="CY531" s="86">
        <f t="shared" si="338"/>
        <v>0</v>
      </c>
      <c r="CZ531" s="86">
        <f t="shared" si="338"/>
        <v>0</v>
      </c>
      <c r="DA531" s="86">
        <f t="shared" si="338"/>
        <v>0</v>
      </c>
      <c r="DB531" s="86">
        <f t="shared" si="338"/>
        <v>0</v>
      </c>
      <c r="DC531" s="86">
        <f t="shared" si="338"/>
        <v>0</v>
      </c>
      <c r="DD531" s="86">
        <f t="shared" si="338"/>
        <v>0</v>
      </c>
      <c r="DE531" s="86">
        <f t="shared" si="338"/>
        <v>0</v>
      </c>
    </row>
    <row r="532" spans="1:109" x14ac:dyDescent="0.3">
      <c r="A532" s="61">
        <f>Данные!A532</f>
        <v>5791</v>
      </c>
      <c r="B532" cm="1">
        <f t="array" ref="B532:L532">Данные!B532:L532</f>
        <v>2017</v>
      </c>
      <c r="C532" t="str">
        <v>математического анализа</v>
      </c>
      <c r="D532" t="str">
        <v>Косова Ирина Святославна</v>
      </c>
      <c r="E532" t="str">
        <v>кандидат педагогических наук</v>
      </c>
      <c r="F532" t="str">
        <v>доцент</v>
      </c>
      <c r="G532">
        <v>1</v>
      </c>
      <c r="H532">
        <v>16591</v>
      </c>
      <c r="I532" t="str">
        <v>Модуль "Дискретные структуры". Основы теории вероятности</v>
      </c>
      <c r="J532">
        <v>18</v>
      </c>
      <c r="K532">
        <v>18</v>
      </c>
      <c r="L532">
        <v>0</v>
      </c>
      <c r="M532" s="16">
        <f t="shared" si="324"/>
        <v>3.6</v>
      </c>
      <c r="N532" s="16">
        <f t="shared" si="325"/>
        <v>11.57</v>
      </c>
      <c r="O532" s="16">
        <f t="shared" si="326"/>
        <v>7.25</v>
      </c>
      <c r="P532" s="16">
        <f t="shared" si="326"/>
        <v>7.25</v>
      </c>
      <c r="Q532" s="62" cm="1">
        <f t="array" ref="Q532:AA532">Данные!Q532:AA532</f>
        <v>0</v>
      </c>
      <c r="R532" s="16">
        <v>0</v>
      </c>
      <c r="S532" s="16">
        <v>0</v>
      </c>
      <c r="T532" s="21">
        <v>0</v>
      </c>
      <c r="U532">
        <v>0</v>
      </c>
      <c r="V532">
        <v>0</v>
      </c>
      <c r="W532">
        <v>29</v>
      </c>
      <c r="X532">
        <v>1</v>
      </c>
      <c r="Y532">
        <v>2</v>
      </c>
      <c r="Z532">
        <v>0</v>
      </c>
      <c r="AA532" t="str">
        <v>доп</v>
      </c>
      <c r="AB532" s="86">
        <f t="shared" si="327"/>
        <v>800</v>
      </c>
      <c r="AC532" s="86" t="str">
        <f t="shared" si="328"/>
        <v>ИВТ (бак)</v>
      </c>
      <c r="AD532" s="86" t="str">
        <f t="shared" ca="1" si="329"/>
        <v>2017/2018</v>
      </c>
      <c r="AE532" s="86">
        <f t="shared" si="330"/>
        <v>65.67</v>
      </c>
      <c r="AF532" s="86">
        <f t="shared" si="331"/>
        <v>8.2087500000000008E-2</v>
      </c>
      <c r="AG532"/>
      <c r="AH532"/>
      <c r="AI532" s="86">
        <f t="shared" si="332"/>
        <v>0</v>
      </c>
      <c r="AJ532" s="86">
        <f t="shared" si="339"/>
        <v>0</v>
      </c>
      <c r="AK532" s="86">
        <f t="shared" si="339"/>
        <v>0</v>
      </c>
      <c r="AL532" s="86">
        <f t="shared" si="339"/>
        <v>0</v>
      </c>
      <c r="AM532" s="86">
        <f t="shared" si="339"/>
        <v>0</v>
      </c>
      <c r="AN532" s="86">
        <f t="shared" si="339"/>
        <v>0</v>
      </c>
      <c r="AO532" s="86">
        <f t="shared" si="339"/>
        <v>0</v>
      </c>
      <c r="AP532" s="86">
        <f t="shared" si="339"/>
        <v>0</v>
      </c>
      <c r="AQ532" s="86">
        <f t="shared" si="339"/>
        <v>0</v>
      </c>
      <c r="AR532" s="86">
        <f t="shared" si="339"/>
        <v>0</v>
      </c>
      <c r="AS532" s="86">
        <f t="shared" si="339"/>
        <v>0</v>
      </c>
      <c r="AT532" s="86">
        <f t="shared" si="339"/>
        <v>0</v>
      </c>
      <c r="AU532" s="86">
        <f t="shared" si="339"/>
        <v>0</v>
      </c>
      <c r="AV532" s="86">
        <f t="shared" si="339"/>
        <v>0</v>
      </c>
      <c r="AW532" s="86">
        <f t="shared" si="339"/>
        <v>0</v>
      </c>
      <c r="AX532" s="86">
        <f t="shared" si="339"/>
        <v>0</v>
      </c>
      <c r="AY532" s="86">
        <f t="shared" si="339"/>
        <v>0</v>
      </c>
      <c r="AZ532" s="86">
        <f t="shared" si="339"/>
        <v>0</v>
      </c>
      <c r="BA532" s="86">
        <f t="shared" si="339"/>
        <v>0</v>
      </c>
      <c r="BB532" s="86">
        <f t="shared" si="339"/>
        <v>0</v>
      </c>
      <c r="BC532" s="86">
        <f t="shared" si="339"/>
        <v>0</v>
      </c>
      <c r="BD532" s="86">
        <f t="shared" si="339"/>
        <v>0</v>
      </c>
      <c r="BE532" s="86">
        <f t="shared" si="339"/>
        <v>0</v>
      </c>
      <c r="BF532" s="86">
        <f t="shared" si="339"/>
        <v>0</v>
      </c>
      <c r="BG532" s="86">
        <f t="shared" si="339"/>
        <v>0</v>
      </c>
      <c r="BH532" s="86">
        <f t="shared" si="339"/>
        <v>0</v>
      </c>
      <c r="BI532" s="86">
        <f t="shared" si="339"/>
        <v>0</v>
      </c>
      <c r="BJ532" s="86">
        <f t="shared" si="339"/>
        <v>0</v>
      </c>
      <c r="BK532" s="86">
        <f t="shared" si="339"/>
        <v>0</v>
      </c>
      <c r="BL532" s="86">
        <f t="shared" si="339"/>
        <v>0</v>
      </c>
      <c r="BM532" s="86">
        <f t="shared" si="339"/>
        <v>0</v>
      </c>
      <c r="BN532" s="86">
        <f t="shared" si="339"/>
        <v>0</v>
      </c>
      <c r="BO532" s="86">
        <f t="shared" si="339"/>
        <v>0</v>
      </c>
      <c r="BP532" s="86">
        <f t="shared" si="339"/>
        <v>0</v>
      </c>
      <c r="BQ532" s="86">
        <f t="shared" si="339"/>
        <v>0</v>
      </c>
      <c r="BR532" s="86">
        <f t="shared" si="339"/>
        <v>0</v>
      </c>
      <c r="BS532" s="86">
        <f t="shared" si="339"/>
        <v>0</v>
      </c>
      <c r="BT532" s="86">
        <f t="shared" si="339"/>
        <v>0</v>
      </c>
      <c r="BU532" s="86">
        <f t="shared" si="339"/>
        <v>0</v>
      </c>
      <c r="BV532" s="86">
        <f t="shared" si="339"/>
        <v>8.2087500000000008E-2</v>
      </c>
      <c r="BW532" s="86">
        <f t="shared" si="339"/>
        <v>0</v>
      </c>
      <c r="BX532" s="86">
        <f t="shared" si="339"/>
        <v>0</v>
      </c>
      <c r="BY532" s="86">
        <f t="shared" si="339"/>
        <v>0</v>
      </c>
      <c r="BZ532" s="86">
        <f t="shared" si="339"/>
        <v>0</v>
      </c>
      <c r="CA532" s="86">
        <f t="shared" si="339"/>
        <v>0</v>
      </c>
      <c r="CB532" s="86">
        <f t="shared" si="339"/>
        <v>0</v>
      </c>
      <c r="CC532" s="86">
        <f t="shared" si="339"/>
        <v>0</v>
      </c>
      <c r="CD532" s="86">
        <f t="shared" si="339"/>
        <v>0</v>
      </c>
      <c r="CE532" s="86">
        <f t="shared" si="339"/>
        <v>0</v>
      </c>
      <c r="CF532" s="86">
        <f t="shared" si="339"/>
        <v>0</v>
      </c>
      <c r="CG532" s="86">
        <f t="shared" si="339"/>
        <v>0</v>
      </c>
      <c r="CH532" s="86">
        <f t="shared" si="339"/>
        <v>0</v>
      </c>
      <c r="CI532" s="86">
        <f t="shared" si="339"/>
        <v>0</v>
      </c>
      <c r="CJ532" s="86">
        <f t="shared" si="339"/>
        <v>0</v>
      </c>
      <c r="CK532" s="86">
        <f t="shared" si="339"/>
        <v>0</v>
      </c>
      <c r="CL532" s="86">
        <f t="shared" si="339"/>
        <v>0</v>
      </c>
      <c r="CM532" s="86">
        <f t="shared" si="339"/>
        <v>0</v>
      </c>
      <c r="CN532" s="86">
        <f t="shared" si="339"/>
        <v>0</v>
      </c>
      <c r="CO532" s="86">
        <f t="shared" si="339"/>
        <v>0</v>
      </c>
      <c r="CP532" s="86">
        <f t="shared" si="339"/>
        <v>0</v>
      </c>
      <c r="CQ532" s="86">
        <f t="shared" si="339"/>
        <v>0</v>
      </c>
      <c r="CR532" s="86">
        <f t="shared" si="339"/>
        <v>0</v>
      </c>
      <c r="CS532" s="86">
        <f t="shared" si="339"/>
        <v>0</v>
      </c>
      <c r="CT532" s="86">
        <f t="shared" si="339"/>
        <v>0</v>
      </c>
      <c r="CU532" s="86">
        <f t="shared" si="339"/>
        <v>0</v>
      </c>
      <c r="CV532" s="86">
        <f t="shared" si="338"/>
        <v>0</v>
      </c>
      <c r="CW532" s="86">
        <f t="shared" si="338"/>
        <v>0</v>
      </c>
      <c r="CX532" s="86">
        <f t="shared" si="338"/>
        <v>0</v>
      </c>
      <c r="CY532" s="86">
        <f t="shared" si="338"/>
        <v>0</v>
      </c>
      <c r="CZ532" s="86">
        <f t="shared" si="338"/>
        <v>0</v>
      </c>
      <c r="DA532" s="86">
        <f t="shared" si="338"/>
        <v>0</v>
      </c>
      <c r="DB532" s="86">
        <f t="shared" si="338"/>
        <v>0</v>
      </c>
      <c r="DC532" s="86">
        <f t="shared" si="338"/>
        <v>0</v>
      </c>
      <c r="DD532" s="86">
        <f t="shared" si="338"/>
        <v>0</v>
      </c>
      <c r="DE532" s="86">
        <f t="shared" si="338"/>
        <v>0</v>
      </c>
    </row>
    <row r="533" spans="1:109" x14ac:dyDescent="0.3">
      <c r="A533" s="61">
        <f>Данные!A533</f>
        <v>5791</v>
      </c>
      <c r="B533" cm="1">
        <f t="array" ref="B533:L533">Данные!B533:L533</f>
        <v>2017</v>
      </c>
      <c r="C533" t="str">
        <v>истории</v>
      </c>
      <c r="D533" t="str">
        <v>Лапина Ирина Александровна</v>
      </c>
      <c r="E533" t="str">
        <v>кандидат исторических наук</v>
      </c>
      <c r="F533" t="str">
        <v>доцент</v>
      </c>
      <c r="G533">
        <v>0</v>
      </c>
      <c r="H533">
        <v>16591</v>
      </c>
      <c r="I533" t="str">
        <v>Модуль "Историко-философский". История</v>
      </c>
      <c r="J533">
        <v>34</v>
      </c>
      <c r="K533">
        <v>16</v>
      </c>
      <c r="L533">
        <v>0</v>
      </c>
      <c r="M533" s="16">
        <f t="shared" si="324"/>
        <v>5</v>
      </c>
      <c r="N533" s="16">
        <f t="shared" si="325"/>
        <v>11.57</v>
      </c>
      <c r="O533" s="16">
        <f t="shared" si="326"/>
        <v>7.25</v>
      </c>
      <c r="P533" s="16">
        <f t="shared" si="326"/>
        <v>7.25</v>
      </c>
      <c r="Q533" s="62" cm="1">
        <f t="array" ref="Q533:AA533">Данные!Q533:AA533</f>
        <v>0</v>
      </c>
      <c r="R533" s="16">
        <v>0</v>
      </c>
      <c r="S533" s="16">
        <v>0</v>
      </c>
      <c r="T533" s="21">
        <v>0</v>
      </c>
      <c r="U533">
        <v>0</v>
      </c>
      <c r="V533">
        <v>0</v>
      </c>
      <c r="W533">
        <v>29</v>
      </c>
      <c r="X533">
        <v>1</v>
      </c>
      <c r="Y533">
        <v>2</v>
      </c>
      <c r="Z533">
        <v>0</v>
      </c>
      <c r="AA533" t="str">
        <v>осн</v>
      </c>
      <c r="AB533" s="86">
        <f t="shared" si="327"/>
        <v>800</v>
      </c>
      <c r="AC533" s="86" t="str">
        <f t="shared" si="328"/>
        <v>ИВТ (бак)</v>
      </c>
      <c r="AD533" s="86" t="str">
        <f t="shared" ca="1" si="329"/>
        <v>2017/2018</v>
      </c>
      <c r="AE533" s="86">
        <f t="shared" si="330"/>
        <v>81.069999999999993</v>
      </c>
      <c r="AF533" s="86">
        <f t="shared" si="331"/>
        <v>0.1013375</v>
      </c>
      <c r="AG533"/>
      <c r="AH533"/>
      <c r="AI533" s="86">
        <f t="shared" si="332"/>
        <v>0</v>
      </c>
      <c r="AJ533" s="86">
        <f t="shared" si="339"/>
        <v>0</v>
      </c>
      <c r="AK533" s="86">
        <f t="shared" si="339"/>
        <v>0</v>
      </c>
      <c r="AL533" s="86">
        <f t="shared" si="339"/>
        <v>0</v>
      </c>
      <c r="AM533" s="86">
        <f t="shared" si="339"/>
        <v>0</v>
      </c>
      <c r="AN533" s="86">
        <f t="shared" si="339"/>
        <v>0</v>
      </c>
      <c r="AO533" s="86">
        <f t="shared" si="339"/>
        <v>0</v>
      </c>
      <c r="AP533" s="86">
        <f t="shared" si="339"/>
        <v>0</v>
      </c>
      <c r="AQ533" s="86">
        <f t="shared" si="339"/>
        <v>0</v>
      </c>
      <c r="AR533" s="86">
        <f t="shared" si="339"/>
        <v>0</v>
      </c>
      <c r="AS533" s="86">
        <f t="shared" si="339"/>
        <v>0</v>
      </c>
      <c r="AT533" s="86">
        <f t="shared" si="339"/>
        <v>0</v>
      </c>
      <c r="AU533" s="86">
        <f t="shared" si="339"/>
        <v>0</v>
      </c>
      <c r="AV533" s="86">
        <f t="shared" si="339"/>
        <v>0</v>
      </c>
      <c r="AW533" s="86">
        <f t="shared" si="339"/>
        <v>0</v>
      </c>
      <c r="AX533" s="86">
        <f t="shared" si="339"/>
        <v>0</v>
      </c>
      <c r="AY533" s="86">
        <f t="shared" si="339"/>
        <v>0</v>
      </c>
      <c r="AZ533" s="86">
        <f t="shared" si="339"/>
        <v>0</v>
      </c>
      <c r="BA533" s="86">
        <f t="shared" si="339"/>
        <v>0</v>
      </c>
      <c r="BB533" s="86">
        <f t="shared" si="339"/>
        <v>0</v>
      </c>
      <c r="BC533" s="86">
        <f t="shared" si="339"/>
        <v>0</v>
      </c>
      <c r="BD533" s="86">
        <f t="shared" si="339"/>
        <v>0</v>
      </c>
      <c r="BE533" s="86">
        <f t="shared" si="339"/>
        <v>0</v>
      </c>
      <c r="BF533" s="86">
        <f t="shared" si="339"/>
        <v>0</v>
      </c>
      <c r="BG533" s="86">
        <f t="shared" si="339"/>
        <v>0</v>
      </c>
      <c r="BH533" s="86">
        <f t="shared" si="339"/>
        <v>0</v>
      </c>
      <c r="BI533" s="86">
        <f t="shared" si="339"/>
        <v>0</v>
      </c>
      <c r="BJ533" s="86">
        <f t="shared" si="339"/>
        <v>0</v>
      </c>
      <c r="BK533" s="86">
        <f t="shared" si="339"/>
        <v>0</v>
      </c>
      <c r="BL533" s="86">
        <f t="shared" si="339"/>
        <v>0</v>
      </c>
      <c r="BM533" s="86">
        <f t="shared" si="339"/>
        <v>0</v>
      </c>
      <c r="BN533" s="86">
        <f t="shared" si="339"/>
        <v>0</v>
      </c>
      <c r="BO533" s="86">
        <f t="shared" si="339"/>
        <v>0</v>
      </c>
      <c r="BP533" s="86">
        <f t="shared" si="339"/>
        <v>0</v>
      </c>
      <c r="BQ533" s="86">
        <f t="shared" si="339"/>
        <v>0</v>
      </c>
      <c r="BR533" s="86">
        <f t="shared" si="339"/>
        <v>0</v>
      </c>
      <c r="BS533" s="86">
        <f t="shared" si="339"/>
        <v>0</v>
      </c>
      <c r="BT533" s="86">
        <f t="shared" si="339"/>
        <v>0</v>
      </c>
      <c r="BU533" s="86">
        <f t="shared" si="339"/>
        <v>0</v>
      </c>
      <c r="BV533" s="86">
        <f t="shared" si="339"/>
        <v>0</v>
      </c>
      <c r="BW533" s="86">
        <f t="shared" si="339"/>
        <v>0</v>
      </c>
      <c r="BX533" s="86">
        <f t="shared" si="339"/>
        <v>0</v>
      </c>
      <c r="BY533" s="86">
        <f t="shared" si="339"/>
        <v>0</v>
      </c>
      <c r="BZ533" s="86">
        <f t="shared" si="339"/>
        <v>0</v>
      </c>
      <c r="CA533" s="86">
        <f t="shared" si="339"/>
        <v>0.1013375</v>
      </c>
      <c r="CB533" s="86">
        <f t="shared" si="339"/>
        <v>0</v>
      </c>
      <c r="CC533" s="86">
        <f t="shared" si="339"/>
        <v>0</v>
      </c>
      <c r="CD533" s="86">
        <f t="shared" si="339"/>
        <v>0</v>
      </c>
      <c r="CE533" s="86">
        <f t="shared" si="339"/>
        <v>0</v>
      </c>
      <c r="CF533" s="86">
        <f t="shared" si="339"/>
        <v>0</v>
      </c>
      <c r="CG533" s="86">
        <f t="shared" si="339"/>
        <v>0</v>
      </c>
      <c r="CH533" s="86">
        <f t="shared" si="339"/>
        <v>0</v>
      </c>
      <c r="CI533" s="86">
        <f t="shared" si="339"/>
        <v>0</v>
      </c>
      <c r="CJ533" s="86">
        <f t="shared" si="339"/>
        <v>0</v>
      </c>
      <c r="CK533" s="86">
        <f t="shared" si="339"/>
        <v>0</v>
      </c>
      <c r="CL533" s="86">
        <f t="shared" si="339"/>
        <v>0</v>
      </c>
      <c r="CM533" s="86">
        <f t="shared" si="339"/>
        <v>0</v>
      </c>
      <c r="CN533" s="86">
        <f t="shared" si="339"/>
        <v>0</v>
      </c>
      <c r="CO533" s="86">
        <f t="shared" si="339"/>
        <v>0</v>
      </c>
      <c r="CP533" s="86">
        <f t="shared" si="339"/>
        <v>0</v>
      </c>
      <c r="CQ533" s="86">
        <f t="shared" si="339"/>
        <v>0</v>
      </c>
      <c r="CR533" s="86">
        <f t="shared" si="339"/>
        <v>0</v>
      </c>
      <c r="CS533" s="86">
        <f t="shared" si="339"/>
        <v>0</v>
      </c>
      <c r="CT533" s="86">
        <f t="shared" si="339"/>
        <v>0</v>
      </c>
      <c r="CU533" s="86">
        <f t="shared" si="339"/>
        <v>0</v>
      </c>
      <c r="CV533" s="86">
        <f t="shared" si="338"/>
        <v>0</v>
      </c>
      <c r="CW533" s="86">
        <f t="shared" si="338"/>
        <v>0</v>
      </c>
      <c r="CX533" s="86">
        <f t="shared" si="338"/>
        <v>0</v>
      </c>
      <c r="CY533" s="86">
        <f t="shared" si="338"/>
        <v>0</v>
      </c>
      <c r="CZ533" s="86">
        <f t="shared" si="338"/>
        <v>0</v>
      </c>
      <c r="DA533" s="86">
        <f t="shared" si="338"/>
        <v>0</v>
      </c>
      <c r="DB533" s="86">
        <f t="shared" si="338"/>
        <v>0</v>
      </c>
      <c r="DC533" s="86">
        <f t="shared" si="338"/>
        <v>0</v>
      </c>
      <c r="DD533" s="86">
        <f t="shared" si="338"/>
        <v>0</v>
      </c>
      <c r="DE533" s="86">
        <f t="shared" si="338"/>
        <v>0</v>
      </c>
    </row>
    <row r="534" spans="1:109" x14ac:dyDescent="0.3">
      <c r="A534" s="61">
        <f>Данные!A534</f>
        <v>5791</v>
      </c>
      <c r="B534" cm="1">
        <f t="array" ref="B534:L534">Данные!B534:L534</f>
        <v>2017</v>
      </c>
      <c r="C534">
        <v>0</v>
      </c>
      <c r="D534" t="str">
        <v>Гончарко Дмитрий Николаевич</v>
      </c>
      <c r="E534" t="str">
        <v>кандидат философских наук</v>
      </c>
      <c r="F534" t="str">
        <v>доцент</v>
      </c>
      <c r="G534">
        <v>0</v>
      </c>
      <c r="H534">
        <v>16591</v>
      </c>
      <c r="I534" t="str">
        <v>Модуль "Историко-философский". Философия</v>
      </c>
      <c r="J534">
        <v>16</v>
      </c>
      <c r="K534">
        <v>34</v>
      </c>
      <c r="L534">
        <v>0</v>
      </c>
      <c r="M534" s="16">
        <f t="shared" si="324"/>
        <v>5</v>
      </c>
      <c r="N534" s="16">
        <f t="shared" si="325"/>
        <v>11.57</v>
      </c>
      <c r="O534" s="16">
        <f t="shared" si="326"/>
        <v>7.25</v>
      </c>
      <c r="P534" s="16">
        <f t="shared" si="326"/>
        <v>7.25</v>
      </c>
      <c r="Q534" s="62" cm="1">
        <f t="array" ref="Q534:AA534">Данные!Q534:AA534</f>
        <v>0</v>
      </c>
      <c r="R534" s="16">
        <v>0</v>
      </c>
      <c r="S534" s="16">
        <v>0</v>
      </c>
      <c r="T534" s="21">
        <v>0</v>
      </c>
      <c r="U534">
        <v>0</v>
      </c>
      <c r="V534">
        <v>0</v>
      </c>
      <c r="W534">
        <v>29</v>
      </c>
      <c r="X534">
        <v>1</v>
      </c>
      <c r="Y534">
        <v>2</v>
      </c>
      <c r="Z534">
        <v>0</v>
      </c>
      <c r="AA534" t="str">
        <v>осн</v>
      </c>
      <c r="AB534" s="86">
        <f t="shared" si="327"/>
        <v>800</v>
      </c>
      <c r="AC534" s="86" t="str">
        <f t="shared" si="328"/>
        <v>ИВТ (бак)</v>
      </c>
      <c r="AD534" s="86" t="str">
        <f t="shared" ca="1" si="329"/>
        <v>2017/2018</v>
      </c>
      <c r="AE534" s="86">
        <f t="shared" si="330"/>
        <v>81.069999999999993</v>
      </c>
      <c r="AF534" s="86">
        <f t="shared" si="331"/>
        <v>0.1013375</v>
      </c>
      <c r="AG534"/>
      <c r="AH534"/>
      <c r="AI534" s="86">
        <f t="shared" si="332"/>
        <v>0</v>
      </c>
      <c r="AJ534" s="86">
        <f t="shared" si="339"/>
        <v>0</v>
      </c>
      <c r="AK534" s="86">
        <f t="shared" si="339"/>
        <v>0</v>
      </c>
      <c r="AL534" s="86">
        <f t="shared" si="339"/>
        <v>0</v>
      </c>
      <c r="AM534" s="86">
        <f t="shared" si="339"/>
        <v>0</v>
      </c>
      <c r="AN534" s="86">
        <f t="shared" si="339"/>
        <v>0</v>
      </c>
      <c r="AO534" s="86">
        <f t="shared" si="339"/>
        <v>0</v>
      </c>
      <c r="AP534" s="86">
        <f t="shared" si="339"/>
        <v>0</v>
      </c>
      <c r="AQ534" s="86">
        <f t="shared" si="339"/>
        <v>0</v>
      </c>
      <c r="AR534" s="86">
        <f t="shared" si="339"/>
        <v>0</v>
      </c>
      <c r="AS534" s="86">
        <f t="shared" si="339"/>
        <v>0</v>
      </c>
      <c r="AT534" s="86">
        <f t="shared" si="339"/>
        <v>0</v>
      </c>
      <c r="AU534" s="86">
        <f t="shared" si="339"/>
        <v>0</v>
      </c>
      <c r="AV534" s="86">
        <f t="shared" si="339"/>
        <v>0</v>
      </c>
      <c r="AW534" s="86">
        <f t="shared" si="339"/>
        <v>0</v>
      </c>
      <c r="AX534" s="86">
        <f t="shared" si="339"/>
        <v>0</v>
      </c>
      <c r="AY534" s="86">
        <f t="shared" si="339"/>
        <v>0</v>
      </c>
      <c r="AZ534" s="86">
        <f t="shared" si="339"/>
        <v>0</v>
      </c>
      <c r="BA534" s="86">
        <f t="shared" si="339"/>
        <v>0.1013375</v>
      </c>
      <c r="BB534" s="86">
        <f t="shared" si="339"/>
        <v>0</v>
      </c>
      <c r="BC534" s="86">
        <f t="shared" si="339"/>
        <v>0</v>
      </c>
      <c r="BD534" s="86">
        <f t="shared" si="339"/>
        <v>0</v>
      </c>
      <c r="BE534" s="86">
        <f t="shared" si="339"/>
        <v>0</v>
      </c>
      <c r="BF534" s="86">
        <f t="shared" si="339"/>
        <v>0</v>
      </c>
      <c r="BG534" s="86">
        <f t="shared" si="339"/>
        <v>0</v>
      </c>
      <c r="BH534" s="86">
        <f t="shared" si="339"/>
        <v>0</v>
      </c>
      <c r="BI534" s="86">
        <f t="shared" si="339"/>
        <v>0</v>
      </c>
      <c r="BJ534" s="86">
        <f t="shared" si="339"/>
        <v>0</v>
      </c>
      <c r="BK534" s="86">
        <f t="shared" si="339"/>
        <v>0</v>
      </c>
      <c r="BL534" s="86">
        <f t="shared" si="339"/>
        <v>0</v>
      </c>
      <c r="BM534" s="86">
        <f t="shared" si="339"/>
        <v>0</v>
      </c>
      <c r="BN534" s="86">
        <f t="shared" si="339"/>
        <v>0</v>
      </c>
      <c r="BO534" s="86">
        <f t="shared" si="339"/>
        <v>0</v>
      </c>
      <c r="BP534" s="86">
        <f t="shared" si="339"/>
        <v>0</v>
      </c>
      <c r="BQ534" s="86">
        <f t="shared" si="339"/>
        <v>0</v>
      </c>
      <c r="BR534" s="86">
        <f t="shared" si="339"/>
        <v>0</v>
      </c>
      <c r="BS534" s="86">
        <f t="shared" si="339"/>
        <v>0</v>
      </c>
      <c r="BT534" s="86">
        <f t="shared" si="339"/>
        <v>0</v>
      </c>
      <c r="BU534" s="86">
        <f t="shared" si="339"/>
        <v>0</v>
      </c>
      <c r="BV534" s="86">
        <f t="shared" si="339"/>
        <v>0</v>
      </c>
      <c r="BW534" s="86">
        <f t="shared" si="339"/>
        <v>0</v>
      </c>
      <c r="BX534" s="86">
        <f t="shared" si="339"/>
        <v>0</v>
      </c>
      <c r="BY534" s="86">
        <f t="shared" si="339"/>
        <v>0</v>
      </c>
      <c r="BZ534" s="86">
        <f t="shared" si="339"/>
        <v>0</v>
      </c>
      <c r="CA534" s="86">
        <f t="shared" si="339"/>
        <v>0</v>
      </c>
      <c r="CB534" s="86">
        <f t="shared" si="339"/>
        <v>0</v>
      </c>
      <c r="CC534" s="86">
        <f t="shared" si="339"/>
        <v>0</v>
      </c>
      <c r="CD534" s="86">
        <f t="shared" si="339"/>
        <v>0</v>
      </c>
      <c r="CE534" s="86">
        <f t="shared" si="339"/>
        <v>0</v>
      </c>
      <c r="CF534" s="86">
        <f t="shared" si="339"/>
        <v>0</v>
      </c>
      <c r="CG534" s="86">
        <f t="shared" si="339"/>
        <v>0</v>
      </c>
      <c r="CH534" s="86">
        <f t="shared" si="339"/>
        <v>0</v>
      </c>
      <c r="CI534" s="86">
        <f t="shared" si="339"/>
        <v>0</v>
      </c>
      <c r="CJ534" s="86">
        <f t="shared" si="339"/>
        <v>0</v>
      </c>
      <c r="CK534" s="86">
        <f t="shared" si="339"/>
        <v>0</v>
      </c>
      <c r="CL534" s="86">
        <f t="shared" si="339"/>
        <v>0</v>
      </c>
      <c r="CM534" s="86">
        <f t="shared" si="339"/>
        <v>0</v>
      </c>
      <c r="CN534" s="86">
        <f t="shared" si="339"/>
        <v>0</v>
      </c>
      <c r="CO534" s="86">
        <f t="shared" si="339"/>
        <v>0</v>
      </c>
      <c r="CP534" s="86">
        <f t="shared" si="339"/>
        <v>0</v>
      </c>
      <c r="CQ534" s="86">
        <f t="shared" si="339"/>
        <v>0</v>
      </c>
      <c r="CR534" s="86">
        <f t="shared" si="339"/>
        <v>0</v>
      </c>
      <c r="CS534" s="86">
        <f t="shared" si="339"/>
        <v>0</v>
      </c>
      <c r="CT534" s="86">
        <f t="shared" si="339"/>
        <v>0</v>
      </c>
      <c r="CU534" s="86">
        <f t="shared" ref="CU534:DE537" si="340">IF(CU$1 = $D534, $AF534, 0)</f>
        <v>0</v>
      </c>
      <c r="CV534" s="86">
        <f t="shared" si="340"/>
        <v>0</v>
      </c>
      <c r="CW534" s="86">
        <f t="shared" si="340"/>
        <v>0</v>
      </c>
      <c r="CX534" s="86">
        <f t="shared" si="340"/>
        <v>0</v>
      </c>
      <c r="CY534" s="86">
        <f t="shared" si="340"/>
        <v>0</v>
      </c>
      <c r="CZ534" s="86">
        <f t="shared" si="340"/>
        <v>0</v>
      </c>
      <c r="DA534" s="86">
        <f t="shared" si="340"/>
        <v>0</v>
      </c>
      <c r="DB534" s="86">
        <f t="shared" si="340"/>
        <v>0</v>
      </c>
      <c r="DC534" s="86">
        <f t="shared" si="340"/>
        <v>0</v>
      </c>
      <c r="DD534" s="86">
        <f t="shared" si="340"/>
        <v>0</v>
      </c>
      <c r="DE534" s="86">
        <f t="shared" si="340"/>
        <v>0</v>
      </c>
    </row>
    <row r="535" spans="1:109" x14ac:dyDescent="0.3">
      <c r="A535" s="61">
        <f>Данные!A535</f>
        <v>5791</v>
      </c>
      <c r="B535" cm="1">
        <f t="array" ref="B535:L535">Данные!B535:L535</f>
        <v>2017</v>
      </c>
      <c r="C535" t="str">
        <v>современных европейских языков</v>
      </c>
      <c r="D535" t="str">
        <v>Кузнецова Надежда Леонидовна</v>
      </c>
      <c r="E535" t="str">
        <v>нет</v>
      </c>
      <c r="F535" t="str">
        <v>старший преподаватель</v>
      </c>
      <c r="G535">
        <v>1</v>
      </c>
      <c r="H535">
        <v>16591</v>
      </c>
      <c r="I535" t="str">
        <v>Модуль "Коммуникативный". Иностранный язык. Иностранный язык (английский)</v>
      </c>
      <c r="J535">
        <v>0</v>
      </c>
      <c r="K535">
        <v>0</v>
      </c>
      <c r="L535">
        <v>68</v>
      </c>
      <c r="M535" s="16">
        <f t="shared" si="324"/>
        <v>6.8</v>
      </c>
      <c r="N535" s="16">
        <f t="shared" si="325"/>
        <v>11.57</v>
      </c>
      <c r="O535" s="16">
        <f t="shared" si="326"/>
        <v>7.25</v>
      </c>
      <c r="P535" s="16">
        <f t="shared" si="326"/>
        <v>7.25</v>
      </c>
      <c r="Q535" s="62" cm="1">
        <f t="array" ref="Q535:AA535">Данные!Q535:AA535</f>
        <v>0</v>
      </c>
      <c r="R535" s="16">
        <v>0</v>
      </c>
      <c r="S535" s="16">
        <v>0</v>
      </c>
      <c r="T535" s="21">
        <v>0</v>
      </c>
      <c r="U535">
        <v>0</v>
      </c>
      <c r="V535">
        <v>0</v>
      </c>
      <c r="W535">
        <v>29</v>
      </c>
      <c r="X535">
        <v>1</v>
      </c>
      <c r="Y535">
        <v>2</v>
      </c>
      <c r="Z535">
        <v>0</v>
      </c>
      <c r="AA535" t="str">
        <v>осн</v>
      </c>
      <c r="AB535" s="86">
        <f t="shared" si="327"/>
        <v>850</v>
      </c>
      <c r="AC535" s="86" t="str">
        <f t="shared" si="328"/>
        <v>ИВТ (бак)</v>
      </c>
      <c r="AD535" s="86" t="str">
        <f t="shared" ca="1" si="329"/>
        <v>2017/2018</v>
      </c>
      <c r="AE535" s="86">
        <f t="shared" si="330"/>
        <v>100.87</v>
      </c>
      <c r="AF535" s="86">
        <f t="shared" si="331"/>
        <v>0.11867058823529412</v>
      </c>
      <c r="AG535"/>
      <c r="AH535"/>
      <c r="AI535" s="86">
        <f t="shared" si="332"/>
        <v>0</v>
      </c>
      <c r="AJ535" s="86">
        <f t="shared" ref="AJ535:CU538" si="341">IF(AJ$1 = $D535, $AF535, 0)</f>
        <v>0</v>
      </c>
      <c r="AK535" s="86">
        <f t="shared" si="341"/>
        <v>0</v>
      </c>
      <c r="AL535" s="86">
        <f t="shared" si="341"/>
        <v>0</v>
      </c>
      <c r="AM535" s="86">
        <f t="shared" si="341"/>
        <v>0</v>
      </c>
      <c r="AN535" s="86">
        <f t="shared" si="341"/>
        <v>0</v>
      </c>
      <c r="AO535" s="86">
        <f t="shared" si="341"/>
        <v>0</v>
      </c>
      <c r="AP535" s="86">
        <f t="shared" si="341"/>
        <v>0</v>
      </c>
      <c r="AQ535" s="86">
        <f t="shared" si="341"/>
        <v>0</v>
      </c>
      <c r="AR535" s="86">
        <f t="shared" si="341"/>
        <v>0</v>
      </c>
      <c r="AS535" s="86">
        <f t="shared" si="341"/>
        <v>0</v>
      </c>
      <c r="AT535" s="86">
        <f t="shared" si="341"/>
        <v>0</v>
      </c>
      <c r="AU535" s="86">
        <f t="shared" si="341"/>
        <v>0</v>
      </c>
      <c r="AV535" s="86">
        <f t="shared" si="341"/>
        <v>0</v>
      </c>
      <c r="AW535" s="86">
        <f t="shared" si="341"/>
        <v>0</v>
      </c>
      <c r="AX535" s="86">
        <f t="shared" si="341"/>
        <v>0</v>
      </c>
      <c r="AY535" s="86">
        <f t="shared" si="341"/>
        <v>0</v>
      </c>
      <c r="AZ535" s="86">
        <f t="shared" si="341"/>
        <v>0</v>
      </c>
      <c r="BA535" s="86">
        <f t="shared" si="341"/>
        <v>0</v>
      </c>
      <c r="BB535" s="86">
        <f t="shared" si="341"/>
        <v>0</v>
      </c>
      <c r="BC535" s="86">
        <f t="shared" si="341"/>
        <v>0</v>
      </c>
      <c r="BD535" s="86">
        <f t="shared" si="341"/>
        <v>0</v>
      </c>
      <c r="BE535" s="86">
        <f t="shared" si="341"/>
        <v>0</v>
      </c>
      <c r="BF535" s="86">
        <f t="shared" si="341"/>
        <v>0</v>
      </c>
      <c r="BG535" s="86">
        <f t="shared" si="341"/>
        <v>0</v>
      </c>
      <c r="BH535" s="86">
        <f t="shared" si="341"/>
        <v>0</v>
      </c>
      <c r="BI535" s="86">
        <f t="shared" si="341"/>
        <v>0</v>
      </c>
      <c r="BJ535" s="86">
        <f t="shared" si="341"/>
        <v>0</v>
      </c>
      <c r="BK535" s="86">
        <f t="shared" si="341"/>
        <v>0</v>
      </c>
      <c r="BL535" s="86">
        <f t="shared" si="341"/>
        <v>0</v>
      </c>
      <c r="BM535" s="86">
        <f t="shared" si="341"/>
        <v>0</v>
      </c>
      <c r="BN535" s="86">
        <f t="shared" si="341"/>
        <v>0</v>
      </c>
      <c r="BO535" s="86">
        <f t="shared" si="341"/>
        <v>0</v>
      </c>
      <c r="BP535" s="86">
        <f t="shared" si="341"/>
        <v>0</v>
      </c>
      <c r="BQ535" s="86">
        <f t="shared" si="341"/>
        <v>0</v>
      </c>
      <c r="BR535" s="86">
        <f t="shared" si="341"/>
        <v>0</v>
      </c>
      <c r="BS535" s="86">
        <f t="shared" si="341"/>
        <v>0</v>
      </c>
      <c r="BT535" s="86">
        <f t="shared" si="341"/>
        <v>0</v>
      </c>
      <c r="BU535" s="86">
        <f t="shared" si="341"/>
        <v>0</v>
      </c>
      <c r="BV535" s="86">
        <f t="shared" si="341"/>
        <v>0</v>
      </c>
      <c r="BW535" s="86">
        <f t="shared" si="341"/>
        <v>0</v>
      </c>
      <c r="BX535" s="86">
        <f t="shared" si="341"/>
        <v>0</v>
      </c>
      <c r="BY535" s="86">
        <f t="shared" si="341"/>
        <v>0</v>
      </c>
      <c r="BZ535" s="86">
        <f t="shared" si="341"/>
        <v>0.11867058823529412</v>
      </c>
      <c r="CA535" s="86">
        <f t="shared" si="341"/>
        <v>0</v>
      </c>
      <c r="CB535" s="86">
        <f t="shared" si="341"/>
        <v>0</v>
      </c>
      <c r="CC535" s="86">
        <f t="shared" si="341"/>
        <v>0</v>
      </c>
      <c r="CD535" s="86">
        <f t="shared" si="341"/>
        <v>0</v>
      </c>
      <c r="CE535" s="86">
        <f t="shared" si="341"/>
        <v>0</v>
      </c>
      <c r="CF535" s="86">
        <f t="shared" si="341"/>
        <v>0</v>
      </c>
      <c r="CG535" s="86">
        <f t="shared" si="341"/>
        <v>0</v>
      </c>
      <c r="CH535" s="86">
        <f t="shared" si="341"/>
        <v>0</v>
      </c>
      <c r="CI535" s="86">
        <f t="shared" si="341"/>
        <v>0</v>
      </c>
      <c r="CJ535" s="86">
        <f t="shared" si="341"/>
        <v>0</v>
      </c>
      <c r="CK535" s="86">
        <f t="shared" si="341"/>
        <v>0</v>
      </c>
      <c r="CL535" s="86">
        <f t="shared" si="341"/>
        <v>0</v>
      </c>
      <c r="CM535" s="86">
        <f t="shared" si="341"/>
        <v>0</v>
      </c>
      <c r="CN535" s="86">
        <f t="shared" si="341"/>
        <v>0</v>
      </c>
      <c r="CO535" s="86">
        <f t="shared" si="341"/>
        <v>0</v>
      </c>
      <c r="CP535" s="86">
        <f t="shared" si="341"/>
        <v>0</v>
      </c>
      <c r="CQ535" s="86">
        <f t="shared" si="341"/>
        <v>0</v>
      </c>
      <c r="CR535" s="86">
        <f t="shared" si="341"/>
        <v>0</v>
      </c>
      <c r="CS535" s="86">
        <f t="shared" si="341"/>
        <v>0</v>
      </c>
      <c r="CT535" s="86">
        <f t="shared" si="341"/>
        <v>0</v>
      </c>
      <c r="CU535" s="86">
        <f t="shared" si="341"/>
        <v>0</v>
      </c>
      <c r="CV535" s="86">
        <f t="shared" si="340"/>
        <v>0</v>
      </c>
      <c r="CW535" s="86">
        <f t="shared" si="340"/>
        <v>0</v>
      </c>
      <c r="CX535" s="86">
        <f t="shared" si="340"/>
        <v>0</v>
      </c>
      <c r="CY535" s="86">
        <f t="shared" si="340"/>
        <v>0</v>
      </c>
      <c r="CZ535" s="86">
        <f t="shared" si="340"/>
        <v>0</v>
      </c>
      <c r="DA535" s="86">
        <f t="shared" si="340"/>
        <v>0</v>
      </c>
      <c r="DB535" s="86">
        <f t="shared" si="340"/>
        <v>0</v>
      </c>
      <c r="DC535" s="86">
        <f t="shared" si="340"/>
        <v>0</v>
      </c>
      <c r="DD535" s="86">
        <f t="shared" si="340"/>
        <v>0</v>
      </c>
      <c r="DE535" s="86">
        <f t="shared" si="340"/>
        <v>0</v>
      </c>
    </row>
    <row r="536" spans="1:109" x14ac:dyDescent="0.3">
      <c r="A536" s="61">
        <f>Данные!A536</f>
        <v>5791</v>
      </c>
      <c r="B536" cm="1">
        <f t="array" ref="B536:L536">Данные!B536:L536</f>
        <v>2017</v>
      </c>
      <c r="C536" t="str">
        <v>современных европейских языков</v>
      </c>
      <c r="D536" t="str">
        <v>Хахалина Марина Сергеевна</v>
      </c>
      <c r="E536" t="str">
        <v>кандидат химических наук</v>
      </c>
      <c r="F536" t="str">
        <v>старший преподаватель</v>
      </c>
      <c r="G536">
        <v>1</v>
      </c>
      <c r="H536">
        <v>16591</v>
      </c>
      <c r="I536" t="str">
        <v>Модуль "Коммуникативный". Иностранный язык. Иностранный язык (английский)</v>
      </c>
      <c r="J536">
        <v>0</v>
      </c>
      <c r="K536">
        <v>0</v>
      </c>
      <c r="L536">
        <v>68</v>
      </c>
      <c r="M536" s="16">
        <f t="shared" si="324"/>
        <v>6.8</v>
      </c>
      <c r="N536" s="16">
        <f t="shared" si="325"/>
        <v>11.57</v>
      </c>
      <c r="O536" s="16">
        <f t="shared" si="326"/>
        <v>7.25</v>
      </c>
      <c r="P536" s="16">
        <f t="shared" si="326"/>
        <v>7.25</v>
      </c>
      <c r="Q536" s="62" cm="1">
        <f t="array" ref="Q536:AA536">Данные!Q536:AA536</f>
        <v>0</v>
      </c>
      <c r="R536" s="16">
        <v>0</v>
      </c>
      <c r="S536" s="16">
        <v>0</v>
      </c>
      <c r="T536" s="21">
        <v>0</v>
      </c>
      <c r="U536">
        <v>0</v>
      </c>
      <c r="V536">
        <v>0</v>
      </c>
      <c r="W536">
        <v>29</v>
      </c>
      <c r="X536">
        <v>1</v>
      </c>
      <c r="Y536">
        <v>2</v>
      </c>
      <c r="Z536">
        <v>0</v>
      </c>
      <c r="AA536" t="str">
        <v>доп</v>
      </c>
      <c r="AB536" s="86">
        <f t="shared" si="327"/>
        <v>850</v>
      </c>
      <c r="AC536" s="86" t="str">
        <f t="shared" si="328"/>
        <v>ИВТ (бак)</v>
      </c>
      <c r="AD536" s="86" t="str">
        <f t="shared" ca="1" si="329"/>
        <v>2017/2018</v>
      </c>
      <c r="AE536" s="86">
        <f t="shared" si="330"/>
        <v>100.87</v>
      </c>
      <c r="AF536" s="86">
        <f t="shared" si="331"/>
        <v>0.11867058823529412</v>
      </c>
      <c r="AG536"/>
      <c r="AH536"/>
      <c r="AI536" s="86">
        <f t="shared" si="332"/>
        <v>0</v>
      </c>
      <c r="AJ536" s="86">
        <f t="shared" si="341"/>
        <v>0</v>
      </c>
      <c r="AK536" s="86">
        <f t="shared" si="341"/>
        <v>0</v>
      </c>
      <c r="AL536" s="86">
        <f t="shared" si="341"/>
        <v>0</v>
      </c>
      <c r="AM536" s="86">
        <f t="shared" si="341"/>
        <v>0</v>
      </c>
      <c r="AN536" s="86">
        <f t="shared" si="341"/>
        <v>0</v>
      </c>
      <c r="AO536" s="86">
        <f t="shared" si="341"/>
        <v>0</v>
      </c>
      <c r="AP536" s="86">
        <f t="shared" si="341"/>
        <v>0</v>
      </c>
      <c r="AQ536" s="86">
        <f t="shared" si="341"/>
        <v>0</v>
      </c>
      <c r="AR536" s="86">
        <f t="shared" si="341"/>
        <v>0</v>
      </c>
      <c r="AS536" s="86">
        <f t="shared" si="341"/>
        <v>0</v>
      </c>
      <c r="AT536" s="86">
        <f t="shared" si="341"/>
        <v>0</v>
      </c>
      <c r="AU536" s="86">
        <f t="shared" si="341"/>
        <v>0</v>
      </c>
      <c r="AV536" s="86">
        <f t="shared" si="341"/>
        <v>0</v>
      </c>
      <c r="AW536" s="86">
        <f t="shared" si="341"/>
        <v>0</v>
      </c>
      <c r="AX536" s="86">
        <f t="shared" si="341"/>
        <v>0</v>
      </c>
      <c r="AY536" s="86">
        <f t="shared" si="341"/>
        <v>0</v>
      </c>
      <c r="AZ536" s="86">
        <f t="shared" si="341"/>
        <v>0</v>
      </c>
      <c r="BA536" s="86">
        <f t="shared" si="341"/>
        <v>0</v>
      </c>
      <c r="BB536" s="86">
        <f t="shared" si="341"/>
        <v>0</v>
      </c>
      <c r="BC536" s="86">
        <f t="shared" si="341"/>
        <v>0</v>
      </c>
      <c r="BD536" s="86">
        <f t="shared" si="341"/>
        <v>0</v>
      </c>
      <c r="BE536" s="86">
        <f t="shared" si="341"/>
        <v>0</v>
      </c>
      <c r="BF536" s="86">
        <f t="shared" si="341"/>
        <v>0</v>
      </c>
      <c r="BG536" s="86">
        <f t="shared" si="341"/>
        <v>0</v>
      </c>
      <c r="BH536" s="86">
        <f t="shared" si="341"/>
        <v>0</v>
      </c>
      <c r="BI536" s="86">
        <f t="shared" si="341"/>
        <v>0</v>
      </c>
      <c r="BJ536" s="86">
        <f t="shared" si="341"/>
        <v>0</v>
      </c>
      <c r="BK536" s="86">
        <f t="shared" si="341"/>
        <v>0</v>
      </c>
      <c r="BL536" s="86">
        <f t="shared" si="341"/>
        <v>0</v>
      </c>
      <c r="BM536" s="86">
        <f t="shared" si="341"/>
        <v>0</v>
      </c>
      <c r="BN536" s="86">
        <f t="shared" si="341"/>
        <v>0</v>
      </c>
      <c r="BO536" s="86">
        <f t="shared" si="341"/>
        <v>0</v>
      </c>
      <c r="BP536" s="86">
        <f t="shared" si="341"/>
        <v>0</v>
      </c>
      <c r="BQ536" s="86">
        <f t="shared" si="341"/>
        <v>0</v>
      </c>
      <c r="BR536" s="86">
        <f t="shared" si="341"/>
        <v>0</v>
      </c>
      <c r="BS536" s="86">
        <f t="shared" si="341"/>
        <v>0</v>
      </c>
      <c r="BT536" s="86">
        <f t="shared" si="341"/>
        <v>0</v>
      </c>
      <c r="BU536" s="86">
        <f t="shared" si="341"/>
        <v>0</v>
      </c>
      <c r="BV536" s="86">
        <f t="shared" si="341"/>
        <v>0</v>
      </c>
      <c r="BW536" s="86">
        <f t="shared" si="341"/>
        <v>0</v>
      </c>
      <c r="BX536" s="86">
        <f t="shared" si="341"/>
        <v>0</v>
      </c>
      <c r="BY536" s="86">
        <f t="shared" si="341"/>
        <v>0</v>
      </c>
      <c r="BZ536" s="86">
        <f t="shared" si="341"/>
        <v>0</v>
      </c>
      <c r="CA536" s="86">
        <f t="shared" si="341"/>
        <v>0</v>
      </c>
      <c r="CB536" s="86">
        <f t="shared" si="341"/>
        <v>0</v>
      </c>
      <c r="CC536" s="86">
        <f t="shared" si="341"/>
        <v>0</v>
      </c>
      <c r="CD536" s="86">
        <f t="shared" si="341"/>
        <v>0</v>
      </c>
      <c r="CE536" s="86">
        <f t="shared" si="341"/>
        <v>0</v>
      </c>
      <c r="CF536" s="86">
        <f t="shared" si="341"/>
        <v>0</v>
      </c>
      <c r="CG536" s="86">
        <f t="shared" si="341"/>
        <v>0</v>
      </c>
      <c r="CH536" s="86">
        <f t="shared" si="341"/>
        <v>0</v>
      </c>
      <c r="CI536" s="86">
        <f t="shared" si="341"/>
        <v>0</v>
      </c>
      <c r="CJ536" s="86">
        <f t="shared" si="341"/>
        <v>0</v>
      </c>
      <c r="CK536" s="86">
        <f t="shared" si="341"/>
        <v>0</v>
      </c>
      <c r="CL536" s="86">
        <f t="shared" si="341"/>
        <v>0</v>
      </c>
      <c r="CM536" s="86">
        <f t="shared" si="341"/>
        <v>0</v>
      </c>
      <c r="CN536" s="86">
        <f t="shared" si="341"/>
        <v>0</v>
      </c>
      <c r="CO536" s="86">
        <f t="shared" si="341"/>
        <v>0</v>
      </c>
      <c r="CP536" s="86">
        <f t="shared" si="341"/>
        <v>0</v>
      </c>
      <c r="CQ536" s="86">
        <f t="shared" si="341"/>
        <v>0</v>
      </c>
      <c r="CR536" s="86">
        <f t="shared" si="341"/>
        <v>0</v>
      </c>
      <c r="CS536" s="86">
        <f t="shared" si="341"/>
        <v>0</v>
      </c>
      <c r="CT536" s="86">
        <f t="shared" si="341"/>
        <v>0</v>
      </c>
      <c r="CU536" s="86">
        <f t="shared" si="341"/>
        <v>0</v>
      </c>
      <c r="CV536" s="86">
        <f t="shared" si="340"/>
        <v>0</v>
      </c>
      <c r="CW536" s="86">
        <f t="shared" si="340"/>
        <v>0</v>
      </c>
      <c r="CX536" s="86">
        <f t="shared" si="340"/>
        <v>0</v>
      </c>
      <c r="CY536" s="86">
        <f t="shared" si="340"/>
        <v>0</v>
      </c>
      <c r="CZ536" s="86">
        <f t="shared" si="340"/>
        <v>0.11867058823529412</v>
      </c>
      <c r="DA536" s="86">
        <f t="shared" si="340"/>
        <v>0</v>
      </c>
      <c r="DB536" s="86">
        <f t="shared" si="340"/>
        <v>0</v>
      </c>
      <c r="DC536" s="86">
        <f t="shared" si="340"/>
        <v>0</v>
      </c>
      <c r="DD536" s="86">
        <f t="shared" si="340"/>
        <v>0</v>
      </c>
      <c r="DE536" s="86">
        <f t="shared" si="340"/>
        <v>0</v>
      </c>
    </row>
    <row r="537" spans="1:109" x14ac:dyDescent="0.3">
      <c r="A537" s="61">
        <f>Данные!A537</f>
        <v>5791</v>
      </c>
      <c r="B537" cm="1">
        <f t="array" ref="B537:L537">Данные!B537:L537</f>
        <v>2017</v>
      </c>
      <c r="C537" t="str">
        <v>физической электроники</v>
      </c>
      <c r="D537" t="str">
        <v>Лужков Александр Альбертович</v>
      </c>
      <c r="E537" t="str">
        <v>кандидат физ.-мат. наук</v>
      </c>
      <c r="F537" t="str">
        <v>доцент</v>
      </c>
      <c r="G537">
        <v>1</v>
      </c>
      <c r="H537">
        <v>16591</v>
      </c>
      <c r="I537" t="str">
        <v>Модуль "Естественно-математический". Физика</v>
      </c>
      <c r="J537">
        <v>0</v>
      </c>
      <c r="K537">
        <v>0</v>
      </c>
      <c r="L537">
        <v>72</v>
      </c>
      <c r="M537" s="16">
        <f t="shared" si="324"/>
        <v>7.2</v>
      </c>
      <c r="N537" s="16">
        <f t="shared" si="325"/>
        <v>11.57</v>
      </c>
      <c r="O537" s="16">
        <f t="shared" si="326"/>
        <v>7.25</v>
      </c>
      <c r="P537" s="16">
        <f t="shared" si="326"/>
        <v>7.25</v>
      </c>
      <c r="Q537" s="62" cm="1">
        <f t="array" ref="Q537:AA537">Данные!Q537:AA537</f>
        <v>0</v>
      </c>
      <c r="R537" s="16">
        <v>0</v>
      </c>
      <c r="S537" s="16">
        <v>0</v>
      </c>
      <c r="T537" s="21">
        <v>0</v>
      </c>
      <c r="U537">
        <v>0</v>
      </c>
      <c r="V537">
        <v>0</v>
      </c>
      <c r="W537">
        <v>29</v>
      </c>
      <c r="X537">
        <v>1</v>
      </c>
      <c r="Y537">
        <v>2</v>
      </c>
      <c r="Z537">
        <v>0</v>
      </c>
      <c r="AA537" t="str">
        <v>осн</v>
      </c>
      <c r="AB537" s="86">
        <f t="shared" si="327"/>
        <v>800</v>
      </c>
      <c r="AC537" s="86" t="str">
        <f t="shared" si="328"/>
        <v>ИВТ (бак)</v>
      </c>
      <c r="AD537" s="86" t="str">
        <f t="shared" ca="1" si="329"/>
        <v>2017/2018</v>
      </c>
      <c r="AE537" s="86">
        <f t="shared" si="330"/>
        <v>105.27000000000001</v>
      </c>
      <c r="AF537" s="86">
        <f t="shared" si="331"/>
        <v>0.13158750000000002</v>
      </c>
      <c r="AG537"/>
      <c r="AH537"/>
      <c r="AI537" s="86">
        <f t="shared" si="332"/>
        <v>0</v>
      </c>
      <c r="AJ537" s="86">
        <f t="shared" si="341"/>
        <v>0</v>
      </c>
      <c r="AK537" s="86">
        <f t="shared" si="341"/>
        <v>0</v>
      </c>
      <c r="AL537" s="86">
        <f t="shared" si="341"/>
        <v>0</v>
      </c>
      <c r="AM537" s="86">
        <f t="shared" si="341"/>
        <v>0</v>
      </c>
      <c r="AN537" s="86">
        <f t="shared" si="341"/>
        <v>0</v>
      </c>
      <c r="AO537" s="86">
        <f t="shared" si="341"/>
        <v>0</v>
      </c>
      <c r="AP537" s="86">
        <f t="shared" si="341"/>
        <v>0</v>
      </c>
      <c r="AQ537" s="86">
        <f t="shared" si="341"/>
        <v>0</v>
      </c>
      <c r="AR537" s="86">
        <f t="shared" si="341"/>
        <v>0</v>
      </c>
      <c r="AS537" s="86">
        <f t="shared" si="341"/>
        <v>0</v>
      </c>
      <c r="AT537" s="86">
        <f t="shared" si="341"/>
        <v>0</v>
      </c>
      <c r="AU537" s="86">
        <f t="shared" si="341"/>
        <v>0</v>
      </c>
      <c r="AV537" s="86">
        <f t="shared" si="341"/>
        <v>0</v>
      </c>
      <c r="AW537" s="86">
        <f t="shared" si="341"/>
        <v>0</v>
      </c>
      <c r="AX537" s="86">
        <f t="shared" si="341"/>
        <v>0</v>
      </c>
      <c r="AY537" s="86">
        <f t="shared" si="341"/>
        <v>0</v>
      </c>
      <c r="AZ537" s="86">
        <f t="shared" si="341"/>
        <v>0</v>
      </c>
      <c r="BA537" s="86">
        <f t="shared" si="341"/>
        <v>0</v>
      </c>
      <c r="BB537" s="86">
        <f t="shared" si="341"/>
        <v>0</v>
      </c>
      <c r="BC537" s="86">
        <f t="shared" si="341"/>
        <v>0</v>
      </c>
      <c r="BD537" s="86">
        <f t="shared" si="341"/>
        <v>0</v>
      </c>
      <c r="BE537" s="86">
        <f t="shared" si="341"/>
        <v>0</v>
      </c>
      <c r="BF537" s="86">
        <f t="shared" si="341"/>
        <v>0</v>
      </c>
      <c r="BG537" s="86">
        <f t="shared" si="341"/>
        <v>0</v>
      </c>
      <c r="BH537" s="86">
        <f t="shared" si="341"/>
        <v>0</v>
      </c>
      <c r="BI537" s="86">
        <f t="shared" si="341"/>
        <v>0</v>
      </c>
      <c r="BJ537" s="86">
        <f t="shared" si="341"/>
        <v>0</v>
      </c>
      <c r="BK537" s="86">
        <f t="shared" si="341"/>
        <v>0</v>
      </c>
      <c r="BL537" s="86">
        <f t="shared" si="341"/>
        <v>0</v>
      </c>
      <c r="BM537" s="86">
        <f t="shared" si="341"/>
        <v>0</v>
      </c>
      <c r="BN537" s="86">
        <f t="shared" si="341"/>
        <v>0</v>
      </c>
      <c r="BO537" s="86">
        <f t="shared" si="341"/>
        <v>0</v>
      </c>
      <c r="BP537" s="86">
        <f t="shared" si="341"/>
        <v>0</v>
      </c>
      <c r="BQ537" s="86">
        <f t="shared" si="341"/>
        <v>0</v>
      </c>
      <c r="BR537" s="86">
        <f t="shared" si="341"/>
        <v>0</v>
      </c>
      <c r="BS537" s="86">
        <f t="shared" si="341"/>
        <v>0</v>
      </c>
      <c r="BT537" s="86">
        <f t="shared" si="341"/>
        <v>0</v>
      </c>
      <c r="BU537" s="86">
        <f t="shared" si="341"/>
        <v>0</v>
      </c>
      <c r="BV537" s="86">
        <f t="shared" si="341"/>
        <v>0</v>
      </c>
      <c r="BW537" s="86">
        <f t="shared" si="341"/>
        <v>0</v>
      </c>
      <c r="BX537" s="86">
        <f t="shared" si="341"/>
        <v>0</v>
      </c>
      <c r="BY537" s="86">
        <f t="shared" si="341"/>
        <v>0</v>
      </c>
      <c r="BZ537" s="86">
        <f t="shared" si="341"/>
        <v>0</v>
      </c>
      <c r="CA537" s="86">
        <f t="shared" si="341"/>
        <v>0</v>
      </c>
      <c r="CB537" s="86">
        <f t="shared" si="341"/>
        <v>0</v>
      </c>
      <c r="CC537" s="86">
        <f t="shared" si="341"/>
        <v>0.13158750000000002</v>
      </c>
      <c r="CD537" s="86">
        <f t="shared" si="341"/>
        <v>0</v>
      </c>
      <c r="CE537" s="86">
        <f t="shared" si="341"/>
        <v>0</v>
      </c>
      <c r="CF537" s="86">
        <f t="shared" si="341"/>
        <v>0</v>
      </c>
      <c r="CG537" s="86">
        <f t="shared" si="341"/>
        <v>0</v>
      </c>
      <c r="CH537" s="86">
        <f t="shared" si="341"/>
        <v>0</v>
      </c>
      <c r="CI537" s="86">
        <f t="shared" si="341"/>
        <v>0</v>
      </c>
      <c r="CJ537" s="86">
        <f t="shared" si="341"/>
        <v>0</v>
      </c>
      <c r="CK537" s="86">
        <f t="shared" si="341"/>
        <v>0</v>
      </c>
      <c r="CL537" s="86">
        <f t="shared" si="341"/>
        <v>0</v>
      </c>
      <c r="CM537" s="86">
        <f t="shared" si="341"/>
        <v>0</v>
      </c>
      <c r="CN537" s="86">
        <f t="shared" si="341"/>
        <v>0</v>
      </c>
      <c r="CO537" s="86">
        <f t="shared" si="341"/>
        <v>0</v>
      </c>
      <c r="CP537" s="86">
        <f t="shared" si="341"/>
        <v>0</v>
      </c>
      <c r="CQ537" s="86">
        <f t="shared" si="341"/>
        <v>0</v>
      </c>
      <c r="CR537" s="86">
        <f t="shared" si="341"/>
        <v>0</v>
      </c>
      <c r="CS537" s="86">
        <f t="shared" si="341"/>
        <v>0</v>
      </c>
      <c r="CT537" s="86">
        <f t="shared" si="341"/>
        <v>0</v>
      </c>
      <c r="CU537" s="86">
        <f t="shared" si="341"/>
        <v>0</v>
      </c>
      <c r="CV537" s="86">
        <f t="shared" si="340"/>
        <v>0</v>
      </c>
      <c r="CW537" s="86">
        <f t="shared" si="340"/>
        <v>0</v>
      </c>
      <c r="CX537" s="86">
        <f t="shared" si="340"/>
        <v>0</v>
      </c>
      <c r="CY537" s="86">
        <f t="shared" si="340"/>
        <v>0</v>
      </c>
      <c r="CZ537" s="86">
        <f t="shared" si="340"/>
        <v>0</v>
      </c>
      <c r="DA537" s="86">
        <f t="shared" si="340"/>
        <v>0</v>
      </c>
      <c r="DB537" s="86">
        <f t="shared" si="340"/>
        <v>0</v>
      </c>
      <c r="DC537" s="86">
        <f t="shared" si="340"/>
        <v>0</v>
      </c>
      <c r="DD537" s="86">
        <f t="shared" si="340"/>
        <v>0</v>
      </c>
      <c r="DE537" s="86">
        <f t="shared" si="340"/>
        <v>0</v>
      </c>
    </row>
    <row r="538" spans="1:109" x14ac:dyDescent="0.3">
      <c r="A538" s="61">
        <f>Данные!A538</f>
        <v>5791</v>
      </c>
      <c r="B538" cm="1">
        <f t="array" ref="B538:L538">Данные!B538:L538</f>
        <v>2017</v>
      </c>
      <c r="C538" t="str">
        <v>физической электроники</v>
      </c>
      <c r="D538" t="str">
        <v>Серегин Павел Павлович</v>
      </c>
      <c r="E538" t="str">
        <v>доктор физ.-мат. наук</v>
      </c>
      <c r="F538" t="str">
        <v>профессор</v>
      </c>
      <c r="G538">
        <v>1</v>
      </c>
      <c r="H538">
        <v>16591</v>
      </c>
      <c r="I538" t="str">
        <v>Модуль "Естественно-математический". Физика</v>
      </c>
      <c r="J538">
        <v>36</v>
      </c>
      <c r="K538">
        <v>0</v>
      </c>
      <c r="L538">
        <v>0</v>
      </c>
      <c r="M538" s="16">
        <f t="shared" si="324"/>
        <v>3.6</v>
      </c>
      <c r="N538" s="16">
        <f t="shared" si="325"/>
        <v>11.57</v>
      </c>
      <c r="O538" s="16">
        <f t="shared" si="326"/>
        <v>7.25</v>
      </c>
      <c r="P538" s="16">
        <f t="shared" si="326"/>
        <v>7.25</v>
      </c>
      <c r="Q538" s="62" cm="1">
        <f t="array" ref="Q538:AA538">Данные!Q538:AA538</f>
        <v>0</v>
      </c>
      <c r="R538" s="16">
        <v>0</v>
      </c>
      <c r="S538" s="16">
        <v>0</v>
      </c>
      <c r="T538" s="21">
        <v>0</v>
      </c>
      <c r="U538">
        <v>0</v>
      </c>
      <c r="V538">
        <v>0</v>
      </c>
      <c r="W538">
        <v>29</v>
      </c>
      <c r="X538">
        <v>1</v>
      </c>
      <c r="Y538">
        <v>2</v>
      </c>
      <c r="Z538">
        <v>0</v>
      </c>
      <c r="AA538" t="str">
        <v>осн</v>
      </c>
      <c r="AB538" s="86">
        <f t="shared" si="327"/>
        <v>750</v>
      </c>
      <c r="AC538" s="86" t="str">
        <f t="shared" si="328"/>
        <v>ИВТ (бак)</v>
      </c>
      <c r="AD538" s="86" t="str">
        <f t="shared" ca="1" si="329"/>
        <v>2017/2018</v>
      </c>
      <c r="AE538" s="86">
        <f t="shared" si="330"/>
        <v>65.67</v>
      </c>
      <c r="AF538" s="86">
        <f t="shared" si="331"/>
        <v>8.7559999999999999E-2</v>
      </c>
      <c r="AG538"/>
      <c r="AH538"/>
      <c r="AI538" s="86">
        <f t="shared" si="332"/>
        <v>0</v>
      </c>
      <c r="AJ538" s="86">
        <f t="shared" si="341"/>
        <v>0</v>
      </c>
      <c r="AK538" s="86">
        <f t="shared" si="341"/>
        <v>0</v>
      </c>
      <c r="AL538" s="86">
        <f t="shared" si="341"/>
        <v>0</v>
      </c>
      <c r="AM538" s="86">
        <f t="shared" si="341"/>
        <v>0</v>
      </c>
      <c r="AN538" s="86">
        <f t="shared" si="341"/>
        <v>0</v>
      </c>
      <c r="AO538" s="86">
        <f t="shared" si="341"/>
        <v>0</v>
      </c>
      <c r="AP538" s="86">
        <f t="shared" si="341"/>
        <v>0</v>
      </c>
      <c r="AQ538" s="86">
        <f t="shared" si="341"/>
        <v>0</v>
      </c>
      <c r="AR538" s="86">
        <f t="shared" si="341"/>
        <v>0</v>
      </c>
      <c r="AS538" s="86">
        <f t="shared" si="341"/>
        <v>0</v>
      </c>
      <c r="AT538" s="86">
        <f t="shared" si="341"/>
        <v>0</v>
      </c>
      <c r="AU538" s="86">
        <f t="shared" si="341"/>
        <v>0</v>
      </c>
      <c r="AV538" s="86">
        <f t="shared" si="341"/>
        <v>0</v>
      </c>
      <c r="AW538" s="86">
        <f t="shared" si="341"/>
        <v>0</v>
      </c>
      <c r="AX538" s="86">
        <f t="shared" si="341"/>
        <v>0</v>
      </c>
      <c r="AY538" s="86">
        <f t="shared" si="341"/>
        <v>0</v>
      </c>
      <c r="AZ538" s="86">
        <f t="shared" si="341"/>
        <v>0</v>
      </c>
      <c r="BA538" s="86">
        <f t="shared" si="341"/>
        <v>0</v>
      </c>
      <c r="BB538" s="86">
        <f t="shared" si="341"/>
        <v>0</v>
      </c>
      <c r="BC538" s="86">
        <f t="shared" si="341"/>
        <v>0</v>
      </c>
      <c r="BD538" s="86">
        <f t="shared" si="341"/>
        <v>0</v>
      </c>
      <c r="BE538" s="86">
        <f t="shared" si="341"/>
        <v>0</v>
      </c>
      <c r="BF538" s="86">
        <f t="shared" si="341"/>
        <v>0</v>
      </c>
      <c r="BG538" s="86">
        <f t="shared" si="341"/>
        <v>0</v>
      </c>
      <c r="BH538" s="86">
        <f t="shared" si="341"/>
        <v>0</v>
      </c>
      <c r="BI538" s="86">
        <f t="shared" si="341"/>
        <v>0</v>
      </c>
      <c r="BJ538" s="86">
        <f t="shared" si="341"/>
        <v>0</v>
      </c>
      <c r="BK538" s="86">
        <f t="shared" si="341"/>
        <v>0</v>
      </c>
      <c r="BL538" s="86">
        <f t="shared" si="341"/>
        <v>0</v>
      </c>
      <c r="BM538" s="86">
        <f t="shared" si="341"/>
        <v>0</v>
      </c>
      <c r="BN538" s="86">
        <f t="shared" si="341"/>
        <v>0</v>
      </c>
      <c r="BO538" s="86">
        <f t="shared" si="341"/>
        <v>0</v>
      </c>
      <c r="BP538" s="86">
        <f t="shared" si="341"/>
        <v>0</v>
      </c>
      <c r="BQ538" s="86">
        <f t="shared" si="341"/>
        <v>0</v>
      </c>
      <c r="BR538" s="86">
        <f t="shared" si="341"/>
        <v>0</v>
      </c>
      <c r="BS538" s="86">
        <f t="shared" si="341"/>
        <v>0</v>
      </c>
      <c r="BT538" s="86">
        <f t="shared" si="341"/>
        <v>0</v>
      </c>
      <c r="BU538" s="86">
        <f t="shared" si="341"/>
        <v>0</v>
      </c>
      <c r="BV538" s="86">
        <f t="shared" si="341"/>
        <v>0</v>
      </c>
      <c r="BW538" s="86">
        <f t="shared" si="341"/>
        <v>0</v>
      </c>
      <c r="BX538" s="86">
        <f t="shared" si="341"/>
        <v>0</v>
      </c>
      <c r="BY538" s="86">
        <f t="shared" si="341"/>
        <v>0</v>
      </c>
      <c r="BZ538" s="86">
        <f t="shared" si="341"/>
        <v>0</v>
      </c>
      <c r="CA538" s="86">
        <f t="shared" si="341"/>
        <v>0</v>
      </c>
      <c r="CB538" s="86">
        <f t="shared" si="341"/>
        <v>0</v>
      </c>
      <c r="CC538" s="86">
        <f t="shared" si="341"/>
        <v>0</v>
      </c>
      <c r="CD538" s="86">
        <f t="shared" si="341"/>
        <v>0</v>
      </c>
      <c r="CE538" s="86">
        <f t="shared" si="341"/>
        <v>0</v>
      </c>
      <c r="CF538" s="86">
        <f t="shared" si="341"/>
        <v>0</v>
      </c>
      <c r="CG538" s="86">
        <f t="shared" si="341"/>
        <v>0</v>
      </c>
      <c r="CH538" s="86">
        <f t="shared" si="341"/>
        <v>0</v>
      </c>
      <c r="CI538" s="86">
        <f t="shared" si="341"/>
        <v>0</v>
      </c>
      <c r="CJ538" s="86">
        <f t="shared" si="341"/>
        <v>0</v>
      </c>
      <c r="CK538" s="86">
        <f t="shared" si="341"/>
        <v>0</v>
      </c>
      <c r="CL538" s="86">
        <f t="shared" si="341"/>
        <v>0</v>
      </c>
      <c r="CM538" s="86">
        <f t="shared" si="341"/>
        <v>0</v>
      </c>
      <c r="CN538" s="86">
        <f t="shared" si="341"/>
        <v>0</v>
      </c>
      <c r="CO538" s="86">
        <f t="shared" si="341"/>
        <v>0</v>
      </c>
      <c r="CP538" s="86">
        <f t="shared" si="341"/>
        <v>0</v>
      </c>
      <c r="CQ538" s="86">
        <f t="shared" si="341"/>
        <v>0</v>
      </c>
      <c r="CR538" s="86">
        <f t="shared" si="341"/>
        <v>0</v>
      </c>
      <c r="CS538" s="86">
        <f t="shared" si="341"/>
        <v>0</v>
      </c>
      <c r="CT538" s="86">
        <f t="shared" si="341"/>
        <v>0</v>
      </c>
      <c r="CU538" s="86">
        <f t="shared" ref="CU538:DE541" si="342">IF(CU$1 = $D538, $AF538, 0)</f>
        <v>8.7559999999999999E-2</v>
      </c>
      <c r="CV538" s="86">
        <f t="shared" si="342"/>
        <v>0</v>
      </c>
      <c r="CW538" s="86">
        <f t="shared" si="342"/>
        <v>0</v>
      </c>
      <c r="CX538" s="86">
        <f t="shared" si="342"/>
        <v>0</v>
      </c>
      <c r="CY538" s="86">
        <f t="shared" si="342"/>
        <v>0</v>
      </c>
      <c r="CZ538" s="86">
        <f t="shared" si="342"/>
        <v>0</v>
      </c>
      <c r="DA538" s="86">
        <f t="shared" si="342"/>
        <v>0</v>
      </c>
      <c r="DB538" s="86">
        <f t="shared" si="342"/>
        <v>0</v>
      </c>
      <c r="DC538" s="86">
        <f t="shared" si="342"/>
        <v>0</v>
      </c>
      <c r="DD538" s="86">
        <f t="shared" si="342"/>
        <v>0</v>
      </c>
      <c r="DE538" s="86">
        <f t="shared" si="342"/>
        <v>0</v>
      </c>
    </row>
    <row r="539" spans="1:109" x14ac:dyDescent="0.3">
      <c r="A539" s="61">
        <f>Данные!A539</f>
        <v>5791</v>
      </c>
      <c r="B539" cm="1">
        <f t="array" ref="B539:L539">Данные!B539:L539</f>
        <v>2017</v>
      </c>
      <c r="C539" t="str">
        <v>экономической теории и экономического образования</v>
      </c>
      <c r="D539" t="str">
        <v>Тихонова Анастасия Михайловна</v>
      </c>
      <c r="E539" t="str">
        <v>нет</v>
      </c>
      <c r="F539" t="str">
        <v>старший преподаватель</v>
      </c>
      <c r="G539">
        <v>1</v>
      </c>
      <c r="H539">
        <v>16591</v>
      </c>
      <c r="I539" t="str">
        <v>Модуль "Экономикo-правовой". Экономика</v>
      </c>
      <c r="J539">
        <v>24</v>
      </c>
      <c r="K539">
        <v>30</v>
      </c>
      <c r="L539">
        <v>0</v>
      </c>
      <c r="M539" s="16">
        <f t="shared" si="324"/>
        <v>5.4</v>
      </c>
      <c r="N539" s="16">
        <f t="shared" si="325"/>
        <v>11.57</v>
      </c>
      <c r="O539" s="16">
        <f t="shared" si="326"/>
        <v>7.25</v>
      </c>
      <c r="P539" s="16">
        <f t="shared" si="326"/>
        <v>7.25</v>
      </c>
      <c r="Q539" s="62" cm="1">
        <f t="array" ref="Q539:AA539">Данные!Q539:AA539</f>
        <v>0</v>
      </c>
      <c r="R539" s="16">
        <v>0</v>
      </c>
      <c r="S539" s="16">
        <v>0</v>
      </c>
      <c r="T539" s="21">
        <v>0</v>
      </c>
      <c r="U539">
        <v>0</v>
      </c>
      <c r="V539">
        <v>0</v>
      </c>
      <c r="W539">
        <v>29</v>
      </c>
      <c r="X539">
        <v>1</v>
      </c>
      <c r="Y539">
        <v>2</v>
      </c>
      <c r="Z539">
        <v>0</v>
      </c>
      <c r="AA539" t="str">
        <v>осн</v>
      </c>
      <c r="AB539" s="86">
        <f t="shared" si="327"/>
        <v>850</v>
      </c>
      <c r="AC539" s="86" t="str">
        <f t="shared" si="328"/>
        <v>ИВТ (бак)</v>
      </c>
      <c r="AD539" s="86" t="str">
        <f t="shared" ca="1" si="329"/>
        <v>2017/2018</v>
      </c>
      <c r="AE539" s="86">
        <f t="shared" si="330"/>
        <v>85.47</v>
      </c>
      <c r="AF539" s="86">
        <f t="shared" si="331"/>
        <v>0.10055294117647058</v>
      </c>
      <c r="AG539"/>
      <c r="AH539"/>
      <c r="AI539" s="86">
        <f t="shared" si="332"/>
        <v>0</v>
      </c>
      <c r="AJ539" s="86">
        <f t="shared" ref="AJ539:CU542" si="343">IF(AJ$1 = $D539, $AF539, 0)</f>
        <v>0</v>
      </c>
      <c r="AK539" s="86">
        <f t="shared" si="343"/>
        <v>0</v>
      </c>
      <c r="AL539" s="86">
        <f t="shared" si="343"/>
        <v>0</v>
      </c>
      <c r="AM539" s="86">
        <f t="shared" si="343"/>
        <v>0</v>
      </c>
      <c r="AN539" s="86">
        <f t="shared" si="343"/>
        <v>0</v>
      </c>
      <c r="AO539" s="86">
        <f t="shared" si="343"/>
        <v>0</v>
      </c>
      <c r="AP539" s="86">
        <f t="shared" si="343"/>
        <v>0</v>
      </c>
      <c r="AQ539" s="86">
        <f t="shared" si="343"/>
        <v>0</v>
      </c>
      <c r="AR539" s="86">
        <f t="shared" si="343"/>
        <v>0</v>
      </c>
      <c r="AS539" s="86">
        <f t="shared" si="343"/>
        <v>0</v>
      </c>
      <c r="AT539" s="86">
        <f t="shared" si="343"/>
        <v>0</v>
      </c>
      <c r="AU539" s="86">
        <f t="shared" si="343"/>
        <v>0</v>
      </c>
      <c r="AV539" s="86">
        <f t="shared" si="343"/>
        <v>0</v>
      </c>
      <c r="AW539" s="86">
        <f t="shared" si="343"/>
        <v>0</v>
      </c>
      <c r="AX539" s="86">
        <f t="shared" si="343"/>
        <v>0</v>
      </c>
      <c r="AY539" s="86">
        <f t="shared" si="343"/>
        <v>0</v>
      </c>
      <c r="AZ539" s="86">
        <f t="shared" si="343"/>
        <v>0</v>
      </c>
      <c r="BA539" s="86">
        <f t="shared" si="343"/>
        <v>0</v>
      </c>
      <c r="BB539" s="86">
        <f t="shared" si="343"/>
        <v>0</v>
      </c>
      <c r="BC539" s="86">
        <f t="shared" si="343"/>
        <v>0</v>
      </c>
      <c r="BD539" s="86">
        <f t="shared" si="343"/>
        <v>0</v>
      </c>
      <c r="BE539" s="86">
        <f t="shared" si="343"/>
        <v>0</v>
      </c>
      <c r="BF539" s="86">
        <f t="shared" si="343"/>
        <v>0</v>
      </c>
      <c r="BG539" s="86">
        <f t="shared" si="343"/>
        <v>0</v>
      </c>
      <c r="BH539" s="86">
        <f t="shared" si="343"/>
        <v>0</v>
      </c>
      <c r="BI539" s="86">
        <f t="shared" si="343"/>
        <v>0</v>
      </c>
      <c r="BJ539" s="86">
        <f t="shared" si="343"/>
        <v>0</v>
      </c>
      <c r="BK539" s="86">
        <f t="shared" si="343"/>
        <v>0</v>
      </c>
      <c r="BL539" s="86">
        <f t="shared" si="343"/>
        <v>0</v>
      </c>
      <c r="BM539" s="86">
        <f t="shared" si="343"/>
        <v>0</v>
      </c>
      <c r="BN539" s="86">
        <f t="shared" si="343"/>
        <v>0</v>
      </c>
      <c r="BO539" s="86">
        <f t="shared" si="343"/>
        <v>0</v>
      </c>
      <c r="BP539" s="86">
        <f t="shared" si="343"/>
        <v>0</v>
      </c>
      <c r="BQ539" s="86">
        <f t="shared" si="343"/>
        <v>0</v>
      </c>
      <c r="BR539" s="86">
        <f t="shared" si="343"/>
        <v>0</v>
      </c>
      <c r="BS539" s="86">
        <f t="shared" si="343"/>
        <v>0</v>
      </c>
      <c r="BT539" s="86">
        <f t="shared" si="343"/>
        <v>0</v>
      </c>
      <c r="BU539" s="86">
        <f t="shared" si="343"/>
        <v>0</v>
      </c>
      <c r="BV539" s="86">
        <f t="shared" si="343"/>
        <v>0</v>
      </c>
      <c r="BW539" s="86">
        <f t="shared" si="343"/>
        <v>0</v>
      </c>
      <c r="BX539" s="86">
        <f t="shared" si="343"/>
        <v>0</v>
      </c>
      <c r="BY539" s="86">
        <f t="shared" si="343"/>
        <v>0</v>
      </c>
      <c r="BZ539" s="86">
        <f t="shared" si="343"/>
        <v>0</v>
      </c>
      <c r="CA539" s="86">
        <f t="shared" si="343"/>
        <v>0</v>
      </c>
      <c r="CB539" s="86">
        <f t="shared" si="343"/>
        <v>0</v>
      </c>
      <c r="CC539" s="86">
        <f t="shared" si="343"/>
        <v>0</v>
      </c>
      <c r="CD539" s="86">
        <f t="shared" si="343"/>
        <v>0</v>
      </c>
      <c r="CE539" s="86">
        <f t="shared" si="343"/>
        <v>0</v>
      </c>
      <c r="CF539" s="86">
        <f t="shared" si="343"/>
        <v>0</v>
      </c>
      <c r="CG539" s="86">
        <f t="shared" si="343"/>
        <v>0</v>
      </c>
      <c r="CH539" s="86">
        <f t="shared" si="343"/>
        <v>0</v>
      </c>
      <c r="CI539" s="86">
        <f t="shared" si="343"/>
        <v>0</v>
      </c>
      <c r="CJ539" s="86">
        <f t="shared" si="343"/>
        <v>0</v>
      </c>
      <c r="CK539" s="86">
        <f t="shared" si="343"/>
        <v>0</v>
      </c>
      <c r="CL539" s="86">
        <f t="shared" si="343"/>
        <v>0</v>
      </c>
      <c r="CM539" s="86">
        <f t="shared" si="343"/>
        <v>0</v>
      </c>
      <c r="CN539" s="86">
        <f t="shared" si="343"/>
        <v>0</v>
      </c>
      <c r="CO539" s="86">
        <f t="shared" si="343"/>
        <v>0</v>
      </c>
      <c r="CP539" s="86">
        <f t="shared" si="343"/>
        <v>0</v>
      </c>
      <c r="CQ539" s="86">
        <f t="shared" si="343"/>
        <v>0</v>
      </c>
      <c r="CR539" s="86">
        <f t="shared" si="343"/>
        <v>0</v>
      </c>
      <c r="CS539" s="86">
        <f t="shared" si="343"/>
        <v>0</v>
      </c>
      <c r="CT539" s="86">
        <f t="shared" si="343"/>
        <v>0</v>
      </c>
      <c r="CU539" s="86">
        <f t="shared" si="343"/>
        <v>0</v>
      </c>
      <c r="CV539" s="86">
        <f t="shared" si="342"/>
        <v>0</v>
      </c>
      <c r="CW539" s="86">
        <f t="shared" si="342"/>
        <v>0</v>
      </c>
      <c r="CX539" s="86">
        <f t="shared" si="342"/>
        <v>0</v>
      </c>
      <c r="CY539" s="86">
        <f t="shared" si="342"/>
        <v>0.10055294117647058</v>
      </c>
      <c r="CZ539" s="86">
        <f t="shared" si="342"/>
        <v>0</v>
      </c>
      <c r="DA539" s="86">
        <f t="shared" si="342"/>
        <v>0</v>
      </c>
      <c r="DB539" s="86">
        <f t="shared" si="342"/>
        <v>0</v>
      </c>
      <c r="DC539" s="86">
        <f t="shared" si="342"/>
        <v>0</v>
      </c>
      <c r="DD539" s="86">
        <f t="shared" si="342"/>
        <v>0</v>
      </c>
      <c r="DE539" s="86">
        <f t="shared" si="342"/>
        <v>0</v>
      </c>
    </row>
    <row r="540" spans="1:109" x14ac:dyDescent="0.3">
      <c r="A540" s="61">
        <f>Данные!A540</f>
        <v>5791</v>
      </c>
      <c r="B540" cm="1">
        <f t="array" ref="B540:L540">Данные!B540:L540</f>
        <v>2018</v>
      </c>
      <c r="C540" t="str">
        <v>современных европейских языков</v>
      </c>
      <c r="D540" t="str">
        <v>Кузнецова Надежда Леонидовна</v>
      </c>
      <c r="E540" t="str">
        <v>нет</v>
      </c>
      <c r="F540" t="str">
        <v>старший преподаватель</v>
      </c>
      <c r="G540">
        <v>0.75</v>
      </c>
      <c r="H540">
        <v>17236</v>
      </c>
      <c r="I540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40">
        <v>0</v>
      </c>
      <c r="K540">
        <v>0</v>
      </c>
      <c r="L540">
        <v>36</v>
      </c>
      <c r="M540" s="16">
        <f t="shared" si="324"/>
        <v>3.6</v>
      </c>
      <c r="N540" s="16">
        <f t="shared" si="325"/>
        <v>11.57</v>
      </c>
      <c r="O540" s="16">
        <f t="shared" si="326"/>
        <v>7.25</v>
      </c>
      <c r="P540" s="16">
        <f t="shared" si="326"/>
        <v>7.25</v>
      </c>
      <c r="Q540" s="62" cm="1">
        <f t="array" ref="Q540:AA540">Данные!Q540:AA540</f>
        <v>0</v>
      </c>
      <c r="R540" s="16">
        <v>0</v>
      </c>
      <c r="S540" s="16">
        <v>0</v>
      </c>
      <c r="T540" s="21">
        <v>0</v>
      </c>
      <c r="U540">
        <v>0</v>
      </c>
      <c r="V540">
        <v>0</v>
      </c>
      <c r="W540">
        <v>29</v>
      </c>
      <c r="X540">
        <v>1</v>
      </c>
      <c r="Y540">
        <v>2</v>
      </c>
      <c r="Z540">
        <v>0</v>
      </c>
      <c r="AA540" t="str">
        <v>осн</v>
      </c>
      <c r="AB540" s="86">
        <f t="shared" si="327"/>
        <v>850</v>
      </c>
      <c r="AC540" s="86" t="str">
        <f t="shared" si="328"/>
        <v>ИВТ (бак)</v>
      </c>
      <c r="AD540" s="86" t="str">
        <f t="shared" ca="1" si="329"/>
        <v>2018/2019</v>
      </c>
      <c r="AE540" s="86">
        <f t="shared" si="330"/>
        <v>65.67</v>
      </c>
      <c r="AF540" s="86">
        <f t="shared" si="331"/>
        <v>7.7258823529411769E-2</v>
      </c>
      <c r="AG540"/>
      <c r="AH540"/>
      <c r="AI540" s="86">
        <f t="shared" si="332"/>
        <v>0</v>
      </c>
      <c r="AJ540" s="86">
        <f t="shared" si="343"/>
        <v>0</v>
      </c>
      <c r="AK540" s="86">
        <f t="shared" si="343"/>
        <v>0</v>
      </c>
      <c r="AL540" s="86">
        <f t="shared" si="343"/>
        <v>0</v>
      </c>
      <c r="AM540" s="86">
        <f t="shared" si="343"/>
        <v>0</v>
      </c>
      <c r="AN540" s="86">
        <f t="shared" si="343"/>
        <v>0</v>
      </c>
      <c r="AO540" s="86">
        <f t="shared" si="343"/>
        <v>0</v>
      </c>
      <c r="AP540" s="86">
        <f t="shared" si="343"/>
        <v>0</v>
      </c>
      <c r="AQ540" s="86">
        <f t="shared" si="343"/>
        <v>0</v>
      </c>
      <c r="AR540" s="86">
        <f t="shared" si="343"/>
        <v>0</v>
      </c>
      <c r="AS540" s="86">
        <f t="shared" si="343"/>
        <v>0</v>
      </c>
      <c r="AT540" s="86">
        <f t="shared" si="343"/>
        <v>0</v>
      </c>
      <c r="AU540" s="86">
        <f t="shared" si="343"/>
        <v>0</v>
      </c>
      <c r="AV540" s="86">
        <f t="shared" si="343"/>
        <v>0</v>
      </c>
      <c r="AW540" s="86">
        <f t="shared" si="343"/>
        <v>0</v>
      </c>
      <c r="AX540" s="86">
        <f t="shared" si="343"/>
        <v>0</v>
      </c>
      <c r="AY540" s="86">
        <f t="shared" si="343"/>
        <v>0</v>
      </c>
      <c r="AZ540" s="86">
        <f t="shared" si="343"/>
        <v>0</v>
      </c>
      <c r="BA540" s="86">
        <f t="shared" si="343"/>
        <v>0</v>
      </c>
      <c r="BB540" s="86">
        <f t="shared" si="343"/>
        <v>0</v>
      </c>
      <c r="BC540" s="86">
        <f t="shared" si="343"/>
        <v>0</v>
      </c>
      <c r="BD540" s="86">
        <f t="shared" si="343"/>
        <v>0</v>
      </c>
      <c r="BE540" s="86">
        <f t="shared" si="343"/>
        <v>0</v>
      </c>
      <c r="BF540" s="86">
        <f t="shared" si="343"/>
        <v>0</v>
      </c>
      <c r="BG540" s="86">
        <f t="shared" si="343"/>
        <v>0</v>
      </c>
      <c r="BH540" s="86">
        <f t="shared" si="343"/>
        <v>0</v>
      </c>
      <c r="BI540" s="86">
        <f t="shared" si="343"/>
        <v>0</v>
      </c>
      <c r="BJ540" s="86">
        <f t="shared" si="343"/>
        <v>0</v>
      </c>
      <c r="BK540" s="86">
        <f t="shared" si="343"/>
        <v>0</v>
      </c>
      <c r="BL540" s="86">
        <f t="shared" si="343"/>
        <v>0</v>
      </c>
      <c r="BM540" s="86">
        <f t="shared" si="343"/>
        <v>0</v>
      </c>
      <c r="BN540" s="86">
        <f t="shared" si="343"/>
        <v>0</v>
      </c>
      <c r="BO540" s="86">
        <f t="shared" si="343"/>
        <v>0</v>
      </c>
      <c r="BP540" s="86">
        <f t="shared" si="343"/>
        <v>0</v>
      </c>
      <c r="BQ540" s="86">
        <f t="shared" si="343"/>
        <v>0</v>
      </c>
      <c r="BR540" s="86">
        <f t="shared" si="343"/>
        <v>0</v>
      </c>
      <c r="BS540" s="86">
        <f t="shared" si="343"/>
        <v>0</v>
      </c>
      <c r="BT540" s="86">
        <f t="shared" si="343"/>
        <v>0</v>
      </c>
      <c r="BU540" s="86">
        <f t="shared" si="343"/>
        <v>0</v>
      </c>
      <c r="BV540" s="86">
        <f t="shared" si="343"/>
        <v>0</v>
      </c>
      <c r="BW540" s="86">
        <f t="shared" si="343"/>
        <v>0</v>
      </c>
      <c r="BX540" s="86">
        <f t="shared" si="343"/>
        <v>0</v>
      </c>
      <c r="BY540" s="86">
        <f t="shared" si="343"/>
        <v>0</v>
      </c>
      <c r="BZ540" s="86">
        <f t="shared" si="343"/>
        <v>7.7258823529411769E-2</v>
      </c>
      <c r="CA540" s="86">
        <f t="shared" si="343"/>
        <v>0</v>
      </c>
      <c r="CB540" s="86">
        <f t="shared" si="343"/>
        <v>0</v>
      </c>
      <c r="CC540" s="86">
        <f t="shared" si="343"/>
        <v>0</v>
      </c>
      <c r="CD540" s="86">
        <f t="shared" si="343"/>
        <v>0</v>
      </c>
      <c r="CE540" s="86">
        <f t="shared" si="343"/>
        <v>0</v>
      </c>
      <c r="CF540" s="86">
        <f t="shared" si="343"/>
        <v>0</v>
      </c>
      <c r="CG540" s="86">
        <f t="shared" si="343"/>
        <v>0</v>
      </c>
      <c r="CH540" s="86">
        <f t="shared" si="343"/>
        <v>0</v>
      </c>
      <c r="CI540" s="86">
        <f t="shared" si="343"/>
        <v>0</v>
      </c>
      <c r="CJ540" s="86">
        <f t="shared" si="343"/>
        <v>0</v>
      </c>
      <c r="CK540" s="86">
        <f t="shared" si="343"/>
        <v>0</v>
      </c>
      <c r="CL540" s="86">
        <f t="shared" si="343"/>
        <v>0</v>
      </c>
      <c r="CM540" s="86">
        <f t="shared" si="343"/>
        <v>0</v>
      </c>
      <c r="CN540" s="86">
        <f t="shared" si="343"/>
        <v>0</v>
      </c>
      <c r="CO540" s="86">
        <f t="shared" si="343"/>
        <v>0</v>
      </c>
      <c r="CP540" s="86">
        <f t="shared" si="343"/>
        <v>0</v>
      </c>
      <c r="CQ540" s="86">
        <f t="shared" si="343"/>
        <v>0</v>
      </c>
      <c r="CR540" s="86">
        <f t="shared" si="343"/>
        <v>0</v>
      </c>
      <c r="CS540" s="86">
        <f t="shared" si="343"/>
        <v>0</v>
      </c>
      <c r="CT540" s="86">
        <f t="shared" si="343"/>
        <v>0</v>
      </c>
      <c r="CU540" s="86">
        <f t="shared" si="343"/>
        <v>0</v>
      </c>
      <c r="CV540" s="86">
        <f t="shared" si="342"/>
        <v>0</v>
      </c>
      <c r="CW540" s="86">
        <f t="shared" si="342"/>
        <v>0</v>
      </c>
      <c r="CX540" s="86">
        <f t="shared" si="342"/>
        <v>0</v>
      </c>
      <c r="CY540" s="86">
        <f t="shared" si="342"/>
        <v>0</v>
      </c>
      <c r="CZ540" s="86">
        <f t="shared" si="342"/>
        <v>0</v>
      </c>
      <c r="DA540" s="86">
        <f t="shared" si="342"/>
        <v>0</v>
      </c>
      <c r="DB540" s="86">
        <f t="shared" si="342"/>
        <v>0</v>
      </c>
      <c r="DC540" s="86">
        <f t="shared" si="342"/>
        <v>0</v>
      </c>
      <c r="DD540" s="86">
        <f t="shared" si="342"/>
        <v>0</v>
      </c>
      <c r="DE540" s="86">
        <f t="shared" si="342"/>
        <v>0</v>
      </c>
    </row>
    <row r="541" spans="1:109" x14ac:dyDescent="0.3">
      <c r="A541" s="61">
        <f>Данные!A541</f>
        <v>5791</v>
      </c>
      <c r="B541" cm="1">
        <f t="array" ref="B541:L541">Данные!B541:L541</f>
        <v>2018</v>
      </c>
      <c r="C541" t="str">
        <v>современных европейских языков</v>
      </c>
      <c r="D541" t="str">
        <v>Кузнецова Надежда Леонидовна</v>
      </c>
      <c r="E541" t="str">
        <v>нет</v>
      </c>
      <c r="F541" t="str">
        <v>старший преподаватель</v>
      </c>
      <c r="G541">
        <v>0.75</v>
      </c>
      <c r="H541">
        <v>17236</v>
      </c>
      <c r="I541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41">
        <v>0</v>
      </c>
      <c r="K541">
        <v>0</v>
      </c>
      <c r="L541">
        <v>18</v>
      </c>
      <c r="M541" s="16">
        <f t="shared" si="324"/>
        <v>1.8</v>
      </c>
      <c r="N541" s="16">
        <f t="shared" si="325"/>
        <v>11.57</v>
      </c>
      <c r="O541" s="16">
        <f t="shared" si="326"/>
        <v>7.25</v>
      </c>
      <c r="P541" s="16">
        <f t="shared" si="326"/>
        <v>7.25</v>
      </c>
      <c r="Q541" s="62" cm="1">
        <f t="array" ref="Q541:AA541">Данные!Q541:AA541</f>
        <v>0</v>
      </c>
      <c r="R541" s="16">
        <v>0</v>
      </c>
      <c r="S541" s="16">
        <v>0</v>
      </c>
      <c r="T541" s="21">
        <v>0</v>
      </c>
      <c r="U541">
        <v>0</v>
      </c>
      <c r="V541">
        <v>0</v>
      </c>
      <c r="W541">
        <v>29</v>
      </c>
      <c r="X541">
        <v>1</v>
      </c>
      <c r="Y541">
        <v>2</v>
      </c>
      <c r="Z541">
        <v>0</v>
      </c>
      <c r="AA541" t="str">
        <v>осн</v>
      </c>
      <c r="AB541" s="86">
        <f t="shared" si="327"/>
        <v>850</v>
      </c>
      <c r="AC541" s="86" t="str">
        <f t="shared" si="328"/>
        <v>ИВТ (бак)</v>
      </c>
      <c r="AD541" s="86" t="str">
        <f t="shared" ca="1" si="329"/>
        <v>2018/2019</v>
      </c>
      <c r="AE541" s="86">
        <f t="shared" si="330"/>
        <v>45.870000000000005</v>
      </c>
      <c r="AF541" s="86">
        <f t="shared" si="331"/>
        <v>5.3964705882352949E-2</v>
      </c>
      <c r="AG541"/>
      <c r="AH541"/>
      <c r="AI541" s="86">
        <f t="shared" si="332"/>
        <v>0</v>
      </c>
      <c r="AJ541" s="86">
        <f t="shared" si="343"/>
        <v>0</v>
      </c>
      <c r="AK541" s="86">
        <f t="shared" si="343"/>
        <v>0</v>
      </c>
      <c r="AL541" s="86">
        <f t="shared" si="343"/>
        <v>0</v>
      </c>
      <c r="AM541" s="86">
        <f t="shared" si="343"/>
        <v>0</v>
      </c>
      <c r="AN541" s="86">
        <f t="shared" si="343"/>
        <v>0</v>
      </c>
      <c r="AO541" s="86">
        <f t="shared" si="343"/>
        <v>0</v>
      </c>
      <c r="AP541" s="86">
        <f t="shared" si="343"/>
        <v>0</v>
      </c>
      <c r="AQ541" s="86">
        <f t="shared" si="343"/>
        <v>0</v>
      </c>
      <c r="AR541" s="86">
        <f t="shared" si="343"/>
        <v>0</v>
      </c>
      <c r="AS541" s="86">
        <f t="shared" si="343"/>
        <v>0</v>
      </c>
      <c r="AT541" s="86">
        <f t="shared" si="343"/>
        <v>0</v>
      </c>
      <c r="AU541" s="86">
        <f t="shared" si="343"/>
        <v>0</v>
      </c>
      <c r="AV541" s="86">
        <f t="shared" si="343"/>
        <v>0</v>
      </c>
      <c r="AW541" s="86">
        <f t="shared" si="343"/>
        <v>0</v>
      </c>
      <c r="AX541" s="86">
        <f t="shared" si="343"/>
        <v>0</v>
      </c>
      <c r="AY541" s="86">
        <f t="shared" si="343"/>
        <v>0</v>
      </c>
      <c r="AZ541" s="86">
        <f t="shared" si="343"/>
        <v>0</v>
      </c>
      <c r="BA541" s="86">
        <f t="shared" si="343"/>
        <v>0</v>
      </c>
      <c r="BB541" s="86">
        <f t="shared" si="343"/>
        <v>0</v>
      </c>
      <c r="BC541" s="86">
        <f t="shared" si="343"/>
        <v>0</v>
      </c>
      <c r="BD541" s="86">
        <f t="shared" si="343"/>
        <v>0</v>
      </c>
      <c r="BE541" s="86">
        <f t="shared" si="343"/>
        <v>0</v>
      </c>
      <c r="BF541" s="86">
        <f t="shared" si="343"/>
        <v>0</v>
      </c>
      <c r="BG541" s="86">
        <f t="shared" si="343"/>
        <v>0</v>
      </c>
      <c r="BH541" s="86">
        <f t="shared" si="343"/>
        <v>0</v>
      </c>
      <c r="BI541" s="86">
        <f t="shared" si="343"/>
        <v>0</v>
      </c>
      <c r="BJ541" s="86">
        <f t="shared" si="343"/>
        <v>0</v>
      </c>
      <c r="BK541" s="86">
        <f t="shared" si="343"/>
        <v>0</v>
      </c>
      <c r="BL541" s="86">
        <f t="shared" si="343"/>
        <v>0</v>
      </c>
      <c r="BM541" s="86">
        <f t="shared" si="343"/>
        <v>0</v>
      </c>
      <c r="BN541" s="86">
        <f t="shared" si="343"/>
        <v>0</v>
      </c>
      <c r="BO541" s="86">
        <f t="shared" si="343"/>
        <v>0</v>
      </c>
      <c r="BP541" s="86">
        <f t="shared" si="343"/>
        <v>0</v>
      </c>
      <c r="BQ541" s="86">
        <f t="shared" si="343"/>
        <v>0</v>
      </c>
      <c r="BR541" s="86">
        <f t="shared" si="343"/>
        <v>0</v>
      </c>
      <c r="BS541" s="86">
        <f t="shared" si="343"/>
        <v>0</v>
      </c>
      <c r="BT541" s="86">
        <f t="shared" si="343"/>
        <v>0</v>
      </c>
      <c r="BU541" s="86">
        <f t="shared" si="343"/>
        <v>0</v>
      </c>
      <c r="BV541" s="86">
        <f t="shared" si="343"/>
        <v>0</v>
      </c>
      <c r="BW541" s="86">
        <f t="shared" si="343"/>
        <v>0</v>
      </c>
      <c r="BX541" s="86">
        <f t="shared" si="343"/>
        <v>0</v>
      </c>
      <c r="BY541" s="86">
        <f t="shared" si="343"/>
        <v>0</v>
      </c>
      <c r="BZ541" s="86">
        <f t="shared" si="343"/>
        <v>5.3964705882352949E-2</v>
      </c>
      <c r="CA541" s="86">
        <f t="shared" si="343"/>
        <v>0</v>
      </c>
      <c r="CB541" s="86">
        <f t="shared" si="343"/>
        <v>0</v>
      </c>
      <c r="CC541" s="86">
        <f t="shared" si="343"/>
        <v>0</v>
      </c>
      <c r="CD541" s="86">
        <f t="shared" si="343"/>
        <v>0</v>
      </c>
      <c r="CE541" s="86">
        <f t="shared" si="343"/>
        <v>0</v>
      </c>
      <c r="CF541" s="86">
        <f t="shared" si="343"/>
        <v>0</v>
      </c>
      <c r="CG541" s="86">
        <f t="shared" si="343"/>
        <v>0</v>
      </c>
      <c r="CH541" s="86">
        <f t="shared" si="343"/>
        <v>0</v>
      </c>
      <c r="CI541" s="86">
        <f t="shared" si="343"/>
        <v>0</v>
      </c>
      <c r="CJ541" s="86">
        <f t="shared" si="343"/>
        <v>0</v>
      </c>
      <c r="CK541" s="86">
        <f t="shared" si="343"/>
        <v>0</v>
      </c>
      <c r="CL541" s="86">
        <f t="shared" si="343"/>
        <v>0</v>
      </c>
      <c r="CM541" s="86">
        <f t="shared" si="343"/>
        <v>0</v>
      </c>
      <c r="CN541" s="86">
        <f t="shared" si="343"/>
        <v>0</v>
      </c>
      <c r="CO541" s="86">
        <f t="shared" si="343"/>
        <v>0</v>
      </c>
      <c r="CP541" s="86">
        <f t="shared" si="343"/>
        <v>0</v>
      </c>
      <c r="CQ541" s="86">
        <f t="shared" si="343"/>
        <v>0</v>
      </c>
      <c r="CR541" s="86">
        <f t="shared" si="343"/>
        <v>0</v>
      </c>
      <c r="CS541" s="86">
        <f t="shared" si="343"/>
        <v>0</v>
      </c>
      <c r="CT541" s="86">
        <f t="shared" si="343"/>
        <v>0</v>
      </c>
      <c r="CU541" s="86">
        <f t="shared" si="343"/>
        <v>0</v>
      </c>
      <c r="CV541" s="86">
        <f t="shared" si="342"/>
        <v>0</v>
      </c>
      <c r="CW541" s="86">
        <f t="shared" si="342"/>
        <v>0</v>
      </c>
      <c r="CX541" s="86">
        <f t="shared" si="342"/>
        <v>0</v>
      </c>
      <c r="CY541" s="86">
        <f t="shared" si="342"/>
        <v>0</v>
      </c>
      <c r="CZ541" s="86">
        <f t="shared" si="342"/>
        <v>0</v>
      </c>
      <c r="DA541" s="86">
        <f t="shared" si="342"/>
        <v>0</v>
      </c>
      <c r="DB541" s="86">
        <f t="shared" si="342"/>
        <v>0</v>
      </c>
      <c r="DC541" s="86">
        <f t="shared" si="342"/>
        <v>0</v>
      </c>
      <c r="DD541" s="86">
        <f t="shared" si="342"/>
        <v>0</v>
      </c>
      <c r="DE541" s="86">
        <f t="shared" si="342"/>
        <v>0</v>
      </c>
    </row>
    <row r="542" spans="1:109" x14ac:dyDescent="0.3">
      <c r="A542" s="61">
        <f>Данные!A542</f>
        <v>5791</v>
      </c>
      <c r="B542" cm="1">
        <f t="array" ref="B542:L542">Данные!B542:L542</f>
        <v>2018</v>
      </c>
      <c r="C542" t="str">
        <v>современных европейских языков</v>
      </c>
      <c r="D542" t="str">
        <v>Порязь Надежда Вадимовна</v>
      </c>
      <c r="E542" t="str">
        <v>нет</v>
      </c>
      <c r="F542" t="str">
        <v>старший преподаватель</v>
      </c>
      <c r="G542">
        <v>0.5</v>
      </c>
      <c r="H542">
        <v>17236</v>
      </c>
      <c r="I542" t="str">
        <v>Модуль "Коммуникативный". Деловое общение</v>
      </c>
      <c r="J542">
        <v>18</v>
      </c>
      <c r="K542">
        <v>18</v>
      </c>
      <c r="L542">
        <v>0</v>
      </c>
      <c r="M542" s="16">
        <f t="shared" si="324"/>
        <v>3.6</v>
      </c>
      <c r="N542" s="16">
        <f t="shared" si="325"/>
        <v>11.57</v>
      </c>
      <c r="O542" s="16">
        <f t="shared" si="326"/>
        <v>7.25</v>
      </c>
      <c r="P542" s="16">
        <f t="shared" si="326"/>
        <v>7.25</v>
      </c>
      <c r="Q542" s="62" cm="1">
        <f t="array" ref="Q542:AA542">Данные!Q542:AA542</f>
        <v>0</v>
      </c>
      <c r="R542" s="16">
        <v>0</v>
      </c>
      <c r="S542" s="16">
        <v>0</v>
      </c>
      <c r="T542" s="21">
        <v>0</v>
      </c>
      <c r="U542">
        <v>0</v>
      </c>
      <c r="V542">
        <v>0</v>
      </c>
      <c r="W542">
        <v>29</v>
      </c>
      <c r="X542">
        <v>1</v>
      </c>
      <c r="Y542">
        <v>2</v>
      </c>
      <c r="Z542">
        <v>0</v>
      </c>
      <c r="AA542" t="str">
        <v>доп</v>
      </c>
      <c r="AB542" s="86">
        <f t="shared" si="327"/>
        <v>850</v>
      </c>
      <c r="AC542" s="86" t="str">
        <f t="shared" si="328"/>
        <v>ИВТ (бак)</v>
      </c>
      <c r="AD542" s="86" t="str">
        <f t="shared" ca="1" si="329"/>
        <v>2018/2019</v>
      </c>
      <c r="AE542" s="86">
        <f t="shared" si="330"/>
        <v>65.67</v>
      </c>
      <c r="AF542" s="86">
        <f t="shared" si="331"/>
        <v>7.7258823529411769E-2</v>
      </c>
      <c r="AG542"/>
      <c r="AH542"/>
      <c r="AI542" s="86">
        <f t="shared" si="332"/>
        <v>0</v>
      </c>
      <c r="AJ542" s="86">
        <f t="shared" si="343"/>
        <v>0</v>
      </c>
      <c r="AK542" s="86">
        <f t="shared" si="343"/>
        <v>0</v>
      </c>
      <c r="AL542" s="86">
        <f t="shared" si="343"/>
        <v>0</v>
      </c>
      <c r="AM542" s="86">
        <f t="shared" si="343"/>
        <v>0</v>
      </c>
      <c r="AN542" s="86">
        <f t="shared" si="343"/>
        <v>0</v>
      </c>
      <c r="AO542" s="86">
        <f t="shared" si="343"/>
        <v>0</v>
      </c>
      <c r="AP542" s="86">
        <f t="shared" si="343"/>
        <v>0</v>
      </c>
      <c r="AQ542" s="86">
        <f t="shared" si="343"/>
        <v>0</v>
      </c>
      <c r="AR542" s="86">
        <f t="shared" si="343"/>
        <v>0</v>
      </c>
      <c r="AS542" s="86">
        <f t="shared" si="343"/>
        <v>0</v>
      </c>
      <c r="AT542" s="86">
        <f t="shared" si="343"/>
        <v>0</v>
      </c>
      <c r="AU542" s="86">
        <f t="shared" si="343"/>
        <v>0</v>
      </c>
      <c r="AV542" s="86">
        <f t="shared" si="343"/>
        <v>0</v>
      </c>
      <c r="AW542" s="86">
        <f t="shared" si="343"/>
        <v>0</v>
      </c>
      <c r="AX542" s="86">
        <f t="shared" si="343"/>
        <v>0</v>
      </c>
      <c r="AY542" s="86">
        <f t="shared" si="343"/>
        <v>0</v>
      </c>
      <c r="AZ542" s="86">
        <f t="shared" si="343"/>
        <v>0</v>
      </c>
      <c r="BA542" s="86">
        <f t="shared" si="343"/>
        <v>0</v>
      </c>
      <c r="BB542" s="86">
        <f t="shared" si="343"/>
        <v>0</v>
      </c>
      <c r="BC542" s="86">
        <f t="shared" si="343"/>
        <v>0</v>
      </c>
      <c r="BD542" s="86">
        <f t="shared" si="343"/>
        <v>0</v>
      </c>
      <c r="BE542" s="86">
        <f t="shared" si="343"/>
        <v>0</v>
      </c>
      <c r="BF542" s="86">
        <f t="shared" si="343"/>
        <v>0</v>
      </c>
      <c r="BG542" s="86">
        <f t="shared" si="343"/>
        <v>0</v>
      </c>
      <c r="BH542" s="86">
        <f t="shared" si="343"/>
        <v>0</v>
      </c>
      <c r="BI542" s="86">
        <f t="shared" si="343"/>
        <v>0</v>
      </c>
      <c r="BJ542" s="86">
        <f t="shared" si="343"/>
        <v>0</v>
      </c>
      <c r="BK542" s="86">
        <f t="shared" si="343"/>
        <v>0</v>
      </c>
      <c r="BL542" s="86">
        <f t="shared" si="343"/>
        <v>0</v>
      </c>
      <c r="BM542" s="86">
        <f t="shared" si="343"/>
        <v>0</v>
      </c>
      <c r="BN542" s="86">
        <f t="shared" si="343"/>
        <v>0</v>
      </c>
      <c r="BO542" s="86">
        <f t="shared" si="343"/>
        <v>0</v>
      </c>
      <c r="BP542" s="86">
        <f t="shared" si="343"/>
        <v>0</v>
      </c>
      <c r="BQ542" s="86">
        <f t="shared" si="343"/>
        <v>0</v>
      </c>
      <c r="BR542" s="86">
        <f t="shared" si="343"/>
        <v>0</v>
      </c>
      <c r="BS542" s="86">
        <f t="shared" si="343"/>
        <v>0</v>
      </c>
      <c r="BT542" s="86">
        <f t="shared" si="343"/>
        <v>0</v>
      </c>
      <c r="BU542" s="86">
        <f t="shared" si="343"/>
        <v>0</v>
      </c>
      <c r="BV542" s="86">
        <f t="shared" si="343"/>
        <v>0</v>
      </c>
      <c r="BW542" s="86">
        <f t="shared" si="343"/>
        <v>0</v>
      </c>
      <c r="BX542" s="86">
        <f t="shared" si="343"/>
        <v>0</v>
      </c>
      <c r="BY542" s="86">
        <f t="shared" si="343"/>
        <v>0</v>
      </c>
      <c r="BZ542" s="86">
        <f t="shared" si="343"/>
        <v>0</v>
      </c>
      <c r="CA542" s="86">
        <f t="shared" si="343"/>
        <v>0</v>
      </c>
      <c r="CB542" s="86">
        <f t="shared" si="343"/>
        <v>0</v>
      </c>
      <c r="CC542" s="86">
        <f t="shared" si="343"/>
        <v>0</v>
      </c>
      <c r="CD542" s="86">
        <f t="shared" si="343"/>
        <v>0</v>
      </c>
      <c r="CE542" s="86">
        <f t="shared" si="343"/>
        <v>0</v>
      </c>
      <c r="CF542" s="86">
        <f t="shared" si="343"/>
        <v>0</v>
      </c>
      <c r="CG542" s="86">
        <f t="shared" si="343"/>
        <v>0</v>
      </c>
      <c r="CH542" s="86">
        <f t="shared" si="343"/>
        <v>0</v>
      </c>
      <c r="CI542" s="86">
        <f t="shared" si="343"/>
        <v>0</v>
      </c>
      <c r="CJ542" s="86">
        <f t="shared" si="343"/>
        <v>0</v>
      </c>
      <c r="CK542" s="86">
        <f t="shared" si="343"/>
        <v>0</v>
      </c>
      <c r="CL542" s="86">
        <f t="shared" si="343"/>
        <v>0</v>
      </c>
      <c r="CM542" s="86">
        <f t="shared" si="343"/>
        <v>0</v>
      </c>
      <c r="CN542" s="86">
        <f t="shared" si="343"/>
        <v>7.7258823529411769E-2</v>
      </c>
      <c r="CO542" s="86">
        <f t="shared" si="343"/>
        <v>0</v>
      </c>
      <c r="CP542" s="86">
        <f t="shared" si="343"/>
        <v>0</v>
      </c>
      <c r="CQ542" s="86">
        <f t="shared" si="343"/>
        <v>0</v>
      </c>
      <c r="CR542" s="86">
        <f t="shared" si="343"/>
        <v>0</v>
      </c>
      <c r="CS542" s="86">
        <f t="shared" si="343"/>
        <v>0</v>
      </c>
      <c r="CT542" s="86">
        <f t="shared" si="343"/>
        <v>0</v>
      </c>
      <c r="CU542" s="86">
        <f t="shared" ref="CU542:DE545" si="344">IF(CU$1 = $D542, $AF542, 0)</f>
        <v>0</v>
      </c>
      <c r="CV542" s="86">
        <f t="shared" si="344"/>
        <v>0</v>
      </c>
      <c r="CW542" s="86">
        <f t="shared" si="344"/>
        <v>0</v>
      </c>
      <c r="CX542" s="86">
        <f t="shared" si="344"/>
        <v>0</v>
      </c>
      <c r="CY542" s="86">
        <f t="shared" si="344"/>
        <v>0</v>
      </c>
      <c r="CZ542" s="86">
        <f t="shared" si="344"/>
        <v>0</v>
      </c>
      <c r="DA542" s="86">
        <f t="shared" si="344"/>
        <v>0</v>
      </c>
      <c r="DB542" s="86">
        <f t="shared" si="344"/>
        <v>0</v>
      </c>
      <c r="DC542" s="86">
        <f t="shared" si="344"/>
        <v>0</v>
      </c>
      <c r="DD542" s="86">
        <f t="shared" si="344"/>
        <v>0</v>
      </c>
      <c r="DE542" s="86">
        <f t="shared" si="344"/>
        <v>0</v>
      </c>
    </row>
    <row r="543" spans="1:109" x14ac:dyDescent="0.3">
      <c r="A543" s="61">
        <f>Данные!A543</f>
        <v>5791</v>
      </c>
      <c r="B543" cm="1">
        <f t="array" ref="B543:L543">Данные!B543:L543</f>
        <v>2017</v>
      </c>
      <c r="C543" t="str">
        <v xml:space="preserve"> русского языка</v>
      </c>
      <c r="D543" t="str">
        <v>Левина Ирина Николаевна</v>
      </c>
      <c r="E543" t="str">
        <v>кандидат филологических наук</v>
      </c>
      <c r="F543" t="str">
        <v>доцент</v>
      </c>
      <c r="G543">
        <v>0</v>
      </c>
      <c r="H543">
        <v>16591</v>
      </c>
      <c r="I543" t="str">
        <v>Модуль "Коммуникативный". Русский язык и культура речи</v>
      </c>
      <c r="J543">
        <v>18</v>
      </c>
      <c r="K543">
        <v>16</v>
      </c>
      <c r="L543">
        <v>0</v>
      </c>
      <c r="M543" s="16">
        <f t="shared" si="324"/>
        <v>3.4</v>
      </c>
      <c r="N543" s="16">
        <f t="shared" si="325"/>
        <v>11.57</v>
      </c>
      <c r="O543" s="16">
        <f t="shared" si="326"/>
        <v>7.25</v>
      </c>
      <c r="P543" s="16">
        <f t="shared" si="326"/>
        <v>7.25</v>
      </c>
      <c r="Q543" s="62" cm="1">
        <f t="array" ref="Q543:AA543">Данные!Q543:AA543</f>
        <v>0</v>
      </c>
      <c r="R543" s="16">
        <v>0</v>
      </c>
      <c r="S543" s="16">
        <v>0</v>
      </c>
      <c r="T543" s="21">
        <v>0</v>
      </c>
      <c r="U543">
        <v>0</v>
      </c>
      <c r="V543">
        <v>0</v>
      </c>
      <c r="W543">
        <v>29</v>
      </c>
      <c r="X543">
        <v>1</v>
      </c>
      <c r="Y543">
        <v>2</v>
      </c>
      <c r="Z543">
        <v>0</v>
      </c>
      <c r="AA543" t="str">
        <v>осн</v>
      </c>
      <c r="AB543" s="86">
        <f t="shared" si="327"/>
        <v>800</v>
      </c>
      <c r="AC543" s="86" t="str">
        <f t="shared" si="328"/>
        <v>ИВТ (бак)</v>
      </c>
      <c r="AD543" s="86" t="str">
        <f t="shared" ca="1" si="329"/>
        <v>2017/2018</v>
      </c>
      <c r="AE543" s="86">
        <f t="shared" si="330"/>
        <v>63.47</v>
      </c>
      <c r="AF543" s="86">
        <f t="shared" si="331"/>
        <v>7.9337500000000005E-2</v>
      </c>
      <c r="AG543"/>
      <c r="AH543"/>
      <c r="AI543" s="86">
        <f t="shared" si="332"/>
        <v>0</v>
      </c>
      <c r="AJ543" s="86">
        <f t="shared" ref="AJ543:CU546" si="345">IF(AJ$1 = $D543, $AF543, 0)</f>
        <v>0</v>
      </c>
      <c r="AK543" s="86">
        <f t="shared" si="345"/>
        <v>0</v>
      </c>
      <c r="AL543" s="86">
        <f t="shared" si="345"/>
        <v>0</v>
      </c>
      <c r="AM543" s="86">
        <f t="shared" si="345"/>
        <v>0</v>
      </c>
      <c r="AN543" s="86">
        <f t="shared" si="345"/>
        <v>0</v>
      </c>
      <c r="AO543" s="86">
        <f t="shared" si="345"/>
        <v>0</v>
      </c>
      <c r="AP543" s="86">
        <f t="shared" si="345"/>
        <v>0</v>
      </c>
      <c r="AQ543" s="86">
        <f t="shared" si="345"/>
        <v>0</v>
      </c>
      <c r="AR543" s="86">
        <f t="shared" si="345"/>
        <v>0</v>
      </c>
      <c r="AS543" s="86">
        <f t="shared" si="345"/>
        <v>0</v>
      </c>
      <c r="AT543" s="86">
        <f t="shared" si="345"/>
        <v>0</v>
      </c>
      <c r="AU543" s="86">
        <f t="shared" si="345"/>
        <v>0</v>
      </c>
      <c r="AV543" s="86">
        <f t="shared" si="345"/>
        <v>0</v>
      </c>
      <c r="AW543" s="86">
        <f t="shared" si="345"/>
        <v>0</v>
      </c>
      <c r="AX543" s="86">
        <f t="shared" si="345"/>
        <v>0</v>
      </c>
      <c r="AY543" s="86">
        <f t="shared" si="345"/>
        <v>0</v>
      </c>
      <c r="AZ543" s="86">
        <f t="shared" si="345"/>
        <v>0</v>
      </c>
      <c r="BA543" s="86">
        <f t="shared" si="345"/>
        <v>0</v>
      </c>
      <c r="BB543" s="86">
        <f t="shared" si="345"/>
        <v>0</v>
      </c>
      <c r="BC543" s="86">
        <f t="shared" si="345"/>
        <v>0</v>
      </c>
      <c r="BD543" s="86">
        <f t="shared" si="345"/>
        <v>0</v>
      </c>
      <c r="BE543" s="86">
        <f t="shared" si="345"/>
        <v>0</v>
      </c>
      <c r="BF543" s="86">
        <f t="shared" si="345"/>
        <v>0</v>
      </c>
      <c r="BG543" s="86">
        <f t="shared" si="345"/>
        <v>0</v>
      </c>
      <c r="BH543" s="86">
        <f t="shared" si="345"/>
        <v>0</v>
      </c>
      <c r="BI543" s="86">
        <f t="shared" si="345"/>
        <v>0</v>
      </c>
      <c r="BJ543" s="86">
        <f t="shared" si="345"/>
        <v>0</v>
      </c>
      <c r="BK543" s="86">
        <f t="shared" si="345"/>
        <v>0</v>
      </c>
      <c r="BL543" s="86">
        <f t="shared" si="345"/>
        <v>0</v>
      </c>
      <c r="BM543" s="86">
        <f t="shared" si="345"/>
        <v>0</v>
      </c>
      <c r="BN543" s="86">
        <f t="shared" si="345"/>
        <v>0</v>
      </c>
      <c r="BO543" s="86">
        <f t="shared" si="345"/>
        <v>0</v>
      </c>
      <c r="BP543" s="86">
        <f t="shared" si="345"/>
        <v>0</v>
      </c>
      <c r="BQ543" s="86">
        <f t="shared" si="345"/>
        <v>0</v>
      </c>
      <c r="BR543" s="86">
        <f t="shared" si="345"/>
        <v>0</v>
      </c>
      <c r="BS543" s="86">
        <f t="shared" si="345"/>
        <v>0</v>
      </c>
      <c r="BT543" s="86">
        <f t="shared" si="345"/>
        <v>0</v>
      </c>
      <c r="BU543" s="86">
        <f t="shared" si="345"/>
        <v>0</v>
      </c>
      <c r="BV543" s="86">
        <f t="shared" si="345"/>
        <v>0</v>
      </c>
      <c r="BW543" s="86">
        <f t="shared" si="345"/>
        <v>0</v>
      </c>
      <c r="BX543" s="86">
        <f t="shared" si="345"/>
        <v>0</v>
      </c>
      <c r="BY543" s="86">
        <f t="shared" si="345"/>
        <v>0</v>
      </c>
      <c r="BZ543" s="86">
        <f t="shared" si="345"/>
        <v>0</v>
      </c>
      <c r="CA543" s="86">
        <f t="shared" si="345"/>
        <v>0</v>
      </c>
      <c r="CB543" s="86">
        <f t="shared" si="345"/>
        <v>7.9337500000000005E-2</v>
      </c>
      <c r="CC543" s="86">
        <f t="shared" si="345"/>
        <v>0</v>
      </c>
      <c r="CD543" s="86">
        <f t="shared" si="345"/>
        <v>0</v>
      </c>
      <c r="CE543" s="86">
        <f t="shared" si="345"/>
        <v>0</v>
      </c>
      <c r="CF543" s="86">
        <f t="shared" si="345"/>
        <v>0</v>
      </c>
      <c r="CG543" s="86">
        <f t="shared" si="345"/>
        <v>0</v>
      </c>
      <c r="CH543" s="86">
        <f t="shared" si="345"/>
        <v>0</v>
      </c>
      <c r="CI543" s="86">
        <f t="shared" si="345"/>
        <v>0</v>
      </c>
      <c r="CJ543" s="86">
        <f t="shared" si="345"/>
        <v>0</v>
      </c>
      <c r="CK543" s="86">
        <f t="shared" si="345"/>
        <v>0</v>
      </c>
      <c r="CL543" s="86">
        <f t="shared" si="345"/>
        <v>0</v>
      </c>
      <c r="CM543" s="86">
        <f t="shared" si="345"/>
        <v>0</v>
      </c>
      <c r="CN543" s="86">
        <f t="shared" si="345"/>
        <v>0</v>
      </c>
      <c r="CO543" s="86">
        <f t="shared" si="345"/>
        <v>0</v>
      </c>
      <c r="CP543" s="86">
        <f t="shared" si="345"/>
        <v>0</v>
      </c>
      <c r="CQ543" s="86">
        <f t="shared" si="345"/>
        <v>0</v>
      </c>
      <c r="CR543" s="86">
        <f t="shared" si="345"/>
        <v>0</v>
      </c>
      <c r="CS543" s="86">
        <f t="shared" si="345"/>
        <v>0</v>
      </c>
      <c r="CT543" s="86">
        <f t="shared" si="345"/>
        <v>0</v>
      </c>
      <c r="CU543" s="86">
        <f t="shared" si="345"/>
        <v>0</v>
      </c>
      <c r="CV543" s="86">
        <f t="shared" si="344"/>
        <v>0</v>
      </c>
      <c r="CW543" s="86">
        <f t="shared" si="344"/>
        <v>0</v>
      </c>
      <c r="CX543" s="86">
        <f t="shared" si="344"/>
        <v>0</v>
      </c>
      <c r="CY543" s="86">
        <f t="shared" si="344"/>
        <v>0</v>
      </c>
      <c r="CZ543" s="86">
        <f t="shared" si="344"/>
        <v>0</v>
      </c>
      <c r="DA543" s="86">
        <f t="shared" si="344"/>
        <v>0</v>
      </c>
      <c r="DB543" s="86">
        <f t="shared" si="344"/>
        <v>0</v>
      </c>
      <c r="DC543" s="86">
        <f t="shared" si="344"/>
        <v>0</v>
      </c>
      <c r="DD543" s="86">
        <f t="shared" si="344"/>
        <v>0</v>
      </c>
      <c r="DE543" s="86">
        <f t="shared" si="344"/>
        <v>0</v>
      </c>
    </row>
    <row r="544" spans="1:109" x14ac:dyDescent="0.3">
      <c r="A544" s="61">
        <f>Данные!A544</f>
        <v>5791</v>
      </c>
      <c r="B544" cm="1">
        <f t="array" ref="B544:L544">Данные!B544:L544</f>
        <v>2018</v>
      </c>
      <c r="C544" t="str">
        <v>современных европейских языков</v>
      </c>
      <c r="D544" t="str">
        <v>Хахалина Марина Сергеевна</v>
      </c>
      <c r="E544" t="str">
        <v>кандидат химических наук</v>
      </c>
      <c r="F544" t="str">
        <v>старший преподаватель</v>
      </c>
      <c r="G544">
        <v>1</v>
      </c>
      <c r="H544">
        <v>17236</v>
      </c>
      <c r="I544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44">
        <v>0</v>
      </c>
      <c r="K544">
        <v>0</v>
      </c>
      <c r="L544">
        <v>36</v>
      </c>
      <c r="M544" s="16">
        <f t="shared" si="324"/>
        <v>3.6</v>
      </c>
      <c r="N544" s="16">
        <f t="shared" si="325"/>
        <v>11.57</v>
      </c>
      <c r="O544" s="16">
        <f t="shared" si="326"/>
        <v>7.25</v>
      </c>
      <c r="P544" s="16">
        <f t="shared" si="326"/>
        <v>7.25</v>
      </c>
      <c r="Q544" s="62" cm="1">
        <f t="array" ref="Q544:AA544">Данные!Q544:AA544</f>
        <v>0</v>
      </c>
      <c r="R544" s="16">
        <v>0</v>
      </c>
      <c r="S544" s="16">
        <v>0</v>
      </c>
      <c r="T544" s="21">
        <v>0</v>
      </c>
      <c r="U544">
        <v>0</v>
      </c>
      <c r="V544">
        <v>0</v>
      </c>
      <c r="W544">
        <v>29</v>
      </c>
      <c r="X544">
        <v>1</v>
      </c>
      <c r="Y544">
        <v>2</v>
      </c>
      <c r="Z544">
        <v>0</v>
      </c>
      <c r="AA544" t="str">
        <v>осн</v>
      </c>
      <c r="AB544" s="86">
        <f t="shared" si="327"/>
        <v>850</v>
      </c>
      <c r="AC544" s="86" t="str">
        <f t="shared" si="328"/>
        <v>ИВТ (бак)</v>
      </c>
      <c r="AD544" s="86" t="str">
        <f t="shared" ca="1" si="329"/>
        <v>2018/2019</v>
      </c>
      <c r="AE544" s="86">
        <f t="shared" si="330"/>
        <v>65.67</v>
      </c>
      <c r="AF544" s="86">
        <f t="shared" si="331"/>
        <v>7.7258823529411769E-2</v>
      </c>
      <c r="AG544"/>
      <c r="AH544"/>
      <c r="AI544" s="86">
        <f t="shared" si="332"/>
        <v>0</v>
      </c>
      <c r="AJ544" s="86">
        <f t="shared" si="345"/>
        <v>0</v>
      </c>
      <c r="AK544" s="86">
        <f t="shared" si="345"/>
        <v>0</v>
      </c>
      <c r="AL544" s="86">
        <f t="shared" si="345"/>
        <v>0</v>
      </c>
      <c r="AM544" s="86">
        <f t="shared" si="345"/>
        <v>0</v>
      </c>
      <c r="AN544" s="86">
        <f t="shared" si="345"/>
        <v>0</v>
      </c>
      <c r="AO544" s="86">
        <f t="shared" si="345"/>
        <v>0</v>
      </c>
      <c r="AP544" s="86">
        <f t="shared" si="345"/>
        <v>0</v>
      </c>
      <c r="AQ544" s="86">
        <f t="shared" si="345"/>
        <v>0</v>
      </c>
      <c r="AR544" s="86">
        <f t="shared" si="345"/>
        <v>0</v>
      </c>
      <c r="AS544" s="86">
        <f t="shared" si="345"/>
        <v>0</v>
      </c>
      <c r="AT544" s="86">
        <f t="shared" si="345"/>
        <v>0</v>
      </c>
      <c r="AU544" s="86">
        <f t="shared" si="345"/>
        <v>0</v>
      </c>
      <c r="AV544" s="86">
        <f t="shared" si="345"/>
        <v>0</v>
      </c>
      <c r="AW544" s="86">
        <f t="shared" si="345"/>
        <v>0</v>
      </c>
      <c r="AX544" s="86">
        <f t="shared" si="345"/>
        <v>0</v>
      </c>
      <c r="AY544" s="86">
        <f t="shared" si="345"/>
        <v>0</v>
      </c>
      <c r="AZ544" s="86">
        <f t="shared" si="345"/>
        <v>0</v>
      </c>
      <c r="BA544" s="86">
        <f t="shared" si="345"/>
        <v>0</v>
      </c>
      <c r="BB544" s="86">
        <f t="shared" si="345"/>
        <v>0</v>
      </c>
      <c r="BC544" s="86">
        <f t="shared" si="345"/>
        <v>0</v>
      </c>
      <c r="BD544" s="86">
        <f t="shared" si="345"/>
        <v>0</v>
      </c>
      <c r="BE544" s="86">
        <f t="shared" si="345"/>
        <v>0</v>
      </c>
      <c r="BF544" s="86">
        <f t="shared" si="345"/>
        <v>0</v>
      </c>
      <c r="BG544" s="86">
        <f t="shared" si="345"/>
        <v>0</v>
      </c>
      <c r="BH544" s="86">
        <f t="shared" si="345"/>
        <v>0</v>
      </c>
      <c r="BI544" s="86">
        <f t="shared" si="345"/>
        <v>0</v>
      </c>
      <c r="BJ544" s="86">
        <f t="shared" si="345"/>
        <v>0</v>
      </c>
      <c r="BK544" s="86">
        <f t="shared" si="345"/>
        <v>0</v>
      </c>
      <c r="BL544" s="86">
        <f t="shared" si="345"/>
        <v>0</v>
      </c>
      <c r="BM544" s="86">
        <f t="shared" si="345"/>
        <v>0</v>
      </c>
      <c r="BN544" s="86">
        <f t="shared" si="345"/>
        <v>0</v>
      </c>
      <c r="BO544" s="86">
        <f t="shared" si="345"/>
        <v>0</v>
      </c>
      <c r="BP544" s="86">
        <f t="shared" si="345"/>
        <v>0</v>
      </c>
      <c r="BQ544" s="86">
        <f t="shared" si="345"/>
        <v>0</v>
      </c>
      <c r="BR544" s="86">
        <f t="shared" si="345"/>
        <v>0</v>
      </c>
      <c r="BS544" s="86">
        <f t="shared" si="345"/>
        <v>0</v>
      </c>
      <c r="BT544" s="86">
        <f t="shared" si="345"/>
        <v>0</v>
      </c>
      <c r="BU544" s="86">
        <f t="shared" si="345"/>
        <v>0</v>
      </c>
      <c r="BV544" s="86">
        <f t="shared" si="345"/>
        <v>0</v>
      </c>
      <c r="BW544" s="86">
        <f t="shared" si="345"/>
        <v>0</v>
      </c>
      <c r="BX544" s="86">
        <f t="shared" si="345"/>
        <v>0</v>
      </c>
      <c r="BY544" s="86">
        <f t="shared" si="345"/>
        <v>0</v>
      </c>
      <c r="BZ544" s="86">
        <f t="shared" si="345"/>
        <v>0</v>
      </c>
      <c r="CA544" s="86">
        <f t="shared" si="345"/>
        <v>0</v>
      </c>
      <c r="CB544" s="86">
        <f t="shared" si="345"/>
        <v>0</v>
      </c>
      <c r="CC544" s="86">
        <f t="shared" si="345"/>
        <v>0</v>
      </c>
      <c r="CD544" s="86">
        <f t="shared" si="345"/>
        <v>0</v>
      </c>
      <c r="CE544" s="86">
        <f t="shared" si="345"/>
        <v>0</v>
      </c>
      <c r="CF544" s="86">
        <f t="shared" si="345"/>
        <v>0</v>
      </c>
      <c r="CG544" s="86">
        <f t="shared" si="345"/>
        <v>0</v>
      </c>
      <c r="CH544" s="86">
        <f t="shared" si="345"/>
        <v>0</v>
      </c>
      <c r="CI544" s="86">
        <f t="shared" si="345"/>
        <v>0</v>
      </c>
      <c r="CJ544" s="86">
        <f t="shared" si="345"/>
        <v>0</v>
      </c>
      <c r="CK544" s="86">
        <f t="shared" si="345"/>
        <v>0</v>
      </c>
      <c r="CL544" s="86">
        <f t="shared" si="345"/>
        <v>0</v>
      </c>
      <c r="CM544" s="86">
        <f t="shared" si="345"/>
        <v>0</v>
      </c>
      <c r="CN544" s="86">
        <f t="shared" si="345"/>
        <v>0</v>
      </c>
      <c r="CO544" s="86">
        <f t="shared" si="345"/>
        <v>0</v>
      </c>
      <c r="CP544" s="86">
        <f t="shared" si="345"/>
        <v>0</v>
      </c>
      <c r="CQ544" s="86">
        <f t="shared" si="345"/>
        <v>0</v>
      </c>
      <c r="CR544" s="86">
        <f t="shared" si="345"/>
        <v>0</v>
      </c>
      <c r="CS544" s="86">
        <f t="shared" si="345"/>
        <v>0</v>
      </c>
      <c r="CT544" s="86">
        <f t="shared" si="345"/>
        <v>0</v>
      </c>
      <c r="CU544" s="86">
        <f t="shared" si="345"/>
        <v>0</v>
      </c>
      <c r="CV544" s="86">
        <f t="shared" si="344"/>
        <v>0</v>
      </c>
      <c r="CW544" s="86">
        <f t="shared" si="344"/>
        <v>0</v>
      </c>
      <c r="CX544" s="86">
        <f t="shared" si="344"/>
        <v>0</v>
      </c>
      <c r="CY544" s="86">
        <f t="shared" si="344"/>
        <v>0</v>
      </c>
      <c r="CZ544" s="86">
        <f t="shared" si="344"/>
        <v>7.7258823529411769E-2</v>
      </c>
      <c r="DA544" s="86">
        <f t="shared" si="344"/>
        <v>0</v>
      </c>
      <c r="DB544" s="86">
        <f t="shared" si="344"/>
        <v>0</v>
      </c>
      <c r="DC544" s="86">
        <f t="shared" si="344"/>
        <v>0</v>
      </c>
      <c r="DD544" s="86">
        <f t="shared" si="344"/>
        <v>0</v>
      </c>
      <c r="DE544" s="86">
        <f t="shared" si="344"/>
        <v>0</v>
      </c>
    </row>
    <row r="545" spans="1:109" x14ac:dyDescent="0.3">
      <c r="A545" s="61">
        <f>Данные!A545</f>
        <v>5791</v>
      </c>
      <c r="B545" cm="1">
        <f t="array" ref="B545:L545">Данные!B545:L545</f>
        <v>2018</v>
      </c>
      <c r="C545" t="str">
        <v>современных европейских языков</v>
      </c>
      <c r="D545" t="str">
        <v>Хахалина Марина Сергеевна</v>
      </c>
      <c r="E545" t="str">
        <v>кандидат химических наук</v>
      </c>
      <c r="F545" t="str">
        <v>старший преподаватель</v>
      </c>
      <c r="G545">
        <v>1</v>
      </c>
      <c r="H545">
        <v>17236</v>
      </c>
      <c r="I545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45">
        <v>0</v>
      </c>
      <c r="K545">
        <v>0</v>
      </c>
      <c r="L545">
        <v>18</v>
      </c>
      <c r="M545" s="16">
        <f t="shared" si="324"/>
        <v>1.8</v>
      </c>
      <c r="N545" s="16">
        <f t="shared" si="325"/>
        <v>11.57</v>
      </c>
      <c r="O545" s="16">
        <f t="shared" si="326"/>
        <v>7.25</v>
      </c>
      <c r="P545" s="16">
        <f t="shared" si="326"/>
        <v>7.25</v>
      </c>
      <c r="Q545" s="62" cm="1">
        <f t="array" ref="Q545:AA545">Данные!Q545:AA545</f>
        <v>0</v>
      </c>
      <c r="R545" s="16">
        <v>0</v>
      </c>
      <c r="S545" s="16">
        <v>0</v>
      </c>
      <c r="T545" s="21">
        <v>0</v>
      </c>
      <c r="U545">
        <v>0</v>
      </c>
      <c r="V545">
        <v>0</v>
      </c>
      <c r="W545">
        <v>29</v>
      </c>
      <c r="X545">
        <v>1</v>
      </c>
      <c r="Y545">
        <v>2</v>
      </c>
      <c r="Z545">
        <v>0</v>
      </c>
      <c r="AA545" t="str">
        <v>доп</v>
      </c>
      <c r="AB545" s="86">
        <f t="shared" si="327"/>
        <v>850</v>
      </c>
      <c r="AC545" s="86" t="str">
        <f t="shared" si="328"/>
        <v>ИВТ (бак)</v>
      </c>
      <c r="AD545" s="86" t="str">
        <f t="shared" ca="1" si="329"/>
        <v>2018/2019</v>
      </c>
      <c r="AE545" s="86">
        <f t="shared" si="330"/>
        <v>45.870000000000005</v>
      </c>
      <c r="AF545" s="86">
        <f t="shared" si="331"/>
        <v>5.3964705882352949E-2</v>
      </c>
      <c r="AG545"/>
      <c r="AH545"/>
      <c r="AI545" s="86">
        <f t="shared" si="332"/>
        <v>0</v>
      </c>
      <c r="AJ545" s="86">
        <f t="shared" si="345"/>
        <v>0</v>
      </c>
      <c r="AK545" s="86">
        <f t="shared" si="345"/>
        <v>0</v>
      </c>
      <c r="AL545" s="86">
        <f t="shared" si="345"/>
        <v>0</v>
      </c>
      <c r="AM545" s="86">
        <f t="shared" si="345"/>
        <v>0</v>
      </c>
      <c r="AN545" s="86">
        <f t="shared" si="345"/>
        <v>0</v>
      </c>
      <c r="AO545" s="86">
        <f t="shared" si="345"/>
        <v>0</v>
      </c>
      <c r="AP545" s="86">
        <f t="shared" si="345"/>
        <v>0</v>
      </c>
      <c r="AQ545" s="86">
        <f t="shared" si="345"/>
        <v>0</v>
      </c>
      <c r="AR545" s="86">
        <f t="shared" si="345"/>
        <v>0</v>
      </c>
      <c r="AS545" s="86">
        <f t="shared" si="345"/>
        <v>0</v>
      </c>
      <c r="AT545" s="86">
        <f t="shared" si="345"/>
        <v>0</v>
      </c>
      <c r="AU545" s="86">
        <f t="shared" si="345"/>
        <v>0</v>
      </c>
      <c r="AV545" s="86">
        <f t="shared" si="345"/>
        <v>0</v>
      </c>
      <c r="AW545" s="86">
        <f t="shared" si="345"/>
        <v>0</v>
      </c>
      <c r="AX545" s="86">
        <f t="shared" si="345"/>
        <v>0</v>
      </c>
      <c r="AY545" s="86">
        <f t="shared" si="345"/>
        <v>0</v>
      </c>
      <c r="AZ545" s="86">
        <f t="shared" si="345"/>
        <v>0</v>
      </c>
      <c r="BA545" s="86">
        <f t="shared" si="345"/>
        <v>0</v>
      </c>
      <c r="BB545" s="86">
        <f t="shared" si="345"/>
        <v>0</v>
      </c>
      <c r="BC545" s="86">
        <f t="shared" si="345"/>
        <v>0</v>
      </c>
      <c r="BD545" s="86">
        <f t="shared" si="345"/>
        <v>0</v>
      </c>
      <c r="BE545" s="86">
        <f t="shared" si="345"/>
        <v>0</v>
      </c>
      <c r="BF545" s="86">
        <f t="shared" si="345"/>
        <v>0</v>
      </c>
      <c r="BG545" s="86">
        <f t="shared" si="345"/>
        <v>0</v>
      </c>
      <c r="BH545" s="86">
        <f t="shared" si="345"/>
        <v>0</v>
      </c>
      <c r="BI545" s="86">
        <f t="shared" si="345"/>
        <v>0</v>
      </c>
      <c r="BJ545" s="86">
        <f t="shared" si="345"/>
        <v>0</v>
      </c>
      <c r="BK545" s="86">
        <f t="shared" si="345"/>
        <v>0</v>
      </c>
      <c r="BL545" s="86">
        <f t="shared" si="345"/>
        <v>0</v>
      </c>
      <c r="BM545" s="86">
        <f t="shared" si="345"/>
        <v>0</v>
      </c>
      <c r="BN545" s="86">
        <f t="shared" si="345"/>
        <v>0</v>
      </c>
      <c r="BO545" s="86">
        <f t="shared" si="345"/>
        <v>0</v>
      </c>
      <c r="BP545" s="86">
        <f t="shared" si="345"/>
        <v>0</v>
      </c>
      <c r="BQ545" s="86">
        <f t="shared" si="345"/>
        <v>0</v>
      </c>
      <c r="BR545" s="86">
        <f t="shared" si="345"/>
        <v>0</v>
      </c>
      <c r="BS545" s="86">
        <f t="shared" si="345"/>
        <v>0</v>
      </c>
      <c r="BT545" s="86">
        <f t="shared" si="345"/>
        <v>0</v>
      </c>
      <c r="BU545" s="86">
        <f t="shared" si="345"/>
        <v>0</v>
      </c>
      <c r="BV545" s="86">
        <f t="shared" si="345"/>
        <v>0</v>
      </c>
      <c r="BW545" s="86">
        <f t="shared" si="345"/>
        <v>0</v>
      </c>
      <c r="BX545" s="86">
        <f t="shared" si="345"/>
        <v>0</v>
      </c>
      <c r="BY545" s="86">
        <f t="shared" si="345"/>
        <v>0</v>
      </c>
      <c r="BZ545" s="86">
        <f t="shared" si="345"/>
        <v>0</v>
      </c>
      <c r="CA545" s="86">
        <f t="shared" si="345"/>
        <v>0</v>
      </c>
      <c r="CB545" s="86">
        <f t="shared" si="345"/>
        <v>0</v>
      </c>
      <c r="CC545" s="86">
        <f t="shared" si="345"/>
        <v>0</v>
      </c>
      <c r="CD545" s="86">
        <f t="shared" si="345"/>
        <v>0</v>
      </c>
      <c r="CE545" s="86">
        <f t="shared" si="345"/>
        <v>0</v>
      </c>
      <c r="CF545" s="86">
        <f t="shared" si="345"/>
        <v>0</v>
      </c>
      <c r="CG545" s="86">
        <f t="shared" si="345"/>
        <v>0</v>
      </c>
      <c r="CH545" s="86">
        <f t="shared" si="345"/>
        <v>0</v>
      </c>
      <c r="CI545" s="86">
        <f t="shared" si="345"/>
        <v>0</v>
      </c>
      <c r="CJ545" s="86">
        <f t="shared" si="345"/>
        <v>0</v>
      </c>
      <c r="CK545" s="86">
        <f t="shared" si="345"/>
        <v>0</v>
      </c>
      <c r="CL545" s="86">
        <f t="shared" si="345"/>
        <v>0</v>
      </c>
      <c r="CM545" s="86">
        <f t="shared" si="345"/>
        <v>0</v>
      </c>
      <c r="CN545" s="86">
        <f t="shared" si="345"/>
        <v>0</v>
      </c>
      <c r="CO545" s="86">
        <f t="shared" si="345"/>
        <v>0</v>
      </c>
      <c r="CP545" s="86">
        <f t="shared" si="345"/>
        <v>0</v>
      </c>
      <c r="CQ545" s="86">
        <f t="shared" si="345"/>
        <v>0</v>
      </c>
      <c r="CR545" s="86">
        <f t="shared" si="345"/>
        <v>0</v>
      </c>
      <c r="CS545" s="86">
        <f t="shared" si="345"/>
        <v>0</v>
      </c>
      <c r="CT545" s="86">
        <f t="shared" si="345"/>
        <v>0</v>
      </c>
      <c r="CU545" s="86">
        <f t="shared" si="345"/>
        <v>0</v>
      </c>
      <c r="CV545" s="86">
        <f t="shared" si="344"/>
        <v>0</v>
      </c>
      <c r="CW545" s="86">
        <f t="shared" si="344"/>
        <v>0</v>
      </c>
      <c r="CX545" s="86">
        <f t="shared" si="344"/>
        <v>0</v>
      </c>
      <c r="CY545" s="86">
        <f t="shared" si="344"/>
        <v>0</v>
      </c>
      <c r="CZ545" s="86">
        <f t="shared" si="344"/>
        <v>5.3964705882352949E-2</v>
      </c>
      <c r="DA545" s="86">
        <f t="shared" si="344"/>
        <v>0</v>
      </c>
      <c r="DB545" s="86">
        <f t="shared" si="344"/>
        <v>0</v>
      </c>
      <c r="DC545" s="86">
        <f t="shared" si="344"/>
        <v>0</v>
      </c>
      <c r="DD545" s="86">
        <f t="shared" si="344"/>
        <v>0</v>
      </c>
      <c r="DE545" s="86">
        <f t="shared" si="344"/>
        <v>0</v>
      </c>
    </row>
    <row r="546" spans="1:109" x14ac:dyDescent="0.3">
      <c r="A546" s="61">
        <f>Данные!A546</f>
        <v>5791</v>
      </c>
      <c r="B546" cm="1">
        <f t="array" ref="B546:L546">Данные!B546:L546</f>
        <v>2018</v>
      </c>
      <c r="C546" t="str">
        <v>физической электроники</v>
      </c>
      <c r="D546" t="str">
        <v>Лужков Александр Альбертович</v>
      </c>
      <c r="E546" t="str">
        <v>кандидат физ.-мат. наук</v>
      </c>
      <c r="F546" t="str">
        <v>доцент</v>
      </c>
      <c r="G546">
        <v>1</v>
      </c>
      <c r="H546">
        <v>17236</v>
      </c>
      <c r="I546" t="str">
        <v>Модуль "Естественно-математический". Физика</v>
      </c>
      <c r="J546">
        <v>0</v>
      </c>
      <c r="K546">
        <v>0</v>
      </c>
      <c r="L546">
        <v>144</v>
      </c>
      <c r="M546" s="16">
        <f t="shared" si="324"/>
        <v>14.4</v>
      </c>
      <c r="N546" s="16">
        <f t="shared" si="325"/>
        <v>11.57</v>
      </c>
      <c r="O546" s="16">
        <f t="shared" si="326"/>
        <v>7.25</v>
      </c>
      <c r="P546" s="16">
        <f t="shared" si="326"/>
        <v>7.25</v>
      </c>
      <c r="Q546" s="62" cm="1">
        <f t="array" ref="Q546:AA546">Данные!Q546:AA546</f>
        <v>0</v>
      </c>
      <c r="R546" s="16">
        <v>0</v>
      </c>
      <c r="S546" s="16">
        <v>0</v>
      </c>
      <c r="T546" s="21">
        <v>0</v>
      </c>
      <c r="U546">
        <v>0</v>
      </c>
      <c r="V546">
        <v>0</v>
      </c>
      <c r="W546">
        <v>29</v>
      </c>
      <c r="X546">
        <v>1</v>
      </c>
      <c r="Y546">
        <v>2</v>
      </c>
      <c r="Z546">
        <v>0</v>
      </c>
      <c r="AA546" t="str">
        <v>доп</v>
      </c>
      <c r="AB546" s="86">
        <f t="shared" si="327"/>
        <v>800</v>
      </c>
      <c r="AC546" s="86" t="str">
        <f t="shared" si="328"/>
        <v>ИВТ (бак)</v>
      </c>
      <c r="AD546" s="86" t="str">
        <f t="shared" ca="1" si="329"/>
        <v>2018/2019</v>
      </c>
      <c r="AE546" s="86">
        <f t="shared" si="330"/>
        <v>184.47</v>
      </c>
      <c r="AF546" s="86">
        <f t="shared" si="331"/>
        <v>0.2305875</v>
      </c>
      <c r="AG546"/>
      <c r="AH546"/>
      <c r="AI546" s="86">
        <f t="shared" si="332"/>
        <v>0</v>
      </c>
      <c r="AJ546" s="86">
        <f t="shared" si="345"/>
        <v>0</v>
      </c>
      <c r="AK546" s="86">
        <f t="shared" si="345"/>
        <v>0</v>
      </c>
      <c r="AL546" s="86">
        <f t="shared" si="345"/>
        <v>0</v>
      </c>
      <c r="AM546" s="86">
        <f t="shared" si="345"/>
        <v>0</v>
      </c>
      <c r="AN546" s="86">
        <f t="shared" si="345"/>
        <v>0</v>
      </c>
      <c r="AO546" s="86">
        <f t="shared" si="345"/>
        <v>0</v>
      </c>
      <c r="AP546" s="86">
        <f t="shared" si="345"/>
        <v>0</v>
      </c>
      <c r="AQ546" s="86">
        <f t="shared" si="345"/>
        <v>0</v>
      </c>
      <c r="AR546" s="86">
        <f t="shared" si="345"/>
        <v>0</v>
      </c>
      <c r="AS546" s="86">
        <f t="shared" si="345"/>
        <v>0</v>
      </c>
      <c r="AT546" s="86">
        <f t="shared" si="345"/>
        <v>0</v>
      </c>
      <c r="AU546" s="86">
        <f t="shared" si="345"/>
        <v>0</v>
      </c>
      <c r="AV546" s="86">
        <f t="shared" si="345"/>
        <v>0</v>
      </c>
      <c r="AW546" s="86">
        <f t="shared" si="345"/>
        <v>0</v>
      </c>
      <c r="AX546" s="86">
        <f t="shared" si="345"/>
        <v>0</v>
      </c>
      <c r="AY546" s="86">
        <f t="shared" si="345"/>
        <v>0</v>
      </c>
      <c r="AZ546" s="86">
        <f t="shared" si="345"/>
        <v>0</v>
      </c>
      <c r="BA546" s="86">
        <f t="shared" si="345"/>
        <v>0</v>
      </c>
      <c r="BB546" s="86">
        <f t="shared" si="345"/>
        <v>0</v>
      </c>
      <c r="BC546" s="86">
        <f t="shared" si="345"/>
        <v>0</v>
      </c>
      <c r="BD546" s="86">
        <f t="shared" si="345"/>
        <v>0</v>
      </c>
      <c r="BE546" s="86">
        <f t="shared" si="345"/>
        <v>0</v>
      </c>
      <c r="BF546" s="86">
        <f t="shared" si="345"/>
        <v>0</v>
      </c>
      <c r="BG546" s="86">
        <f t="shared" si="345"/>
        <v>0</v>
      </c>
      <c r="BH546" s="86">
        <f t="shared" si="345"/>
        <v>0</v>
      </c>
      <c r="BI546" s="86">
        <f t="shared" si="345"/>
        <v>0</v>
      </c>
      <c r="BJ546" s="86">
        <f t="shared" si="345"/>
        <v>0</v>
      </c>
      <c r="BK546" s="86">
        <f t="shared" si="345"/>
        <v>0</v>
      </c>
      <c r="BL546" s="86">
        <f t="shared" si="345"/>
        <v>0</v>
      </c>
      <c r="BM546" s="86">
        <f t="shared" si="345"/>
        <v>0</v>
      </c>
      <c r="BN546" s="86">
        <f t="shared" si="345"/>
        <v>0</v>
      </c>
      <c r="BO546" s="86">
        <f t="shared" si="345"/>
        <v>0</v>
      </c>
      <c r="BP546" s="86">
        <f t="shared" si="345"/>
        <v>0</v>
      </c>
      <c r="BQ546" s="86">
        <f t="shared" si="345"/>
        <v>0</v>
      </c>
      <c r="BR546" s="86">
        <f t="shared" si="345"/>
        <v>0</v>
      </c>
      <c r="BS546" s="86">
        <f t="shared" si="345"/>
        <v>0</v>
      </c>
      <c r="BT546" s="86">
        <f t="shared" si="345"/>
        <v>0</v>
      </c>
      <c r="BU546" s="86">
        <f t="shared" si="345"/>
        <v>0</v>
      </c>
      <c r="BV546" s="86">
        <f t="shared" si="345"/>
        <v>0</v>
      </c>
      <c r="BW546" s="86">
        <f t="shared" si="345"/>
        <v>0</v>
      </c>
      <c r="BX546" s="86">
        <f t="shared" si="345"/>
        <v>0</v>
      </c>
      <c r="BY546" s="86">
        <f t="shared" si="345"/>
        <v>0</v>
      </c>
      <c r="BZ546" s="86">
        <f t="shared" si="345"/>
        <v>0</v>
      </c>
      <c r="CA546" s="86">
        <f t="shared" si="345"/>
        <v>0</v>
      </c>
      <c r="CB546" s="86">
        <f t="shared" si="345"/>
        <v>0</v>
      </c>
      <c r="CC546" s="86">
        <f t="shared" si="345"/>
        <v>0.2305875</v>
      </c>
      <c r="CD546" s="86">
        <f t="shared" si="345"/>
        <v>0</v>
      </c>
      <c r="CE546" s="86">
        <f t="shared" si="345"/>
        <v>0</v>
      </c>
      <c r="CF546" s="86">
        <f t="shared" si="345"/>
        <v>0</v>
      </c>
      <c r="CG546" s="86">
        <f t="shared" si="345"/>
        <v>0</v>
      </c>
      <c r="CH546" s="86">
        <f t="shared" si="345"/>
        <v>0</v>
      </c>
      <c r="CI546" s="86">
        <f t="shared" si="345"/>
        <v>0</v>
      </c>
      <c r="CJ546" s="86">
        <f t="shared" si="345"/>
        <v>0</v>
      </c>
      <c r="CK546" s="86">
        <f t="shared" si="345"/>
        <v>0</v>
      </c>
      <c r="CL546" s="86">
        <f t="shared" si="345"/>
        <v>0</v>
      </c>
      <c r="CM546" s="86">
        <f t="shared" si="345"/>
        <v>0</v>
      </c>
      <c r="CN546" s="86">
        <f t="shared" si="345"/>
        <v>0</v>
      </c>
      <c r="CO546" s="86">
        <f t="shared" si="345"/>
        <v>0</v>
      </c>
      <c r="CP546" s="86">
        <f t="shared" si="345"/>
        <v>0</v>
      </c>
      <c r="CQ546" s="86">
        <f t="shared" si="345"/>
        <v>0</v>
      </c>
      <c r="CR546" s="86">
        <f t="shared" si="345"/>
        <v>0</v>
      </c>
      <c r="CS546" s="86">
        <f t="shared" si="345"/>
        <v>0</v>
      </c>
      <c r="CT546" s="86">
        <f t="shared" si="345"/>
        <v>0</v>
      </c>
      <c r="CU546" s="86">
        <f t="shared" ref="CU546:DE549" si="346">IF(CU$1 = $D546, $AF546, 0)</f>
        <v>0</v>
      </c>
      <c r="CV546" s="86">
        <f t="shared" si="346"/>
        <v>0</v>
      </c>
      <c r="CW546" s="86">
        <f t="shared" si="346"/>
        <v>0</v>
      </c>
      <c r="CX546" s="86">
        <f t="shared" si="346"/>
        <v>0</v>
      </c>
      <c r="CY546" s="86">
        <f t="shared" si="346"/>
        <v>0</v>
      </c>
      <c r="CZ546" s="86">
        <f t="shared" si="346"/>
        <v>0</v>
      </c>
      <c r="DA546" s="86">
        <f t="shared" si="346"/>
        <v>0</v>
      </c>
      <c r="DB546" s="86">
        <f t="shared" si="346"/>
        <v>0</v>
      </c>
      <c r="DC546" s="86">
        <f t="shared" si="346"/>
        <v>0</v>
      </c>
      <c r="DD546" s="86">
        <f t="shared" si="346"/>
        <v>0</v>
      </c>
      <c r="DE546" s="86">
        <f t="shared" si="346"/>
        <v>0</v>
      </c>
    </row>
    <row r="547" spans="1:109" x14ac:dyDescent="0.3">
      <c r="A547" s="61">
        <f>Данные!A547</f>
        <v>5791</v>
      </c>
      <c r="B547" cm="1">
        <f t="array" ref="B547:L547">Данные!B547:L547</f>
        <v>2018</v>
      </c>
      <c r="C547" t="str">
        <v>физической электроники</v>
      </c>
      <c r="D547" t="str">
        <v>Серегин Павел Павлович</v>
      </c>
      <c r="E547" t="str">
        <v>доктор физ.-мат. наук</v>
      </c>
      <c r="F547" t="str">
        <v>профессор</v>
      </c>
      <c r="G547">
        <v>1</v>
      </c>
      <c r="H547">
        <v>17236</v>
      </c>
      <c r="I547" t="str">
        <v>Модуль "Естественно-математический". Физика</v>
      </c>
      <c r="J547">
        <v>18</v>
      </c>
      <c r="K547">
        <v>0</v>
      </c>
      <c r="L547">
        <v>72</v>
      </c>
      <c r="M547" s="16">
        <f t="shared" si="324"/>
        <v>9</v>
      </c>
      <c r="N547" s="16">
        <f t="shared" si="325"/>
        <v>11.57</v>
      </c>
      <c r="O547" s="16">
        <f t="shared" si="326"/>
        <v>7.25</v>
      </c>
      <c r="P547" s="16">
        <f t="shared" si="326"/>
        <v>7.25</v>
      </c>
      <c r="Q547" s="62" cm="1">
        <f t="array" ref="Q547:AA547">Данные!Q547:AA547</f>
        <v>0</v>
      </c>
      <c r="R547" s="16">
        <v>0</v>
      </c>
      <c r="S547" s="16">
        <v>0</v>
      </c>
      <c r="T547" s="21">
        <v>0</v>
      </c>
      <c r="U547">
        <v>0</v>
      </c>
      <c r="V547">
        <v>0</v>
      </c>
      <c r="W547">
        <v>29</v>
      </c>
      <c r="X547">
        <v>1</v>
      </c>
      <c r="Y547">
        <v>2</v>
      </c>
      <c r="Z547">
        <v>0</v>
      </c>
      <c r="AA547" t="str">
        <v>осн</v>
      </c>
      <c r="AB547" s="86">
        <f t="shared" si="327"/>
        <v>750</v>
      </c>
      <c r="AC547" s="86" t="str">
        <f t="shared" si="328"/>
        <v>ИВТ (бак)</v>
      </c>
      <c r="AD547" s="86" t="str">
        <f t="shared" ca="1" si="329"/>
        <v>2018/2019</v>
      </c>
      <c r="AE547" s="86">
        <f t="shared" si="330"/>
        <v>125.07</v>
      </c>
      <c r="AF547" s="86">
        <f t="shared" si="331"/>
        <v>0.16675999999999999</v>
      </c>
      <c r="AG547"/>
      <c r="AH547"/>
      <c r="AI547" s="86">
        <f t="shared" si="332"/>
        <v>0</v>
      </c>
      <c r="AJ547" s="86">
        <f t="shared" ref="AJ547:CU550" si="347">IF(AJ$1 = $D547, $AF547, 0)</f>
        <v>0</v>
      </c>
      <c r="AK547" s="86">
        <f t="shared" si="347"/>
        <v>0</v>
      </c>
      <c r="AL547" s="86">
        <f t="shared" si="347"/>
        <v>0</v>
      </c>
      <c r="AM547" s="86">
        <f t="shared" si="347"/>
        <v>0</v>
      </c>
      <c r="AN547" s="86">
        <f t="shared" si="347"/>
        <v>0</v>
      </c>
      <c r="AO547" s="86">
        <f t="shared" si="347"/>
        <v>0</v>
      </c>
      <c r="AP547" s="86">
        <f t="shared" si="347"/>
        <v>0</v>
      </c>
      <c r="AQ547" s="86">
        <f t="shared" si="347"/>
        <v>0</v>
      </c>
      <c r="AR547" s="86">
        <f t="shared" si="347"/>
        <v>0</v>
      </c>
      <c r="AS547" s="86">
        <f t="shared" si="347"/>
        <v>0</v>
      </c>
      <c r="AT547" s="86">
        <f t="shared" si="347"/>
        <v>0</v>
      </c>
      <c r="AU547" s="86">
        <f t="shared" si="347"/>
        <v>0</v>
      </c>
      <c r="AV547" s="86">
        <f t="shared" si="347"/>
        <v>0</v>
      </c>
      <c r="AW547" s="86">
        <f t="shared" si="347"/>
        <v>0</v>
      </c>
      <c r="AX547" s="86">
        <f t="shared" si="347"/>
        <v>0</v>
      </c>
      <c r="AY547" s="86">
        <f t="shared" si="347"/>
        <v>0</v>
      </c>
      <c r="AZ547" s="86">
        <f t="shared" si="347"/>
        <v>0</v>
      </c>
      <c r="BA547" s="86">
        <f t="shared" si="347"/>
        <v>0</v>
      </c>
      <c r="BB547" s="86">
        <f t="shared" si="347"/>
        <v>0</v>
      </c>
      <c r="BC547" s="86">
        <f t="shared" si="347"/>
        <v>0</v>
      </c>
      <c r="BD547" s="86">
        <f t="shared" si="347"/>
        <v>0</v>
      </c>
      <c r="BE547" s="86">
        <f t="shared" si="347"/>
        <v>0</v>
      </c>
      <c r="BF547" s="86">
        <f t="shared" si="347"/>
        <v>0</v>
      </c>
      <c r="BG547" s="86">
        <f t="shared" si="347"/>
        <v>0</v>
      </c>
      <c r="BH547" s="86">
        <f t="shared" si="347"/>
        <v>0</v>
      </c>
      <c r="BI547" s="86">
        <f t="shared" si="347"/>
        <v>0</v>
      </c>
      <c r="BJ547" s="86">
        <f t="shared" si="347"/>
        <v>0</v>
      </c>
      <c r="BK547" s="86">
        <f t="shared" si="347"/>
        <v>0</v>
      </c>
      <c r="BL547" s="86">
        <f t="shared" si="347"/>
        <v>0</v>
      </c>
      <c r="BM547" s="86">
        <f t="shared" si="347"/>
        <v>0</v>
      </c>
      <c r="BN547" s="86">
        <f t="shared" si="347"/>
        <v>0</v>
      </c>
      <c r="BO547" s="86">
        <f t="shared" si="347"/>
        <v>0</v>
      </c>
      <c r="BP547" s="86">
        <f t="shared" si="347"/>
        <v>0</v>
      </c>
      <c r="BQ547" s="86">
        <f t="shared" si="347"/>
        <v>0</v>
      </c>
      <c r="BR547" s="86">
        <f t="shared" si="347"/>
        <v>0</v>
      </c>
      <c r="BS547" s="86">
        <f t="shared" si="347"/>
        <v>0</v>
      </c>
      <c r="BT547" s="86">
        <f t="shared" si="347"/>
        <v>0</v>
      </c>
      <c r="BU547" s="86">
        <f t="shared" si="347"/>
        <v>0</v>
      </c>
      <c r="BV547" s="86">
        <f t="shared" si="347"/>
        <v>0</v>
      </c>
      <c r="BW547" s="86">
        <f t="shared" si="347"/>
        <v>0</v>
      </c>
      <c r="BX547" s="86">
        <f t="shared" si="347"/>
        <v>0</v>
      </c>
      <c r="BY547" s="86">
        <f t="shared" si="347"/>
        <v>0</v>
      </c>
      <c r="BZ547" s="86">
        <f t="shared" si="347"/>
        <v>0</v>
      </c>
      <c r="CA547" s="86">
        <f t="shared" si="347"/>
        <v>0</v>
      </c>
      <c r="CB547" s="86">
        <f t="shared" si="347"/>
        <v>0</v>
      </c>
      <c r="CC547" s="86">
        <f t="shared" si="347"/>
        <v>0</v>
      </c>
      <c r="CD547" s="86">
        <f t="shared" si="347"/>
        <v>0</v>
      </c>
      <c r="CE547" s="86">
        <f t="shared" si="347"/>
        <v>0</v>
      </c>
      <c r="CF547" s="86">
        <f t="shared" si="347"/>
        <v>0</v>
      </c>
      <c r="CG547" s="86">
        <f t="shared" si="347"/>
        <v>0</v>
      </c>
      <c r="CH547" s="86">
        <f t="shared" si="347"/>
        <v>0</v>
      </c>
      <c r="CI547" s="86">
        <f t="shared" si="347"/>
        <v>0</v>
      </c>
      <c r="CJ547" s="86">
        <f t="shared" si="347"/>
        <v>0</v>
      </c>
      <c r="CK547" s="86">
        <f t="shared" si="347"/>
        <v>0</v>
      </c>
      <c r="CL547" s="86">
        <f t="shared" si="347"/>
        <v>0</v>
      </c>
      <c r="CM547" s="86">
        <f t="shared" si="347"/>
        <v>0</v>
      </c>
      <c r="CN547" s="86">
        <f t="shared" si="347"/>
        <v>0</v>
      </c>
      <c r="CO547" s="86">
        <f t="shared" si="347"/>
        <v>0</v>
      </c>
      <c r="CP547" s="86">
        <f t="shared" si="347"/>
        <v>0</v>
      </c>
      <c r="CQ547" s="86">
        <f t="shared" si="347"/>
        <v>0</v>
      </c>
      <c r="CR547" s="86">
        <f t="shared" si="347"/>
        <v>0</v>
      </c>
      <c r="CS547" s="86">
        <f t="shared" si="347"/>
        <v>0</v>
      </c>
      <c r="CT547" s="86">
        <f t="shared" si="347"/>
        <v>0</v>
      </c>
      <c r="CU547" s="86">
        <f t="shared" si="347"/>
        <v>0.16675999999999999</v>
      </c>
      <c r="CV547" s="86">
        <f t="shared" si="346"/>
        <v>0</v>
      </c>
      <c r="CW547" s="86">
        <f t="shared" si="346"/>
        <v>0</v>
      </c>
      <c r="CX547" s="86">
        <f t="shared" si="346"/>
        <v>0</v>
      </c>
      <c r="CY547" s="86">
        <f t="shared" si="346"/>
        <v>0</v>
      </c>
      <c r="CZ547" s="86">
        <f t="shared" si="346"/>
        <v>0</v>
      </c>
      <c r="DA547" s="86">
        <f t="shared" si="346"/>
        <v>0</v>
      </c>
      <c r="DB547" s="86">
        <f t="shared" si="346"/>
        <v>0</v>
      </c>
      <c r="DC547" s="86">
        <f t="shared" si="346"/>
        <v>0</v>
      </c>
      <c r="DD547" s="86">
        <f t="shared" si="346"/>
        <v>0</v>
      </c>
      <c r="DE547" s="86">
        <f t="shared" si="346"/>
        <v>0</v>
      </c>
    </row>
    <row r="548" spans="1:109" x14ac:dyDescent="0.3">
      <c r="A548" s="61">
        <f>Данные!A548</f>
        <v>6368</v>
      </c>
      <c r="B548" cm="1">
        <f t="array" ref="B548:L548">Данные!B548:L548</f>
        <v>2018</v>
      </c>
      <c r="C548" t="str">
        <v>алгебры</v>
      </c>
      <c r="D548" t="str">
        <v>Певзнер Игорь Михайлович</v>
      </c>
      <c r="E548" t="str">
        <v>кандидат физ.-мат. наук</v>
      </c>
      <c r="F548" t="str">
        <v>доцент</v>
      </c>
      <c r="G548">
        <v>1</v>
      </c>
      <c r="H548">
        <v>17043</v>
      </c>
      <c r="I548" t="str">
        <v>Модуль "Дискретные структуры". Математическая логика и теория алгоритмов</v>
      </c>
      <c r="J548">
        <v>18</v>
      </c>
      <c r="K548">
        <v>36</v>
      </c>
      <c r="L548">
        <v>0</v>
      </c>
      <c r="M548" s="16">
        <f t="shared" si="324"/>
        <v>5.4</v>
      </c>
      <c r="N548" s="16">
        <f t="shared" si="325"/>
        <v>14.870000000000001</v>
      </c>
      <c r="O548" s="16">
        <f t="shared" si="326"/>
        <v>9.75</v>
      </c>
      <c r="P548" s="16">
        <f t="shared" si="326"/>
        <v>9.75</v>
      </c>
      <c r="Q548" s="62" cm="1">
        <f t="array" ref="Q548:AA548">Данные!Q548:AA548</f>
        <v>0</v>
      </c>
      <c r="R548" s="16">
        <v>0</v>
      </c>
      <c r="S548" s="16">
        <v>0</v>
      </c>
      <c r="T548" s="21">
        <v>0</v>
      </c>
      <c r="U548">
        <v>0</v>
      </c>
      <c r="V548">
        <v>0</v>
      </c>
      <c r="W548">
        <v>39</v>
      </c>
      <c r="X548">
        <v>2</v>
      </c>
      <c r="Y548">
        <v>3</v>
      </c>
      <c r="Z548">
        <v>0</v>
      </c>
      <c r="AA548" t="str">
        <v>осн</v>
      </c>
      <c r="AB548" s="86">
        <f t="shared" si="327"/>
        <v>800</v>
      </c>
      <c r="AC548" s="86" t="str">
        <f t="shared" si="328"/>
        <v>ИВТ (бак)</v>
      </c>
      <c r="AD548" s="86" t="str">
        <f t="shared" ca="1" si="329"/>
        <v>2018/2019</v>
      </c>
      <c r="AE548" s="86">
        <f t="shared" si="330"/>
        <v>93.77</v>
      </c>
      <c r="AF548" s="86">
        <f t="shared" si="331"/>
        <v>0.1172125</v>
      </c>
      <c r="AG548"/>
      <c r="AH548"/>
      <c r="AI548" s="86">
        <f t="shared" si="332"/>
        <v>0</v>
      </c>
      <c r="AJ548" s="86">
        <f t="shared" si="347"/>
        <v>0</v>
      </c>
      <c r="AK548" s="86">
        <f t="shared" si="347"/>
        <v>0</v>
      </c>
      <c r="AL548" s="86">
        <f t="shared" si="347"/>
        <v>0</v>
      </c>
      <c r="AM548" s="86">
        <f t="shared" si="347"/>
        <v>0</v>
      </c>
      <c r="AN548" s="86">
        <f t="shared" si="347"/>
        <v>0</v>
      </c>
      <c r="AO548" s="86">
        <f t="shared" si="347"/>
        <v>0</v>
      </c>
      <c r="AP548" s="86">
        <f t="shared" si="347"/>
        <v>0</v>
      </c>
      <c r="AQ548" s="86">
        <f t="shared" si="347"/>
        <v>0</v>
      </c>
      <c r="AR548" s="86">
        <f t="shared" si="347"/>
        <v>0</v>
      </c>
      <c r="AS548" s="86">
        <f t="shared" si="347"/>
        <v>0</v>
      </c>
      <c r="AT548" s="86">
        <f t="shared" si="347"/>
        <v>0</v>
      </c>
      <c r="AU548" s="86">
        <f t="shared" si="347"/>
        <v>0</v>
      </c>
      <c r="AV548" s="86">
        <f t="shared" si="347"/>
        <v>0</v>
      </c>
      <c r="AW548" s="86">
        <f t="shared" si="347"/>
        <v>0</v>
      </c>
      <c r="AX548" s="86">
        <f t="shared" si="347"/>
        <v>0</v>
      </c>
      <c r="AY548" s="86">
        <f t="shared" si="347"/>
        <v>0</v>
      </c>
      <c r="AZ548" s="86">
        <f t="shared" si="347"/>
        <v>0</v>
      </c>
      <c r="BA548" s="86">
        <f t="shared" si="347"/>
        <v>0</v>
      </c>
      <c r="BB548" s="86">
        <f t="shared" si="347"/>
        <v>0</v>
      </c>
      <c r="BC548" s="86">
        <f t="shared" si="347"/>
        <v>0</v>
      </c>
      <c r="BD548" s="86">
        <f t="shared" si="347"/>
        <v>0</v>
      </c>
      <c r="BE548" s="86">
        <f t="shared" si="347"/>
        <v>0</v>
      </c>
      <c r="BF548" s="86">
        <f t="shared" si="347"/>
        <v>0</v>
      </c>
      <c r="BG548" s="86">
        <f t="shared" si="347"/>
        <v>0</v>
      </c>
      <c r="BH548" s="86">
        <f t="shared" si="347"/>
        <v>0</v>
      </c>
      <c r="BI548" s="86">
        <f t="shared" si="347"/>
        <v>0</v>
      </c>
      <c r="BJ548" s="86">
        <f t="shared" si="347"/>
        <v>0</v>
      </c>
      <c r="BK548" s="86">
        <f t="shared" si="347"/>
        <v>0</v>
      </c>
      <c r="BL548" s="86">
        <f t="shared" si="347"/>
        <v>0</v>
      </c>
      <c r="BM548" s="86">
        <f t="shared" si="347"/>
        <v>0</v>
      </c>
      <c r="BN548" s="86">
        <f t="shared" si="347"/>
        <v>0</v>
      </c>
      <c r="BO548" s="86">
        <f t="shared" si="347"/>
        <v>0</v>
      </c>
      <c r="BP548" s="86">
        <f t="shared" si="347"/>
        <v>0</v>
      </c>
      <c r="BQ548" s="86">
        <f t="shared" si="347"/>
        <v>0</v>
      </c>
      <c r="BR548" s="86">
        <f t="shared" si="347"/>
        <v>0</v>
      </c>
      <c r="BS548" s="86">
        <f t="shared" si="347"/>
        <v>0</v>
      </c>
      <c r="BT548" s="86">
        <f t="shared" si="347"/>
        <v>0</v>
      </c>
      <c r="BU548" s="86">
        <f t="shared" si="347"/>
        <v>0</v>
      </c>
      <c r="BV548" s="86">
        <f t="shared" si="347"/>
        <v>0</v>
      </c>
      <c r="BW548" s="86">
        <f t="shared" si="347"/>
        <v>0</v>
      </c>
      <c r="BX548" s="86">
        <f t="shared" si="347"/>
        <v>0</v>
      </c>
      <c r="BY548" s="86">
        <f t="shared" si="347"/>
        <v>0</v>
      </c>
      <c r="BZ548" s="86">
        <f t="shared" si="347"/>
        <v>0</v>
      </c>
      <c r="CA548" s="86">
        <f t="shared" si="347"/>
        <v>0</v>
      </c>
      <c r="CB548" s="86">
        <f t="shared" si="347"/>
        <v>0</v>
      </c>
      <c r="CC548" s="86">
        <f t="shared" si="347"/>
        <v>0</v>
      </c>
      <c r="CD548" s="86">
        <f t="shared" si="347"/>
        <v>0</v>
      </c>
      <c r="CE548" s="86">
        <f t="shared" si="347"/>
        <v>0</v>
      </c>
      <c r="CF548" s="86">
        <f t="shared" si="347"/>
        <v>0</v>
      </c>
      <c r="CG548" s="86">
        <f t="shared" si="347"/>
        <v>0</v>
      </c>
      <c r="CH548" s="86">
        <f t="shared" si="347"/>
        <v>0</v>
      </c>
      <c r="CI548" s="86">
        <f t="shared" si="347"/>
        <v>0</v>
      </c>
      <c r="CJ548" s="86">
        <f t="shared" si="347"/>
        <v>0</v>
      </c>
      <c r="CK548" s="86">
        <f t="shared" si="347"/>
        <v>0.1172125</v>
      </c>
      <c r="CL548" s="86">
        <f t="shared" si="347"/>
        <v>0</v>
      </c>
      <c r="CM548" s="86">
        <f t="shared" si="347"/>
        <v>0</v>
      </c>
      <c r="CN548" s="86">
        <f t="shared" si="347"/>
        <v>0</v>
      </c>
      <c r="CO548" s="86">
        <f t="shared" si="347"/>
        <v>0</v>
      </c>
      <c r="CP548" s="86">
        <f t="shared" si="347"/>
        <v>0</v>
      </c>
      <c r="CQ548" s="86">
        <f t="shared" si="347"/>
        <v>0</v>
      </c>
      <c r="CR548" s="86">
        <f t="shared" si="347"/>
        <v>0</v>
      </c>
      <c r="CS548" s="86">
        <f t="shared" si="347"/>
        <v>0</v>
      </c>
      <c r="CT548" s="86">
        <f t="shared" si="347"/>
        <v>0</v>
      </c>
      <c r="CU548" s="86">
        <f t="shared" si="347"/>
        <v>0</v>
      </c>
      <c r="CV548" s="86">
        <f t="shared" si="346"/>
        <v>0</v>
      </c>
      <c r="CW548" s="86">
        <f t="shared" si="346"/>
        <v>0</v>
      </c>
      <c r="CX548" s="86">
        <f t="shared" si="346"/>
        <v>0</v>
      </c>
      <c r="CY548" s="86">
        <f t="shared" si="346"/>
        <v>0</v>
      </c>
      <c r="CZ548" s="86">
        <f t="shared" si="346"/>
        <v>0</v>
      </c>
      <c r="DA548" s="86">
        <f t="shared" si="346"/>
        <v>0</v>
      </c>
      <c r="DB548" s="86">
        <f t="shared" si="346"/>
        <v>0</v>
      </c>
      <c r="DC548" s="86">
        <f t="shared" si="346"/>
        <v>0</v>
      </c>
      <c r="DD548" s="86">
        <f t="shared" si="346"/>
        <v>0</v>
      </c>
      <c r="DE548" s="86">
        <f t="shared" si="346"/>
        <v>0</v>
      </c>
    </row>
    <row r="549" spans="1:109" x14ac:dyDescent="0.3">
      <c r="A549" s="61">
        <f>Данные!A549</f>
        <v>6368</v>
      </c>
      <c r="B549" cm="1">
        <f t="array" ref="B549:L549">Данные!B549:L549</f>
        <v>2018</v>
      </c>
      <c r="C549" t="str">
        <v>истории</v>
      </c>
      <c r="D549" t="str">
        <v>Кондаков Юрий Евгеньевич</v>
      </c>
      <c r="E549" t="str">
        <v>доктор исторических наук</v>
      </c>
      <c r="F549" t="str">
        <v>профессор</v>
      </c>
      <c r="G549">
        <v>1</v>
      </c>
      <c r="H549">
        <v>17043</v>
      </c>
      <c r="I549" t="str">
        <v>Модуль "Историко-философский". История</v>
      </c>
      <c r="J549">
        <v>0</v>
      </c>
      <c r="K549">
        <v>32</v>
      </c>
      <c r="L549">
        <v>0</v>
      </c>
      <c r="M549" s="16">
        <f t="shared" si="324"/>
        <v>3.2</v>
      </c>
      <c r="N549" s="16">
        <f t="shared" si="325"/>
        <v>14.870000000000001</v>
      </c>
      <c r="O549" s="16">
        <f t="shared" si="326"/>
        <v>9.75</v>
      </c>
      <c r="P549" s="16">
        <f t="shared" si="326"/>
        <v>9.75</v>
      </c>
      <c r="Q549" s="62" cm="1">
        <f t="array" ref="Q549:AA549">Данные!Q549:AA549</f>
        <v>0</v>
      </c>
      <c r="R549" s="16">
        <v>0</v>
      </c>
      <c r="S549" s="16">
        <v>0</v>
      </c>
      <c r="T549" s="21">
        <v>0</v>
      </c>
      <c r="U549">
        <v>0</v>
      </c>
      <c r="V549">
        <v>0</v>
      </c>
      <c r="W549">
        <v>39</v>
      </c>
      <c r="X549">
        <v>2</v>
      </c>
      <c r="Y549">
        <v>3</v>
      </c>
      <c r="Z549">
        <v>0</v>
      </c>
      <c r="AA549" t="str">
        <v>осн</v>
      </c>
      <c r="AB549" s="86">
        <f t="shared" si="327"/>
        <v>750</v>
      </c>
      <c r="AC549" s="86" t="str">
        <f t="shared" si="328"/>
        <v>ИВТ (бак)</v>
      </c>
      <c r="AD549" s="86" t="str">
        <f t="shared" ca="1" si="329"/>
        <v>2018/2019</v>
      </c>
      <c r="AE549" s="86">
        <f t="shared" si="330"/>
        <v>69.570000000000007</v>
      </c>
      <c r="AF549" s="86">
        <f t="shared" si="331"/>
        <v>9.2760000000000009E-2</v>
      </c>
      <c r="AG549"/>
      <c r="AH549"/>
      <c r="AI549" s="86">
        <f t="shared" si="332"/>
        <v>0</v>
      </c>
      <c r="AJ549" s="86">
        <f t="shared" si="347"/>
        <v>0</v>
      </c>
      <c r="AK549" s="86">
        <f t="shared" si="347"/>
        <v>0</v>
      </c>
      <c r="AL549" s="86">
        <f t="shared" si="347"/>
        <v>0</v>
      </c>
      <c r="AM549" s="86">
        <f t="shared" si="347"/>
        <v>0</v>
      </c>
      <c r="AN549" s="86">
        <f t="shared" si="347"/>
        <v>0</v>
      </c>
      <c r="AO549" s="86">
        <f t="shared" si="347"/>
        <v>0</v>
      </c>
      <c r="AP549" s="86">
        <f t="shared" si="347"/>
        <v>0</v>
      </c>
      <c r="AQ549" s="86">
        <f t="shared" si="347"/>
        <v>0</v>
      </c>
      <c r="AR549" s="86">
        <f t="shared" si="347"/>
        <v>0</v>
      </c>
      <c r="AS549" s="86">
        <f t="shared" si="347"/>
        <v>0</v>
      </c>
      <c r="AT549" s="86">
        <f t="shared" si="347"/>
        <v>0</v>
      </c>
      <c r="AU549" s="86">
        <f t="shared" si="347"/>
        <v>0</v>
      </c>
      <c r="AV549" s="86">
        <f t="shared" si="347"/>
        <v>0</v>
      </c>
      <c r="AW549" s="86">
        <f t="shared" si="347"/>
        <v>0</v>
      </c>
      <c r="AX549" s="86">
        <f t="shared" si="347"/>
        <v>0</v>
      </c>
      <c r="AY549" s="86">
        <f t="shared" si="347"/>
        <v>0</v>
      </c>
      <c r="AZ549" s="86">
        <f t="shared" si="347"/>
        <v>0</v>
      </c>
      <c r="BA549" s="86">
        <f t="shared" si="347"/>
        <v>0</v>
      </c>
      <c r="BB549" s="86">
        <f t="shared" si="347"/>
        <v>0</v>
      </c>
      <c r="BC549" s="86">
        <f t="shared" si="347"/>
        <v>0</v>
      </c>
      <c r="BD549" s="86">
        <f t="shared" si="347"/>
        <v>0</v>
      </c>
      <c r="BE549" s="86">
        <f t="shared" si="347"/>
        <v>0</v>
      </c>
      <c r="BF549" s="86">
        <f t="shared" si="347"/>
        <v>0</v>
      </c>
      <c r="BG549" s="86">
        <f t="shared" si="347"/>
        <v>0</v>
      </c>
      <c r="BH549" s="86">
        <f t="shared" si="347"/>
        <v>0</v>
      </c>
      <c r="BI549" s="86">
        <f t="shared" si="347"/>
        <v>0</v>
      </c>
      <c r="BJ549" s="86">
        <f t="shared" si="347"/>
        <v>0</v>
      </c>
      <c r="BK549" s="86">
        <f t="shared" si="347"/>
        <v>0</v>
      </c>
      <c r="BL549" s="86">
        <f t="shared" si="347"/>
        <v>0</v>
      </c>
      <c r="BM549" s="86">
        <f t="shared" si="347"/>
        <v>0</v>
      </c>
      <c r="BN549" s="86">
        <f t="shared" si="347"/>
        <v>0</v>
      </c>
      <c r="BO549" s="86">
        <f t="shared" si="347"/>
        <v>0</v>
      </c>
      <c r="BP549" s="86">
        <f t="shared" si="347"/>
        <v>0</v>
      </c>
      <c r="BQ549" s="86">
        <f t="shared" si="347"/>
        <v>0</v>
      </c>
      <c r="BR549" s="86">
        <f t="shared" si="347"/>
        <v>0</v>
      </c>
      <c r="BS549" s="86">
        <f t="shared" si="347"/>
        <v>0</v>
      </c>
      <c r="BT549" s="86">
        <f t="shared" si="347"/>
        <v>9.2760000000000009E-2</v>
      </c>
      <c r="BU549" s="86">
        <f t="shared" si="347"/>
        <v>0</v>
      </c>
      <c r="BV549" s="86">
        <f t="shared" si="347"/>
        <v>0</v>
      </c>
      <c r="BW549" s="86">
        <f t="shared" si="347"/>
        <v>0</v>
      </c>
      <c r="BX549" s="86">
        <f t="shared" si="347"/>
        <v>0</v>
      </c>
      <c r="BY549" s="86">
        <f t="shared" si="347"/>
        <v>0</v>
      </c>
      <c r="BZ549" s="86">
        <f t="shared" si="347"/>
        <v>0</v>
      </c>
      <c r="CA549" s="86">
        <f t="shared" si="347"/>
        <v>0</v>
      </c>
      <c r="CB549" s="86">
        <f t="shared" si="347"/>
        <v>0</v>
      </c>
      <c r="CC549" s="86">
        <f t="shared" si="347"/>
        <v>0</v>
      </c>
      <c r="CD549" s="86">
        <f t="shared" si="347"/>
        <v>0</v>
      </c>
      <c r="CE549" s="86">
        <f t="shared" si="347"/>
        <v>0</v>
      </c>
      <c r="CF549" s="86">
        <f t="shared" si="347"/>
        <v>0</v>
      </c>
      <c r="CG549" s="86">
        <f t="shared" si="347"/>
        <v>0</v>
      </c>
      <c r="CH549" s="86">
        <f t="shared" si="347"/>
        <v>0</v>
      </c>
      <c r="CI549" s="86">
        <f t="shared" si="347"/>
        <v>0</v>
      </c>
      <c r="CJ549" s="86">
        <f t="shared" si="347"/>
        <v>0</v>
      </c>
      <c r="CK549" s="86">
        <f t="shared" si="347"/>
        <v>0</v>
      </c>
      <c r="CL549" s="86">
        <f t="shared" si="347"/>
        <v>0</v>
      </c>
      <c r="CM549" s="86">
        <f t="shared" si="347"/>
        <v>0</v>
      </c>
      <c r="CN549" s="86">
        <f t="shared" si="347"/>
        <v>0</v>
      </c>
      <c r="CO549" s="86">
        <f t="shared" si="347"/>
        <v>0</v>
      </c>
      <c r="CP549" s="86">
        <f t="shared" si="347"/>
        <v>0</v>
      </c>
      <c r="CQ549" s="86">
        <f t="shared" si="347"/>
        <v>0</v>
      </c>
      <c r="CR549" s="86">
        <f t="shared" si="347"/>
        <v>0</v>
      </c>
      <c r="CS549" s="86">
        <f t="shared" si="347"/>
        <v>0</v>
      </c>
      <c r="CT549" s="86">
        <f t="shared" si="347"/>
        <v>0</v>
      </c>
      <c r="CU549" s="86">
        <f t="shared" si="347"/>
        <v>0</v>
      </c>
      <c r="CV549" s="86">
        <f t="shared" si="346"/>
        <v>0</v>
      </c>
      <c r="CW549" s="86">
        <f t="shared" si="346"/>
        <v>0</v>
      </c>
      <c r="CX549" s="86">
        <f t="shared" si="346"/>
        <v>0</v>
      </c>
      <c r="CY549" s="86">
        <f t="shared" si="346"/>
        <v>0</v>
      </c>
      <c r="CZ549" s="86">
        <f t="shared" si="346"/>
        <v>0</v>
      </c>
      <c r="DA549" s="86">
        <f t="shared" si="346"/>
        <v>0</v>
      </c>
      <c r="DB549" s="86">
        <f t="shared" si="346"/>
        <v>0</v>
      </c>
      <c r="DC549" s="86">
        <f t="shared" si="346"/>
        <v>0</v>
      </c>
      <c r="DD549" s="86">
        <f t="shared" si="346"/>
        <v>0</v>
      </c>
      <c r="DE549" s="86">
        <f t="shared" si="346"/>
        <v>0</v>
      </c>
    </row>
    <row r="550" spans="1:109" x14ac:dyDescent="0.3">
      <c r="A550" s="61">
        <f>Данные!A550</f>
        <v>6368</v>
      </c>
      <c r="B550" cm="1">
        <f t="array" ref="B550:L550">Данные!B550:L550</f>
        <v>2018</v>
      </c>
      <c r="C550" t="str">
        <v>истории</v>
      </c>
      <c r="D550" t="str">
        <v>Кондаков Юрий Евгеньевич</v>
      </c>
      <c r="E550" t="str">
        <v>доктор исторических наук</v>
      </c>
      <c r="F550" t="str">
        <v>профессор</v>
      </c>
      <c r="G550">
        <v>1</v>
      </c>
      <c r="H550">
        <v>17043</v>
      </c>
      <c r="I550" t="str">
        <v>Модуль "Историко-философский". История</v>
      </c>
      <c r="J550">
        <v>34</v>
      </c>
      <c r="K550">
        <v>0</v>
      </c>
      <c r="L550">
        <v>0</v>
      </c>
      <c r="M550" s="16">
        <f t="shared" si="324"/>
        <v>3.4</v>
      </c>
      <c r="N550" s="16">
        <f t="shared" si="325"/>
        <v>14.870000000000001</v>
      </c>
      <c r="O550" s="16">
        <f t="shared" si="326"/>
        <v>9.75</v>
      </c>
      <c r="P550" s="16">
        <f t="shared" si="326"/>
        <v>9.75</v>
      </c>
      <c r="Q550" s="62" cm="1">
        <f t="array" ref="Q550:AA550">Данные!Q550:AA550</f>
        <v>0</v>
      </c>
      <c r="R550" s="16">
        <v>0</v>
      </c>
      <c r="S550" s="16">
        <v>0</v>
      </c>
      <c r="T550" s="21">
        <v>0</v>
      </c>
      <c r="U550">
        <v>0</v>
      </c>
      <c r="V550">
        <v>0</v>
      </c>
      <c r="W550">
        <v>39</v>
      </c>
      <c r="X550">
        <v>2</v>
      </c>
      <c r="Y550">
        <v>3</v>
      </c>
      <c r="Z550">
        <v>0</v>
      </c>
      <c r="AA550" t="str">
        <v>осн</v>
      </c>
      <c r="AB550" s="86">
        <f t="shared" si="327"/>
        <v>750</v>
      </c>
      <c r="AC550" s="86" t="str">
        <f t="shared" si="328"/>
        <v>ИВТ (бак)</v>
      </c>
      <c r="AD550" s="86" t="str">
        <f t="shared" ca="1" si="329"/>
        <v>2018/2019</v>
      </c>
      <c r="AE550" s="86">
        <f t="shared" si="330"/>
        <v>71.77</v>
      </c>
      <c r="AF550" s="86">
        <f t="shared" si="331"/>
        <v>9.5693333333333325E-2</v>
      </c>
      <c r="AG550"/>
      <c r="AH550"/>
      <c r="AI550" s="86">
        <f t="shared" si="332"/>
        <v>0</v>
      </c>
      <c r="AJ550" s="86">
        <f t="shared" si="347"/>
        <v>0</v>
      </c>
      <c r="AK550" s="86">
        <f t="shared" si="347"/>
        <v>0</v>
      </c>
      <c r="AL550" s="86">
        <f t="shared" si="347"/>
        <v>0</v>
      </c>
      <c r="AM550" s="86">
        <f t="shared" si="347"/>
        <v>0</v>
      </c>
      <c r="AN550" s="86">
        <f t="shared" si="347"/>
        <v>0</v>
      </c>
      <c r="AO550" s="86">
        <f t="shared" si="347"/>
        <v>0</v>
      </c>
      <c r="AP550" s="86">
        <f t="shared" si="347"/>
        <v>0</v>
      </c>
      <c r="AQ550" s="86">
        <f t="shared" si="347"/>
        <v>0</v>
      </c>
      <c r="AR550" s="86">
        <f t="shared" si="347"/>
        <v>0</v>
      </c>
      <c r="AS550" s="86">
        <f t="shared" si="347"/>
        <v>0</v>
      </c>
      <c r="AT550" s="86">
        <f t="shared" si="347"/>
        <v>0</v>
      </c>
      <c r="AU550" s="86">
        <f t="shared" si="347"/>
        <v>0</v>
      </c>
      <c r="AV550" s="86">
        <f t="shared" si="347"/>
        <v>0</v>
      </c>
      <c r="AW550" s="86">
        <f t="shared" si="347"/>
        <v>0</v>
      </c>
      <c r="AX550" s="86">
        <f t="shared" si="347"/>
        <v>0</v>
      </c>
      <c r="AY550" s="86">
        <f t="shared" si="347"/>
        <v>0</v>
      </c>
      <c r="AZ550" s="86">
        <f t="shared" si="347"/>
        <v>0</v>
      </c>
      <c r="BA550" s="86">
        <f t="shared" si="347"/>
        <v>0</v>
      </c>
      <c r="BB550" s="86">
        <f t="shared" si="347"/>
        <v>0</v>
      </c>
      <c r="BC550" s="86">
        <f t="shared" si="347"/>
        <v>0</v>
      </c>
      <c r="BD550" s="86">
        <f t="shared" si="347"/>
        <v>0</v>
      </c>
      <c r="BE550" s="86">
        <f t="shared" si="347"/>
        <v>0</v>
      </c>
      <c r="BF550" s="86">
        <f t="shared" si="347"/>
        <v>0</v>
      </c>
      <c r="BG550" s="86">
        <f t="shared" si="347"/>
        <v>0</v>
      </c>
      <c r="BH550" s="86">
        <f t="shared" si="347"/>
        <v>0</v>
      </c>
      <c r="BI550" s="86">
        <f t="shared" si="347"/>
        <v>0</v>
      </c>
      <c r="BJ550" s="86">
        <f t="shared" si="347"/>
        <v>0</v>
      </c>
      <c r="BK550" s="86">
        <f t="shared" si="347"/>
        <v>0</v>
      </c>
      <c r="BL550" s="86">
        <f t="shared" si="347"/>
        <v>0</v>
      </c>
      <c r="BM550" s="86">
        <f t="shared" si="347"/>
        <v>0</v>
      </c>
      <c r="BN550" s="86">
        <f t="shared" si="347"/>
        <v>0</v>
      </c>
      <c r="BO550" s="86">
        <f t="shared" si="347"/>
        <v>0</v>
      </c>
      <c r="BP550" s="86">
        <f t="shared" si="347"/>
        <v>0</v>
      </c>
      <c r="BQ550" s="86">
        <f t="shared" si="347"/>
        <v>0</v>
      </c>
      <c r="BR550" s="86">
        <f t="shared" si="347"/>
        <v>0</v>
      </c>
      <c r="BS550" s="86">
        <f t="shared" si="347"/>
        <v>0</v>
      </c>
      <c r="BT550" s="86">
        <f t="shared" si="347"/>
        <v>9.5693333333333325E-2</v>
      </c>
      <c r="BU550" s="86">
        <f t="shared" si="347"/>
        <v>0</v>
      </c>
      <c r="BV550" s="86">
        <f t="shared" si="347"/>
        <v>0</v>
      </c>
      <c r="BW550" s="86">
        <f t="shared" si="347"/>
        <v>0</v>
      </c>
      <c r="BX550" s="86">
        <f t="shared" si="347"/>
        <v>0</v>
      </c>
      <c r="BY550" s="86">
        <f t="shared" si="347"/>
        <v>0</v>
      </c>
      <c r="BZ550" s="86">
        <f t="shared" si="347"/>
        <v>0</v>
      </c>
      <c r="CA550" s="86">
        <f t="shared" si="347"/>
        <v>0</v>
      </c>
      <c r="CB550" s="86">
        <f t="shared" si="347"/>
        <v>0</v>
      </c>
      <c r="CC550" s="86">
        <f t="shared" si="347"/>
        <v>0</v>
      </c>
      <c r="CD550" s="86">
        <f t="shared" si="347"/>
        <v>0</v>
      </c>
      <c r="CE550" s="86">
        <f t="shared" si="347"/>
        <v>0</v>
      </c>
      <c r="CF550" s="86">
        <f t="shared" si="347"/>
        <v>0</v>
      </c>
      <c r="CG550" s="86">
        <f t="shared" si="347"/>
        <v>0</v>
      </c>
      <c r="CH550" s="86">
        <f t="shared" si="347"/>
        <v>0</v>
      </c>
      <c r="CI550" s="86">
        <f t="shared" si="347"/>
        <v>0</v>
      </c>
      <c r="CJ550" s="86">
        <f t="shared" si="347"/>
        <v>0</v>
      </c>
      <c r="CK550" s="86">
        <f t="shared" si="347"/>
        <v>0</v>
      </c>
      <c r="CL550" s="86">
        <f t="shared" si="347"/>
        <v>0</v>
      </c>
      <c r="CM550" s="86">
        <f t="shared" si="347"/>
        <v>0</v>
      </c>
      <c r="CN550" s="86">
        <f t="shared" si="347"/>
        <v>0</v>
      </c>
      <c r="CO550" s="86">
        <f t="shared" si="347"/>
        <v>0</v>
      </c>
      <c r="CP550" s="86">
        <f t="shared" si="347"/>
        <v>0</v>
      </c>
      <c r="CQ550" s="86">
        <f t="shared" si="347"/>
        <v>0</v>
      </c>
      <c r="CR550" s="86">
        <f t="shared" si="347"/>
        <v>0</v>
      </c>
      <c r="CS550" s="86">
        <f t="shared" si="347"/>
        <v>0</v>
      </c>
      <c r="CT550" s="86">
        <f t="shared" si="347"/>
        <v>0</v>
      </c>
      <c r="CU550" s="86">
        <f t="shared" ref="CU550:DE553" si="348">IF(CU$1 = $D550, $AF550, 0)</f>
        <v>0</v>
      </c>
      <c r="CV550" s="86">
        <f t="shared" si="348"/>
        <v>0</v>
      </c>
      <c r="CW550" s="86">
        <f t="shared" si="348"/>
        <v>0</v>
      </c>
      <c r="CX550" s="86">
        <f t="shared" si="348"/>
        <v>0</v>
      </c>
      <c r="CY550" s="86">
        <f t="shared" si="348"/>
        <v>0</v>
      </c>
      <c r="CZ550" s="86">
        <f t="shared" si="348"/>
        <v>0</v>
      </c>
      <c r="DA550" s="86">
        <f t="shared" si="348"/>
        <v>0</v>
      </c>
      <c r="DB550" s="86">
        <f t="shared" si="348"/>
        <v>0</v>
      </c>
      <c r="DC550" s="86">
        <f t="shared" si="348"/>
        <v>0</v>
      </c>
      <c r="DD550" s="86">
        <f t="shared" si="348"/>
        <v>0</v>
      </c>
      <c r="DE550" s="86">
        <f t="shared" si="348"/>
        <v>0</v>
      </c>
    </row>
    <row r="551" spans="1:109" x14ac:dyDescent="0.3">
      <c r="A551" s="61">
        <f>Данные!A551</f>
        <v>6368</v>
      </c>
      <c r="B551" cm="1">
        <f t="array" ref="B551:L551">Данные!B551:L551</f>
        <v>2018</v>
      </c>
      <c r="C551" t="str">
        <v>компьютерной инженерии и программотехники</v>
      </c>
      <c r="D551" t="str">
        <v>Швецкий Михаил Владимирович</v>
      </c>
      <c r="E551" t="str">
        <v>доктор педагогических наук</v>
      </c>
      <c r="F551" t="str">
        <v>профессор</v>
      </c>
      <c r="G551">
        <v>0.5</v>
      </c>
      <c r="H551">
        <v>17043</v>
      </c>
      <c r="I551" t="str">
        <v>Модуль "Дискретные структуры". Дисциплины и курсы по выбору. Алгоритмы и анализ сложности</v>
      </c>
      <c r="J551">
        <v>9</v>
      </c>
      <c r="K551">
        <v>18</v>
      </c>
      <c r="L551">
        <v>0</v>
      </c>
      <c r="M551" s="16">
        <f t="shared" si="324"/>
        <v>2.7</v>
      </c>
      <c r="N551" s="16">
        <f t="shared" si="325"/>
        <v>14.870000000000001</v>
      </c>
      <c r="O551" s="16">
        <f t="shared" si="326"/>
        <v>9.75</v>
      </c>
      <c r="P551" s="16">
        <f t="shared" si="326"/>
        <v>9.75</v>
      </c>
      <c r="Q551" s="62" cm="1">
        <f t="array" ref="Q551:AA551">Данные!Q551:AA551</f>
        <v>0</v>
      </c>
      <c r="R551" s="16">
        <v>0</v>
      </c>
      <c r="S551" s="16">
        <v>0</v>
      </c>
      <c r="T551" s="21">
        <v>0</v>
      </c>
      <c r="U551">
        <v>0</v>
      </c>
      <c r="V551">
        <v>0</v>
      </c>
      <c r="W551">
        <v>39</v>
      </c>
      <c r="X551">
        <v>2</v>
      </c>
      <c r="Y551">
        <v>3</v>
      </c>
      <c r="Z551">
        <v>0</v>
      </c>
      <c r="AA551" t="str">
        <v>осн</v>
      </c>
      <c r="AB551" s="86">
        <f t="shared" si="327"/>
        <v>750</v>
      </c>
      <c r="AC551" s="86" t="str">
        <f t="shared" si="328"/>
        <v>ИВТ (бак)</v>
      </c>
      <c r="AD551" s="86" t="str">
        <f t="shared" ca="1" si="329"/>
        <v>2018/2019</v>
      </c>
      <c r="AE551" s="86">
        <f t="shared" si="330"/>
        <v>64.069999999999993</v>
      </c>
      <c r="AF551" s="86">
        <f t="shared" si="331"/>
        <v>8.5426666666666651E-2</v>
      </c>
      <c r="AG551"/>
      <c r="AH551"/>
      <c r="AI551" s="86">
        <f t="shared" si="332"/>
        <v>0</v>
      </c>
      <c r="AJ551" s="86">
        <f t="shared" ref="AJ551:CU554" si="349">IF(AJ$1 = $D551, $AF551, 0)</f>
        <v>0</v>
      </c>
      <c r="AK551" s="86">
        <f t="shared" si="349"/>
        <v>0</v>
      </c>
      <c r="AL551" s="86">
        <f t="shared" si="349"/>
        <v>0</v>
      </c>
      <c r="AM551" s="86">
        <f t="shared" si="349"/>
        <v>0</v>
      </c>
      <c r="AN551" s="86">
        <f t="shared" si="349"/>
        <v>0</v>
      </c>
      <c r="AO551" s="86">
        <f t="shared" si="349"/>
        <v>0</v>
      </c>
      <c r="AP551" s="86">
        <f t="shared" si="349"/>
        <v>0</v>
      </c>
      <c r="AQ551" s="86">
        <f t="shared" si="349"/>
        <v>0</v>
      </c>
      <c r="AR551" s="86">
        <f t="shared" si="349"/>
        <v>0</v>
      </c>
      <c r="AS551" s="86">
        <f t="shared" si="349"/>
        <v>0</v>
      </c>
      <c r="AT551" s="86">
        <f t="shared" si="349"/>
        <v>0</v>
      </c>
      <c r="AU551" s="86">
        <f t="shared" si="349"/>
        <v>0</v>
      </c>
      <c r="AV551" s="86">
        <f t="shared" si="349"/>
        <v>0</v>
      </c>
      <c r="AW551" s="86">
        <f t="shared" si="349"/>
        <v>0</v>
      </c>
      <c r="AX551" s="86">
        <f t="shared" si="349"/>
        <v>0</v>
      </c>
      <c r="AY551" s="86">
        <f t="shared" si="349"/>
        <v>0</v>
      </c>
      <c r="AZ551" s="86">
        <f t="shared" si="349"/>
        <v>0</v>
      </c>
      <c r="BA551" s="86">
        <f t="shared" si="349"/>
        <v>0</v>
      </c>
      <c r="BB551" s="86">
        <f t="shared" si="349"/>
        <v>0</v>
      </c>
      <c r="BC551" s="86">
        <f t="shared" si="349"/>
        <v>0</v>
      </c>
      <c r="BD551" s="86">
        <f t="shared" si="349"/>
        <v>0</v>
      </c>
      <c r="BE551" s="86">
        <f t="shared" si="349"/>
        <v>0</v>
      </c>
      <c r="BF551" s="86">
        <f t="shared" si="349"/>
        <v>0</v>
      </c>
      <c r="BG551" s="86">
        <f t="shared" si="349"/>
        <v>0</v>
      </c>
      <c r="BH551" s="86">
        <f t="shared" si="349"/>
        <v>0</v>
      </c>
      <c r="BI551" s="86">
        <f t="shared" si="349"/>
        <v>0</v>
      </c>
      <c r="BJ551" s="86">
        <f t="shared" si="349"/>
        <v>0</v>
      </c>
      <c r="BK551" s="86">
        <f t="shared" si="349"/>
        <v>0</v>
      </c>
      <c r="BL551" s="86">
        <f t="shared" si="349"/>
        <v>0</v>
      </c>
      <c r="BM551" s="86">
        <f t="shared" si="349"/>
        <v>0</v>
      </c>
      <c r="BN551" s="86">
        <f t="shared" si="349"/>
        <v>0</v>
      </c>
      <c r="BO551" s="86">
        <f t="shared" si="349"/>
        <v>0</v>
      </c>
      <c r="BP551" s="86">
        <f t="shared" si="349"/>
        <v>0</v>
      </c>
      <c r="BQ551" s="86">
        <f t="shared" si="349"/>
        <v>0</v>
      </c>
      <c r="BR551" s="86">
        <f t="shared" si="349"/>
        <v>0</v>
      </c>
      <c r="BS551" s="86">
        <f t="shared" si="349"/>
        <v>0</v>
      </c>
      <c r="BT551" s="86">
        <f t="shared" si="349"/>
        <v>0</v>
      </c>
      <c r="BU551" s="86">
        <f t="shared" si="349"/>
        <v>0</v>
      </c>
      <c r="BV551" s="86">
        <f t="shared" si="349"/>
        <v>0</v>
      </c>
      <c r="BW551" s="86">
        <f t="shared" si="349"/>
        <v>0</v>
      </c>
      <c r="BX551" s="86">
        <f t="shared" si="349"/>
        <v>0</v>
      </c>
      <c r="BY551" s="86">
        <f t="shared" si="349"/>
        <v>0</v>
      </c>
      <c r="BZ551" s="86">
        <f t="shared" si="349"/>
        <v>0</v>
      </c>
      <c r="CA551" s="86">
        <f t="shared" si="349"/>
        <v>0</v>
      </c>
      <c r="CB551" s="86">
        <f t="shared" si="349"/>
        <v>0</v>
      </c>
      <c r="CC551" s="86">
        <f t="shared" si="349"/>
        <v>0</v>
      </c>
      <c r="CD551" s="86">
        <f t="shared" si="349"/>
        <v>0</v>
      </c>
      <c r="CE551" s="86">
        <f t="shared" si="349"/>
        <v>0</v>
      </c>
      <c r="CF551" s="86">
        <f t="shared" si="349"/>
        <v>0</v>
      </c>
      <c r="CG551" s="86">
        <f t="shared" si="349"/>
        <v>0</v>
      </c>
      <c r="CH551" s="86">
        <f t="shared" si="349"/>
        <v>0</v>
      </c>
      <c r="CI551" s="86">
        <f t="shared" si="349"/>
        <v>0</v>
      </c>
      <c r="CJ551" s="86">
        <f t="shared" si="349"/>
        <v>0</v>
      </c>
      <c r="CK551" s="86">
        <f t="shared" si="349"/>
        <v>0</v>
      </c>
      <c r="CL551" s="86">
        <f t="shared" si="349"/>
        <v>0</v>
      </c>
      <c r="CM551" s="86">
        <f t="shared" si="349"/>
        <v>0</v>
      </c>
      <c r="CN551" s="86">
        <f t="shared" si="349"/>
        <v>0</v>
      </c>
      <c r="CO551" s="86">
        <f t="shared" si="349"/>
        <v>0</v>
      </c>
      <c r="CP551" s="86">
        <f t="shared" si="349"/>
        <v>0</v>
      </c>
      <c r="CQ551" s="86">
        <f t="shared" si="349"/>
        <v>0</v>
      </c>
      <c r="CR551" s="86">
        <f t="shared" si="349"/>
        <v>0</v>
      </c>
      <c r="CS551" s="86">
        <f t="shared" si="349"/>
        <v>0</v>
      </c>
      <c r="CT551" s="86">
        <f t="shared" si="349"/>
        <v>0</v>
      </c>
      <c r="CU551" s="86">
        <f t="shared" si="349"/>
        <v>0</v>
      </c>
      <c r="CV551" s="86">
        <f t="shared" si="348"/>
        <v>0</v>
      </c>
      <c r="CW551" s="86">
        <f t="shared" si="348"/>
        <v>0</v>
      </c>
      <c r="CX551" s="86">
        <f t="shared" si="348"/>
        <v>0</v>
      </c>
      <c r="CY551" s="86">
        <f t="shared" si="348"/>
        <v>0</v>
      </c>
      <c r="CZ551" s="86">
        <f t="shared" si="348"/>
        <v>0</v>
      </c>
      <c r="DA551" s="86">
        <f t="shared" si="348"/>
        <v>0</v>
      </c>
      <c r="DB551" s="86">
        <f t="shared" si="348"/>
        <v>0</v>
      </c>
      <c r="DC551" s="86">
        <f t="shared" si="348"/>
        <v>0</v>
      </c>
      <c r="DD551" s="86">
        <f t="shared" si="348"/>
        <v>8.5426666666666651E-2</v>
      </c>
      <c r="DE551" s="86">
        <f t="shared" si="348"/>
        <v>0</v>
      </c>
    </row>
    <row r="552" spans="1:109" x14ac:dyDescent="0.3">
      <c r="A552" s="61">
        <f>Данные!A552</f>
        <v>6368</v>
      </c>
      <c r="B552" cm="1">
        <f t="array" ref="B552:L552">Данные!B552:L552</f>
        <v>2018</v>
      </c>
      <c r="C552" t="str">
        <v>математического анализа</v>
      </c>
      <c r="D552" t="str">
        <v>Поспелов Михаил Владимирович</v>
      </c>
      <c r="E552" t="str">
        <v>кандидат педагогических наук</v>
      </c>
      <c r="F552" t="str">
        <v>доцент</v>
      </c>
      <c r="G552">
        <v>0.5</v>
      </c>
      <c r="H552">
        <v>17043</v>
      </c>
      <c r="I552" t="str">
        <v>Модуль "Дискретные структуры". Основы теории вероятности</v>
      </c>
      <c r="J552">
        <v>18</v>
      </c>
      <c r="K552">
        <v>36</v>
      </c>
      <c r="L552">
        <v>0</v>
      </c>
      <c r="M552" s="16">
        <f t="shared" si="324"/>
        <v>5.4</v>
      </c>
      <c r="N552" s="16">
        <f t="shared" si="325"/>
        <v>14.870000000000001</v>
      </c>
      <c r="O552" s="16">
        <f t="shared" si="326"/>
        <v>9.75</v>
      </c>
      <c r="P552" s="16">
        <f t="shared" si="326"/>
        <v>9.75</v>
      </c>
      <c r="Q552" s="62" cm="1">
        <f t="array" ref="Q552:AA552">Данные!Q552:AA552</f>
        <v>0</v>
      </c>
      <c r="R552" s="16">
        <v>0</v>
      </c>
      <c r="S552" s="16">
        <v>0</v>
      </c>
      <c r="T552" s="21">
        <v>0</v>
      </c>
      <c r="U552">
        <v>0</v>
      </c>
      <c r="V552">
        <v>0</v>
      </c>
      <c r="W552">
        <v>39</v>
      </c>
      <c r="X552">
        <v>2</v>
      </c>
      <c r="Y552">
        <v>3</v>
      </c>
      <c r="Z552">
        <v>0</v>
      </c>
      <c r="AA552" t="str">
        <v>осн</v>
      </c>
      <c r="AB552" s="86">
        <f t="shared" si="327"/>
        <v>800</v>
      </c>
      <c r="AC552" s="86" t="str">
        <f t="shared" si="328"/>
        <v>ИВТ (бак)</v>
      </c>
      <c r="AD552" s="86" t="str">
        <f t="shared" ca="1" si="329"/>
        <v>2018/2019</v>
      </c>
      <c r="AE552" s="86">
        <f t="shared" si="330"/>
        <v>93.77</v>
      </c>
      <c r="AF552" s="86">
        <f t="shared" si="331"/>
        <v>0.1172125</v>
      </c>
      <c r="AG552"/>
      <c r="AH552"/>
      <c r="AI552" s="86">
        <f t="shared" si="332"/>
        <v>0</v>
      </c>
      <c r="AJ552" s="86">
        <f t="shared" si="349"/>
        <v>0</v>
      </c>
      <c r="AK552" s="86">
        <f t="shared" si="349"/>
        <v>0</v>
      </c>
      <c r="AL552" s="86">
        <f t="shared" si="349"/>
        <v>0</v>
      </c>
      <c r="AM552" s="86">
        <f t="shared" si="349"/>
        <v>0</v>
      </c>
      <c r="AN552" s="86">
        <f t="shared" si="349"/>
        <v>0</v>
      </c>
      <c r="AO552" s="86">
        <f t="shared" si="349"/>
        <v>0</v>
      </c>
      <c r="AP552" s="86">
        <f t="shared" si="349"/>
        <v>0</v>
      </c>
      <c r="AQ552" s="86">
        <f t="shared" si="349"/>
        <v>0</v>
      </c>
      <c r="AR552" s="86">
        <f t="shared" si="349"/>
        <v>0</v>
      </c>
      <c r="AS552" s="86">
        <f t="shared" si="349"/>
        <v>0</v>
      </c>
      <c r="AT552" s="86">
        <f t="shared" si="349"/>
        <v>0</v>
      </c>
      <c r="AU552" s="86">
        <f t="shared" si="349"/>
        <v>0</v>
      </c>
      <c r="AV552" s="86">
        <f t="shared" si="349"/>
        <v>0</v>
      </c>
      <c r="AW552" s="86">
        <f t="shared" si="349"/>
        <v>0</v>
      </c>
      <c r="AX552" s="86">
        <f t="shared" si="349"/>
        <v>0</v>
      </c>
      <c r="AY552" s="86">
        <f t="shared" si="349"/>
        <v>0</v>
      </c>
      <c r="AZ552" s="86">
        <f t="shared" si="349"/>
        <v>0</v>
      </c>
      <c r="BA552" s="86">
        <f t="shared" si="349"/>
        <v>0</v>
      </c>
      <c r="BB552" s="86">
        <f t="shared" si="349"/>
        <v>0</v>
      </c>
      <c r="BC552" s="86">
        <f t="shared" si="349"/>
        <v>0</v>
      </c>
      <c r="BD552" s="86">
        <f t="shared" si="349"/>
        <v>0</v>
      </c>
      <c r="BE552" s="86">
        <f t="shared" si="349"/>
        <v>0</v>
      </c>
      <c r="BF552" s="86">
        <f t="shared" si="349"/>
        <v>0</v>
      </c>
      <c r="BG552" s="86">
        <f t="shared" si="349"/>
        <v>0</v>
      </c>
      <c r="BH552" s="86">
        <f t="shared" si="349"/>
        <v>0</v>
      </c>
      <c r="BI552" s="86">
        <f t="shared" si="349"/>
        <v>0</v>
      </c>
      <c r="BJ552" s="86">
        <f t="shared" si="349"/>
        <v>0</v>
      </c>
      <c r="BK552" s="86">
        <f t="shared" si="349"/>
        <v>0</v>
      </c>
      <c r="BL552" s="86">
        <f t="shared" si="349"/>
        <v>0</v>
      </c>
      <c r="BM552" s="86">
        <f t="shared" si="349"/>
        <v>0</v>
      </c>
      <c r="BN552" s="86">
        <f t="shared" si="349"/>
        <v>0</v>
      </c>
      <c r="BO552" s="86">
        <f t="shared" si="349"/>
        <v>0</v>
      </c>
      <c r="BP552" s="86">
        <f t="shared" si="349"/>
        <v>0</v>
      </c>
      <c r="BQ552" s="86">
        <f t="shared" si="349"/>
        <v>0</v>
      </c>
      <c r="BR552" s="86">
        <f t="shared" si="349"/>
        <v>0</v>
      </c>
      <c r="BS552" s="86">
        <f t="shared" si="349"/>
        <v>0</v>
      </c>
      <c r="BT552" s="86">
        <f t="shared" si="349"/>
        <v>0</v>
      </c>
      <c r="BU552" s="86">
        <f t="shared" si="349"/>
        <v>0</v>
      </c>
      <c r="BV552" s="86">
        <f t="shared" si="349"/>
        <v>0</v>
      </c>
      <c r="BW552" s="86">
        <f t="shared" si="349"/>
        <v>0</v>
      </c>
      <c r="BX552" s="86">
        <f t="shared" si="349"/>
        <v>0</v>
      </c>
      <c r="BY552" s="86">
        <f t="shared" si="349"/>
        <v>0</v>
      </c>
      <c r="BZ552" s="86">
        <f t="shared" si="349"/>
        <v>0</v>
      </c>
      <c r="CA552" s="86">
        <f t="shared" si="349"/>
        <v>0</v>
      </c>
      <c r="CB552" s="86">
        <f t="shared" si="349"/>
        <v>0</v>
      </c>
      <c r="CC552" s="86">
        <f t="shared" si="349"/>
        <v>0</v>
      </c>
      <c r="CD552" s="86">
        <f t="shared" si="349"/>
        <v>0</v>
      </c>
      <c r="CE552" s="86">
        <f t="shared" si="349"/>
        <v>0</v>
      </c>
      <c r="CF552" s="86">
        <f t="shared" si="349"/>
        <v>0</v>
      </c>
      <c r="CG552" s="86">
        <f t="shared" si="349"/>
        <v>0</v>
      </c>
      <c r="CH552" s="86">
        <f t="shared" si="349"/>
        <v>0</v>
      </c>
      <c r="CI552" s="86">
        <f t="shared" si="349"/>
        <v>0</v>
      </c>
      <c r="CJ552" s="86">
        <f t="shared" si="349"/>
        <v>0</v>
      </c>
      <c r="CK552" s="86">
        <f t="shared" si="349"/>
        <v>0</v>
      </c>
      <c r="CL552" s="86">
        <f t="shared" si="349"/>
        <v>0</v>
      </c>
      <c r="CM552" s="86">
        <f t="shared" si="349"/>
        <v>0</v>
      </c>
      <c r="CN552" s="86">
        <f t="shared" si="349"/>
        <v>0</v>
      </c>
      <c r="CO552" s="86">
        <f t="shared" si="349"/>
        <v>0.1172125</v>
      </c>
      <c r="CP552" s="86">
        <f t="shared" si="349"/>
        <v>0</v>
      </c>
      <c r="CQ552" s="86">
        <f t="shared" si="349"/>
        <v>0</v>
      </c>
      <c r="CR552" s="86">
        <f t="shared" si="349"/>
        <v>0</v>
      </c>
      <c r="CS552" s="86">
        <f t="shared" si="349"/>
        <v>0</v>
      </c>
      <c r="CT552" s="86">
        <f t="shared" si="349"/>
        <v>0</v>
      </c>
      <c r="CU552" s="86">
        <f t="shared" si="349"/>
        <v>0</v>
      </c>
      <c r="CV552" s="86">
        <f t="shared" si="348"/>
        <v>0</v>
      </c>
      <c r="CW552" s="86">
        <f t="shared" si="348"/>
        <v>0</v>
      </c>
      <c r="CX552" s="86">
        <f t="shared" si="348"/>
        <v>0</v>
      </c>
      <c r="CY552" s="86">
        <f t="shared" si="348"/>
        <v>0</v>
      </c>
      <c r="CZ552" s="86">
        <f t="shared" si="348"/>
        <v>0</v>
      </c>
      <c r="DA552" s="86">
        <f t="shared" si="348"/>
        <v>0</v>
      </c>
      <c r="DB552" s="86">
        <f t="shared" si="348"/>
        <v>0</v>
      </c>
      <c r="DC552" s="86">
        <f t="shared" si="348"/>
        <v>0</v>
      </c>
      <c r="DD552" s="86">
        <f t="shared" si="348"/>
        <v>0</v>
      </c>
      <c r="DE552" s="86">
        <f t="shared" si="348"/>
        <v>0</v>
      </c>
    </row>
    <row r="553" spans="1:109" x14ac:dyDescent="0.3">
      <c r="A553" s="61">
        <f>Данные!A553</f>
        <v>6368</v>
      </c>
      <c r="B553" cm="1">
        <f t="array" ref="B553:L553">Данные!B553:L553</f>
        <v>2018</v>
      </c>
      <c r="C553" t="str">
        <v>медико-валеологических дисциплин</v>
      </c>
      <c r="D553" t="str">
        <v>Шангин Андрей Борисович</v>
      </c>
      <c r="E553" t="str">
        <v>доктор медицинских наук</v>
      </c>
      <c r="F553" t="str">
        <v>профессор</v>
      </c>
      <c r="G553">
        <v>1</v>
      </c>
      <c r="H553">
        <v>17043</v>
      </c>
      <c r="I553" t="str">
        <v>Модуль "Здоровьесберегающий". Безопасность жизнедеятельности</v>
      </c>
      <c r="J553">
        <v>0</v>
      </c>
      <c r="K553">
        <v>20</v>
      </c>
      <c r="L553">
        <v>0</v>
      </c>
      <c r="M553" s="16">
        <f t="shared" si="324"/>
        <v>2</v>
      </c>
      <c r="N553" s="16">
        <f t="shared" si="325"/>
        <v>14.870000000000001</v>
      </c>
      <c r="O553" s="16">
        <f t="shared" si="326"/>
        <v>9.75</v>
      </c>
      <c r="P553" s="16">
        <f t="shared" si="326"/>
        <v>9.75</v>
      </c>
      <c r="Q553" s="62" cm="1">
        <f t="array" ref="Q553:AA553">Данные!Q553:AA553</f>
        <v>0</v>
      </c>
      <c r="R553" s="16">
        <v>0</v>
      </c>
      <c r="S553" s="16">
        <v>0</v>
      </c>
      <c r="T553" s="21">
        <v>0</v>
      </c>
      <c r="U553">
        <v>0</v>
      </c>
      <c r="V553">
        <v>0</v>
      </c>
      <c r="W553">
        <v>39</v>
      </c>
      <c r="X553">
        <v>2</v>
      </c>
      <c r="Y553">
        <v>3</v>
      </c>
      <c r="Z553">
        <v>0</v>
      </c>
      <c r="AA553" t="str">
        <v>осн</v>
      </c>
      <c r="AB553" s="86">
        <f t="shared" si="327"/>
        <v>750</v>
      </c>
      <c r="AC553" s="86" t="str">
        <f t="shared" si="328"/>
        <v>ИВТ (бак)</v>
      </c>
      <c r="AD553" s="86" t="str">
        <f t="shared" ca="1" si="329"/>
        <v>2018/2019</v>
      </c>
      <c r="AE553" s="86">
        <f t="shared" si="330"/>
        <v>56.370000000000005</v>
      </c>
      <c r="AF553" s="86">
        <f t="shared" si="331"/>
        <v>7.5160000000000005E-2</v>
      </c>
      <c r="AG553"/>
      <c r="AH553"/>
      <c r="AI553" s="86">
        <f t="shared" si="332"/>
        <v>0</v>
      </c>
      <c r="AJ553" s="86">
        <f t="shared" si="349"/>
        <v>0</v>
      </c>
      <c r="AK553" s="86">
        <f t="shared" si="349"/>
        <v>0</v>
      </c>
      <c r="AL553" s="86">
        <f t="shared" si="349"/>
        <v>0</v>
      </c>
      <c r="AM553" s="86">
        <f t="shared" si="349"/>
        <v>0</v>
      </c>
      <c r="AN553" s="86">
        <f t="shared" si="349"/>
        <v>0</v>
      </c>
      <c r="AO553" s="86">
        <f t="shared" si="349"/>
        <v>0</v>
      </c>
      <c r="AP553" s="86">
        <f t="shared" si="349"/>
        <v>0</v>
      </c>
      <c r="AQ553" s="86">
        <f t="shared" si="349"/>
        <v>0</v>
      </c>
      <c r="AR553" s="86">
        <f t="shared" si="349"/>
        <v>0</v>
      </c>
      <c r="AS553" s="86">
        <f t="shared" si="349"/>
        <v>0</v>
      </c>
      <c r="AT553" s="86">
        <f t="shared" si="349"/>
        <v>0</v>
      </c>
      <c r="AU553" s="86">
        <f t="shared" si="349"/>
        <v>0</v>
      </c>
      <c r="AV553" s="86">
        <f t="shared" si="349"/>
        <v>0</v>
      </c>
      <c r="AW553" s="86">
        <f t="shared" si="349"/>
        <v>0</v>
      </c>
      <c r="AX553" s="86">
        <f t="shared" si="349"/>
        <v>0</v>
      </c>
      <c r="AY553" s="86">
        <f t="shared" si="349"/>
        <v>0</v>
      </c>
      <c r="AZ553" s="86">
        <f t="shared" si="349"/>
        <v>0</v>
      </c>
      <c r="BA553" s="86">
        <f t="shared" si="349"/>
        <v>0</v>
      </c>
      <c r="BB553" s="86">
        <f t="shared" si="349"/>
        <v>0</v>
      </c>
      <c r="BC553" s="86">
        <f t="shared" si="349"/>
        <v>0</v>
      </c>
      <c r="BD553" s="86">
        <f t="shared" si="349"/>
        <v>0</v>
      </c>
      <c r="BE553" s="86">
        <f t="shared" si="349"/>
        <v>0</v>
      </c>
      <c r="BF553" s="86">
        <f t="shared" si="349"/>
        <v>0</v>
      </c>
      <c r="BG553" s="86">
        <f t="shared" si="349"/>
        <v>0</v>
      </c>
      <c r="BH553" s="86">
        <f t="shared" si="349"/>
        <v>0</v>
      </c>
      <c r="BI553" s="86">
        <f t="shared" si="349"/>
        <v>0</v>
      </c>
      <c r="BJ553" s="86">
        <f t="shared" si="349"/>
        <v>0</v>
      </c>
      <c r="BK553" s="86">
        <f t="shared" si="349"/>
        <v>0</v>
      </c>
      <c r="BL553" s="86">
        <f t="shared" si="349"/>
        <v>0</v>
      </c>
      <c r="BM553" s="86">
        <f t="shared" si="349"/>
        <v>0</v>
      </c>
      <c r="BN553" s="86">
        <f t="shared" si="349"/>
        <v>0</v>
      </c>
      <c r="BO553" s="86">
        <f t="shared" si="349"/>
        <v>0</v>
      </c>
      <c r="BP553" s="86">
        <f t="shared" si="349"/>
        <v>0</v>
      </c>
      <c r="BQ553" s="86">
        <f t="shared" si="349"/>
        <v>0</v>
      </c>
      <c r="BR553" s="86">
        <f t="shared" si="349"/>
        <v>0</v>
      </c>
      <c r="BS553" s="86">
        <f t="shared" si="349"/>
        <v>0</v>
      </c>
      <c r="BT553" s="86">
        <f t="shared" si="349"/>
        <v>0</v>
      </c>
      <c r="BU553" s="86">
        <f t="shared" si="349"/>
        <v>0</v>
      </c>
      <c r="BV553" s="86">
        <f t="shared" si="349"/>
        <v>0</v>
      </c>
      <c r="BW553" s="86">
        <f t="shared" si="349"/>
        <v>0</v>
      </c>
      <c r="BX553" s="86">
        <f t="shared" si="349"/>
        <v>0</v>
      </c>
      <c r="BY553" s="86">
        <f t="shared" si="349"/>
        <v>0</v>
      </c>
      <c r="BZ553" s="86">
        <f t="shared" si="349"/>
        <v>0</v>
      </c>
      <c r="CA553" s="86">
        <f t="shared" si="349"/>
        <v>0</v>
      </c>
      <c r="CB553" s="86">
        <f t="shared" si="349"/>
        <v>0</v>
      </c>
      <c r="CC553" s="86">
        <f t="shared" si="349"/>
        <v>0</v>
      </c>
      <c r="CD553" s="86">
        <f t="shared" si="349"/>
        <v>0</v>
      </c>
      <c r="CE553" s="86">
        <f t="shared" si="349"/>
        <v>0</v>
      </c>
      <c r="CF553" s="86">
        <f t="shared" si="349"/>
        <v>0</v>
      </c>
      <c r="CG553" s="86">
        <f t="shared" si="349"/>
        <v>0</v>
      </c>
      <c r="CH553" s="86">
        <f t="shared" si="349"/>
        <v>0</v>
      </c>
      <c r="CI553" s="86">
        <f t="shared" si="349"/>
        <v>0</v>
      </c>
      <c r="CJ553" s="86">
        <f t="shared" si="349"/>
        <v>0</v>
      </c>
      <c r="CK553" s="86">
        <f t="shared" si="349"/>
        <v>0</v>
      </c>
      <c r="CL553" s="86">
        <f t="shared" si="349"/>
        <v>0</v>
      </c>
      <c r="CM553" s="86">
        <f t="shared" si="349"/>
        <v>0</v>
      </c>
      <c r="CN553" s="86">
        <f t="shared" si="349"/>
        <v>0</v>
      </c>
      <c r="CO553" s="86">
        <f t="shared" si="349"/>
        <v>0</v>
      </c>
      <c r="CP553" s="86">
        <f t="shared" si="349"/>
        <v>0</v>
      </c>
      <c r="CQ553" s="86">
        <f t="shared" si="349"/>
        <v>0</v>
      </c>
      <c r="CR553" s="86">
        <f t="shared" si="349"/>
        <v>0</v>
      </c>
      <c r="CS553" s="86">
        <f t="shared" si="349"/>
        <v>0</v>
      </c>
      <c r="CT553" s="86">
        <f t="shared" si="349"/>
        <v>0</v>
      </c>
      <c r="CU553" s="86">
        <f t="shared" si="349"/>
        <v>0</v>
      </c>
      <c r="CV553" s="86">
        <f t="shared" si="348"/>
        <v>0</v>
      </c>
      <c r="CW553" s="86">
        <f t="shared" si="348"/>
        <v>0</v>
      </c>
      <c r="CX553" s="86">
        <f t="shared" si="348"/>
        <v>0</v>
      </c>
      <c r="CY553" s="86">
        <f t="shared" si="348"/>
        <v>0</v>
      </c>
      <c r="CZ553" s="86">
        <f t="shared" si="348"/>
        <v>0</v>
      </c>
      <c r="DA553" s="86">
        <f t="shared" si="348"/>
        <v>0</v>
      </c>
      <c r="DB553" s="86">
        <f t="shared" si="348"/>
        <v>0</v>
      </c>
      <c r="DC553" s="86">
        <f t="shared" si="348"/>
        <v>7.5160000000000005E-2</v>
      </c>
      <c r="DD553" s="86">
        <f t="shared" si="348"/>
        <v>0</v>
      </c>
      <c r="DE553" s="86">
        <f t="shared" si="348"/>
        <v>0</v>
      </c>
    </row>
    <row r="554" spans="1:109" x14ac:dyDescent="0.3">
      <c r="A554" s="61">
        <f>Данные!A554</f>
        <v>6368</v>
      </c>
      <c r="B554" cm="1">
        <f t="array" ref="B554:L554">Данные!B554:L554</f>
        <v>2018</v>
      </c>
      <c r="C554" t="str">
        <v>русского языка</v>
      </c>
      <c r="D554" t="str">
        <v>Пентина Анна Юрьевна</v>
      </c>
      <c r="E554" t="str">
        <v>кандидат филологических наук</v>
      </c>
      <c r="F554" t="str">
        <v>доцент</v>
      </c>
      <c r="G554">
        <v>0.85</v>
      </c>
      <c r="H554">
        <v>17043</v>
      </c>
      <c r="I554" t="str">
        <v>Модуль "Коммуникативный". Русский язык и культура речи</v>
      </c>
      <c r="J554">
        <v>18</v>
      </c>
      <c r="K554">
        <v>32</v>
      </c>
      <c r="L554">
        <v>0</v>
      </c>
      <c r="M554" s="16">
        <f t="shared" si="324"/>
        <v>5</v>
      </c>
      <c r="N554" s="16">
        <f t="shared" si="325"/>
        <v>14.870000000000001</v>
      </c>
      <c r="O554" s="16">
        <f t="shared" si="326"/>
        <v>9.75</v>
      </c>
      <c r="P554" s="16">
        <f t="shared" si="326"/>
        <v>9.75</v>
      </c>
      <c r="Q554" s="62" cm="1">
        <f t="array" ref="Q554:AA554">Данные!Q554:AA554</f>
        <v>0</v>
      </c>
      <c r="R554" s="16">
        <v>0</v>
      </c>
      <c r="S554" s="16">
        <v>0</v>
      </c>
      <c r="T554" s="21">
        <v>0</v>
      </c>
      <c r="U554">
        <v>0</v>
      </c>
      <c r="V554">
        <v>0</v>
      </c>
      <c r="W554">
        <v>39</v>
      </c>
      <c r="X554">
        <v>2</v>
      </c>
      <c r="Y554">
        <v>3</v>
      </c>
      <c r="Z554">
        <v>0</v>
      </c>
      <c r="AA554" t="str">
        <v>осн</v>
      </c>
      <c r="AB554" s="86">
        <f t="shared" si="327"/>
        <v>800</v>
      </c>
      <c r="AC554" s="86" t="str">
        <f t="shared" si="328"/>
        <v>ИВТ (бак)</v>
      </c>
      <c r="AD554" s="86" t="str">
        <f t="shared" ca="1" si="329"/>
        <v>2018/2019</v>
      </c>
      <c r="AE554" s="86">
        <f t="shared" si="330"/>
        <v>89.37</v>
      </c>
      <c r="AF554" s="86">
        <f t="shared" si="331"/>
        <v>0.11171250000000001</v>
      </c>
      <c r="AG554"/>
      <c r="AH554"/>
      <c r="AI554" s="86">
        <f t="shared" si="332"/>
        <v>0</v>
      </c>
      <c r="AJ554" s="86">
        <f t="shared" si="349"/>
        <v>0</v>
      </c>
      <c r="AK554" s="86">
        <f t="shared" si="349"/>
        <v>0</v>
      </c>
      <c r="AL554" s="86">
        <f t="shared" si="349"/>
        <v>0</v>
      </c>
      <c r="AM554" s="86">
        <f t="shared" si="349"/>
        <v>0</v>
      </c>
      <c r="AN554" s="86">
        <f t="shared" si="349"/>
        <v>0</v>
      </c>
      <c r="AO554" s="86">
        <f t="shared" si="349"/>
        <v>0</v>
      </c>
      <c r="AP554" s="86">
        <f t="shared" si="349"/>
        <v>0</v>
      </c>
      <c r="AQ554" s="86">
        <f t="shared" si="349"/>
        <v>0</v>
      </c>
      <c r="AR554" s="86">
        <f t="shared" si="349"/>
        <v>0</v>
      </c>
      <c r="AS554" s="86">
        <f t="shared" si="349"/>
        <v>0</v>
      </c>
      <c r="AT554" s="86">
        <f t="shared" si="349"/>
        <v>0</v>
      </c>
      <c r="AU554" s="86">
        <f t="shared" si="349"/>
        <v>0</v>
      </c>
      <c r="AV554" s="86">
        <f t="shared" si="349"/>
        <v>0</v>
      </c>
      <c r="AW554" s="86">
        <f t="shared" si="349"/>
        <v>0</v>
      </c>
      <c r="AX554" s="86">
        <f t="shared" si="349"/>
        <v>0</v>
      </c>
      <c r="AY554" s="86">
        <f t="shared" si="349"/>
        <v>0</v>
      </c>
      <c r="AZ554" s="86">
        <f t="shared" si="349"/>
        <v>0</v>
      </c>
      <c r="BA554" s="86">
        <f t="shared" si="349"/>
        <v>0</v>
      </c>
      <c r="BB554" s="86">
        <f t="shared" si="349"/>
        <v>0</v>
      </c>
      <c r="BC554" s="86">
        <f t="shared" si="349"/>
        <v>0</v>
      </c>
      <c r="BD554" s="86">
        <f t="shared" si="349"/>
        <v>0</v>
      </c>
      <c r="BE554" s="86">
        <f t="shared" si="349"/>
        <v>0</v>
      </c>
      <c r="BF554" s="86">
        <f t="shared" si="349"/>
        <v>0</v>
      </c>
      <c r="BG554" s="86">
        <f t="shared" si="349"/>
        <v>0</v>
      </c>
      <c r="BH554" s="86">
        <f t="shared" si="349"/>
        <v>0</v>
      </c>
      <c r="BI554" s="86">
        <f t="shared" si="349"/>
        <v>0</v>
      </c>
      <c r="BJ554" s="86">
        <f t="shared" si="349"/>
        <v>0</v>
      </c>
      <c r="BK554" s="86">
        <f t="shared" si="349"/>
        <v>0</v>
      </c>
      <c r="BL554" s="86">
        <f t="shared" si="349"/>
        <v>0</v>
      </c>
      <c r="BM554" s="86">
        <f t="shared" si="349"/>
        <v>0</v>
      </c>
      <c r="BN554" s="86">
        <f t="shared" si="349"/>
        <v>0</v>
      </c>
      <c r="BO554" s="86">
        <f t="shared" si="349"/>
        <v>0</v>
      </c>
      <c r="BP554" s="86">
        <f t="shared" si="349"/>
        <v>0</v>
      </c>
      <c r="BQ554" s="86">
        <f t="shared" si="349"/>
        <v>0</v>
      </c>
      <c r="BR554" s="86">
        <f t="shared" si="349"/>
        <v>0</v>
      </c>
      <c r="BS554" s="86">
        <f t="shared" si="349"/>
        <v>0</v>
      </c>
      <c r="BT554" s="86">
        <f t="shared" si="349"/>
        <v>0</v>
      </c>
      <c r="BU554" s="86">
        <f t="shared" si="349"/>
        <v>0</v>
      </c>
      <c r="BV554" s="86">
        <f t="shared" si="349"/>
        <v>0</v>
      </c>
      <c r="BW554" s="86">
        <f t="shared" si="349"/>
        <v>0</v>
      </c>
      <c r="BX554" s="86">
        <f t="shared" si="349"/>
        <v>0</v>
      </c>
      <c r="BY554" s="86">
        <f t="shared" si="349"/>
        <v>0</v>
      </c>
      <c r="BZ554" s="86">
        <f t="shared" si="349"/>
        <v>0</v>
      </c>
      <c r="CA554" s="86">
        <f t="shared" si="349"/>
        <v>0</v>
      </c>
      <c r="CB554" s="86">
        <f t="shared" si="349"/>
        <v>0</v>
      </c>
      <c r="CC554" s="86">
        <f t="shared" si="349"/>
        <v>0</v>
      </c>
      <c r="CD554" s="86">
        <f t="shared" si="349"/>
        <v>0</v>
      </c>
      <c r="CE554" s="86">
        <f t="shared" si="349"/>
        <v>0</v>
      </c>
      <c r="CF554" s="86">
        <f t="shared" si="349"/>
        <v>0</v>
      </c>
      <c r="CG554" s="86">
        <f t="shared" si="349"/>
        <v>0</v>
      </c>
      <c r="CH554" s="86">
        <f t="shared" si="349"/>
        <v>0</v>
      </c>
      <c r="CI554" s="86">
        <f t="shared" si="349"/>
        <v>0</v>
      </c>
      <c r="CJ554" s="86">
        <f t="shared" si="349"/>
        <v>0</v>
      </c>
      <c r="CK554" s="86">
        <f t="shared" si="349"/>
        <v>0</v>
      </c>
      <c r="CL554" s="86">
        <f t="shared" si="349"/>
        <v>0.11171250000000001</v>
      </c>
      <c r="CM554" s="86">
        <f t="shared" si="349"/>
        <v>0</v>
      </c>
      <c r="CN554" s="86">
        <f t="shared" si="349"/>
        <v>0</v>
      </c>
      <c r="CO554" s="86">
        <f t="shared" si="349"/>
        <v>0</v>
      </c>
      <c r="CP554" s="86">
        <f t="shared" si="349"/>
        <v>0</v>
      </c>
      <c r="CQ554" s="86">
        <f t="shared" si="349"/>
        <v>0</v>
      </c>
      <c r="CR554" s="86">
        <f t="shared" si="349"/>
        <v>0</v>
      </c>
      <c r="CS554" s="86">
        <f t="shared" si="349"/>
        <v>0</v>
      </c>
      <c r="CT554" s="86">
        <f t="shared" si="349"/>
        <v>0</v>
      </c>
      <c r="CU554" s="86">
        <f t="shared" ref="CU554:DE557" si="350">IF(CU$1 = $D554, $AF554, 0)</f>
        <v>0</v>
      </c>
      <c r="CV554" s="86">
        <f t="shared" si="350"/>
        <v>0</v>
      </c>
      <c r="CW554" s="86">
        <f t="shared" si="350"/>
        <v>0</v>
      </c>
      <c r="CX554" s="86">
        <f t="shared" si="350"/>
        <v>0</v>
      </c>
      <c r="CY554" s="86">
        <f t="shared" si="350"/>
        <v>0</v>
      </c>
      <c r="CZ554" s="86">
        <f t="shared" si="350"/>
        <v>0</v>
      </c>
      <c r="DA554" s="86">
        <f t="shared" si="350"/>
        <v>0</v>
      </c>
      <c r="DB554" s="86">
        <f t="shared" si="350"/>
        <v>0</v>
      </c>
      <c r="DC554" s="86">
        <f t="shared" si="350"/>
        <v>0</v>
      </c>
      <c r="DD554" s="86">
        <f t="shared" si="350"/>
        <v>0</v>
      </c>
      <c r="DE554" s="86">
        <f t="shared" si="350"/>
        <v>0</v>
      </c>
    </row>
    <row r="555" spans="1:109" x14ac:dyDescent="0.3">
      <c r="A555" s="61">
        <f>Данные!A555</f>
        <v>6368</v>
      </c>
      <c r="B555" cm="1">
        <f t="array" ref="B555:L555">Данные!B555:L555</f>
        <v>2018</v>
      </c>
      <c r="C555" t="str">
        <v>современных европейских языков</v>
      </c>
      <c r="D555" t="str">
        <v>Порязь Надежда Вадимовна</v>
      </c>
      <c r="E555" t="str">
        <v>нет</v>
      </c>
      <c r="F555" t="str">
        <v>старший преподаватель</v>
      </c>
      <c r="G555">
        <v>0.5</v>
      </c>
      <c r="H555">
        <v>17043</v>
      </c>
      <c r="I555" t="str">
        <v>Модуль "Коммуникативный". Иностранный язык</v>
      </c>
      <c r="J555">
        <v>0</v>
      </c>
      <c r="K555">
        <v>0</v>
      </c>
      <c r="L555">
        <v>68</v>
      </c>
      <c r="M555" s="16">
        <f t="shared" si="324"/>
        <v>6.8</v>
      </c>
      <c r="N555" s="16">
        <f t="shared" si="325"/>
        <v>14.870000000000001</v>
      </c>
      <c r="O555" s="16">
        <f t="shared" si="326"/>
        <v>9.75</v>
      </c>
      <c r="P555" s="16">
        <f t="shared" si="326"/>
        <v>9.75</v>
      </c>
      <c r="Q555" s="62" cm="1">
        <f t="array" ref="Q555:AA555">Данные!Q555:AA555</f>
        <v>0</v>
      </c>
      <c r="R555" s="16">
        <v>0</v>
      </c>
      <c r="S555" s="16">
        <v>0</v>
      </c>
      <c r="T555" s="21">
        <v>0</v>
      </c>
      <c r="U555">
        <v>0</v>
      </c>
      <c r="V555">
        <v>0</v>
      </c>
      <c r="W555">
        <v>39</v>
      </c>
      <c r="X555">
        <v>2</v>
      </c>
      <c r="Y555">
        <v>3</v>
      </c>
      <c r="Z555">
        <v>0</v>
      </c>
      <c r="AA555" t="str">
        <v>осн</v>
      </c>
      <c r="AB555" s="86">
        <f t="shared" si="327"/>
        <v>850</v>
      </c>
      <c r="AC555" s="86" t="str">
        <f t="shared" si="328"/>
        <v>ИВТ (бак)</v>
      </c>
      <c r="AD555" s="86" t="str">
        <f t="shared" ca="1" si="329"/>
        <v>2018/2019</v>
      </c>
      <c r="AE555" s="86">
        <f t="shared" si="330"/>
        <v>109.17</v>
      </c>
      <c r="AF555" s="86">
        <f t="shared" si="331"/>
        <v>0.12843529411764706</v>
      </c>
      <c r="AG555"/>
      <c r="AH555"/>
      <c r="AI555" s="86">
        <f t="shared" si="332"/>
        <v>0</v>
      </c>
      <c r="AJ555" s="86">
        <f t="shared" ref="AJ555:CU558" si="351">IF(AJ$1 = $D555, $AF555, 0)</f>
        <v>0</v>
      </c>
      <c r="AK555" s="86">
        <f t="shared" si="351"/>
        <v>0</v>
      </c>
      <c r="AL555" s="86">
        <f t="shared" si="351"/>
        <v>0</v>
      </c>
      <c r="AM555" s="86">
        <f t="shared" si="351"/>
        <v>0</v>
      </c>
      <c r="AN555" s="86">
        <f t="shared" si="351"/>
        <v>0</v>
      </c>
      <c r="AO555" s="86">
        <f t="shared" si="351"/>
        <v>0</v>
      </c>
      <c r="AP555" s="86">
        <f t="shared" si="351"/>
        <v>0</v>
      </c>
      <c r="AQ555" s="86">
        <f t="shared" si="351"/>
        <v>0</v>
      </c>
      <c r="AR555" s="86">
        <f t="shared" si="351"/>
        <v>0</v>
      </c>
      <c r="AS555" s="86">
        <f t="shared" si="351"/>
        <v>0</v>
      </c>
      <c r="AT555" s="86">
        <f t="shared" si="351"/>
        <v>0</v>
      </c>
      <c r="AU555" s="86">
        <f t="shared" si="351"/>
        <v>0</v>
      </c>
      <c r="AV555" s="86">
        <f t="shared" si="351"/>
        <v>0</v>
      </c>
      <c r="AW555" s="86">
        <f t="shared" si="351"/>
        <v>0</v>
      </c>
      <c r="AX555" s="86">
        <f t="shared" si="351"/>
        <v>0</v>
      </c>
      <c r="AY555" s="86">
        <f t="shared" si="351"/>
        <v>0</v>
      </c>
      <c r="AZ555" s="86">
        <f t="shared" si="351"/>
        <v>0</v>
      </c>
      <c r="BA555" s="86">
        <f t="shared" si="351"/>
        <v>0</v>
      </c>
      <c r="BB555" s="86">
        <f t="shared" si="351"/>
        <v>0</v>
      </c>
      <c r="BC555" s="86">
        <f t="shared" si="351"/>
        <v>0</v>
      </c>
      <c r="BD555" s="86">
        <f t="shared" si="351"/>
        <v>0</v>
      </c>
      <c r="BE555" s="86">
        <f t="shared" si="351"/>
        <v>0</v>
      </c>
      <c r="BF555" s="86">
        <f t="shared" si="351"/>
        <v>0</v>
      </c>
      <c r="BG555" s="86">
        <f t="shared" si="351"/>
        <v>0</v>
      </c>
      <c r="BH555" s="86">
        <f t="shared" si="351"/>
        <v>0</v>
      </c>
      <c r="BI555" s="86">
        <f t="shared" si="351"/>
        <v>0</v>
      </c>
      <c r="BJ555" s="86">
        <f t="shared" si="351"/>
        <v>0</v>
      </c>
      <c r="BK555" s="86">
        <f t="shared" si="351"/>
        <v>0</v>
      </c>
      <c r="BL555" s="86">
        <f t="shared" si="351"/>
        <v>0</v>
      </c>
      <c r="BM555" s="86">
        <f t="shared" si="351"/>
        <v>0</v>
      </c>
      <c r="BN555" s="86">
        <f t="shared" si="351"/>
        <v>0</v>
      </c>
      <c r="BO555" s="86">
        <f t="shared" si="351"/>
        <v>0</v>
      </c>
      <c r="BP555" s="86">
        <f t="shared" si="351"/>
        <v>0</v>
      </c>
      <c r="BQ555" s="86">
        <f t="shared" si="351"/>
        <v>0</v>
      </c>
      <c r="BR555" s="86">
        <f t="shared" si="351"/>
        <v>0</v>
      </c>
      <c r="BS555" s="86">
        <f t="shared" si="351"/>
        <v>0</v>
      </c>
      <c r="BT555" s="86">
        <f t="shared" si="351"/>
        <v>0</v>
      </c>
      <c r="BU555" s="86">
        <f t="shared" si="351"/>
        <v>0</v>
      </c>
      <c r="BV555" s="86">
        <f t="shared" si="351"/>
        <v>0</v>
      </c>
      <c r="BW555" s="86">
        <f t="shared" si="351"/>
        <v>0</v>
      </c>
      <c r="BX555" s="86">
        <f t="shared" si="351"/>
        <v>0</v>
      </c>
      <c r="BY555" s="86">
        <f t="shared" si="351"/>
        <v>0</v>
      </c>
      <c r="BZ555" s="86">
        <f t="shared" si="351"/>
        <v>0</v>
      </c>
      <c r="CA555" s="86">
        <f t="shared" si="351"/>
        <v>0</v>
      </c>
      <c r="CB555" s="86">
        <f t="shared" si="351"/>
        <v>0</v>
      </c>
      <c r="CC555" s="86">
        <f t="shared" si="351"/>
        <v>0</v>
      </c>
      <c r="CD555" s="86">
        <f t="shared" si="351"/>
        <v>0</v>
      </c>
      <c r="CE555" s="86">
        <f t="shared" si="351"/>
        <v>0</v>
      </c>
      <c r="CF555" s="86">
        <f t="shared" si="351"/>
        <v>0</v>
      </c>
      <c r="CG555" s="86">
        <f t="shared" si="351"/>
        <v>0</v>
      </c>
      <c r="CH555" s="86">
        <f t="shared" si="351"/>
        <v>0</v>
      </c>
      <c r="CI555" s="86">
        <f t="shared" si="351"/>
        <v>0</v>
      </c>
      <c r="CJ555" s="86">
        <f t="shared" si="351"/>
        <v>0</v>
      </c>
      <c r="CK555" s="86">
        <f t="shared" si="351"/>
        <v>0</v>
      </c>
      <c r="CL555" s="86">
        <f t="shared" si="351"/>
        <v>0</v>
      </c>
      <c r="CM555" s="86">
        <f t="shared" si="351"/>
        <v>0</v>
      </c>
      <c r="CN555" s="86">
        <f t="shared" si="351"/>
        <v>0.12843529411764706</v>
      </c>
      <c r="CO555" s="86">
        <f t="shared" si="351"/>
        <v>0</v>
      </c>
      <c r="CP555" s="86">
        <f t="shared" si="351"/>
        <v>0</v>
      </c>
      <c r="CQ555" s="86">
        <f t="shared" si="351"/>
        <v>0</v>
      </c>
      <c r="CR555" s="86">
        <f t="shared" si="351"/>
        <v>0</v>
      </c>
      <c r="CS555" s="86">
        <f t="shared" si="351"/>
        <v>0</v>
      </c>
      <c r="CT555" s="86">
        <f t="shared" si="351"/>
        <v>0</v>
      </c>
      <c r="CU555" s="86">
        <f t="shared" si="351"/>
        <v>0</v>
      </c>
      <c r="CV555" s="86">
        <f t="shared" si="350"/>
        <v>0</v>
      </c>
      <c r="CW555" s="86">
        <f t="shared" si="350"/>
        <v>0</v>
      </c>
      <c r="CX555" s="86">
        <f t="shared" si="350"/>
        <v>0</v>
      </c>
      <c r="CY555" s="86">
        <f t="shared" si="350"/>
        <v>0</v>
      </c>
      <c r="CZ555" s="86">
        <f t="shared" si="350"/>
        <v>0</v>
      </c>
      <c r="DA555" s="86">
        <f t="shared" si="350"/>
        <v>0</v>
      </c>
      <c r="DB555" s="86">
        <f t="shared" si="350"/>
        <v>0</v>
      </c>
      <c r="DC555" s="86">
        <f t="shared" si="350"/>
        <v>0</v>
      </c>
      <c r="DD555" s="86">
        <f t="shared" si="350"/>
        <v>0</v>
      </c>
      <c r="DE555" s="86">
        <f t="shared" si="350"/>
        <v>0</v>
      </c>
    </row>
    <row r="556" spans="1:109" x14ac:dyDescent="0.3">
      <c r="A556" s="61">
        <f>Данные!A556</f>
        <v>6368</v>
      </c>
      <c r="B556" cm="1">
        <f t="array" ref="B556:L556">Данные!B556:L556</f>
        <v>2018</v>
      </c>
      <c r="C556" t="str">
        <v>современных европейских языков</v>
      </c>
      <c r="D556" t="str">
        <v>Тарамжина Людмила Витольдовна</v>
      </c>
      <c r="E556" t="str">
        <v>кандидат филологических наук</v>
      </c>
      <c r="F556" t="str">
        <v>доцент</v>
      </c>
      <c r="G556">
        <v>1</v>
      </c>
      <c r="H556">
        <v>17043</v>
      </c>
      <c r="I556" t="str">
        <v>Модуль "Коммуникативный". Иностранный язык</v>
      </c>
      <c r="J556">
        <v>0</v>
      </c>
      <c r="K556">
        <v>0</v>
      </c>
      <c r="L556">
        <v>68</v>
      </c>
      <c r="M556" s="16">
        <f t="shared" si="324"/>
        <v>6.8</v>
      </c>
      <c r="N556" s="16">
        <f t="shared" si="325"/>
        <v>14.870000000000001</v>
      </c>
      <c r="O556" s="16">
        <f t="shared" si="326"/>
        <v>9.75</v>
      </c>
      <c r="P556" s="16">
        <f t="shared" si="326"/>
        <v>9.75</v>
      </c>
      <c r="Q556" s="62" cm="1">
        <f t="array" ref="Q556:AA556">Данные!Q556:AA556</f>
        <v>0</v>
      </c>
      <c r="R556" s="16">
        <v>0</v>
      </c>
      <c r="S556" s="16">
        <v>0</v>
      </c>
      <c r="T556" s="21">
        <v>0</v>
      </c>
      <c r="U556">
        <v>0</v>
      </c>
      <c r="V556">
        <v>0</v>
      </c>
      <c r="W556">
        <v>39</v>
      </c>
      <c r="X556">
        <v>2</v>
      </c>
      <c r="Y556">
        <v>3</v>
      </c>
      <c r="Z556">
        <v>0</v>
      </c>
      <c r="AA556" t="str">
        <v>осн</v>
      </c>
      <c r="AB556" s="86">
        <f t="shared" si="327"/>
        <v>800</v>
      </c>
      <c r="AC556" s="86" t="str">
        <f t="shared" si="328"/>
        <v>ИВТ (бак)</v>
      </c>
      <c r="AD556" s="86" t="str">
        <f t="shared" ca="1" si="329"/>
        <v>2018/2019</v>
      </c>
      <c r="AE556" s="86">
        <f t="shared" si="330"/>
        <v>109.17</v>
      </c>
      <c r="AF556" s="86">
        <f t="shared" si="331"/>
        <v>0.13646250000000001</v>
      </c>
      <c r="AG556"/>
      <c r="AH556"/>
      <c r="AI556" s="86">
        <f t="shared" si="332"/>
        <v>0</v>
      </c>
      <c r="AJ556" s="86">
        <f t="shared" si="351"/>
        <v>0</v>
      </c>
      <c r="AK556" s="86">
        <f t="shared" si="351"/>
        <v>0</v>
      </c>
      <c r="AL556" s="86">
        <f t="shared" si="351"/>
        <v>0</v>
      </c>
      <c r="AM556" s="86">
        <f t="shared" si="351"/>
        <v>0</v>
      </c>
      <c r="AN556" s="86">
        <f t="shared" si="351"/>
        <v>0</v>
      </c>
      <c r="AO556" s="86">
        <f t="shared" si="351"/>
        <v>0</v>
      </c>
      <c r="AP556" s="86">
        <f t="shared" si="351"/>
        <v>0</v>
      </c>
      <c r="AQ556" s="86">
        <f t="shared" si="351"/>
        <v>0</v>
      </c>
      <c r="AR556" s="86">
        <f t="shared" si="351"/>
        <v>0</v>
      </c>
      <c r="AS556" s="86">
        <f t="shared" si="351"/>
        <v>0</v>
      </c>
      <c r="AT556" s="86">
        <f t="shared" si="351"/>
        <v>0</v>
      </c>
      <c r="AU556" s="86">
        <f t="shared" si="351"/>
        <v>0</v>
      </c>
      <c r="AV556" s="86">
        <f t="shared" si="351"/>
        <v>0</v>
      </c>
      <c r="AW556" s="86">
        <f t="shared" si="351"/>
        <v>0</v>
      </c>
      <c r="AX556" s="86">
        <f t="shared" si="351"/>
        <v>0</v>
      </c>
      <c r="AY556" s="86">
        <f t="shared" si="351"/>
        <v>0</v>
      </c>
      <c r="AZ556" s="86">
        <f t="shared" si="351"/>
        <v>0</v>
      </c>
      <c r="BA556" s="86">
        <f t="shared" si="351"/>
        <v>0</v>
      </c>
      <c r="BB556" s="86">
        <f t="shared" si="351"/>
        <v>0</v>
      </c>
      <c r="BC556" s="86">
        <f t="shared" si="351"/>
        <v>0</v>
      </c>
      <c r="BD556" s="86">
        <f t="shared" si="351"/>
        <v>0</v>
      </c>
      <c r="BE556" s="86">
        <f t="shared" si="351"/>
        <v>0</v>
      </c>
      <c r="BF556" s="86">
        <f t="shared" si="351"/>
        <v>0</v>
      </c>
      <c r="BG556" s="86">
        <f t="shared" si="351"/>
        <v>0</v>
      </c>
      <c r="BH556" s="86">
        <f t="shared" si="351"/>
        <v>0</v>
      </c>
      <c r="BI556" s="86">
        <f t="shared" si="351"/>
        <v>0</v>
      </c>
      <c r="BJ556" s="86">
        <f t="shared" si="351"/>
        <v>0</v>
      </c>
      <c r="BK556" s="86">
        <f t="shared" si="351"/>
        <v>0</v>
      </c>
      <c r="BL556" s="86">
        <f t="shared" si="351"/>
        <v>0</v>
      </c>
      <c r="BM556" s="86">
        <f t="shared" si="351"/>
        <v>0</v>
      </c>
      <c r="BN556" s="86">
        <f t="shared" si="351"/>
        <v>0</v>
      </c>
      <c r="BO556" s="86">
        <f t="shared" si="351"/>
        <v>0</v>
      </c>
      <c r="BP556" s="86">
        <f t="shared" si="351"/>
        <v>0</v>
      </c>
      <c r="BQ556" s="86">
        <f t="shared" si="351"/>
        <v>0</v>
      </c>
      <c r="BR556" s="86">
        <f t="shared" si="351"/>
        <v>0</v>
      </c>
      <c r="BS556" s="86">
        <f t="shared" si="351"/>
        <v>0</v>
      </c>
      <c r="BT556" s="86">
        <f t="shared" si="351"/>
        <v>0</v>
      </c>
      <c r="BU556" s="86">
        <f t="shared" si="351"/>
        <v>0</v>
      </c>
      <c r="BV556" s="86">
        <f t="shared" si="351"/>
        <v>0</v>
      </c>
      <c r="BW556" s="86">
        <f t="shared" si="351"/>
        <v>0</v>
      </c>
      <c r="BX556" s="86">
        <f t="shared" si="351"/>
        <v>0</v>
      </c>
      <c r="BY556" s="86">
        <f t="shared" si="351"/>
        <v>0</v>
      </c>
      <c r="BZ556" s="86">
        <f t="shared" si="351"/>
        <v>0</v>
      </c>
      <c r="CA556" s="86">
        <f t="shared" si="351"/>
        <v>0</v>
      </c>
      <c r="CB556" s="86">
        <f t="shared" si="351"/>
        <v>0</v>
      </c>
      <c r="CC556" s="86">
        <f t="shared" si="351"/>
        <v>0</v>
      </c>
      <c r="CD556" s="86">
        <f t="shared" si="351"/>
        <v>0</v>
      </c>
      <c r="CE556" s="86">
        <f t="shared" si="351"/>
        <v>0</v>
      </c>
      <c r="CF556" s="86">
        <f t="shared" si="351"/>
        <v>0</v>
      </c>
      <c r="CG556" s="86">
        <f t="shared" si="351"/>
        <v>0</v>
      </c>
      <c r="CH556" s="86">
        <f t="shared" si="351"/>
        <v>0</v>
      </c>
      <c r="CI556" s="86">
        <f t="shared" si="351"/>
        <v>0</v>
      </c>
      <c r="CJ556" s="86">
        <f t="shared" si="351"/>
        <v>0</v>
      </c>
      <c r="CK556" s="86">
        <f t="shared" si="351"/>
        <v>0</v>
      </c>
      <c r="CL556" s="86">
        <f t="shared" si="351"/>
        <v>0</v>
      </c>
      <c r="CM556" s="86">
        <f t="shared" si="351"/>
        <v>0</v>
      </c>
      <c r="CN556" s="86">
        <f t="shared" si="351"/>
        <v>0</v>
      </c>
      <c r="CO556" s="86">
        <f t="shared" si="351"/>
        <v>0</v>
      </c>
      <c r="CP556" s="86">
        <f t="shared" si="351"/>
        <v>0</v>
      </c>
      <c r="CQ556" s="86">
        <f t="shared" si="351"/>
        <v>0</v>
      </c>
      <c r="CR556" s="86">
        <f t="shared" si="351"/>
        <v>0</v>
      </c>
      <c r="CS556" s="86">
        <f t="shared" si="351"/>
        <v>0</v>
      </c>
      <c r="CT556" s="86">
        <f t="shared" si="351"/>
        <v>0</v>
      </c>
      <c r="CU556" s="86">
        <f t="shared" si="351"/>
        <v>0</v>
      </c>
      <c r="CV556" s="86">
        <f t="shared" si="350"/>
        <v>0</v>
      </c>
      <c r="CW556" s="86">
        <f t="shared" si="350"/>
        <v>0</v>
      </c>
      <c r="CX556" s="86">
        <f t="shared" si="350"/>
        <v>0.13646250000000001</v>
      </c>
      <c r="CY556" s="86">
        <f t="shared" si="350"/>
        <v>0</v>
      </c>
      <c r="CZ556" s="86">
        <f t="shared" si="350"/>
        <v>0</v>
      </c>
      <c r="DA556" s="86">
        <f t="shared" si="350"/>
        <v>0</v>
      </c>
      <c r="DB556" s="86">
        <f t="shared" si="350"/>
        <v>0</v>
      </c>
      <c r="DC556" s="86">
        <f t="shared" si="350"/>
        <v>0</v>
      </c>
      <c r="DD556" s="86">
        <f t="shared" si="350"/>
        <v>0</v>
      </c>
      <c r="DE556" s="86">
        <f t="shared" si="350"/>
        <v>0</v>
      </c>
    </row>
    <row r="557" spans="1:109" x14ac:dyDescent="0.3">
      <c r="A557" s="61">
        <f>Данные!A557</f>
        <v>6368</v>
      </c>
      <c r="B557" cm="1">
        <f t="array" ref="B557:L557">Данные!B557:L557</f>
        <v>2018</v>
      </c>
      <c r="C557" t="str">
        <v>современных европейских языков</v>
      </c>
      <c r="D557" t="str">
        <v>Хахалина Марина Сергеевна</v>
      </c>
      <c r="E557" t="str">
        <v>кандидат химических наук</v>
      </c>
      <c r="F557" t="str">
        <v>старший преподаватель</v>
      </c>
      <c r="G557">
        <v>1</v>
      </c>
      <c r="H557">
        <v>17043</v>
      </c>
      <c r="I557" t="str">
        <v>Модуль "Коммуникативный". Иностранный язык</v>
      </c>
      <c r="J557">
        <v>0</v>
      </c>
      <c r="K557">
        <v>0</v>
      </c>
      <c r="L557">
        <v>68</v>
      </c>
      <c r="M557" s="16">
        <f t="shared" si="324"/>
        <v>6.8</v>
      </c>
      <c r="N557" s="16">
        <f t="shared" si="325"/>
        <v>14.870000000000001</v>
      </c>
      <c r="O557" s="16">
        <f t="shared" si="326"/>
        <v>9.75</v>
      </c>
      <c r="P557" s="16">
        <f t="shared" si="326"/>
        <v>9.75</v>
      </c>
      <c r="Q557" s="62" cm="1">
        <f t="array" ref="Q557:AA557">Данные!Q557:AA557</f>
        <v>0</v>
      </c>
      <c r="R557" s="16">
        <v>0</v>
      </c>
      <c r="S557" s="16">
        <v>0</v>
      </c>
      <c r="T557" s="21">
        <v>0</v>
      </c>
      <c r="U557">
        <v>0</v>
      </c>
      <c r="V557">
        <v>0</v>
      </c>
      <c r="W557">
        <v>39</v>
      </c>
      <c r="X557">
        <v>2</v>
      </c>
      <c r="Y557">
        <v>3</v>
      </c>
      <c r="Z557">
        <v>0</v>
      </c>
      <c r="AA557" t="str">
        <v>осн</v>
      </c>
      <c r="AB557" s="86">
        <f t="shared" si="327"/>
        <v>850</v>
      </c>
      <c r="AC557" s="86" t="str">
        <f t="shared" si="328"/>
        <v>ИВТ (бак)</v>
      </c>
      <c r="AD557" s="86" t="str">
        <f t="shared" ca="1" si="329"/>
        <v>2018/2019</v>
      </c>
      <c r="AE557" s="86">
        <f t="shared" si="330"/>
        <v>109.17</v>
      </c>
      <c r="AF557" s="86">
        <f t="shared" si="331"/>
        <v>0.12843529411764706</v>
      </c>
      <c r="AG557"/>
      <c r="AH557"/>
      <c r="AI557" s="86">
        <f t="shared" si="332"/>
        <v>0</v>
      </c>
      <c r="AJ557" s="86">
        <f t="shared" si="351"/>
        <v>0</v>
      </c>
      <c r="AK557" s="86">
        <f t="shared" si="351"/>
        <v>0</v>
      </c>
      <c r="AL557" s="86">
        <f t="shared" si="351"/>
        <v>0</v>
      </c>
      <c r="AM557" s="86">
        <f t="shared" si="351"/>
        <v>0</v>
      </c>
      <c r="AN557" s="86">
        <f t="shared" si="351"/>
        <v>0</v>
      </c>
      <c r="AO557" s="86">
        <f t="shared" si="351"/>
        <v>0</v>
      </c>
      <c r="AP557" s="86">
        <f t="shared" si="351"/>
        <v>0</v>
      </c>
      <c r="AQ557" s="86">
        <f t="shared" si="351"/>
        <v>0</v>
      </c>
      <c r="AR557" s="86">
        <f t="shared" si="351"/>
        <v>0</v>
      </c>
      <c r="AS557" s="86">
        <f t="shared" si="351"/>
        <v>0</v>
      </c>
      <c r="AT557" s="86">
        <f t="shared" si="351"/>
        <v>0</v>
      </c>
      <c r="AU557" s="86">
        <f t="shared" si="351"/>
        <v>0</v>
      </c>
      <c r="AV557" s="86">
        <f t="shared" si="351"/>
        <v>0</v>
      </c>
      <c r="AW557" s="86">
        <f t="shared" si="351"/>
        <v>0</v>
      </c>
      <c r="AX557" s="86">
        <f t="shared" si="351"/>
        <v>0</v>
      </c>
      <c r="AY557" s="86">
        <f t="shared" si="351"/>
        <v>0</v>
      </c>
      <c r="AZ557" s="86">
        <f t="shared" si="351"/>
        <v>0</v>
      </c>
      <c r="BA557" s="86">
        <f t="shared" si="351"/>
        <v>0</v>
      </c>
      <c r="BB557" s="86">
        <f t="shared" si="351"/>
        <v>0</v>
      </c>
      <c r="BC557" s="86">
        <f t="shared" si="351"/>
        <v>0</v>
      </c>
      <c r="BD557" s="86">
        <f t="shared" si="351"/>
        <v>0</v>
      </c>
      <c r="BE557" s="86">
        <f t="shared" si="351"/>
        <v>0</v>
      </c>
      <c r="BF557" s="86">
        <f t="shared" si="351"/>
        <v>0</v>
      </c>
      <c r="BG557" s="86">
        <f t="shared" si="351"/>
        <v>0</v>
      </c>
      <c r="BH557" s="86">
        <f t="shared" si="351"/>
        <v>0</v>
      </c>
      <c r="BI557" s="86">
        <f t="shared" si="351"/>
        <v>0</v>
      </c>
      <c r="BJ557" s="86">
        <f t="shared" si="351"/>
        <v>0</v>
      </c>
      <c r="BK557" s="86">
        <f t="shared" si="351"/>
        <v>0</v>
      </c>
      <c r="BL557" s="86">
        <f t="shared" si="351"/>
        <v>0</v>
      </c>
      <c r="BM557" s="86">
        <f t="shared" si="351"/>
        <v>0</v>
      </c>
      <c r="BN557" s="86">
        <f t="shared" si="351"/>
        <v>0</v>
      </c>
      <c r="BO557" s="86">
        <f t="shared" si="351"/>
        <v>0</v>
      </c>
      <c r="BP557" s="86">
        <f t="shared" si="351"/>
        <v>0</v>
      </c>
      <c r="BQ557" s="86">
        <f t="shared" si="351"/>
        <v>0</v>
      </c>
      <c r="BR557" s="86">
        <f t="shared" si="351"/>
        <v>0</v>
      </c>
      <c r="BS557" s="86">
        <f t="shared" si="351"/>
        <v>0</v>
      </c>
      <c r="BT557" s="86">
        <f t="shared" si="351"/>
        <v>0</v>
      </c>
      <c r="BU557" s="86">
        <f t="shared" si="351"/>
        <v>0</v>
      </c>
      <c r="BV557" s="86">
        <f t="shared" si="351"/>
        <v>0</v>
      </c>
      <c r="BW557" s="86">
        <f t="shared" si="351"/>
        <v>0</v>
      </c>
      <c r="BX557" s="86">
        <f t="shared" si="351"/>
        <v>0</v>
      </c>
      <c r="BY557" s="86">
        <f t="shared" si="351"/>
        <v>0</v>
      </c>
      <c r="BZ557" s="86">
        <f t="shared" si="351"/>
        <v>0</v>
      </c>
      <c r="CA557" s="86">
        <f t="shared" si="351"/>
        <v>0</v>
      </c>
      <c r="CB557" s="86">
        <f t="shared" si="351"/>
        <v>0</v>
      </c>
      <c r="CC557" s="86">
        <f t="shared" si="351"/>
        <v>0</v>
      </c>
      <c r="CD557" s="86">
        <f t="shared" si="351"/>
        <v>0</v>
      </c>
      <c r="CE557" s="86">
        <f t="shared" si="351"/>
        <v>0</v>
      </c>
      <c r="CF557" s="86">
        <f t="shared" si="351"/>
        <v>0</v>
      </c>
      <c r="CG557" s="86">
        <f t="shared" si="351"/>
        <v>0</v>
      </c>
      <c r="CH557" s="86">
        <f t="shared" si="351"/>
        <v>0</v>
      </c>
      <c r="CI557" s="86">
        <f t="shared" si="351"/>
        <v>0</v>
      </c>
      <c r="CJ557" s="86">
        <f t="shared" si="351"/>
        <v>0</v>
      </c>
      <c r="CK557" s="86">
        <f t="shared" si="351"/>
        <v>0</v>
      </c>
      <c r="CL557" s="86">
        <f t="shared" si="351"/>
        <v>0</v>
      </c>
      <c r="CM557" s="86">
        <f t="shared" si="351"/>
        <v>0</v>
      </c>
      <c r="CN557" s="86">
        <f t="shared" si="351"/>
        <v>0</v>
      </c>
      <c r="CO557" s="86">
        <f t="shared" si="351"/>
        <v>0</v>
      </c>
      <c r="CP557" s="86">
        <f t="shared" si="351"/>
        <v>0</v>
      </c>
      <c r="CQ557" s="86">
        <f t="shared" si="351"/>
        <v>0</v>
      </c>
      <c r="CR557" s="86">
        <f t="shared" si="351"/>
        <v>0</v>
      </c>
      <c r="CS557" s="86">
        <f t="shared" si="351"/>
        <v>0</v>
      </c>
      <c r="CT557" s="86">
        <f t="shared" si="351"/>
        <v>0</v>
      </c>
      <c r="CU557" s="86">
        <f t="shared" si="351"/>
        <v>0</v>
      </c>
      <c r="CV557" s="86">
        <f t="shared" si="350"/>
        <v>0</v>
      </c>
      <c r="CW557" s="86">
        <f t="shared" si="350"/>
        <v>0</v>
      </c>
      <c r="CX557" s="86">
        <f t="shared" si="350"/>
        <v>0</v>
      </c>
      <c r="CY557" s="86">
        <f t="shared" si="350"/>
        <v>0</v>
      </c>
      <c r="CZ557" s="86">
        <f t="shared" si="350"/>
        <v>0.12843529411764706</v>
      </c>
      <c r="DA557" s="86">
        <f t="shared" si="350"/>
        <v>0</v>
      </c>
      <c r="DB557" s="86">
        <f t="shared" si="350"/>
        <v>0</v>
      </c>
      <c r="DC557" s="86">
        <f t="shared" si="350"/>
        <v>0</v>
      </c>
      <c r="DD557" s="86">
        <f t="shared" si="350"/>
        <v>0</v>
      </c>
      <c r="DE557" s="86">
        <f t="shared" si="350"/>
        <v>0</v>
      </c>
    </row>
    <row r="558" spans="1:109" x14ac:dyDescent="0.3">
      <c r="A558" s="61">
        <f>Данные!A558</f>
        <v>6368</v>
      </c>
      <c r="B558" cm="1">
        <f t="array" ref="B558:L558">Данные!B558:L558</f>
        <v>2018</v>
      </c>
      <c r="C558" t="str">
        <v>социальной безопасности</v>
      </c>
      <c r="D558" t="str">
        <v>Байгузева Александра Петровна</v>
      </c>
      <c r="E558" t="str">
        <v>нет</v>
      </c>
      <c r="F558" t="str">
        <v>старший преподаватель</v>
      </c>
      <c r="G558">
        <v>1</v>
      </c>
      <c r="H558">
        <v>17043</v>
      </c>
      <c r="I558" t="str">
        <v>Модуль "Здоровьесберегающий". Безопасность жизнедеятельности</v>
      </c>
      <c r="J558">
        <v>16</v>
      </c>
      <c r="K558">
        <v>20</v>
      </c>
      <c r="L558">
        <v>0</v>
      </c>
      <c r="M558" s="16">
        <f t="shared" si="324"/>
        <v>3.6</v>
      </c>
      <c r="N558" s="16">
        <f t="shared" si="325"/>
        <v>14.870000000000001</v>
      </c>
      <c r="O558" s="16">
        <f t="shared" si="326"/>
        <v>9.75</v>
      </c>
      <c r="P558" s="16">
        <f t="shared" si="326"/>
        <v>9.75</v>
      </c>
      <c r="Q558" s="62" cm="1">
        <f t="array" ref="Q558:AA558">Данные!Q558:AA558</f>
        <v>0</v>
      </c>
      <c r="R558" s="16">
        <v>0</v>
      </c>
      <c r="S558" s="16">
        <v>0</v>
      </c>
      <c r="T558" s="21">
        <v>0</v>
      </c>
      <c r="U558">
        <v>0</v>
      </c>
      <c r="V558">
        <v>0</v>
      </c>
      <c r="W558">
        <v>39</v>
      </c>
      <c r="X558">
        <v>2</v>
      </c>
      <c r="Y558">
        <v>3</v>
      </c>
      <c r="Z558">
        <v>0</v>
      </c>
      <c r="AA558">
        <v>0</v>
      </c>
      <c r="AB558" s="86">
        <f t="shared" si="327"/>
        <v>850</v>
      </c>
      <c r="AC558" s="86" t="str">
        <f t="shared" si="328"/>
        <v>ИВТ (бак)</v>
      </c>
      <c r="AD558" s="86" t="str">
        <f t="shared" ca="1" si="329"/>
        <v>2018/2019</v>
      </c>
      <c r="AE558" s="86">
        <f t="shared" si="330"/>
        <v>73.97</v>
      </c>
      <c r="AF558" s="86">
        <f t="shared" si="331"/>
        <v>8.7023529411764708E-2</v>
      </c>
      <c r="AG558"/>
      <c r="AH558"/>
      <c r="AI558" s="86">
        <f t="shared" si="332"/>
        <v>0</v>
      </c>
      <c r="AJ558" s="86">
        <f t="shared" si="351"/>
        <v>0</v>
      </c>
      <c r="AK558" s="86">
        <f t="shared" si="351"/>
        <v>0</v>
      </c>
      <c r="AL558" s="86">
        <f t="shared" si="351"/>
        <v>0</v>
      </c>
      <c r="AM558" s="86">
        <f t="shared" si="351"/>
        <v>0</v>
      </c>
      <c r="AN558" s="86">
        <f t="shared" si="351"/>
        <v>0</v>
      </c>
      <c r="AO558" s="86">
        <f t="shared" si="351"/>
        <v>8.7023529411764708E-2</v>
      </c>
      <c r="AP558" s="86">
        <f t="shared" si="351"/>
        <v>0</v>
      </c>
      <c r="AQ558" s="86">
        <f t="shared" si="351"/>
        <v>0</v>
      </c>
      <c r="AR558" s="86">
        <f t="shared" si="351"/>
        <v>0</v>
      </c>
      <c r="AS558" s="86">
        <f t="shared" si="351"/>
        <v>0</v>
      </c>
      <c r="AT558" s="86">
        <f t="shared" si="351"/>
        <v>0</v>
      </c>
      <c r="AU558" s="86">
        <f t="shared" si="351"/>
        <v>0</v>
      </c>
      <c r="AV558" s="86">
        <f t="shared" si="351"/>
        <v>0</v>
      </c>
      <c r="AW558" s="86">
        <f t="shared" si="351"/>
        <v>0</v>
      </c>
      <c r="AX558" s="86">
        <f t="shared" si="351"/>
        <v>0</v>
      </c>
      <c r="AY558" s="86">
        <f t="shared" si="351"/>
        <v>0</v>
      </c>
      <c r="AZ558" s="86">
        <f t="shared" si="351"/>
        <v>0</v>
      </c>
      <c r="BA558" s="86">
        <f t="shared" si="351"/>
        <v>0</v>
      </c>
      <c r="BB558" s="86">
        <f t="shared" si="351"/>
        <v>0</v>
      </c>
      <c r="BC558" s="86">
        <f t="shared" si="351"/>
        <v>0</v>
      </c>
      <c r="BD558" s="86">
        <f t="shared" si="351"/>
        <v>0</v>
      </c>
      <c r="BE558" s="86">
        <f t="shared" si="351"/>
        <v>0</v>
      </c>
      <c r="BF558" s="86">
        <f t="shared" si="351"/>
        <v>0</v>
      </c>
      <c r="BG558" s="86">
        <f t="shared" si="351"/>
        <v>0</v>
      </c>
      <c r="BH558" s="86">
        <f t="shared" si="351"/>
        <v>0</v>
      </c>
      <c r="BI558" s="86">
        <f t="shared" si="351"/>
        <v>0</v>
      </c>
      <c r="BJ558" s="86">
        <f t="shared" si="351"/>
        <v>0</v>
      </c>
      <c r="BK558" s="86">
        <f t="shared" si="351"/>
        <v>0</v>
      </c>
      <c r="BL558" s="86">
        <f t="shared" si="351"/>
        <v>0</v>
      </c>
      <c r="BM558" s="86">
        <f t="shared" si="351"/>
        <v>0</v>
      </c>
      <c r="BN558" s="86">
        <f t="shared" si="351"/>
        <v>0</v>
      </c>
      <c r="BO558" s="86">
        <f t="shared" si="351"/>
        <v>0</v>
      </c>
      <c r="BP558" s="86">
        <f t="shared" si="351"/>
        <v>0</v>
      </c>
      <c r="BQ558" s="86">
        <f t="shared" si="351"/>
        <v>0</v>
      </c>
      <c r="BR558" s="86">
        <f t="shared" si="351"/>
        <v>0</v>
      </c>
      <c r="BS558" s="86">
        <f t="shared" si="351"/>
        <v>0</v>
      </c>
      <c r="BT558" s="86">
        <f t="shared" si="351"/>
        <v>0</v>
      </c>
      <c r="BU558" s="86">
        <f t="shared" si="351"/>
        <v>0</v>
      </c>
      <c r="BV558" s="86">
        <f t="shared" si="351"/>
        <v>0</v>
      </c>
      <c r="BW558" s="86">
        <f t="shared" si="351"/>
        <v>0</v>
      </c>
      <c r="BX558" s="86">
        <f t="shared" si="351"/>
        <v>0</v>
      </c>
      <c r="BY558" s="86">
        <f t="shared" si="351"/>
        <v>0</v>
      </c>
      <c r="BZ558" s="86">
        <f t="shared" si="351"/>
        <v>0</v>
      </c>
      <c r="CA558" s="86">
        <f t="shared" si="351"/>
        <v>0</v>
      </c>
      <c r="CB558" s="86">
        <f t="shared" si="351"/>
        <v>0</v>
      </c>
      <c r="CC558" s="86">
        <f t="shared" si="351"/>
        <v>0</v>
      </c>
      <c r="CD558" s="86">
        <f t="shared" si="351"/>
        <v>0</v>
      </c>
      <c r="CE558" s="86">
        <f t="shared" si="351"/>
        <v>0</v>
      </c>
      <c r="CF558" s="86">
        <f t="shared" si="351"/>
        <v>0</v>
      </c>
      <c r="CG558" s="86">
        <f t="shared" si="351"/>
        <v>0</v>
      </c>
      <c r="CH558" s="86">
        <f t="shared" si="351"/>
        <v>0</v>
      </c>
      <c r="CI558" s="86">
        <f t="shared" si="351"/>
        <v>0</v>
      </c>
      <c r="CJ558" s="86">
        <f t="shared" si="351"/>
        <v>0</v>
      </c>
      <c r="CK558" s="86">
        <f t="shared" si="351"/>
        <v>0</v>
      </c>
      <c r="CL558" s="86">
        <f t="shared" si="351"/>
        <v>0</v>
      </c>
      <c r="CM558" s="86">
        <f t="shared" si="351"/>
        <v>0</v>
      </c>
      <c r="CN558" s="86">
        <f t="shared" si="351"/>
        <v>0</v>
      </c>
      <c r="CO558" s="86">
        <f t="shared" si="351"/>
        <v>0</v>
      </c>
      <c r="CP558" s="86">
        <f t="shared" si="351"/>
        <v>0</v>
      </c>
      <c r="CQ558" s="86">
        <f t="shared" si="351"/>
        <v>0</v>
      </c>
      <c r="CR558" s="86">
        <f t="shared" si="351"/>
        <v>0</v>
      </c>
      <c r="CS558" s="86">
        <f t="shared" si="351"/>
        <v>0</v>
      </c>
      <c r="CT558" s="86">
        <f t="shared" si="351"/>
        <v>0</v>
      </c>
      <c r="CU558" s="86">
        <f t="shared" ref="CU558:DE561" si="352">IF(CU$1 = $D558, $AF558, 0)</f>
        <v>0</v>
      </c>
      <c r="CV558" s="86">
        <f t="shared" si="352"/>
        <v>0</v>
      </c>
      <c r="CW558" s="86">
        <f t="shared" si="352"/>
        <v>0</v>
      </c>
      <c r="CX558" s="86">
        <f t="shared" si="352"/>
        <v>0</v>
      </c>
      <c r="CY558" s="86">
        <f t="shared" si="352"/>
        <v>0</v>
      </c>
      <c r="CZ558" s="86">
        <f t="shared" si="352"/>
        <v>0</v>
      </c>
      <c r="DA558" s="86">
        <f t="shared" si="352"/>
        <v>0</v>
      </c>
      <c r="DB558" s="86">
        <f t="shared" si="352"/>
        <v>0</v>
      </c>
      <c r="DC558" s="86">
        <f t="shared" si="352"/>
        <v>0</v>
      </c>
      <c r="DD558" s="86">
        <f t="shared" si="352"/>
        <v>0</v>
      </c>
      <c r="DE558" s="86">
        <f t="shared" si="352"/>
        <v>0</v>
      </c>
    </row>
    <row r="559" spans="1:109" x14ac:dyDescent="0.3">
      <c r="A559" s="61">
        <f>Данные!A559</f>
        <v>6368</v>
      </c>
      <c r="B559" cm="1">
        <f t="array" ref="B559:L559">Данные!B559:L559</f>
        <v>2018</v>
      </c>
      <c r="C559" t="str">
        <v>физического воспитания и спортивно-массовой работы</v>
      </c>
      <c r="D559" t="str">
        <v>Барченко Сергей Алексеевич</v>
      </c>
      <c r="E559" t="str">
        <v>нет</v>
      </c>
      <c r="F559" t="str">
        <v>старший преподаватель</v>
      </c>
      <c r="G559">
        <v>0.5</v>
      </c>
      <c r="H559">
        <v>17043</v>
      </c>
      <c r="I559" t="str">
        <v>Модуль "Здоровьесберегающий". Физическая культура и спорт</v>
      </c>
      <c r="J559">
        <v>0</v>
      </c>
      <c r="K559">
        <v>20</v>
      </c>
      <c r="L559">
        <v>0</v>
      </c>
      <c r="M559" s="16">
        <f t="shared" si="324"/>
        <v>2</v>
      </c>
      <c r="N559" s="16">
        <f t="shared" si="325"/>
        <v>14.870000000000001</v>
      </c>
      <c r="O559" s="16">
        <f t="shared" si="326"/>
        <v>9.75</v>
      </c>
      <c r="P559" s="16">
        <f t="shared" si="326"/>
        <v>9.75</v>
      </c>
      <c r="Q559" s="62" cm="1">
        <f t="array" ref="Q559:AA559">Данные!Q559:AA559</f>
        <v>0</v>
      </c>
      <c r="R559" s="16">
        <v>0</v>
      </c>
      <c r="S559" s="16">
        <v>0</v>
      </c>
      <c r="T559" s="21">
        <v>0</v>
      </c>
      <c r="U559">
        <v>0</v>
      </c>
      <c r="V559">
        <v>0</v>
      </c>
      <c r="W559">
        <v>39</v>
      </c>
      <c r="X559">
        <v>2</v>
      </c>
      <c r="Y559">
        <v>3</v>
      </c>
      <c r="Z559">
        <v>0</v>
      </c>
      <c r="AA559">
        <v>0</v>
      </c>
      <c r="AB559" s="86">
        <f t="shared" si="327"/>
        <v>850</v>
      </c>
      <c r="AC559" s="86" t="str">
        <f t="shared" si="328"/>
        <v>ИВТ (бак)</v>
      </c>
      <c r="AD559" s="86" t="str">
        <f t="shared" ca="1" si="329"/>
        <v>2018/2019</v>
      </c>
      <c r="AE559" s="86">
        <f t="shared" si="330"/>
        <v>56.370000000000005</v>
      </c>
      <c r="AF559" s="86">
        <f t="shared" si="331"/>
        <v>6.6317647058823537E-2</v>
      </c>
      <c r="AG559"/>
      <c r="AH559"/>
      <c r="AI559" s="86">
        <f t="shared" si="332"/>
        <v>0</v>
      </c>
      <c r="AJ559" s="86">
        <f t="shared" ref="AJ559:CU562" si="353">IF(AJ$1 = $D559, $AF559, 0)</f>
        <v>0</v>
      </c>
      <c r="AK559" s="86">
        <f t="shared" si="353"/>
        <v>0</v>
      </c>
      <c r="AL559" s="86">
        <f t="shared" si="353"/>
        <v>0</v>
      </c>
      <c r="AM559" s="86">
        <f t="shared" si="353"/>
        <v>0</v>
      </c>
      <c r="AN559" s="86">
        <f t="shared" si="353"/>
        <v>0</v>
      </c>
      <c r="AO559" s="86">
        <f t="shared" si="353"/>
        <v>0</v>
      </c>
      <c r="AP559" s="86">
        <f t="shared" si="353"/>
        <v>6.6317647058823537E-2</v>
      </c>
      <c r="AQ559" s="86">
        <f t="shared" si="353"/>
        <v>0</v>
      </c>
      <c r="AR559" s="86">
        <f t="shared" si="353"/>
        <v>0</v>
      </c>
      <c r="AS559" s="86">
        <f t="shared" si="353"/>
        <v>0</v>
      </c>
      <c r="AT559" s="86">
        <f t="shared" si="353"/>
        <v>0</v>
      </c>
      <c r="AU559" s="86">
        <f t="shared" si="353"/>
        <v>0</v>
      </c>
      <c r="AV559" s="86">
        <f t="shared" si="353"/>
        <v>0</v>
      </c>
      <c r="AW559" s="86">
        <f t="shared" si="353"/>
        <v>0</v>
      </c>
      <c r="AX559" s="86">
        <f t="shared" si="353"/>
        <v>0</v>
      </c>
      <c r="AY559" s="86">
        <f t="shared" si="353"/>
        <v>0</v>
      </c>
      <c r="AZ559" s="86">
        <f t="shared" si="353"/>
        <v>0</v>
      </c>
      <c r="BA559" s="86">
        <f t="shared" si="353"/>
        <v>0</v>
      </c>
      <c r="BB559" s="86">
        <f t="shared" si="353"/>
        <v>0</v>
      </c>
      <c r="BC559" s="86">
        <f t="shared" si="353"/>
        <v>0</v>
      </c>
      <c r="BD559" s="86">
        <f t="shared" si="353"/>
        <v>0</v>
      </c>
      <c r="BE559" s="86">
        <f t="shared" si="353"/>
        <v>0</v>
      </c>
      <c r="BF559" s="86">
        <f t="shared" si="353"/>
        <v>0</v>
      </c>
      <c r="BG559" s="86">
        <f t="shared" si="353"/>
        <v>0</v>
      </c>
      <c r="BH559" s="86">
        <f t="shared" si="353"/>
        <v>0</v>
      </c>
      <c r="BI559" s="86">
        <f t="shared" si="353"/>
        <v>0</v>
      </c>
      <c r="BJ559" s="86">
        <f t="shared" si="353"/>
        <v>0</v>
      </c>
      <c r="BK559" s="86">
        <f t="shared" si="353"/>
        <v>0</v>
      </c>
      <c r="BL559" s="86">
        <f t="shared" si="353"/>
        <v>0</v>
      </c>
      <c r="BM559" s="86">
        <f t="shared" si="353"/>
        <v>0</v>
      </c>
      <c r="BN559" s="86">
        <f t="shared" si="353"/>
        <v>0</v>
      </c>
      <c r="BO559" s="86">
        <f t="shared" si="353"/>
        <v>0</v>
      </c>
      <c r="BP559" s="86">
        <f t="shared" si="353"/>
        <v>0</v>
      </c>
      <c r="BQ559" s="86">
        <f t="shared" si="353"/>
        <v>0</v>
      </c>
      <c r="BR559" s="86">
        <f t="shared" si="353"/>
        <v>0</v>
      </c>
      <c r="BS559" s="86">
        <f t="shared" si="353"/>
        <v>0</v>
      </c>
      <c r="BT559" s="86">
        <f t="shared" si="353"/>
        <v>0</v>
      </c>
      <c r="BU559" s="86">
        <f t="shared" si="353"/>
        <v>0</v>
      </c>
      <c r="BV559" s="86">
        <f t="shared" si="353"/>
        <v>0</v>
      </c>
      <c r="BW559" s="86">
        <f t="shared" si="353"/>
        <v>0</v>
      </c>
      <c r="BX559" s="86">
        <f t="shared" si="353"/>
        <v>0</v>
      </c>
      <c r="BY559" s="86">
        <f t="shared" si="353"/>
        <v>0</v>
      </c>
      <c r="BZ559" s="86">
        <f t="shared" si="353"/>
        <v>0</v>
      </c>
      <c r="CA559" s="86">
        <f t="shared" si="353"/>
        <v>0</v>
      </c>
      <c r="CB559" s="86">
        <f t="shared" si="353"/>
        <v>0</v>
      </c>
      <c r="CC559" s="86">
        <f t="shared" si="353"/>
        <v>0</v>
      </c>
      <c r="CD559" s="86">
        <f t="shared" si="353"/>
        <v>0</v>
      </c>
      <c r="CE559" s="86">
        <f t="shared" si="353"/>
        <v>0</v>
      </c>
      <c r="CF559" s="86">
        <f t="shared" si="353"/>
        <v>0</v>
      </c>
      <c r="CG559" s="86">
        <f t="shared" si="353"/>
        <v>0</v>
      </c>
      <c r="CH559" s="86">
        <f t="shared" si="353"/>
        <v>0</v>
      </c>
      <c r="CI559" s="86">
        <f t="shared" si="353"/>
        <v>0</v>
      </c>
      <c r="CJ559" s="86">
        <f t="shared" si="353"/>
        <v>0</v>
      </c>
      <c r="CK559" s="86">
        <f t="shared" si="353"/>
        <v>0</v>
      </c>
      <c r="CL559" s="86">
        <f t="shared" si="353"/>
        <v>0</v>
      </c>
      <c r="CM559" s="86">
        <f t="shared" si="353"/>
        <v>0</v>
      </c>
      <c r="CN559" s="86">
        <f t="shared" si="353"/>
        <v>0</v>
      </c>
      <c r="CO559" s="86">
        <f t="shared" si="353"/>
        <v>0</v>
      </c>
      <c r="CP559" s="86">
        <f t="shared" si="353"/>
        <v>0</v>
      </c>
      <c r="CQ559" s="86">
        <f t="shared" si="353"/>
        <v>0</v>
      </c>
      <c r="CR559" s="86">
        <f t="shared" si="353"/>
        <v>0</v>
      </c>
      <c r="CS559" s="86">
        <f t="shared" si="353"/>
        <v>0</v>
      </c>
      <c r="CT559" s="86">
        <f t="shared" si="353"/>
        <v>0</v>
      </c>
      <c r="CU559" s="86">
        <f t="shared" si="353"/>
        <v>0</v>
      </c>
      <c r="CV559" s="86">
        <f t="shared" si="352"/>
        <v>0</v>
      </c>
      <c r="CW559" s="86">
        <f t="shared" si="352"/>
        <v>0</v>
      </c>
      <c r="CX559" s="86">
        <f t="shared" si="352"/>
        <v>0</v>
      </c>
      <c r="CY559" s="86">
        <f t="shared" si="352"/>
        <v>0</v>
      </c>
      <c r="CZ559" s="86">
        <f t="shared" si="352"/>
        <v>0</v>
      </c>
      <c r="DA559" s="86">
        <f t="shared" si="352"/>
        <v>0</v>
      </c>
      <c r="DB559" s="86">
        <f t="shared" si="352"/>
        <v>0</v>
      </c>
      <c r="DC559" s="86">
        <f t="shared" si="352"/>
        <v>0</v>
      </c>
      <c r="DD559" s="86">
        <f t="shared" si="352"/>
        <v>0</v>
      </c>
      <c r="DE559" s="86">
        <f t="shared" si="352"/>
        <v>0</v>
      </c>
    </row>
    <row r="560" spans="1:109" x14ac:dyDescent="0.3">
      <c r="A560" s="61">
        <f>Данные!A560</f>
        <v>6368</v>
      </c>
      <c r="B560" cm="1">
        <f t="array" ref="B560:L560">Данные!B560:L560</f>
        <v>2018</v>
      </c>
      <c r="C560" t="str">
        <v>физического воспитания и спортивно-массовой работы</v>
      </c>
      <c r="D560" t="str">
        <v>Бочковская Виктория Леонидовна</v>
      </c>
      <c r="E560" t="str">
        <v>кандидат педагогических наук</v>
      </c>
      <c r="F560" t="str">
        <v>доцент</v>
      </c>
      <c r="G560">
        <v>0.5</v>
      </c>
      <c r="H560">
        <v>17043</v>
      </c>
      <c r="I560" t="str">
        <v>Физическая культура и спорт (элективная дисциплина)</v>
      </c>
      <c r="J560">
        <v>0</v>
      </c>
      <c r="K560">
        <v>58</v>
      </c>
      <c r="L560">
        <v>0</v>
      </c>
      <c r="M560" s="16">
        <f t="shared" si="324"/>
        <v>5.8</v>
      </c>
      <c r="N560" s="16">
        <f t="shared" si="325"/>
        <v>14.870000000000001</v>
      </c>
      <c r="O560" s="16">
        <f t="shared" si="326"/>
        <v>9.75</v>
      </c>
      <c r="P560" s="16">
        <f t="shared" si="326"/>
        <v>9.75</v>
      </c>
      <c r="Q560" s="62" cm="1">
        <f t="array" ref="Q560:AA560">Данные!Q560:AA560</f>
        <v>0</v>
      </c>
      <c r="R560" s="16">
        <v>0</v>
      </c>
      <c r="S560" s="16">
        <v>0</v>
      </c>
      <c r="T560" s="21">
        <v>0</v>
      </c>
      <c r="U560">
        <v>0</v>
      </c>
      <c r="V560">
        <v>0</v>
      </c>
      <c r="W560">
        <v>39</v>
      </c>
      <c r="X560">
        <v>2</v>
      </c>
      <c r="Y560">
        <v>3</v>
      </c>
      <c r="Z560">
        <v>0</v>
      </c>
      <c r="AA560">
        <v>0</v>
      </c>
      <c r="AB560" s="86">
        <f t="shared" si="327"/>
        <v>800</v>
      </c>
      <c r="AC560" s="86" t="str">
        <f t="shared" si="328"/>
        <v>ИВТ (бак)</v>
      </c>
      <c r="AD560" s="86" t="str">
        <f t="shared" ca="1" si="329"/>
        <v>2018/2019</v>
      </c>
      <c r="AE560" s="86">
        <f t="shared" si="330"/>
        <v>98.17</v>
      </c>
      <c r="AF560" s="86">
        <f t="shared" si="331"/>
        <v>0.1227125</v>
      </c>
      <c r="AG560"/>
      <c r="AH560"/>
      <c r="AI560" s="86">
        <f t="shared" si="332"/>
        <v>0</v>
      </c>
      <c r="AJ560" s="86">
        <f t="shared" si="353"/>
        <v>0</v>
      </c>
      <c r="AK560" s="86">
        <f t="shared" si="353"/>
        <v>0</v>
      </c>
      <c r="AL560" s="86">
        <f t="shared" si="353"/>
        <v>0</v>
      </c>
      <c r="AM560" s="86">
        <f t="shared" si="353"/>
        <v>0</v>
      </c>
      <c r="AN560" s="86">
        <f t="shared" si="353"/>
        <v>0</v>
      </c>
      <c r="AO560" s="86">
        <f t="shared" si="353"/>
        <v>0</v>
      </c>
      <c r="AP560" s="86">
        <f t="shared" si="353"/>
        <v>0</v>
      </c>
      <c r="AQ560" s="86">
        <f t="shared" si="353"/>
        <v>0</v>
      </c>
      <c r="AR560" s="86">
        <f t="shared" si="353"/>
        <v>0</v>
      </c>
      <c r="AS560" s="86">
        <f t="shared" si="353"/>
        <v>0.1227125</v>
      </c>
      <c r="AT560" s="86">
        <f t="shared" si="353"/>
        <v>0</v>
      </c>
      <c r="AU560" s="86">
        <f t="shared" si="353"/>
        <v>0</v>
      </c>
      <c r="AV560" s="86">
        <f t="shared" si="353"/>
        <v>0</v>
      </c>
      <c r="AW560" s="86">
        <f t="shared" si="353"/>
        <v>0</v>
      </c>
      <c r="AX560" s="86">
        <f t="shared" si="353"/>
        <v>0</v>
      </c>
      <c r="AY560" s="86">
        <f t="shared" si="353"/>
        <v>0</v>
      </c>
      <c r="AZ560" s="86">
        <f t="shared" si="353"/>
        <v>0</v>
      </c>
      <c r="BA560" s="86">
        <f t="shared" si="353"/>
        <v>0</v>
      </c>
      <c r="BB560" s="86">
        <f t="shared" si="353"/>
        <v>0</v>
      </c>
      <c r="BC560" s="86">
        <f t="shared" si="353"/>
        <v>0</v>
      </c>
      <c r="BD560" s="86">
        <f t="shared" si="353"/>
        <v>0</v>
      </c>
      <c r="BE560" s="86">
        <f t="shared" si="353"/>
        <v>0</v>
      </c>
      <c r="BF560" s="86">
        <f t="shared" si="353"/>
        <v>0</v>
      </c>
      <c r="BG560" s="86">
        <f t="shared" si="353"/>
        <v>0</v>
      </c>
      <c r="BH560" s="86">
        <f t="shared" si="353"/>
        <v>0</v>
      </c>
      <c r="BI560" s="86">
        <f t="shared" si="353"/>
        <v>0</v>
      </c>
      <c r="BJ560" s="86">
        <f t="shared" si="353"/>
        <v>0</v>
      </c>
      <c r="BK560" s="86">
        <f t="shared" si="353"/>
        <v>0</v>
      </c>
      <c r="BL560" s="86">
        <f t="shared" si="353"/>
        <v>0</v>
      </c>
      <c r="BM560" s="86">
        <f t="shared" si="353"/>
        <v>0</v>
      </c>
      <c r="BN560" s="86">
        <f t="shared" si="353"/>
        <v>0</v>
      </c>
      <c r="BO560" s="86">
        <f t="shared" si="353"/>
        <v>0</v>
      </c>
      <c r="BP560" s="86">
        <f t="shared" si="353"/>
        <v>0</v>
      </c>
      <c r="BQ560" s="86">
        <f t="shared" si="353"/>
        <v>0</v>
      </c>
      <c r="BR560" s="86">
        <f t="shared" si="353"/>
        <v>0</v>
      </c>
      <c r="BS560" s="86">
        <f t="shared" si="353"/>
        <v>0</v>
      </c>
      <c r="BT560" s="86">
        <f t="shared" si="353"/>
        <v>0</v>
      </c>
      <c r="BU560" s="86">
        <f t="shared" si="353"/>
        <v>0</v>
      </c>
      <c r="BV560" s="86">
        <f t="shared" si="353"/>
        <v>0</v>
      </c>
      <c r="BW560" s="86">
        <f t="shared" si="353"/>
        <v>0</v>
      </c>
      <c r="BX560" s="86">
        <f t="shared" si="353"/>
        <v>0</v>
      </c>
      <c r="BY560" s="86">
        <f t="shared" si="353"/>
        <v>0</v>
      </c>
      <c r="BZ560" s="86">
        <f t="shared" si="353"/>
        <v>0</v>
      </c>
      <c r="CA560" s="86">
        <f t="shared" si="353"/>
        <v>0</v>
      </c>
      <c r="CB560" s="86">
        <f t="shared" si="353"/>
        <v>0</v>
      </c>
      <c r="CC560" s="86">
        <f t="shared" si="353"/>
        <v>0</v>
      </c>
      <c r="CD560" s="86">
        <f t="shared" si="353"/>
        <v>0</v>
      </c>
      <c r="CE560" s="86">
        <f t="shared" si="353"/>
        <v>0</v>
      </c>
      <c r="CF560" s="86">
        <f t="shared" si="353"/>
        <v>0</v>
      </c>
      <c r="CG560" s="86">
        <f t="shared" si="353"/>
        <v>0</v>
      </c>
      <c r="CH560" s="86">
        <f t="shared" si="353"/>
        <v>0</v>
      </c>
      <c r="CI560" s="86">
        <f t="shared" si="353"/>
        <v>0</v>
      </c>
      <c r="CJ560" s="86">
        <f t="shared" si="353"/>
        <v>0</v>
      </c>
      <c r="CK560" s="86">
        <f t="shared" si="353"/>
        <v>0</v>
      </c>
      <c r="CL560" s="86">
        <f t="shared" si="353"/>
        <v>0</v>
      </c>
      <c r="CM560" s="86">
        <f t="shared" si="353"/>
        <v>0</v>
      </c>
      <c r="CN560" s="86">
        <f t="shared" si="353"/>
        <v>0</v>
      </c>
      <c r="CO560" s="86">
        <f t="shared" si="353"/>
        <v>0</v>
      </c>
      <c r="CP560" s="86">
        <f t="shared" si="353"/>
        <v>0</v>
      </c>
      <c r="CQ560" s="86">
        <f t="shared" si="353"/>
        <v>0</v>
      </c>
      <c r="CR560" s="86">
        <f t="shared" si="353"/>
        <v>0</v>
      </c>
      <c r="CS560" s="86">
        <f t="shared" si="353"/>
        <v>0</v>
      </c>
      <c r="CT560" s="86">
        <f t="shared" si="353"/>
        <v>0</v>
      </c>
      <c r="CU560" s="86">
        <f t="shared" si="353"/>
        <v>0</v>
      </c>
      <c r="CV560" s="86">
        <f t="shared" si="352"/>
        <v>0</v>
      </c>
      <c r="CW560" s="86">
        <f t="shared" si="352"/>
        <v>0</v>
      </c>
      <c r="CX560" s="86">
        <f t="shared" si="352"/>
        <v>0</v>
      </c>
      <c r="CY560" s="86">
        <f t="shared" si="352"/>
        <v>0</v>
      </c>
      <c r="CZ560" s="86">
        <f t="shared" si="352"/>
        <v>0</v>
      </c>
      <c r="DA560" s="86">
        <f t="shared" si="352"/>
        <v>0</v>
      </c>
      <c r="DB560" s="86">
        <f t="shared" si="352"/>
        <v>0</v>
      </c>
      <c r="DC560" s="86">
        <f t="shared" si="352"/>
        <v>0</v>
      </c>
      <c r="DD560" s="86">
        <f t="shared" si="352"/>
        <v>0</v>
      </c>
      <c r="DE560" s="86">
        <f t="shared" si="352"/>
        <v>0</v>
      </c>
    </row>
    <row r="561" spans="1:109" x14ac:dyDescent="0.3">
      <c r="A561" s="61">
        <f>Данные!A561</f>
        <v>6368</v>
      </c>
      <c r="B561" cm="1">
        <f t="array" ref="B561:L561">Данные!B561:L561</f>
        <v>2018</v>
      </c>
      <c r="C561" t="str">
        <v>физического воспитания и спортивно-массовой работы</v>
      </c>
      <c r="D561" t="str">
        <v>Жукова Татьяна Викторовна</v>
      </c>
      <c r="E561" t="str">
        <v>нет</v>
      </c>
      <c r="F561" t="str">
        <v>старший преподаватель</v>
      </c>
      <c r="G561">
        <v>1</v>
      </c>
      <c r="H561">
        <v>17043</v>
      </c>
      <c r="I561" t="str">
        <v>Модуль "Здоровьесберегающий". Физическая культура и спорт</v>
      </c>
      <c r="J561">
        <v>16</v>
      </c>
      <c r="K561">
        <v>20</v>
      </c>
      <c r="L561">
        <v>0</v>
      </c>
      <c r="M561" s="16">
        <f t="shared" si="324"/>
        <v>3.6</v>
      </c>
      <c r="N561" s="16">
        <f t="shared" si="325"/>
        <v>14.870000000000001</v>
      </c>
      <c r="O561" s="16">
        <f t="shared" si="326"/>
        <v>9.75</v>
      </c>
      <c r="P561" s="16">
        <f t="shared" si="326"/>
        <v>9.75</v>
      </c>
      <c r="Q561" s="62" cm="1">
        <f t="array" ref="Q561:AA561">Данные!Q561:AA561</f>
        <v>0</v>
      </c>
      <c r="R561" s="16">
        <v>0</v>
      </c>
      <c r="S561" s="16">
        <v>0</v>
      </c>
      <c r="T561" s="21">
        <v>0</v>
      </c>
      <c r="U561">
        <v>0</v>
      </c>
      <c r="V561">
        <v>0</v>
      </c>
      <c r="W561">
        <v>39</v>
      </c>
      <c r="X561">
        <v>2</v>
      </c>
      <c r="Y561">
        <v>3</v>
      </c>
      <c r="Z561">
        <v>0</v>
      </c>
      <c r="AA561">
        <v>0</v>
      </c>
      <c r="AB561" s="86">
        <f t="shared" si="327"/>
        <v>850</v>
      </c>
      <c r="AC561" s="86" t="str">
        <f t="shared" si="328"/>
        <v>ИВТ (бак)</v>
      </c>
      <c r="AD561" s="86" t="str">
        <f t="shared" ca="1" si="329"/>
        <v>2018/2019</v>
      </c>
      <c r="AE561" s="86">
        <f t="shared" si="330"/>
        <v>73.97</v>
      </c>
      <c r="AF561" s="86">
        <f t="shared" si="331"/>
        <v>8.7023529411764708E-2</v>
      </c>
      <c r="AG561"/>
      <c r="AH561"/>
      <c r="AI561" s="86">
        <f t="shared" si="332"/>
        <v>0</v>
      </c>
      <c r="AJ561" s="86">
        <f t="shared" si="353"/>
        <v>0</v>
      </c>
      <c r="AK561" s="86">
        <f t="shared" si="353"/>
        <v>0</v>
      </c>
      <c r="AL561" s="86">
        <f t="shared" si="353"/>
        <v>0</v>
      </c>
      <c r="AM561" s="86">
        <f t="shared" si="353"/>
        <v>0</v>
      </c>
      <c r="AN561" s="86">
        <f t="shared" si="353"/>
        <v>0</v>
      </c>
      <c r="AO561" s="86">
        <f t="shared" si="353"/>
        <v>0</v>
      </c>
      <c r="AP561" s="86">
        <f t="shared" si="353"/>
        <v>0</v>
      </c>
      <c r="AQ561" s="86">
        <f t="shared" si="353"/>
        <v>0</v>
      </c>
      <c r="AR561" s="86">
        <f t="shared" si="353"/>
        <v>0</v>
      </c>
      <c r="AS561" s="86">
        <f t="shared" si="353"/>
        <v>0</v>
      </c>
      <c r="AT561" s="86">
        <f t="shared" si="353"/>
        <v>0</v>
      </c>
      <c r="AU561" s="86">
        <f t="shared" si="353"/>
        <v>0</v>
      </c>
      <c r="AV561" s="86">
        <f t="shared" si="353"/>
        <v>0</v>
      </c>
      <c r="AW561" s="86">
        <f t="shared" si="353"/>
        <v>0</v>
      </c>
      <c r="AX561" s="86">
        <f t="shared" si="353"/>
        <v>0</v>
      </c>
      <c r="AY561" s="86">
        <f t="shared" si="353"/>
        <v>0</v>
      </c>
      <c r="AZ561" s="86">
        <f t="shared" si="353"/>
        <v>0</v>
      </c>
      <c r="BA561" s="86">
        <f t="shared" si="353"/>
        <v>0</v>
      </c>
      <c r="BB561" s="86">
        <f t="shared" si="353"/>
        <v>0</v>
      </c>
      <c r="BC561" s="86">
        <f t="shared" si="353"/>
        <v>0</v>
      </c>
      <c r="BD561" s="86">
        <f t="shared" si="353"/>
        <v>0</v>
      </c>
      <c r="BE561" s="86">
        <f t="shared" si="353"/>
        <v>0</v>
      </c>
      <c r="BF561" s="86">
        <f t="shared" si="353"/>
        <v>0</v>
      </c>
      <c r="BG561" s="86">
        <f t="shared" si="353"/>
        <v>0</v>
      </c>
      <c r="BH561" s="86">
        <f t="shared" si="353"/>
        <v>0</v>
      </c>
      <c r="BI561" s="86">
        <f t="shared" si="353"/>
        <v>0</v>
      </c>
      <c r="BJ561" s="86">
        <f t="shared" si="353"/>
        <v>0</v>
      </c>
      <c r="BK561" s="86">
        <f t="shared" si="353"/>
        <v>8.7023529411764708E-2</v>
      </c>
      <c r="BL561" s="86">
        <f t="shared" si="353"/>
        <v>0</v>
      </c>
      <c r="BM561" s="86">
        <f t="shared" si="353"/>
        <v>0</v>
      </c>
      <c r="BN561" s="86">
        <f t="shared" si="353"/>
        <v>0</v>
      </c>
      <c r="BO561" s="86">
        <f t="shared" si="353"/>
        <v>0</v>
      </c>
      <c r="BP561" s="86">
        <f t="shared" si="353"/>
        <v>0</v>
      </c>
      <c r="BQ561" s="86">
        <f t="shared" si="353"/>
        <v>0</v>
      </c>
      <c r="BR561" s="86">
        <f t="shared" si="353"/>
        <v>0</v>
      </c>
      <c r="BS561" s="86">
        <f t="shared" si="353"/>
        <v>0</v>
      </c>
      <c r="BT561" s="86">
        <f t="shared" si="353"/>
        <v>0</v>
      </c>
      <c r="BU561" s="86">
        <f t="shared" si="353"/>
        <v>0</v>
      </c>
      <c r="BV561" s="86">
        <f t="shared" si="353"/>
        <v>0</v>
      </c>
      <c r="BW561" s="86">
        <f t="shared" si="353"/>
        <v>0</v>
      </c>
      <c r="BX561" s="86">
        <f t="shared" si="353"/>
        <v>0</v>
      </c>
      <c r="BY561" s="86">
        <f t="shared" si="353"/>
        <v>0</v>
      </c>
      <c r="BZ561" s="86">
        <f t="shared" si="353"/>
        <v>0</v>
      </c>
      <c r="CA561" s="86">
        <f t="shared" si="353"/>
        <v>0</v>
      </c>
      <c r="CB561" s="86">
        <f t="shared" si="353"/>
        <v>0</v>
      </c>
      <c r="CC561" s="86">
        <f t="shared" si="353"/>
        <v>0</v>
      </c>
      <c r="CD561" s="86">
        <f t="shared" si="353"/>
        <v>0</v>
      </c>
      <c r="CE561" s="86">
        <f t="shared" si="353"/>
        <v>0</v>
      </c>
      <c r="CF561" s="86">
        <f t="shared" si="353"/>
        <v>0</v>
      </c>
      <c r="CG561" s="86">
        <f t="shared" si="353"/>
        <v>0</v>
      </c>
      <c r="CH561" s="86">
        <f t="shared" si="353"/>
        <v>0</v>
      </c>
      <c r="CI561" s="86">
        <f t="shared" si="353"/>
        <v>0</v>
      </c>
      <c r="CJ561" s="86">
        <f t="shared" si="353"/>
        <v>0</v>
      </c>
      <c r="CK561" s="86">
        <f t="shared" si="353"/>
        <v>0</v>
      </c>
      <c r="CL561" s="86">
        <f t="shared" si="353"/>
        <v>0</v>
      </c>
      <c r="CM561" s="86">
        <f t="shared" si="353"/>
        <v>0</v>
      </c>
      <c r="CN561" s="86">
        <f t="shared" si="353"/>
        <v>0</v>
      </c>
      <c r="CO561" s="86">
        <f t="shared" si="353"/>
        <v>0</v>
      </c>
      <c r="CP561" s="86">
        <f t="shared" si="353"/>
        <v>0</v>
      </c>
      <c r="CQ561" s="86">
        <f t="shared" si="353"/>
        <v>0</v>
      </c>
      <c r="CR561" s="86">
        <f t="shared" si="353"/>
        <v>0</v>
      </c>
      <c r="CS561" s="86">
        <f t="shared" si="353"/>
        <v>0</v>
      </c>
      <c r="CT561" s="86">
        <f t="shared" si="353"/>
        <v>0</v>
      </c>
      <c r="CU561" s="86">
        <f t="shared" si="353"/>
        <v>0</v>
      </c>
      <c r="CV561" s="86">
        <f t="shared" si="352"/>
        <v>0</v>
      </c>
      <c r="CW561" s="86">
        <f t="shared" si="352"/>
        <v>0</v>
      </c>
      <c r="CX561" s="86">
        <f t="shared" si="352"/>
        <v>0</v>
      </c>
      <c r="CY561" s="86">
        <f t="shared" si="352"/>
        <v>0</v>
      </c>
      <c r="CZ561" s="86">
        <f t="shared" si="352"/>
        <v>0</v>
      </c>
      <c r="DA561" s="86">
        <f t="shared" si="352"/>
        <v>0</v>
      </c>
      <c r="DB561" s="86">
        <f t="shared" si="352"/>
        <v>0</v>
      </c>
      <c r="DC561" s="86">
        <f t="shared" si="352"/>
        <v>0</v>
      </c>
      <c r="DD561" s="86">
        <f t="shared" si="352"/>
        <v>0</v>
      </c>
      <c r="DE561" s="86">
        <f t="shared" si="352"/>
        <v>0</v>
      </c>
    </row>
    <row r="562" spans="1:109" x14ac:dyDescent="0.3">
      <c r="A562" s="61">
        <f>Данные!A562</f>
        <v>6368</v>
      </c>
      <c r="B562" cm="1">
        <f t="array" ref="B562:L562">Данные!B562:L562</f>
        <v>2018</v>
      </c>
      <c r="C562" t="str">
        <v>физического воспитания и спортивно-массовой работы</v>
      </c>
      <c r="D562" t="str">
        <v>Жукова Татьяна Викторовна</v>
      </c>
      <c r="E562" t="str">
        <v>нет</v>
      </c>
      <c r="F562" t="str">
        <v>старший преподаватель</v>
      </c>
      <c r="G562">
        <v>1</v>
      </c>
      <c r="H562">
        <v>17043</v>
      </c>
      <c r="I562" t="str">
        <v>Физическая культура и спорт (элективная дисциплина)</v>
      </c>
      <c r="J562">
        <v>0</v>
      </c>
      <c r="K562">
        <v>0</v>
      </c>
      <c r="L562">
        <v>0</v>
      </c>
      <c r="M562" s="16">
        <f t="shared" si="324"/>
        <v>0</v>
      </c>
      <c r="N562" s="16">
        <f t="shared" si="325"/>
        <v>14.870000000000001</v>
      </c>
      <c r="O562" s="16">
        <f t="shared" si="326"/>
        <v>9.75</v>
      </c>
      <c r="P562" s="16">
        <f t="shared" si="326"/>
        <v>9.75</v>
      </c>
      <c r="Q562" s="62" cm="1">
        <f t="array" ref="Q562:AA562">Данные!Q562:AA562</f>
        <v>0</v>
      </c>
      <c r="R562" s="16">
        <v>0</v>
      </c>
      <c r="S562" s="16">
        <v>0</v>
      </c>
      <c r="T562" s="21">
        <v>0</v>
      </c>
      <c r="U562">
        <v>0</v>
      </c>
      <c r="V562">
        <v>0</v>
      </c>
      <c r="W562">
        <v>39</v>
      </c>
      <c r="X562">
        <v>2</v>
      </c>
      <c r="Y562">
        <v>3</v>
      </c>
      <c r="Z562">
        <v>0</v>
      </c>
      <c r="AA562">
        <v>0</v>
      </c>
      <c r="AB562" s="86">
        <f t="shared" si="327"/>
        <v>850</v>
      </c>
      <c r="AC562" s="86" t="str">
        <f t="shared" si="328"/>
        <v>ИВТ (бак)</v>
      </c>
      <c r="AD562" s="86" t="str">
        <f t="shared" ca="1" si="329"/>
        <v>2018/2019</v>
      </c>
      <c r="AE562" s="86">
        <f t="shared" si="330"/>
        <v>34.370000000000005</v>
      </c>
      <c r="AF562" s="86">
        <f t="shared" si="331"/>
        <v>4.0435294117647062E-2</v>
      </c>
      <c r="AG562"/>
      <c r="AH562"/>
      <c r="AI562" s="86">
        <f t="shared" si="332"/>
        <v>0</v>
      </c>
      <c r="AJ562" s="86">
        <f t="shared" si="353"/>
        <v>0</v>
      </c>
      <c r="AK562" s="86">
        <f t="shared" si="353"/>
        <v>0</v>
      </c>
      <c r="AL562" s="86">
        <f t="shared" si="353"/>
        <v>0</v>
      </c>
      <c r="AM562" s="86">
        <f t="shared" si="353"/>
        <v>0</v>
      </c>
      <c r="AN562" s="86">
        <f t="shared" si="353"/>
        <v>0</v>
      </c>
      <c r="AO562" s="86">
        <f t="shared" si="353"/>
        <v>0</v>
      </c>
      <c r="AP562" s="86">
        <f t="shared" si="353"/>
        <v>0</v>
      </c>
      <c r="AQ562" s="86">
        <f t="shared" si="353"/>
        <v>0</v>
      </c>
      <c r="AR562" s="86">
        <f t="shared" si="353"/>
        <v>0</v>
      </c>
      <c r="AS562" s="86">
        <f t="shared" si="353"/>
        <v>0</v>
      </c>
      <c r="AT562" s="86">
        <f t="shared" si="353"/>
        <v>0</v>
      </c>
      <c r="AU562" s="86">
        <f t="shared" si="353"/>
        <v>0</v>
      </c>
      <c r="AV562" s="86">
        <f t="shared" si="353"/>
        <v>0</v>
      </c>
      <c r="AW562" s="86">
        <f t="shared" si="353"/>
        <v>0</v>
      </c>
      <c r="AX562" s="86">
        <f t="shared" si="353"/>
        <v>0</v>
      </c>
      <c r="AY562" s="86">
        <f t="shared" si="353"/>
        <v>0</v>
      </c>
      <c r="AZ562" s="86">
        <f t="shared" si="353"/>
        <v>0</v>
      </c>
      <c r="BA562" s="86">
        <f t="shared" si="353"/>
        <v>0</v>
      </c>
      <c r="BB562" s="86">
        <f t="shared" si="353"/>
        <v>0</v>
      </c>
      <c r="BC562" s="86">
        <f t="shared" si="353"/>
        <v>0</v>
      </c>
      <c r="BD562" s="86">
        <f t="shared" si="353"/>
        <v>0</v>
      </c>
      <c r="BE562" s="86">
        <f t="shared" si="353"/>
        <v>0</v>
      </c>
      <c r="BF562" s="86">
        <f t="shared" si="353"/>
        <v>0</v>
      </c>
      <c r="BG562" s="86">
        <f t="shared" si="353"/>
        <v>0</v>
      </c>
      <c r="BH562" s="86">
        <f t="shared" si="353"/>
        <v>0</v>
      </c>
      <c r="BI562" s="86">
        <f t="shared" si="353"/>
        <v>0</v>
      </c>
      <c r="BJ562" s="86">
        <f t="shared" si="353"/>
        <v>0</v>
      </c>
      <c r="BK562" s="86">
        <f t="shared" si="353"/>
        <v>4.0435294117647062E-2</v>
      </c>
      <c r="BL562" s="86">
        <f t="shared" si="353"/>
        <v>0</v>
      </c>
      <c r="BM562" s="86">
        <f t="shared" si="353"/>
        <v>0</v>
      </c>
      <c r="BN562" s="86">
        <f t="shared" si="353"/>
        <v>0</v>
      </c>
      <c r="BO562" s="86">
        <f t="shared" si="353"/>
        <v>0</v>
      </c>
      <c r="BP562" s="86">
        <f t="shared" si="353"/>
        <v>0</v>
      </c>
      <c r="BQ562" s="86">
        <f t="shared" si="353"/>
        <v>0</v>
      </c>
      <c r="BR562" s="86">
        <f t="shared" si="353"/>
        <v>0</v>
      </c>
      <c r="BS562" s="86">
        <f t="shared" si="353"/>
        <v>0</v>
      </c>
      <c r="BT562" s="86">
        <f t="shared" si="353"/>
        <v>0</v>
      </c>
      <c r="BU562" s="86">
        <f t="shared" si="353"/>
        <v>0</v>
      </c>
      <c r="BV562" s="86">
        <f t="shared" si="353"/>
        <v>0</v>
      </c>
      <c r="BW562" s="86">
        <f t="shared" si="353"/>
        <v>0</v>
      </c>
      <c r="BX562" s="86">
        <f t="shared" si="353"/>
        <v>0</v>
      </c>
      <c r="BY562" s="86">
        <f t="shared" si="353"/>
        <v>0</v>
      </c>
      <c r="BZ562" s="86">
        <f t="shared" si="353"/>
        <v>0</v>
      </c>
      <c r="CA562" s="86">
        <f t="shared" si="353"/>
        <v>0</v>
      </c>
      <c r="CB562" s="86">
        <f t="shared" si="353"/>
        <v>0</v>
      </c>
      <c r="CC562" s="86">
        <f t="shared" si="353"/>
        <v>0</v>
      </c>
      <c r="CD562" s="86">
        <f t="shared" si="353"/>
        <v>0</v>
      </c>
      <c r="CE562" s="86">
        <f t="shared" si="353"/>
        <v>0</v>
      </c>
      <c r="CF562" s="86">
        <f t="shared" si="353"/>
        <v>0</v>
      </c>
      <c r="CG562" s="86">
        <f t="shared" si="353"/>
        <v>0</v>
      </c>
      <c r="CH562" s="86">
        <f t="shared" si="353"/>
        <v>0</v>
      </c>
      <c r="CI562" s="86">
        <f t="shared" si="353"/>
        <v>0</v>
      </c>
      <c r="CJ562" s="86">
        <f t="shared" si="353"/>
        <v>0</v>
      </c>
      <c r="CK562" s="86">
        <f t="shared" si="353"/>
        <v>0</v>
      </c>
      <c r="CL562" s="86">
        <f t="shared" si="353"/>
        <v>0</v>
      </c>
      <c r="CM562" s="86">
        <f t="shared" si="353"/>
        <v>0</v>
      </c>
      <c r="CN562" s="86">
        <f t="shared" si="353"/>
        <v>0</v>
      </c>
      <c r="CO562" s="86">
        <f t="shared" si="353"/>
        <v>0</v>
      </c>
      <c r="CP562" s="86">
        <f t="shared" si="353"/>
        <v>0</v>
      </c>
      <c r="CQ562" s="86">
        <f t="shared" si="353"/>
        <v>0</v>
      </c>
      <c r="CR562" s="86">
        <f t="shared" si="353"/>
        <v>0</v>
      </c>
      <c r="CS562" s="86">
        <f t="shared" si="353"/>
        <v>0</v>
      </c>
      <c r="CT562" s="86">
        <f t="shared" si="353"/>
        <v>0</v>
      </c>
      <c r="CU562" s="86">
        <f t="shared" ref="CU562:DE565" si="354">IF(CU$1 = $D562, $AF562, 0)</f>
        <v>0</v>
      </c>
      <c r="CV562" s="86">
        <f t="shared" si="354"/>
        <v>0</v>
      </c>
      <c r="CW562" s="86">
        <f t="shared" si="354"/>
        <v>0</v>
      </c>
      <c r="CX562" s="86">
        <f t="shared" si="354"/>
        <v>0</v>
      </c>
      <c r="CY562" s="86">
        <f t="shared" si="354"/>
        <v>0</v>
      </c>
      <c r="CZ562" s="86">
        <f t="shared" si="354"/>
        <v>0</v>
      </c>
      <c r="DA562" s="86">
        <f t="shared" si="354"/>
        <v>0</v>
      </c>
      <c r="DB562" s="86">
        <f t="shared" si="354"/>
        <v>0</v>
      </c>
      <c r="DC562" s="86">
        <f t="shared" si="354"/>
        <v>0</v>
      </c>
      <c r="DD562" s="86">
        <f t="shared" si="354"/>
        <v>0</v>
      </c>
      <c r="DE562" s="86">
        <f t="shared" si="354"/>
        <v>0</v>
      </c>
    </row>
    <row r="563" spans="1:109" x14ac:dyDescent="0.3">
      <c r="A563" s="61">
        <f>Данные!A563</f>
        <v>6368</v>
      </c>
      <c r="B563" cm="1">
        <f t="array" ref="B563:L563">Данные!B563:L563</f>
        <v>2018</v>
      </c>
      <c r="C563" t="str">
        <v>физического воспитания и спортивно-массовой работы</v>
      </c>
      <c r="D563" t="str">
        <v>Зюкин Анатолий Васильевич</v>
      </c>
      <c r="E563" t="str">
        <v>доктор педагогических наук</v>
      </c>
      <c r="F563" t="str">
        <v>профессор</v>
      </c>
      <c r="G563">
        <v>1</v>
      </c>
      <c r="H563">
        <v>17043</v>
      </c>
      <c r="I563" t="str">
        <v>Физическая культура и спорт (элективная дисциплина)</v>
      </c>
      <c r="J563">
        <v>0</v>
      </c>
      <c r="K563">
        <v>0</v>
      </c>
      <c r="L563">
        <v>0</v>
      </c>
      <c r="M563" s="16">
        <f t="shared" si="324"/>
        <v>0</v>
      </c>
      <c r="N563" s="16">
        <f t="shared" si="325"/>
        <v>14.870000000000001</v>
      </c>
      <c r="O563" s="16">
        <f t="shared" si="326"/>
        <v>9.75</v>
      </c>
      <c r="P563" s="16">
        <f t="shared" si="326"/>
        <v>9.75</v>
      </c>
      <c r="Q563" s="62" cm="1">
        <f t="array" ref="Q563:AA563">Данные!Q563:AA563</f>
        <v>0</v>
      </c>
      <c r="R563" s="16">
        <v>0</v>
      </c>
      <c r="S563" s="16">
        <v>0</v>
      </c>
      <c r="T563" s="21">
        <v>0</v>
      </c>
      <c r="U563">
        <v>0</v>
      </c>
      <c r="V563">
        <v>0</v>
      </c>
      <c r="W563">
        <v>39</v>
      </c>
      <c r="X563">
        <v>2</v>
      </c>
      <c r="Y563">
        <v>3</v>
      </c>
      <c r="Z563">
        <v>0</v>
      </c>
      <c r="AA563">
        <v>0</v>
      </c>
      <c r="AB563" s="86">
        <f t="shared" si="327"/>
        <v>750</v>
      </c>
      <c r="AC563" s="86" t="str">
        <f t="shared" si="328"/>
        <v>ИВТ (бак)</v>
      </c>
      <c r="AD563" s="86" t="str">
        <f t="shared" ca="1" si="329"/>
        <v>2018/2019</v>
      </c>
      <c r="AE563" s="86">
        <f t="shared" si="330"/>
        <v>34.370000000000005</v>
      </c>
      <c r="AF563" s="86">
        <f t="shared" si="331"/>
        <v>4.5826666666666675E-2</v>
      </c>
      <c r="AG563"/>
      <c r="AH563"/>
      <c r="AI563" s="86">
        <f t="shared" si="332"/>
        <v>0</v>
      </c>
      <c r="AJ563" s="86">
        <f t="shared" ref="AJ563:CU566" si="355">IF(AJ$1 = $D563, $AF563, 0)</f>
        <v>0</v>
      </c>
      <c r="AK563" s="86">
        <f t="shared" si="355"/>
        <v>0</v>
      </c>
      <c r="AL563" s="86">
        <f t="shared" si="355"/>
        <v>0</v>
      </c>
      <c r="AM563" s="86">
        <f t="shared" si="355"/>
        <v>0</v>
      </c>
      <c r="AN563" s="86">
        <f t="shared" si="355"/>
        <v>0</v>
      </c>
      <c r="AO563" s="86">
        <f t="shared" si="355"/>
        <v>0</v>
      </c>
      <c r="AP563" s="86">
        <f t="shared" si="355"/>
        <v>0</v>
      </c>
      <c r="AQ563" s="86">
        <f t="shared" si="355"/>
        <v>0</v>
      </c>
      <c r="AR563" s="86">
        <f t="shared" si="355"/>
        <v>0</v>
      </c>
      <c r="AS563" s="86">
        <f t="shared" si="355"/>
        <v>0</v>
      </c>
      <c r="AT563" s="86">
        <f t="shared" si="355"/>
        <v>0</v>
      </c>
      <c r="AU563" s="86">
        <f t="shared" si="355"/>
        <v>0</v>
      </c>
      <c r="AV563" s="86">
        <f t="shared" si="355"/>
        <v>0</v>
      </c>
      <c r="AW563" s="86">
        <f t="shared" si="355"/>
        <v>0</v>
      </c>
      <c r="AX563" s="86">
        <f t="shared" si="355"/>
        <v>0</v>
      </c>
      <c r="AY563" s="86">
        <f t="shared" si="355"/>
        <v>0</v>
      </c>
      <c r="AZ563" s="86">
        <f t="shared" si="355"/>
        <v>0</v>
      </c>
      <c r="BA563" s="86">
        <f t="shared" si="355"/>
        <v>0</v>
      </c>
      <c r="BB563" s="86">
        <f t="shared" si="355"/>
        <v>0</v>
      </c>
      <c r="BC563" s="86">
        <f t="shared" si="355"/>
        <v>0</v>
      </c>
      <c r="BD563" s="86">
        <f t="shared" si="355"/>
        <v>0</v>
      </c>
      <c r="BE563" s="86">
        <f t="shared" si="355"/>
        <v>0</v>
      </c>
      <c r="BF563" s="86">
        <f t="shared" si="355"/>
        <v>0</v>
      </c>
      <c r="BG563" s="86">
        <f t="shared" si="355"/>
        <v>0</v>
      </c>
      <c r="BH563" s="86">
        <f t="shared" si="355"/>
        <v>0</v>
      </c>
      <c r="BI563" s="86">
        <f t="shared" si="355"/>
        <v>0</v>
      </c>
      <c r="BJ563" s="86">
        <f t="shared" si="355"/>
        <v>0</v>
      </c>
      <c r="BK563" s="86">
        <f t="shared" si="355"/>
        <v>0</v>
      </c>
      <c r="BL563" s="86">
        <f t="shared" si="355"/>
        <v>0</v>
      </c>
      <c r="BM563" s="86">
        <f t="shared" si="355"/>
        <v>4.5826666666666675E-2</v>
      </c>
      <c r="BN563" s="86">
        <f t="shared" si="355"/>
        <v>0</v>
      </c>
      <c r="BO563" s="86">
        <f t="shared" si="355"/>
        <v>0</v>
      </c>
      <c r="BP563" s="86">
        <f t="shared" si="355"/>
        <v>0</v>
      </c>
      <c r="BQ563" s="86">
        <f t="shared" si="355"/>
        <v>0</v>
      </c>
      <c r="BR563" s="86">
        <f t="shared" si="355"/>
        <v>0</v>
      </c>
      <c r="BS563" s="86">
        <f t="shared" si="355"/>
        <v>0</v>
      </c>
      <c r="BT563" s="86">
        <f t="shared" si="355"/>
        <v>0</v>
      </c>
      <c r="BU563" s="86">
        <f t="shared" si="355"/>
        <v>0</v>
      </c>
      <c r="BV563" s="86">
        <f t="shared" si="355"/>
        <v>0</v>
      </c>
      <c r="BW563" s="86">
        <f t="shared" si="355"/>
        <v>0</v>
      </c>
      <c r="BX563" s="86">
        <f t="shared" si="355"/>
        <v>0</v>
      </c>
      <c r="BY563" s="86">
        <f t="shared" si="355"/>
        <v>0</v>
      </c>
      <c r="BZ563" s="86">
        <f t="shared" si="355"/>
        <v>0</v>
      </c>
      <c r="CA563" s="86">
        <f t="shared" si="355"/>
        <v>0</v>
      </c>
      <c r="CB563" s="86">
        <f t="shared" si="355"/>
        <v>0</v>
      </c>
      <c r="CC563" s="86">
        <f t="shared" si="355"/>
        <v>0</v>
      </c>
      <c r="CD563" s="86">
        <f t="shared" si="355"/>
        <v>0</v>
      </c>
      <c r="CE563" s="86">
        <f t="shared" si="355"/>
        <v>0</v>
      </c>
      <c r="CF563" s="86">
        <f t="shared" si="355"/>
        <v>0</v>
      </c>
      <c r="CG563" s="86">
        <f t="shared" si="355"/>
        <v>0</v>
      </c>
      <c r="CH563" s="86">
        <f t="shared" si="355"/>
        <v>0</v>
      </c>
      <c r="CI563" s="86">
        <f t="shared" si="355"/>
        <v>0</v>
      </c>
      <c r="CJ563" s="86">
        <f t="shared" si="355"/>
        <v>0</v>
      </c>
      <c r="CK563" s="86">
        <f t="shared" si="355"/>
        <v>0</v>
      </c>
      <c r="CL563" s="86">
        <f t="shared" si="355"/>
        <v>0</v>
      </c>
      <c r="CM563" s="86">
        <f t="shared" si="355"/>
        <v>0</v>
      </c>
      <c r="CN563" s="86">
        <f t="shared" si="355"/>
        <v>0</v>
      </c>
      <c r="CO563" s="86">
        <f t="shared" si="355"/>
        <v>0</v>
      </c>
      <c r="CP563" s="86">
        <f t="shared" si="355"/>
        <v>0</v>
      </c>
      <c r="CQ563" s="86">
        <f t="shared" si="355"/>
        <v>0</v>
      </c>
      <c r="CR563" s="86">
        <f t="shared" si="355"/>
        <v>0</v>
      </c>
      <c r="CS563" s="86">
        <f t="shared" si="355"/>
        <v>0</v>
      </c>
      <c r="CT563" s="86">
        <f t="shared" si="355"/>
        <v>0</v>
      </c>
      <c r="CU563" s="86">
        <f t="shared" si="355"/>
        <v>0</v>
      </c>
      <c r="CV563" s="86">
        <f t="shared" si="354"/>
        <v>0</v>
      </c>
      <c r="CW563" s="86">
        <f t="shared" si="354"/>
        <v>0</v>
      </c>
      <c r="CX563" s="86">
        <f t="shared" si="354"/>
        <v>0</v>
      </c>
      <c r="CY563" s="86">
        <f t="shared" si="354"/>
        <v>0</v>
      </c>
      <c r="CZ563" s="86">
        <f t="shared" si="354"/>
        <v>0</v>
      </c>
      <c r="DA563" s="86">
        <f t="shared" si="354"/>
        <v>0</v>
      </c>
      <c r="DB563" s="86">
        <f t="shared" si="354"/>
        <v>0</v>
      </c>
      <c r="DC563" s="86">
        <f t="shared" si="354"/>
        <v>0</v>
      </c>
      <c r="DD563" s="86">
        <f t="shared" si="354"/>
        <v>0</v>
      </c>
      <c r="DE563" s="86">
        <f t="shared" si="354"/>
        <v>0</v>
      </c>
    </row>
    <row r="564" spans="1:109" x14ac:dyDescent="0.3">
      <c r="A564" s="61">
        <f>Данные!A564</f>
        <v>6368</v>
      </c>
      <c r="B564" cm="1">
        <f t="array" ref="B564:L564">Данные!B564:L564</f>
        <v>2018</v>
      </c>
      <c r="C564" t="str">
        <v>физического воспитания и спортивно-массовой работы</v>
      </c>
      <c r="D564" t="str">
        <v>Иванов Георгий Владимирович</v>
      </c>
      <c r="E564" t="str">
        <v>нет</v>
      </c>
      <c r="F564" t="str">
        <v>доцент</v>
      </c>
      <c r="G564">
        <v>0.5</v>
      </c>
      <c r="H564">
        <v>17043</v>
      </c>
      <c r="I564" t="str">
        <v>Физическая культура и спорт (элективная дисциплина)</v>
      </c>
      <c r="J564">
        <v>0</v>
      </c>
      <c r="K564">
        <v>0</v>
      </c>
      <c r="L564">
        <v>0</v>
      </c>
      <c r="M564" s="16">
        <f t="shared" si="324"/>
        <v>0</v>
      </c>
      <c r="N564" s="16">
        <f t="shared" si="325"/>
        <v>14.870000000000001</v>
      </c>
      <c r="O564" s="16">
        <f t="shared" si="326"/>
        <v>9.75</v>
      </c>
      <c r="P564" s="16">
        <f t="shared" si="326"/>
        <v>9.75</v>
      </c>
      <c r="Q564" s="62" cm="1">
        <f t="array" ref="Q564:AA564">Данные!Q564:AA564</f>
        <v>0</v>
      </c>
      <c r="R564" s="16">
        <v>0</v>
      </c>
      <c r="S564" s="16">
        <v>0</v>
      </c>
      <c r="T564" s="21">
        <v>0</v>
      </c>
      <c r="U564">
        <v>0</v>
      </c>
      <c r="V564">
        <v>0</v>
      </c>
      <c r="W564">
        <v>39</v>
      </c>
      <c r="X564">
        <v>2</v>
      </c>
      <c r="Y564">
        <v>3</v>
      </c>
      <c r="Z564">
        <v>0</v>
      </c>
      <c r="AA564">
        <v>0</v>
      </c>
      <c r="AB564" s="86">
        <f t="shared" si="327"/>
        <v>800</v>
      </c>
      <c r="AC564" s="86" t="str">
        <f t="shared" si="328"/>
        <v>ИВТ (бак)</v>
      </c>
      <c r="AD564" s="86" t="str">
        <f t="shared" ca="1" si="329"/>
        <v>2018/2019</v>
      </c>
      <c r="AE564" s="86">
        <f t="shared" si="330"/>
        <v>34.370000000000005</v>
      </c>
      <c r="AF564" s="86">
        <f t="shared" si="331"/>
        <v>4.2962500000000008E-2</v>
      </c>
      <c r="AG564"/>
      <c r="AH564"/>
      <c r="AI564" s="86">
        <f t="shared" si="332"/>
        <v>0</v>
      </c>
      <c r="AJ564" s="86">
        <f t="shared" si="355"/>
        <v>0</v>
      </c>
      <c r="AK564" s="86">
        <f t="shared" si="355"/>
        <v>0</v>
      </c>
      <c r="AL564" s="86">
        <f t="shared" si="355"/>
        <v>0</v>
      </c>
      <c r="AM564" s="86">
        <f t="shared" si="355"/>
        <v>0</v>
      </c>
      <c r="AN564" s="86">
        <f t="shared" si="355"/>
        <v>0</v>
      </c>
      <c r="AO564" s="86">
        <f t="shared" si="355"/>
        <v>0</v>
      </c>
      <c r="AP564" s="86">
        <f t="shared" si="355"/>
        <v>0</v>
      </c>
      <c r="AQ564" s="86">
        <f t="shared" si="355"/>
        <v>0</v>
      </c>
      <c r="AR564" s="86">
        <f t="shared" si="355"/>
        <v>0</v>
      </c>
      <c r="AS564" s="86">
        <f t="shared" si="355"/>
        <v>0</v>
      </c>
      <c r="AT564" s="86">
        <f t="shared" si="355"/>
        <v>0</v>
      </c>
      <c r="AU564" s="86">
        <f t="shared" si="355"/>
        <v>0</v>
      </c>
      <c r="AV564" s="86">
        <f t="shared" si="355"/>
        <v>0</v>
      </c>
      <c r="AW564" s="86">
        <f t="shared" si="355"/>
        <v>0</v>
      </c>
      <c r="AX564" s="86">
        <f t="shared" si="355"/>
        <v>0</v>
      </c>
      <c r="AY564" s="86">
        <f t="shared" si="355"/>
        <v>0</v>
      </c>
      <c r="AZ564" s="86">
        <f t="shared" si="355"/>
        <v>0</v>
      </c>
      <c r="BA564" s="86">
        <f t="shared" si="355"/>
        <v>0</v>
      </c>
      <c r="BB564" s="86">
        <f t="shared" si="355"/>
        <v>0</v>
      </c>
      <c r="BC564" s="86">
        <f t="shared" si="355"/>
        <v>0</v>
      </c>
      <c r="BD564" s="86">
        <f t="shared" si="355"/>
        <v>0</v>
      </c>
      <c r="BE564" s="86">
        <f t="shared" si="355"/>
        <v>0</v>
      </c>
      <c r="BF564" s="86">
        <f t="shared" si="355"/>
        <v>0</v>
      </c>
      <c r="BG564" s="86">
        <f t="shared" si="355"/>
        <v>0</v>
      </c>
      <c r="BH564" s="86">
        <f t="shared" si="355"/>
        <v>0</v>
      </c>
      <c r="BI564" s="86">
        <f t="shared" si="355"/>
        <v>0</v>
      </c>
      <c r="BJ564" s="86">
        <f t="shared" si="355"/>
        <v>0</v>
      </c>
      <c r="BK564" s="86">
        <f t="shared" si="355"/>
        <v>0</v>
      </c>
      <c r="BL564" s="86">
        <f t="shared" si="355"/>
        <v>0</v>
      </c>
      <c r="BM564" s="86">
        <f t="shared" si="355"/>
        <v>0</v>
      </c>
      <c r="BN564" s="86">
        <f t="shared" si="355"/>
        <v>4.2962500000000008E-2</v>
      </c>
      <c r="BO564" s="86">
        <f t="shared" si="355"/>
        <v>0</v>
      </c>
      <c r="BP564" s="86">
        <f t="shared" si="355"/>
        <v>0</v>
      </c>
      <c r="BQ564" s="86">
        <f t="shared" si="355"/>
        <v>0</v>
      </c>
      <c r="BR564" s="86">
        <f t="shared" si="355"/>
        <v>0</v>
      </c>
      <c r="BS564" s="86">
        <f t="shared" si="355"/>
        <v>0</v>
      </c>
      <c r="BT564" s="86">
        <f t="shared" si="355"/>
        <v>0</v>
      </c>
      <c r="BU564" s="86">
        <f t="shared" si="355"/>
        <v>0</v>
      </c>
      <c r="BV564" s="86">
        <f t="shared" si="355"/>
        <v>0</v>
      </c>
      <c r="BW564" s="86">
        <f t="shared" si="355"/>
        <v>0</v>
      </c>
      <c r="BX564" s="86">
        <f t="shared" si="355"/>
        <v>0</v>
      </c>
      <c r="BY564" s="86">
        <f t="shared" si="355"/>
        <v>0</v>
      </c>
      <c r="BZ564" s="86">
        <f t="shared" si="355"/>
        <v>0</v>
      </c>
      <c r="CA564" s="86">
        <f t="shared" si="355"/>
        <v>0</v>
      </c>
      <c r="CB564" s="86">
        <f t="shared" si="355"/>
        <v>0</v>
      </c>
      <c r="CC564" s="86">
        <f t="shared" si="355"/>
        <v>0</v>
      </c>
      <c r="CD564" s="86">
        <f t="shared" si="355"/>
        <v>0</v>
      </c>
      <c r="CE564" s="86">
        <f t="shared" si="355"/>
        <v>0</v>
      </c>
      <c r="CF564" s="86">
        <f t="shared" si="355"/>
        <v>0</v>
      </c>
      <c r="CG564" s="86">
        <f t="shared" si="355"/>
        <v>0</v>
      </c>
      <c r="CH564" s="86">
        <f t="shared" si="355"/>
        <v>0</v>
      </c>
      <c r="CI564" s="86">
        <f t="shared" si="355"/>
        <v>0</v>
      </c>
      <c r="CJ564" s="86">
        <f t="shared" si="355"/>
        <v>0</v>
      </c>
      <c r="CK564" s="86">
        <f t="shared" si="355"/>
        <v>0</v>
      </c>
      <c r="CL564" s="86">
        <f t="shared" si="355"/>
        <v>0</v>
      </c>
      <c r="CM564" s="86">
        <f t="shared" si="355"/>
        <v>0</v>
      </c>
      <c r="CN564" s="86">
        <f t="shared" si="355"/>
        <v>0</v>
      </c>
      <c r="CO564" s="86">
        <f t="shared" si="355"/>
        <v>0</v>
      </c>
      <c r="CP564" s="86">
        <f t="shared" si="355"/>
        <v>0</v>
      </c>
      <c r="CQ564" s="86">
        <f t="shared" si="355"/>
        <v>0</v>
      </c>
      <c r="CR564" s="86">
        <f t="shared" si="355"/>
        <v>0</v>
      </c>
      <c r="CS564" s="86">
        <f t="shared" si="355"/>
        <v>0</v>
      </c>
      <c r="CT564" s="86">
        <f t="shared" si="355"/>
        <v>0</v>
      </c>
      <c r="CU564" s="86">
        <f t="shared" si="355"/>
        <v>0</v>
      </c>
      <c r="CV564" s="86">
        <f t="shared" si="354"/>
        <v>0</v>
      </c>
      <c r="CW564" s="86">
        <f t="shared" si="354"/>
        <v>0</v>
      </c>
      <c r="CX564" s="86">
        <f t="shared" si="354"/>
        <v>0</v>
      </c>
      <c r="CY564" s="86">
        <f t="shared" si="354"/>
        <v>0</v>
      </c>
      <c r="CZ564" s="86">
        <f t="shared" si="354"/>
        <v>0</v>
      </c>
      <c r="DA564" s="86">
        <f t="shared" si="354"/>
        <v>0</v>
      </c>
      <c r="DB564" s="86">
        <f t="shared" si="354"/>
        <v>0</v>
      </c>
      <c r="DC564" s="86">
        <f t="shared" si="354"/>
        <v>0</v>
      </c>
      <c r="DD564" s="86">
        <f t="shared" si="354"/>
        <v>0</v>
      </c>
      <c r="DE564" s="86">
        <f t="shared" si="354"/>
        <v>0</v>
      </c>
    </row>
    <row r="565" spans="1:109" x14ac:dyDescent="0.3">
      <c r="A565" s="61">
        <f>Данные!A565</f>
        <v>6368</v>
      </c>
      <c r="B565" cm="1">
        <f t="array" ref="B565:L565">Данные!B565:L565</f>
        <v>2018</v>
      </c>
      <c r="C565" t="str">
        <v>физической электроники</v>
      </c>
      <c r="D565" t="str">
        <v>Лужков Александр Альбертович</v>
      </c>
      <c r="E565" t="str">
        <v>кандидат физ.-мат. наук</v>
      </c>
      <c r="F565" t="str">
        <v>доцент</v>
      </c>
      <c r="G565">
        <v>1</v>
      </c>
      <c r="H565">
        <v>17043</v>
      </c>
      <c r="I565" t="str">
        <v>Модуль "Естественно-математический". Физика</v>
      </c>
      <c r="J565">
        <v>0</v>
      </c>
      <c r="K565">
        <v>0</v>
      </c>
      <c r="L565">
        <v>72</v>
      </c>
      <c r="M565" s="16">
        <f t="shared" si="324"/>
        <v>7.2</v>
      </c>
      <c r="N565" s="16">
        <f t="shared" si="325"/>
        <v>14.870000000000001</v>
      </c>
      <c r="O565" s="16">
        <f t="shared" si="326"/>
        <v>9.75</v>
      </c>
      <c r="P565" s="16">
        <f t="shared" si="326"/>
        <v>9.75</v>
      </c>
      <c r="Q565" s="62" cm="1">
        <f t="array" ref="Q565:AA565">Данные!Q565:AA565</f>
        <v>0</v>
      </c>
      <c r="R565" s="16">
        <v>0</v>
      </c>
      <c r="S565" s="16">
        <v>0</v>
      </c>
      <c r="T565" s="21">
        <v>0</v>
      </c>
      <c r="U565">
        <v>0</v>
      </c>
      <c r="V565">
        <v>0</v>
      </c>
      <c r="W565">
        <v>39</v>
      </c>
      <c r="X565">
        <v>2</v>
      </c>
      <c r="Y565">
        <v>3</v>
      </c>
      <c r="Z565">
        <v>0</v>
      </c>
      <c r="AA565">
        <v>0</v>
      </c>
      <c r="AB565" s="86">
        <f t="shared" si="327"/>
        <v>800</v>
      </c>
      <c r="AC565" s="86" t="str">
        <f t="shared" si="328"/>
        <v>ИВТ (бак)</v>
      </c>
      <c r="AD565" s="86" t="str">
        <f t="shared" ca="1" si="329"/>
        <v>2018/2019</v>
      </c>
      <c r="AE565" s="86">
        <f t="shared" si="330"/>
        <v>113.57000000000001</v>
      </c>
      <c r="AF565" s="86">
        <f t="shared" si="331"/>
        <v>0.14196250000000002</v>
      </c>
      <c r="AG565"/>
      <c r="AH565"/>
      <c r="AI565" s="86">
        <f t="shared" si="332"/>
        <v>0</v>
      </c>
      <c r="AJ565" s="86">
        <f t="shared" si="355"/>
        <v>0</v>
      </c>
      <c r="AK565" s="86">
        <f t="shared" si="355"/>
        <v>0</v>
      </c>
      <c r="AL565" s="86">
        <f t="shared" si="355"/>
        <v>0</v>
      </c>
      <c r="AM565" s="86">
        <f t="shared" si="355"/>
        <v>0</v>
      </c>
      <c r="AN565" s="86">
        <f t="shared" si="355"/>
        <v>0</v>
      </c>
      <c r="AO565" s="86">
        <f t="shared" si="355"/>
        <v>0</v>
      </c>
      <c r="AP565" s="86">
        <f t="shared" si="355"/>
        <v>0</v>
      </c>
      <c r="AQ565" s="86">
        <f t="shared" si="355"/>
        <v>0</v>
      </c>
      <c r="AR565" s="86">
        <f t="shared" si="355"/>
        <v>0</v>
      </c>
      <c r="AS565" s="86">
        <f t="shared" si="355"/>
        <v>0</v>
      </c>
      <c r="AT565" s="86">
        <f t="shared" si="355"/>
        <v>0</v>
      </c>
      <c r="AU565" s="86">
        <f t="shared" si="355"/>
        <v>0</v>
      </c>
      <c r="AV565" s="86">
        <f t="shared" si="355"/>
        <v>0</v>
      </c>
      <c r="AW565" s="86">
        <f t="shared" si="355"/>
        <v>0</v>
      </c>
      <c r="AX565" s="86">
        <f t="shared" si="355"/>
        <v>0</v>
      </c>
      <c r="AY565" s="86">
        <f t="shared" si="355"/>
        <v>0</v>
      </c>
      <c r="AZ565" s="86">
        <f t="shared" si="355"/>
        <v>0</v>
      </c>
      <c r="BA565" s="86">
        <f t="shared" si="355"/>
        <v>0</v>
      </c>
      <c r="BB565" s="86">
        <f t="shared" si="355"/>
        <v>0</v>
      </c>
      <c r="BC565" s="86">
        <f t="shared" si="355"/>
        <v>0</v>
      </c>
      <c r="BD565" s="86">
        <f t="shared" si="355"/>
        <v>0</v>
      </c>
      <c r="BE565" s="86">
        <f t="shared" si="355"/>
        <v>0</v>
      </c>
      <c r="BF565" s="86">
        <f t="shared" si="355"/>
        <v>0</v>
      </c>
      <c r="BG565" s="86">
        <f t="shared" si="355"/>
        <v>0</v>
      </c>
      <c r="BH565" s="86">
        <f t="shared" si="355"/>
        <v>0</v>
      </c>
      <c r="BI565" s="86">
        <f t="shared" si="355"/>
        <v>0</v>
      </c>
      <c r="BJ565" s="86">
        <f t="shared" si="355"/>
        <v>0</v>
      </c>
      <c r="BK565" s="86">
        <f t="shared" si="355"/>
        <v>0</v>
      </c>
      <c r="BL565" s="86">
        <f t="shared" si="355"/>
        <v>0</v>
      </c>
      <c r="BM565" s="86">
        <f t="shared" si="355"/>
        <v>0</v>
      </c>
      <c r="BN565" s="86">
        <f t="shared" si="355"/>
        <v>0</v>
      </c>
      <c r="BO565" s="86">
        <f t="shared" si="355"/>
        <v>0</v>
      </c>
      <c r="BP565" s="86">
        <f t="shared" si="355"/>
        <v>0</v>
      </c>
      <c r="BQ565" s="86">
        <f t="shared" si="355"/>
        <v>0</v>
      </c>
      <c r="BR565" s="86">
        <f t="shared" si="355"/>
        <v>0</v>
      </c>
      <c r="BS565" s="86">
        <f t="shared" si="355"/>
        <v>0</v>
      </c>
      <c r="BT565" s="86">
        <f t="shared" si="355"/>
        <v>0</v>
      </c>
      <c r="BU565" s="86">
        <f t="shared" si="355"/>
        <v>0</v>
      </c>
      <c r="BV565" s="86">
        <f t="shared" si="355"/>
        <v>0</v>
      </c>
      <c r="BW565" s="86">
        <f t="shared" si="355"/>
        <v>0</v>
      </c>
      <c r="BX565" s="86">
        <f t="shared" si="355"/>
        <v>0</v>
      </c>
      <c r="BY565" s="86">
        <f t="shared" si="355"/>
        <v>0</v>
      </c>
      <c r="BZ565" s="86">
        <f t="shared" si="355"/>
        <v>0</v>
      </c>
      <c r="CA565" s="86">
        <f t="shared" si="355"/>
        <v>0</v>
      </c>
      <c r="CB565" s="86">
        <f t="shared" si="355"/>
        <v>0</v>
      </c>
      <c r="CC565" s="86">
        <f t="shared" si="355"/>
        <v>0.14196250000000002</v>
      </c>
      <c r="CD565" s="86">
        <f t="shared" si="355"/>
        <v>0</v>
      </c>
      <c r="CE565" s="86">
        <f t="shared" si="355"/>
        <v>0</v>
      </c>
      <c r="CF565" s="86">
        <f t="shared" si="355"/>
        <v>0</v>
      </c>
      <c r="CG565" s="86">
        <f t="shared" si="355"/>
        <v>0</v>
      </c>
      <c r="CH565" s="86">
        <f t="shared" si="355"/>
        <v>0</v>
      </c>
      <c r="CI565" s="86">
        <f t="shared" si="355"/>
        <v>0</v>
      </c>
      <c r="CJ565" s="86">
        <f t="shared" si="355"/>
        <v>0</v>
      </c>
      <c r="CK565" s="86">
        <f t="shared" si="355"/>
        <v>0</v>
      </c>
      <c r="CL565" s="86">
        <f t="shared" si="355"/>
        <v>0</v>
      </c>
      <c r="CM565" s="86">
        <f t="shared" si="355"/>
        <v>0</v>
      </c>
      <c r="CN565" s="86">
        <f t="shared" si="355"/>
        <v>0</v>
      </c>
      <c r="CO565" s="86">
        <f t="shared" si="355"/>
        <v>0</v>
      </c>
      <c r="CP565" s="86">
        <f t="shared" si="355"/>
        <v>0</v>
      </c>
      <c r="CQ565" s="86">
        <f t="shared" si="355"/>
        <v>0</v>
      </c>
      <c r="CR565" s="86">
        <f t="shared" si="355"/>
        <v>0</v>
      </c>
      <c r="CS565" s="86">
        <f t="shared" si="355"/>
        <v>0</v>
      </c>
      <c r="CT565" s="86">
        <f t="shared" si="355"/>
        <v>0</v>
      </c>
      <c r="CU565" s="86">
        <f t="shared" si="355"/>
        <v>0</v>
      </c>
      <c r="CV565" s="86">
        <f t="shared" si="354"/>
        <v>0</v>
      </c>
      <c r="CW565" s="86">
        <f t="shared" si="354"/>
        <v>0</v>
      </c>
      <c r="CX565" s="86">
        <f t="shared" si="354"/>
        <v>0</v>
      </c>
      <c r="CY565" s="86">
        <f t="shared" si="354"/>
        <v>0</v>
      </c>
      <c r="CZ565" s="86">
        <f t="shared" si="354"/>
        <v>0</v>
      </c>
      <c r="DA565" s="86">
        <f t="shared" si="354"/>
        <v>0</v>
      </c>
      <c r="DB565" s="86">
        <f t="shared" si="354"/>
        <v>0</v>
      </c>
      <c r="DC565" s="86">
        <f t="shared" si="354"/>
        <v>0</v>
      </c>
      <c r="DD565" s="86">
        <f t="shared" si="354"/>
        <v>0</v>
      </c>
      <c r="DE565" s="86">
        <f t="shared" si="354"/>
        <v>0</v>
      </c>
    </row>
    <row r="566" spans="1:109" x14ac:dyDescent="0.3">
      <c r="A566" s="61">
        <f>Данные!A566</f>
        <v>6368</v>
      </c>
      <c r="B566" cm="1">
        <f t="array" ref="B566:L566">Данные!B566:L566</f>
        <v>2018</v>
      </c>
      <c r="C566" t="str">
        <v>физической электроники</v>
      </c>
      <c r="D566" t="str">
        <v>Серегин Павел Павлович</v>
      </c>
      <c r="E566" t="str">
        <v>доктор физ.-мат. наук</v>
      </c>
      <c r="F566" t="str">
        <v>профессор</v>
      </c>
      <c r="G566">
        <v>1</v>
      </c>
      <c r="H566">
        <v>17043</v>
      </c>
      <c r="I566" t="str">
        <v>Модуль "Естественно-математический". Физика</v>
      </c>
      <c r="J566">
        <v>36</v>
      </c>
      <c r="K566">
        <v>0</v>
      </c>
      <c r="L566">
        <v>36</v>
      </c>
      <c r="M566" s="16">
        <f t="shared" si="324"/>
        <v>7.2</v>
      </c>
      <c r="N566" s="16">
        <f t="shared" si="325"/>
        <v>14.870000000000001</v>
      </c>
      <c r="O566" s="16">
        <f t="shared" si="326"/>
        <v>9.75</v>
      </c>
      <c r="P566" s="16">
        <f t="shared" si="326"/>
        <v>9.75</v>
      </c>
      <c r="Q566" s="62" cm="1">
        <f t="array" ref="Q566:AA566">Данные!Q566:AA566</f>
        <v>0</v>
      </c>
      <c r="R566" s="16">
        <v>0</v>
      </c>
      <c r="S566" s="16">
        <v>0</v>
      </c>
      <c r="T566" s="21">
        <v>0</v>
      </c>
      <c r="U566">
        <v>0</v>
      </c>
      <c r="V566">
        <v>0</v>
      </c>
      <c r="W566">
        <v>39</v>
      </c>
      <c r="X566">
        <v>2</v>
      </c>
      <c r="Y566">
        <v>3</v>
      </c>
      <c r="Z566">
        <v>0</v>
      </c>
      <c r="AA566" t="str">
        <v>осн</v>
      </c>
      <c r="AB566" s="86">
        <f t="shared" si="327"/>
        <v>750</v>
      </c>
      <c r="AC566" s="86" t="str">
        <f t="shared" si="328"/>
        <v>ИВТ (бак)</v>
      </c>
      <c r="AD566" s="86" t="str">
        <f t="shared" ca="1" si="329"/>
        <v>2018/2019</v>
      </c>
      <c r="AE566" s="86">
        <f t="shared" si="330"/>
        <v>113.57000000000001</v>
      </c>
      <c r="AF566" s="86">
        <f t="shared" si="331"/>
        <v>0.15142666666666668</v>
      </c>
      <c r="AG566"/>
      <c r="AH566"/>
      <c r="AI566" s="86">
        <f t="shared" si="332"/>
        <v>0</v>
      </c>
      <c r="AJ566" s="86">
        <f t="shared" si="355"/>
        <v>0</v>
      </c>
      <c r="AK566" s="86">
        <f t="shared" si="355"/>
        <v>0</v>
      </c>
      <c r="AL566" s="86">
        <f t="shared" si="355"/>
        <v>0</v>
      </c>
      <c r="AM566" s="86">
        <f t="shared" si="355"/>
        <v>0</v>
      </c>
      <c r="AN566" s="86">
        <f t="shared" si="355"/>
        <v>0</v>
      </c>
      <c r="AO566" s="86">
        <f t="shared" si="355"/>
        <v>0</v>
      </c>
      <c r="AP566" s="86">
        <f t="shared" si="355"/>
        <v>0</v>
      </c>
      <c r="AQ566" s="86">
        <f t="shared" si="355"/>
        <v>0</v>
      </c>
      <c r="AR566" s="86">
        <f t="shared" si="355"/>
        <v>0</v>
      </c>
      <c r="AS566" s="86">
        <f t="shared" si="355"/>
        <v>0</v>
      </c>
      <c r="AT566" s="86">
        <f t="shared" si="355"/>
        <v>0</v>
      </c>
      <c r="AU566" s="86">
        <f t="shared" si="355"/>
        <v>0</v>
      </c>
      <c r="AV566" s="86">
        <f t="shared" si="355"/>
        <v>0</v>
      </c>
      <c r="AW566" s="86">
        <f t="shared" si="355"/>
        <v>0</v>
      </c>
      <c r="AX566" s="86">
        <f t="shared" si="355"/>
        <v>0</v>
      </c>
      <c r="AY566" s="86">
        <f t="shared" si="355"/>
        <v>0</v>
      </c>
      <c r="AZ566" s="86">
        <f t="shared" si="355"/>
        <v>0</v>
      </c>
      <c r="BA566" s="86">
        <f t="shared" si="355"/>
        <v>0</v>
      </c>
      <c r="BB566" s="86">
        <f t="shared" si="355"/>
        <v>0</v>
      </c>
      <c r="BC566" s="86">
        <f t="shared" si="355"/>
        <v>0</v>
      </c>
      <c r="BD566" s="86">
        <f t="shared" si="355"/>
        <v>0</v>
      </c>
      <c r="BE566" s="86">
        <f t="shared" si="355"/>
        <v>0</v>
      </c>
      <c r="BF566" s="86">
        <f t="shared" si="355"/>
        <v>0</v>
      </c>
      <c r="BG566" s="86">
        <f t="shared" si="355"/>
        <v>0</v>
      </c>
      <c r="BH566" s="86">
        <f t="shared" si="355"/>
        <v>0</v>
      </c>
      <c r="BI566" s="86">
        <f t="shared" si="355"/>
        <v>0</v>
      </c>
      <c r="BJ566" s="86">
        <f t="shared" si="355"/>
        <v>0</v>
      </c>
      <c r="BK566" s="86">
        <f t="shared" si="355"/>
        <v>0</v>
      </c>
      <c r="BL566" s="86">
        <f t="shared" si="355"/>
        <v>0</v>
      </c>
      <c r="BM566" s="86">
        <f t="shared" si="355"/>
        <v>0</v>
      </c>
      <c r="BN566" s="86">
        <f t="shared" si="355"/>
        <v>0</v>
      </c>
      <c r="BO566" s="86">
        <f t="shared" si="355"/>
        <v>0</v>
      </c>
      <c r="BP566" s="86">
        <f t="shared" si="355"/>
        <v>0</v>
      </c>
      <c r="BQ566" s="86">
        <f t="shared" si="355"/>
        <v>0</v>
      </c>
      <c r="BR566" s="86">
        <f t="shared" si="355"/>
        <v>0</v>
      </c>
      <c r="BS566" s="86">
        <f t="shared" si="355"/>
        <v>0</v>
      </c>
      <c r="BT566" s="86">
        <f t="shared" si="355"/>
        <v>0</v>
      </c>
      <c r="BU566" s="86">
        <f t="shared" si="355"/>
        <v>0</v>
      </c>
      <c r="BV566" s="86">
        <f t="shared" si="355"/>
        <v>0</v>
      </c>
      <c r="BW566" s="86">
        <f t="shared" si="355"/>
        <v>0</v>
      </c>
      <c r="BX566" s="86">
        <f t="shared" si="355"/>
        <v>0</v>
      </c>
      <c r="BY566" s="86">
        <f t="shared" si="355"/>
        <v>0</v>
      </c>
      <c r="BZ566" s="86">
        <f t="shared" si="355"/>
        <v>0</v>
      </c>
      <c r="CA566" s="86">
        <f t="shared" si="355"/>
        <v>0</v>
      </c>
      <c r="CB566" s="86">
        <f t="shared" si="355"/>
        <v>0</v>
      </c>
      <c r="CC566" s="86">
        <f t="shared" si="355"/>
        <v>0</v>
      </c>
      <c r="CD566" s="86">
        <f t="shared" si="355"/>
        <v>0</v>
      </c>
      <c r="CE566" s="86">
        <f t="shared" si="355"/>
        <v>0</v>
      </c>
      <c r="CF566" s="86">
        <f t="shared" si="355"/>
        <v>0</v>
      </c>
      <c r="CG566" s="86">
        <f t="shared" si="355"/>
        <v>0</v>
      </c>
      <c r="CH566" s="86">
        <f t="shared" si="355"/>
        <v>0</v>
      </c>
      <c r="CI566" s="86">
        <f t="shared" si="355"/>
        <v>0</v>
      </c>
      <c r="CJ566" s="86">
        <f t="shared" si="355"/>
        <v>0</v>
      </c>
      <c r="CK566" s="86">
        <f t="shared" si="355"/>
        <v>0</v>
      </c>
      <c r="CL566" s="86">
        <f t="shared" si="355"/>
        <v>0</v>
      </c>
      <c r="CM566" s="86">
        <f t="shared" si="355"/>
        <v>0</v>
      </c>
      <c r="CN566" s="86">
        <f t="shared" si="355"/>
        <v>0</v>
      </c>
      <c r="CO566" s="86">
        <f t="shared" si="355"/>
        <v>0</v>
      </c>
      <c r="CP566" s="86">
        <f t="shared" si="355"/>
        <v>0</v>
      </c>
      <c r="CQ566" s="86">
        <f t="shared" si="355"/>
        <v>0</v>
      </c>
      <c r="CR566" s="86">
        <f t="shared" si="355"/>
        <v>0</v>
      </c>
      <c r="CS566" s="86">
        <f t="shared" si="355"/>
        <v>0</v>
      </c>
      <c r="CT566" s="86">
        <f t="shared" si="355"/>
        <v>0</v>
      </c>
      <c r="CU566" s="86">
        <f t="shared" ref="CU566:DE569" si="356">IF(CU$1 = $D566, $AF566, 0)</f>
        <v>0.15142666666666668</v>
      </c>
      <c r="CV566" s="86">
        <f t="shared" si="356"/>
        <v>0</v>
      </c>
      <c r="CW566" s="86">
        <f t="shared" si="356"/>
        <v>0</v>
      </c>
      <c r="CX566" s="86">
        <f t="shared" si="356"/>
        <v>0</v>
      </c>
      <c r="CY566" s="86">
        <f t="shared" si="356"/>
        <v>0</v>
      </c>
      <c r="CZ566" s="86">
        <f t="shared" si="356"/>
        <v>0</v>
      </c>
      <c r="DA566" s="86">
        <f t="shared" si="356"/>
        <v>0</v>
      </c>
      <c r="DB566" s="86">
        <f t="shared" si="356"/>
        <v>0</v>
      </c>
      <c r="DC566" s="86">
        <f t="shared" si="356"/>
        <v>0</v>
      </c>
      <c r="DD566" s="86">
        <f t="shared" si="356"/>
        <v>0</v>
      </c>
      <c r="DE566" s="86">
        <f t="shared" si="356"/>
        <v>0</v>
      </c>
    </row>
    <row r="567" spans="1:109" x14ac:dyDescent="0.3">
      <c r="A567" s="61">
        <f>Данные!A567</f>
        <v>6368</v>
      </c>
      <c r="B567" cm="1">
        <f t="array" ref="B567:L567">Данные!B567:L567</f>
        <v>2018</v>
      </c>
      <c r="C567" t="str">
        <v>философии</v>
      </c>
      <c r="D567" t="str">
        <v>Пую Юлия Валерьевна</v>
      </c>
      <c r="E567" t="str">
        <v>доктор философских наук</v>
      </c>
      <c r="F567" t="str">
        <v>профессор</v>
      </c>
      <c r="G567">
        <v>1</v>
      </c>
      <c r="H567">
        <v>17043</v>
      </c>
      <c r="I567" t="str">
        <v>Модуль "Историко-философский". Философия</v>
      </c>
      <c r="J567">
        <v>16</v>
      </c>
      <c r="K567">
        <v>68</v>
      </c>
      <c r="L567">
        <v>0</v>
      </c>
      <c r="M567" s="16">
        <f t="shared" si="324"/>
        <v>8.4</v>
      </c>
      <c r="N567" s="16">
        <f t="shared" si="325"/>
        <v>14.870000000000001</v>
      </c>
      <c r="O567" s="16">
        <f t="shared" si="326"/>
        <v>9.75</v>
      </c>
      <c r="P567" s="16">
        <f t="shared" si="326"/>
        <v>9.75</v>
      </c>
      <c r="Q567" s="62" cm="1">
        <f t="array" ref="Q567:AA567">Данные!Q567:AA567</f>
        <v>0</v>
      </c>
      <c r="R567" s="16">
        <v>0</v>
      </c>
      <c r="S567" s="16">
        <v>0</v>
      </c>
      <c r="T567" s="21">
        <v>0</v>
      </c>
      <c r="U567">
        <v>0</v>
      </c>
      <c r="V567">
        <v>0</v>
      </c>
      <c r="W567">
        <v>39</v>
      </c>
      <c r="X567">
        <v>2</v>
      </c>
      <c r="Y567">
        <v>3</v>
      </c>
      <c r="Z567">
        <v>0</v>
      </c>
      <c r="AA567" t="str">
        <v>осн</v>
      </c>
      <c r="AB567" s="86">
        <f t="shared" si="327"/>
        <v>750</v>
      </c>
      <c r="AC567" s="86" t="str">
        <f t="shared" si="328"/>
        <v>ИВТ (бак)</v>
      </c>
      <c r="AD567" s="86" t="str">
        <f t="shared" ca="1" si="329"/>
        <v>2018/2019</v>
      </c>
      <c r="AE567" s="86">
        <f t="shared" si="330"/>
        <v>126.77000000000001</v>
      </c>
      <c r="AF567" s="86">
        <f t="shared" si="331"/>
        <v>0.16902666666666669</v>
      </c>
      <c r="AG567"/>
      <c r="AH567"/>
      <c r="AI567" s="86">
        <f t="shared" si="332"/>
        <v>0</v>
      </c>
      <c r="AJ567" s="86">
        <f t="shared" ref="AJ567:CU570" si="357">IF(AJ$1 = $D567, $AF567, 0)</f>
        <v>0</v>
      </c>
      <c r="AK567" s="86">
        <f t="shared" si="357"/>
        <v>0</v>
      </c>
      <c r="AL567" s="86">
        <f t="shared" si="357"/>
        <v>0</v>
      </c>
      <c r="AM567" s="86">
        <f t="shared" si="357"/>
        <v>0</v>
      </c>
      <c r="AN567" s="86">
        <f t="shared" si="357"/>
        <v>0</v>
      </c>
      <c r="AO567" s="86">
        <f t="shared" si="357"/>
        <v>0</v>
      </c>
      <c r="AP567" s="86">
        <f t="shared" si="357"/>
        <v>0</v>
      </c>
      <c r="AQ567" s="86">
        <f t="shared" si="357"/>
        <v>0</v>
      </c>
      <c r="AR567" s="86">
        <f t="shared" si="357"/>
        <v>0</v>
      </c>
      <c r="AS567" s="86">
        <f t="shared" si="357"/>
        <v>0</v>
      </c>
      <c r="AT567" s="86">
        <f t="shared" si="357"/>
        <v>0</v>
      </c>
      <c r="AU567" s="86">
        <f t="shared" si="357"/>
        <v>0</v>
      </c>
      <c r="AV567" s="86">
        <f t="shared" si="357"/>
        <v>0</v>
      </c>
      <c r="AW567" s="86">
        <f t="shared" si="357"/>
        <v>0</v>
      </c>
      <c r="AX567" s="86">
        <f t="shared" si="357"/>
        <v>0</v>
      </c>
      <c r="AY567" s="86">
        <f t="shared" si="357"/>
        <v>0</v>
      </c>
      <c r="AZ567" s="86">
        <f t="shared" si="357"/>
        <v>0</v>
      </c>
      <c r="BA567" s="86">
        <f t="shared" si="357"/>
        <v>0</v>
      </c>
      <c r="BB567" s="86">
        <f t="shared" si="357"/>
        <v>0</v>
      </c>
      <c r="BC567" s="86">
        <f t="shared" si="357"/>
        <v>0</v>
      </c>
      <c r="BD567" s="86">
        <f t="shared" si="357"/>
        <v>0</v>
      </c>
      <c r="BE567" s="86">
        <f t="shared" si="357"/>
        <v>0</v>
      </c>
      <c r="BF567" s="86">
        <f t="shared" si="357"/>
        <v>0</v>
      </c>
      <c r="BG567" s="86">
        <f t="shared" si="357"/>
        <v>0</v>
      </c>
      <c r="BH567" s="86">
        <f t="shared" si="357"/>
        <v>0</v>
      </c>
      <c r="BI567" s="86">
        <f t="shared" si="357"/>
        <v>0</v>
      </c>
      <c r="BJ567" s="86">
        <f t="shared" si="357"/>
        <v>0</v>
      </c>
      <c r="BK567" s="86">
        <f t="shared" si="357"/>
        <v>0</v>
      </c>
      <c r="BL567" s="86">
        <f t="shared" si="357"/>
        <v>0</v>
      </c>
      <c r="BM567" s="86">
        <f t="shared" si="357"/>
        <v>0</v>
      </c>
      <c r="BN567" s="86">
        <f t="shared" si="357"/>
        <v>0</v>
      </c>
      <c r="BO567" s="86">
        <f t="shared" si="357"/>
        <v>0</v>
      </c>
      <c r="BP567" s="86">
        <f t="shared" si="357"/>
        <v>0</v>
      </c>
      <c r="BQ567" s="86">
        <f t="shared" si="357"/>
        <v>0</v>
      </c>
      <c r="BR567" s="86">
        <f t="shared" si="357"/>
        <v>0</v>
      </c>
      <c r="BS567" s="86">
        <f t="shared" si="357"/>
        <v>0</v>
      </c>
      <c r="BT567" s="86">
        <f t="shared" si="357"/>
        <v>0</v>
      </c>
      <c r="BU567" s="86">
        <f t="shared" si="357"/>
        <v>0</v>
      </c>
      <c r="BV567" s="86">
        <f t="shared" si="357"/>
        <v>0</v>
      </c>
      <c r="BW567" s="86">
        <f t="shared" si="357"/>
        <v>0</v>
      </c>
      <c r="BX567" s="86">
        <f t="shared" si="357"/>
        <v>0</v>
      </c>
      <c r="BY567" s="86">
        <f t="shared" si="357"/>
        <v>0</v>
      </c>
      <c r="BZ567" s="86">
        <f t="shared" si="357"/>
        <v>0</v>
      </c>
      <c r="CA567" s="86">
        <f t="shared" si="357"/>
        <v>0</v>
      </c>
      <c r="CB567" s="86">
        <f t="shared" si="357"/>
        <v>0</v>
      </c>
      <c r="CC567" s="86">
        <f t="shared" si="357"/>
        <v>0</v>
      </c>
      <c r="CD567" s="86">
        <f t="shared" si="357"/>
        <v>0</v>
      </c>
      <c r="CE567" s="86">
        <f t="shared" si="357"/>
        <v>0</v>
      </c>
      <c r="CF567" s="86">
        <f t="shared" si="357"/>
        <v>0</v>
      </c>
      <c r="CG567" s="86">
        <f t="shared" si="357"/>
        <v>0</v>
      </c>
      <c r="CH567" s="86">
        <f t="shared" si="357"/>
        <v>0</v>
      </c>
      <c r="CI567" s="86">
        <f t="shared" si="357"/>
        <v>0</v>
      </c>
      <c r="CJ567" s="86">
        <f t="shared" si="357"/>
        <v>0</v>
      </c>
      <c r="CK567" s="86">
        <f t="shared" si="357"/>
        <v>0</v>
      </c>
      <c r="CL567" s="86">
        <f t="shared" si="357"/>
        <v>0</v>
      </c>
      <c r="CM567" s="86">
        <f t="shared" si="357"/>
        <v>0</v>
      </c>
      <c r="CN567" s="86">
        <f t="shared" si="357"/>
        <v>0</v>
      </c>
      <c r="CO567" s="86">
        <f t="shared" si="357"/>
        <v>0</v>
      </c>
      <c r="CP567" s="86">
        <f t="shared" si="357"/>
        <v>0.16902666666666669</v>
      </c>
      <c r="CQ567" s="86">
        <f t="shared" si="357"/>
        <v>0</v>
      </c>
      <c r="CR567" s="86">
        <f t="shared" si="357"/>
        <v>0</v>
      </c>
      <c r="CS567" s="86">
        <f t="shared" si="357"/>
        <v>0</v>
      </c>
      <c r="CT567" s="86">
        <f t="shared" si="357"/>
        <v>0</v>
      </c>
      <c r="CU567" s="86">
        <f t="shared" si="357"/>
        <v>0</v>
      </c>
      <c r="CV567" s="86">
        <f t="shared" si="356"/>
        <v>0</v>
      </c>
      <c r="CW567" s="86">
        <f t="shared" si="356"/>
        <v>0</v>
      </c>
      <c r="CX567" s="86">
        <f t="shared" si="356"/>
        <v>0</v>
      </c>
      <c r="CY567" s="86">
        <f t="shared" si="356"/>
        <v>0</v>
      </c>
      <c r="CZ567" s="86">
        <f t="shared" si="356"/>
        <v>0</v>
      </c>
      <c r="DA567" s="86">
        <f t="shared" si="356"/>
        <v>0</v>
      </c>
      <c r="DB567" s="86">
        <f t="shared" si="356"/>
        <v>0</v>
      </c>
      <c r="DC567" s="86">
        <f t="shared" si="356"/>
        <v>0</v>
      </c>
      <c r="DD567" s="86">
        <f t="shared" si="356"/>
        <v>0</v>
      </c>
      <c r="DE567" s="86">
        <f t="shared" si="356"/>
        <v>0</v>
      </c>
    </row>
    <row r="568" spans="1:109" x14ac:dyDescent="0.3">
      <c r="A568" s="61">
        <f>Данные!A568</f>
        <v>6368</v>
      </c>
      <c r="B568" cm="1">
        <f t="array" ref="B568:L568">Данные!B568:L568</f>
        <v>2018</v>
      </c>
      <c r="C568" t="str">
        <v>экономической теории и экономического образования</v>
      </c>
      <c r="D568" t="str">
        <v>Тихонова Анастасия Михайловна</v>
      </c>
      <c r="E568" t="str">
        <v>нет</v>
      </c>
      <c r="F568" t="str">
        <v>старший преподаватель</v>
      </c>
      <c r="G568">
        <v>1</v>
      </c>
      <c r="H568">
        <v>17043</v>
      </c>
      <c r="I568" t="str">
        <v>Модуль "Экономикo-правовой". Экономика</v>
      </c>
      <c r="J568">
        <v>24</v>
      </c>
      <c r="K568">
        <v>60</v>
      </c>
      <c r="L568">
        <v>0</v>
      </c>
      <c r="M568" s="16">
        <f t="shared" si="324"/>
        <v>8.4</v>
      </c>
      <c r="N568" s="16">
        <f t="shared" si="325"/>
        <v>14.870000000000001</v>
      </c>
      <c r="O568" s="16">
        <f t="shared" si="326"/>
        <v>9.75</v>
      </c>
      <c r="P568" s="16">
        <f t="shared" si="326"/>
        <v>9.75</v>
      </c>
      <c r="Q568" s="62" cm="1">
        <f t="array" ref="Q568:AA568">Данные!Q568:AA568</f>
        <v>0</v>
      </c>
      <c r="R568" s="16">
        <v>0</v>
      </c>
      <c r="S568" s="16">
        <v>0</v>
      </c>
      <c r="T568" s="21">
        <v>0</v>
      </c>
      <c r="U568">
        <v>0</v>
      </c>
      <c r="V568">
        <v>0</v>
      </c>
      <c r="W568">
        <v>39</v>
      </c>
      <c r="X568">
        <v>2</v>
      </c>
      <c r="Y568">
        <v>3</v>
      </c>
      <c r="Z568">
        <v>0</v>
      </c>
      <c r="AA568">
        <v>0</v>
      </c>
      <c r="AB568" s="86">
        <f t="shared" si="327"/>
        <v>850</v>
      </c>
      <c r="AC568" s="86" t="str">
        <f t="shared" si="328"/>
        <v>ИВТ (бак)</v>
      </c>
      <c r="AD568" s="86" t="str">
        <f t="shared" ca="1" si="329"/>
        <v>2018/2019</v>
      </c>
      <c r="AE568" s="86">
        <f t="shared" si="330"/>
        <v>126.77000000000001</v>
      </c>
      <c r="AF568" s="86">
        <f t="shared" si="331"/>
        <v>0.14914117647058825</v>
      </c>
      <c r="AG568"/>
      <c r="AH568"/>
      <c r="AI568" s="86">
        <f t="shared" si="332"/>
        <v>0</v>
      </c>
      <c r="AJ568" s="86">
        <f t="shared" si="357"/>
        <v>0</v>
      </c>
      <c r="AK568" s="86">
        <f t="shared" si="357"/>
        <v>0</v>
      </c>
      <c r="AL568" s="86">
        <f t="shared" si="357"/>
        <v>0</v>
      </c>
      <c r="AM568" s="86">
        <f t="shared" si="357"/>
        <v>0</v>
      </c>
      <c r="AN568" s="86">
        <f t="shared" si="357"/>
        <v>0</v>
      </c>
      <c r="AO568" s="86">
        <f t="shared" si="357"/>
        <v>0</v>
      </c>
      <c r="AP568" s="86">
        <f t="shared" si="357"/>
        <v>0</v>
      </c>
      <c r="AQ568" s="86">
        <f t="shared" si="357"/>
        <v>0</v>
      </c>
      <c r="AR568" s="86">
        <f t="shared" si="357"/>
        <v>0</v>
      </c>
      <c r="AS568" s="86">
        <f t="shared" si="357"/>
        <v>0</v>
      </c>
      <c r="AT568" s="86">
        <f t="shared" si="357"/>
        <v>0</v>
      </c>
      <c r="AU568" s="86">
        <f t="shared" si="357"/>
        <v>0</v>
      </c>
      <c r="AV568" s="86">
        <f t="shared" si="357"/>
        <v>0</v>
      </c>
      <c r="AW568" s="86">
        <f t="shared" si="357"/>
        <v>0</v>
      </c>
      <c r="AX568" s="86">
        <f t="shared" si="357"/>
        <v>0</v>
      </c>
      <c r="AY568" s="86">
        <f t="shared" si="357"/>
        <v>0</v>
      </c>
      <c r="AZ568" s="86">
        <f t="shared" si="357"/>
        <v>0</v>
      </c>
      <c r="BA568" s="86">
        <f t="shared" si="357"/>
        <v>0</v>
      </c>
      <c r="BB568" s="86">
        <f t="shared" si="357"/>
        <v>0</v>
      </c>
      <c r="BC568" s="86">
        <f t="shared" si="357"/>
        <v>0</v>
      </c>
      <c r="BD568" s="86">
        <f t="shared" si="357"/>
        <v>0</v>
      </c>
      <c r="BE568" s="86">
        <f t="shared" si="357"/>
        <v>0</v>
      </c>
      <c r="BF568" s="86">
        <f t="shared" si="357"/>
        <v>0</v>
      </c>
      <c r="BG568" s="86">
        <f t="shared" si="357"/>
        <v>0</v>
      </c>
      <c r="BH568" s="86">
        <f t="shared" si="357"/>
        <v>0</v>
      </c>
      <c r="BI568" s="86">
        <f t="shared" si="357"/>
        <v>0</v>
      </c>
      <c r="BJ568" s="86">
        <f t="shared" si="357"/>
        <v>0</v>
      </c>
      <c r="BK568" s="86">
        <f t="shared" si="357"/>
        <v>0</v>
      </c>
      <c r="BL568" s="86">
        <f t="shared" si="357"/>
        <v>0</v>
      </c>
      <c r="BM568" s="86">
        <f t="shared" si="357"/>
        <v>0</v>
      </c>
      <c r="BN568" s="86">
        <f t="shared" si="357"/>
        <v>0</v>
      </c>
      <c r="BO568" s="86">
        <f t="shared" si="357"/>
        <v>0</v>
      </c>
      <c r="BP568" s="86">
        <f t="shared" si="357"/>
        <v>0</v>
      </c>
      <c r="BQ568" s="86">
        <f t="shared" si="357"/>
        <v>0</v>
      </c>
      <c r="BR568" s="86">
        <f t="shared" si="357"/>
        <v>0</v>
      </c>
      <c r="BS568" s="86">
        <f t="shared" si="357"/>
        <v>0</v>
      </c>
      <c r="BT568" s="86">
        <f t="shared" si="357"/>
        <v>0</v>
      </c>
      <c r="BU568" s="86">
        <f t="shared" si="357"/>
        <v>0</v>
      </c>
      <c r="BV568" s="86">
        <f t="shared" si="357"/>
        <v>0</v>
      </c>
      <c r="BW568" s="86">
        <f t="shared" si="357"/>
        <v>0</v>
      </c>
      <c r="BX568" s="86">
        <f t="shared" si="357"/>
        <v>0</v>
      </c>
      <c r="BY568" s="86">
        <f t="shared" si="357"/>
        <v>0</v>
      </c>
      <c r="BZ568" s="86">
        <f t="shared" si="357"/>
        <v>0</v>
      </c>
      <c r="CA568" s="86">
        <f t="shared" si="357"/>
        <v>0</v>
      </c>
      <c r="CB568" s="86">
        <f t="shared" si="357"/>
        <v>0</v>
      </c>
      <c r="CC568" s="86">
        <f t="shared" si="357"/>
        <v>0</v>
      </c>
      <c r="CD568" s="86">
        <f t="shared" si="357"/>
        <v>0</v>
      </c>
      <c r="CE568" s="86">
        <f t="shared" si="357"/>
        <v>0</v>
      </c>
      <c r="CF568" s="86">
        <f t="shared" si="357"/>
        <v>0</v>
      </c>
      <c r="CG568" s="86">
        <f t="shared" si="357"/>
        <v>0</v>
      </c>
      <c r="CH568" s="86">
        <f t="shared" si="357"/>
        <v>0</v>
      </c>
      <c r="CI568" s="86">
        <f t="shared" si="357"/>
        <v>0</v>
      </c>
      <c r="CJ568" s="86">
        <f t="shared" si="357"/>
        <v>0</v>
      </c>
      <c r="CK568" s="86">
        <f t="shared" si="357"/>
        <v>0</v>
      </c>
      <c r="CL568" s="86">
        <f t="shared" si="357"/>
        <v>0</v>
      </c>
      <c r="CM568" s="86">
        <f t="shared" si="357"/>
        <v>0</v>
      </c>
      <c r="CN568" s="86">
        <f t="shared" si="357"/>
        <v>0</v>
      </c>
      <c r="CO568" s="86">
        <f t="shared" si="357"/>
        <v>0</v>
      </c>
      <c r="CP568" s="86">
        <f t="shared" si="357"/>
        <v>0</v>
      </c>
      <c r="CQ568" s="86">
        <f t="shared" si="357"/>
        <v>0</v>
      </c>
      <c r="CR568" s="86">
        <f t="shared" si="357"/>
        <v>0</v>
      </c>
      <c r="CS568" s="86">
        <f t="shared" si="357"/>
        <v>0</v>
      </c>
      <c r="CT568" s="86">
        <f t="shared" si="357"/>
        <v>0</v>
      </c>
      <c r="CU568" s="86">
        <f t="shared" si="357"/>
        <v>0</v>
      </c>
      <c r="CV568" s="86">
        <f t="shared" si="356"/>
        <v>0</v>
      </c>
      <c r="CW568" s="86">
        <f t="shared" si="356"/>
        <v>0</v>
      </c>
      <c r="CX568" s="86">
        <f t="shared" si="356"/>
        <v>0</v>
      </c>
      <c r="CY568" s="86">
        <f t="shared" si="356"/>
        <v>0.14914117647058825</v>
      </c>
      <c r="CZ568" s="86">
        <f t="shared" si="356"/>
        <v>0</v>
      </c>
      <c r="DA568" s="86">
        <f t="shared" si="356"/>
        <v>0</v>
      </c>
      <c r="DB568" s="86">
        <f t="shared" si="356"/>
        <v>0</v>
      </c>
      <c r="DC568" s="86">
        <f t="shared" si="356"/>
        <v>0</v>
      </c>
      <c r="DD568" s="86">
        <f t="shared" si="356"/>
        <v>0</v>
      </c>
      <c r="DE568" s="86">
        <f t="shared" si="356"/>
        <v>0</v>
      </c>
    </row>
    <row r="569" spans="1:109" x14ac:dyDescent="0.3">
      <c r="A569" s="61">
        <f>Данные!A569</f>
        <v>4848</v>
      </c>
      <c r="B569" cm="1">
        <f t="array" ref="B569:L569">Данные!B569:L569</f>
        <v>2019</v>
      </c>
      <c r="C569" t="str">
        <v>геологии и геоэкологии</v>
      </c>
      <c r="D569" t="str">
        <v>Любимов Александр Владимирович</v>
      </c>
      <c r="E569" t="str">
        <v>доктор сельскохоз. наук</v>
      </c>
      <c r="F569" t="str">
        <v>профессор</v>
      </c>
      <c r="G569">
        <v>1</v>
      </c>
      <c r="H569" t="str">
        <v>4 курс 2016 год/пост</v>
      </c>
      <c r="I569" t="str">
        <v>Модуль "Информационные системы". Геоинформационные системы</v>
      </c>
      <c r="J569">
        <v>0</v>
      </c>
      <c r="K569">
        <v>18</v>
      </c>
      <c r="L569">
        <v>0</v>
      </c>
      <c r="M569" s="16">
        <f t="shared" si="324"/>
        <v>1.8</v>
      </c>
      <c r="N569" s="16">
        <f t="shared" si="325"/>
        <v>10.91</v>
      </c>
      <c r="O569" s="16">
        <f t="shared" si="326"/>
        <v>6.75</v>
      </c>
      <c r="P569" s="16">
        <f t="shared" si="326"/>
        <v>6.75</v>
      </c>
      <c r="Q569" s="62" cm="1">
        <f t="array" ref="Q569:AA569">Данные!Q569:AA569</f>
        <v>0</v>
      </c>
      <c r="R569" s="16">
        <v>0</v>
      </c>
      <c r="S569" s="16">
        <v>0</v>
      </c>
      <c r="T569" s="21">
        <v>0</v>
      </c>
      <c r="U569">
        <v>0</v>
      </c>
      <c r="V569">
        <v>0</v>
      </c>
      <c r="W569">
        <v>27</v>
      </c>
      <c r="X569">
        <v>1</v>
      </c>
      <c r="Y569">
        <v>2</v>
      </c>
      <c r="Z569">
        <v>0</v>
      </c>
      <c r="AA569">
        <v>0</v>
      </c>
      <c r="AB569" s="86">
        <f t="shared" si="327"/>
        <v>750</v>
      </c>
      <c r="AC569" s="86" t="str">
        <f t="shared" si="328"/>
        <v>ИВТ (бак)</v>
      </c>
      <c r="AD569" s="86" t="str">
        <f t="shared" ca="1" si="329"/>
        <v>2019/2020</v>
      </c>
      <c r="AE569" s="86">
        <f t="shared" si="330"/>
        <v>44.21</v>
      </c>
      <c r="AF569" s="86">
        <f t="shared" si="331"/>
        <v>5.8946666666666668E-2</v>
      </c>
      <c r="AG569"/>
      <c r="AH569"/>
      <c r="AI569" s="86">
        <f t="shared" si="332"/>
        <v>0</v>
      </c>
      <c r="AJ569" s="86">
        <f t="shared" si="357"/>
        <v>0</v>
      </c>
      <c r="AK569" s="86">
        <f t="shared" si="357"/>
        <v>0</v>
      </c>
      <c r="AL569" s="86">
        <f t="shared" si="357"/>
        <v>0</v>
      </c>
      <c r="AM569" s="86">
        <f t="shared" si="357"/>
        <v>0</v>
      </c>
      <c r="AN569" s="86">
        <f t="shared" si="357"/>
        <v>0</v>
      </c>
      <c r="AO569" s="86">
        <f t="shared" si="357"/>
        <v>0</v>
      </c>
      <c r="AP569" s="86">
        <f t="shared" si="357"/>
        <v>0</v>
      </c>
      <c r="AQ569" s="86">
        <f t="shared" si="357"/>
        <v>0</v>
      </c>
      <c r="AR569" s="86">
        <f t="shared" si="357"/>
        <v>0</v>
      </c>
      <c r="AS569" s="86">
        <f t="shared" si="357"/>
        <v>0</v>
      </c>
      <c r="AT569" s="86">
        <f t="shared" si="357"/>
        <v>0</v>
      </c>
      <c r="AU569" s="86">
        <f t="shared" si="357"/>
        <v>0</v>
      </c>
      <c r="AV569" s="86">
        <f t="shared" si="357"/>
        <v>0</v>
      </c>
      <c r="AW569" s="86">
        <f t="shared" si="357"/>
        <v>0</v>
      </c>
      <c r="AX569" s="86">
        <f t="shared" si="357"/>
        <v>0</v>
      </c>
      <c r="AY569" s="86">
        <f t="shared" si="357"/>
        <v>0</v>
      </c>
      <c r="AZ569" s="86">
        <f t="shared" si="357"/>
        <v>0</v>
      </c>
      <c r="BA569" s="86">
        <f t="shared" si="357"/>
        <v>0</v>
      </c>
      <c r="BB569" s="86">
        <f t="shared" si="357"/>
        <v>0</v>
      </c>
      <c r="BC569" s="86">
        <f t="shared" si="357"/>
        <v>0</v>
      </c>
      <c r="BD569" s="86">
        <f t="shared" si="357"/>
        <v>0</v>
      </c>
      <c r="BE569" s="86">
        <f t="shared" si="357"/>
        <v>0</v>
      </c>
      <c r="BF569" s="86">
        <f t="shared" si="357"/>
        <v>0</v>
      </c>
      <c r="BG569" s="86">
        <f t="shared" si="357"/>
        <v>0</v>
      </c>
      <c r="BH569" s="86">
        <f t="shared" si="357"/>
        <v>0</v>
      </c>
      <c r="BI569" s="86">
        <f t="shared" si="357"/>
        <v>0</v>
      </c>
      <c r="BJ569" s="86">
        <f t="shared" si="357"/>
        <v>0</v>
      </c>
      <c r="BK569" s="86">
        <f t="shared" si="357"/>
        <v>0</v>
      </c>
      <c r="BL569" s="86">
        <f t="shared" si="357"/>
        <v>0</v>
      </c>
      <c r="BM569" s="86">
        <f t="shared" si="357"/>
        <v>0</v>
      </c>
      <c r="BN569" s="86">
        <f t="shared" si="357"/>
        <v>0</v>
      </c>
      <c r="BO569" s="86">
        <f t="shared" si="357"/>
        <v>0</v>
      </c>
      <c r="BP569" s="86">
        <f t="shared" si="357"/>
        <v>0</v>
      </c>
      <c r="BQ569" s="86">
        <f t="shared" si="357"/>
        <v>0</v>
      </c>
      <c r="BR569" s="86">
        <f t="shared" si="357"/>
        <v>0</v>
      </c>
      <c r="BS569" s="86">
        <f t="shared" si="357"/>
        <v>0</v>
      </c>
      <c r="BT569" s="86">
        <f t="shared" si="357"/>
        <v>0</v>
      </c>
      <c r="BU569" s="86">
        <f t="shared" si="357"/>
        <v>0</v>
      </c>
      <c r="BV569" s="86">
        <f t="shared" si="357"/>
        <v>0</v>
      </c>
      <c r="BW569" s="86">
        <f t="shared" si="357"/>
        <v>0</v>
      </c>
      <c r="BX569" s="86">
        <f t="shared" si="357"/>
        <v>0</v>
      </c>
      <c r="BY569" s="86">
        <f t="shared" si="357"/>
        <v>0</v>
      </c>
      <c r="BZ569" s="86">
        <f t="shared" si="357"/>
        <v>0</v>
      </c>
      <c r="CA569" s="86">
        <f t="shared" si="357"/>
        <v>0</v>
      </c>
      <c r="CB569" s="86">
        <f t="shared" si="357"/>
        <v>0</v>
      </c>
      <c r="CC569" s="86">
        <f t="shared" si="357"/>
        <v>0</v>
      </c>
      <c r="CD569" s="86">
        <f t="shared" si="357"/>
        <v>5.8946666666666668E-2</v>
      </c>
      <c r="CE569" s="86">
        <f t="shared" si="357"/>
        <v>0</v>
      </c>
      <c r="CF569" s="86">
        <f t="shared" si="357"/>
        <v>0</v>
      </c>
      <c r="CG569" s="86">
        <f t="shared" si="357"/>
        <v>0</v>
      </c>
      <c r="CH569" s="86">
        <f t="shared" si="357"/>
        <v>0</v>
      </c>
      <c r="CI569" s="86">
        <f t="shared" si="357"/>
        <v>0</v>
      </c>
      <c r="CJ569" s="86">
        <f t="shared" si="357"/>
        <v>0</v>
      </c>
      <c r="CK569" s="86">
        <f t="shared" si="357"/>
        <v>0</v>
      </c>
      <c r="CL569" s="86">
        <f t="shared" si="357"/>
        <v>0</v>
      </c>
      <c r="CM569" s="86">
        <f t="shared" si="357"/>
        <v>0</v>
      </c>
      <c r="CN569" s="86">
        <f t="shared" si="357"/>
        <v>0</v>
      </c>
      <c r="CO569" s="86">
        <f t="shared" si="357"/>
        <v>0</v>
      </c>
      <c r="CP569" s="86">
        <f t="shared" si="357"/>
        <v>0</v>
      </c>
      <c r="CQ569" s="86">
        <f t="shared" si="357"/>
        <v>0</v>
      </c>
      <c r="CR569" s="86">
        <f t="shared" si="357"/>
        <v>0</v>
      </c>
      <c r="CS569" s="86">
        <f t="shared" si="357"/>
        <v>0</v>
      </c>
      <c r="CT569" s="86">
        <f t="shared" si="357"/>
        <v>0</v>
      </c>
      <c r="CU569" s="86">
        <f t="shared" si="357"/>
        <v>0</v>
      </c>
      <c r="CV569" s="86">
        <f t="shared" si="356"/>
        <v>0</v>
      </c>
      <c r="CW569" s="86">
        <f t="shared" si="356"/>
        <v>0</v>
      </c>
      <c r="CX569" s="86">
        <f t="shared" si="356"/>
        <v>0</v>
      </c>
      <c r="CY569" s="86">
        <f t="shared" si="356"/>
        <v>0</v>
      </c>
      <c r="CZ569" s="86">
        <f t="shared" si="356"/>
        <v>0</v>
      </c>
      <c r="DA569" s="86">
        <f t="shared" si="356"/>
        <v>0</v>
      </c>
      <c r="DB569" s="86">
        <f t="shared" si="356"/>
        <v>0</v>
      </c>
      <c r="DC569" s="86">
        <f t="shared" si="356"/>
        <v>0</v>
      </c>
      <c r="DD569" s="86">
        <f t="shared" si="356"/>
        <v>0</v>
      </c>
      <c r="DE569" s="86">
        <f t="shared" si="356"/>
        <v>0</v>
      </c>
    </row>
    <row r="570" spans="1:109" x14ac:dyDescent="0.3">
      <c r="A570" s="61">
        <f>Данные!A570</f>
        <v>4848</v>
      </c>
      <c r="B570" cm="1">
        <f t="array" ref="B570:L570">Данные!B570:L570</f>
        <v>2019</v>
      </c>
      <c r="C570" t="str">
        <v>современных европейских языков</v>
      </c>
      <c r="D570" t="str">
        <v>Кудрявцева Наталья Фаддеевна</v>
      </c>
      <c r="E570" t="str">
        <v>кандидат социологических наук</v>
      </c>
      <c r="F570" t="str">
        <v>доцент</v>
      </c>
      <c r="G570">
        <v>1</v>
      </c>
      <c r="H570" t="str">
        <v>4 курс 2016 год/пост</v>
      </c>
      <c r="I570" t="str">
        <v>Дисциплины (модули) по выбору. Иностранный язык в профессиональной сфере</v>
      </c>
      <c r="J570">
        <v>0</v>
      </c>
      <c r="K570">
        <v>0</v>
      </c>
      <c r="L570">
        <v>72</v>
      </c>
      <c r="M570" s="16">
        <f t="shared" si="324"/>
        <v>7.2</v>
      </c>
      <c r="N570" s="16">
        <f t="shared" si="325"/>
        <v>10.91</v>
      </c>
      <c r="O570" s="16">
        <f t="shared" si="326"/>
        <v>6.75</v>
      </c>
      <c r="P570" s="16">
        <f t="shared" si="326"/>
        <v>6.75</v>
      </c>
      <c r="Q570" s="62" cm="1">
        <f t="array" ref="Q570:AA570">Данные!Q570:AA570</f>
        <v>0</v>
      </c>
      <c r="R570" s="16">
        <v>0</v>
      </c>
      <c r="S570" s="16">
        <v>0</v>
      </c>
      <c r="T570" s="21">
        <v>0</v>
      </c>
      <c r="U570">
        <v>0</v>
      </c>
      <c r="V570">
        <v>0</v>
      </c>
      <c r="W570">
        <v>27</v>
      </c>
      <c r="X570">
        <v>1</v>
      </c>
      <c r="Y570">
        <v>2</v>
      </c>
      <c r="Z570">
        <v>0</v>
      </c>
      <c r="AA570">
        <v>0</v>
      </c>
      <c r="AB570" s="86">
        <f t="shared" si="327"/>
        <v>800</v>
      </c>
      <c r="AC570" s="86" t="str">
        <f t="shared" si="328"/>
        <v>ИВТ (бак)</v>
      </c>
      <c r="AD570" s="86" t="str">
        <f t="shared" ca="1" si="329"/>
        <v>2019/2020</v>
      </c>
      <c r="AE570" s="86">
        <f t="shared" si="330"/>
        <v>103.61</v>
      </c>
      <c r="AF570" s="86">
        <f t="shared" si="331"/>
        <v>0.1295125</v>
      </c>
      <c r="AG570"/>
      <c r="AH570"/>
      <c r="AI570" s="86">
        <f t="shared" si="332"/>
        <v>0</v>
      </c>
      <c r="AJ570" s="86">
        <f t="shared" si="357"/>
        <v>0</v>
      </c>
      <c r="AK570" s="86">
        <f t="shared" si="357"/>
        <v>0</v>
      </c>
      <c r="AL570" s="86">
        <f t="shared" si="357"/>
        <v>0</v>
      </c>
      <c r="AM570" s="86">
        <f t="shared" si="357"/>
        <v>0</v>
      </c>
      <c r="AN570" s="86">
        <f t="shared" si="357"/>
        <v>0</v>
      </c>
      <c r="AO570" s="86">
        <f t="shared" si="357"/>
        <v>0</v>
      </c>
      <c r="AP570" s="86">
        <f t="shared" si="357"/>
        <v>0</v>
      </c>
      <c r="AQ570" s="86">
        <f t="shared" si="357"/>
        <v>0</v>
      </c>
      <c r="AR570" s="86">
        <f t="shared" si="357"/>
        <v>0</v>
      </c>
      <c r="AS570" s="86">
        <f t="shared" si="357"/>
        <v>0</v>
      </c>
      <c r="AT570" s="86">
        <f t="shared" si="357"/>
        <v>0</v>
      </c>
      <c r="AU570" s="86">
        <f t="shared" si="357"/>
        <v>0</v>
      </c>
      <c r="AV570" s="86">
        <f t="shared" si="357"/>
        <v>0</v>
      </c>
      <c r="AW570" s="86">
        <f t="shared" si="357"/>
        <v>0</v>
      </c>
      <c r="AX570" s="86">
        <f t="shared" si="357"/>
        <v>0</v>
      </c>
      <c r="AY570" s="86">
        <f t="shared" si="357"/>
        <v>0</v>
      </c>
      <c r="AZ570" s="86">
        <f t="shared" si="357"/>
        <v>0</v>
      </c>
      <c r="BA570" s="86">
        <f t="shared" si="357"/>
        <v>0</v>
      </c>
      <c r="BB570" s="86">
        <f t="shared" si="357"/>
        <v>0</v>
      </c>
      <c r="BC570" s="86">
        <f t="shared" si="357"/>
        <v>0</v>
      </c>
      <c r="BD570" s="86">
        <f t="shared" si="357"/>
        <v>0</v>
      </c>
      <c r="BE570" s="86">
        <f t="shared" si="357"/>
        <v>0</v>
      </c>
      <c r="BF570" s="86">
        <f t="shared" si="357"/>
        <v>0</v>
      </c>
      <c r="BG570" s="86">
        <f t="shared" si="357"/>
        <v>0</v>
      </c>
      <c r="BH570" s="86">
        <f t="shared" si="357"/>
        <v>0</v>
      </c>
      <c r="BI570" s="86">
        <f t="shared" si="357"/>
        <v>0</v>
      </c>
      <c r="BJ570" s="86">
        <f t="shared" si="357"/>
        <v>0</v>
      </c>
      <c r="BK570" s="86">
        <f t="shared" si="357"/>
        <v>0</v>
      </c>
      <c r="BL570" s="86">
        <f t="shared" si="357"/>
        <v>0</v>
      </c>
      <c r="BM570" s="86">
        <f t="shared" si="357"/>
        <v>0</v>
      </c>
      <c r="BN570" s="86">
        <f t="shared" si="357"/>
        <v>0</v>
      </c>
      <c r="BO570" s="86">
        <f t="shared" si="357"/>
        <v>0</v>
      </c>
      <c r="BP570" s="86">
        <f t="shared" si="357"/>
        <v>0</v>
      </c>
      <c r="BQ570" s="86">
        <f t="shared" si="357"/>
        <v>0</v>
      </c>
      <c r="BR570" s="86">
        <f t="shared" si="357"/>
        <v>0</v>
      </c>
      <c r="BS570" s="86">
        <f t="shared" si="357"/>
        <v>0</v>
      </c>
      <c r="BT570" s="86">
        <f t="shared" si="357"/>
        <v>0</v>
      </c>
      <c r="BU570" s="86">
        <f t="shared" si="357"/>
        <v>0</v>
      </c>
      <c r="BV570" s="86">
        <f t="shared" si="357"/>
        <v>0</v>
      </c>
      <c r="BW570" s="86">
        <f t="shared" si="357"/>
        <v>0</v>
      </c>
      <c r="BX570" s="86">
        <f t="shared" si="357"/>
        <v>0.1295125</v>
      </c>
      <c r="BY570" s="86">
        <f t="shared" si="357"/>
        <v>0</v>
      </c>
      <c r="BZ570" s="86">
        <f t="shared" si="357"/>
        <v>0</v>
      </c>
      <c r="CA570" s="86">
        <f t="shared" si="357"/>
        <v>0</v>
      </c>
      <c r="CB570" s="86">
        <f t="shared" si="357"/>
        <v>0</v>
      </c>
      <c r="CC570" s="86">
        <f t="shared" si="357"/>
        <v>0</v>
      </c>
      <c r="CD570" s="86">
        <f t="shared" si="357"/>
        <v>0</v>
      </c>
      <c r="CE570" s="86">
        <f t="shared" si="357"/>
        <v>0</v>
      </c>
      <c r="CF570" s="86">
        <f t="shared" si="357"/>
        <v>0</v>
      </c>
      <c r="CG570" s="86">
        <f t="shared" si="357"/>
        <v>0</v>
      </c>
      <c r="CH570" s="86">
        <f t="shared" si="357"/>
        <v>0</v>
      </c>
      <c r="CI570" s="86">
        <f t="shared" si="357"/>
        <v>0</v>
      </c>
      <c r="CJ570" s="86">
        <f t="shared" si="357"/>
        <v>0</v>
      </c>
      <c r="CK570" s="86">
        <f t="shared" si="357"/>
        <v>0</v>
      </c>
      <c r="CL570" s="86">
        <f t="shared" si="357"/>
        <v>0</v>
      </c>
      <c r="CM570" s="86">
        <f t="shared" si="357"/>
        <v>0</v>
      </c>
      <c r="CN570" s="86">
        <f t="shared" si="357"/>
        <v>0</v>
      </c>
      <c r="CO570" s="86">
        <f t="shared" si="357"/>
        <v>0</v>
      </c>
      <c r="CP570" s="86">
        <f t="shared" si="357"/>
        <v>0</v>
      </c>
      <c r="CQ570" s="86">
        <f t="shared" si="357"/>
        <v>0</v>
      </c>
      <c r="CR570" s="86">
        <f t="shared" si="357"/>
        <v>0</v>
      </c>
      <c r="CS570" s="86">
        <f t="shared" si="357"/>
        <v>0</v>
      </c>
      <c r="CT570" s="86">
        <f t="shared" si="357"/>
        <v>0</v>
      </c>
      <c r="CU570" s="86">
        <f t="shared" ref="CU570:DE573" si="358">IF(CU$1 = $D570, $AF570, 0)</f>
        <v>0</v>
      </c>
      <c r="CV570" s="86">
        <f t="shared" si="358"/>
        <v>0</v>
      </c>
      <c r="CW570" s="86">
        <f t="shared" si="358"/>
        <v>0</v>
      </c>
      <c r="CX570" s="86">
        <f t="shared" si="358"/>
        <v>0</v>
      </c>
      <c r="CY570" s="86">
        <f t="shared" si="358"/>
        <v>0</v>
      </c>
      <c r="CZ570" s="86">
        <f t="shared" si="358"/>
        <v>0</v>
      </c>
      <c r="DA570" s="86">
        <f t="shared" si="358"/>
        <v>0</v>
      </c>
      <c r="DB570" s="86">
        <f t="shared" si="358"/>
        <v>0</v>
      </c>
      <c r="DC570" s="86">
        <f t="shared" si="358"/>
        <v>0</v>
      </c>
      <c r="DD570" s="86">
        <f t="shared" si="358"/>
        <v>0</v>
      </c>
      <c r="DE570" s="86">
        <f t="shared" si="358"/>
        <v>0</v>
      </c>
    </row>
    <row r="571" spans="1:109" x14ac:dyDescent="0.3">
      <c r="A571" s="61">
        <f>Данные!A571</f>
        <v>4848</v>
      </c>
      <c r="B571" cm="1">
        <f t="array" ref="B571:L571">Данные!B571:L571</f>
        <v>2019</v>
      </c>
      <c r="C571" t="str">
        <v>физической электроники</v>
      </c>
      <c r="D571" t="str">
        <v>Гасумянц Виталий Эдуардович</v>
      </c>
      <c r="E571" t="str">
        <v>доктор физ.-мат. наук</v>
      </c>
      <c r="F571" t="str">
        <v>профессор</v>
      </c>
      <c r="G571">
        <v>0.5</v>
      </c>
      <c r="H571" t="str">
        <v>4 курс 2016 год/пост</v>
      </c>
      <c r="I571" t="str">
        <v>Модуль "Физические основы ЭВМ"</v>
      </c>
      <c r="J571">
        <v>0</v>
      </c>
      <c r="K571">
        <v>0</v>
      </c>
      <c r="L571">
        <v>0</v>
      </c>
      <c r="M571" s="16">
        <f t="shared" si="324"/>
        <v>0</v>
      </c>
      <c r="N571" s="16">
        <f t="shared" si="325"/>
        <v>10.91</v>
      </c>
      <c r="O571" s="16">
        <f t="shared" si="326"/>
        <v>6.75</v>
      </c>
      <c r="P571" s="16">
        <f t="shared" si="326"/>
        <v>6.75</v>
      </c>
      <c r="Q571" s="62" cm="1">
        <f t="array" ref="Q571:AA571">Данные!Q571:AA571</f>
        <v>0</v>
      </c>
      <c r="R571" s="16">
        <v>0</v>
      </c>
      <c r="S571" s="16">
        <v>0</v>
      </c>
      <c r="T571" s="21">
        <v>0</v>
      </c>
      <c r="U571">
        <v>0</v>
      </c>
      <c r="V571">
        <v>0</v>
      </c>
      <c r="W571">
        <v>27</v>
      </c>
      <c r="X571">
        <v>1</v>
      </c>
      <c r="Y571">
        <v>2</v>
      </c>
      <c r="Z571">
        <v>0</v>
      </c>
      <c r="AA571">
        <v>0</v>
      </c>
      <c r="AB571" s="86">
        <f t="shared" si="327"/>
        <v>750</v>
      </c>
      <c r="AC571" s="86" t="str">
        <f t="shared" si="328"/>
        <v>ИВТ (бак)</v>
      </c>
      <c r="AD571" s="86" t="str">
        <f t="shared" ca="1" si="329"/>
        <v>2019/2020</v>
      </c>
      <c r="AE571" s="86">
        <f t="shared" si="330"/>
        <v>24.41</v>
      </c>
      <c r="AF571" s="86">
        <f t="shared" si="331"/>
        <v>3.2546666666666668E-2</v>
      </c>
      <c r="AG571"/>
      <c r="AH571"/>
      <c r="AI571" s="86">
        <f t="shared" si="332"/>
        <v>0</v>
      </c>
      <c r="AJ571" s="86">
        <f t="shared" ref="AJ571:CU574" si="359">IF(AJ$1 = $D571, $AF571, 0)</f>
        <v>0</v>
      </c>
      <c r="AK571" s="86">
        <f t="shared" si="359"/>
        <v>0</v>
      </c>
      <c r="AL571" s="86">
        <f t="shared" si="359"/>
        <v>0</v>
      </c>
      <c r="AM571" s="86">
        <f t="shared" si="359"/>
        <v>0</v>
      </c>
      <c r="AN571" s="86">
        <f t="shared" si="359"/>
        <v>0</v>
      </c>
      <c r="AO571" s="86">
        <f t="shared" si="359"/>
        <v>0</v>
      </c>
      <c r="AP571" s="86">
        <f t="shared" si="359"/>
        <v>0</v>
      </c>
      <c r="AQ571" s="86">
        <f t="shared" si="359"/>
        <v>0</v>
      </c>
      <c r="AR571" s="86">
        <f t="shared" si="359"/>
        <v>0</v>
      </c>
      <c r="AS571" s="86">
        <f t="shared" si="359"/>
        <v>0</v>
      </c>
      <c r="AT571" s="86">
        <f t="shared" si="359"/>
        <v>0</v>
      </c>
      <c r="AU571" s="86">
        <f t="shared" si="359"/>
        <v>0</v>
      </c>
      <c r="AV571" s="86">
        <f t="shared" si="359"/>
        <v>0</v>
      </c>
      <c r="AW571" s="86">
        <f t="shared" si="359"/>
        <v>0</v>
      </c>
      <c r="AX571" s="86">
        <f t="shared" si="359"/>
        <v>0</v>
      </c>
      <c r="AY571" s="86">
        <f t="shared" si="359"/>
        <v>0</v>
      </c>
      <c r="AZ571" s="86">
        <f t="shared" si="359"/>
        <v>3.2546666666666668E-2</v>
      </c>
      <c r="BA571" s="86">
        <f t="shared" si="359"/>
        <v>0</v>
      </c>
      <c r="BB571" s="86">
        <f t="shared" si="359"/>
        <v>0</v>
      </c>
      <c r="BC571" s="86">
        <f t="shared" si="359"/>
        <v>0</v>
      </c>
      <c r="BD571" s="86">
        <f t="shared" si="359"/>
        <v>0</v>
      </c>
      <c r="BE571" s="86">
        <f t="shared" si="359"/>
        <v>0</v>
      </c>
      <c r="BF571" s="86">
        <f t="shared" si="359"/>
        <v>0</v>
      </c>
      <c r="BG571" s="86">
        <f t="shared" si="359"/>
        <v>0</v>
      </c>
      <c r="BH571" s="86">
        <f t="shared" si="359"/>
        <v>0</v>
      </c>
      <c r="BI571" s="86">
        <f t="shared" si="359"/>
        <v>0</v>
      </c>
      <c r="BJ571" s="86">
        <f t="shared" si="359"/>
        <v>0</v>
      </c>
      <c r="BK571" s="86">
        <f t="shared" si="359"/>
        <v>0</v>
      </c>
      <c r="BL571" s="86">
        <f t="shared" si="359"/>
        <v>0</v>
      </c>
      <c r="BM571" s="86">
        <f t="shared" si="359"/>
        <v>0</v>
      </c>
      <c r="BN571" s="86">
        <f t="shared" si="359"/>
        <v>0</v>
      </c>
      <c r="BO571" s="86">
        <f t="shared" si="359"/>
        <v>0</v>
      </c>
      <c r="BP571" s="86">
        <f t="shared" si="359"/>
        <v>0</v>
      </c>
      <c r="BQ571" s="86">
        <f t="shared" si="359"/>
        <v>0</v>
      </c>
      <c r="BR571" s="86">
        <f t="shared" si="359"/>
        <v>0</v>
      </c>
      <c r="BS571" s="86">
        <f t="shared" si="359"/>
        <v>0</v>
      </c>
      <c r="BT571" s="86">
        <f t="shared" si="359"/>
        <v>0</v>
      </c>
      <c r="BU571" s="86">
        <f t="shared" si="359"/>
        <v>0</v>
      </c>
      <c r="BV571" s="86">
        <f t="shared" si="359"/>
        <v>0</v>
      </c>
      <c r="BW571" s="86">
        <f t="shared" si="359"/>
        <v>0</v>
      </c>
      <c r="BX571" s="86">
        <f t="shared" si="359"/>
        <v>0</v>
      </c>
      <c r="BY571" s="86">
        <f t="shared" si="359"/>
        <v>0</v>
      </c>
      <c r="BZ571" s="86">
        <f t="shared" si="359"/>
        <v>0</v>
      </c>
      <c r="CA571" s="86">
        <f t="shared" si="359"/>
        <v>0</v>
      </c>
      <c r="CB571" s="86">
        <f t="shared" si="359"/>
        <v>0</v>
      </c>
      <c r="CC571" s="86">
        <f t="shared" si="359"/>
        <v>0</v>
      </c>
      <c r="CD571" s="86">
        <f t="shared" si="359"/>
        <v>0</v>
      </c>
      <c r="CE571" s="86">
        <f t="shared" si="359"/>
        <v>0</v>
      </c>
      <c r="CF571" s="86">
        <f t="shared" si="359"/>
        <v>0</v>
      </c>
      <c r="CG571" s="86">
        <f t="shared" si="359"/>
        <v>0</v>
      </c>
      <c r="CH571" s="86">
        <f t="shared" si="359"/>
        <v>0</v>
      </c>
      <c r="CI571" s="86">
        <f t="shared" si="359"/>
        <v>0</v>
      </c>
      <c r="CJ571" s="86">
        <f t="shared" si="359"/>
        <v>0</v>
      </c>
      <c r="CK571" s="86">
        <f t="shared" si="359"/>
        <v>0</v>
      </c>
      <c r="CL571" s="86">
        <f t="shared" si="359"/>
        <v>0</v>
      </c>
      <c r="CM571" s="86">
        <f t="shared" si="359"/>
        <v>0</v>
      </c>
      <c r="CN571" s="86">
        <f t="shared" si="359"/>
        <v>0</v>
      </c>
      <c r="CO571" s="86">
        <f t="shared" si="359"/>
        <v>0</v>
      </c>
      <c r="CP571" s="86">
        <f t="shared" si="359"/>
        <v>0</v>
      </c>
      <c r="CQ571" s="86">
        <f t="shared" si="359"/>
        <v>0</v>
      </c>
      <c r="CR571" s="86">
        <f t="shared" si="359"/>
        <v>0</v>
      </c>
      <c r="CS571" s="86">
        <f t="shared" si="359"/>
        <v>0</v>
      </c>
      <c r="CT571" s="86">
        <f t="shared" si="359"/>
        <v>0</v>
      </c>
      <c r="CU571" s="86">
        <f t="shared" si="359"/>
        <v>0</v>
      </c>
      <c r="CV571" s="86">
        <f t="shared" si="358"/>
        <v>0</v>
      </c>
      <c r="CW571" s="86">
        <f t="shared" si="358"/>
        <v>0</v>
      </c>
      <c r="CX571" s="86">
        <f t="shared" si="358"/>
        <v>0</v>
      </c>
      <c r="CY571" s="86">
        <f t="shared" si="358"/>
        <v>0</v>
      </c>
      <c r="CZ571" s="86">
        <f t="shared" si="358"/>
        <v>0</v>
      </c>
      <c r="DA571" s="86">
        <f t="shared" si="358"/>
        <v>0</v>
      </c>
      <c r="DB571" s="86">
        <f t="shared" si="358"/>
        <v>0</v>
      </c>
      <c r="DC571" s="86">
        <f t="shared" si="358"/>
        <v>0</v>
      </c>
      <c r="DD571" s="86">
        <f t="shared" si="358"/>
        <v>0</v>
      </c>
      <c r="DE571" s="86">
        <f t="shared" si="358"/>
        <v>0</v>
      </c>
    </row>
    <row r="572" spans="1:109" x14ac:dyDescent="0.3">
      <c r="A572" s="61">
        <f>Данные!A572</f>
        <v>4848</v>
      </c>
      <c r="B572" cm="1">
        <f t="array" ref="B572:L572">Данные!B572:L572</f>
        <v>2019</v>
      </c>
      <c r="C572" t="str">
        <v>физической электроники</v>
      </c>
      <c r="D572" t="str">
        <v>Гасумянц Виталий Эдуардович</v>
      </c>
      <c r="E572" t="str">
        <v>доктор физ.-мат. наук</v>
      </c>
      <c r="F572" t="str">
        <v>профессор</v>
      </c>
      <c r="G572">
        <v>0.5</v>
      </c>
      <c r="H572" t="str">
        <v>4 курс 2016 год/пост</v>
      </c>
      <c r="I572" t="str">
        <v>Модуль "Физические основы ЭВМ". Физические основы микроэлектроники</v>
      </c>
      <c r="J572">
        <v>18</v>
      </c>
      <c r="K572">
        <v>18</v>
      </c>
      <c r="L572">
        <v>0</v>
      </c>
      <c r="M572" s="16">
        <f t="shared" si="324"/>
        <v>3.6</v>
      </c>
      <c r="N572" s="16">
        <f t="shared" si="325"/>
        <v>10.91</v>
      </c>
      <c r="O572" s="16">
        <f t="shared" si="326"/>
        <v>6.75</v>
      </c>
      <c r="P572" s="16">
        <f t="shared" si="326"/>
        <v>6.75</v>
      </c>
      <c r="Q572" s="62" cm="1">
        <f t="array" ref="Q572:AA572">Данные!Q572:AA572</f>
        <v>0</v>
      </c>
      <c r="R572" s="16">
        <v>0</v>
      </c>
      <c r="S572" s="16">
        <v>0</v>
      </c>
      <c r="T572" s="21">
        <v>0</v>
      </c>
      <c r="U572">
        <v>0</v>
      </c>
      <c r="V572">
        <v>0</v>
      </c>
      <c r="W572">
        <v>27</v>
      </c>
      <c r="X572">
        <v>1</v>
      </c>
      <c r="Y572">
        <v>2</v>
      </c>
      <c r="Z572">
        <v>0</v>
      </c>
      <c r="AA572">
        <v>0</v>
      </c>
      <c r="AB572" s="86">
        <f t="shared" si="327"/>
        <v>750</v>
      </c>
      <c r="AC572" s="86" t="str">
        <f t="shared" si="328"/>
        <v>ИВТ (бак)</v>
      </c>
      <c r="AD572" s="86" t="str">
        <f t="shared" ca="1" si="329"/>
        <v>2019/2020</v>
      </c>
      <c r="AE572" s="86">
        <f t="shared" si="330"/>
        <v>64.010000000000005</v>
      </c>
      <c r="AF572" s="86">
        <f t="shared" si="331"/>
        <v>8.5346666666666668E-2</v>
      </c>
      <c r="AG572"/>
      <c r="AH572"/>
      <c r="AI572" s="86">
        <f t="shared" si="332"/>
        <v>0</v>
      </c>
      <c r="AJ572" s="86">
        <f t="shared" si="359"/>
        <v>0</v>
      </c>
      <c r="AK572" s="86">
        <f t="shared" si="359"/>
        <v>0</v>
      </c>
      <c r="AL572" s="86">
        <f t="shared" si="359"/>
        <v>0</v>
      </c>
      <c r="AM572" s="86">
        <f t="shared" si="359"/>
        <v>0</v>
      </c>
      <c r="AN572" s="86">
        <f t="shared" si="359"/>
        <v>0</v>
      </c>
      <c r="AO572" s="86">
        <f t="shared" si="359"/>
        <v>0</v>
      </c>
      <c r="AP572" s="86">
        <f t="shared" si="359"/>
        <v>0</v>
      </c>
      <c r="AQ572" s="86">
        <f t="shared" si="359"/>
        <v>0</v>
      </c>
      <c r="AR572" s="86">
        <f t="shared" si="359"/>
        <v>0</v>
      </c>
      <c r="AS572" s="86">
        <f t="shared" si="359"/>
        <v>0</v>
      </c>
      <c r="AT572" s="86">
        <f t="shared" si="359"/>
        <v>0</v>
      </c>
      <c r="AU572" s="86">
        <f t="shared" si="359"/>
        <v>0</v>
      </c>
      <c r="AV572" s="86">
        <f t="shared" si="359"/>
        <v>0</v>
      </c>
      <c r="AW572" s="86">
        <f t="shared" si="359"/>
        <v>0</v>
      </c>
      <c r="AX572" s="86">
        <f t="shared" si="359"/>
        <v>0</v>
      </c>
      <c r="AY572" s="86">
        <f t="shared" si="359"/>
        <v>0</v>
      </c>
      <c r="AZ572" s="86">
        <f t="shared" si="359"/>
        <v>8.5346666666666668E-2</v>
      </c>
      <c r="BA572" s="86">
        <f t="shared" si="359"/>
        <v>0</v>
      </c>
      <c r="BB572" s="86">
        <f t="shared" si="359"/>
        <v>0</v>
      </c>
      <c r="BC572" s="86">
        <f t="shared" si="359"/>
        <v>0</v>
      </c>
      <c r="BD572" s="86">
        <f t="shared" si="359"/>
        <v>0</v>
      </c>
      <c r="BE572" s="86">
        <f t="shared" si="359"/>
        <v>0</v>
      </c>
      <c r="BF572" s="86">
        <f t="shared" si="359"/>
        <v>0</v>
      </c>
      <c r="BG572" s="86">
        <f t="shared" si="359"/>
        <v>0</v>
      </c>
      <c r="BH572" s="86">
        <f t="shared" si="359"/>
        <v>0</v>
      </c>
      <c r="BI572" s="86">
        <f t="shared" si="359"/>
        <v>0</v>
      </c>
      <c r="BJ572" s="86">
        <f t="shared" si="359"/>
        <v>0</v>
      </c>
      <c r="BK572" s="86">
        <f t="shared" si="359"/>
        <v>0</v>
      </c>
      <c r="BL572" s="86">
        <f t="shared" si="359"/>
        <v>0</v>
      </c>
      <c r="BM572" s="86">
        <f t="shared" si="359"/>
        <v>0</v>
      </c>
      <c r="BN572" s="86">
        <f t="shared" si="359"/>
        <v>0</v>
      </c>
      <c r="BO572" s="86">
        <f t="shared" si="359"/>
        <v>0</v>
      </c>
      <c r="BP572" s="86">
        <f t="shared" si="359"/>
        <v>0</v>
      </c>
      <c r="BQ572" s="86">
        <f t="shared" si="359"/>
        <v>0</v>
      </c>
      <c r="BR572" s="86">
        <f t="shared" si="359"/>
        <v>0</v>
      </c>
      <c r="BS572" s="86">
        <f t="shared" si="359"/>
        <v>0</v>
      </c>
      <c r="BT572" s="86">
        <f t="shared" si="359"/>
        <v>0</v>
      </c>
      <c r="BU572" s="86">
        <f t="shared" si="359"/>
        <v>0</v>
      </c>
      <c r="BV572" s="86">
        <f t="shared" si="359"/>
        <v>0</v>
      </c>
      <c r="BW572" s="86">
        <f t="shared" si="359"/>
        <v>0</v>
      </c>
      <c r="BX572" s="86">
        <f t="shared" si="359"/>
        <v>0</v>
      </c>
      <c r="BY572" s="86">
        <f t="shared" si="359"/>
        <v>0</v>
      </c>
      <c r="BZ572" s="86">
        <f t="shared" si="359"/>
        <v>0</v>
      </c>
      <c r="CA572" s="86">
        <f t="shared" si="359"/>
        <v>0</v>
      </c>
      <c r="CB572" s="86">
        <f t="shared" si="359"/>
        <v>0</v>
      </c>
      <c r="CC572" s="86">
        <f t="shared" si="359"/>
        <v>0</v>
      </c>
      <c r="CD572" s="86">
        <f t="shared" si="359"/>
        <v>0</v>
      </c>
      <c r="CE572" s="86">
        <f t="shared" si="359"/>
        <v>0</v>
      </c>
      <c r="CF572" s="86">
        <f t="shared" si="359"/>
        <v>0</v>
      </c>
      <c r="CG572" s="86">
        <f t="shared" si="359"/>
        <v>0</v>
      </c>
      <c r="CH572" s="86">
        <f t="shared" si="359"/>
        <v>0</v>
      </c>
      <c r="CI572" s="86">
        <f t="shared" si="359"/>
        <v>0</v>
      </c>
      <c r="CJ572" s="86">
        <f t="shared" si="359"/>
        <v>0</v>
      </c>
      <c r="CK572" s="86">
        <f t="shared" si="359"/>
        <v>0</v>
      </c>
      <c r="CL572" s="86">
        <f t="shared" si="359"/>
        <v>0</v>
      </c>
      <c r="CM572" s="86">
        <f t="shared" si="359"/>
        <v>0</v>
      </c>
      <c r="CN572" s="86">
        <f t="shared" si="359"/>
        <v>0</v>
      </c>
      <c r="CO572" s="86">
        <f t="shared" si="359"/>
        <v>0</v>
      </c>
      <c r="CP572" s="86">
        <f t="shared" si="359"/>
        <v>0</v>
      </c>
      <c r="CQ572" s="86">
        <f t="shared" si="359"/>
        <v>0</v>
      </c>
      <c r="CR572" s="86">
        <f t="shared" si="359"/>
        <v>0</v>
      </c>
      <c r="CS572" s="86">
        <f t="shared" si="359"/>
        <v>0</v>
      </c>
      <c r="CT572" s="86">
        <f t="shared" si="359"/>
        <v>0</v>
      </c>
      <c r="CU572" s="86">
        <f t="shared" si="359"/>
        <v>0</v>
      </c>
      <c r="CV572" s="86">
        <f t="shared" si="358"/>
        <v>0</v>
      </c>
      <c r="CW572" s="86">
        <f t="shared" si="358"/>
        <v>0</v>
      </c>
      <c r="CX572" s="86">
        <f t="shared" si="358"/>
        <v>0</v>
      </c>
      <c r="CY572" s="86">
        <f t="shared" si="358"/>
        <v>0</v>
      </c>
      <c r="CZ572" s="86">
        <f t="shared" si="358"/>
        <v>0</v>
      </c>
      <c r="DA572" s="86">
        <f t="shared" si="358"/>
        <v>0</v>
      </c>
      <c r="DB572" s="86">
        <f t="shared" si="358"/>
        <v>0</v>
      </c>
      <c r="DC572" s="86">
        <f t="shared" si="358"/>
        <v>0</v>
      </c>
      <c r="DD572" s="86">
        <f t="shared" si="358"/>
        <v>0</v>
      </c>
      <c r="DE572" s="86">
        <f t="shared" si="358"/>
        <v>0</v>
      </c>
    </row>
    <row r="573" spans="1:109" x14ac:dyDescent="0.3">
      <c r="A573" s="61">
        <f>Данные!A573</f>
        <v>4848</v>
      </c>
      <c r="B573" cm="1">
        <f t="array" ref="B573:L573">Данные!B573:L573</f>
        <v>2019</v>
      </c>
      <c r="C573" t="str">
        <v>физической электроники</v>
      </c>
      <c r="D573" t="str">
        <v>Хинич Иосиф Исаакович</v>
      </c>
      <c r="E573" t="str">
        <v>доктор педагогических наук</v>
      </c>
      <c r="F573" t="str">
        <v>профессор</v>
      </c>
      <c r="G573">
        <v>0.75</v>
      </c>
      <c r="H573" t="str">
        <v>4 курс 2016 год/пост</v>
      </c>
      <c r="I573" t="str">
        <v>Модуль "Физические основы ЭВМ"</v>
      </c>
      <c r="J573">
        <v>0</v>
      </c>
      <c r="K573">
        <v>0</v>
      </c>
      <c r="L573">
        <v>0</v>
      </c>
      <c r="M573" s="16">
        <f t="shared" si="324"/>
        <v>0</v>
      </c>
      <c r="N573" s="16">
        <f t="shared" si="325"/>
        <v>10.91</v>
      </c>
      <c r="O573" s="16">
        <f t="shared" si="326"/>
        <v>6.75</v>
      </c>
      <c r="P573" s="16">
        <f t="shared" si="326"/>
        <v>6.75</v>
      </c>
      <c r="Q573" s="62" cm="1">
        <f t="array" ref="Q573:AA573">Данные!Q573:AA573</f>
        <v>0</v>
      </c>
      <c r="R573" s="16">
        <v>0</v>
      </c>
      <c r="S573" s="16">
        <v>0</v>
      </c>
      <c r="T573" s="21">
        <v>0</v>
      </c>
      <c r="U573">
        <v>0</v>
      </c>
      <c r="V573">
        <v>0</v>
      </c>
      <c r="W573">
        <v>27</v>
      </c>
      <c r="X573">
        <v>1</v>
      </c>
      <c r="Y573">
        <v>2</v>
      </c>
      <c r="Z573">
        <v>0</v>
      </c>
      <c r="AA573" t="str">
        <v>осн</v>
      </c>
      <c r="AB573" s="86">
        <f t="shared" si="327"/>
        <v>750</v>
      </c>
      <c r="AC573" s="86" t="str">
        <f t="shared" si="328"/>
        <v>ИВТ (бак)</v>
      </c>
      <c r="AD573" s="86" t="str">
        <f t="shared" ca="1" si="329"/>
        <v>2019/2020</v>
      </c>
      <c r="AE573" s="86">
        <f t="shared" si="330"/>
        <v>24.41</v>
      </c>
      <c r="AF573" s="86">
        <f t="shared" si="331"/>
        <v>3.2546666666666668E-2</v>
      </c>
      <c r="AG573"/>
      <c r="AH573"/>
      <c r="AI573" s="86">
        <f t="shared" si="332"/>
        <v>0</v>
      </c>
      <c r="AJ573" s="86">
        <f t="shared" si="359"/>
        <v>0</v>
      </c>
      <c r="AK573" s="86">
        <f t="shared" si="359"/>
        <v>0</v>
      </c>
      <c r="AL573" s="86">
        <f t="shared" si="359"/>
        <v>0</v>
      </c>
      <c r="AM573" s="86">
        <f t="shared" si="359"/>
        <v>0</v>
      </c>
      <c r="AN573" s="86">
        <f t="shared" si="359"/>
        <v>0</v>
      </c>
      <c r="AO573" s="86">
        <f t="shared" si="359"/>
        <v>0</v>
      </c>
      <c r="AP573" s="86">
        <f t="shared" si="359"/>
        <v>0</v>
      </c>
      <c r="AQ573" s="86">
        <f t="shared" si="359"/>
        <v>0</v>
      </c>
      <c r="AR573" s="86">
        <f t="shared" si="359"/>
        <v>0</v>
      </c>
      <c r="AS573" s="86">
        <f t="shared" si="359"/>
        <v>0</v>
      </c>
      <c r="AT573" s="86">
        <f t="shared" si="359"/>
        <v>0</v>
      </c>
      <c r="AU573" s="86">
        <f t="shared" si="359"/>
        <v>0</v>
      </c>
      <c r="AV573" s="86">
        <f t="shared" si="359"/>
        <v>0</v>
      </c>
      <c r="AW573" s="86">
        <f t="shared" si="359"/>
        <v>0</v>
      </c>
      <c r="AX573" s="86">
        <f t="shared" si="359"/>
        <v>0</v>
      </c>
      <c r="AY573" s="86">
        <f t="shared" si="359"/>
        <v>0</v>
      </c>
      <c r="AZ573" s="86">
        <f t="shared" si="359"/>
        <v>0</v>
      </c>
      <c r="BA573" s="86">
        <f t="shared" si="359"/>
        <v>0</v>
      </c>
      <c r="BB573" s="86">
        <f t="shared" si="359"/>
        <v>0</v>
      </c>
      <c r="BC573" s="86">
        <f t="shared" si="359"/>
        <v>0</v>
      </c>
      <c r="BD573" s="86">
        <f t="shared" si="359"/>
        <v>0</v>
      </c>
      <c r="BE573" s="86">
        <f t="shared" si="359"/>
        <v>0</v>
      </c>
      <c r="BF573" s="86">
        <f t="shared" si="359"/>
        <v>0</v>
      </c>
      <c r="BG573" s="86">
        <f t="shared" si="359"/>
        <v>0</v>
      </c>
      <c r="BH573" s="86">
        <f t="shared" si="359"/>
        <v>0</v>
      </c>
      <c r="BI573" s="86">
        <f t="shared" si="359"/>
        <v>0</v>
      </c>
      <c r="BJ573" s="86">
        <f t="shared" si="359"/>
        <v>0</v>
      </c>
      <c r="BK573" s="86">
        <f t="shared" si="359"/>
        <v>0</v>
      </c>
      <c r="BL573" s="86">
        <f t="shared" si="359"/>
        <v>0</v>
      </c>
      <c r="BM573" s="86">
        <f t="shared" si="359"/>
        <v>0</v>
      </c>
      <c r="BN573" s="86">
        <f t="shared" si="359"/>
        <v>0</v>
      </c>
      <c r="BO573" s="86">
        <f t="shared" si="359"/>
        <v>0</v>
      </c>
      <c r="BP573" s="86">
        <f t="shared" si="359"/>
        <v>0</v>
      </c>
      <c r="BQ573" s="86">
        <f t="shared" si="359"/>
        <v>0</v>
      </c>
      <c r="BR573" s="86">
        <f t="shared" si="359"/>
        <v>0</v>
      </c>
      <c r="BS573" s="86">
        <f t="shared" si="359"/>
        <v>0</v>
      </c>
      <c r="BT573" s="86">
        <f t="shared" si="359"/>
        <v>0</v>
      </c>
      <c r="BU573" s="86">
        <f t="shared" si="359"/>
        <v>0</v>
      </c>
      <c r="BV573" s="86">
        <f t="shared" si="359"/>
        <v>0</v>
      </c>
      <c r="BW573" s="86">
        <f t="shared" si="359"/>
        <v>0</v>
      </c>
      <c r="BX573" s="86">
        <f t="shared" si="359"/>
        <v>0</v>
      </c>
      <c r="BY573" s="86">
        <f t="shared" si="359"/>
        <v>0</v>
      </c>
      <c r="BZ573" s="86">
        <f t="shared" si="359"/>
        <v>0</v>
      </c>
      <c r="CA573" s="86">
        <f t="shared" si="359"/>
        <v>0</v>
      </c>
      <c r="CB573" s="86">
        <f t="shared" si="359"/>
        <v>0</v>
      </c>
      <c r="CC573" s="86">
        <f t="shared" si="359"/>
        <v>0</v>
      </c>
      <c r="CD573" s="86">
        <f t="shared" si="359"/>
        <v>0</v>
      </c>
      <c r="CE573" s="86">
        <f t="shared" si="359"/>
        <v>0</v>
      </c>
      <c r="CF573" s="86">
        <f t="shared" si="359"/>
        <v>0</v>
      </c>
      <c r="CG573" s="86">
        <f t="shared" si="359"/>
        <v>0</v>
      </c>
      <c r="CH573" s="86">
        <f t="shared" si="359"/>
        <v>0</v>
      </c>
      <c r="CI573" s="86">
        <f t="shared" si="359"/>
        <v>0</v>
      </c>
      <c r="CJ573" s="86">
        <f t="shared" si="359"/>
        <v>0</v>
      </c>
      <c r="CK573" s="86">
        <f t="shared" si="359"/>
        <v>0</v>
      </c>
      <c r="CL573" s="86">
        <f t="shared" si="359"/>
        <v>0</v>
      </c>
      <c r="CM573" s="86">
        <f t="shared" si="359"/>
        <v>0</v>
      </c>
      <c r="CN573" s="86">
        <f t="shared" si="359"/>
        <v>0</v>
      </c>
      <c r="CO573" s="86">
        <f t="shared" si="359"/>
        <v>0</v>
      </c>
      <c r="CP573" s="86">
        <f t="shared" si="359"/>
        <v>0</v>
      </c>
      <c r="CQ573" s="86">
        <f t="shared" si="359"/>
        <v>0</v>
      </c>
      <c r="CR573" s="86">
        <f t="shared" si="359"/>
        <v>0</v>
      </c>
      <c r="CS573" s="86">
        <f t="shared" si="359"/>
        <v>0</v>
      </c>
      <c r="CT573" s="86">
        <f t="shared" si="359"/>
        <v>0</v>
      </c>
      <c r="CU573" s="86">
        <f t="shared" si="359"/>
        <v>0</v>
      </c>
      <c r="CV573" s="86">
        <f t="shared" si="358"/>
        <v>0</v>
      </c>
      <c r="CW573" s="86">
        <f t="shared" si="358"/>
        <v>0</v>
      </c>
      <c r="CX573" s="86">
        <f t="shared" si="358"/>
        <v>0</v>
      </c>
      <c r="CY573" s="86">
        <f t="shared" si="358"/>
        <v>0</v>
      </c>
      <c r="CZ573" s="86">
        <f t="shared" si="358"/>
        <v>0</v>
      </c>
      <c r="DA573" s="86">
        <f t="shared" si="358"/>
        <v>3.2546666666666668E-2</v>
      </c>
      <c r="DB573" s="86">
        <f t="shared" si="358"/>
        <v>0</v>
      </c>
      <c r="DC573" s="86">
        <f t="shared" si="358"/>
        <v>0</v>
      </c>
      <c r="DD573" s="86">
        <f t="shared" si="358"/>
        <v>0</v>
      </c>
      <c r="DE573" s="86">
        <f t="shared" si="358"/>
        <v>0</v>
      </c>
    </row>
    <row r="574" spans="1:109" x14ac:dyDescent="0.3">
      <c r="A574" s="61">
        <f>Данные!A574</f>
        <v>4848</v>
      </c>
      <c r="B574" cm="1">
        <f t="array" ref="B574:L574">Данные!B574:L574</f>
        <v>2019</v>
      </c>
      <c r="C574" t="str">
        <v>физической электроники</v>
      </c>
      <c r="D574" t="str">
        <v>Хинич Иосиф Исаакович</v>
      </c>
      <c r="E574" t="str">
        <v>доктор педагогических наук</v>
      </c>
      <c r="F574" t="str">
        <v>профессор</v>
      </c>
      <c r="G574">
        <v>0.75</v>
      </c>
      <c r="H574" t="str">
        <v>4 курс 2016 год/пост</v>
      </c>
      <c r="I574" t="str">
        <v>Модуль "Физические основы ЭВМ". Введение в нанотехнологии</v>
      </c>
      <c r="J574">
        <v>9</v>
      </c>
      <c r="K574">
        <v>0</v>
      </c>
      <c r="L574">
        <v>54</v>
      </c>
      <c r="M574" s="16">
        <f t="shared" si="324"/>
        <v>6.3</v>
      </c>
      <c r="N574" s="16">
        <f t="shared" si="325"/>
        <v>10.91</v>
      </c>
      <c r="O574" s="16">
        <f t="shared" si="326"/>
        <v>6.75</v>
      </c>
      <c r="P574" s="16">
        <f t="shared" si="326"/>
        <v>6.75</v>
      </c>
      <c r="Q574" s="62" cm="1">
        <f t="array" ref="Q574:AA574">Данные!Q574:AA574</f>
        <v>0</v>
      </c>
      <c r="R574" s="16">
        <v>0</v>
      </c>
      <c r="S574" s="16">
        <v>0</v>
      </c>
      <c r="T574" s="21">
        <v>0</v>
      </c>
      <c r="U574">
        <v>0</v>
      </c>
      <c r="V574">
        <v>0</v>
      </c>
      <c r="W574">
        <v>27</v>
      </c>
      <c r="X574">
        <v>1</v>
      </c>
      <c r="Y574">
        <v>2</v>
      </c>
      <c r="Z574">
        <v>0</v>
      </c>
      <c r="AA574" t="str">
        <v>осн</v>
      </c>
      <c r="AB574" s="86">
        <f t="shared" si="327"/>
        <v>750</v>
      </c>
      <c r="AC574" s="86" t="str">
        <f t="shared" si="328"/>
        <v>ИВТ (бак)</v>
      </c>
      <c r="AD574" s="86" t="str">
        <f t="shared" ca="1" si="329"/>
        <v>2019/2020</v>
      </c>
      <c r="AE574" s="86">
        <f t="shared" si="330"/>
        <v>93.71</v>
      </c>
      <c r="AF574" s="86">
        <f t="shared" si="331"/>
        <v>0.12494666666666666</v>
      </c>
      <c r="AG574"/>
      <c r="AH574"/>
      <c r="AI574" s="86">
        <f t="shared" si="332"/>
        <v>0</v>
      </c>
      <c r="AJ574" s="86">
        <f t="shared" si="359"/>
        <v>0</v>
      </c>
      <c r="AK574" s="86">
        <f t="shared" si="359"/>
        <v>0</v>
      </c>
      <c r="AL574" s="86">
        <f t="shared" si="359"/>
        <v>0</v>
      </c>
      <c r="AM574" s="86">
        <f t="shared" si="359"/>
        <v>0</v>
      </c>
      <c r="AN574" s="86">
        <f t="shared" si="359"/>
        <v>0</v>
      </c>
      <c r="AO574" s="86">
        <f t="shared" si="359"/>
        <v>0</v>
      </c>
      <c r="AP574" s="86">
        <f t="shared" si="359"/>
        <v>0</v>
      </c>
      <c r="AQ574" s="86">
        <f t="shared" si="359"/>
        <v>0</v>
      </c>
      <c r="AR574" s="86">
        <f t="shared" si="359"/>
        <v>0</v>
      </c>
      <c r="AS574" s="86">
        <f t="shared" si="359"/>
        <v>0</v>
      </c>
      <c r="AT574" s="86">
        <f t="shared" si="359"/>
        <v>0</v>
      </c>
      <c r="AU574" s="86">
        <f t="shared" si="359"/>
        <v>0</v>
      </c>
      <c r="AV574" s="86">
        <f t="shared" si="359"/>
        <v>0</v>
      </c>
      <c r="AW574" s="86">
        <f t="shared" si="359"/>
        <v>0</v>
      </c>
      <c r="AX574" s="86">
        <f t="shared" si="359"/>
        <v>0</v>
      </c>
      <c r="AY574" s="86">
        <f t="shared" si="359"/>
        <v>0</v>
      </c>
      <c r="AZ574" s="86">
        <f t="shared" si="359"/>
        <v>0</v>
      </c>
      <c r="BA574" s="86">
        <f t="shared" si="359"/>
        <v>0</v>
      </c>
      <c r="BB574" s="86">
        <f t="shared" si="359"/>
        <v>0</v>
      </c>
      <c r="BC574" s="86">
        <f t="shared" si="359"/>
        <v>0</v>
      </c>
      <c r="BD574" s="86">
        <f t="shared" si="359"/>
        <v>0</v>
      </c>
      <c r="BE574" s="86">
        <f t="shared" si="359"/>
        <v>0</v>
      </c>
      <c r="BF574" s="86">
        <f t="shared" si="359"/>
        <v>0</v>
      </c>
      <c r="BG574" s="86">
        <f t="shared" si="359"/>
        <v>0</v>
      </c>
      <c r="BH574" s="86">
        <f t="shared" si="359"/>
        <v>0</v>
      </c>
      <c r="BI574" s="86">
        <f t="shared" si="359"/>
        <v>0</v>
      </c>
      <c r="BJ574" s="86">
        <f t="shared" si="359"/>
        <v>0</v>
      </c>
      <c r="BK574" s="86">
        <f t="shared" si="359"/>
        <v>0</v>
      </c>
      <c r="BL574" s="86">
        <f t="shared" si="359"/>
        <v>0</v>
      </c>
      <c r="BM574" s="86">
        <f t="shared" si="359"/>
        <v>0</v>
      </c>
      <c r="BN574" s="86">
        <f t="shared" si="359"/>
        <v>0</v>
      </c>
      <c r="BO574" s="86">
        <f t="shared" si="359"/>
        <v>0</v>
      </c>
      <c r="BP574" s="86">
        <f t="shared" si="359"/>
        <v>0</v>
      </c>
      <c r="BQ574" s="86">
        <f t="shared" si="359"/>
        <v>0</v>
      </c>
      <c r="BR574" s="86">
        <f t="shared" si="359"/>
        <v>0</v>
      </c>
      <c r="BS574" s="86">
        <f t="shared" si="359"/>
        <v>0</v>
      </c>
      <c r="BT574" s="86">
        <f t="shared" si="359"/>
        <v>0</v>
      </c>
      <c r="BU574" s="86">
        <f t="shared" si="359"/>
        <v>0</v>
      </c>
      <c r="BV574" s="86">
        <f t="shared" si="359"/>
        <v>0</v>
      </c>
      <c r="BW574" s="86">
        <f t="shared" si="359"/>
        <v>0</v>
      </c>
      <c r="BX574" s="86">
        <f t="shared" si="359"/>
        <v>0</v>
      </c>
      <c r="BY574" s="86">
        <f t="shared" si="359"/>
        <v>0</v>
      </c>
      <c r="BZ574" s="86">
        <f t="shared" si="359"/>
        <v>0</v>
      </c>
      <c r="CA574" s="86">
        <f t="shared" si="359"/>
        <v>0</v>
      </c>
      <c r="CB574" s="86">
        <f t="shared" si="359"/>
        <v>0</v>
      </c>
      <c r="CC574" s="86">
        <f t="shared" si="359"/>
        <v>0</v>
      </c>
      <c r="CD574" s="86">
        <f t="shared" si="359"/>
        <v>0</v>
      </c>
      <c r="CE574" s="86">
        <f t="shared" si="359"/>
        <v>0</v>
      </c>
      <c r="CF574" s="86">
        <f t="shared" si="359"/>
        <v>0</v>
      </c>
      <c r="CG574" s="86">
        <f t="shared" si="359"/>
        <v>0</v>
      </c>
      <c r="CH574" s="86">
        <f t="shared" si="359"/>
        <v>0</v>
      </c>
      <c r="CI574" s="86">
        <f t="shared" si="359"/>
        <v>0</v>
      </c>
      <c r="CJ574" s="86">
        <f t="shared" si="359"/>
        <v>0</v>
      </c>
      <c r="CK574" s="86">
        <f t="shared" si="359"/>
        <v>0</v>
      </c>
      <c r="CL574" s="86">
        <f t="shared" si="359"/>
        <v>0</v>
      </c>
      <c r="CM574" s="86">
        <f t="shared" si="359"/>
        <v>0</v>
      </c>
      <c r="CN574" s="86">
        <f t="shared" si="359"/>
        <v>0</v>
      </c>
      <c r="CO574" s="86">
        <f t="shared" si="359"/>
        <v>0</v>
      </c>
      <c r="CP574" s="86">
        <f t="shared" si="359"/>
        <v>0</v>
      </c>
      <c r="CQ574" s="86">
        <f t="shared" si="359"/>
        <v>0</v>
      </c>
      <c r="CR574" s="86">
        <f t="shared" si="359"/>
        <v>0</v>
      </c>
      <c r="CS574" s="86">
        <f t="shared" si="359"/>
        <v>0</v>
      </c>
      <c r="CT574" s="86">
        <f t="shared" si="359"/>
        <v>0</v>
      </c>
      <c r="CU574" s="86">
        <f t="shared" ref="CU574:DE577" si="360">IF(CU$1 = $D574, $AF574, 0)</f>
        <v>0</v>
      </c>
      <c r="CV574" s="86">
        <f t="shared" si="360"/>
        <v>0</v>
      </c>
      <c r="CW574" s="86">
        <f t="shared" si="360"/>
        <v>0</v>
      </c>
      <c r="CX574" s="86">
        <f t="shared" si="360"/>
        <v>0</v>
      </c>
      <c r="CY574" s="86">
        <f t="shared" si="360"/>
        <v>0</v>
      </c>
      <c r="CZ574" s="86">
        <f t="shared" si="360"/>
        <v>0</v>
      </c>
      <c r="DA574" s="86">
        <f t="shared" si="360"/>
        <v>0.12494666666666666</v>
      </c>
      <c r="DB574" s="86">
        <f t="shared" si="360"/>
        <v>0</v>
      </c>
      <c r="DC574" s="86">
        <f t="shared" si="360"/>
        <v>0</v>
      </c>
      <c r="DD574" s="86">
        <f t="shared" si="360"/>
        <v>0</v>
      </c>
      <c r="DE574" s="86">
        <f t="shared" si="360"/>
        <v>0</v>
      </c>
    </row>
    <row r="575" spans="1:109" x14ac:dyDescent="0.3">
      <c r="A575" s="61">
        <f>Данные!A575</f>
        <v>5791</v>
      </c>
      <c r="B575" cm="1">
        <f t="array" ref="B575:L575">Данные!B575:L575</f>
        <v>2019</v>
      </c>
      <c r="C575" t="str">
        <v>компьютерной инженерии и программотехники</v>
      </c>
      <c r="D575" t="str">
        <v>Матюшичев Илья Юрьевич</v>
      </c>
      <c r="E575" t="str">
        <v>кандидат технических наук</v>
      </c>
      <c r="F575" t="str">
        <v>доцент</v>
      </c>
      <c r="G575">
        <v>1</v>
      </c>
      <c r="H575" t="str">
        <v>3 курс 2017 год/пост</v>
      </c>
      <c r="I575" t="str">
        <v>Модуль "Организация ЭВМ". Защита информации</v>
      </c>
      <c r="J575">
        <v>18</v>
      </c>
      <c r="K575">
        <v>0</v>
      </c>
      <c r="L575">
        <v>36</v>
      </c>
      <c r="M575" s="16">
        <f t="shared" si="324"/>
        <v>5.4</v>
      </c>
      <c r="N575" s="16">
        <f t="shared" si="325"/>
        <v>11.57</v>
      </c>
      <c r="O575" s="16">
        <f t="shared" si="326"/>
        <v>7.25</v>
      </c>
      <c r="P575" s="16">
        <f t="shared" si="326"/>
        <v>7.25</v>
      </c>
      <c r="Q575" s="62" cm="1">
        <f t="array" ref="Q575:AA575">Данные!Q575:AA575</f>
        <v>0</v>
      </c>
      <c r="R575" s="16">
        <v>0</v>
      </c>
      <c r="S575" s="16">
        <v>0</v>
      </c>
      <c r="T575" s="21">
        <v>0</v>
      </c>
      <c r="U575">
        <v>0</v>
      </c>
      <c r="V575">
        <v>0</v>
      </c>
      <c r="W575">
        <v>29</v>
      </c>
      <c r="X575">
        <v>1</v>
      </c>
      <c r="Y575">
        <v>2</v>
      </c>
      <c r="Z575">
        <v>0</v>
      </c>
      <c r="AA575" t="str">
        <v>осн</v>
      </c>
      <c r="AB575" s="86">
        <f t="shared" si="327"/>
        <v>800</v>
      </c>
      <c r="AC575" s="86" t="str">
        <f t="shared" si="328"/>
        <v>ИВТ (бак)</v>
      </c>
      <c r="AD575" s="86" t="str">
        <f t="shared" ca="1" si="329"/>
        <v>2019/2020</v>
      </c>
      <c r="AE575" s="86">
        <f t="shared" si="330"/>
        <v>85.47</v>
      </c>
      <c r="AF575" s="86">
        <f t="shared" si="331"/>
        <v>0.1068375</v>
      </c>
      <c r="AG575"/>
      <c r="AH575"/>
      <c r="AI575" s="86">
        <f t="shared" si="332"/>
        <v>0</v>
      </c>
      <c r="AJ575" s="86">
        <f t="shared" ref="AJ575:CU578" si="361">IF(AJ$1 = $D575, $AF575, 0)</f>
        <v>0</v>
      </c>
      <c r="AK575" s="86">
        <f t="shared" si="361"/>
        <v>0</v>
      </c>
      <c r="AL575" s="86">
        <f t="shared" si="361"/>
        <v>0</v>
      </c>
      <c r="AM575" s="86">
        <f t="shared" si="361"/>
        <v>0</v>
      </c>
      <c r="AN575" s="86">
        <f t="shared" si="361"/>
        <v>0</v>
      </c>
      <c r="AO575" s="86">
        <f t="shared" si="361"/>
        <v>0</v>
      </c>
      <c r="AP575" s="86">
        <f t="shared" si="361"/>
        <v>0</v>
      </c>
      <c r="AQ575" s="86">
        <f t="shared" si="361"/>
        <v>0</v>
      </c>
      <c r="AR575" s="86">
        <f t="shared" si="361"/>
        <v>0</v>
      </c>
      <c r="AS575" s="86">
        <f t="shared" si="361"/>
        <v>0</v>
      </c>
      <c r="AT575" s="86">
        <f t="shared" si="361"/>
        <v>0</v>
      </c>
      <c r="AU575" s="86">
        <f t="shared" si="361"/>
        <v>0</v>
      </c>
      <c r="AV575" s="86">
        <f t="shared" si="361"/>
        <v>0</v>
      </c>
      <c r="AW575" s="86">
        <f t="shared" si="361"/>
        <v>0</v>
      </c>
      <c r="AX575" s="86">
        <f t="shared" si="361"/>
        <v>0</v>
      </c>
      <c r="AY575" s="86">
        <f t="shared" si="361"/>
        <v>0</v>
      </c>
      <c r="AZ575" s="86">
        <f t="shared" si="361"/>
        <v>0</v>
      </c>
      <c r="BA575" s="86">
        <f t="shared" si="361"/>
        <v>0</v>
      </c>
      <c r="BB575" s="86">
        <f t="shared" si="361"/>
        <v>0</v>
      </c>
      <c r="BC575" s="86">
        <f t="shared" si="361"/>
        <v>0</v>
      </c>
      <c r="BD575" s="86">
        <f t="shared" si="361"/>
        <v>0</v>
      </c>
      <c r="BE575" s="86">
        <f t="shared" si="361"/>
        <v>0</v>
      </c>
      <c r="BF575" s="86">
        <f t="shared" si="361"/>
        <v>0</v>
      </c>
      <c r="BG575" s="86">
        <f t="shared" si="361"/>
        <v>0</v>
      </c>
      <c r="BH575" s="86">
        <f t="shared" si="361"/>
        <v>0</v>
      </c>
      <c r="BI575" s="86">
        <f t="shared" si="361"/>
        <v>0</v>
      </c>
      <c r="BJ575" s="86">
        <f t="shared" si="361"/>
        <v>0</v>
      </c>
      <c r="BK575" s="86">
        <f t="shared" si="361"/>
        <v>0</v>
      </c>
      <c r="BL575" s="86">
        <f t="shared" si="361"/>
        <v>0</v>
      </c>
      <c r="BM575" s="86">
        <f t="shared" si="361"/>
        <v>0</v>
      </c>
      <c r="BN575" s="86">
        <f t="shared" si="361"/>
        <v>0</v>
      </c>
      <c r="BO575" s="86">
        <f t="shared" si="361"/>
        <v>0</v>
      </c>
      <c r="BP575" s="86">
        <f t="shared" si="361"/>
        <v>0</v>
      </c>
      <c r="BQ575" s="86">
        <f t="shared" si="361"/>
        <v>0</v>
      </c>
      <c r="BR575" s="86">
        <f t="shared" si="361"/>
        <v>0</v>
      </c>
      <c r="BS575" s="86">
        <f t="shared" si="361"/>
        <v>0</v>
      </c>
      <c r="BT575" s="86">
        <f t="shared" si="361"/>
        <v>0</v>
      </c>
      <c r="BU575" s="86">
        <f t="shared" si="361"/>
        <v>0</v>
      </c>
      <c r="BV575" s="86">
        <f t="shared" si="361"/>
        <v>0</v>
      </c>
      <c r="BW575" s="86">
        <f t="shared" si="361"/>
        <v>0</v>
      </c>
      <c r="BX575" s="86">
        <f t="shared" si="361"/>
        <v>0</v>
      </c>
      <c r="BY575" s="86">
        <f t="shared" si="361"/>
        <v>0</v>
      </c>
      <c r="BZ575" s="86">
        <f t="shared" si="361"/>
        <v>0</v>
      </c>
      <c r="CA575" s="86">
        <f t="shared" si="361"/>
        <v>0</v>
      </c>
      <c r="CB575" s="86">
        <f t="shared" si="361"/>
        <v>0</v>
      </c>
      <c r="CC575" s="86">
        <f t="shared" si="361"/>
        <v>0</v>
      </c>
      <c r="CD575" s="86">
        <f t="shared" si="361"/>
        <v>0</v>
      </c>
      <c r="CE575" s="86">
        <f t="shared" si="361"/>
        <v>0</v>
      </c>
      <c r="CF575" s="86">
        <f t="shared" si="361"/>
        <v>0.1068375</v>
      </c>
      <c r="CG575" s="86">
        <f t="shared" si="361"/>
        <v>0</v>
      </c>
      <c r="CH575" s="86">
        <f t="shared" si="361"/>
        <v>0</v>
      </c>
      <c r="CI575" s="86">
        <f t="shared" si="361"/>
        <v>0</v>
      </c>
      <c r="CJ575" s="86">
        <f t="shared" si="361"/>
        <v>0</v>
      </c>
      <c r="CK575" s="86">
        <f t="shared" si="361"/>
        <v>0</v>
      </c>
      <c r="CL575" s="86">
        <f t="shared" si="361"/>
        <v>0</v>
      </c>
      <c r="CM575" s="86">
        <f t="shared" si="361"/>
        <v>0</v>
      </c>
      <c r="CN575" s="86">
        <f t="shared" si="361"/>
        <v>0</v>
      </c>
      <c r="CO575" s="86">
        <f t="shared" si="361"/>
        <v>0</v>
      </c>
      <c r="CP575" s="86">
        <f t="shared" si="361"/>
        <v>0</v>
      </c>
      <c r="CQ575" s="86">
        <f t="shared" si="361"/>
        <v>0</v>
      </c>
      <c r="CR575" s="86">
        <f t="shared" si="361"/>
        <v>0</v>
      </c>
      <c r="CS575" s="86">
        <f t="shared" si="361"/>
        <v>0</v>
      </c>
      <c r="CT575" s="86">
        <f t="shared" si="361"/>
        <v>0</v>
      </c>
      <c r="CU575" s="86">
        <f t="shared" si="361"/>
        <v>0</v>
      </c>
      <c r="CV575" s="86">
        <f t="shared" si="360"/>
        <v>0</v>
      </c>
      <c r="CW575" s="86">
        <f t="shared" si="360"/>
        <v>0</v>
      </c>
      <c r="CX575" s="86">
        <f t="shared" si="360"/>
        <v>0</v>
      </c>
      <c r="CY575" s="86">
        <f t="shared" si="360"/>
        <v>0</v>
      </c>
      <c r="CZ575" s="86">
        <f t="shared" si="360"/>
        <v>0</v>
      </c>
      <c r="DA575" s="86">
        <f t="shared" si="360"/>
        <v>0</v>
      </c>
      <c r="DB575" s="86">
        <f t="shared" si="360"/>
        <v>0</v>
      </c>
      <c r="DC575" s="86">
        <f t="shared" si="360"/>
        <v>0</v>
      </c>
      <c r="DD575" s="86">
        <f t="shared" si="360"/>
        <v>0</v>
      </c>
      <c r="DE575" s="86">
        <f t="shared" si="360"/>
        <v>0</v>
      </c>
    </row>
    <row r="576" spans="1:109" x14ac:dyDescent="0.3">
      <c r="A576" s="61">
        <f>Данные!A576</f>
        <v>5791</v>
      </c>
      <c r="B576" cm="1">
        <f t="array" ref="B576:L576">Данные!B576:L576</f>
        <v>2019</v>
      </c>
      <c r="C576" t="str">
        <v>современных европейских языков</v>
      </c>
      <c r="D576" t="str">
        <v>Кудрявцева Наталья Фаддеевна</v>
      </c>
      <c r="E576" t="str">
        <v>кандидат социологических наук</v>
      </c>
      <c r="F576" t="str">
        <v>доцент</v>
      </c>
      <c r="G576">
        <v>1</v>
      </c>
      <c r="H576" t="str">
        <v>3 курс 2017 год/пост</v>
      </c>
      <c r="I576" t="str">
        <v>Модуль "Основы профессионального общения на иностранном языке". Профессионально-ориентированная письменная коммуникация</v>
      </c>
      <c r="J576">
        <v>0</v>
      </c>
      <c r="K576">
        <v>0</v>
      </c>
      <c r="L576">
        <v>36</v>
      </c>
      <c r="M576" s="16">
        <f t="shared" si="324"/>
        <v>3.6</v>
      </c>
      <c r="N576" s="16">
        <f t="shared" si="325"/>
        <v>11.57</v>
      </c>
      <c r="O576" s="16">
        <f t="shared" si="326"/>
        <v>7.25</v>
      </c>
      <c r="P576" s="16">
        <f t="shared" si="326"/>
        <v>7.25</v>
      </c>
      <c r="Q576" s="62" cm="1">
        <f t="array" ref="Q576:AA576">Данные!Q576:AA576</f>
        <v>0</v>
      </c>
      <c r="R576" s="16">
        <v>0</v>
      </c>
      <c r="S576" s="16">
        <v>0</v>
      </c>
      <c r="T576" s="21">
        <v>0</v>
      </c>
      <c r="U576">
        <v>0</v>
      </c>
      <c r="V576">
        <v>0</v>
      </c>
      <c r="W576">
        <v>29</v>
      </c>
      <c r="X576">
        <v>1</v>
      </c>
      <c r="Y576">
        <v>2</v>
      </c>
      <c r="Z576">
        <v>0</v>
      </c>
      <c r="AA576" t="str">
        <v>осн</v>
      </c>
      <c r="AB576" s="86">
        <f t="shared" si="327"/>
        <v>800</v>
      </c>
      <c r="AC576" s="86" t="str">
        <f t="shared" si="328"/>
        <v>ИВТ (бак)</v>
      </c>
      <c r="AD576" s="86" t="str">
        <f t="shared" ca="1" si="329"/>
        <v>2019/2020</v>
      </c>
      <c r="AE576" s="86">
        <f t="shared" si="330"/>
        <v>65.67</v>
      </c>
      <c r="AF576" s="86">
        <f t="shared" si="331"/>
        <v>8.2087500000000008E-2</v>
      </c>
      <c r="AG576"/>
      <c r="AH576"/>
      <c r="AI576" s="86">
        <f t="shared" si="332"/>
        <v>0</v>
      </c>
      <c r="AJ576" s="86">
        <f t="shared" si="361"/>
        <v>0</v>
      </c>
      <c r="AK576" s="86">
        <f t="shared" si="361"/>
        <v>0</v>
      </c>
      <c r="AL576" s="86">
        <f t="shared" si="361"/>
        <v>0</v>
      </c>
      <c r="AM576" s="86">
        <f t="shared" si="361"/>
        <v>0</v>
      </c>
      <c r="AN576" s="86">
        <f t="shared" si="361"/>
        <v>0</v>
      </c>
      <c r="AO576" s="86">
        <f t="shared" si="361"/>
        <v>0</v>
      </c>
      <c r="AP576" s="86">
        <f t="shared" si="361"/>
        <v>0</v>
      </c>
      <c r="AQ576" s="86">
        <f t="shared" si="361"/>
        <v>0</v>
      </c>
      <c r="AR576" s="86">
        <f t="shared" si="361"/>
        <v>0</v>
      </c>
      <c r="AS576" s="86">
        <f t="shared" si="361"/>
        <v>0</v>
      </c>
      <c r="AT576" s="86">
        <f t="shared" si="361"/>
        <v>0</v>
      </c>
      <c r="AU576" s="86">
        <f t="shared" si="361"/>
        <v>0</v>
      </c>
      <c r="AV576" s="86">
        <f t="shared" si="361"/>
        <v>0</v>
      </c>
      <c r="AW576" s="86">
        <f t="shared" si="361"/>
        <v>0</v>
      </c>
      <c r="AX576" s="86">
        <f t="shared" si="361"/>
        <v>0</v>
      </c>
      <c r="AY576" s="86">
        <f t="shared" si="361"/>
        <v>0</v>
      </c>
      <c r="AZ576" s="86">
        <f t="shared" si="361"/>
        <v>0</v>
      </c>
      <c r="BA576" s="86">
        <f t="shared" si="361"/>
        <v>0</v>
      </c>
      <c r="BB576" s="86">
        <f t="shared" si="361"/>
        <v>0</v>
      </c>
      <c r="BC576" s="86">
        <f t="shared" si="361"/>
        <v>0</v>
      </c>
      <c r="BD576" s="86">
        <f t="shared" si="361"/>
        <v>0</v>
      </c>
      <c r="BE576" s="86">
        <f t="shared" si="361"/>
        <v>0</v>
      </c>
      <c r="BF576" s="86">
        <f t="shared" si="361"/>
        <v>0</v>
      </c>
      <c r="BG576" s="86">
        <f t="shared" si="361"/>
        <v>0</v>
      </c>
      <c r="BH576" s="86">
        <f t="shared" si="361"/>
        <v>0</v>
      </c>
      <c r="BI576" s="86">
        <f t="shared" si="361"/>
        <v>0</v>
      </c>
      <c r="BJ576" s="86">
        <f t="shared" si="361"/>
        <v>0</v>
      </c>
      <c r="BK576" s="86">
        <f t="shared" si="361"/>
        <v>0</v>
      </c>
      <c r="BL576" s="86">
        <f t="shared" si="361"/>
        <v>0</v>
      </c>
      <c r="BM576" s="86">
        <f t="shared" si="361"/>
        <v>0</v>
      </c>
      <c r="BN576" s="86">
        <f t="shared" si="361"/>
        <v>0</v>
      </c>
      <c r="BO576" s="86">
        <f t="shared" si="361"/>
        <v>0</v>
      </c>
      <c r="BP576" s="86">
        <f t="shared" si="361"/>
        <v>0</v>
      </c>
      <c r="BQ576" s="86">
        <f t="shared" si="361"/>
        <v>0</v>
      </c>
      <c r="BR576" s="86">
        <f t="shared" si="361"/>
        <v>0</v>
      </c>
      <c r="BS576" s="86">
        <f t="shared" si="361"/>
        <v>0</v>
      </c>
      <c r="BT576" s="86">
        <f t="shared" si="361"/>
        <v>0</v>
      </c>
      <c r="BU576" s="86">
        <f t="shared" si="361"/>
        <v>0</v>
      </c>
      <c r="BV576" s="86">
        <f t="shared" si="361"/>
        <v>0</v>
      </c>
      <c r="BW576" s="86">
        <f t="shared" si="361"/>
        <v>0</v>
      </c>
      <c r="BX576" s="86">
        <f t="shared" si="361"/>
        <v>8.2087500000000008E-2</v>
      </c>
      <c r="BY576" s="86">
        <f t="shared" si="361"/>
        <v>0</v>
      </c>
      <c r="BZ576" s="86">
        <f t="shared" si="361"/>
        <v>0</v>
      </c>
      <c r="CA576" s="86">
        <f t="shared" si="361"/>
        <v>0</v>
      </c>
      <c r="CB576" s="86">
        <f t="shared" si="361"/>
        <v>0</v>
      </c>
      <c r="CC576" s="86">
        <f t="shared" si="361"/>
        <v>0</v>
      </c>
      <c r="CD576" s="86">
        <f t="shared" si="361"/>
        <v>0</v>
      </c>
      <c r="CE576" s="86">
        <f t="shared" si="361"/>
        <v>0</v>
      </c>
      <c r="CF576" s="86">
        <f t="shared" si="361"/>
        <v>0</v>
      </c>
      <c r="CG576" s="86">
        <f t="shared" si="361"/>
        <v>0</v>
      </c>
      <c r="CH576" s="86">
        <f t="shared" si="361"/>
        <v>0</v>
      </c>
      <c r="CI576" s="86">
        <f t="shared" si="361"/>
        <v>0</v>
      </c>
      <c r="CJ576" s="86">
        <f t="shared" si="361"/>
        <v>0</v>
      </c>
      <c r="CK576" s="86">
        <f t="shared" si="361"/>
        <v>0</v>
      </c>
      <c r="CL576" s="86">
        <f t="shared" si="361"/>
        <v>0</v>
      </c>
      <c r="CM576" s="86">
        <f t="shared" si="361"/>
        <v>0</v>
      </c>
      <c r="CN576" s="86">
        <f t="shared" si="361"/>
        <v>0</v>
      </c>
      <c r="CO576" s="86">
        <f t="shared" si="361"/>
        <v>0</v>
      </c>
      <c r="CP576" s="86">
        <f t="shared" si="361"/>
        <v>0</v>
      </c>
      <c r="CQ576" s="86">
        <f t="shared" si="361"/>
        <v>0</v>
      </c>
      <c r="CR576" s="86">
        <f t="shared" si="361"/>
        <v>0</v>
      </c>
      <c r="CS576" s="86">
        <f t="shared" si="361"/>
        <v>0</v>
      </c>
      <c r="CT576" s="86">
        <f t="shared" si="361"/>
        <v>0</v>
      </c>
      <c r="CU576" s="86">
        <f t="shared" si="361"/>
        <v>0</v>
      </c>
      <c r="CV576" s="86">
        <f t="shared" si="360"/>
        <v>0</v>
      </c>
      <c r="CW576" s="86">
        <f t="shared" si="360"/>
        <v>0</v>
      </c>
      <c r="CX576" s="86">
        <f t="shared" si="360"/>
        <v>0</v>
      </c>
      <c r="CY576" s="86">
        <f t="shared" si="360"/>
        <v>0</v>
      </c>
      <c r="CZ576" s="86">
        <f t="shared" si="360"/>
        <v>0</v>
      </c>
      <c r="DA576" s="86">
        <f t="shared" si="360"/>
        <v>0</v>
      </c>
      <c r="DB576" s="86">
        <f t="shared" si="360"/>
        <v>0</v>
      </c>
      <c r="DC576" s="86">
        <f t="shared" si="360"/>
        <v>0</v>
      </c>
      <c r="DD576" s="86">
        <f t="shared" si="360"/>
        <v>0</v>
      </c>
      <c r="DE576" s="86">
        <f t="shared" si="360"/>
        <v>0</v>
      </c>
    </row>
    <row r="577" spans="1:109" x14ac:dyDescent="0.3">
      <c r="A577" s="61">
        <f>Данные!A577</f>
        <v>5791</v>
      </c>
      <c r="B577" cm="1">
        <f t="array" ref="B577:L577">Данные!B577:L577</f>
        <v>2019</v>
      </c>
      <c r="C577" t="str">
        <v>современных европейских языков</v>
      </c>
      <c r="D577" t="str">
        <v>Кудрявцева Наталья Фаддеевна</v>
      </c>
      <c r="E577" t="str">
        <v>кандидат социологических наук</v>
      </c>
      <c r="F577" t="str">
        <v>доцент</v>
      </c>
      <c r="G577">
        <v>1</v>
      </c>
      <c r="H577" t="str">
        <v>3 курс 2017 год/пост</v>
      </c>
      <c r="I577" t="str">
        <v>Модуль "Основы профессионального общения на иностранном языке". Грамматические аспекты иноязычной коммуникации</v>
      </c>
      <c r="J577">
        <v>0</v>
      </c>
      <c r="K577">
        <v>0</v>
      </c>
      <c r="L577">
        <v>72</v>
      </c>
      <c r="M577" s="16">
        <f t="shared" si="324"/>
        <v>7.2</v>
      </c>
      <c r="N577" s="16">
        <f t="shared" si="325"/>
        <v>11.57</v>
      </c>
      <c r="O577" s="16">
        <f t="shared" si="326"/>
        <v>7.25</v>
      </c>
      <c r="P577" s="16">
        <f t="shared" si="326"/>
        <v>7.25</v>
      </c>
      <c r="Q577" s="62" cm="1">
        <f t="array" ref="Q577:AA577">Данные!Q577:AA577</f>
        <v>0</v>
      </c>
      <c r="R577" s="16">
        <v>0</v>
      </c>
      <c r="S577" s="16">
        <v>0</v>
      </c>
      <c r="T577" s="21">
        <v>0</v>
      </c>
      <c r="U577">
        <v>0</v>
      </c>
      <c r="V577">
        <v>0</v>
      </c>
      <c r="W577">
        <v>29</v>
      </c>
      <c r="X577">
        <v>1</v>
      </c>
      <c r="Y577">
        <v>2</v>
      </c>
      <c r="Z577">
        <v>0</v>
      </c>
      <c r="AA577" t="str">
        <v>осн</v>
      </c>
      <c r="AB577" s="86">
        <f t="shared" si="327"/>
        <v>800</v>
      </c>
      <c r="AC577" s="86" t="str">
        <f t="shared" si="328"/>
        <v>ИВТ (бак)</v>
      </c>
      <c r="AD577" s="86" t="str">
        <f t="shared" ca="1" si="329"/>
        <v>2019/2020</v>
      </c>
      <c r="AE577" s="86">
        <f t="shared" si="330"/>
        <v>105.27000000000001</v>
      </c>
      <c r="AF577" s="86">
        <f t="shared" si="331"/>
        <v>0.13158750000000002</v>
      </c>
      <c r="AG577"/>
      <c r="AH577"/>
      <c r="AI577" s="86">
        <f t="shared" si="332"/>
        <v>0</v>
      </c>
      <c r="AJ577" s="86">
        <f t="shared" si="361"/>
        <v>0</v>
      </c>
      <c r="AK577" s="86">
        <f t="shared" si="361"/>
        <v>0</v>
      </c>
      <c r="AL577" s="86">
        <f t="shared" si="361"/>
        <v>0</v>
      </c>
      <c r="AM577" s="86">
        <f t="shared" si="361"/>
        <v>0</v>
      </c>
      <c r="AN577" s="86">
        <f t="shared" si="361"/>
        <v>0</v>
      </c>
      <c r="AO577" s="86">
        <f t="shared" si="361"/>
        <v>0</v>
      </c>
      <c r="AP577" s="86">
        <f t="shared" si="361"/>
        <v>0</v>
      </c>
      <c r="AQ577" s="86">
        <f t="shared" si="361"/>
        <v>0</v>
      </c>
      <c r="AR577" s="86">
        <f t="shared" si="361"/>
        <v>0</v>
      </c>
      <c r="AS577" s="86">
        <f t="shared" si="361"/>
        <v>0</v>
      </c>
      <c r="AT577" s="86">
        <f t="shared" si="361"/>
        <v>0</v>
      </c>
      <c r="AU577" s="86">
        <f t="shared" si="361"/>
        <v>0</v>
      </c>
      <c r="AV577" s="86">
        <f t="shared" si="361"/>
        <v>0</v>
      </c>
      <c r="AW577" s="86">
        <f t="shared" si="361"/>
        <v>0</v>
      </c>
      <c r="AX577" s="86">
        <f t="shared" si="361"/>
        <v>0</v>
      </c>
      <c r="AY577" s="86">
        <f t="shared" si="361"/>
        <v>0</v>
      </c>
      <c r="AZ577" s="86">
        <f t="shared" si="361"/>
        <v>0</v>
      </c>
      <c r="BA577" s="86">
        <f t="shared" si="361"/>
        <v>0</v>
      </c>
      <c r="BB577" s="86">
        <f t="shared" si="361"/>
        <v>0</v>
      </c>
      <c r="BC577" s="86">
        <f t="shared" si="361"/>
        <v>0</v>
      </c>
      <c r="BD577" s="86">
        <f t="shared" si="361"/>
        <v>0</v>
      </c>
      <c r="BE577" s="86">
        <f t="shared" si="361"/>
        <v>0</v>
      </c>
      <c r="BF577" s="86">
        <f t="shared" si="361"/>
        <v>0</v>
      </c>
      <c r="BG577" s="86">
        <f t="shared" si="361"/>
        <v>0</v>
      </c>
      <c r="BH577" s="86">
        <f t="shared" si="361"/>
        <v>0</v>
      </c>
      <c r="BI577" s="86">
        <f t="shared" si="361"/>
        <v>0</v>
      </c>
      <c r="BJ577" s="86">
        <f t="shared" si="361"/>
        <v>0</v>
      </c>
      <c r="BK577" s="86">
        <f t="shared" si="361"/>
        <v>0</v>
      </c>
      <c r="BL577" s="86">
        <f t="shared" si="361"/>
        <v>0</v>
      </c>
      <c r="BM577" s="86">
        <f t="shared" si="361"/>
        <v>0</v>
      </c>
      <c r="BN577" s="86">
        <f t="shared" si="361"/>
        <v>0</v>
      </c>
      <c r="BO577" s="86">
        <f t="shared" si="361"/>
        <v>0</v>
      </c>
      <c r="BP577" s="86">
        <f t="shared" si="361"/>
        <v>0</v>
      </c>
      <c r="BQ577" s="86">
        <f t="shared" si="361"/>
        <v>0</v>
      </c>
      <c r="BR577" s="86">
        <f t="shared" si="361"/>
        <v>0</v>
      </c>
      <c r="BS577" s="86">
        <f t="shared" si="361"/>
        <v>0</v>
      </c>
      <c r="BT577" s="86">
        <f t="shared" si="361"/>
        <v>0</v>
      </c>
      <c r="BU577" s="86">
        <f t="shared" si="361"/>
        <v>0</v>
      </c>
      <c r="BV577" s="86">
        <f t="shared" si="361"/>
        <v>0</v>
      </c>
      <c r="BW577" s="86">
        <f t="shared" si="361"/>
        <v>0</v>
      </c>
      <c r="BX577" s="86">
        <f t="shared" si="361"/>
        <v>0.13158750000000002</v>
      </c>
      <c r="BY577" s="86">
        <f t="shared" si="361"/>
        <v>0</v>
      </c>
      <c r="BZ577" s="86">
        <f t="shared" si="361"/>
        <v>0</v>
      </c>
      <c r="CA577" s="86">
        <f t="shared" si="361"/>
        <v>0</v>
      </c>
      <c r="CB577" s="86">
        <f t="shared" si="361"/>
        <v>0</v>
      </c>
      <c r="CC577" s="86">
        <f t="shared" si="361"/>
        <v>0</v>
      </c>
      <c r="CD577" s="86">
        <f t="shared" si="361"/>
        <v>0</v>
      </c>
      <c r="CE577" s="86">
        <f t="shared" si="361"/>
        <v>0</v>
      </c>
      <c r="CF577" s="86">
        <f t="shared" si="361"/>
        <v>0</v>
      </c>
      <c r="CG577" s="86">
        <f t="shared" si="361"/>
        <v>0</v>
      </c>
      <c r="CH577" s="86">
        <f t="shared" si="361"/>
        <v>0</v>
      </c>
      <c r="CI577" s="86">
        <f t="shared" si="361"/>
        <v>0</v>
      </c>
      <c r="CJ577" s="86">
        <f t="shared" si="361"/>
        <v>0</v>
      </c>
      <c r="CK577" s="86">
        <f t="shared" si="361"/>
        <v>0</v>
      </c>
      <c r="CL577" s="86">
        <f t="shared" si="361"/>
        <v>0</v>
      </c>
      <c r="CM577" s="86">
        <f t="shared" si="361"/>
        <v>0</v>
      </c>
      <c r="CN577" s="86">
        <f t="shared" si="361"/>
        <v>0</v>
      </c>
      <c r="CO577" s="86">
        <f t="shared" si="361"/>
        <v>0</v>
      </c>
      <c r="CP577" s="86">
        <f t="shared" si="361"/>
        <v>0</v>
      </c>
      <c r="CQ577" s="86">
        <f t="shared" si="361"/>
        <v>0</v>
      </c>
      <c r="CR577" s="86">
        <f t="shared" si="361"/>
        <v>0</v>
      </c>
      <c r="CS577" s="86">
        <f t="shared" si="361"/>
        <v>0</v>
      </c>
      <c r="CT577" s="86">
        <f t="shared" si="361"/>
        <v>0</v>
      </c>
      <c r="CU577" s="86">
        <f t="shared" si="361"/>
        <v>0</v>
      </c>
      <c r="CV577" s="86">
        <f t="shared" si="360"/>
        <v>0</v>
      </c>
      <c r="CW577" s="86">
        <f t="shared" si="360"/>
        <v>0</v>
      </c>
      <c r="CX577" s="86">
        <f t="shared" si="360"/>
        <v>0</v>
      </c>
      <c r="CY577" s="86">
        <f t="shared" si="360"/>
        <v>0</v>
      </c>
      <c r="CZ577" s="86">
        <f t="shared" si="360"/>
        <v>0</v>
      </c>
      <c r="DA577" s="86">
        <f t="shared" si="360"/>
        <v>0</v>
      </c>
      <c r="DB577" s="86">
        <f t="shared" si="360"/>
        <v>0</v>
      </c>
      <c r="DC577" s="86">
        <f t="shared" si="360"/>
        <v>0</v>
      </c>
      <c r="DD577" s="86">
        <f t="shared" si="360"/>
        <v>0</v>
      </c>
      <c r="DE577" s="86">
        <f t="shared" si="360"/>
        <v>0</v>
      </c>
    </row>
    <row r="578" spans="1:109" x14ac:dyDescent="0.3">
      <c r="A578" s="61">
        <f>Данные!A578</f>
        <v>5791</v>
      </c>
      <c r="B578" cm="1">
        <f t="array" ref="B578:L578">Данные!B578:L578</f>
        <v>2019</v>
      </c>
      <c r="C578" t="str">
        <v>теории права и гражданско-правового образования</v>
      </c>
      <c r="D578" t="str">
        <v>Разуваев Николай Викторович</v>
      </c>
      <c r="E578" t="str">
        <v>кандидат юридических наук</v>
      </c>
      <c r="F578" t="str">
        <v>доцент</v>
      </c>
      <c r="G578">
        <v>0</v>
      </c>
      <c r="H578" t="str">
        <v>3 курс 2017 год/пост</v>
      </c>
      <c r="I578" t="str">
        <v>Модуль "Экономико-правовой". Правоведение</v>
      </c>
      <c r="J578">
        <v>18</v>
      </c>
      <c r="K578">
        <v>18</v>
      </c>
      <c r="L578">
        <v>0</v>
      </c>
      <c r="M578" s="16">
        <f t="shared" si="324"/>
        <v>3.6</v>
      </c>
      <c r="N578" s="16">
        <f t="shared" si="325"/>
        <v>11.57</v>
      </c>
      <c r="O578" s="16">
        <f t="shared" si="326"/>
        <v>7.25</v>
      </c>
      <c r="P578" s="16">
        <f t="shared" si="326"/>
        <v>7.25</v>
      </c>
      <c r="Q578" s="62" cm="1">
        <f t="array" ref="Q578:AA578">Данные!Q578:AA578</f>
        <v>0</v>
      </c>
      <c r="R578" s="16">
        <v>0</v>
      </c>
      <c r="S578" s="16">
        <v>0</v>
      </c>
      <c r="T578" s="21">
        <v>0</v>
      </c>
      <c r="U578">
        <v>0</v>
      </c>
      <c r="V578">
        <v>0</v>
      </c>
      <c r="W578">
        <v>29</v>
      </c>
      <c r="X578">
        <v>1</v>
      </c>
      <c r="Y578">
        <v>2</v>
      </c>
      <c r="Z578">
        <v>0</v>
      </c>
      <c r="AA578" t="str">
        <v>осн</v>
      </c>
      <c r="AB578" s="86">
        <f t="shared" si="327"/>
        <v>800</v>
      </c>
      <c r="AC578" s="86" t="str">
        <f t="shared" si="328"/>
        <v>ИВТ (бак)</v>
      </c>
      <c r="AD578" s="86" t="str">
        <f t="shared" ca="1" si="329"/>
        <v>2019/2020</v>
      </c>
      <c r="AE578" s="86">
        <f t="shared" si="330"/>
        <v>65.67</v>
      </c>
      <c r="AF578" s="86">
        <f t="shared" si="331"/>
        <v>8.2087500000000008E-2</v>
      </c>
      <c r="AG578"/>
      <c r="AH578"/>
      <c r="AI578" s="86">
        <f t="shared" si="332"/>
        <v>0</v>
      </c>
      <c r="AJ578" s="86">
        <f t="shared" si="361"/>
        <v>0</v>
      </c>
      <c r="AK578" s="86">
        <f t="shared" si="361"/>
        <v>0</v>
      </c>
      <c r="AL578" s="86">
        <f t="shared" si="361"/>
        <v>0</v>
      </c>
      <c r="AM578" s="86">
        <f t="shared" si="361"/>
        <v>0</v>
      </c>
      <c r="AN578" s="86">
        <f t="shared" si="361"/>
        <v>0</v>
      </c>
      <c r="AO578" s="86">
        <f t="shared" si="361"/>
        <v>0</v>
      </c>
      <c r="AP578" s="86">
        <f t="shared" si="361"/>
        <v>0</v>
      </c>
      <c r="AQ578" s="86">
        <f t="shared" si="361"/>
        <v>0</v>
      </c>
      <c r="AR578" s="86">
        <f t="shared" si="361"/>
        <v>0</v>
      </c>
      <c r="AS578" s="86">
        <f t="shared" si="361"/>
        <v>0</v>
      </c>
      <c r="AT578" s="86">
        <f t="shared" si="361"/>
        <v>0</v>
      </c>
      <c r="AU578" s="86">
        <f t="shared" si="361"/>
        <v>0</v>
      </c>
      <c r="AV578" s="86">
        <f t="shared" si="361"/>
        <v>0</v>
      </c>
      <c r="AW578" s="86">
        <f t="shared" si="361"/>
        <v>0</v>
      </c>
      <c r="AX578" s="86">
        <f t="shared" si="361"/>
        <v>0</v>
      </c>
      <c r="AY578" s="86">
        <f t="shared" si="361"/>
        <v>0</v>
      </c>
      <c r="AZ578" s="86">
        <f t="shared" si="361"/>
        <v>0</v>
      </c>
      <c r="BA578" s="86">
        <f t="shared" si="361"/>
        <v>0</v>
      </c>
      <c r="BB578" s="86">
        <f t="shared" si="361"/>
        <v>0</v>
      </c>
      <c r="BC578" s="86">
        <f t="shared" si="361"/>
        <v>0</v>
      </c>
      <c r="BD578" s="86">
        <f t="shared" si="361"/>
        <v>0</v>
      </c>
      <c r="BE578" s="86">
        <f t="shared" si="361"/>
        <v>0</v>
      </c>
      <c r="BF578" s="86">
        <f t="shared" si="361"/>
        <v>0</v>
      </c>
      <c r="BG578" s="86">
        <f t="shared" si="361"/>
        <v>0</v>
      </c>
      <c r="BH578" s="86">
        <f t="shared" si="361"/>
        <v>0</v>
      </c>
      <c r="BI578" s="86">
        <f t="shared" si="361"/>
        <v>0</v>
      </c>
      <c r="BJ578" s="86">
        <f t="shared" si="361"/>
        <v>0</v>
      </c>
      <c r="BK578" s="86">
        <f t="shared" si="361"/>
        <v>0</v>
      </c>
      <c r="BL578" s="86">
        <f t="shared" si="361"/>
        <v>0</v>
      </c>
      <c r="BM578" s="86">
        <f t="shared" si="361"/>
        <v>0</v>
      </c>
      <c r="BN578" s="86">
        <f t="shared" si="361"/>
        <v>0</v>
      </c>
      <c r="BO578" s="86">
        <f t="shared" si="361"/>
        <v>0</v>
      </c>
      <c r="BP578" s="86">
        <f t="shared" si="361"/>
        <v>0</v>
      </c>
      <c r="BQ578" s="86">
        <f t="shared" si="361"/>
        <v>0</v>
      </c>
      <c r="BR578" s="86">
        <f t="shared" si="361"/>
        <v>0</v>
      </c>
      <c r="BS578" s="86">
        <f t="shared" si="361"/>
        <v>0</v>
      </c>
      <c r="BT578" s="86">
        <f t="shared" si="361"/>
        <v>0</v>
      </c>
      <c r="BU578" s="86">
        <f t="shared" si="361"/>
        <v>0</v>
      </c>
      <c r="BV578" s="86">
        <f t="shared" si="361"/>
        <v>0</v>
      </c>
      <c r="BW578" s="86">
        <f t="shared" si="361"/>
        <v>0</v>
      </c>
      <c r="BX578" s="86">
        <f t="shared" si="361"/>
        <v>0</v>
      </c>
      <c r="BY578" s="86">
        <f t="shared" si="361"/>
        <v>0</v>
      </c>
      <c r="BZ578" s="86">
        <f t="shared" si="361"/>
        <v>0</v>
      </c>
      <c r="CA578" s="86">
        <f t="shared" si="361"/>
        <v>0</v>
      </c>
      <c r="CB578" s="86">
        <f t="shared" si="361"/>
        <v>0</v>
      </c>
      <c r="CC578" s="86">
        <f t="shared" si="361"/>
        <v>0</v>
      </c>
      <c r="CD578" s="86">
        <f t="shared" si="361"/>
        <v>0</v>
      </c>
      <c r="CE578" s="86">
        <f t="shared" si="361"/>
        <v>0</v>
      </c>
      <c r="CF578" s="86">
        <f t="shared" si="361"/>
        <v>0</v>
      </c>
      <c r="CG578" s="86">
        <f t="shared" si="361"/>
        <v>0</v>
      </c>
      <c r="CH578" s="86">
        <f t="shared" si="361"/>
        <v>0</v>
      </c>
      <c r="CI578" s="86">
        <f t="shared" si="361"/>
        <v>0</v>
      </c>
      <c r="CJ578" s="86">
        <f t="shared" si="361"/>
        <v>0</v>
      </c>
      <c r="CK578" s="86">
        <f t="shared" si="361"/>
        <v>0</v>
      </c>
      <c r="CL578" s="86">
        <f t="shared" si="361"/>
        <v>0</v>
      </c>
      <c r="CM578" s="86">
        <f t="shared" si="361"/>
        <v>0</v>
      </c>
      <c r="CN578" s="86">
        <f t="shared" si="361"/>
        <v>0</v>
      </c>
      <c r="CO578" s="86">
        <f t="shared" si="361"/>
        <v>0</v>
      </c>
      <c r="CP578" s="86">
        <f t="shared" si="361"/>
        <v>0</v>
      </c>
      <c r="CQ578" s="86">
        <f t="shared" si="361"/>
        <v>8.2087500000000008E-2</v>
      </c>
      <c r="CR578" s="86">
        <f t="shared" si="361"/>
        <v>0</v>
      </c>
      <c r="CS578" s="86">
        <f t="shared" si="361"/>
        <v>0</v>
      </c>
      <c r="CT578" s="86">
        <f t="shared" si="361"/>
        <v>0</v>
      </c>
      <c r="CU578" s="86">
        <f t="shared" ref="CU578:DE585" si="362">IF(CU$1 = $D578, $AF578, 0)</f>
        <v>0</v>
      </c>
      <c r="CV578" s="86">
        <f t="shared" si="362"/>
        <v>0</v>
      </c>
      <c r="CW578" s="86">
        <f t="shared" si="362"/>
        <v>0</v>
      </c>
      <c r="CX578" s="86">
        <f t="shared" si="362"/>
        <v>0</v>
      </c>
      <c r="CY578" s="86">
        <f t="shared" si="362"/>
        <v>0</v>
      </c>
      <c r="CZ578" s="86">
        <f t="shared" si="362"/>
        <v>0</v>
      </c>
      <c r="DA578" s="86">
        <f t="shared" si="362"/>
        <v>0</v>
      </c>
      <c r="DB578" s="86">
        <f t="shared" si="362"/>
        <v>0</v>
      </c>
      <c r="DC578" s="86">
        <f t="shared" si="362"/>
        <v>0</v>
      </c>
      <c r="DD578" s="86">
        <f t="shared" si="362"/>
        <v>0</v>
      </c>
      <c r="DE578" s="86">
        <f t="shared" si="362"/>
        <v>0</v>
      </c>
    </row>
    <row r="579" spans="1:109" x14ac:dyDescent="0.3">
      <c r="A579" s="61">
        <f>Данные!A579</f>
        <v>5791</v>
      </c>
      <c r="B579" cm="1">
        <f t="array" ref="B579:L579">Данные!B579:L579</f>
        <v>2017</v>
      </c>
      <c r="C579" t="str">
        <v>социальной безопасности</v>
      </c>
      <c r="D579" t="str">
        <v>Есипова Александра Анатольевна</v>
      </c>
      <c r="E579" t="str">
        <v>кандидат педагогических наук</v>
      </c>
      <c r="F579" t="str">
        <v>доцент</v>
      </c>
      <c r="G579">
        <v>0</v>
      </c>
      <c r="H579">
        <v>16591</v>
      </c>
      <c r="I579" t="str">
        <v>Модуль "Здоровьесберегающий". Безопасность жизнедеятельности</v>
      </c>
      <c r="J579">
        <v>16</v>
      </c>
      <c r="K579">
        <v>20</v>
      </c>
      <c r="L579">
        <v>0</v>
      </c>
      <c r="M579" s="16">
        <f t="shared" si="324"/>
        <v>3.6</v>
      </c>
      <c r="N579" s="16">
        <f t="shared" si="325"/>
        <v>11.57</v>
      </c>
      <c r="O579" s="16">
        <f t="shared" si="326"/>
        <v>7.25</v>
      </c>
      <c r="P579" s="16">
        <f t="shared" si="326"/>
        <v>7.25</v>
      </c>
      <c r="Q579" s="62" cm="1">
        <f t="array" ref="Q579:AA579">Данные!Q579:AA579</f>
        <v>0</v>
      </c>
      <c r="R579" s="16">
        <v>0</v>
      </c>
      <c r="S579" s="16">
        <v>0</v>
      </c>
      <c r="T579" s="21">
        <v>0</v>
      </c>
      <c r="U579">
        <v>0</v>
      </c>
      <c r="V579">
        <v>0</v>
      </c>
      <c r="W579">
        <v>29</v>
      </c>
      <c r="X579">
        <v>1</v>
      </c>
      <c r="Y579">
        <v>2</v>
      </c>
      <c r="Z579">
        <v>0</v>
      </c>
      <c r="AA579" t="str">
        <v>осн</v>
      </c>
      <c r="AB579" s="86">
        <f t="shared" si="327"/>
        <v>800</v>
      </c>
      <c r="AC579" s="86" t="str">
        <f t="shared" si="328"/>
        <v>ИВТ (бак)</v>
      </c>
      <c r="AD579" s="86" t="str">
        <f t="shared" ca="1" si="329"/>
        <v>2017/2018</v>
      </c>
      <c r="AE579" s="86">
        <f t="shared" si="330"/>
        <v>65.67</v>
      </c>
      <c r="AF579" s="86">
        <f t="shared" si="331"/>
        <v>8.2087500000000008E-2</v>
      </c>
      <c r="AG579"/>
      <c r="AH579"/>
      <c r="AI579" s="86">
        <f t="shared" si="332"/>
        <v>0</v>
      </c>
      <c r="AJ579" s="86">
        <f t="shared" ref="AJ579:CU582" si="363">IF(AJ$1 = $D579, $AF579, 0)</f>
        <v>0</v>
      </c>
      <c r="AK579" s="86">
        <f t="shared" si="363"/>
        <v>0</v>
      </c>
      <c r="AL579" s="86">
        <f t="shared" si="363"/>
        <v>0</v>
      </c>
      <c r="AM579" s="86">
        <f t="shared" si="363"/>
        <v>0</v>
      </c>
      <c r="AN579" s="86">
        <f t="shared" si="363"/>
        <v>0</v>
      </c>
      <c r="AO579" s="86">
        <f t="shared" si="363"/>
        <v>0</v>
      </c>
      <c r="AP579" s="86">
        <f t="shared" si="363"/>
        <v>0</v>
      </c>
      <c r="AQ579" s="86">
        <f t="shared" si="363"/>
        <v>0</v>
      </c>
      <c r="AR579" s="86">
        <f t="shared" si="363"/>
        <v>0</v>
      </c>
      <c r="AS579" s="86">
        <f t="shared" si="363"/>
        <v>0</v>
      </c>
      <c r="AT579" s="86">
        <f t="shared" si="363"/>
        <v>0</v>
      </c>
      <c r="AU579" s="86">
        <f t="shared" si="363"/>
        <v>0</v>
      </c>
      <c r="AV579" s="86">
        <f t="shared" si="363"/>
        <v>0</v>
      </c>
      <c r="AW579" s="86">
        <f t="shared" si="363"/>
        <v>0</v>
      </c>
      <c r="AX579" s="86">
        <f t="shared" si="363"/>
        <v>0</v>
      </c>
      <c r="AY579" s="86">
        <f t="shared" si="363"/>
        <v>0</v>
      </c>
      <c r="AZ579" s="86">
        <f t="shared" si="363"/>
        <v>0</v>
      </c>
      <c r="BA579" s="86">
        <f t="shared" si="363"/>
        <v>0</v>
      </c>
      <c r="BB579" s="86">
        <f t="shared" si="363"/>
        <v>0</v>
      </c>
      <c r="BC579" s="86">
        <f t="shared" si="363"/>
        <v>0</v>
      </c>
      <c r="BD579" s="86">
        <f t="shared" si="363"/>
        <v>0</v>
      </c>
      <c r="BE579" s="86">
        <f t="shared" si="363"/>
        <v>0</v>
      </c>
      <c r="BF579" s="86">
        <f t="shared" si="363"/>
        <v>0</v>
      </c>
      <c r="BG579" s="86">
        <f t="shared" si="363"/>
        <v>0</v>
      </c>
      <c r="BH579" s="86">
        <f t="shared" si="363"/>
        <v>8.2087500000000008E-2</v>
      </c>
      <c r="BI579" s="86">
        <f t="shared" si="363"/>
        <v>0</v>
      </c>
      <c r="BJ579" s="86">
        <f t="shared" si="363"/>
        <v>0</v>
      </c>
      <c r="BK579" s="86">
        <f t="shared" si="363"/>
        <v>0</v>
      </c>
      <c r="BL579" s="86">
        <f t="shared" si="363"/>
        <v>0</v>
      </c>
      <c r="BM579" s="86">
        <f t="shared" si="363"/>
        <v>0</v>
      </c>
      <c r="BN579" s="86">
        <f t="shared" si="363"/>
        <v>0</v>
      </c>
      <c r="BO579" s="86">
        <f t="shared" si="363"/>
        <v>0</v>
      </c>
      <c r="BP579" s="86">
        <f t="shared" si="363"/>
        <v>0</v>
      </c>
      <c r="BQ579" s="86">
        <f t="shared" si="363"/>
        <v>0</v>
      </c>
      <c r="BR579" s="86">
        <f t="shared" si="363"/>
        <v>0</v>
      </c>
      <c r="BS579" s="86">
        <f t="shared" si="363"/>
        <v>0</v>
      </c>
      <c r="BT579" s="86">
        <f t="shared" si="363"/>
        <v>0</v>
      </c>
      <c r="BU579" s="86">
        <f t="shared" si="363"/>
        <v>0</v>
      </c>
      <c r="BV579" s="86">
        <f t="shared" si="363"/>
        <v>0</v>
      </c>
      <c r="BW579" s="86">
        <f t="shared" si="363"/>
        <v>0</v>
      </c>
      <c r="BX579" s="86">
        <f t="shared" si="363"/>
        <v>0</v>
      </c>
      <c r="BY579" s="86">
        <f t="shared" si="363"/>
        <v>0</v>
      </c>
      <c r="BZ579" s="86">
        <f t="shared" si="363"/>
        <v>0</v>
      </c>
      <c r="CA579" s="86">
        <f t="shared" si="363"/>
        <v>0</v>
      </c>
      <c r="CB579" s="86">
        <f t="shared" si="363"/>
        <v>0</v>
      </c>
      <c r="CC579" s="86">
        <f t="shared" si="363"/>
        <v>0</v>
      </c>
      <c r="CD579" s="86">
        <f t="shared" si="363"/>
        <v>0</v>
      </c>
      <c r="CE579" s="86">
        <f t="shared" si="363"/>
        <v>0</v>
      </c>
      <c r="CF579" s="86">
        <f t="shared" si="363"/>
        <v>0</v>
      </c>
      <c r="CG579" s="86">
        <f t="shared" si="363"/>
        <v>0</v>
      </c>
      <c r="CH579" s="86">
        <f t="shared" si="363"/>
        <v>0</v>
      </c>
      <c r="CI579" s="86">
        <f t="shared" si="363"/>
        <v>0</v>
      </c>
      <c r="CJ579" s="86">
        <f t="shared" si="363"/>
        <v>0</v>
      </c>
      <c r="CK579" s="86">
        <f t="shared" si="363"/>
        <v>0</v>
      </c>
      <c r="CL579" s="86">
        <f t="shared" si="363"/>
        <v>0</v>
      </c>
      <c r="CM579" s="86">
        <f t="shared" si="363"/>
        <v>0</v>
      </c>
      <c r="CN579" s="86">
        <f t="shared" si="363"/>
        <v>0</v>
      </c>
      <c r="CO579" s="86">
        <f t="shared" si="363"/>
        <v>0</v>
      </c>
      <c r="CP579" s="86">
        <f t="shared" si="363"/>
        <v>0</v>
      </c>
      <c r="CQ579" s="86">
        <f t="shared" si="363"/>
        <v>0</v>
      </c>
      <c r="CR579" s="86">
        <f t="shared" si="363"/>
        <v>0</v>
      </c>
      <c r="CS579" s="86">
        <f t="shared" si="363"/>
        <v>0</v>
      </c>
      <c r="CT579" s="86">
        <f t="shared" si="363"/>
        <v>0</v>
      </c>
      <c r="CU579" s="86">
        <f t="shared" si="363"/>
        <v>0</v>
      </c>
      <c r="CV579" s="86">
        <f t="shared" si="362"/>
        <v>0</v>
      </c>
      <c r="CW579" s="86">
        <f t="shared" si="362"/>
        <v>0</v>
      </c>
      <c r="CX579" s="86">
        <f t="shared" si="362"/>
        <v>0</v>
      </c>
      <c r="CY579" s="86">
        <f t="shared" si="362"/>
        <v>0</v>
      </c>
      <c r="CZ579" s="86">
        <f t="shared" si="362"/>
        <v>0</v>
      </c>
      <c r="DA579" s="86">
        <f t="shared" si="362"/>
        <v>0</v>
      </c>
      <c r="DB579" s="86">
        <f t="shared" si="362"/>
        <v>0</v>
      </c>
      <c r="DC579" s="86">
        <f t="shared" si="362"/>
        <v>0</v>
      </c>
      <c r="DD579" s="86">
        <f t="shared" si="362"/>
        <v>0</v>
      </c>
      <c r="DE579" s="86">
        <f t="shared" si="362"/>
        <v>0</v>
      </c>
    </row>
    <row r="580" spans="1:109" x14ac:dyDescent="0.3">
      <c r="A580" s="61">
        <f>Данные!A580</f>
        <v>5791</v>
      </c>
      <c r="B580" cm="1">
        <f t="array" ref="B580:L580">Данные!B580:L580</f>
        <v>2017</v>
      </c>
      <c r="C580" t="str">
        <v>физического воспитания и спортивно-массовой работы</v>
      </c>
      <c r="D580" t="str">
        <v>Барченко Сергей Алексеевич</v>
      </c>
      <c r="E580" t="str">
        <v>нет</v>
      </c>
      <c r="F580" t="str">
        <v>старший преподаватель</v>
      </c>
      <c r="G580">
        <v>0.5</v>
      </c>
      <c r="H580">
        <v>16591</v>
      </c>
      <c r="I580" t="str">
        <v>Модуль "Здоровьесберегающий". Физическая культура и спорт</v>
      </c>
      <c r="J580">
        <v>0</v>
      </c>
      <c r="K580">
        <v>10</v>
      </c>
      <c r="L580">
        <v>0</v>
      </c>
      <c r="M580" s="16">
        <f t="shared" ref="M580:M643" si="364">SUM(J580:L580)/10</f>
        <v>1</v>
      </c>
      <c r="N580" s="16">
        <f t="shared" ref="N580:N643" si="365">2 + 0.33 * W580</f>
        <v>11.57</v>
      </c>
      <c r="O580" s="16">
        <f t="shared" ref="O580:P643" si="366">0.25 * $W580</f>
        <v>7.25</v>
      </c>
      <c r="P580" s="16">
        <f t="shared" si="366"/>
        <v>7.25</v>
      </c>
      <c r="Q580" s="62" cm="1">
        <f t="array" ref="Q580:AA580">Данные!Q580:AA580</f>
        <v>0</v>
      </c>
      <c r="R580" s="16">
        <v>0</v>
      </c>
      <c r="S580" s="16">
        <v>0</v>
      </c>
      <c r="T580" s="21">
        <v>0</v>
      </c>
      <c r="U580">
        <v>0</v>
      </c>
      <c r="V580">
        <v>0</v>
      </c>
      <c r="W580">
        <v>29</v>
      </c>
      <c r="X580">
        <v>1</v>
      </c>
      <c r="Y580">
        <v>2</v>
      </c>
      <c r="Z580">
        <v>0</v>
      </c>
      <c r="AA580">
        <v>0</v>
      </c>
      <c r="AB580" s="86">
        <f t="shared" ref="AB580:AB643" si="367">INDEX($EM$3:$EM$16,MATCH(F580,$EL$3:$EL$16,0))</f>
        <v>850</v>
      </c>
      <c r="AC580" s="86" t="str">
        <f t="shared" ref="AC580:AC643" si="368">IFERROR(IF(MATCH(H580, $DI$4:$EJ$4, 0) &gt; 0, "ИВТ (бак)", IF(MATCH(H580, $DI$5:$EH$5,0 )&gt;= 0, "КЭО (маг)", "")), "")</f>
        <v>ИВТ (бак)</v>
      </c>
      <c r="AD580" s="86" t="str">
        <f t="shared" ref="AD580:AD643" ca="1" si="369">IFERROR(OFFSET($DH$1, 0, ROUNDUP(IFERROR(MATCH(H580,$DI$4:$EJ$4,0),IFERROR(MATCH(H580,$DI$5:$EJ$5,0),"а")) / 4, 0) * 4 - 3),"")</f>
        <v>2017/2018</v>
      </c>
      <c r="AE580" s="86">
        <f t="shared" ref="AE580:AE643" si="370">SUM(J580:V580)</f>
        <v>37.07</v>
      </c>
      <c r="AF580" s="86">
        <f t="shared" ref="AF580:AF643" si="371">AE580/AB580</f>
        <v>4.361176470588235E-2</v>
      </c>
      <c r="AG580"/>
      <c r="AH580"/>
      <c r="AI580" s="86">
        <f t="shared" si="332"/>
        <v>0</v>
      </c>
      <c r="AJ580" s="86">
        <f t="shared" si="363"/>
        <v>0</v>
      </c>
      <c r="AK580" s="86">
        <f t="shared" si="363"/>
        <v>0</v>
      </c>
      <c r="AL580" s="86">
        <f t="shared" si="363"/>
        <v>0</v>
      </c>
      <c r="AM580" s="86">
        <f t="shared" si="363"/>
        <v>0</v>
      </c>
      <c r="AN580" s="86">
        <f t="shared" si="363"/>
        <v>0</v>
      </c>
      <c r="AO580" s="86">
        <f t="shared" si="363"/>
        <v>0</v>
      </c>
      <c r="AP580" s="86">
        <f t="shared" si="363"/>
        <v>4.361176470588235E-2</v>
      </c>
      <c r="AQ580" s="86">
        <f t="shared" si="363"/>
        <v>0</v>
      </c>
      <c r="AR580" s="86">
        <f t="shared" si="363"/>
        <v>0</v>
      </c>
      <c r="AS580" s="86">
        <f t="shared" si="363"/>
        <v>0</v>
      </c>
      <c r="AT580" s="86">
        <f t="shared" si="363"/>
        <v>0</v>
      </c>
      <c r="AU580" s="86">
        <f t="shared" si="363"/>
        <v>0</v>
      </c>
      <c r="AV580" s="86">
        <f t="shared" si="363"/>
        <v>0</v>
      </c>
      <c r="AW580" s="86">
        <f t="shared" si="363"/>
        <v>0</v>
      </c>
      <c r="AX580" s="86">
        <f t="shared" si="363"/>
        <v>0</v>
      </c>
      <c r="AY580" s="86">
        <f t="shared" si="363"/>
        <v>0</v>
      </c>
      <c r="AZ580" s="86">
        <f t="shared" si="363"/>
        <v>0</v>
      </c>
      <c r="BA580" s="86">
        <f t="shared" si="363"/>
        <v>0</v>
      </c>
      <c r="BB580" s="86">
        <f t="shared" si="363"/>
        <v>0</v>
      </c>
      <c r="BC580" s="86">
        <f t="shared" si="363"/>
        <v>0</v>
      </c>
      <c r="BD580" s="86">
        <f t="shared" si="363"/>
        <v>0</v>
      </c>
      <c r="BE580" s="86">
        <f t="shared" si="363"/>
        <v>0</v>
      </c>
      <c r="BF580" s="86">
        <f t="shared" si="363"/>
        <v>0</v>
      </c>
      <c r="BG580" s="86">
        <f t="shared" si="363"/>
        <v>0</v>
      </c>
      <c r="BH580" s="86">
        <f t="shared" si="363"/>
        <v>0</v>
      </c>
      <c r="BI580" s="86">
        <f t="shared" si="363"/>
        <v>0</v>
      </c>
      <c r="BJ580" s="86">
        <f t="shared" si="363"/>
        <v>0</v>
      </c>
      <c r="BK580" s="86">
        <f t="shared" si="363"/>
        <v>0</v>
      </c>
      <c r="BL580" s="86">
        <f t="shared" si="363"/>
        <v>0</v>
      </c>
      <c r="BM580" s="86">
        <f t="shared" si="363"/>
        <v>0</v>
      </c>
      <c r="BN580" s="86">
        <f t="shared" si="363"/>
        <v>0</v>
      </c>
      <c r="BO580" s="86">
        <f t="shared" si="363"/>
        <v>0</v>
      </c>
      <c r="BP580" s="86">
        <f t="shared" si="363"/>
        <v>0</v>
      </c>
      <c r="BQ580" s="86">
        <f t="shared" si="363"/>
        <v>0</v>
      </c>
      <c r="BR580" s="86">
        <f t="shared" si="363"/>
        <v>0</v>
      </c>
      <c r="BS580" s="86">
        <f t="shared" si="363"/>
        <v>0</v>
      </c>
      <c r="BT580" s="86">
        <f t="shared" si="363"/>
        <v>0</v>
      </c>
      <c r="BU580" s="86">
        <f t="shared" si="363"/>
        <v>0</v>
      </c>
      <c r="BV580" s="86">
        <f t="shared" si="363"/>
        <v>0</v>
      </c>
      <c r="BW580" s="86">
        <f t="shared" si="363"/>
        <v>0</v>
      </c>
      <c r="BX580" s="86">
        <f t="shared" si="363"/>
        <v>0</v>
      </c>
      <c r="BY580" s="86">
        <f t="shared" si="363"/>
        <v>0</v>
      </c>
      <c r="BZ580" s="86">
        <f t="shared" si="363"/>
        <v>0</v>
      </c>
      <c r="CA580" s="86">
        <f t="shared" si="363"/>
        <v>0</v>
      </c>
      <c r="CB580" s="86">
        <f t="shared" si="363"/>
        <v>0</v>
      </c>
      <c r="CC580" s="86">
        <f t="shared" si="363"/>
        <v>0</v>
      </c>
      <c r="CD580" s="86">
        <f t="shared" si="363"/>
        <v>0</v>
      </c>
      <c r="CE580" s="86">
        <f t="shared" si="363"/>
        <v>0</v>
      </c>
      <c r="CF580" s="86">
        <f t="shared" si="363"/>
        <v>0</v>
      </c>
      <c r="CG580" s="86">
        <f t="shared" si="363"/>
        <v>0</v>
      </c>
      <c r="CH580" s="86">
        <f t="shared" si="363"/>
        <v>0</v>
      </c>
      <c r="CI580" s="86">
        <f t="shared" si="363"/>
        <v>0</v>
      </c>
      <c r="CJ580" s="86">
        <f t="shared" si="363"/>
        <v>0</v>
      </c>
      <c r="CK580" s="86">
        <f t="shared" si="363"/>
        <v>0</v>
      </c>
      <c r="CL580" s="86">
        <f t="shared" si="363"/>
        <v>0</v>
      </c>
      <c r="CM580" s="86">
        <f t="shared" si="363"/>
        <v>0</v>
      </c>
      <c r="CN580" s="86">
        <f t="shared" si="363"/>
        <v>0</v>
      </c>
      <c r="CO580" s="86">
        <f t="shared" si="363"/>
        <v>0</v>
      </c>
      <c r="CP580" s="86">
        <f t="shared" si="363"/>
        <v>0</v>
      </c>
      <c r="CQ580" s="86">
        <f t="shared" si="363"/>
        <v>0</v>
      </c>
      <c r="CR580" s="86">
        <f t="shared" si="363"/>
        <v>0</v>
      </c>
      <c r="CS580" s="86">
        <f t="shared" si="363"/>
        <v>0</v>
      </c>
      <c r="CT580" s="86">
        <f t="shared" si="363"/>
        <v>0</v>
      </c>
      <c r="CU580" s="86">
        <f t="shared" si="363"/>
        <v>0</v>
      </c>
      <c r="CV580" s="86">
        <f t="shared" si="362"/>
        <v>0</v>
      </c>
      <c r="CW580" s="86">
        <f t="shared" si="362"/>
        <v>0</v>
      </c>
      <c r="CX580" s="86">
        <f t="shared" si="362"/>
        <v>0</v>
      </c>
      <c r="CY580" s="86">
        <f t="shared" si="362"/>
        <v>0</v>
      </c>
      <c r="CZ580" s="86">
        <f t="shared" si="362"/>
        <v>0</v>
      </c>
      <c r="DA580" s="86">
        <f t="shared" si="362"/>
        <v>0</v>
      </c>
      <c r="DB580" s="86">
        <f t="shared" si="362"/>
        <v>0</v>
      </c>
      <c r="DC580" s="86">
        <f t="shared" si="362"/>
        <v>0</v>
      </c>
      <c r="DD580" s="86">
        <f t="shared" si="362"/>
        <v>0</v>
      </c>
      <c r="DE580" s="86">
        <f t="shared" si="362"/>
        <v>0</v>
      </c>
    </row>
    <row r="581" spans="1:109" x14ac:dyDescent="0.3">
      <c r="A581" s="61">
        <f>Данные!A581</f>
        <v>5791</v>
      </c>
      <c r="B581" cm="1">
        <f t="array" ref="B581:L581">Данные!B581:L581</f>
        <v>2017</v>
      </c>
      <c r="C581" t="str">
        <v>физического воспитания и спортивно-массовой работы</v>
      </c>
      <c r="D581" t="str">
        <v>Пальтиель Лев Романович</v>
      </c>
      <c r="E581" t="str">
        <v>кандидат химических наук</v>
      </c>
      <c r="F581" t="str">
        <v>доцент</v>
      </c>
      <c r="G581">
        <v>0</v>
      </c>
      <c r="H581">
        <v>16591</v>
      </c>
      <c r="I581" t="str">
        <v>Модуль "Здоровьесберегающий". Физическая культура и спорт</v>
      </c>
      <c r="J581">
        <v>16</v>
      </c>
      <c r="K581">
        <v>10</v>
      </c>
      <c r="L581">
        <v>0</v>
      </c>
      <c r="M581" s="16">
        <f t="shared" si="364"/>
        <v>2.6</v>
      </c>
      <c r="N581" s="16">
        <f t="shared" si="365"/>
        <v>11.57</v>
      </c>
      <c r="O581" s="16">
        <f t="shared" si="366"/>
        <v>7.25</v>
      </c>
      <c r="P581" s="16">
        <f t="shared" si="366"/>
        <v>7.25</v>
      </c>
      <c r="Q581" s="62" cm="1">
        <f t="array" ref="Q581:AA581">Данные!Q581:AA581</f>
        <v>0</v>
      </c>
      <c r="R581" s="16">
        <v>0</v>
      </c>
      <c r="S581" s="16">
        <v>0</v>
      </c>
      <c r="T581" s="21">
        <v>0</v>
      </c>
      <c r="U581">
        <v>0</v>
      </c>
      <c r="V581">
        <v>0</v>
      </c>
      <c r="W581">
        <v>29</v>
      </c>
      <c r="X581">
        <v>1</v>
      </c>
      <c r="Y581">
        <v>2</v>
      </c>
      <c r="Z581">
        <v>0</v>
      </c>
      <c r="AA581">
        <v>0</v>
      </c>
      <c r="AB581" s="86">
        <f t="shared" si="367"/>
        <v>800</v>
      </c>
      <c r="AC581" s="86" t="str">
        <f t="shared" si="368"/>
        <v>ИВТ (бак)</v>
      </c>
      <c r="AD581" s="86" t="str">
        <f t="shared" ca="1" si="369"/>
        <v>2017/2018</v>
      </c>
      <c r="AE581" s="86">
        <f t="shared" si="370"/>
        <v>54.67</v>
      </c>
      <c r="AF581" s="86">
        <f t="shared" si="371"/>
        <v>6.8337499999999995E-2</v>
      </c>
      <c r="AG581"/>
      <c r="AH581"/>
      <c r="AI581" s="86">
        <f t="shared" si="332"/>
        <v>0</v>
      </c>
      <c r="AJ581" s="86">
        <f t="shared" si="363"/>
        <v>0</v>
      </c>
      <c r="AK581" s="86">
        <f t="shared" si="363"/>
        <v>0</v>
      </c>
      <c r="AL581" s="86">
        <f t="shared" si="363"/>
        <v>0</v>
      </c>
      <c r="AM581" s="86">
        <f t="shared" si="363"/>
        <v>0</v>
      </c>
      <c r="AN581" s="86">
        <f t="shared" si="363"/>
        <v>0</v>
      </c>
      <c r="AO581" s="86">
        <f t="shared" si="363"/>
        <v>0</v>
      </c>
      <c r="AP581" s="86">
        <f t="shared" si="363"/>
        <v>0</v>
      </c>
      <c r="AQ581" s="86">
        <f t="shared" si="363"/>
        <v>0</v>
      </c>
      <c r="AR581" s="86">
        <f t="shared" si="363"/>
        <v>0</v>
      </c>
      <c r="AS581" s="86">
        <f t="shared" si="363"/>
        <v>0</v>
      </c>
      <c r="AT581" s="86">
        <f t="shared" si="363"/>
        <v>0</v>
      </c>
      <c r="AU581" s="86">
        <f t="shared" si="363"/>
        <v>0</v>
      </c>
      <c r="AV581" s="86">
        <f t="shared" si="363"/>
        <v>0</v>
      </c>
      <c r="AW581" s="86">
        <f t="shared" si="363"/>
        <v>0</v>
      </c>
      <c r="AX581" s="86">
        <f t="shared" si="363"/>
        <v>0</v>
      </c>
      <c r="AY581" s="86">
        <f t="shared" si="363"/>
        <v>0</v>
      </c>
      <c r="AZ581" s="86">
        <f t="shared" si="363"/>
        <v>0</v>
      </c>
      <c r="BA581" s="86">
        <f t="shared" si="363"/>
        <v>0</v>
      </c>
      <c r="BB581" s="86">
        <f t="shared" si="363"/>
        <v>0</v>
      </c>
      <c r="BC581" s="86">
        <f t="shared" si="363"/>
        <v>0</v>
      </c>
      <c r="BD581" s="86">
        <f t="shared" si="363"/>
        <v>0</v>
      </c>
      <c r="BE581" s="86">
        <f t="shared" si="363"/>
        <v>0</v>
      </c>
      <c r="BF581" s="86">
        <f t="shared" si="363"/>
        <v>0</v>
      </c>
      <c r="BG581" s="86">
        <f t="shared" si="363"/>
        <v>0</v>
      </c>
      <c r="BH581" s="86">
        <f t="shared" si="363"/>
        <v>0</v>
      </c>
      <c r="BI581" s="86">
        <f t="shared" si="363"/>
        <v>0</v>
      </c>
      <c r="BJ581" s="86">
        <f t="shared" si="363"/>
        <v>0</v>
      </c>
      <c r="BK581" s="86">
        <f t="shared" si="363"/>
        <v>0</v>
      </c>
      <c r="BL581" s="86">
        <f t="shared" si="363"/>
        <v>0</v>
      </c>
      <c r="BM581" s="86">
        <f t="shared" si="363"/>
        <v>0</v>
      </c>
      <c r="BN581" s="86">
        <f t="shared" si="363"/>
        <v>0</v>
      </c>
      <c r="BO581" s="86">
        <f t="shared" si="363"/>
        <v>0</v>
      </c>
      <c r="BP581" s="86">
        <f t="shared" si="363"/>
        <v>0</v>
      </c>
      <c r="BQ581" s="86">
        <f t="shared" si="363"/>
        <v>0</v>
      </c>
      <c r="BR581" s="86">
        <f t="shared" si="363"/>
        <v>0</v>
      </c>
      <c r="BS581" s="86">
        <f t="shared" si="363"/>
        <v>0</v>
      </c>
      <c r="BT581" s="86">
        <f t="shared" si="363"/>
        <v>0</v>
      </c>
      <c r="BU581" s="86">
        <f t="shared" si="363"/>
        <v>0</v>
      </c>
      <c r="BV581" s="86">
        <f t="shared" si="363"/>
        <v>0</v>
      </c>
      <c r="BW581" s="86">
        <f t="shared" si="363"/>
        <v>0</v>
      </c>
      <c r="BX581" s="86">
        <f t="shared" si="363"/>
        <v>0</v>
      </c>
      <c r="BY581" s="86">
        <f t="shared" si="363"/>
        <v>0</v>
      </c>
      <c r="BZ581" s="86">
        <f t="shared" si="363"/>
        <v>0</v>
      </c>
      <c r="CA581" s="86">
        <f t="shared" si="363"/>
        <v>0</v>
      </c>
      <c r="CB581" s="86">
        <f t="shared" si="363"/>
        <v>0</v>
      </c>
      <c r="CC581" s="86">
        <f t="shared" si="363"/>
        <v>0</v>
      </c>
      <c r="CD581" s="86">
        <f t="shared" si="363"/>
        <v>0</v>
      </c>
      <c r="CE581" s="86">
        <f t="shared" si="363"/>
        <v>0</v>
      </c>
      <c r="CF581" s="86">
        <f t="shared" si="363"/>
        <v>0</v>
      </c>
      <c r="CG581" s="86">
        <f t="shared" si="363"/>
        <v>0</v>
      </c>
      <c r="CH581" s="86">
        <f t="shared" si="363"/>
        <v>0</v>
      </c>
      <c r="CI581" s="86">
        <f t="shared" si="363"/>
        <v>6.8337499999999995E-2</v>
      </c>
      <c r="CJ581" s="86">
        <f t="shared" si="363"/>
        <v>0</v>
      </c>
      <c r="CK581" s="86">
        <f t="shared" si="363"/>
        <v>0</v>
      </c>
      <c r="CL581" s="86">
        <f t="shared" si="363"/>
        <v>0</v>
      </c>
      <c r="CM581" s="86">
        <f t="shared" si="363"/>
        <v>0</v>
      </c>
      <c r="CN581" s="86">
        <f t="shared" si="363"/>
        <v>0</v>
      </c>
      <c r="CO581" s="86">
        <f t="shared" si="363"/>
        <v>0</v>
      </c>
      <c r="CP581" s="86">
        <f t="shared" si="363"/>
        <v>0</v>
      </c>
      <c r="CQ581" s="86">
        <f t="shared" si="363"/>
        <v>0</v>
      </c>
      <c r="CR581" s="86">
        <f t="shared" si="363"/>
        <v>0</v>
      </c>
      <c r="CS581" s="86">
        <f t="shared" si="363"/>
        <v>0</v>
      </c>
      <c r="CT581" s="86">
        <f t="shared" si="363"/>
        <v>0</v>
      </c>
      <c r="CU581" s="86">
        <f t="shared" si="363"/>
        <v>0</v>
      </c>
      <c r="CV581" s="86">
        <f t="shared" si="362"/>
        <v>0</v>
      </c>
      <c r="CW581" s="86">
        <f t="shared" si="362"/>
        <v>0</v>
      </c>
      <c r="CX581" s="86">
        <f t="shared" si="362"/>
        <v>0</v>
      </c>
      <c r="CY581" s="86">
        <f t="shared" si="362"/>
        <v>0</v>
      </c>
      <c r="CZ581" s="86">
        <f t="shared" si="362"/>
        <v>0</v>
      </c>
      <c r="DA581" s="86">
        <f t="shared" si="362"/>
        <v>0</v>
      </c>
      <c r="DB581" s="86">
        <f t="shared" si="362"/>
        <v>0</v>
      </c>
      <c r="DC581" s="86">
        <f t="shared" si="362"/>
        <v>0</v>
      </c>
      <c r="DD581" s="86">
        <f t="shared" si="362"/>
        <v>0</v>
      </c>
      <c r="DE581" s="86">
        <f t="shared" si="362"/>
        <v>0</v>
      </c>
    </row>
    <row r="582" spans="1:109" x14ac:dyDescent="0.3">
      <c r="A582" s="61">
        <f>Данные!A582</f>
        <v>5791</v>
      </c>
      <c r="B582" cm="1">
        <f t="array" ref="B582:L582">Данные!B582:L582</f>
        <v>2019</v>
      </c>
      <c r="C582" t="str">
        <v>социальной безопасности</v>
      </c>
      <c r="D582" t="str">
        <v>Абдуллаева Любовь Магомедовна</v>
      </c>
      <c r="E582" t="str">
        <v>нет</v>
      </c>
      <c r="F582" t="str">
        <v>старший преподаватель</v>
      </c>
      <c r="G582">
        <v>0</v>
      </c>
      <c r="H582" t="str">
        <v>3 курс 2017 год/пост</v>
      </c>
      <c r="I582" t="str">
        <v>Модуль "Здоровьесберегающий". Экология</v>
      </c>
      <c r="J582">
        <v>16</v>
      </c>
      <c r="K582">
        <v>18</v>
      </c>
      <c r="L582">
        <v>0</v>
      </c>
      <c r="M582" s="16">
        <f t="shared" si="364"/>
        <v>3.4</v>
      </c>
      <c r="N582" s="16">
        <f t="shared" si="365"/>
        <v>11.57</v>
      </c>
      <c r="O582" s="16">
        <f t="shared" si="366"/>
        <v>7.25</v>
      </c>
      <c r="P582" s="16">
        <f t="shared" si="366"/>
        <v>7.25</v>
      </c>
      <c r="Q582" s="62" cm="1">
        <f t="array" ref="Q582:AA582">Данные!Q582:AA582</f>
        <v>0</v>
      </c>
      <c r="R582" s="16">
        <v>0</v>
      </c>
      <c r="S582" s="16">
        <v>0</v>
      </c>
      <c r="T582" s="21">
        <v>0</v>
      </c>
      <c r="U582">
        <v>0</v>
      </c>
      <c r="V582">
        <v>0</v>
      </c>
      <c r="W582">
        <v>29</v>
      </c>
      <c r="X582">
        <v>1</v>
      </c>
      <c r="Y582">
        <v>2</v>
      </c>
      <c r="Z582">
        <v>0</v>
      </c>
      <c r="AA582">
        <v>0</v>
      </c>
      <c r="AB582" s="86">
        <f t="shared" si="367"/>
        <v>850</v>
      </c>
      <c r="AC582" s="86" t="str">
        <f t="shared" si="368"/>
        <v>ИВТ (бак)</v>
      </c>
      <c r="AD582" s="86" t="str">
        <f t="shared" ca="1" si="369"/>
        <v>2019/2020</v>
      </c>
      <c r="AE582" s="86">
        <f t="shared" si="370"/>
        <v>63.47</v>
      </c>
      <c r="AF582" s="86">
        <f t="shared" si="371"/>
        <v>7.4670588235294114E-2</v>
      </c>
      <c r="AG582"/>
      <c r="AH582"/>
      <c r="AI582" s="86">
        <f t="shared" ref="AI582:AX645" si="372">IF(AI$1 = $D582, $AF582, 0)</f>
        <v>7.4670588235294114E-2</v>
      </c>
      <c r="AJ582" s="86">
        <f t="shared" si="372"/>
        <v>0</v>
      </c>
      <c r="AK582" s="86">
        <f t="shared" si="372"/>
        <v>0</v>
      </c>
      <c r="AL582" s="86">
        <f t="shared" si="372"/>
        <v>0</v>
      </c>
      <c r="AM582" s="86">
        <f t="shared" si="372"/>
        <v>0</v>
      </c>
      <c r="AN582" s="86">
        <f t="shared" si="372"/>
        <v>0</v>
      </c>
      <c r="AO582" s="86">
        <f t="shared" si="372"/>
        <v>0</v>
      </c>
      <c r="AP582" s="86">
        <f t="shared" si="372"/>
        <v>0</v>
      </c>
      <c r="AQ582" s="86">
        <f t="shared" si="372"/>
        <v>0</v>
      </c>
      <c r="AR582" s="86">
        <f t="shared" si="372"/>
        <v>0</v>
      </c>
      <c r="AS582" s="86">
        <f t="shared" si="372"/>
        <v>0</v>
      </c>
      <c r="AT582" s="86">
        <f t="shared" si="372"/>
        <v>0</v>
      </c>
      <c r="AU582" s="86">
        <f t="shared" si="372"/>
        <v>0</v>
      </c>
      <c r="AV582" s="86">
        <f t="shared" si="372"/>
        <v>0</v>
      </c>
      <c r="AW582" s="86">
        <f t="shared" si="372"/>
        <v>0</v>
      </c>
      <c r="AX582" s="86">
        <f t="shared" si="372"/>
        <v>0</v>
      </c>
      <c r="AY582" s="86">
        <f t="shared" si="363"/>
        <v>0</v>
      </c>
      <c r="AZ582" s="86">
        <f t="shared" si="363"/>
        <v>0</v>
      </c>
      <c r="BA582" s="86">
        <f t="shared" si="363"/>
        <v>0</v>
      </c>
      <c r="BB582" s="86">
        <f t="shared" si="363"/>
        <v>0</v>
      </c>
      <c r="BC582" s="86">
        <f t="shared" si="363"/>
        <v>0</v>
      </c>
      <c r="BD582" s="86">
        <f t="shared" si="363"/>
        <v>0</v>
      </c>
      <c r="BE582" s="86">
        <f t="shared" si="363"/>
        <v>0</v>
      </c>
      <c r="BF582" s="86">
        <f t="shared" si="363"/>
        <v>0</v>
      </c>
      <c r="BG582" s="86">
        <f t="shared" si="363"/>
        <v>0</v>
      </c>
      <c r="BH582" s="86">
        <f t="shared" si="363"/>
        <v>0</v>
      </c>
      <c r="BI582" s="86">
        <f t="shared" si="363"/>
        <v>0</v>
      </c>
      <c r="BJ582" s="86">
        <f t="shared" si="363"/>
        <v>0</v>
      </c>
      <c r="BK582" s="86">
        <f t="shared" si="363"/>
        <v>0</v>
      </c>
      <c r="BL582" s="86">
        <f t="shared" si="363"/>
        <v>0</v>
      </c>
      <c r="BM582" s="86">
        <f t="shared" si="363"/>
        <v>0</v>
      </c>
      <c r="BN582" s="86">
        <f t="shared" si="363"/>
        <v>0</v>
      </c>
      <c r="BO582" s="86">
        <f t="shared" si="363"/>
        <v>0</v>
      </c>
      <c r="BP582" s="86">
        <f t="shared" si="363"/>
        <v>0</v>
      </c>
      <c r="BQ582" s="86">
        <f t="shared" si="363"/>
        <v>0</v>
      </c>
      <c r="BR582" s="86">
        <f t="shared" si="363"/>
        <v>0</v>
      </c>
      <c r="BS582" s="86">
        <f t="shared" si="363"/>
        <v>0</v>
      </c>
      <c r="BT582" s="86">
        <f t="shared" si="363"/>
        <v>0</v>
      </c>
      <c r="BU582" s="86">
        <f t="shared" si="363"/>
        <v>0</v>
      </c>
      <c r="BV582" s="86">
        <f t="shared" si="363"/>
        <v>0</v>
      </c>
      <c r="BW582" s="86">
        <f t="shared" si="363"/>
        <v>0</v>
      </c>
      <c r="BX582" s="86">
        <f t="shared" si="363"/>
        <v>0</v>
      </c>
      <c r="BY582" s="86">
        <f t="shared" si="363"/>
        <v>0</v>
      </c>
      <c r="BZ582" s="86">
        <f t="shared" si="363"/>
        <v>0</v>
      </c>
      <c r="CA582" s="86">
        <f t="shared" si="363"/>
        <v>0</v>
      </c>
      <c r="CB582" s="86">
        <f t="shared" si="363"/>
        <v>0</v>
      </c>
      <c r="CC582" s="86">
        <f t="shared" si="363"/>
        <v>0</v>
      </c>
      <c r="CD582" s="86">
        <f t="shared" si="363"/>
        <v>0</v>
      </c>
      <c r="CE582" s="86">
        <f t="shared" si="363"/>
        <v>0</v>
      </c>
      <c r="CF582" s="86">
        <f t="shared" si="363"/>
        <v>0</v>
      </c>
      <c r="CG582" s="86">
        <f t="shared" si="363"/>
        <v>0</v>
      </c>
      <c r="CH582" s="86">
        <f t="shared" si="363"/>
        <v>0</v>
      </c>
      <c r="CI582" s="86">
        <f t="shared" si="363"/>
        <v>0</v>
      </c>
      <c r="CJ582" s="86">
        <f t="shared" si="363"/>
        <v>0</v>
      </c>
      <c r="CK582" s="86">
        <f t="shared" si="363"/>
        <v>0</v>
      </c>
      <c r="CL582" s="86">
        <f t="shared" si="363"/>
        <v>0</v>
      </c>
      <c r="CM582" s="86">
        <f t="shared" si="363"/>
        <v>0</v>
      </c>
      <c r="CN582" s="86">
        <f t="shared" si="363"/>
        <v>0</v>
      </c>
      <c r="CO582" s="86">
        <f t="shared" si="363"/>
        <v>0</v>
      </c>
      <c r="CP582" s="86">
        <f t="shared" si="363"/>
        <v>0</v>
      </c>
      <c r="CQ582" s="86">
        <f t="shared" si="363"/>
        <v>0</v>
      </c>
      <c r="CR582" s="86">
        <f t="shared" si="363"/>
        <v>0</v>
      </c>
      <c r="CS582" s="86">
        <f t="shared" si="363"/>
        <v>0</v>
      </c>
      <c r="CT582" s="86">
        <f t="shared" si="363"/>
        <v>0</v>
      </c>
      <c r="CU582" s="86">
        <f t="shared" si="363"/>
        <v>0</v>
      </c>
      <c r="CV582" s="86">
        <f t="shared" si="362"/>
        <v>0</v>
      </c>
      <c r="CW582" s="86">
        <f t="shared" si="362"/>
        <v>0</v>
      </c>
      <c r="CX582" s="86">
        <f t="shared" si="362"/>
        <v>0</v>
      </c>
      <c r="CY582" s="86">
        <f t="shared" si="362"/>
        <v>0</v>
      </c>
      <c r="CZ582" s="86">
        <f t="shared" si="362"/>
        <v>0</v>
      </c>
      <c r="DA582" s="86">
        <f t="shared" si="362"/>
        <v>0</v>
      </c>
      <c r="DB582" s="86">
        <f t="shared" si="362"/>
        <v>0</v>
      </c>
      <c r="DC582" s="86">
        <f t="shared" si="362"/>
        <v>0</v>
      </c>
      <c r="DD582" s="86">
        <f t="shared" si="362"/>
        <v>0</v>
      </c>
      <c r="DE582" s="86">
        <f t="shared" si="362"/>
        <v>0</v>
      </c>
    </row>
    <row r="583" spans="1:109" x14ac:dyDescent="0.3">
      <c r="A583" s="61">
        <f>Данные!A583</f>
        <v>5912.1884223691204</v>
      </c>
      <c r="B583" cm="1">
        <f t="array" ref="B583:L583">Данные!B583:L583</f>
        <v>2019.1498302662101</v>
      </c>
      <c r="C583" t="str">
        <v>компьютерных технологий и электронного обучения</v>
      </c>
      <c r="D583" t="str">
        <v>Гончарова Светлана Викторовна</v>
      </c>
      <c r="E583" t="str">
        <v>кандидат педагогических наук</v>
      </c>
      <c r="F583" t="str">
        <v>доцент</v>
      </c>
      <c r="G583">
        <v>0.843974216530188</v>
      </c>
      <c r="H583">
        <v>16653.931034482801</v>
      </c>
      <c r="I583" t="str">
        <v>Информатика</v>
      </c>
      <c r="J583">
        <v>18.6080213808949</v>
      </c>
      <c r="K583">
        <v>0</v>
      </c>
      <c r="L583">
        <v>67.396402863125601</v>
      </c>
      <c r="M583" s="16">
        <f t="shared" si="364"/>
        <v>8.6004424244020505</v>
      </c>
      <c r="N583" s="16">
        <f t="shared" si="365"/>
        <v>12.207241379324296</v>
      </c>
      <c r="O583" s="16">
        <f t="shared" si="366"/>
        <v>7.7327586207002241</v>
      </c>
      <c r="P583" s="16">
        <f t="shared" si="366"/>
        <v>7.7327586207002241</v>
      </c>
      <c r="Q583" s="62" cm="1">
        <f t="array" ref="Q583:AA583">Данные!Q583:AA583</f>
        <v>0</v>
      </c>
      <c r="R583" s="16">
        <v>0</v>
      </c>
      <c r="S583" s="16">
        <v>0</v>
      </c>
      <c r="T583" s="21">
        <v>0</v>
      </c>
      <c r="U583">
        <v>0</v>
      </c>
      <c r="V583">
        <v>0</v>
      </c>
      <c r="W583">
        <v>30.931034482800897</v>
      </c>
      <c r="X583">
        <v>2</v>
      </c>
      <c r="Y583">
        <v>3</v>
      </c>
      <c r="Z583">
        <v>0</v>
      </c>
      <c r="AA583">
        <v>0</v>
      </c>
      <c r="AB583" s="86">
        <f t="shared" si="367"/>
        <v>800</v>
      </c>
      <c r="AC583" s="86" t="str">
        <f t="shared" si="368"/>
        <v/>
      </c>
      <c r="AD583" s="86" t="str">
        <f t="shared" ca="1" si="369"/>
        <v/>
      </c>
      <c r="AE583" s="86">
        <f t="shared" si="370"/>
        <v>122.2776252891473</v>
      </c>
      <c r="AF583" s="86">
        <f t="shared" si="371"/>
        <v>0.15284703161143412</v>
      </c>
      <c r="AG583"/>
      <c r="AH583"/>
      <c r="AI583" s="86">
        <f t="shared" si="372"/>
        <v>0</v>
      </c>
      <c r="AJ583" s="86">
        <f t="shared" ref="AJ583:CU586" si="373">IF(AJ$1 = $D583, $AF583, 0)</f>
        <v>0</v>
      </c>
      <c r="AK583" s="86">
        <f t="shared" si="373"/>
        <v>0</v>
      </c>
      <c r="AL583" s="86">
        <f t="shared" si="373"/>
        <v>0</v>
      </c>
      <c r="AM583" s="86">
        <f t="shared" si="373"/>
        <v>0</v>
      </c>
      <c r="AN583" s="86">
        <f t="shared" si="373"/>
        <v>0</v>
      </c>
      <c r="AO583" s="86">
        <f t="shared" si="373"/>
        <v>0</v>
      </c>
      <c r="AP583" s="86">
        <f t="shared" si="373"/>
        <v>0</v>
      </c>
      <c r="AQ583" s="86">
        <f t="shared" si="373"/>
        <v>0</v>
      </c>
      <c r="AR583" s="86">
        <f t="shared" si="373"/>
        <v>0</v>
      </c>
      <c r="AS583" s="86">
        <f t="shared" si="373"/>
        <v>0</v>
      </c>
      <c r="AT583" s="86">
        <f t="shared" si="373"/>
        <v>0</v>
      </c>
      <c r="AU583" s="86">
        <f t="shared" si="373"/>
        <v>0</v>
      </c>
      <c r="AV583" s="86">
        <f t="shared" si="373"/>
        <v>0</v>
      </c>
      <c r="AW583" s="86">
        <f t="shared" si="373"/>
        <v>0</v>
      </c>
      <c r="AX583" s="86">
        <f t="shared" si="373"/>
        <v>0</v>
      </c>
      <c r="AY583" s="86">
        <f t="shared" si="373"/>
        <v>0</v>
      </c>
      <c r="AZ583" s="86">
        <f t="shared" si="373"/>
        <v>0</v>
      </c>
      <c r="BA583" s="86">
        <f t="shared" si="373"/>
        <v>0</v>
      </c>
      <c r="BB583" s="86">
        <f t="shared" si="373"/>
        <v>0.15284703161143412</v>
      </c>
      <c r="BC583" s="86">
        <f t="shared" si="373"/>
        <v>0</v>
      </c>
      <c r="BD583" s="86">
        <f t="shared" si="373"/>
        <v>0</v>
      </c>
      <c r="BE583" s="86">
        <f t="shared" si="373"/>
        <v>0</v>
      </c>
      <c r="BF583" s="86">
        <f t="shared" si="373"/>
        <v>0</v>
      </c>
      <c r="BG583" s="86">
        <f t="shared" si="373"/>
        <v>0</v>
      </c>
      <c r="BH583" s="86">
        <f t="shared" si="373"/>
        <v>0</v>
      </c>
      <c r="BI583" s="86">
        <f t="shared" si="373"/>
        <v>0</v>
      </c>
      <c r="BJ583" s="86">
        <f t="shared" si="373"/>
        <v>0</v>
      </c>
      <c r="BK583" s="86">
        <f t="shared" si="373"/>
        <v>0</v>
      </c>
      <c r="BL583" s="86">
        <f t="shared" si="373"/>
        <v>0</v>
      </c>
      <c r="BM583" s="86">
        <f t="shared" si="373"/>
        <v>0</v>
      </c>
      <c r="BN583" s="86">
        <f t="shared" si="373"/>
        <v>0</v>
      </c>
      <c r="BO583" s="86">
        <f t="shared" si="373"/>
        <v>0</v>
      </c>
      <c r="BP583" s="86">
        <f t="shared" si="373"/>
        <v>0</v>
      </c>
      <c r="BQ583" s="86">
        <f t="shared" si="373"/>
        <v>0</v>
      </c>
      <c r="BR583" s="86">
        <f t="shared" si="373"/>
        <v>0</v>
      </c>
      <c r="BS583" s="86">
        <f t="shared" si="373"/>
        <v>0</v>
      </c>
      <c r="BT583" s="86">
        <f t="shared" si="373"/>
        <v>0</v>
      </c>
      <c r="BU583" s="86">
        <f t="shared" si="373"/>
        <v>0</v>
      </c>
      <c r="BV583" s="86">
        <f t="shared" si="373"/>
        <v>0</v>
      </c>
      <c r="BW583" s="86">
        <f t="shared" si="373"/>
        <v>0</v>
      </c>
      <c r="BX583" s="86">
        <f t="shared" si="373"/>
        <v>0</v>
      </c>
      <c r="BY583" s="86">
        <f t="shared" si="373"/>
        <v>0</v>
      </c>
      <c r="BZ583" s="86">
        <f t="shared" si="373"/>
        <v>0</v>
      </c>
      <c r="CA583" s="86">
        <f t="shared" si="373"/>
        <v>0</v>
      </c>
      <c r="CB583" s="86">
        <f t="shared" si="373"/>
        <v>0</v>
      </c>
      <c r="CC583" s="86">
        <f t="shared" si="373"/>
        <v>0</v>
      </c>
      <c r="CD583" s="86">
        <f t="shared" si="373"/>
        <v>0</v>
      </c>
      <c r="CE583" s="86">
        <f t="shared" si="373"/>
        <v>0</v>
      </c>
      <c r="CF583" s="86">
        <f t="shared" si="373"/>
        <v>0</v>
      </c>
      <c r="CG583" s="86">
        <f t="shared" si="373"/>
        <v>0</v>
      </c>
      <c r="CH583" s="86">
        <f t="shared" si="373"/>
        <v>0</v>
      </c>
      <c r="CI583" s="86">
        <f t="shared" si="373"/>
        <v>0</v>
      </c>
      <c r="CJ583" s="86">
        <f t="shared" si="373"/>
        <v>0</v>
      </c>
      <c r="CK583" s="86">
        <f t="shared" si="373"/>
        <v>0</v>
      </c>
      <c r="CL583" s="86">
        <f t="shared" si="373"/>
        <v>0</v>
      </c>
      <c r="CM583" s="86">
        <f t="shared" si="373"/>
        <v>0</v>
      </c>
      <c r="CN583" s="86">
        <f t="shared" si="373"/>
        <v>0</v>
      </c>
      <c r="CO583" s="86">
        <f t="shared" si="373"/>
        <v>0</v>
      </c>
      <c r="CP583" s="86">
        <f t="shared" si="373"/>
        <v>0</v>
      </c>
      <c r="CQ583" s="86">
        <f t="shared" si="373"/>
        <v>0</v>
      </c>
      <c r="CR583" s="86">
        <f t="shared" si="373"/>
        <v>0</v>
      </c>
      <c r="CS583" s="86">
        <f t="shared" si="373"/>
        <v>0</v>
      </c>
      <c r="CT583" s="86">
        <f t="shared" si="373"/>
        <v>0</v>
      </c>
      <c r="CU583" s="86">
        <f t="shared" si="373"/>
        <v>0</v>
      </c>
      <c r="CV583" s="86">
        <f t="shared" si="362"/>
        <v>0</v>
      </c>
      <c r="CW583" s="86">
        <f t="shared" si="362"/>
        <v>0</v>
      </c>
      <c r="CX583" s="86">
        <f t="shared" si="362"/>
        <v>0</v>
      </c>
      <c r="CY583" s="86">
        <f t="shared" si="362"/>
        <v>0</v>
      </c>
      <c r="CZ583" s="86">
        <f t="shared" si="362"/>
        <v>0</v>
      </c>
      <c r="DA583" s="86">
        <f t="shared" si="362"/>
        <v>0</v>
      </c>
      <c r="DB583" s="86">
        <f t="shared" si="362"/>
        <v>0</v>
      </c>
      <c r="DC583" s="86">
        <f t="shared" si="362"/>
        <v>0</v>
      </c>
      <c r="DD583" s="86">
        <f t="shared" si="362"/>
        <v>0</v>
      </c>
      <c r="DE583" s="86">
        <f t="shared" si="362"/>
        <v>0</v>
      </c>
    </row>
    <row r="584" spans="1:109" x14ac:dyDescent="0.3">
      <c r="A584" s="61">
        <f>Данные!A584</f>
        <v>5913.9676157038803</v>
      </c>
      <c r="B584" cm="1">
        <f t="array" ref="B584:L584">Данные!B584:L584</f>
        <v>2019.15350349047</v>
      </c>
      <c r="C584" t="str">
        <v>компьютерных технологий и электронного обучения</v>
      </c>
      <c r="D584" t="str">
        <v>Абрамян Геннадий Владимирович</v>
      </c>
      <c r="E584" t="str">
        <v>доктор педагогических наук</v>
      </c>
      <c r="F584" t="str">
        <v>профессор</v>
      </c>
      <c r="G584">
        <v>0.84372346975898205</v>
      </c>
      <c r="H584">
        <v>16680.888714733501</v>
      </c>
      <c r="I584" t="str">
        <v>Информационное обеспечение технологического образования. Применение Интернет-технологий в технологическом образовании</v>
      </c>
      <c r="J584">
        <v>18.6076715137519</v>
      </c>
      <c r="K584">
        <v>0</v>
      </c>
      <c r="L584">
        <v>67.432136022786196</v>
      </c>
      <c r="M584" s="16">
        <f t="shared" si="364"/>
        <v>8.6039807536538095</v>
      </c>
      <c r="N584" s="16">
        <f t="shared" si="365"/>
        <v>9.2232758620552708</v>
      </c>
      <c r="O584" s="16">
        <f t="shared" si="366"/>
        <v>5.4721786833752049</v>
      </c>
      <c r="P584" s="16">
        <f t="shared" si="366"/>
        <v>5.4721786833752049</v>
      </c>
      <c r="Q584" s="62" cm="1">
        <f t="array" ref="Q584:AA584">Данные!Q584:AA584</f>
        <v>0</v>
      </c>
      <c r="R584" s="16">
        <v>0</v>
      </c>
      <c r="S584" s="16">
        <v>0</v>
      </c>
      <c r="T584" s="21">
        <v>0</v>
      </c>
      <c r="U584">
        <v>0</v>
      </c>
      <c r="V584">
        <v>0</v>
      </c>
      <c r="W584">
        <v>21.888714733500819</v>
      </c>
      <c r="X584">
        <v>1</v>
      </c>
      <c r="Y584">
        <v>2</v>
      </c>
      <c r="Z584">
        <v>0</v>
      </c>
      <c r="AA584" t="str">
        <v>осн</v>
      </c>
      <c r="AB584" s="86">
        <f t="shared" si="367"/>
        <v>750</v>
      </c>
      <c r="AC584" s="86" t="str">
        <f t="shared" si="368"/>
        <v/>
      </c>
      <c r="AD584" s="86" t="str">
        <f t="shared" ca="1" si="369"/>
        <v/>
      </c>
      <c r="AE584" s="86">
        <f t="shared" si="370"/>
        <v>114.81142151899759</v>
      </c>
      <c r="AF584" s="86">
        <f t="shared" si="371"/>
        <v>0.15308189535866346</v>
      </c>
      <c r="AG584"/>
      <c r="AH584"/>
      <c r="AI584" s="86">
        <f t="shared" si="372"/>
        <v>0</v>
      </c>
      <c r="AJ584" s="86">
        <f t="shared" si="373"/>
        <v>0.15308189535866346</v>
      </c>
      <c r="AK584" s="86">
        <f t="shared" si="373"/>
        <v>0</v>
      </c>
      <c r="AL584" s="86">
        <f t="shared" si="373"/>
        <v>0</v>
      </c>
      <c r="AM584" s="86">
        <f t="shared" si="373"/>
        <v>0</v>
      </c>
      <c r="AN584" s="86">
        <f t="shared" si="373"/>
        <v>0</v>
      </c>
      <c r="AO584" s="86">
        <f t="shared" si="373"/>
        <v>0</v>
      </c>
      <c r="AP584" s="86">
        <f t="shared" si="373"/>
        <v>0</v>
      </c>
      <c r="AQ584" s="86">
        <f t="shared" si="373"/>
        <v>0</v>
      </c>
      <c r="AR584" s="86">
        <f t="shared" si="373"/>
        <v>0</v>
      </c>
      <c r="AS584" s="86">
        <f t="shared" si="373"/>
        <v>0</v>
      </c>
      <c r="AT584" s="86">
        <f t="shared" si="373"/>
        <v>0</v>
      </c>
      <c r="AU584" s="86">
        <f t="shared" si="373"/>
        <v>0</v>
      </c>
      <c r="AV584" s="86">
        <f t="shared" si="373"/>
        <v>0</v>
      </c>
      <c r="AW584" s="86">
        <f t="shared" si="373"/>
        <v>0</v>
      </c>
      <c r="AX584" s="86">
        <f t="shared" si="373"/>
        <v>0</v>
      </c>
      <c r="AY584" s="86">
        <f t="shared" si="373"/>
        <v>0</v>
      </c>
      <c r="AZ584" s="86">
        <f t="shared" si="373"/>
        <v>0</v>
      </c>
      <c r="BA584" s="86">
        <f t="shared" si="373"/>
        <v>0</v>
      </c>
      <c r="BB584" s="86">
        <f t="shared" si="373"/>
        <v>0</v>
      </c>
      <c r="BC584" s="86">
        <f t="shared" si="373"/>
        <v>0</v>
      </c>
      <c r="BD584" s="86">
        <f t="shared" si="373"/>
        <v>0</v>
      </c>
      <c r="BE584" s="86">
        <f t="shared" si="373"/>
        <v>0</v>
      </c>
      <c r="BF584" s="86">
        <f t="shared" si="373"/>
        <v>0</v>
      </c>
      <c r="BG584" s="86">
        <f t="shared" si="373"/>
        <v>0</v>
      </c>
      <c r="BH584" s="86">
        <f t="shared" si="373"/>
        <v>0</v>
      </c>
      <c r="BI584" s="86">
        <f t="shared" si="373"/>
        <v>0</v>
      </c>
      <c r="BJ584" s="86">
        <f t="shared" si="373"/>
        <v>0</v>
      </c>
      <c r="BK584" s="86">
        <f t="shared" si="373"/>
        <v>0</v>
      </c>
      <c r="BL584" s="86">
        <f t="shared" si="373"/>
        <v>0</v>
      </c>
      <c r="BM584" s="86">
        <f t="shared" si="373"/>
        <v>0</v>
      </c>
      <c r="BN584" s="86">
        <f t="shared" si="373"/>
        <v>0</v>
      </c>
      <c r="BO584" s="86">
        <f t="shared" si="373"/>
        <v>0</v>
      </c>
      <c r="BP584" s="86">
        <f t="shared" si="373"/>
        <v>0</v>
      </c>
      <c r="BQ584" s="86">
        <f t="shared" si="373"/>
        <v>0</v>
      </c>
      <c r="BR584" s="86">
        <f t="shared" si="373"/>
        <v>0</v>
      </c>
      <c r="BS584" s="86">
        <f t="shared" si="373"/>
        <v>0</v>
      </c>
      <c r="BT584" s="86">
        <f t="shared" si="373"/>
        <v>0</v>
      </c>
      <c r="BU584" s="86">
        <f t="shared" si="373"/>
        <v>0</v>
      </c>
      <c r="BV584" s="86">
        <f t="shared" si="373"/>
        <v>0</v>
      </c>
      <c r="BW584" s="86">
        <f t="shared" si="373"/>
        <v>0</v>
      </c>
      <c r="BX584" s="86">
        <f t="shared" si="373"/>
        <v>0</v>
      </c>
      <c r="BY584" s="86">
        <f t="shared" si="373"/>
        <v>0</v>
      </c>
      <c r="BZ584" s="86">
        <f t="shared" si="373"/>
        <v>0</v>
      </c>
      <c r="CA584" s="86">
        <f t="shared" si="373"/>
        <v>0</v>
      </c>
      <c r="CB584" s="86">
        <f t="shared" si="373"/>
        <v>0</v>
      </c>
      <c r="CC584" s="86">
        <f t="shared" si="373"/>
        <v>0</v>
      </c>
      <c r="CD584" s="86">
        <f t="shared" si="373"/>
        <v>0</v>
      </c>
      <c r="CE584" s="86">
        <f t="shared" si="373"/>
        <v>0</v>
      </c>
      <c r="CF584" s="86">
        <f t="shared" si="373"/>
        <v>0</v>
      </c>
      <c r="CG584" s="86">
        <f t="shared" si="373"/>
        <v>0</v>
      </c>
      <c r="CH584" s="86">
        <f t="shared" si="373"/>
        <v>0</v>
      </c>
      <c r="CI584" s="86">
        <f t="shared" si="373"/>
        <v>0</v>
      </c>
      <c r="CJ584" s="86">
        <f t="shared" si="373"/>
        <v>0</v>
      </c>
      <c r="CK584" s="86">
        <f t="shared" si="373"/>
        <v>0</v>
      </c>
      <c r="CL584" s="86">
        <f t="shared" si="373"/>
        <v>0</v>
      </c>
      <c r="CM584" s="86">
        <f t="shared" si="373"/>
        <v>0</v>
      </c>
      <c r="CN584" s="86">
        <f t="shared" si="373"/>
        <v>0</v>
      </c>
      <c r="CO584" s="86">
        <f t="shared" si="373"/>
        <v>0</v>
      </c>
      <c r="CP584" s="86">
        <f t="shared" si="373"/>
        <v>0</v>
      </c>
      <c r="CQ584" s="86">
        <f t="shared" si="373"/>
        <v>0</v>
      </c>
      <c r="CR584" s="86">
        <f t="shared" si="373"/>
        <v>0</v>
      </c>
      <c r="CS584" s="86">
        <f t="shared" si="373"/>
        <v>0</v>
      </c>
      <c r="CT584" s="86">
        <f t="shared" si="373"/>
        <v>0</v>
      </c>
      <c r="CU584" s="86">
        <f t="shared" si="373"/>
        <v>0</v>
      </c>
      <c r="CV584" s="86">
        <f t="shared" si="362"/>
        <v>0</v>
      </c>
      <c r="CW584" s="86">
        <f t="shared" si="362"/>
        <v>0</v>
      </c>
      <c r="CX584" s="86">
        <f t="shared" si="362"/>
        <v>0</v>
      </c>
      <c r="CY584" s="86">
        <f t="shared" si="362"/>
        <v>0</v>
      </c>
      <c r="CZ584" s="86">
        <f t="shared" si="362"/>
        <v>0</v>
      </c>
      <c r="DA584" s="86">
        <f t="shared" si="362"/>
        <v>0</v>
      </c>
      <c r="DB584" s="86">
        <f t="shared" si="362"/>
        <v>0</v>
      </c>
      <c r="DC584" s="86">
        <f t="shared" si="362"/>
        <v>0</v>
      </c>
      <c r="DD584" s="86">
        <f t="shared" si="362"/>
        <v>0</v>
      </c>
      <c r="DE584" s="86">
        <f t="shared" si="362"/>
        <v>0</v>
      </c>
    </row>
    <row r="585" spans="1:109" x14ac:dyDescent="0.3">
      <c r="A585" s="61">
        <f>Данные!A585</f>
        <v>5915.7468090386601</v>
      </c>
      <c r="B585" cm="1">
        <f t="array" ref="B585:L585">Данные!B585:L585</f>
        <v>2019.15717671472</v>
      </c>
      <c r="C585" t="str">
        <v>компьютерных технологий и электронного обучения</v>
      </c>
      <c r="D585" t="str">
        <v>Авксентьева Елена Юрьевна</v>
      </c>
      <c r="E585" t="str">
        <v>кандидат педагогических наук</v>
      </c>
      <c r="F585" t="str">
        <v>доцент</v>
      </c>
      <c r="G585">
        <v>0.84347272298777498</v>
      </c>
      <c r="H585">
        <v>16707.846394984299</v>
      </c>
      <c r="I585" t="str">
        <v>Информационные технологии</v>
      </c>
      <c r="J585">
        <v>18.607321646608799</v>
      </c>
      <c r="K585">
        <v>0</v>
      </c>
      <c r="L585">
        <v>67.467869182446805</v>
      </c>
      <c r="M585" s="16">
        <f t="shared" si="364"/>
        <v>8.6075190829055597</v>
      </c>
      <c r="N585" s="16">
        <f t="shared" si="365"/>
        <v>10.19931034481866</v>
      </c>
      <c r="O585" s="16">
        <f t="shared" si="366"/>
        <v>6.2115987460747419</v>
      </c>
      <c r="P585" s="16">
        <f t="shared" si="366"/>
        <v>6.2115987460747419</v>
      </c>
      <c r="Q585" s="62" cm="1">
        <f t="array" ref="Q585:AA585">Данные!Q585:AA585</f>
        <v>0</v>
      </c>
      <c r="R585" s="16">
        <v>0</v>
      </c>
      <c r="S585" s="16">
        <v>0</v>
      </c>
      <c r="T585" s="21">
        <v>0</v>
      </c>
      <c r="U585">
        <v>0</v>
      </c>
      <c r="V585">
        <v>0</v>
      </c>
      <c r="W585">
        <v>24.846394984298968</v>
      </c>
      <c r="X585">
        <v>1</v>
      </c>
      <c r="Y585">
        <v>2</v>
      </c>
      <c r="Z585">
        <v>0</v>
      </c>
      <c r="AA585" t="str">
        <v>осн</v>
      </c>
      <c r="AB585" s="86">
        <f t="shared" si="367"/>
        <v>800</v>
      </c>
      <c r="AC585" s="86" t="str">
        <f t="shared" si="368"/>
        <v/>
      </c>
      <c r="AD585" s="86" t="str">
        <f t="shared" ca="1" si="369"/>
        <v/>
      </c>
      <c r="AE585" s="86">
        <f t="shared" si="370"/>
        <v>117.30521774892929</v>
      </c>
      <c r="AF585" s="86">
        <f t="shared" si="371"/>
        <v>0.14663152218616163</v>
      </c>
      <c r="AG585"/>
      <c r="AH585"/>
      <c r="AI585" s="86">
        <f t="shared" si="372"/>
        <v>0</v>
      </c>
      <c r="AJ585" s="86">
        <f t="shared" si="373"/>
        <v>0</v>
      </c>
      <c r="AK585" s="86">
        <f t="shared" si="373"/>
        <v>0.14663152218616163</v>
      </c>
      <c r="AL585" s="86">
        <f t="shared" si="373"/>
        <v>0</v>
      </c>
      <c r="AM585" s="86">
        <f t="shared" si="373"/>
        <v>0</v>
      </c>
      <c r="AN585" s="86">
        <f t="shared" si="373"/>
        <v>0</v>
      </c>
      <c r="AO585" s="86">
        <f t="shared" si="373"/>
        <v>0</v>
      </c>
      <c r="AP585" s="86">
        <f t="shared" si="373"/>
        <v>0</v>
      </c>
      <c r="AQ585" s="86">
        <f t="shared" si="373"/>
        <v>0</v>
      </c>
      <c r="AR585" s="86">
        <f t="shared" si="373"/>
        <v>0</v>
      </c>
      <c r="AS585" s="86">
        <f t="shared" si="373"/>
        <v>0</v>
      </c>
      <c r="AT585" s="86">
        <f t="shared" si="373"/>
        <v>0</v>
      </c>
      <c r="AU585" s="86">
        <f t="shared" si="373"/>
        <v>0</v>
      </c>
      <c r="AV585" s="86">
        <f t="shared" si="373"/>
        <v>0</v>
      </c>
      <c r="AW585" s="86">
        <f t="shared" si="373"/>
        <v>0</v>
      </c>
      <c r="AX585" s="86">
        <f t="shared" si="373"/>
        <v>0</v>
      </c>
      <c r="AY585" s="86">
        <f t="shared" si="373"/>
        <v>0</v>
      </c>
      <c r="AZ585" s="86">
        <f t="shared" si="373"/>
        <v>0</v>
      </c>
      <c r="BA585" s="86">
        <f t="shared" si="373"/>
        <v>0</v>
      </c>
      <c r="BB585" s="86">
        <f t="shared" si="373"/>
        <v>0</v>
      </c>
      <c r="BC585" s="86">
        <f t="shared" si="373"/>
        <v>0</v>
      </c>
      <c r="BD585" s="86">
        <f t="shared" si="373"/>
        <v>0</v>
      </c>
      <c r="BE585" s="86">
        <f t="shared" si="373"/>
        <v>0</v>
      </c>
      <c r="BF585" s="86">
        <f t="shared" si="373"/>
        <v>0</v>
      </c>
      <c r="BG585" s="86">
        <f t="shared" si="373"/>
        <v>0</v>
      </c>
      <c r="BH585" s="86">
        <f t="shared" si="373"/>
        <v>0</v>
      </c>
      <c r="BI585" s="86">
        <f t="shared" si="373"/>
        <v>0</v>
      </c>
      <c r="BJ585" s="86">
        <f t="shared" si="373"/>
        <v>0</v>
      </c>
      <c r="BK585" s="86">
        <f t="shared" si="373"/>
        <v>0</v>
      </c>
      <c r="BL585" s="86">
        <f t="shared" si="373"/>
        <v>0</v>
      </c>
      <c r="BM585" s="86">
        <f t="shared" si="373"/>
        <v>0</v>
      </c>
      <c r="BN585" s="86">
        <f t="shared" si="373"/>
        <v>0</v>
      </c>
      <c r="BO585" s="86">
        <f t="shared" si="373"/>
        <v>0</v>
      </c>
      <c r="BP585" s="86">
        <f t="shared" si="373"/>
        <v>0</v>
      </c>
      <c r="BQ585" s="86">
        <f t="shared" si="373"/>
        <v>0</v>
      </c>
      <c r="BR585" s="86">
        <f t="shared" si="373"/>
        <v>0</v>
      </c>
      <c r="BS585" s="86">
        <f t="shared" si="373"/>
        <v>0</v>
      </c>
      <c r="BT585" s="86">
        <f t="shared" si="373"/>
        <v>0</v>
      </c>
      <c r="BU585" s="86">
        <f t="shared" si="373"/>
        <v>0</v>
      </c>
      <c r="BV585" s="86">
        <f t="shared" si="373"/>
        <v>0</v>
      </c>
      <c r="BW585" s="86">
        <f t="shared" si="373"/>
        <v>0</v>
      </c>
      <c r="BX585" s="86">
        <f t="shared" si="373"/>
        <v>0</v>
      </c>
      <c r="BY585" s="86">
        <f t="shared" si="373"/>
        <v>0</v>
      </c>
      <c r="BZ585" s="86">
        <f t="shared" si="373"/>
        <v>0</v>
      </c>
      <c r="CA585" s="86">
        <f t="shared" si="373"/>
        <v>0</v>
      </c>
      <c r="CB585" s="86">
        <f t="shared" si="373"/>
        <v>0</v>
      </c>
      <c r="CC585" s="86">
        <f t="shared" si="373"/>
        <v>0</v>
      </c>
      <c r="CD585" s="86">
        <f t="shared" si="373"/>
        <v>0</v>
      </c>
      <c r="CE585" s="86">
        <f t="shared" si="373"/>
        <v>0</v>
      </c>
      <c r="CF585" s="86">
        <f t="shared" si="373"/>
        <v>0</v>
      </c>
      <c r="CG585" s="86">
        <f t="shared" si="373"/>
        <v>0</v>
      </c>
      <c r="CH585" s="86">
        <f t="shared" si="373"/>
        <v>0</v>
      </c>
      <c r="CI585" s="86">
        <f t="shared" si="373"/>
        <v>0</v>
      </c>
      <c r="CJ585" s="86">
        <f t="shared" si="373"/>
        <v>0</v>
      </c>
      <c r="CK585" s="86">
        <f t="shared" si="373"/>
        <v>0</v>
      </c>
      <c r="CL585" s="86">
        <f t="shared" si="373"/>
        <v>0</v>
      </c>
      <c r="CM585" s="86">
        <f t="shared" si="373"/>
        <v>0</v>
      </c>
      <c r="CN585" s="86">
        <f t="shared" si="373"/>
        <v>0</v>
      </c>
      <c r="CO585" s="86">
        <f t="shared" si="373"/>
        <v>0</v>
      </c>
      <c r="CP585" s="86">
        <f t="shared" si="373"/>
        <v>0</v>
      </c>
      <c r="CQ585" s="86">
        <f t="shared" si="373"/>
        <v>0</v>
      </c>
      <c r="CR585" s="86">
        <f t="shared" si="373"/>
        <v>0</v>
      </c>
      <c r="CS585" s="86">
        <f t="shared" si="373"/>
        <v>0</v>
      </c>
      <c r="CT585" s="86">
        <f t="shared" si="373"/>
        <v>0</v>
      </c>
      <c r="CU585" s="86">
        <f t="shared" si="373"/>
        <v>0</v>
      </c>
      <c r="CV585" s="86">
        <f t="shared" si="362"/>
        <v>0</v>
      </c>
      <c r="CW585" s="86">
        <f t="shared" si="362"/>
        <v>0</v>
      </c>
      <c r="CX585" s="86">
        <f t="shared" si="362"/>
        <v>0</v>
      </c>
      <c r="CY585" s="86">
        <f t="shared" si="362"/>
        <v>0</v>
      </c>
      <c r="CZ585" s="86">
        <f t="shared" si="362"/>
        <v>0</v>
      </c>
      <c r="DA585" s="86">
        <f t="shared" si="362"/>
        <v>0</v>
      </c>
      <c r="DB585" s="86">
        <f t="shared" si="362"/>
        <v>0</v>
      </c>
      <c r="DC585" s="86">
        <f t="shared" si="362"/>
        <v>0</v>
      </c>
      <c r="DD585" s="86">
        <f t="shared" si="362"/>
        <v>0</v>
      </c>
      <c r="DE585" s="86">
        <f t="shared" si="362"/>
        <v>0</v>
      </c>
    </row>
    <row r="586" spans="1:109" x14ac:dyDescent="0.3">
      <c r="A586" s="61">
        <f>Данные!A586</f>
        <v>5917.5260023734199</v>
      </c>
      <c r="B586" cm="1">
        <f t="array" ref="B586:L586">Данные!B586:L586</f>
        <v>2019.1608499389699</v>
      </c>
      <c r="C586" t="str">
        <v>компьютерных технологий и электронного обучения</v>
      </c>
      <c r="D586" t="str">
        <v>Гончарова Светлана Викторовна</v>
      </c>
      <c r="E586" t="str">
        <v>кандидат педагогических наук</v>
      </c>
      <c r="F586" t="str">
        <v>доцент</v>
      </c>
      <c r="G586">
        <v>0.84322197621656902</v>
      </c>
      <c r="H586">
        <v>16734.804075235101</v>
      </c>
      <c r="I586" t="str">
        <v>Информационные технологии</v>
      </c>
      <c r="J586">
        <v>18.606971779465798</v>
      </c>
      <c r="K586">
        <v>24.9894067337571</v>
      </c>
      <c r="L586">
        <v>67.503602342107399</v>
      </c>
      <c r="M586" s="16">
        <f t="shared" si="364"/>
        <v>11.10999808553303</v>
      </c>
      <c r="N586" s="16">
        <f t="shared" si="365"/>
        <v>11.175344827583249</v>
      </c>
      <c r="O586" s="16">
        <f t="shared" si="366"/>
        <v>6.9510188087751885</v>
      </c>
      <c r="P586" s="16">
        <f t="shared" si="366"/>
        <v>6.9510188087751885</v>
      </c>
      <c r="Q586" s="62" cm="1">
        <f t="array" ref="Q586:AA586">Данные!Q586:AA586</f>
        <v>0</v>
      </c>
      <c r="R586" s="16">
        <v>0</v>
      </c>
      <c r="S586" s="16">
        <v>0</v>
      </c>
      <c r="T586" s="21">
        <v>0</v>
      </c>
      <c r="U586">
        <v>0</v>
      </c>
      <c r="V586">
        <v>0</v>
      </c>
      <c r="W586">
        <v>27.804075235100754</v>
      </c>
      <c r="X586">
        <v>1</v>
      </c>
      <c r="Y586">
        <v>2</v>
      </c>
      <c r="Z586">
        <v>0</v>
      </c>
      <c r="AA586" t="str">
        <v>осн</v>
      </c>
      <c r="AB586" s="86">
        <f t="shared" si="367"/>
        <v>800</v>
      </c>
      <c r="AC586" s="86" t="str">
        <f t="shared" si="368"/>
        <v/>
      </c>
      <c r="AD586" s="86" t="str">
        <f t="shared" ca="1" si="369"/>
        <v/>
      </c>
      <c r="AE586" s="86">
        <f t="shared" si="370"/>
        <v>147.28736138599697</v>
      </c>
      <c r="AF586" s="86">
        <f t="shared" si="371"/>
        <v>0.18410920173249623</v>
      </c>
      <c r="AG586"/>
      <c r="AH586"/>
      <c r="AI586" s="86">
        <f t="shared" si="372"/>
        <v>0</v>
      </c>
      <c r="AJ586" s="86">
        <f t="shared" si="373"/>
        <v>0</v>
      </c>
      <c r="AK586" s="86">
        <f t="shared" si="373"/>
        <v>0</v>
      </c>
      <c r="AL586" s="86">
        <f t="shared" si="373"/>
        <v>0</v>
      </c>
      <c r="AM586" s="86">
        <f t="shared" si="373"/>
        <v>0</v>
      </c>
      <c r="AN586" s="86">
        <f t="shared" si="373"/>
        <v>0</v>
      </c>
      <c r="AO586" s="86">
        <f t="shared" si="373"/>
        <v>0</v>
      </c>
      <c r="AP586" s="86">
        <f t="shared" si="373"/>
        <v>0</v>
      </c>
      <c r="AQ586" s="86">
        <f t="shared" si="373"/>
        <v>0</v>
      </c>
      <c r="AR586" s="86">
        <f t="shared" si="373"/>
        <v>0</v>
      </c>
      <c r="AS586" s="86">
        <f t="shared" si="373"/>
        <v>0</v>
      </c>
      <c r="AT586" s="86">
        <f t="shared" si="373"/>
        <v>0</v>
      </c>
      <c r="AU586" s="86">
        <f t="shared" si="373"/>
        <v>0</v>
      </c>
      <c r="AV586" s="86">
        <f t="shared" si="373"/>
        <v>0</v>
      </c>
      <c r="AW586" s="86">
        <f t="shared" si="373"/>
        <v>0</v>
      </c>
      <c r="AX586" s="86">
        <f t="shared" si="373"/>
        <v>0</v>
      </c>
      <c r="AY586" s="86">
        <f t="shared" si="373"/>
        <v>0</v>
      </c>
      <c r="AZ586" s="86">
        <f t="shared" si="373"/>
        <v>0</v>
      </c>
      <c r="BA586" s="86">
        <f t="shared" si="373"/>
        <v>0</v>
      </c>
      <c r="BB586" s="86">
        <f t="shared" si="373"/>
        <v>0.18410920173249623</v>
      </c>
      <c r="BC586" s="86">
        <f t="shared" si="373"/>
        <v>0</v>
      </c>
      <c r="BD586" s="86">
        <f t="shared" si="373"/>
        <v>0</v>
      </c>
      <c r="BE586" s="86">
        <f t="shared" si="373"/>
        <v>0</v>
      </c>
      <c r="BF586" s="86">
        <f t="shared" si="373"/>
        <v>0</v>
      </c>
      <c r="BG586" s="86">
        <f t="shared" si="373"/>
        <v>0</v>
      </c>
      <c r="BH586" s="86">
        <f t="shared" si="373"/>
        <v>0</v>
      </c>
      <c r="BI586" s="86">
        <f t="shared" si="373"/>
        <v>0</v>
      </c>
      <c r="BJ586" s="86">
        <f t="shared" si="373"/>
        <v>0</v>
      </c>
      <c r="BK586" s="86">
        <f t="shared" si="373"/>
        <v>0</v>
      </c>
      <c r="BL586" s="86">
        <f t="shared" si="373"/>
        <v>0</v>
      </c>
      <c r="BM586" s="86">
        <f t="shared" si="373"/>
        <v>0</v>
      </c>
      <c r="BN586" s="86">
        <f t="shared" si="373"/>
        <v>0</v>
      </c>
      <c r="BO586" s="86">
        <f t="shared" si="373"/>
        <v>0</v>
      </c>
      <c r="BP586" s="86">
        <f t="shared" si="373"/>
        <v>0</v>
      </c>
      <c r="BQ586" s="86">
        <f t="shared" si="373"/>
        <v>0</v>
      </c>
      <c r="BR586" s="86">
        <f t="shared" si="373"/>
        <v>0</v>
      </c>
      <c r="BS586" s="86">
        <f t="shared" si="373"/>
        <v>0</v>
      </c>
      <c r="BT586" s="86">
        <f t="shared" si="373"/>
        <v>0</v>
      </c>
      <c r="BU586" s="86">
        <f t="shared" si="373"/>
        <v>0</v>
      </c>
      <c r="BV586" s="86">
        <f t="shared" si="373"/>
        <v>0</v>
      </c>
      <c r="BW586" s="86">
        <f t="shared" si="373"/>
        <v>0</v>
      </c>
      <c r="BX586" s="86">
        <f t="shared" si="373"/>
        <v>0</v>
      </c>
      <c r="BY586" s="86">
        <f t="shared" si="373"/>
        <v>0</v>
      </c>
      <c r="BZ586" s="86">
        <f t="shared" si="373"/>
        <v>0</v>
      </c>
      <c r="CA586" s="86">
        <f t="shared" si="373"/>
        <v>0</v>
      </c>
      <c r="CB586" s="86">
        <f t="shared" si="373"/>
        <v>0</v>
      </c>
      <c r="CC586" s="86">
        <f t="shared" si="373"/>
        <v>0</v>
      </c>
      <c r="CD586" s="86">
        <f t="shared" si="373"/>
        <v>0</v>
      </c>
      <c r="CE586" s="86">
        <f t="shared" si="373"/>
        <v>0</v>
      </c>
      <c r="CF586" s="86">
        <f t="shared" si="373"/>
        <v>0</v>
      </c>
      <c r="CG586" s="86">
        <f t="shared" si="373"/>
        <v>0</v>
      </c>
      <c r="CH586" s="86">
        <f t="shared" si="373"/>
        <v>0</v>
      </c>
      <c r="CI586" s="86">
        <f t="shared" si="373"/>
        <v>0</v>
      </c>
      <c r="CJ586" s="86">
        <f t="shared" si="373"/>
        <v>0</v>
      </c>
      <c r="CK586" s="86">
        <f t="shared" si="373"/>
        <v>0</v>
      </c>
      <c r="CL586" s="86">
        <f t="shared" si="373"/>
        <v>0</v>
      </c>
      <c r="CM586" s="86">
        <f t="shared" si="373"/>
        <v>0</v>
      </c>
      <c r="CN586" s="86">
        <f t="shared" si="373"/>
        <v>0</v>
      </c>
      <c r="CO586" s="86">
        <f t="shared" si="373"/>
        <v>0</v>
      </c>
      <c r="CP586" s="86">
        <f t="shared" si="373"/>
        <v>0</v>
      </c>
      <c r="CQ586" s="86">
        <f t="shared" si="373"/>
        <v>0</v>
      </c>
      <c r="CR586" s="86">
        <f t="shared" si="373"/>
        <v>0</v>
      </c>
      <c r="CS586" s="86">
        <f t="shared" si="373"/>
        <v>0</v>
      </c>
      <c r="CT586" s="86">
        <f t="shared" si="373"/>
        <v>0</v>
      </c>
      <c r="CU586" s="86">
        <f t="shared" ref="CU586:DE589" si="374">IF(CU$1 = $D586, $AF586, 0)</f>
        <v>0</v>
      </c>
      <c r="CV586" s="86">
        <f t="shared" si="374"/>
        <v>0</v>
      </c>
      <c r="CW586" s="86">
        <f t="shared" si="374"/>
        <v>0</v>
      </c>
      <c r="CX586" s="86">
        <f t="shared" si="374"/>
        <v>0</v>
      </c>
      <c r="CY586" s="86">
        <f t="shared" si="374"/>
        <v>0</v>
      </c>
      <c r="CZ586" s="86">
        <f t="shared" si="374"/>
        <v>0</v>
      </c>
      <c r="DA586" s="86">
        <f t="shared" si="374"/>
        <v>0</v>
      </c>
      <c r="DB586" s="86">
        <f t="shared" si="374"/>
        <v>0</v>
      </c>
      <c r="DC586" s="86">
        <f t="shared" si="374"/>
        <v>0</v>
      </c>
      <c r="DD586" s="86">
        <f t="shared" si="374"/>
        <v>0</v>
      </c>
      <c r="DE586" s="86">
        <f t="shared" si="374"/>
        <v>0</v>
      </c>
    </row>
    <row r="587" spans="1:109" x14ac:dyDescent="0.3">
      <c r="A587" s="61">
        <f>Данные!A587</f>
        <v>5919.3051957081798</v>
      </c>
      <c r="B587" cm="1">
        <f t="array" ref="B587:L587">Данные!B587:L587</f>
        <v>2019.1645231632299</v>
      </c>
      <c r="C587" t="str">
        <v>компьютерных технологий и электронного обучения</v>
      </c>
      <c r="D587" t="str">
        <v>Ильина Татьяна Сергеевна</v>
      </c>
      <c r="E587" t="str">
        <v>нет</v>
      </c>
      <c r="F587" t="str">
        <v>старший преподаватель</v>
      </c>
      <c r="G587">
        <v>0.84297122944536296</v>
      </c>
      <c r="H587">
        <v>16761.761755485899</v>
      </c>
      <c r="I587" t="str">
        <v>Информационные технологии</v>
      </c>
      <c r="J587">
        <v>18.606621912322701</v>
      </c>
      <c r="K587">
        <v>24.979911959635</v>
      </c>
      <c r="L587">
        <v>67.539335501767894</v>
      </c>
      <c r="M587" s="16">
        <f t="shared" si="364"/>
        <v>11.112586937372559</v>
      </c>
      <c r="N587" s="16">
        <f t="shared" si="365"/>
        <v>12.151379310346638</v>
      </c>
      <c r="O587" s="16">
        <f t="shared" si="366"/>
        <v>7.6904388714747256</v>
      </c>
      <c r="P587" s="16">
        <f t="shared" si="366"/>
        <v>7.6904388714747256</v>
      </c>
      <c r="Q587" s="62" cm="1">
        <f t="array" ref="Q587:AA587">Данные!Q587:AA587</f>
        <v>0</v>
      </c>
      <c r="R587" s="16">
        <v>0</v>
      </c>
      <c r="S587" s="16">
        <v>0</v>
      </c>
      <c r="T587" s="21">
        <v>0</v>
      </c>
      <c r="U587">
        <v>0</v>
      </c>
      <c r="V587">
        <v>0</v>
      </c>
      <c r="W587">
        <v>30.761755485898902</v>
      </c>
      <c r="X587">
        <v>2</v>
      </c>
      <c r="Y587">
        <v>3</v>
      </c>
      <c r="Z587">
        <v>0</v>
      </c>
      <c r="AA587" t="str">
        <v>осн</v>
      </c>
      <c r="AB587" s="86">
        <f t="shared" si="367"/>
        <v>850</v>
      </c>
      <c r="AC587" s="86" t="str">
        <f t="shared" si="368"/>
        <v/>
      </c>
      <c r="AD587" s="86" t="str">
        <f t="shared" ca="1" si="369"/>
        <v/>
      </c>
      <c r="AE587" s="86">
        <f t="shared" si="370"/>
        <v>149.77071336439423</v>
      </c>
      <c r="AF587" s="86">
        <f t="shared" si="371"/>
        <v>0.17620083925222851</v>
      </c>
      <c r="AG587"/>
      <c r="AH587"/>
      <c r="AI587" s="86">
        <f t="shared" si="372"/>
        <v>0</v>
      </c>
      <c r="AJ587" s="86">
        <f t="shared" ref="AJ587:CU590" si="375">IF(AJ$1 = $D587, $AF587, 0)</f>
        <v>0</v>
      </c>
      <c r="AK587" s="86">
        <f t="shared" si="375"/>
        <v>0</v>
      </c>
      <c r="AL587" s="86">
        <f t="shared" si="375"/>
        <v>0</v>
      </c>
      <c r="AM587" s="86">
        <f t="shared" si="375"/>
        <v>0</v>
      </c>
      <c r="AN587" s="86">
        <f t="shared" si="375"/>
        <v>0</v>
      </c>
      <c r="AO587" s="86">
        <f t="shared" si="375"/>
        <v>0</v>
      </c>
      <c r="AP587" s="86">
        <f t="shared" si="375"/>
        <v>0</v>
      </c>
      <c r="AQ587" s="86">
        <f t="shared" si="375"/>
        <v>0</v>
      </c>
      <c r="AR587" s="86">
        <f t="shared" si="375"/>
        <v>0</v>
      </c>
      <c r="AS587" s="86">
        <f t="shared" si="375"/>
        <v>0</v>
      </c>
      <c r="AT587" s="86">
        <f t="shared" si="375"/>
        <v>0</v>
      </c>
      <c r="AU587" s="86">
        <f t="shared" si="375"/>
        <v>0</v>
      </c>
      <c r="AV587" s="86">
        <f t="shared" si="375"/>
        <v>0</v>
      </c>
      <c r="AW587" s="86">
        <f t="shared" si="375"/>
        <v>0</v>
      </c>
      <c r="AX587" s="86">
        <f t="shared" si="375"/>
        <v>0</v>
      </c>
      <c r="AY587" s="86">
        <f t="shared" si="375"/>
        <v>0</v>
      </c>
      <c r="AZ587" s="86">
        <f t="shared" si="375"/>
        <v>0</v>
      </c>
      <c r="BA587" s="86">
        <f t="shared" si="375"/>
        <v>0</v>
      </c>
      <c r="BB587" s="86">
        <f t="shared" si="375"/>
        <v>0</v>
      </c>
      <c r="BC587" s="86">
        <f t="shared" si="375"/>
        <v>0</v>
      </c>
      <c r="BD587" s="86">
        <f t="shared" si="375"/>
        <v>0</v>
      </c>
      <c r="BE587" s="86">
        <f t="shared" si="375"/>
        <v>0</v>
      </c>
      <c r="BF587" s="86">
        <f t="shared" si="375"/>
        <v>0</v>
      </c>
      <c r="BG587" s="86">
        <f t="shared" si="375"/>
        <v>0</v>
      </c>
      <c r="BH587" s="86">
        <f t="shared" si="375"/>
        <v>0</v>
      </c>
      <c r="BI587" s="86">
        <f t="shared" si="375"/>
        <v>0</v>
      </c>
      <c r="BJ587" s="86">
        <f t="shared" si="375"/>
        <v>0</v>
      </c>
      <c r="BK587" s="86">
        <f t="shared" si="375"/>
        <v>0</v>
      </c>
      <c r="BL587" s="86">
        <f t="shared" si="375"/>
        <v>0</v>
      </c>
      <c r="BM587" s="86">
        <f t="shared" si="375"/>
        <v>0</v>
      </c>
      <c r="BN587" s="86">
        <f t="shared" si="375"/>
        <v>0</v>
      </c>
      <c r="BO587" s="86">
        <f t="shared" si="375"/>
        <v>0</v>
      </c>
      <c r="BP587" s="86">
        <f t="shared" si="375"/>
        <v>0.17620083925222851</v>
      </c>
      <c r="BQ587" s="86">
        <f t="shared" si="375"/>
        <v>0</v>
      </c>
      <c r="BR587" s="86">
        <f t="shared" si="375"/>
        <v>0</v>
      </c>
      <c r="BS587" s="86">
        <f t="shared" si="375"/>
        <v>0</v>
      </c>
      <c r="BT587" s="86">
        <f t="shared" si="375"/>
        <v>0</v>
      </c>
      <c r="BU587" s="86">
        <f t="shared" si="375"/>
        <v>0</v>
      </c>
      <c r="BV587" s="86">
        <f t="shared" si="375"/>
        <v>0</v>
      </c>
      <c r="BW587" s="86">
        <f t="shared" si="375"/>
        <v>0</v>
      </c>
      <c r="BX587" s="86">
        <f t="shared" si="375"/>
        <v>0</v>
      </c>
      <c r="BY587" s="86">
        <f t="shared" si="375"/>
        <v>0</v>
      </c>
      <c r="BZ587" s="86">
        <f t="shared" si="375"/>
        <v>0</v>
      </c>
      <c r="CA587" s="86">
        <f t="shared" si="375"/>
        <v>0</v>
      </c>
      <c r="CB587" s="86">
        <f t="shared" si="375"/>
        <v>0</v>
      </c>
      <c r="CC587" s="86">
        <f t="shared" si="375"/>
        <v>0</v>
      </c>
      <c r="CD587" s="86">
        <f t="shared" si="375"/>
        <v>0</v>
      </c>
      <c r="CE587" s="86">
        <f t="shared" si="375"/>
        <v>0</v>
      </c>
      <c r="CF587" s="86">
        <f t="shared" si="375"/>
        <v>0</v>
      </c>
      <c r="CG587" s="86">
        <f t="shared" si="375"/>
        <v>0</v>
      </c>
      <c r="CH587" s="86">
        <f t="shared" si="375"/>
        <v>0</v>
      </c>
      <c r="CI587" s="86">
        <f t="shared" si="375"/>
        <v>0</v>
      </c>
      <c r="CJ587" s="86">
        <f t="shared" si="375"/>
        <v>0</v>
      </c>
      <c r="CK587" s="86">
        <f t="shared" si="375"/>
        <v>0</v>
      </c>
      <c r="CL587" s="86">
        <f t="shared" si="375"/>
        <v>0</v>
      </c>
      <c r="CM587" s="86">
        <f t="shared" si="375"/>
        <v>0</v>
      </c>
      <c r="CN587" s="86">
        <f t="shared" si="375"/>
        <v>0</v>
      </c>
      <c r="CO587" s="86">
        <f t="shared" si="375"/>
        <v>0</v>
      </c>
      <c r="CP587" s="86">
        <f t="shared" si="375"/>
        <v>0</v>
      </c>
      <c r="CQ587" s="86">
        <f t="shared" si="375"/>
        <v>0</v>
      </c>
      <c r="CR587" s="86">
        <f t="shared" si="375"/>
        <v>0</v>
      </c>
      <c r="CS587" s="86">
        <f t="shared" si="375"/>
        <v>0</v>
      </c>
      <c r="CT587" s="86">
        <f t="shared" si="375"/>
        <v>0</v>
      </c>
      <c r="CU587" s="86">
        <f t="shared" si="375"/>
        <v>0</v>
      </c>
      <c r="CV587" s="86">
        <f t="shared" si="374"/>
        <v>0</v>
      </c>
      <c r="CW587" s="86">
        <f t="shared" si="374"/>
        <v>0</v>
      </c>
      <c r="CX587" s="86">
        <f t="shared" si="374"/>
        <v>0</v>
      </c>
      <c r="CY587" s="86">
        <f t="shared" si="374"/>
        <v>0</v>
      </c>
      <c r="CZ587" s="86">
        <f t="shared" si="374"/>
        <v>0</v>
      </c>
      <c r="DA587" s="86">
        <f t="shared" si="374"/>
        <v>0</v>
      </c>
      <c r="DB587" s="86">
        <f t="shared" si="374"/>
        <v>0</v>
      </c>
      <c r="DC587" s="86">
        <f t="shared" si="374"/>
        <v>0</v>
      </c>
      <c r="DD587" s="86">
        <f t="shared" si="374"/>
        <v>0</v>
      </c>
      <c r="DE587" s="86">
        <f t="shared" si="374"/>
        <v>0</v>
      </c>
    </row>
    <row r="588" spans="1:109" x14ac:dyDescent="0.3">
      <c r="A588" s="61">
        <f>Данные!A588</f>
        <v>5921.0843890429396</v>
      </c>
      <c r="B588" cm="1">
        <f t="array" ref="B588:L588">Данные!B588:L588</f>
        <v>2019.1681963874801</v>
      </c>
      <c r="C588" t="str">
        <v>компьютерных технологий и электронного обучения</v>
      </c>
      <c r="D588" t="str">
        <v>Готская Ирина Борисовна</v>
      </c>
      <c r="E588" t="str">
        <v>доктор педагогических наук</v>
      </c>
      <c r="F588" t="str">
        <v>профессор</v>
      </c>
      <c r="G588">
        <v>0.842720482674157</v>
      </c>
      <c r="H588">
        <v>16788.719435736701</v>
      </c>
      <c r="I588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88">
        <v>18.606272045179701</v>
      </c>
      <c r="K588">
        <v>24.970417185513</v>
      </c>
      <c r="L588">
        <v>67.575068661428503</v>
      </c>
      <c r="M588" s="16">
        <f t="shared" si="364"/>
        <v>11.11517578921212</v>
      </c>
      <c r="N588" s="16">
        <f t="shared" si="365"/>
        <v>9.1674137931112281</v>
      </c>
      <c r="O588" s="16">
        <f t="shared" si="366"/>
        <v>5.4298589341751722</v>
      </c>
      <c r="P588" s="16">
        <f t="shared" si="366"/>
        <v>5.4298589341751722</v>
      </c>
      <c r="Q588" s="62" cm="1">
        <f t="array" ref="Q588:AA588">Данные!Q588:AA588</f>
        <v>0</v>
      </c>
      <c r="R588" s="16">
        <v>0</v>
      </c>
      <c r="S588" s="16">
        <v>0</v>
      </c>
      <c r="T588" s="21">
        <v>0</v>
      </c>
      <c r="U588">
        <v>0</v>
      </c>
      <c r="V588">
        <v>0</v>
      </c>
      <c r="W588">
        <v>21.719435736700689</v>
      </c>
      <c r="X588">
        <v>1</v>
      </c>
      <c r="Y588">
        <v>2</v>
      </c>
      <c r="Z588">
        <v>0</v>
      </c>
      <c r="AA588" t="str">
        <v>осн</v>
      </c>
      <c r="AB588" s="86">
        <f t="shared" si="367"/>
        <v>750</v>
      </c>
      <c r="AC588" s="86" t="str">
        <f t="shared" si="368"/>
        <v/>
      </c>
      <c r="AD588" s="86" t="str">
        <f t="shared" ca="1" si="369"/>
        <v/>
      </c>
      <c r="AE588" s="86">
        <f t="shared" si="370"/>
        <v>142.29406534279488</v>
      </c>
      <c r="AF588" s="86">
        <f t="shared" si="371"/>
        <v>0.18972542045705984</v>
      </c>
      <c r="AG588"/>
      <c r="AH588"/>
      <c r="AI588" s="86">
        <f t="shared" si="372"/>
        <v>0</v>
      </c>
      <c r="AJ588" s="86">
        <f t="shared" si="375"/>
        <v>0</v>
      </c>
      <c r="AK588" s="86">
        <f t="shared" si="375"/>
        <v>0</v>
      </c>
      <c r="AL588" s="86">
        <f t="shared" si="375"/>
        <v>0</v>
      </c>
      <c r="AM588" s="86">
        <f t="shared" si="375"/>
        <v>0</v>
      </c>
      <c r="AN588" s="86">
        <f t="shared" si="375"/>
        <v>0</v>
      </c>
      <c r="AO588" s="86">
        <f t="shared" si="375"/>
        <v>0</v>
      </c>
      <c r="AP588" s="86">
        <f t="shared" si="375"/>
        <v>0</v>
      </c>
      <c r="AQ588" s="86">
        <f t="shared" si="375"/>
        <v>0</v>
      </c>
      <c r="AR588" s="86">
        <f t="shared" si="375"/>
        <v>0</v>
      </c>
      <c r="AS588" s="86">
        <f t="shared" si="375"/>
        <v>0</v>
      </c>
      <c r="AT588" s="86">
        <f t="shared" si="375"/>
        <v>0</v>
      </c>
      <c r="AU588" s="86">
        <f t="shared" si="375"/>
        <v>0</v>
      </c>
      <c r="AV588" s="86">
        <f t="shared" si="375"/>
        <v>0</v>
      </c>
      <c r="AW588" s="86">
        <f t="shared" si="375"/>
        <v>0</v>
      </c>
      <c r="AX588" s="86">
        <f t="shared" si="375"/>
        <v>0</v>
      </c>
      <c r="AY588" s="86">
        <f t="shared" si="375"/>
        <v>0</v>
      </c>
      <c r="AZ588" s="86">
        <f t="shared" si="375"/>
        <v>0</v>
      </c>
      <c r="BA588" s="86">
        <f t="shared" si="375"/>
        <v>0</v>
      </c>
      <c r="BB588" s="86">
        <f t="shared" si="375"/>
        <v>0</v>
      </c>
      <c r="BC588" s="86">
        <f t="shared" si="375"/>
        <v>0</v>
      </c>
      <c r="BD588" s="86">
        <f t="shared" si="375"/>
        <v>0.18972542045705984</v>
      </c>
      <c r="BE588" s="86">
        <f t="shared" si="375"/>
        <v>0</v>
      </c>
      <c r="BF588" s="86">
        <f t="shared" si="375"/>
        <v>0</v>
      </c>
      <c r="BG588" s="86">
        <f t="shared" si="375"/>
        <v>0</v>
      </c>
      <c r="BH588" s="86">
        <f t="shared" si="375"/>
        <v>0</v>
      </c>
      <c r="BI588" s="86">
        <f t="shared" si="375"/>
        <v>0</v>
      </c>
      <c r="BJ588" s="86">
        <f t="shared" si="375"/>
        <v>0</v>
      </c>
      <c r="BK588" s="86">
        <f t="shared" si="375"/>
        <v>0</v>
      </c>
      <c r="BL588" s="86">
        <f t="shared" si="375"/>
        <v>0</v>
      </c>
      <c r="BM588" s="86">
        <f t="shared" si="375"/>
        <v>0</v>
      </c>
      <c r="BN588" s="86">
        <f t="shared" si="375"/>
        <v>0</v>
      </c>
      <c r="BO588" s="86">
        <f t="shared" si="375"/>
        <v>0</v>
      </c>
      <c r="BP588" s="86">
        <f t="shared" si="375"/>
        <v>0</v>
      </c>
      <c r="BQ588" s="86">
        <f t="shared" si="375"/>
        <v>0</v>
      </c>
      <c r="BR588" s="86">
        <f t="shared" si="375"/>
        <v>0</v>
      </c>
      <c r="BS588" s="86">
        <f t="shared" si="375"/>
        <v>0</v>
      </c>
      <c r="BT588" s="86">
        <f t="shared" si="375"/>
        <v>0</v>
      </c>
      <c r="BU588" s="86">
        <f t="shared" si="375"/>
        <v>0</v>
      </c>
      <c r="BV588" s="86">
        <f t="shared" si="375"/>
        <v>0</v>
      </c>
      <c r="BW588" s="86">
        <f t="shared" si="375"/>
        <v>0</v>
      </c>
      <c r="BX588" s="86">
        <f t="shared" si="375"/>
        <v>0</v>
      </c>
      <c r="BY588" s="86">
        <f t="shared" si="375"/>
        <v>0</v>
      </c>
      <c r="BZ588" s="86">
        <f t="shared" si="375"/>
        <v>0</v>
      </c>
      <c r="CA588" s="86">
        <f t="shared" si="375"/>
        <v>0</v>
      </c>
      <c r="CB588" s="86">
        <f t="shared" si="375"/>
        <v>0</v>
      </c>
      <c r="CC588" s="86">
        <f t="shared" si="375"/>
        <v>0</v>
      </c>
      <c r="CD588" s="86">
        <f t="shared" si="375"/>
        <v>0</v>
      </c>
      <c r="CE588" s="86">
        <f t="shared" si="375"/>
        <v>0</v>
      </c>
      <c r="CF588" s="86">
        <f t="shared" si="375"/>
        <v>0</v>
      </c>
      <c r="CG588" s="86">
        <f t="shared" si="375"/>
        <v>0</v>
      </c>
      <c r="CH588" s="86">
        <f t="shared" si="375"/>
        <v>0</v>
      </c>
      <c r="CI588" s="86">
        <f t="shared" si="375"/>
        <v>0</v>
      </c>
      <c r="CJ588" s="86">
        <f t="shared" si="375"/>
        <v>0</v>
      </c>
      <c r="CK588" s="86">
        <f t="shared" si="375"/>
        <v>0</v>
      </c>
      <c r="CL588" s="86">
        <f t="shared" si="375"/>
        <v>0</v>
      </c>
      <c r="CM588" s="86">
        <f t="shared" si="375"/>
        <v>0</v>
      </c>
      <c r="CN588" s="86">
        <f t="shared" si="375"/>
        <v>0</v>
      </c>
      <c r="CO588" s="86">
        <f t="shared" si="375"/>
        <v>0</v>
      </c>
      <c r="CP588" s="86">
        <f t="shared" si="375"/>
        <v>0</v>
      </c>
      <c r="CQ588" s="86">
        <f t="shared" si="375"/>
        <v>0</v>
      </c>
      <c r="CR588" s="86">
        <f t="shared" si="375"/>
        <v>0</v>
      </c>
      <c r="CS588" s="86">
        <f t="shared" si="375"/>
        <v>0</v>
      </c>
      <c r="CT588" s="86">
        <f t="shared" si="375"/>
        <v>0</v>
      </c>
      <c r="CU588" s="86">
        <f t="shared" si="375"/>
        <v>0</v>
      </c>
      <c r="CV588" s="86">
        <f t="shared" si="374"/>
        <v>0</v>
      </c>
      <c r="CW588" s="86">
        <f t="shared" si="374"/>
        <v>0</v>
      </c>
      <c r="CX588" s="86">
        <f t="shared" si="374"/>
        <v>0</v>
      </c>
      <c r="CY588" s="86">
        <f t="shared" si="374"/>
        <v>0</v>
      </c>
      <c r="CZ588" s="86">
        <f t="shared" si="374"/>
        <v>0</v>
      </c>
      <c r="DA588" s="86">
        <f t="shared" si="374"/>
        <v>0</v>
      </c>
      <c r="DB588" s="86">
        <f t="shared" si="374"/>
        <v>0</v>
      </c>
      <c r="DC588" s="86">
        <f t="shared" si="374"/>
        <v>0</v>
      </c>
      <c r="DD588" s="86">
        <f t="shared" si="374"/>
        <v>0</v>
      </c>
      <c r="DE588" s="86">
        <f t="shared" si="374"/>
        <v>0</v>
      </c>
    </row>
    <row r="589" spans="1:109" x14ac:dyDescent="0.3">
      <c r="A589" s="61">
        <f>Данные!A589</f>
        <v>5922.8635823776904</v>
      </c>
      <c r="B589" cm="1">
        <f t="array" ref="B589:L589">Данные!B589:L589</f>
        <v>2019.17186961173</v>
      </c>
      <c r="C589" t="str">
        <v>компьютерных технологий и электронного обучения</v>
      </c>
      <c r="D589" t="str">
        <v>Готская Ирина Борисовна</v>
      </c>
      <c r="E589" t="str">
        <v>доктор педагогических наук</v>
      </c>
      <c r="F589" t="str">
        <v>профессор</v>
      </c>
      <c r="G589">
        <v>0.84246973590295104</v>
      </c>
      <c r="H589">
        <v>16815.677115987499</v>
      </c>
      <c r="I589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89">
        <v>18.6059221780366</v>
      </c>
      <c r="K589">
        <v>24.9609224113909</v>
      </c>
      <c r="L589">
        <v>67.610801821089098</v>
      </c>
      <c r="M589" s="16">
        <f t="shared" si="364"/>
        <v>11.117764641051661</v>
      </c>
      <c r="N589" s="16">
        <f t="shared" si="365"/>
        <v>10.143448275874617</v>
      </c>
      <c r="O589" s="16">
        <f t="shared" si="366"/>
        <v>6.1692789968747093</v>
      </c>
      <c r="P589" s="16">
        <f t="shared" si="366"/>
        <v>6.1692789968747093</v>
      </c>
      <c r="Q589" s="62" cm="1">
        <f t="array" ref="Q589:AA589">Данные!Q589:AA589</f>
        <v>0</v>
      </c>
      <c r="R589" s="16">
        <v>0</v>
      </c>
      <c r="S589" s="16">
        <v>0</v>
      </c>
      <c r="T589" s="21">
        <v>0</v>
      </c>
      <c r="U589">
        <v>0</v>
      </c>
      <c r="V589">
        <v>0</v>
      </c>
      <c r="W589">
        <v>24.677115987498837</v>
      </c>
      <c r="X589">
        <v>1</v>
      </c>
      <c r="Y589">
        <v>2</v>
      </c>
      <c r="Z589">
        <v>0</v>
      </c>
      <c r="AA589" t="str">
        <v>осн</v>
      </c>
      <c r="AB589" s="86">
        <f t="shared" si="367"/>
        <v>750</v>
      </c>
      <c r="AC589" s="86" t="str">
        <f t="shared" si="368"/>
        <v/>
      </c>
      <c r="AD589" s="86" t="str">
        <f t="shared" ca="1" si="369"/>
        <v/>
      </c>
      <c r="AE589" s="86">
        <f t="shared" si="370"/>
        <v>144.7774173211923</v>
      </c>
      <c r="AF589" s="86">
        <f t="shared" si="371"/>
        <v>0.1930365564282564</v>
      </c>
      <c r="AG589"/>
      <c r="AH589"/>
      <c r="AI589" s="86">
        <f t="shared" si="372"/>
        <v>0</v>
      </c>
      <c r="AJ589" s="86">
        <f t="shared" si="375"/>
        <v>0</v>
      </c>
      <c r="AK589" s="86">
        <f t="shared" si="375"/>
        <v>0</v>
      </c>
      <c r="AL589" s="86">
        <f t="shared" si="375"/>
        <v>0</v>
      </c>
      <c r="AM589" s="86">
        <f t="shared" si="375"/>
        <v>0</v>
      </c>
      <c r="AN589" s="86">
        <f t="shared" si="375"/>
        <v>0</v>
      </c>
      <c r="AO589" s="86">
        <f t="shared" si="375"/>
        <v>0</v>
      </c>
      <c r="AP589" s="86">
        <f t="shared" si="375"/>
        <v>0</v>
      </c>
      <c r="AQ589" s="86">
        <f t="shared" si="375"/>
        <v>0</v>
      </c>
      <c r="AR589" s="86">
        <f t="shared" si="375"/>
        <v>0</v>
      </c>
      <c r="AS589" s="86">
        <f t="shared" si="375"/>
        <v>0</v>
      </c>
      <c r="AT589" s="86">
        <f t="shared" si="375"/>
        <v>0</v>
      </c>
      <c r="AU589" s="86">
        <f t="shared" si="375"/>
        <v>0</v>
      </c>
      <c r="AV589" s="86">
        <f t="shared" si="375"/>
        <v>0</v>
      </c>
      <c r="AW589" s="86">
        <f t="shared" si="375"/>
        <v>0</v>
      </c>
      <c r="AX589" s="86">
        <f t="shared" si="375"/>
        <v>0</v>
      </c>
      <c r="AY589" s="86">
        <f t="shared" si="375"/>
        <v>0</v>
      </c>
      <c r="AZ589" s="86">
        <f t="shared" si="375"/>
        <v>0</v>
      </c>
      <c r="BA589" s="86">
        <f t="shared" si="375"/>
        <v>0</v>
      </c>
      <c r="BB589" s="86">
        <f t="shared" si="375"/>
        <v>0</v>
      </c>
      <c r="BC589" s="86">
        <f t="shared" si="375"/>
        <v>0</v>
      </c>
      <c r="BD589" s="86">
        <f t="shared" si="375"/>
        <v>0.1930365564282564</v>
      </c>
      <c r="BE589" s="86">
        <f t="shared" si="375"/>
        <v>0</v>
      </c>
      <c r="BF589" s="86">
        <f t="shared" si="375"/>
        <v>0</v>
      </c>
      <c r="BG589" s="86">
        <f t="shared" si="375"/>
        <v>0</v>
      </c>
      <c r="BH589" s="86">
        <f t="shared" si="375"/>
        <v>0</v>
      </c>
      <c r="BI589" s="86">
        <f t="shared" si="375"/>
        <v>0</v>
      </c>
      <c r="BJ589" s="86">
        <f t="shared" si="375"/>
        <v>0</v>
      </c>
      <c r="BK589" s="86">
        <f t="shared" si="375"/>
        <v>0</v>
      </c>
      <c r="BL589" s="86">
        <f t="shared" si="375"/>
        <v>0</v>
      </c>
      <c r="BM589" s="86">
        <f t="shared" si="375"/>
        <v>0</v>
      </c>
      <c r="BN589" s="86">
        <f t="shared" si="375"/>
        <v>0</v>
      </c>
      <c r="BO589" s="86">
        <f t="shared" si="375"/>
        <v>0</v>
      </c>
      <c r="BP589" s="86">
        <f t="shared" si="375"/>
        <v>0</v>
      </c>
      <c r="BQ589" s="86">
        <f t="shared" si="375"/>
        <v>0</v>
      </c>
      <c r="BR589" s="86">
        <f t="shared" si="375"/>
        <v>0</v>
      </c>
      <c r="BS589" s="86">
        <f t="shared" si="375"/>
        <v>0</v>
      </c>
      <c r="BT589" s="86">
        <f t="shared" si="375"/>
        <v>0</v>
      </c>
      <c r="BU589" s="86">
        <f t="shared" si="375"/>
        <v>0</v>
      </c>
      <c r="BV589" s="86">
        <f t="shared" si="375"/>
        <v>0</v>
      </c>
      <c r="BW589" s="86">
        <f t="shared" si="375"/>
        <v>0</v>
      </c>
      <c r="BX589" s="86">
        <f t="shared" si="375"/>
        <v>0</v>
      </c>
      <c r="BY589" s="86">
        <f t="shared" si="375"/>
        <v>0</v>
      </c>
      <c r="BZ589" s="86">
        <f t="shared" si="375"/>
        <v>0</v>
      </c>
      <c r="CA589" s="86">
        <f t="shared" si="375"/>
        <v>0</v>
      </c>
      <c r="CB589" s="86">
        <f t="shared" si="375"/>
        <v>0</v>
      </c>
      <c r="CC589" s="86">
        <f t="shared" si="375"/>
        <v>0</v>
      </c>
      <c r="CD589" s="86">
        <f t="shared" si="375"/>
        <v>0</v>
      </c>
      <c r="CE589" s="86">
        <f t="shared" si="375"/>
        <v>0</v>
      </c>
      <c r="CF589" s="86">
        <f t="shared" si="375"/>
        <v>0</v>
      </c>
      <c r="CG589" s="86">
        <f t="shared" si="375"/>
        <v>0</v>
      </c>
      <c r="CH589" s="86">
        <f t="shared" si="375"/>
        <v>0</v>
      </c>
      <c r="CI589" s="86">
        <f t="shared" si="375"/>
        <v>0</v>
      </c>
      <c r="CJ589" s="86">
        <f t="shared" si="375"/>
        <v>0</v>
      </c>
      <c r="CK589" s="86">
        <f t="shared" si="375"/>
        <v>0</v>
      </c>
      <c r="CL589" s="86">
        <f t="shared" si="375"/>
        <v>0</v>
      </c>
      <c r="CM589" s="86">
        <f t="shared" si="375"/>
        <v>0</v>
      </c>
      <c r="CN589" s="86">
        <f t="shared" si="375"/>
        <v>0</v>
      </c>
      <c r="CO589" s="86">
        <f t="shared" si="375"/>
        <v>0</v>
      </c>
      <c r="CP589" s="86">
        <f t="shared" si="375"/>
        <v>0</v>
      </c>
      <c r="CQ589" s="86">
        <f t="shared" si="375"/>
        <v>0</v>
      </c>
      <c r="CR589" s="86">
        <f t="shared" si="375"/>
        <v>0</v>
      </c>
      <c r="CS589" s="86">
        <f t="shared" si="375"/>
        <v>0</v>
      </c>
      <c r="CT589" s="86">
        <f t="shared" si="375"/>
        <v>0</v>
      </c>
      <c r="CU589" s="86">
        <f t="shared" si="375"/>
        <v>0</v>
      </c>
      <c r="CV589" s="86">
        <f t="shared" si="374"/>
        <v>0</v>
      </c>
      <c r="CW589" s="86">
        <f t="shared" si="374"/>
        <v>0</v>
      </c>
      <c r="CX589" s="86">
        <f t="shared" si="374"/>
        <v>0</v>
      </c>
      <c r="CY589" s="86">
        <f t="shared" si="374"/>
        <v>0</v>
      </c>
      <c r="CZ589" s="86">
        <f t="shared" si="374"/>
        <v>0</v>
      </c>
      <c r="DA589" s="86">
        <f t="shared" si="374"/>
        <v>0</v>
      </c>
      <c r="DB589" s="86">
        <f t="shared" si="374"/>
        <v>0</v>
      </c>
      <c r="DC589" s="86">
        <f t="shared" si="374"/>
        <v>0</v>
      </c>
      <c r="DD589" s="86">
        <f t="shared" si="374"/>
        <v>0</v>
      </c>
      <c r="DE589" s="86">
        <f t="shared" si="374"/>
        <v>0</v>
      </c>
    </row>
    <row r="590" spans="1:109" x14ac:dyDescent="0.3">
      <c r="A590" s="61">
        <f>Данные!A590</f>
        <v>5924.6427757124702</v>
      </c>
      <c r="B590" cm="1">
        <f t="array" ref="B590:L590">Данные!B590:L590</f>
        <v>2019.17554283599</v>
      </c>
      <c r="C590" t="str">
        <v>компьютерных технологий и электронного обучения</v>
      </c>
      <c r="D590" t="str">
        <v>Абрамян Геннадий Владимирович</v>
      </c>
      <c r="E590" t="str">
        <v>доктор педагогических наук</v>
      </c>
      <c r="F590" t="str">
        <v>профессор</v>
      </c>
      <c r="G590">
        <v>0.84221898913174398</v>
      </c>
      <c r="H590">
        <v>16842.634796238199</v>
      </c>
      <c r="I590" t="str">
        <v>Мультимедиа технологии и компьютерная графика</v>
      </c>
      <c r="J590">
        <v>18.6055723108935</v>
      </c>
      <c r="K590">
        <v>24.9514276372688</v>
      </c>
      <c r="L590">
        <v>67.646534980749706</v>
      </c>
      <c r="M590" s="16">
        <f t="shared" si="364"/>
        <v>11.120353492891201</v>
      </c>
      <c r="N590" s="16">
        <f t="shared" si="365"/>
        <v>11.11948275860559</v>
      </c>
      <c r="O590" s="16">
        <f t="shared" si="366"/>
        <v>6.90869905954969</v>
      </c>
      <c r="P590" s="16">
        <f t="shared" si="366"/>
        <v>6.90869905954969</v>
      </c>
      <c r="Q590" s="62" cm="1">
        <f t="array" ref="Q590:AA590">Данные!Q590:AA590</f>
        <v>0</v>
      </c>
      <c r="R590" s="16">
        <v>0</v>
      </c>
      <c r="S590" s="16">
        <v>0</v>
      </c>
      <c r="T590" s="21">
        <v>0</v>
      </c>
      <c r="U590">
        <v>0</v>
      </c>
      <c r="V590">
        <v>0</v>
      </c>
      <c r="W590">
        <v>27.63479623819876</v>
      </c>
      <c r="X590">
        <v>1</v>
      </c>
      <c r="Y590">
        <v>2</v>
      </c>
      <c r="Z590">
        <v>0</v>
      </c>
      <c r="AA590">
        <v>0</v>
      </c>
      <c r="AB590" s="86">
        <f t="shared" si="367"/>
        <v>750</v>
      </c>
      <c r="AC590" s="86" t="str">
        <f t="shared" si="368"/>
        <v/>
      </c>
      <c r="AD590" s="86" t="str">
        <f t="shared" ca="1" si="369"/>
        <v/>
      </c>
      <c r="AE590" s="86">
        <f t="shared" si="370"/>
        <v>147.26076929950818</v>
      </c>
      <c r="AF590" s="86">
        <f t="shared" si="371"/>
        <v>0.19634769239934424</v>
      </c>
      <c r="AG590"/>
      <c r="AH590"/>
      <c r="AI590" s="86">
        <f t="shared" si="372"/>
        <v>0</v>
      </c>
      <c r="AJ590" s="86">
        <f t="shared" si="375"/>
        <v>0.19634769239934424</v>
      </c>
      <c r="AK590" s="86">
        <f t="shared" si="375"/>
        <v>0</v>
      </c>
      <c r="AL590" s="86">
        <f t="shared" si="375"/>
        <v>0</v>
      </c>
      <c r="AM590" s="86">
        <f t="shared" si="375"/>
        <v>0</v>
      </c>
      <c r="AN590" s="86">
        <f t="shared" si="375"/>
        <v>0</v>
      </c>
      <c r="AO590" s="86">
        <f t="shared" si="375"/>
        <v>0</v>
      </c>
      <c r="AP590" s="86">
        <f t="shared" si="375"/>
        <v>0</v>
      </c>
      <c r="AQ590" s="86">
        <f t="shared" si="375"/>
        <v>0</v>
      </c>
      <c r="AR590" s="86">
        <f t="shared" si="375"/>
        <v>0</v>
      </c>
      <c r="AS590" s="86">
        <f t="shared" si="375"/>
        <v>0</v>
      </c>
      <c r="AT590" s="86">
        <f t="shared" si="375"/>
        <v>0</v>
      </c>
      <c r="AU590" s="86">
        <f t="shared" si="375"/>
        <v>0</v>
      </c>
      <c r="AV590" s="86">
        <f t="shared" si="375"/>
        <v>0</v>
      </c>
      <c r="AW590" s="86">
        <f t="shared" si="375"/>
        <v>0</v>
      </c>
      <c r="AX590" s="86">
        <f t="shared" si="375"/>
        <v>0</v>
      </c>
      <c r="AY590" s="86">
        <f t="shared" si="375"/>
        <v>0</v>
      </c>
      <c r="AZ590" s="86">
        <f t="shared" si="375"/>
        <v>0</v>
      </c>
      <c r="BA590" s="86">
        <f t="shared" si="375"/>
        <v>0</v>
      </c>
      <c r="BB590" s="86">
        <f t="shared" si="375"/>
        <v>0</v>
      </c>
      <c r="BC590" s="86">
        <f t="shared" si="375"/>
        <v>0</v>
      </c>
      <c r="BD590" s="86">
        <f t="shared" si="375"/>
        <v>0</v>
      </c>
      <c r="BE590" s="86">
        <f t="shared" si="375"/>
        <v>0</v>
      </c>
      <c r="BF590" s="86">
        <f t="shared" si="375"/>
        <v>0</v>
      </c>
      <c r="BG590" s="86">
        <f t="shared" si="375"/>
        <v>0</v>
      </c>
      <c r="BH590" s="86">
        <f t="shared" si="375"/>
        <v>0</v>
      </c>
      <c r="BI590" s="86">
        <f t="shared" si="375"/>
        <v>0</v>
      </c>
      <c r="BJ590" s="86">
        <f t="shared" si="375"/>
        <v>0</v>
      </c>
      <c r="BK590" s="86">
        <f t="shared" si="375"/>
        <v>0</v>
      </c>
      <c r="BL590" s="86">
        <f t="shared" si="375"/>
        <v>0</v>
      </c>
      <c r="BM590" s="86">
        <f t="shared" si="375"/>
        <v>0</v>
      </c>
      <c r="BN590" s="86">
        <f t="shared" si="375"/>
        <v>0</v>
      </c>
      <c r="BO590" s="86">
        <f t="shared" si="375"/>
        <v>0</v>
      </c>
      <c r="BP590" s="86">
        <f t="shared" si="375"/>
        <v>0</v>
      </c>
      <c r="BQ590" s="86">
        <f t="shared" si="375"/>
        <v>0</v>
      </c>
      <c r="BR590" s="86">
        <f t="shared" si="375"/>
        <v>0</v>
      </c>
      <c r="BS590" s="86">
        <f t="shared" si="375"/>
        <v>0</v>
      </c>
      <c r="BT590" s="86">
        <f t="shared" si="375"/>
        <v>0</v>
      </c>
      <c r="BU590" s="86">
        <f t="shared" si="375"/>
        <v>0</v>
      </c>
      <c r="BV590" s="86">
        <f t="shared" si="375"/>
        <v>0</v>
      </c>
      <c r="BW590" s="86">
        <f t="shared" si="375"/>
        <v>0</v>
      </c>
      <c r="BX590" s="86">
        <f t="shared" si="375"/>
        <v>0</v>
      </c>
      <c r="BY590" s="86">
        <f t="shared" si="375"/>
        <v>0</v>
      </c>
      <c r="BZ590" s="86">
        <f t="shared" si="375"/>
        <v>0</v>
      </c>
      <c r="CA590" s="86">
        <f t="shared" si="375"/>
        <v>0</v>
      </c>
      <c r="CB590" s="86">
        <f t="shared" si="375"/>
        <v>0</v>
      </c>
      <c r="CC590" s="86">
        <f t="shared" si="375"/>
        <v>0</v>
      </c>
      <c r="CD590" s="86">
        <f t="shared" si="375"/>
        <v>0</v>
      </c>
      <c r="CE590" s="86">
        <f t="shared" si="375"/>
        <v>0</v>
      </c>
      <c r="CF590" s="86">
        <f t="shared" si="375"/>
        <v>0</v>
      </c>
      <c r="CG590" s="86">
        <f t="shared" si="375"/>
        <v>0</v>
      </c>
      <c r="CH590" s="86">
        <f t="shared" si="375"/>
        <v>0</v>
      </c>
      <c r="CI590" s="86">
        <f t="shared" si="375"/>
        <v>0</v>
      </c>
      <c r="CJ590" s="86">
        <f t="shared" si="375"/>
        <v>0</v>
      </c>
      <c r="CK590" s="86">
        <f t="shared" si="375"/>
        <v>0</v>
      </c>
      <c r="CL590" s="86">
        <f t="shared" si="375"/>
        <v>0</v>
      </c>
      <c r="CM590" s="86">
        <f t="shared" si="375"/>
        <v>0</v>
      </c>
      <c r="CN590" s="86">
        <f t="shared" si="375"/>
        <v>0</v>
      </c>
      <c r="CO590" s="86">
        <f t="shared" si="375"/>
        <v>0</v>
      </c>
      <c r="CP590" s="86">
        <f t="shared" si="375"/>
        <v>0</v>
      </c>
      <c r="CQ590" s="86">
        <f t="shared" si="375"/>
        <v>0</v>
      </c>
      <c r="CR590" s="86">
        <f t="shared" si="375"/>
        <v>0</v>
      </c>
      <c r="CS590" s="86">
        <f t="shared" si="375"/>
        <v>0</v>
      </c>
      <c r="CT590" s="86">
        <f t="shared" si="375"/>
        <v>0</v>
      </c>
      <c r="CU590" s="86">
        <f t="shared" ref="CU590:DE593" si="376">IF(CU$1 = $D590, $AF590, 0)</f>
        <v>0</v>
      </c>
      <c r="CV590" s="86">
        <f t="shared" si="376"/>
        <v>0</v>
      </c>
      <c r="CW590" s="86">
        <f t="shared" si="376"/>
        <v>0</v>
      </c>
      <c r="CX590" s="86">
        <f t="shared" si="376"/>
        <v>0</v>
      </c>
      <c r="CY590" s="86">
        <f t="shared" si="376"/>
        <v>0</v>
      </c>
      <c r="CZ590" s="86">
        <f t="shared" si="376"/>
        <v>0</v>
      </c>
      <c r="DA590" s="86">
        <f t="shared" si="376"/>
        <v>0</v>
      </c>
      <c r="DB590" s="86">
        <f t="shared" si="376"/>
        <v>0</v>
      </c>
      <c r="DC590" s="86">
        <f t="shared" si="376"/>
        <v>0</v>
      </c>
      <c r="DD590" s="86">
        <f t="shared" si="376"/>
        <v>0</v>
      </c>
      <c r="DE590" s="86">
        <f t="shared" si="376"/>
        <v>0</v>
      </c>
    </row>
    <row r="591" spans="1:109" x14ac:dyDescent="0.3">
      <c r="A591" s="61">
        <f>Данные!A591</f>
        <v>5926.42196904723</v>
      </c>
      <c r="B591" cm="1">
        <f t="array" ref="B591:L591">Данные!B591:L591</f>
        <v>2019.1792160602399</v>
      </c>
      <c r="C591" t="str">
        <v>компьютерных технологий и электронного обучения</v>
      </c>
      <c r="D591" t="str">
        <v>Абрамян Геннадий Владимирович</v>
      </c>
      <c r="E591" t="str">
        <v>доктор педагогических наук</v>
      </c>
      <c r="F591" t="str">
        <v>профессор</v>
      </c>
      <c r="G591">
        <v>0.84196824236053802</v>
      </c>
      <c r="H591">
        <v>16869.592476489001</v>
      </c>
      <c r="I591" t="str">
        <v>Мультимедиа технологии и компьютерная графика</v>
      </c>
      <c r="J591">
        <v>18.605222443750499</v>
      </c>
      <c r="K591">
        <v>24.9419328631468</v>
      </c>
      <c r="L591">
        <v>67.682268140410301</v>
      </c>
      <c r="M591" s="16">
        <f t="shared" si="364"/>
        <v>11.12294234473076</v>
      </c>
      <c r="N591" s="16">
        <f t="shared" si="365"/>
        <v>12.09551724137018</v>
      </c>
      <c r="O591" s="16">
        <f t="shared" si="366"/>
        <v>7.6481191222501366</v>
      </c>
      <c r="P591" s="16">
        <f t="shared" si="366"/>
        <v>7.6481191222501366</v>
      </c>
      <c r="Q591" s="62" cm="1">
        <f t="array" ref="Q591:AA591">Данные!Q591:AA591</f>
        <v>0</v>
      </c>
      <c r="R591" s="16">
        <v>0</v>
      </c>
      <c r="S591" s="16">
        <v>0</v>
      </c>
      <c r="T591" s="21">
        <v>0</v>
      </c>
      <c r="U591">
        <v>0</v>
      </c>
      <c r="V591">
        <v>0</v>
      </c>
      <c r="W591">
        <v>30.592476489000546</v>
      </c>
      <c r="X591">
        <v>2</v>
      </c>
      <c r="Y591">
        <v>3</v>
      </c>
      <c r="Z591">
        <v>0</v>
      </c>
      <c r="AA591">
        <v>0</v>
      </c>
      <c r="AB591" s="86">
        <f t="shared" si="367"/>
        <v>750</v>
      </c>
      <c r="AC591" s="86" t="str">
        <f t="shared" si="368"/>
        <v/>
      </c>
      <c r="AD591" s="86" t="str">
        <f t="shared" ca="1" si="369"/>
        <v/>
      </c>
      <c r="AE591" s="86">
        <f t="shared" si="370"/>
        <v>149.74412127790882</v>
      </c>
      <c r="AF591" s="86">
        <f t="shared" si="371"/>
        <v>0.19965882837054508</v>
      </c>
      <c r="AG591"/>
      <c r="AH591"/>
      <c r="AI591" s="86">
        <f t="shared" si="372"/>
        <v>0</v>
      </c>
      <c r="AJ591" s="86">
        <f t="shared" ref="AJ591:CU594" si="377">IF(AJ$1 = $D591, $AF591, 0)</f>
        <v>0.19965882837054508</v>
      </c>
      <c r="AK591" s="86">
        <f t="shared" si="377"/>
        <v>0</v>
      </c>
      <c r="AL591" s="86">
        <f t="shared" si="377"/>
        <v>0</v>
      </c>
      <c r="AM591" s="86">
        <f t="shared" si="377"/>
        <v>0</v>
      </c>
      <c r="AN591" s="86">
        <f t="shared" si="377"/>
        <v>0</v>
      </c>
      <c r="AO591" s="86">
        <f t="shared" si="377"/>
        <v>0</v>
      </c>
      <c r="AP591" s="86">
        <f t="shared" si="377"/>
        <v>0</v>
      </c>
      <c r="AQ591" s="86">
        <f t="shared" si="377"/>
        <v>0</v>
      </c>
      <c r="AR591" s="86">
        <f t="shared" si="377"/>
        <v>0</v>
      </c>
      <c r="AS591" s="86">
        <f t="shared" si="377"/>
        <v>0</v>
      </c>
      <c r="AT591" s="86">
        <f t="shared" si="377"/>
        <v>0</v>
      </c>
      <c r="AU591" s="86">
        <f t="shared" si="377"/>
        <v>0</v>
      </c>
      <c r="AV591" s="86">
        <f t="shared" si="377"/>
        <v>0</v>
      </c>
      <c r="AW591" s="86">
        <f t="shared" si="377"/>
        <v>0</v>
      </c>
      <c r="AX591" s="86">
        <f t="shared" si="377"/>
        <v>0</v>
      </c>
      <c r="AY591" s="86">
        <f t="shared" si="377"/>
        <v>0</v>
      </c>
      <c r="AZ591" s="86">
        <f t="shared" si="377"/>
        <v>0</v>
      </c>
      <c r="BA591" s="86">
        <f t="shared" si="377"/>
        <v>0</v>
      </c>
      <c r="BB591" s="86">
        <f t="shared" si="377"/>
        <v>0</v>
      </c>
      <c r="BC591" s="86">
        <f t="shared" si="377"/>
        <v>0</v>
      </c>
      <c r="BD591" s="86">
        <f t="shared" si="377"/>
        <v>0</v>
      </c>
      <c r="BE591" s="86">
        <f t="shared" si="377"/>
        <v>0</v>
      </c>
      <c r="BF591" s="86">
        <f t="shared" si="377"/>
        <v>0</v>
      </c>
      <c r="BG591" s="86">
        <f t="shared" si="377"/>
        <v>0</v>
      </c>
      <c r="BH591" s="86">
        <f t="shared" si="377"/>
        <v>0</v>
      </c>
      <c r="BI591" s="86">
        <f t="shared" si="377"/>
        <v>0</v>
      </c>
      <c r="BJ591" s="86">
        <f t="shared" si="377"/>
        <v>0</v>
      </c>
      <c r="BK591" s="86">
        <f t="shared" si="377"/>
        <v>0</v>
      </c>
      <c r="BL591" s="86">
        <f t="shared" si="377"/>
        <v>0</v>
      </c>
      <c r="BM591" s="86">
        <f t="shared" si="377"/>
        <v>0</v>
      </c>
      <c r="BN591" s="86">
        <f t="shared" si="377"/>
        <v>0</v>
      </c>
      <c r="BO591" s="86">
        <f t="shared" si="377"/>
        <v>0</v>
      </c>
      <c r="BP591" s="86">
        <f t="shared" si="377"/>
        <v>0</v>
      </c>
      <c r="BQ591" s="86">
        <f t="shared" si="377"/>
        <v>0</v>
      </c>
      <c r="BR591" s="86">
        <f t="shared" si="377"/>
        <v>0</v>
      </c>
      <c r="BS591" s="86">
        <f t="shared" si="377"/>
        <v>0</v>
      </c>
      <c r="BT591" s="86">
        <f t="shared" si="377"/>
        <v>0</v>
      </c>
      <c r="BU591" s="86">
        <f t="shared" si="377"/>
        <v>0</v>
      </c>
      <c r="BV591" s="86">
        <f t="shared" si="377"/>
        <v>0</v>
      </c>
      <c r="BW591" s="86">
        <f t="shared" si="377"/>
        <v>0</v>
      </c>
      <c r="BX591" s="86">
        <f t="shared" si="377"/>
        <v>0</v>
      </c>
      <c r="BY591" s="86">
        <f t="shared" si="377"/>
        <v>0</v>
      </c>
      <c r="BZ591" s="86">
        <f t="shared" si="377"/>
        <v>0</v>
      </c>
      <c r="CA591" s="86">
        <f t="shared" si="377"/>
        <v>0</v>
      </c>
      <c r="CB591" s="86">
        <f t="shared" si="377"/>
        <v>0</v>
      </c>
      <c r="CC591" s="86">
        <f t="shared" si="377"/>
        <v>0</v>
      </c>
      <c r="CD591" s="86">
        <f t="shared" si="377"/>
        <v>0</v>
      </c>
      <c r="CE591" s="86">
        <f t="shared" si="377"/>
        <v>0</v>
      </c>
      <c r="CF591" s="86">
        <f t="shared" si="377"/>
        <v>0</v>
      </c>
      <c r="CG591" s="86">
        <f t="shared" si="377"/>
        <v>0</v>
      </c>
      <c r="CH591" s="86">
        <f t="shared" si="377"/>
        <v>0</v>
      </c>
      <c r="CI591" s="86">
        <f t="shared" si="377"/>
        <v>0</v>
      </c>
      <c r="CJ591" s="86">
        <f t="shared" si="377"/>
        <v>0</v>
      </c>
      <c r="CK591" s="86">
        <f t="shared" si="377"/>
        <v>0</v>
      </c>
      <c r="CL591" s="86">
        <f t="shared" si="377"/>
        <v>0</v>
      </c>
      <c r="CM591" s="86">
        <f t="shared" si="377"/>
        <v>0</v>
      </c>
      <c r="CN591" s="86">
        <f t="shared" si="377"/>
        <v>0</v>
      </c>
      <c r="CO591" s="86">
        <f t="shared" si="377"/>
        <v>0</v>
      </c>
      <c r="CP591" s="86">
        <f t="shared" si="377"/>
        <v>0</v>
      </c>
      <c r="CQ591" s="86">
        <f t="shared" si="377"/>
        <v>0</v>
      </c>
      <c r="CR591" s="86">
        <f t="shared" si="377"/>
        <v>0</v>
      </c>
      <c r="CS591" s="86">
        <f t="shared" si="377"/>
        <v>0</v>
      </c>
      <c r="CT591" s="86">
        <f t="shared" si="377"/>
        <v>0</v>
      </c>
      <c r="CU591" s="86">
        <f t="shared" si="377"/>
        <v>0</v>
      </c>
      <c r="CV591" s="86">
        <f t="shared" si="376"/>
        <v>0</v>
      </c>
      <c r="CW591" s="86">
        <f t="shared" si="376"/>
        <v>0</v>
      </c>
      <c r="CX591" s="86">
        <f t="shared" si="376"/>
        <v>0</v>
      </c>
      <c r="CY591" s="86">
        <f t="shared" si="376"/>
        <v>0</v>
      </c>
      <c r="CZ591" s="86">
        <f t="shared" si="376"/>
        <v>0</v>
      </c>
      <c r="DA591" s="86">
        <f t="shared" si="376"/>
        <v>0</v>
      </c>
      <c r="DB591" s="86">
        <f t="shared" si="376"/>
        <v>0</v>
      </c>
      <c r="DC591" s="86">
        <f t="shared" si="376"/>
        <v>0</v>
      </c>
      <c r="DD591" s="86">
        <f t="shared" si="376"/>
        <v>0</v>
      </c>
      <c r="DE591" s="86">
        <f t="shared" si="376"/>
        <v>0</v>
      </c>
    </row>
    <row r="592" spans="1:109" x14ac:dyDescent="0.3">
      <c r="A592" s="61">
        <f>Данные!A592</f>
        <v>5928.2011623819899</v>
      </c>
      <c r="B592" cm="1">
        <f t="array" ref="B592:L592">Данные!B592:L592</f>
        <v>2019.1828892844901</v>
      </c>
      <c r="C592" t="str">
        <v>компьютерных технологий и электронного обучения</v>
      </c>
      <c r="D592" t="str">
        <v>Полякова Наталия Александровна</v>
      </c>
      <c r="E592" t="str">
        <v>кандидат педагогических наук</v>
      </c>
      <c r="F592" t="str">
        <v>доцент</v>
      </c>
      <c r="G592">
        <v>0.84171749558933195</v>
      </c>
      <c r="H592">
        <v>16896.550156739799</v>
      </c>
      <c r="I592" t="str">
        <v>Информационные технологии</v>
      </c>
      <c r="J592">
        <v>18.604872576607399</v>
      </c>
      <c r="K592">
        <v>24.9324380890247</v>
      </c>
      <c r="L592">
        <v>67.718001300070796</v>
      </c>
      <c r="M592" s="16">
        <f t="shared" si="364"/>
        <v>11.125531196570289</v>
      </c>
      <c r="N592" s="16">
        <f t="shared" si="365"/>
        <v>9.1115517241335695</v>
      </c>
      <c r="O592" s="16">
        <f t="shared" si="366"/>
        <v>5.3875391849496737</v>
      </c>
      <c r="P592" s="16">
        <f t="shared" si="366"/>
        <v>5.3875391849496737</v>
      </c>
      <c r="Q592" s="62" cm="1">
        <f t="array" ref="Q592:AA592">Данные!Q592:AA592</f>
        <v>0</v>
      </c>
      <c r="R592" s="16">
        <v>0</v>
      </c>
      <c r="S592" s="16">
        <v>0</v>
      </c>
      <c r="T592" s="21">
        <v>0</v>
      </c>
      <c r="U592">
        <v>0</v>
      </c>
      <c r="V592">
        <v>0</v>
      </c>
      <c r="W592">
        <v>21.550156739798695</v>
      </c>
      <c r="X592">
        <v>1</v>
      </c>
      <c r="Y592">
        <v>2</v>
      </c>
      <c r="Z592">
        <v>0</v>
      </c>
      <c r="AA592">
        <v>0</v>
      </c>
      <c r="AB592" s="86">
        <f t="shared" si="367"/>
        <v>800</v>
      </c>
      <c r="AC592" s="86" t="str">
        <f t="shared" si="368"/>
        <v/>
      </c>
      <c r="AD592" s="86" t="str">
        <f t="shared" ca="1" si="369"/>
        <v/>
      </c>
      <c r="AE592" s="86">
        <f t="shared" si="370"/>
        <v>142.26747325630612</v>
      </c>
      <c r="AF592" s="86">
        <f t="shared" si="371"/>
        <v>0.17783434157038264</v>
      </c>
      <c r="AG592"/>
      <c r="AH592"/>
      <c r="AI592" s="86">
        <f t="shared" si="372"/>
        <v>0</v>
      </c>
      <c r="AJ592" s="86">
        <f t="shared" si="377"/>
        <v>0</v>
      </c>
      <c r="AK592" s="86">
        <f t="shared" si="377"/>
        <v>0</v>
      </c>
      <c r="AL592" s="86">
        <f t="shared" si="377"/>
        <v>0</v>
      </c>
      <c r="AM592" s="86">
        <f t="shared" si="377"/>
        <v>0</v>
      </c>
      <c r="AN592" s="86">
        <f t="shared" si="377"/>
        <v>0</v>
      </c>
      <c r="AO592" s="86">
        <f t="shared" si="377"/>
        <v>0</v>
      </c>
      <c r="AP592" s="86">
        <f t="shared" si="377"/>
        <v>0</v>
      </c>
      <c r="AQ592" s="86">
        <f t="shared" si="377"/>
        <v>0</v>
      </c>
      <c r="AR592" s="86">
        <f t="shared" si="377"/>
        <v>0</v>
      </c>
      <c r="AS592" s="86">
        <f t="shared" si="377"/>
        <v>0</v>
      </c>
      <c r="AT592" s="86">
        <f t="shared" si="377"/>
        <v>0</v>
      </c>
      <c r="AU592" s="86">
        <f t="shared" si="377"/>
        <v>0</v>
      </c>
      <c r="AV592" s="86">
        <f t="shared" si="377"/>
        <v>0</v>
      </c>
      <c r="AW592" s="86">
        <f t="shared" si="377"/>
        <v>0</v>
      </c>
      <c r="AX592" s="86">
        <f t="shared" si="377"/>
        <v>0</v>
      </c>
      <c r="AY592" s="86">
        <f t="shared" si="377"/>
        <v>0</v>
      </c>
      <c r="AZ592" s="86">
        <f t="shared" si="377"/>
        <v>0</v>
      </c>
      <c r="BA592" s="86">
        <f t="shared" si="377"/>
        <v>0</v>
      </c>
      <c r="BB592" s="86">
        <f t="shared" si="377"/>
        <v>0</v>
      </c>
      <c r="BC592" s="86">
        <f t="shared" si="377"/>
        <v>0</v>
      </c>
      <c r="BD592" s="86">
        <f t="shared" si="377"/>
        <v>0</v>
      </c>
      <c r="BE592" s="86">
        <f t="shared" si="377"/>
        <v>0</v>
      </c>
      <c r="BF592" s="86">
        <f t="shared" si="377"/>
        <v>0</v>
      </c>
      <c r="BG592" s="86">
        <f t="shared" si="377"/>
        <v>0</v>
      </c>
      <c r="BH592" s="86">
        <f t="shared" si="377"/>
        <v>0</v>
      </c>
      <c r="BI592" s="86">
        <f t="shared" si="377"/>
        <v>0</v>
      </c>
      <c r="BJ592" s="86">
        <f t="shared" si="377"/>
        <v>0</v>
      </c>
      <c r="BK592" s="86">
        <f t="shared" si="377"/>
        <v>0</v>
      </c>
      <c r="BL592" s="86">
        <f t="shared" si="377"/>
        <v>0</v>
      </c>
      <c r="BM592" s="86">
        <f t="shared" si="377"/>
        <v>0</v>
      </c>
      <c r="BN592" s="86">
        <f t="shared" si="377"/>
        <v>0</v>
      </c>
      <c r="BO592" s="86">
        <f t="shared" si="377"/>
        <v>0</v>
      </c>
      <c r="BP592" s="86">
        <f t="shared" si="377"/>
        <v>0</v>
      </c>
      <c r="BQ592" s="86">
        <f t="shared" si="377"/>
        <v>0</v>
      </c>
      <c r="BR592" s="86">
        <f t="shared" si="377"/>
        <v>0</v>
      </c>
      <c r="BS592" s="86">
        <f t="shared" si="377"/>
        <v>0</v>
      </c>
      <c r="BT592" s="86">
        <f t="shared" si="377"/>
        <v>0</v>
      </c>
      <c r="BU592" s="86">
        <f t="shared" si="377"/>
        <v>0</v>
      </c>
      <c r="BV592" s="86">
        <f t="shared" si="377"/>
        <v>0</v>
      </c>
      <c r="BW592" s="86">
        <f t="shared" si="377"/>
        <v>0</v>
      </c>
      <c r="BX592" s="86">
        <f t="shared" si="377"/>
        <v>0</v>
      </c>
      <c r="BY592" s="86">
        <f t="shared" si="377"/>
        <v>0</v>
      </c>
      <c r="BZ592" s="86">
        <f t="shared" si="377"/>
        <v>0</v>
      </c>
      <c r="CA592" s="86">
        <f t="shared" si="377"/>
        <v>0</v>
      </c>
      <c r="CB592" s="86">
        <f t="shared" si="377"/>
        <v>0</v>
      </c>
      <c r="CC592" s="86">
        <f t="shared" si="377"/>
        <v>0</v>
      </c>
      <c r="CD592" s="86">
        <f t="shared" si="377"/>
        <v>0</v>
      </c>
      <c r="CE592" s="86">
        <f t="shared" si="377"/>
        <v>0</v>
      </c>
      <c r="CF592" s="86">
        <f t="shared" si="377"/>
        <v>0</v>
      </c>
      <c r="CG592" s="86">
        <f t="shared" si="377"/>
        <v>0</v>
      </c>
      <c r="CH592" s="86">
        <f t="shared" si="377"/>
        <v>0</v>
      </c>
      <c r="CI592" s="86">
        <f t="shared" si="377"/>
        <v>0</v>
      </c>
      <c r="CJ592" s="86">
        <f t="shared" si="377"/>
        <v>0</v>
      </c>
      <c r="CK592" s="86">
        <f t="shared" si="377"/>
        <v>0</v>
      </c>
      <c r="CL592" s="86">
        <f t="shared" si="377"/>
        <v>0</v>
      </c>
      <c r="CM592" s="86">
        <f t="shared" si="377"/>
        <v>0.17783434157038264</v>
      </c>
      <c r="CN592" s="86">
        <f t="shared" si="377"/>
        <v>0</v>
      </c>
      <c r="CO592" s="86">
        <f t="shared" si="377"/>
        <v>0</v>
      </c>
      <c r="CP592" s="86">
        <f t="shared" si="377"/>
        <v>0</v>
      </c>
      <c r="CQ592" s="86">
        <f t="shared" si="377"/>
        <v>0</v>
      </c>
      <c r="CR592" s="86">
        <f t="shared" si="377"/>
        <v>0</v>
      </c>
      <c r="CS592" s="86">
        <f t="shared" si="377"/>
        <v>0</v>
      </c>
      <c r="CT592" s="86">
        <f t="shared" si="377"/>
        <v>0</v>
      </c>
      <c r="CU592" s="86">
        <f t="shared" si="377"/>
        <v>0</v>
      </c>
      <c r="CV592" s="86">
        <f t="shared" si="376"/>
        <v>0</v>
      </c>
      <c r="CW592" s="86">
        <f t="shared" si="376"/>
        <v>0</v>
      </c>
      <c r="CX592" s="86">
        <f t="shared" si="376"/>
        <v>0</v>
      </c>
      <c r="CY592" s="86">
        <f t="shared" si="376"/>
        <v>0</v>
      </c>
      <c r="CZ592" s="86">
        <f t="shared" si="376"/>
        <v>0</v>
      </c>
      <c r="DA592" s="86">
        <f t="shared" si="376"/>
        <v>0</v>
      </c>
      <c r="DB592" s="86">
        <f t="shared" si="376"/>
        <v>0</v>
      </c>
      <c r="DC592" s="86">
        <f t="shared" si="376"/>
        <v>0</v>
      </c>
      <c r="DD592" s="86">
        <f t="shared" si="376"/>
        <v>0</v>
      </c>
      <c r="DE592" s="86">
        <f t="shared" si="376"/>
        <v>0</v>
      </c>
    </row>
    <row r="593" spans="1:109" x14ac:dyDescent="0.3">
      <c r="A593" s="61">
        <f>Данные!A593</f>
        <v>5929.9803557167497</v>
      </c>
      <c r="B593" cm="1">
        <f t="array" ref="B593:L593">Данные!B593:L593</f>
        <v>2019.1865625087501</v>
      </c>
      <c r="C593" t="str">
        <v>компьютерных технологий и электронного обучения</v>
      </c>
      <c r="D593" t="str">
        <v>Абрамян Геннадий Владимирович</v>
      </c>
      <c r="E593" t="str">
        <v>доктор педагогических наук</v>
      </c>
      <c r="F593" t="str">
        <v>профессор</v>
      </c>
      <c r="G593">
        <v>0.841466748818126</v>
      </c>
      <c r="H593">
        <v>16923.5078369906</v>
      </c>
      <c r="I593" t="str">
        <v>Мультимедиа технологии и компьютерная графика</v>
      </c>
      <c r="J593">
        <v>18.604522709464401</v>
      </c>
      <c r="K593">
        <v>24.9229433149026</v>
      </c>
      <c r="L593">
        <v>67.753734459731405</v>
      </c>
      <c r="M593" s="16">
        <f t="shared" si="364"/>
        <v>11.128120048409841</v>
      </c>
      <c r="N593" s="16">
        <f t="shared" si="365"/>
        <v>10.087586206898159</v>
      </c>
      <c r="O593" s="16">
        <f t="shared" si="366"/>
        <v>6.1269592476501202</v>
      </c>
      <c r="P593" s="16">
        <f t="shared" si="366"/>
        <v>6.1269592476501202</v>
      </c>
      <c r="Q593" s="62" cm="1">
        <f t="array" ref="Q593:AA593">Данные!Q593:AA593</f>
        <v>0</v>
      </c>
      <c r="R593" s="16">
        <v>0</v>
      </c>
      <c r="S593" s="16">
        <v>0</v>
      </c>
      <c r="T593" s="21">
        <v>0</v>
      </c>
      <c r="U593">
        <v>0</v>
      </c>
      <c r="V593">
        <v>0</v>
      </c>
      <c r="W593">
        <v>24.507836990600481</v>
      </c>
      <c r="X593">
        <v>1</v>
      </c>
      <c r="Y593">
        <v>2</v>
      </c>
      <c r="Z593">
        <v>0</v>
      </c>
      <c r="AA593">
        <v>0</v>
      </c>
      <c r="AB593" s="86">
        <f t="shared" si="367"/>
        <v>750</v>
      </c>
      <c r="AC593" s="86" t="str">
        <f t="shared" si="368"/>
        <v/>
      </c>
      <c r="AD593" s="86" t="str">
        <f t="shared" ca="1" si="369"/>
        <v/>
      </c>
      <c r="AE593" s="86">
        <f t="shared" si="370"/>
        <v>144.75082523470664</v>
      </c>
      <c r="AF593" s="86">
        <f t="shared" si="371"/>
        <v>0.19300110031294218</v>
      </c>
      <c r="AG593"/>
      <c r="AH593"/>
      <c r="AI593" s="86">
        <f t="shared" si="372"/>
        <v>0</v>
      </c>
      <c r="AJ593" s="86">
        <f t="shared" si="377"/>
        <v>0.19300110031294218</v>
      </c>
      <c r="AK593" s="86">
        <f t="shared" si="377"/>
        <v>0</v>
      </c>
      <c r="AL593" s="86">
        <f t="shared" si="377"/>
        <v>0</v>
      </c>
      <c r="AM593" s="86">
        <f t="shared" si="377"/>
        <v>0</v>
      </c>
      <c r="AN593" s="86">
        <f t="shared" si="377"/>
        <v>0</v>
      </c>
      <c r="AO593" s="86">
        <f t="shared" si="377"/>
        <v>0</v>
      </c>
      <c r="AP593" s="86">
        <f t="shared" si="377"/>
        <v>0</v>
      </c>
      <c r="AQ593" s="86">
        <f t="shared" si="377"/>
        <v>0</v>
      </c>
      <c r="AR593" s="86">
        <f t="shared" si="377"/>
        <v>0</v>
      </c>
      <c r="AS593" s="86">
        <f t="shared" si="377"/>
        <v>0</v>
      </c>
      <c r="AT593" s="86">
        <f t="shared" si="377"/>
        <v>0</v>
      </c>
      <c r="AU593" s="86">
        <f t="shared" si="377"/>
        <v>0</v>
      </c>
      <c r="AV593" s="86">
        <f t="shared" si="377"/>
        <v>0</v>
      </c>
      <c r="AW593" s="86">
        <f t="shared" si="377"/>
        <v>0</v>
      </c>
      <c r="AX593" s="86">
        <f t="shared" si="377"/>
        <v>0</v>
      </c>
      <c r="AY593" s="86">
        <f t="shared" si="377"/>
        <v>0</v>
      </c>
      <c r="AZ593" s="86">
        <f t="shared" si="377"/>
        <v>0</v>
      </c>
      <c r="BA593" s="86">
        <f t="shared" si="377"/>
        <v>0</v>
      </c>
      <c r="BB593" s="86">
        <f t="shared" si="377"/>
        <v>0</v>
      </c>
      <c r="BC593" s="86">
        <f t="shared" si="377"/>
        <v>0</v>
      </c>
      <c r="BD593" s="86">
        <f t="shared" si="377"/>
        <v>0</v>
      </c>
      <c r="BE593" s="86">
        <f t="shared" si="377"/>
        <v>0</v>
      </c>
      <c r="BF593" s="86">
        <f t="shared" si="377"/>
        <v>0</v>
      </c>
      <c r="BG593" s="86">
        <f t="shared" si="377"/>
        <v>0</v>
      </c>
      <c r="BH593" s="86">
        <f t="shared" si="377"/>
        <v>0</v>
      </c>
      <c r="BI593" s="86">
        <f t="shared" si="377"/>
        <v>0</v>
      </c>
      <c r="BJ593" s="86">
        <f t="shared" si="377"/>
        <v>0</v>
      </c>
      <c r="BK593" s="86">
        <f t="shared" si="377"/>
        <v>0</v>
      </c>
      <c r="BL593" s="86">
        <f t="shared" si="377"/>
        <v>0</v>
      </c>
      <c r="BM593" s="86">
        <f t="shared" si="377"/>
        <v>0</v>
      </c>
      <c r="BN593" s="86">
        <f t="shared" si="377"/>
        <v>0</v>
      </c>
      <c r="BO593" s="86">
        <f t="shared" si="377"/>
        <v>0</v>
      </c>
      <c r="BP593" s="86">
        <f t="shared" si="377"/>
        <v>0</v>
      </c>
      <c r="BQ593" s="86">
        <f t="shared" si="377"/>
        <v>0</v>
      </c>
      <c r="BR593" s="86">
        <f t="shared" si="377"/>
        <v>0</v>
      </c>
      <c r="BS593" s="86">
        <f t="shared" si="377"/>
        <v>0</v>
      </c>
      <c r="BT593" s="86">
        <f t="shared" si="377"/>
        <v>0</v>
      </c>
      <c r="BU593" s="86">
        <f t="shared" si="377"/>
        <v>0</v>
      </c>
      <c r="BV593" s="86">
        <f t="shared" si="377"/>
        <v>0</v>
      </c>
      <c r="BW593" s="86">
        <f t="shared" si="377"/>
        <v>0</v>
      </c>
      <c r="BX593" s="86">
        <f t="shared" si="377"/>
        <v>0</v>
      </c>
      <c r="BY593" s="86">
        <f t="shared" si="377"/>
        <v>0</v>
      </c>
      <c r="BZ593" s="86">
        <f t="shared" si="377"/>
        <v>0</v>
      </c>
      <c r="CA593" s="86">
        <f t="shared" si="377"/>
        <v>0</v>
      </c>
      <c r="CB593" s="86">
        <f t="shared" si="377"/>
        <v>0</v>
      </c>
      <c r="CC593" s="86">
        <f t="shared" si="377"/>
        <v>0</v>
      </c>
      <c r="CD593" s="86">
        <f t="shared" si="377"/>
        <v>0</v>
      </c>
      <c r="CE593" s="86">
        <f t="shared" si="377"/>
        <v>0</v>
      </c>
      <c r="CF593" s="86">
        <f t="shared" si="377"/>
        <v>0</v>
      </c>
      <c r="CG593" s="86">
        <f t="shared" si="377"/>
        <v>0</v>
      </c>
      <c r="CH593" s="86">
        <f t="shared" si="377"/>
        <v>0</v>
      </c>
      <c r="CI593" s="86">
        <f t="shared" si="377"/>
        <v>0</v>
      </c>
      <c r="CJ593" s="86">
        <f t="shared" si="377"/>
        <v>0</v>
      </c>
      <c r="CK593" s="86">
        <f t="shared" si="377"/>
        <v>0</v>
      </c>
      <c r="CL593" s="86">
        <f t="shared" si="377"/>
        <v>0</v>
      </c>
      <c r="CM593" s="86">
        <f t="shared" si="377"/>
        <v>0</v>
      </c>
      <c r="CN593" s="86">
        <f t="shared" si="377"/>
        <v>0</v>
      </c>
      <c r="CO593" s="86">
        <f t="shared" si="377"/>
        <v>0</v>
      </c>
      <c r="CP593" s="86">
        <f t="shared" si="377"/>
        <v>0</v>
      </c>
      <c r="CQ593" s="86">
        <f t="shared" si="377"/>
        <v>0</v>
      </c>
      <c r="CR593" s="86">
        <f t="shared" si="377"/>
        <v>0</v>
      </c>
      <c r="CS593" s="86">
        <f t="shared" si="377"/>
        <v>0</v>
      </c>
      <c r="CT593" s="86">
        <f t="shared" si="377"/>
        <v>0</v>
      </c>
      <c r="CU593" s="86">
        <f t="shared" si="377"/>
        <v>0</v>
      </c>
      <c r="CV593" s="86">
        <f t="shared" si="376"/>
        <v>0</v>
      </c>
      <c r="CW593" s="86">
        <f t="shared" si="376"/>
        <v>0</v>
      </c>
      <c r="CX593" s="86">
        <f t="shared" si="376"/>
        <v>0</v>
      </c>
      <c r="CY593" s="86">
        <f t="shared" si="376"/>
        <v>0</v>
      </c>
      <c r="CZ593" s="86">
        <f t="shared" si="376"/>
        <v>0</v>
      </c>
      <c r="DA593" s="86">
        <f t="shared" si="376"/>
        <v>0</v>
      </c>
      <c r="DB593" s="86">
        <f t="shared" si="376"/>
        <v>0</v>
      </c>
      <c r="DC593" s="86">
        <f t="shared" si="376"/>
        <v>0</v>
      </c>
      <c r="DD593" s="86">
        <f t="shared" si="376"/>
        <v>0</v>
      </c>
      <c r="DE593" s="86">
        <f t="shared" si="376"/>
        <v>0</v>
      </c>
    </row>
    <row r="594" spans="1:109" x14ac:dyDescent="0.3">
      <c r="A594" s="61">
        <f>Данные!A594</f>
        <v>5931.7595490515196</v>
      </c>
      <c r="B594" cm="1">
        <f t="array" ref="B594:L594">Данные!B594:L594</f>
        <v>2019.190235733</v>
      </c>
      <c r="C594" t="str">
        <v>компьютерных технологий и электронного обучения</v>
      </c>
      <c r="D594" t="str">
        <v>Аксютин Павел Александрович</v>
      </c>
      <c r="E594" t="str">
        <v>нет</v>
      </c>
      <c r="F594" t="str">
        <v>ассистент</v>
      </c>
      <c r="G594">
        <v>0.84121600204691904</v>
      </c>
      <c r="H594">
        <v>16950.465517241399</v>
      </c>
      <c r="I594" t="str">
        <v>Информационные технологии</v>
      </c>
      <c r="J594">
        <v>18.604172842321301</v>
      </c>
      <c r="K594">
        <v>24.9134485407806</v>
      </c>
      <c r="L594">
        <v>67.789467619391999</v>
      </c>
      <c r="M594" s="16">
        <f t="shared" si="364"/>
        <v>11.13070890024939</v>
      </c>
      <c r="N594" s="16">
        <f t="shared" si="365"/>
        <v>11.063620689661548</v>
      </c>
      <c r="O594" s="16">
        <f t="shared" si="366"/>
        <v>6.8663793103496573</v>
      </c>
      <c r="P594" s="16">
        <f t="shared" si="366"/>
        <v>6.8663793103496573</v>
      </c>
      <c r="Q594" s="62" cm="1">
        <f t="array" ref="Q594:AA594">Данные!Q594:AA594</f>
        <v>0</v>
      </c>
      <c r="R594" s="16">
        <v>0</v>
      </c>
      <c r="S594" s="16">
        <v>0</v>
      </c>
      <c r="T594" s="21">
        <v>0</v>
      </c>
      <c r="U594">
        <v>0</v>
      </c>
      <c r="V594">
        <v>0</v>
      </c>
      <c r="W594">
        <v>27.465517241398629</v>
      </c>
      <c r="X594">
        <v>1</v>
      </c>
      <c r="Y594">
        <v>2</v>
      </c>
      <c r="Z594">
        <v>0</v>
      </c>
      <c r="AA594" t="str">
        <v>доп</v>
      </c>
      <c r="AB594" s="86">
        <f t="shared" si="367"/>
        <v>900</v>
      </c>
      <c r="AC594" s="86" t="str">
        <f t="shared" si="368"/>
        <v/>
      </c>
      <c r="AD594" s="86" t="str">
        <f t="shared" ca="1" si="369"/>
        <v/>
      </c>
      <c r="AE594" s="86">
        <f t="shared" si="370"/>
        <v>147.23417721310415</v>
      </c>
      <c r="AF594" s="86">
        <f t="shared" si="371"/>
        <v>0.16359353023678239</v>
      </c>
      <c r="AG594"/>
      <c r="AH594"/>
      <c r="AI594" s="86">
        <f t="shared" si="372"/>
        <v>0</v>
      </c>
      <c r="AJ594" s="86">
        <f t="shared" si="377"/>
        <v>0</v>
      </c>
      <c r="AK594" s="86">
        <f t="shared" si="377"/>
        <v>0</v>
      </c>
      <c r="AL594" s="86">
        <f t="shared" si="377"/>
        <v>0</v>
      </c>
      <c r="AM594" s="86">
        <f t="shared" si="377"/>
        <v>0.16359353023678239</v>
      </c>
      <c r="AN594" s="86">
        <f t="shared" si="377"/>
        <v>0</v>
      </c>
      <c r="AO594" s="86">
        <f t="shared" si="377"/>
        <v>0</v>
      </c>
      <c r="AP594" s="86">
        <f t="shared" si="377"/>
        <v>0</v>
      </c>
      <c r="AQ594" s="86">
        <f t="shared" si="377"/>
        <v>0</v>
      </c>
      <c r="AR594" s="86">
        <f t="shared" si="377"/>
        <v>0</v>
      </c>
      <c r="AS594" s="86">
        <f t="shared" si="377"/>
        <v>0</v>
      </c>
      <c r="AT594" s="86">
        <f t="shared" si="377"/>
        <v>0</v>
      </c>
      <c r="AU594" s="86">
        <f t="shared" si="377"/>
        <v>0</v>
      </c>
      <c r="AV594" s="86">
        <f t="shared" si="377"/>
        <v>0</v>
      </c>
      <c r="AW594" s="86">
        <f t="shared" si="377"/>
        <v>0</v>
      </c>
      <c r="AX594" s="86">
        <f t="shared" si="377"/>
        <v>0</v>
      </c>
      <c r="AY594" s="86">
        <f t="shared" si="377"/>
        <v>0</v>
      </c>
      <c r="AZ594" s="86">
        <f t="shared" si="377"/>
        <v>0</v>
      </c>
      <c r="BA594" s="86">
        <f t="shared" si="377"/>
        <v>0</v>
      </c>
      <c r="BB594" s="86">
        <f t="shared" si="377"/>
        <v>0</v>
      </c>
      <c r="BC594" s="86">
        <f t="shared" si="377"/>
        <v>0</v>
      </c>
      <c r="BD594" s="86">
        <f t="shared" si="377"/>
        <v>0</v>
      </c>
      <c r="BE594" s="86">
        <f t="shared" si="377"/>
        <v>0</v>
      </c>
      <c r="BF594" s="86">
        <f t="shared" si="377"/>
        <v>0</v>
      </c>
      <c r="BG594" s="86">
        <f t="shared" si="377"/>
        <v>0</v>
      </c>
      <c r="BH594" s="86">
        <f t="shared" si="377"/>
        <v>0</v>
      </c>
      <c r="BI594" s="86">
        <f t="shared" si="377"/>
        <v>0</v>
      </c>
      <c r="BJ594" s="86">
        <f t="shared" si="377"/>
        <v>0</v>
      </c>
      <c r="BK594" s="86">
        <f t="shared" si="377"/>
        <v>0</v>
      </c>
      <c r="BL594" s="86">
        <f t="shared" si="377"/>
        <v>0</v>
      </c>
      <c r="BM594" s="86">
        <f t="shared" si="377"/>
        <v>0</v>
      </c>
      <c r="BN594" s="86">
        <f t="shared" si="377"/>
        <v>0</v>
      </c>
      <c r="BO594" s="86">
        <f t="shared" si="377"/>
        <v>0</v>
      </c>
      <c r="BP594" s="86">
        <f t="shared" si="377"/>
        <v>0</v>
      </c>
      <c r="BQ594" s="86">
        <f t="shared" si="377"/>
        <v>0</v>
      </c>
      <c r="BR594" s="86">
        <f t="shared" si="377"/>
        <v>0</v>
      </c>
      <c r="BS594" s="86">
        <f t="shared" si="377"/>
        <v>0</v>
      </c>
      <c r="BT594" s="86">
        <f t="shared" si="377"/>
        <v>0</v>
      </c>
      <c r="BU594" s="86">
        <f t="shared" si="377"/>
        <v>0</v>
      </c>
      <c r="BV594" s="86">
        <f t="shared" si="377"/>
        <v>0</v>
      </c>
      <c r="BW594" s="86">
        <f t="shared" si="377"/>
        <v>0</v>
      </c>
      <c r="BX594" s="86">
        <f t="shared" si="377"/>
        <v>0</v>
      </c>
      <c r="BY594" s="86">
        <f t="shared" si="377"/>
        <v>0</v>
      </c>
      <c r="BZ594" s="86">
        <f t="shared" si="377"/>
        <v>0</v>
      </c>
      <c r="CA594" s="86">
        <f t="shared" si="377"/>
        <v>0</v>
      </c>
      <c r="CB594" s="86">
        <f t="shared" si="377"/>
        <v>0</v>
      </c>
      <c r="CC594" s="86">
        <f t="shared" si="377"/>
        <v>0</v>
      </c>
      <c r="CD594" s="86">
        <f t="shared" si="377"/>
        <v>0</v>
      </c>
      <c r="CE594" s="86">
        <f t="shared" si="377"/>
        <v>0</v>
      </c>
      <c r="CF594" s="86">
        <f t="shared" si="377"/>
        <v>0</v>
      </c>
      <c r="CG594" s="86">
        <f t="shared" si="377"/>
        <v>0</v>
      </c>
      <c r="CH594" s="86">
        <f t="shared" si="377"/>
        <v>0</v>
      </c>
      <c r="CI594" s="86">
        <f t="shared" si="377"/>
        <v>0</v>
      </c>
      <c r="CJ594" s="86">
        <f t="shared" si="377"/>
        <v>0</v>
      </c>
      <c r="CK594" s="86">
        <f t="shared" si="377"/>
        <v>0</v>
      </c>
      <c r="CL594" s="86">
        <f t="shared" si="377"/>
        <v>0</v>
      </c>
      <c r="CM594" s="86">
        <f t="shared" si="377"/>
        <v>0</v>
      </c>
      <c r="CN594" s="86">
        <f t="shared" si="377"/>
        <v>0</v>
      </c>
      <c r="CO594" s="86">
        <f t="shared" si="377"/>
        <v>0</v>
      </c>
      <c r="CP594" s="86">
        <f t="shared" si="377"/>
        <v>0</v>
      </c>
      <c r="CQ594" s="86">
        <f t="shared" si="377"/>
        <v>0</v>
      </c>
      <c r="CR594" s="86">
        <f t="shared" si="377"/>
        <v>0</v>
      </c>
      <c r="CS594" s="86">
        <f t="shared" si="377"/>
        <v>0</v>
      </c>
      <c r="CT594" s="86">
        <f t="shared" si="377"/>
        <v>0</v>
      </c>
      <c r="CU594" s="86">
        <f t="shared" ref="CU594:DE597" si="378">IF(CU$1 = $D594, $AF594, 0)</f>
        <v>0</v>
      </c>
      <c r="CV594" s="86">
        <f t="shared" si="378"/>
        <v>0</v>
      </c>
      <c r="CW594" s="86">
        <f t="shared" si="378"/>
        <v>0</v>
      </c>
      <c r="CX594" s="86">
        <f t="shared" si="378"/>
        <v>0</v>
      </c>
      <c r="CY594" s="86">
        <f t="shared" si="378"/>
        <v>0</v>
      </c>
      <c r="CZ594" s="86">
        <f t="shared" si="378"/>
        <v>0</v>
      </c>
      <c r="DA594" s="86">
        <f t="shared" si="378"/>
        <v>0</v>
      </c>
      <c r="DB594" s="86">
        <f t="shared" si="378"/>
        <v>0</v>
      </c>
      <c r="DC594" s="86">
        <f t="shared" si="378"/>
        <v>0</v>
      </c>
      <c r="DD594" s="86">
        <f t="shared" si="378"/>
        <v>0</v>
      </c>
      <c r="DE594" s="86">
        <f t="shared" si="378"/>
        <v>0</v>
      </c>
    </row>
    <row r="595" spans="1:109" x14ac:dyDescent="0.3">
      <c r="A595" s="61">
        <f>Данные!A595</f>
        <v>5933.5387423862703</v>
      </c>
      <c r="B595" cm="1">
        <f t="array" ref="B595:L595">Данные!B595:L595</f>
        <v>2019.19390895725</v>
      </c>
      <c r="C595" t="str">
        <v>компьютерных технологий и электронного обучения</v>
      </c>
      <c r="D595" t="str">
        <v>Власова Елена Зотиковна</v>
      </c>
      <c r="E595" t="str">
        <v>доктор педагогических наук</v>
      </c>
      <c r="F595" t="str">
        <v>заведующий кафедрой</v>
      </c>
      <c r="G595">
        <v>0.84096525527571298</v>
      </c>
      <c r="H595">
        <v>16977.4231974922</v>
      </c>
      <c r="I595" t="str">
        <v>Информатика</v>
      </c>
      <c r="J595">
        <v>18.6038229751783</v>
      </c>
      <c r="K595">
        <v>24.9039537666585</v>
      </c>
      <c r="L595">
        <v>67.825200779052594</v>
      </c>
      <c r="M595" s="16">
        <f t="shared" si="364"/>
        <v>11.133297752088939</v>
      </c>
      <c r="N595" s="16">
        <f t="shared" si="365"/>
        <v>12.039655172426137</v>
      </c>
      <c r="O595" s="16">
        <f t="shared" si="366"/>
        <v>7.6057993730501039</v>
      </c>
      <c r="P595" s="16">
        <f t="shared" si="366"/>
        <v>7.6057993730501039</v>
      </c>
      <c r="Q595" s="62" cm="1">
        <f t="array" ref="Q595:AA595">Данные!Q595:AA595</f>
        <v>0</v>
      </c>
      <c r="R595" s="16">
        <v>0</v>
      </c>
      <c r="S595" s="16">
        <v>0</v>
      </c>
      <c r="T595" s="21">
        <v>0</v>
      </c>
      <c r="U595">
        <v>0</v>
      </c>
      <c r="V595">
        <v>0</v>
      </c>
      <c r="W595">
        <v>30.423197492200416</v>
      </c>
      <c r="X595">
        <v>2</v>
      </c>
      <c r="Y595">
        <v>3</v>
      </c>
      <c r="Z595">
        <v>0</v>
      </c>
      <c r="AA595" t="str">
        <v>доп</v>
      </c>
      <c r="AB595" s="86">
        <f t="shared" si="367"/>
        <v>700</v>
      </c>
      <c r="AC595" s="86" t="str">
        <f t="shared" si="368"/>
        <v/>
      </c>
      <c r="AD595" s="86" t="str">
        <f t="shared" ca="1" si="369"/>
        <v/>
      </c>
      <c r="AE595" s="86">
        <f t="shared" si="370"/>
        <v>149.71752919150467</v>
      </c>
      <c r="AF595" s="86">
        <f t="shared" si="371"/>
        <v>0.21388218455929239</v>
      </c>
      <c r="AG595"/>
      <c r="AH595"/>
      <c r="AI595" s="86">
        <f t="shared" si="372"/>
        <v>0</v>
      </c>
      <c r="AJ595" s="86">
        <f t="shared" ref="AJ595:CU598" si="379">IF(AJ$1 = $D595, $AF595, 0)</f>
        <v>0</v>
      </c>
      <c r="AK595" s="86">
        <f t="shared" si="379"/>
        <v>0</v>
      </c>
      <c r="AL595" s="86">
        <f t="shared" si="379"/>
        <v>0</v>
      </c>
      <c r="AM595" s="86">
        <f t="shared" si="379"/>
        <v>0</v>
      </c>
      <c r="AN595" s="86">
        <f t="shared" si="379"/>
        <v>0</v>
      </c>
      <c r="AO595" s="86">
        <f t="shared" si="379"/>
        <v>0</v>
      </c>
      <c r="AP595" s="86">
        <f t="shared" si="379"/>
        <v>0</v>
      </c>
      <c r="AQ595" s="86">
        <f t="shared" si="379"/>
        <v>0</v>
      </c>
      <c r="AR595" s="86">
        <f t="shared" si="379"/>
        <v>0</v>
      </c>
      <c r="AS595" s="86">
        <f t="shared" si="379"/>
        <v>0</v>
      </c>
      <c r="AT595" s="86">
        <f t="shared" si="379"/>
        <v>0</v>
      </c>
      <c r="AU595" s="86">
        <f t="shared" si="379"/>
        <v>0</v>
      </c>
      <c r="AV595" s="86">
        <f t="shared" si="379"/>
        <v>0</v>
      </c>
      <c r="AW595" s="86">
        <f t="shared" si="379"/>
        <v>0</v>
      </c>
      <c r="AX595" s="86">
        <f t="shared" si="379"/>
        <v>0.21388218455929239</v>
      </c>
      <c r="AY595" s="86">
        <f t="shared" si="379"/>
        <v>0</v>
      </c>
      <c r="AZ595" s="86">
        <f t="shared" si="379"/>
        <v>0</v>
      </c>
      <c r="BA595" s="86">
        <f t="shared" si="379"/>
        <v>0</v>
      </c>
      <c r="BB595" s="86">
        <f t="shared" si="379"/>
        <v>0</v>
      </c>
      <c r="BC595" s="86">
        <f t="shared" si="379"/>
        <v>0</v>
      </c>
      <c r="BD595" s="86">
        <f t="shared" si="379"/>
        <v>0</v>
      </c>
      <c r="BE595" s="86">
        <f t="shared" si="379"/>
        <v>0</v>
      </c>
      <c r="BF595" s="86">
        <f t="shared" si="379"/>
        <v>0</v>
      </c>
      <c r="BG595" s="86">
        <f t="shared" si="379"/>
        <v>0</v>
      </c>
      <c r="BH595" s="86">
        <f t="shared" si="379"/>
        <v>0</v>
      </c>
      <c r="BI595" s="86">
        <f t="shared" si="379"/>
        <v>0</v>
      </c>
      <c r="BJ595" s="86">
        <f t="shared" si="379"/>
        <v>0</v>
      </c>
      <c r="BK595" s="86">
        <f t="shared" si="379"/>
        <v>0</v>
      </c>
      <c r="BL595" s="86">
        <f t="shared" si="379"/>
        <v>0</v>
      </c>
      <c r="BM595" s="86">
        <f t="shared" si="379"/>
        <v>0</v>
      </c>
      <c r="BN595" s="86">
        <f t="shared" si="379"/>
        <v>0</v>
      </c>
      <c r="BO595" s="86">
        <f t="shared" si="379"/>
        <v>0</v>
      </c>
      <c r="BP595" s="86">
        <f t="shared" si="379"/>
        <v>0</v>
      </c>
      <c r="BQ595" s="86">
        <f t="shared" si="379"/>
        <v>0</v>
      </c>
      <c r="BR595" s="86">
        <f t="shared" si="379"/>
        <v>0</v>
      </c>
      <c r="BS595" s="86">
        <f t="shared" si="379"/>
        <v>0</v>
      </c>
      <c r="BT595" s="86">
        <f t="shared" si="379"/>
        <v>0</v>
      </c>
      <c r="BU595" s="86">
        <f t="shared" si="379"/>
        <v>0</v>
      </c>
      <c r="BV595" s="86">
        <f t="shared" si="379"/>
        <v>0</v>
      </c>
      <c r="BW595" s="86">
        <f t="shared" si="379"/>
        <v>0</v>
      </c>
      <c r="BX595" s="86">
        <f t="shared" si="379"/>
        <v>0</v>
      </c>
      <c r="BY595" s="86">
        <f t="shared" si="379"/>
        <v>0</v>
      </c>
      <c r="BZ595" s="86">
        <f t="shared" si="379"/>
        <v>0</v>
      </c>
      <c r="CA595" s="86">
        <f t="shared" si="379"/>
        <v>0</v>
      </c>
      <c r="CB595" s="86">
        <f t="shared" si="379"/>
        <v>0</v>
      </c>
      <c r="CC595" s="86">
        <f t="shared" si="379"/>
        <v>0</v>
      </c>
      <c r="CD595" s="86">
        <f t="shared" si="379"/>
        <v>0</v>
      </c>
      <c r="CE595" s="86">
        <f t="shared" si="379"/>
        <v>0</v>
      </c>
      <c r="CF595" s="86">
        <f t="shared" si="379"/>
        <v>0</v>
      </c>
      <c r="CG595" s="86">
        <f t="shared" si="379"/>
        <v>0</v>
      </c>
      <c r="CH595" s="86">
        <f t="shared" si="379"/>
        <v>0</v>
      </c>
      <c r="CI595" s="86">
        <f t="shared" si="379"/>
        <v>0</v>
      </c>
      <c r="CJ595" s="86">
        <f t="shared" si="379"/>
        <v>0</v>
      </c>
      <c r="CK595" s="86">
        <f t="shared" si="379"/>
        <v>0</v>
      </c>
      <c r="CL595" s="86">
        <f t="shared" si="379"/>
        <v>0</v>
      </c>
      <c r="CM595" s="86">
        <f t="shared" si="379"/>
        <v>0</v>
      </c>
      <c r="CN595" s="86">
        <f t="shared" si="379"/>
        <v>0</v>
      </c>
      <c r="CO595" s="86">
        <f t="shared" si="379"/>
        <v>0</v>
      </c>
      <c r="CP595" s="86">
        <f t="shared" si="379"/>
        <v>0</v>
      </c>
      <c r="CQ595" s="86">
        <f t="shared" si="379"/>
        <v>0</v>
      </c>
      <c r="CR595" s="86">
        <f t="shared" si="379"/>
        <v>0</v>
      </c>
      <c r="CS595" s="86">
        <f t="shared" si="379"/>
        <v>0</v>
      </c>
      <c r="CT595" s="86">
        <f t="shared" si="379"/>
        <v>0</v>
      </c>
      <c r="CU595" s="86">
        <f t="shared" si="379"/>
        <v>0</v>
      </c>
      <c r="CV595" s="86">
        <f t="shared" si="378"/>
        <v>0</v>
      </c>
      <c r="CW595" s="86">
        <f t="shared" si="378"/>
        <v>0</v>
      </c>
      <c r="CX595" s="86">
        <f t="shared" si="378"/>
        <v>0</v>
      </c>
      <c r="CY595" s="86">
        <f t="shared" si="378"/>
        <v>0</v>
      </c>
      <c r="CZ595" s="86">
        <f t="shared" si="378"/>
        <v>0</v>
      </c>
      <c r="DA595" s="86">
        <f t="shared" si="378"/>
        <v>0</v>
      </c>
      <c r="DB595" s="86">
        <f t="shared" si="378"/>
        <v>0</v>
      </c>
      <c r="DC595" s="86">
        <f t="shared" si="378"/>
        <v>0</v>
      </c>
      <c r="DD595" s="86">
        <f t="shared" si="378"/>
        <v>0</v>
      </c>
      <c r="DE595" s="86">
        <f t="shared" si="378"/>
        <v>0</v>
      </c>
    </row>
    <row r="596" spans="1:109" x14ac:dyDescent="0.3">
      <c r="A596" s="61">
        <f>Данные!A596</f>
        <v>5935.3179357210402</v>
      </c>
      <c r="B596" cm="1">
        <f t="array" ref="B596:L596">Данные!B596:L596</f>
        <v>2019.1975821814999</v>
      </c>
      <c r="C596" t="str">
        <v>компьютерных технологий и электронного обучения</v>
      </c>
      <c r="D596" t="str">
        <v>Гончарова Светлана Викторовна</v>
      </c>
      <c r="E596" t="str">
        <v>кандидат педагогических наук</v>
      </c>
      <c r="F596" t="str">
        <v>доцент</v>
      </c>
      <c r="G596">
        <v>0.84071450850450702</v>
      </c>
      <c r="H596">
        <v>17004.3808777429</v>
      </c>
      <c r="I596" t="str">
        <v>Информатика</v>
      </c>
      <c r="J596">
        <v>18.6034731080352</v>
      </c>
      <c r="K596">
        <v>24.8944589925364</v>
      </c>
      <c r="L596">
        <v>67.860933938713202</v>
      </c>
      <c r="M596" s="16">
        <f t="shared" si="364"/>
        <v>11.13588660392848</v>
      </c>
      <c r="N596" s="16">
        <f t="shared" si="365"/>
        <v>9.0556896551571118</v>
      </c>
      <c r="O596" s="16">
        <f t="shared" si="366"/>
        <v>5.3452194357250846</v>
      </c>
      <c r="P596" s="16">
        <f t="shared" si="366"/>
        <v>5.3452194357250846</v>
      </c>
      <c r="Q596" s="62" cm="1">
        <f t="array" ref="Q596:AA596">Данные!Q596:AA596</f>
        <v>0</v>
      </c>
      <c r="R596" s="16">
        <v>0</v>
      </c>
      <c r="S596" s="16">
        <v>0</v>
      </c>
      <c r="T596" s="21">
        <v>0</v>
      </c>
      <c r="U596">
        <v>0</v>
      </c>
      <c r="V596">
        <v>0</v>
      </c>
      <c r="W596">
        <v>21.380877742900338</v>
      </c>
      <c r="X596">
        <v>1</v>
      </c>
      <c r="Y596">
        <v>2</v>
      </c>
      <c r="Z596">
        <v>0</v>
      </c>
      <c r="AA596" t="str">
        <v>доп</v>
      </c>
      <c r="AB596" s="86">
        <f t="shared" si="367"/>
        <v>800</v>
      </c>
      <c r="AC596" s="86" t="str">
        <f t="shared" si="368"/>
        <v/>
      </c>
      <c r="AD596" s="86" t="str">
        <f t="shared" ca="1" si="369"/>
        <v/>
      </c>
      <c r="AE596" s="86">
        <f t="shared" si="370"/>
        <v>142.24088116982057</v>
      </c>
      <c r="AF596" s="86">
        <f t="shared" si="371"/>
        <v>0.17780110146227571</v>
      </c>
      <c r="AG596"/>
      <c r="AH596"/>
      <c r="AI596" s="86">
        <f t="shared" si="372"/>
        <v>0</v>
      </c>
      <c r="AJ596" s="86">
        <f t="shared" si="379"/>
        <v>0</v>
      </c>
      <c r="AK596" s="86">
        <f t="shared" si="379"/>
        <v>0</v>
      </c>
      <c r="AL596" s="86">
        <f t="shared" si="379"/>
        <v>0</v>
      </c>
      <c r="AM596" s="86">
        <f t="shared" si="379"/>
        <v>0</v>
      </c>
      <c r="AN596" s="86">
        <f t="shared" si="379"/>
        <v>0</v>
      </c>
      <c r="AO596" s="86">
        <f t="shared" si="379"/>
        <v>0</v>
      </c>
      <c r="AP596" s="86">
        <f t="shared" si="379"/>
        <v>0</v>
      </c>
      <c r="AQ596" s="86">
        <f t="shared" si="379"/>
        <v>0</v>
      </c>
      <c r="AR596" s="86">
        <f t="shared" si="379"/>
        <v>0</v>
      </c>
      <c r="AS596" s="86">
        <f t="shared" si="379"/>
        <v>0</v>
      </c>
      <c r="AT596" s="86">
        <f t="shared" si="379"/>
        <v>0</v>
      </c>
      <c r="AU596" s="86">
        <f t="shared" si="379"/>
        <v>0</v>
      </c>
      <c r="AV596" s="86">
        <f t="shared" si="379"/>
        <v>0</v>
      </c>
      <c r="AW596" s="86">
        <f t="shared" si="379"/>
        <v>0</v>
      </c>
      <c r="AX596" s="86">
        <f t="shared" si="379"/>
        <v>0</v>
      </c>
      <c r="AY596" s="86">
        <f t="shared" si="379"/>
        <v>0</v>
      </c>
      <c r="AZ596" s="86">
        <f t="shared" si="379"/>
        <v>0</v>
      </c>
      <c r="BA596" s="86">
        <f t="shared" si="379"/>
        <v>0</v>
      </c>
      <c r="BB596" s="86">
        <f t="shared" si="379"/>
        <v>0.17780110146227571</v>
      </c>
      <c r="BC596" s="86">
        <f t="shared" si="379"/>
        <v>0</v>
      </c>
      <c r="BD596" s="86">
        <f t="shared" si="379"/>
        <v>0</v>
      </c>
      <c r="BE596" s="86">
        <f t="shared" si="379"/>
        <v>0</v>
      </c>
      <c r="BF596" s="86">
        <f t="shared" si="379"/>
        <v>0</v>
      </c>
      <c r="BG596" s="86">
        <f t="shared" si="379"/>
        <v>0</v>
      </c>
      <c r="BH596" s="86">
        <f t="shared" si="379"/>
        <v>0</v>
      </c>
      <c r="BI596" s="86">
        <f t="shared" si="379"/>
        <v>0</v>
      </c>
      <c r="BJ596" s="86">
        <f t="shared" si="379"/>
        <v>0</v>
      </c>
      <c r="BK596" s="86">
        <f t="shared" si="379"/>
        <v>0</v>
      </c>
      <c r="BL596" s="86">
        <f t="shared" si="379"/>
        <v>0</v>
      </c>
      <c r="BM596" s="86">
        <f t="shared" si="379"/>
        <v>0</v>
      </c>
      <c r="BN596" s="86">
        <f t="shared" si="379"/>
        <v>0</v>
      </c>
      <c r="BO596" s="86">
        <f t="shared" si="379"/>
        <v>0</v>
      </c>
      <c r="BP596" s="86">
        <f t="shared" si="379"/>
        <v>0</v>
      </c>
      <c r="BQ596" s="86">
        <f t="shared" si="379"/>
        <v>0</v>
      </c>
      <c r="BR596" s="86">
        <f t="shared" si="379"/>
        <v>0</v>
      </c>
      <c r="BS596" s="86">
        <f t="shared" si="379"/>
        <v>0</v>
      </c>
      <c r="BT596" s="86">
        <f t="shared" si="379"/>
        <v>0</v>
      </c>
      <c r="BU596" s="86">
        <f t="shared" si="379"/>
        <v>0</v>
      </c>
      <c r="BV596" s="86">
        <f t="shared" si="379"/>
        <v>0</v>
      </c>
      <c r="BW596" s="86">
        <f t="shared" si="379"/>
        <v>0</v>
      </c>
      <c r="BX596" s="86">
        <f t="shared" si="379"/>
        <v>0</v>
      </c>
      <c r="BY596" s="86">
        <f t="shared" si="379"/>
        <v>0</v>
      </c>
      <c r="BZ596" s="86">
        <f t="shared" si="379"/>
        <v>0</v>
      </c>
      <c r="CA596" s="86">
        <f t="shared" si="379"/>
        <v>0</v>
      </c>
      <c r="CB596" s="86">
        <f t="shared" si="379"/>
        <v>0</v>
      </c>
      <c r="CC596" s="86">
        <f t="shared" si="379"/>
        <v>0</v>
      </c>
      <c r="CD596" s="86">
        <f t="shared" si="379"/>
        <v>0</v>
      </c>
      <c r="CE596" s="86">
        <f t="shared" si="379"/>
        <v>0</v>
      </c>
      <c r="CF596" s="86">
        <f t="shared" si="379"/>
        <v>0</v>
      </c>
      <c r="CG596" s="86">
        <f t="shared" si="379"/>
        <v>0</v>
      </c>
      <c r="CH596" s="86">
        <f t="shared" si="379"/>
        <v>0</v>
      </c>
      <c r="CI596" s="86">
        <f t="shared" si="379"/>
        <v>0</v>
      </c>
      <c r="CJ596" s="86">
        <f t="shared" si="379"/>
        <v>0</v>
      </c>
      <c r="CK596" s="86">
        <f t="shared" si="379"/>
        <v>0</v>
      </c>
      <c r="CL596" s="86">
        <f t="shared" si="379"/>
        <v>0</v>
      </c>
      <c r="CM596" s="86">
        <f t="shared" si="379"/>
        <v>0</v>
      </c>
      <c r="CN596" s="86">
        <f t="shared" si="379"/>
        <v>0</v>
      </c>
      <c r="CO596" s="86">
        <f t="shared" si="379"/>
        <v>0</v>
      </c>
      <c r="CP596" s="86">
        <f t="shared" si="379"/>
        <v>0</v>
      </c>
      <c r="CQ596" s="86">
        <f t="shared" si="379"/>
        <v>0</v>
      </c>
      <c r="CR596" s="86">
        <f t="shared" si="379"/>
        <v>0</v>
      </c>
      <c r="CS596" s="86">
        <f t="shared" si="379"/>
        <v>0</v>
      </c>
      <c r="CT596" s="86">
        <f t="shared" si="379"/>
        <v>0</v>
      </c>
      <c r="CU596" s="86">
        <f t="shared" si="379"/>
        <v>0</v>
      </c>
      <c r="CV596" s="86">
        <f t="shared" si="378"/>
        <v>0</v>
      </c>
      <c r="CW596" s="86">
        <f t="shared" si="378"/>
        <v>0</v>
      </c>
      <c r="CX596" s="86">
        <f t="shared" si="378"/>
        <v>0</v>
      </c>
      <c r="CY596" s="86">
        <f t="shared" si="378"/>
        <v>0</v>
      </c>
      <c r="CZ596" s="86">
        <f t="shared" si="378"/>
        <v>0</v>
      </c>
      <c r="DA596" s="86">
        <f t="shared" si="378"/>
        <v>0</v>
      </c>
      <c r="DB596" s="86">
        <f t="shared" si="378"/>
        <v>0</v>
      </c>
      <c r="DC596" s="86">
        <f t="shared" si="378"/>
        <v>0</v>
      </c>
      <c r="DD596" s="86">
        <f t="shared" si="378"/>
        <v>0</v>
      </c>
      <c r="DE596" s="86">
        <f t="shared" si="378"/>
        <v>0</v>
      </c>
    </row>
    <row r="597" spans="1:109" x14ac:dyDescent="0.3">
      <c r="A597" s="61">
        <f>Данные!A597</f>
        <v>5937.0971290558</v>
      </c>
      <c r="B597" cm="1">
        <f t="array" ref="B597:L597">Данные!B597:L597</f>
        <v>2019.2012554057601</v>
      </c>
      <c r="C597" t="str">
        <v>компьютерных технологий и электронного обучения</v>
      </c>
      <c r="D597" t="str">
        <v>Ильина Татьяна Сергеевна</v>
      </c>
      <c r="E597" t="str">
        <v>нет</v>
      </c>
      <c r="F597" t="str">
        <v>старший преподаватель</v>
      </c>
      <c r="G597">
        <v>0.84046376173330095</v>
      </c>
      <c r="H597">
        <v>17031.338557993698</v>
      </c>
      <c r="I597" t="str">
        <v>Информатика</v>
      </c>
      <c r="J597">
        <v>18.603123240892199</v>
      </c>
      <c r="K597">
        <v>24.8849642184144</v>
      </c>
      <c r="L597">
        <v>67.896667098373698</v>
      </c>
      <c r="M597" s="16">
        <f t="shared" si="364"/>
        <v>11.138475455768029</v>
      </c>
      <c r="N597" s="16">
        <f t="shared" si="365"/>
        <v>10.0317241379205</v>
      </c>
      <c r="O597" s="16">
        <f t="shared" si="366"/>
        <v>6.0846394984246217</v>
      </c>
      <c r="P597" s="16">
        <f t="shared" si="366"/>
        <v>6.0846394984246217</v>
      </c>
      <c r="Q597" s="62" cm="1">
        <f t="array" ref="Q597:AA597">Данные!Q597:AA597</f>
        <v>0</v>
      </c>
      <c r="R597" s="16">
        <v>0</v>
      </c>
      <c r="S597" s="16">
        <v>0</v>
      </c>
      <c r="T597" s="21">
        <v>0</v>
      </c>
      <c r="U597">
        <v>0</v>
      </c>
      <c r="V597">
        <v>0</v>
      </c>
      <c r="W597">
        <v>24.338557993698487</v>
      </c>
      <c r="X597">
        <v>1</v>
      </c>
      <c r="Y597">
        <v>2</v>
      </c>
      <c r="Z597">
        <v>0</v>
      </c>
      <c r="AA597" t="str">
        <v>осн</v>
      </c>
      <c r="AB597" s="86">
        <f t="shared" si="367"/>
        <v>850</v>
      </c>
      <c r="AC597" s="86" t="str">
        <f t="shared" si="368"/>
        <v/>
      </c>
      <c r="AD597" s="86" t="str">
        <f t="shared" ca="1" si="369"/>
        <v/>
      </c>
      <c r="AE597" s="86">
        <f t="shared" si="370"/>
        <v>144.72423314821808</v>
      </c>
      <c r="AF597" s="86">
        <f t="shared" si="371"/>
        <v>0.17026380370378597</v>
      </c>
      <c r="AG597"/>
      <c r="AH597"/>
      <c r="AI597" s="86">
        <f t="shared" si="372"/>
        <v>0</v>
      </c>
      <c r="AJ597" s="86">
        <f t="shared" si="379"/>
        <v>0</v>
      </c>
      <c r="AK597" s="86">
        <f t="shared" si="379"/>
        <v>0</v>
      </c>
      <c r="AL597" s="86">
        <f t="shared" si="379"/>
        <v>0</v>
      </c>
      <c r="AM597" s="86">
        <f t="shared" si="379"/>
        <v>0</v>
      </c>
      <c r="AN597" s="86">
        <f t="shared" si="379"/>
        <v>0</v>
      </c>
      <c r="AO597" s="86">
        <f t="shared" si="379"/>
        <v>0</v>
      </c>
      <c r="AP597" s="86">
        <f t="shared" si="379"/>
        <v>0</v>
      </c>
      <c r="AQ597" s="86">
        <f t="shared" si="379"/>
        <v>0</v>
      </c>
      <c r="AR597" s="86">
        <f t="shared" si="379"/>
        <v>0</v>
      </c>
      <c r="AS597" s="86">
        <f t="shared" si="379"/>
        <v>0</v>
      </c>
      <c r="AT597" s="86">
        <f t="shared" si="379"/>
        <v>0</v>
      </c>
      <c r="AU597" s="86">
        <f t="shared" si="379"/>
        <v>0</v>
      </c>
      <c r="AV597" s="86">
        <f t="shared" si="379"/>
        <v>0</v>
      </c>
      <c r="AW597" s="86">
        <f t="shared" si="379"/>
        <v>0</v>
      </c>
      <c r="AX597" s="86">
        <f t="shared" si="379"/>
        <v>0</v>
      </c>
      <c r="AY597" s="86">
        <f t="shared" si="379"/>
        <v>0</v>
      </c>
      <c r="AZ597" s="86">
        <f t="shared" si="379"/>
        <v>0</v>
      </c>
      <c r="BA597" s="86">
        <f t="shared" si="379"/>
        <v>0</v>
      </c>
      <c r="BB597" s="86">
        <f t="shared" si="379"/>
        <v>0</v>
      </c>
      <c r="BC597" s="86">
        <f t="shared" si="379"/>
        <v>0</v>
      </c>
      <c r="BD597" s="86">
        <f t="shared" si="379"/>
        <v>0</v>
      </c>
      <c r="BE597" s="86">
        <f t="shared" si="379"/>
        <v>0</v>
      </c>
      <c r="BF597" s="86">
        <f t="shared" si="379"/>
        <v>0</v>
      </c>
      <c r="BG597" s="86">
        <f t="shared" si="379"/>
        <v>0</v>
      </c>
      <c r="BH597" s="86">
        <f t="shared" si="379"/>
        <v>0</v>
      </c>
      <c r="BI597" s="86">
        <f t="shared" si="379"/>
        <v>0</v>
      </c>
      <c r="BJ597" s="86">
        <f t="shared" si="379"/>
        <v>0</v>
      </c>
      <c r="BK597" s="86">
        <f t="shared" si="379"/>
        <v>0</v>
      </c>
      <c r="BL597" s="86">
        <f t="shared" si="379"/>
        <v>0</v>
      </c>
      <c r="BM597" s="86">
        <f t="shared" si="379"/>
        <v>0</v>
      </c>
      <c r="BN597" s="86">
        <f t="shared" si="379"/>
        <v>0</v>
      </c>
      <c r="BO597" s="86">
        <f t="shared" si="379"/>
        <v>0</v>
      </c>
      <c r="BP597" s="86">
        <f t="shared" si="379"/>
        <v>0.17026380370378597</v>
      </c>
      <c r="BQ597" s="86">
        <f t="shared" si="379"/>
        <v>0</v>
      </c>
      <c r="BR597" s="86">
        <f t="shared" si="379"/>
        <v>0</v>
      </c>
      <c r="BS597" s="86">
        <f t="shared" si="379"/>
        <v>0</v>
      </c>
      <c r="BT597" s="86">
        <f t="shared" si="379"/>
        <v>0</v>
      </c>
      <c r="BU597" s="86">
        <f t="shared" si="379"/>
        <v>0</v>
      </c>
      <c r="BV597" s="86">
        <f t="shared" si="379"/>
        <v>0</v>
      </c>
      <c r="BW597" s="86">
        <f t="shared" si="379"/>
        <v>0</v>
      </c>
      <c r="BX597" s="86">
        <f t="shared" si="379"/>
        <v>0</v>
      </c>
      <c r="BY597" s="86">
        <f t="shared" si="379"/>
        <v>0</v>
      </c>
      <c r="BZ597" s="86">
        <f t="shared" si="379"/>
        <v>0</v>
      </c>
      <c r="CA597" s="86">
        <f t="shared" si="379"/>
        <v>0</v>
      </c>
      <c r="CB597" s="86">
        <f t="shared" si="379"/>
        <v>0</v>
      </c>
      <c r="CC597" s="86">
        <f t="shared" si="379"/>
        <v>0</v>
      </c>
      <c r="CD597" s="86">
        <f t="shared" si="379"/>
        <v>0</v>
      </c>
      <c r="CE597" s="86">
        <f t="shared" si="379"/>
        <v>0</v>
      </c>
      <c r="CF597" s="86">
        <f t="shared" si="379"/>
        <v>0</v>
      </c>
      <c r="CG597" s="86">
        <f t="shared" si="379"/>
        <v>0</v>
      </c>
      <c r="CH597" s="86">
        <f t="shared" si="379"/>
        <v>0</v>
      </c>
      <c r="CI597" s="86">
        <f t="shared" si="379"/>
        <v>0</v>
      </c>
      <c r="CJ597" s="86">
        <f t="shared" si="379"/>
        <v>0</v>
      </c>
      <c r="CK597" s="86">
        <f t="shared" si="379"/>
        <v>0</v>
      </c>
      <c r="CL597" s="86">
        <f t="shared" si="379"/>
        <v>0</v>
      </c>
      <c r="CM597" s="86">
        <f t="shared" si="379"/>
        <v>0</v>
      </c>
      <c r="CN597" s="86">
        <f t="shared" si="379"/>
        <v>0</v>
      </c>
      <c r="CO597" s="86">
        <f t="shared" si="379"/>
        <v>0</v>
      </c>
      <c r="CP597" s="86">
        <f t="shared" si="379"/>
        <v>0</v>
      </c>
      <c r="CQ597" s="86">
        <f t="shared" si="379"/>
        <v>0</v>
      </c>
      <c r="CR597" s="86">
        <f t="shared" si="379"/>
        <v>0</v>
      </c>
      <c r="CS597" s="86">
        <f t="shared" si="379"/>
        <v>0</v>
      </c>
      <c r="CT597" s="86">
        <f t="shared" si="379"/>
        <v>0</v>
      </c>
      <c r="CU597" s="86">
        <f t="shared" si="379"/>
        <v>0</v>
      </c>
      <c r="CV597" s="86">
        <f t="shared" si="378"/>
        <v>0</v>
      </c>
      <c r="CW597" s="86">
        <f t="shared" si="378"/>
        <v>0</v>
      </c>
      <c r="CX597" s="86">
        <f t="shared" si="378"/>
        <v>0</v>
      </c>
      <c r="CY597" s="86">
        <f t="shared" si="378"/>
        <v>0</v>
      </c>
      <c r="CZ597" s="86">
        <f t="shared" si="378"/>
        <v>0</v>
      </c>
      <c r="DA597" s="86">
        <f t="shared" si="378"/>
        <v>0</v>
      </c>
      <c r="DB597" s="86">
        <f t="shared" si="378"/>
        <v>0</v>
      </c>
      <c r="DC597" s="86">
        <f t="shared" si="378"/>
        <v>0</v>
      </c>
      <c r="DD597" s="86">
        <f t="shared" si="378"/>
        <v>0</v>
      </c>
      <c r="DE597" s="86">
        <f t="shared" si="378"/>
        <v>0</v>
      </c>
    </row>
    <row r="598" spans="1:109" x14ac:dyDescent="0.3">
      <c r="A598" s="61">
        <f>Данные!A598</f>
        <v>5938.8763223905698</v>
      </c>
      <c r="B598" cm="1">
        <f t="array" ref="B598:L598">Данные!B598:L598</f>
        <v>2019.20492863001</v>
      </c>
      <c r="C598" t="str">
        <v>компьютерных технологий и электронного обучения</v>
      </c>
      <c r="D598" t="str">
        <v>Карпова Наталья Александровна</v>
      </c>
      <c r="E598" t="str">
        <v>кандидат технических наук</v>
      </c>
      <c r="F598" t="str">
        <v>доцент</v>
      </c>
      <c r="G598">
        <v>0.840213014962094</v>
      </c>
      <c r="H598">
        <v>17058.2962382445</v>
      </c>
      <c r="I598" t="str">
        <v>Информационные технологии</v>
      </c>
      <c r="J598">
        <v>18.602773373749098</v>
      </c>
      <c r="K598">
        <v>24.8754694442923</v>
      </c>
      <c r="L598">
        <v>67.932400258034306</v>
      </c>
      <c r="M598" s="16">
        <f t="shared" si="364"/>
        <v>11.14106430760757</v>
      </c>
      <c r="N598" s="16">
        <f t="shared" si="365"/>
        <v>11.00775862068509</v>
      </c>
      <c r="O598" s="16">
        <f t="shared" si="366"/>
        <v>6.8240595611250683</v>
      </c>
      <c r="P598" s="16">
        <f t="shared" si="366"/>
        <v>6.8240595611250683</v>
      </c>
      <c r="Q598" s="62" cm="1">
        <f t="array" ref="Q598:AA598">Данные!Q598:AA598</f>
        <v>0</v>
      </c>
      <c r="R598" s="16">
        <v>0</v>
      </c>
      <c r="S598" s="16">
        <v>0</v>
      </c>
      <c r="T598" s="21">
        <v>0</v>
      </c>
      <c r="U598">
        <v>0</v>
      </c>
      <c r="V598">
        <v>0</v>
      </c>
      <c r="W598">
        <v>27.296238244500273</v>
      </c>
      <c r="X598">
        <v>1</v>
      </c>
      <c r="Y598">
        <v>2</v>
      </c>
      <c r="Z598">
        <v>0</v>
      </c>
      <c r="AA598" t="str">
        <v>доп</v>
      </c>
      <c r="AB598" s="86">
        <f t="shared" si="367"/>
        <v>800</v>
      </c>
      <c r="AC598" s="86" t="str">
        <f t="shared" si="368"/>
        <v/>
      </c>
      <c r="AD598" s="86" t="str">
        <f t="shared" ca="1" si="369"/>
        <v/>
      </c>
      <c r="AE598" s="86">
        <f t="shared" si="370"/>
        <v>147.20758512661848</v>
      </c>
      <c r="AF598" s="86">
        <f t="shared" si="371"/>
        <v>0.18400948140827311</v>
      </c>
      <c r="AG598"/>
      <c r="AH598"/>
      <c r="AI598" s="86">
        <f t="shared" si="372"/>
        <v>0</v>
      </c>
      <c r="AJ598" s="86">
        <f t="shared" si="379"/>
        <v>0</v>
      </c>
      <c r="AK598" s="86">
        <f t="shared" si="379"/>
        <v>0</v>
      </c>
      <c r="AL598" s="86">
        <f t="shared" si="379"/>
        <v>0</v>
      </c>
      <c r="AM598" s="86">
        <f t="shared" si="379"/>
        <v>0</v>
      </c>
      <c r="AN598" s="86">
        <f t="shared" si="379"/>
        <v>0</v>
      </c>
      <c r="AO598" s="86">
        <f t="shared" si="379"/>
        <v>0</v>
      </c>
      <c r="AP598" s="86">
        <f t="shared" si="379"/>
        <v>0</v>
      </c>
      <c r="AQ598" s="86">
        <f t="shared" si="379"/>
        <v>0</v>
      </c>
      <c r="AR598" s="86">
        <f t="shared" si="379"/>
        <v>0</v>
      </c>
      <c r="AS598" s="86">
        <f t="shared" si="379"/>
        <v>0</v>
      </c>
      <c r="AT598" s="86">
        <f t="shared" si="379"/>
        <v>0</v>
      </c>
      <c r="AU598" s="86">
        <f t="shared" si="379"/>
        <v>0</v>
      </c>
      <c r="AV598" s="86">
        <f t="shared" si="379"/>
        <v>0</v>
      </c>
      <c r="AW598" s="86">
        <f t="shared" si="379"/>
        <v>0</v>
      </c>
      <c r="AX598" s="86">
        <f t="shared" si="379"/>
        <v>0</v>
      </c>
      <c r="AY598" s="86">
        <f t="shared" si="379"/>
        <v>0</v>
      </c>
      <c r="AZ598" s="86">
        <f t="shared" si="379"/>
        <v>0</v>
      </c>
      <c r="BA598" s="86">
        <f t="shared" si="379"/>
        <v>0</v>
      </c>
      <c r="BB598" s="86">
        <f t="shared" si="379"/>
        <v>0</v>
      </c>
      <c r="BC598" s="86">
        <f t="shared" si="379"/>
        <v>0</v>
      </c>
      <c r="BD598" s="86">
        <f t="shared" si="379"/>
        <v>0</v>
      </c>
      <c r="BE598" s="86">
        <f t="shared" si="379"/>
        <v>0</v>
      </c>
      <c r="BF598" s="86">
        <f t="shared" si="379"/>
        <v>0</v>
      </c>
      <c r="BG598" s="86">
        <f t="shared" si="379"/>
        <v>0</v>
      </c>
      <c r="BH598" s="86">
        <f t="shared" si="379"/>
        <v>0</v>
      </c>
      <c r="BI598" s="86">
        <f t="shared" si="379"/>
        <v>0</v>
      </c>
      <c r="BJ598" s="86">
        <f t="shared" si="379"/>
        <v>0</v>
      </c>
      <c r="BK598" s="86">
        <f t="shared" si="379"/>
        <v>0</v>
      </c>
      <c r="BL598" s="86">
        <f t="shared" si="379"/>
        <v>0</v>
      </c>
      <c r="BM598" s="86">
        <f t="shared" si="379"/>
        <v>0</v>
      </c>
      <c r="BN598" s="86">
        <f t="shared" si="379"/>
        <v>0</v>
      </c>
      <c r="BO598" s="86">
        <f t="shared" si="379"/>
        <v>0</v>
      </c>
      <c r="BP598" s="86">
        <f t="shared" si="379"/>
        <v>0</v>
      </c>
      <c r="BQ598" s="86">
        <f t="shared" si="379"/>
        <v>0.18400948140827311</v>
      </c>
      <c r="BR598" s="86">
        <f t="shared" si="379"/>
        <v>0</v>
      </c>
      <c r="BS598" s="86">
        <f t="shared" si="379"/>
        <v>0</v>
      </c>
      <c r="BT598" s="86">
        <f t="shared" si="379"/>
        <v>0</v>
      </c>
      <c r="BU598" s="86">
        <f t="shared" si="379"/>
        <v>0</v>
      </c>
      <c r="BV598" s="86">
        <f t="shared" si="379"/>
        <v>0</v>
      </c>
      <c r="BW598" s="86">
        <f t="shared" si="379"/>
        <v>0</v>
      </c>
      <c r="BX598" s="86">
        <f t="shared" si="379"/>
        <v>0</v>
      </c>
      <c r="BY598" s="86">
        <f t="shared" si="379"/>
        <v>0</v>
      </c>
      <c r="BZ598" s="86">
        <f t="shared" si="379"/>
        <v>0</v>
      </c>
      <c r="CA598" s="86">
        <f t="shared" si="379"/>
        <v>0</v>
      </c>
      <c r="CB598" s="86">
        <f t="shared" si="379"/>
        <v>0</v>
      </c>
      <c r="CC598" s="86">
        <f t="shared" si="379"/>
        <v>0</v>
      </c>
      <c r="CD598" s="86">
        <f t="shared" si="379"/>
        <v>0</v>
      </c>
      <c r="CE598" s="86">
        <f t="shared" si="379"/>
        <v>0</v>
      </c>
      <c r="CF598" s="86">
        <f t="shared" si="379"/>
        <v>0</v>
      </c>
      <c r="CG598" s="86">
        <f t="shared" si="379"/>
        <v>0</v>
      </c>
      <c r="CH598" s="86">
        <f t="shared" si="379"/>
        <v>0</v>
      </c>
      <c r="CI598" s="86">
        <f t="shared" si="379"/>
        <v>0</v>
      </c>
      <c r="CJ598" s="86">
        <f t="shared" si="379"/>
        <v>0</v>
      </c>
      <c r="CK598" s="86">
        <f t="shared" si="379"/>
        <v>0</v>
      </c>
      <c r="CL598" s="86">
        <f t="shared" si="379"/>
        <v>0</v>
      </c>
      <c r="CM598" s="86">
        <f t="shared" si="379"/>
        <v>0</v>
      </c>
      <c r="CN598" s="86">
        <f t="shared" si="379"/>
        <v>0</v>
      </c>
      <c r="CO598" s="86">
        <f t="shared" si="379"/>
        <v>0</v>
      </c>
      <c r="CP598" s="86">
        <f t="shared" si="379"/>
        <v>0</v>
      </c>
      <c r="CQ598" s="86">
        <f t="shared" si="379"/>
        <v>0</v>
      </c>
      <c r="CR598" s="86">
        <f t="shared" si="379"/>
        <v>0</v>
      </c>
      <c r="CS598" s="86">
        <f t="shared" si="379"/>
        <v>0</v>
      </c>
      <c r="CT598" s="86">
        <f t="shared" si="379"/>
        <v>0</v>
      </c>
      <c r="CU598" s="86">
        <f t="shared" ref="CU598:DE601" si="380">IF(CU$1 = $D598, $AF598, 0)</f>
        <v>0</v>
      </c>
      <c r="CV598" s="86">
        <f t="shared" si="380"/>
        <v>0</v>
      </c>
      <c r="CW598" s="86">
        <f t="shared" si="380"/>
        <v>0</v>
      </c>
      <c r="CX598" s="86">
        <f t="shared" si="380"/>
        <v>0</v>
      </c>
      <c r="CY598" s="86">
        <f t="shared" si="380"/>
        <v>0</v>
      </c>
      <c r="CZ598" s="86">
        <f t="shared" si="380"/>
        <v>0</v>
      </c>
      <c r="DA598" s="86">
        <f t="shared" si="380"/>
        <v>0</v>
      </c>
      <c r="DB598" s="86">
        <f t="shared" si="380"/>
        <v>0</v>
      </c>
      <c r="DC598" s="86">
        <f t="shared" si="380"/>
        <v>0</v>
      </c>
      <c r="DD598" s="86">
        <f t="shared" si="380"/>
        <v>0</v>
      </c>
      <c r="DE598" s="86">
        <f t="shared" si="380"/>
        <v>0</v>
      </c>
    </row>
    <row r="599" spans="1:109" x14ac:dyDescent="0.3">
      <c r="A599" s="61">
        <f>Данные!A599</f>
        <v>5940.6555157253297</v>
      </c>
      <c r="B599" cm="1">
        <f t="array" ref="B599:L599">Данные!B599:L599</f>
        <v>2019.20860185426</v>
      </c>
      <c r="C599" t="str">
        <v>компьютерных технологий и электронного обучения</v>
      </c>
      <c r="D599" t="str">
        <v>Абрамян Геннадий Владимирович</v>
      </c>
      <c r="E599" t="str">
        <v>доктор педагогических наук</v>
      </c>
      <c r="F599" t="str">
        <v>профессор</v>
      </c>
      <c r="G599">
        <v>0.83996226819088804</v>
      </c>
      <c r="H599">
        <v>17085.253918495298</v>
      </c>
      <c r="I599" t="str">
        <v>Информационное обеспечение технологического образования. Применение Интернет-технологий в технологическом образовании</v>
      </c>
      <c r="J599">
        <v>18.602423506606101</v>
      </c>
      <c r="K599">
        <v>24.8659746701702</v>
      </c>
      <c r="L599">
        <v>67.968133417694901</v>
      </c>
      <c r="M599" s="16">
        <f t="shared" si="364"/>
        <v>11.143653159447121</v>
      </c>
      <c r="N599" s="16">
        <f t="shared" si="365"/>
        <v>11.98379310344848</v>
      </c>
      <c r="O599" s="16">
        <f t="shared" si="366"/>
        <v>7.5634796238246054</v>
      </c>
      <c r="P599" s="16">
        <f t="shared" si="366"/>
        <v>7.5634796238246054</v>
      </c>
      <c r="Q599" s="62" cm="1">
        <f t="array" ref="Q599:AA599">Данные!Q599:AA599</f>
        <v>0</v>
      </c>
      <c r="R599" s="16">
        <v>0</v>
      </c>
      <c r="S599" s="16">
        <v>0</v>
      </c>
      <c r="T599" s="21">
        <v>0</v>
      </c>
      <c r="U599">
        <v>0</v>
      </c>
      <c r="V599">
        <v>0</v>
      </c>
      <c r="W599">
        <v>30.253918495298421</v>
      </c>
      <c r="X599">
        <v>2</v>
      </c>
      <c r="Y599">
        <v>3</v>
      </c>
      <c r="Z599">
        <v>0</v>
      </c>
      <c r="AA599" t="str">
        <v>доп</v>
      </c>
      <c r="AB599" s="86">
        <f t="shared" si="367"/>
        <v>750</v>
      </c>
      <c r="AC599" s="86" t="str">
        <f t="shared" si="368"/>
        <v/>
      </c>
      <c r="AD599" s="86" t="str">
        <f t="shared" ca="1" si="369"/>
        <v/>
      </c>
      <c r="AE599" s="86">
        <f t="shared" si="370"/>
        <v>149.69093710501602</v>
      </c>
      <c r="AF599" s="86">
        <f t="shared" si="371"/>
        <v>0.19958791614002136</v>
      </c>
      <c r="AG599"/>
      <c r="AH599"/>
      <c r="AI599" s="86">
        <f t="shared" si="372"/>
        <v>0</v>
      </c>
      <c r="AJ599" s="86">
        <f t="shared" ref="AJ599:CU602" si="381">IF(AJ$1 = $D599, $AF599, 0)</f>
        <v>0.19958791614002136</v>
      </c>
      <c r="AK599" s="86">
        <f t="shared" si="381"/>
        <v>0</v>
      </c>
      <c r="AL599" s="86">
        <f t="shared" si="381"/>
        <v>0</v>
      </c>
      <c r="AM599" s="86">
        <f t="shared" si="381"/>
        <v>0</v>
      </c>
      <c r="AN599" s="86">
        <f t="shared" si="381"/>
        <v>0</v>
      </c>
      <c r="AO599" s="86">
        <f t="shared" si="381"/>
        <v>0</v>
      </c>
      <c r="AP599" s="86">
        <f t="shared" si="381"/>
        <v>0</v>
      </c>
      <c r="AQ599" s="86">
        <f t="shared" si="381"/>
        <v>0</v>
      </c>
      <c r="AR599" s="86">
        <f t="shared" si="381"/>
        <v>0</v>
      </c>
      <c r="AS599" s="86">
        <f t="shared" si="381"/>
        <v>0</v>
      </c>
      <c r="AT599" s="86">
        <f t="shared" si="381"/>
        <v>0</v>
      </c>
      <c r="AU599" s="86">
        <f t="shared" si="381"/>
        <v>0</v>
      </c>
      <c r="AV599" s="86">
        <f t="shared" si="381"/>
        <v>0</v>
      </c>
      <c r="AW599" s="86">
        <f t="shared" si="381"/>
        <v>0</v>
      </c>
      <c r="AX599" s="86">
        <f t="shared" si="381"/>
        <v>0</v>
      </c>
      <c r="AY599" s="86">
        <f t="shared" si="381"/>
        <v>0</v>
      </c>
      <c r="AZ599" s="86">
        <f t="shared" si="381"/>
        <v>0</v>
      </c>
      <c r="BA599" s="86">
        <f t="shared" si="381"/>
        <v>0</v>
      </c>
      <c r="BB599" s="86">
        <f t="shared" si="381"/>
        <v>0</v>
      </c>
      <c r="BC599" s="86">
        <f t="shared" si="381"/>
        <v>0</v>
      </c>
      <c r="BD599" s="86">
        <f t="shared" si="381"/>
        <v>0</v>
      </c>
      <c r="BE599" s="86">
        <f t="shared" si="381"/>
        <v>0</v>
      </c>
      <c r="BF599" s="86">
        <f t="shared" si="381"/>
        <v>0</v>
      </c>
      <c r="BG599" s="86">
        <f t="shared" si="381"/>
        <v>0</v>
      </c>
      <c r="BH599" s="86">
        <f t="shared" si="381"/>
        <v>0</v>
      </c>
      <c r="BI599" s="86">
        <f t="shared" si="381"/>
        <v>0</v>
      </c>
      <c r="BJ599" s="86">
        <f t="shared" si="381"/>
        <v>0</v>
      </c>
      <c r="BK599" s="86">
        <f t="shared" si="381"/>
        <v>0</v>
      </c>
      <c r="BL599" s="86">
        <f t="shared" si="381"/>
        <v>0</v>
      </c>
      <c r="BM599" s="86">
        <f t="shared" si="381"/>
        <v>0</v>
      </c>
      <c r="BN599" s="86">
        <f t="shared" si="381"/>
        <v>0</v>
      </c>
      <c r="BO599" s="86">
        <f t="shared" si="381"/>
        <v>0</v>
      </c>
      <c r="BP599" s="86">
        <f t="shared" si="381"/>
        <v>0</v>
      </c>
      <c r="BQ599" s="86">
        <f t="shared" si="381"/>
        <v>0</v>
      </c>
      <c r="BR599" s="86">
        <f t="shared" si="381"/>
        <v>0</v>
      </c>
      <c r="BS599" s="86">
        <f t="shared" si="381"/>
        <v>0</v>
      </c>
      <c r="BT599" s="86">
        <f t="shared" si="381"/>
        <v>0</v>
      </c>
      <c r="BU599" s="86">
        <f t="shared" si="381"/>
        <v>0</v>
      </c>
      <c r="BV599" s="86">
        <f t="shared" si="381"/>
        <v>0</v>
      </c>
      <c r="BW599" s="86">
        <f t="shared" si="381"/>
        <v>0</v>
      </c>
      <c r="BX599" s="86">
        <f t="shared" si="381"/>
        <v>0</v>
      </c>
      <c r="BY599" s="86">
        <f t="shared" si="381"/>
        <v>0</v>
      </c>
      <c r="BZ599" s="86">
        <f t="shared" si="381"/>
        <v>0</v>
      </c>
      <c r="CA599" s="86">
        <f t="shared" si="381"/>
        <v>0</v>
      </c>
      <c r="CB599" s="86">
        <f t="shared" si="381"/>
        <v>0</v>
      </c>
      <c r="CC599" s="86">
        <f t="shared" si="381"/>
        <v>0</v>
      </c>
      <c r="CD599" s="86">
        <f t="shared" si="381"/>
        <v>0</v>
      </c>
      <c r="CE599" s="86">
        <f t="shared" si="381"/>
        <v>0</v>
      </c>
      <c r="CF599" s="86">
        <f t="shared" si="381"/>
        <v>0</v>
      </c>
      <c r="CG599" s="86">
        <f t="shared" si="381"/>
        <v>0</v>
      </c>
      <c r="CH599" s="86">
        <f t="shared" si="381"/>
        <v>0</v>
      </c>
      <c r="CI599" s="86">
        <f t="shared" si="381"/>
        <v>0</v>
      </c>
      <c r="CJ599" s="86">
        <f t="shared" si="381"/>
        <v>0</v>
      </c>
      <c r="CK599" s="86">
        <f t="shared" si="381"/>
        <v>0</v>
      </c>
      <c r="CL599" s="86">
        <f t="shared" si="381"/>
        <v>0</v>
      </c>
      <c r="CM599" s="86">
        <f t="shared" si="381"/>
        <v>0</v>
      </c>
      <c r="CN599" s="86">
        <f t="shared" si="381"/>
        <v>0</v>
      </c>
      <c r="CO599" s="86">
        <f t="shared" si="381"/>
        <v>0</v>
      </c>
      <c r="CP599" s="86">
        <f t="shared" si="381"/>
        <v>0</v>
      </c>
      <c r="CQ599" s="86">
        <f t="shared" si="381"/>
        <v>0</v>
      </c>
      <c r="CR599" s="86">
        <f t="shared" si="381"/>
        <v>0</v>
      </c>
      <c r="CS599" s="86">
        <f t="shared" si="381"/>
        <v>0</v>
      </c>
      <c r="CT599" s="86">
        <f t="shared" si="381"/>
        <v>0</v>
      </c>
      <c r="CU599" s="86">
        <f t="shared" si="381"/>
        <v>0</v>
      </c>
      <c r="CV599" s="86">
        <f t="shared" si="380"/>
        <v>0</v>
      </c>
      <c r="CW599" s="86">
        <f t="shared" si="380"/>
        <v>0</v>
      </c>
      <c r="CX599" s="86">
        <f t="shared" si="380"/>
        <v>0</v>
      </c>
      <c r="CY599" s="86">
        <f t="shared" si="380"/>
        <v>0</v>
      </c>
      <c r="CZ599" s="86">
        <f t="shared" si="380"/>
        <v>0</v>
      </c>
      <c r="DA599" s="86">
        <f t="shared" si="380"/>
        <v>0</v>
      </c>
      <c r="DB599" s="86">
        <f t="shared" si="380"/>
        <v>0</v>
      </c>
      <c r="DC599" s="86">
        <f t="shared" si="380"/>
        <v>0</v>
      </c>
      <c r="DD599" s="86">
        <f t="shared" si="380"/>
        <v>0</v>
      </c>
      <c r="DE599" s="86">
        <f t="shared" si="380"/>
        <v>0</v>
      </c>
    </row>
    <row r="600" spans="1:109" x14ac:dyDescent="0.3">
      <c r="A600" s="61">
        <f>Данные!A600</f>
        <v>5942.4347090600804</v>
      </c>
      <c r="B600" cm="1">
        <f t="array" ref="B600:L600">Данные!B600:L600</f>
        <v>2019.21227507852</v>
      </c>
      <c r="C600" t="str">
        <v>компьютерных технологий и электронного обучения</v>
      </c>
      <c r="D600" t="str">
        <v>Авксентьева Елена Юрьевна</v>
      </c>
      <c r="E600" t="str">
        <v>кандидат педагогических наук</v>
      </c>
      <c r="F600" t="str">
        <v>доцент</v>
      </c>
      <c r="G600">
        <v>0.83971152141968197</v>
      </c>
      <c r="H600">
        <v>17112.2115987461</v>
      </c>
      <c r="I600" t="str">
        <v>Информационные технологии</v>
      </c>
      <c r="J600">
        <v>18.602073639463001</v>
      </c>
      <c r="K600">
        <v>24.856479896048199</v>
      </c>
      <c r="L600">
        <v>68.003866577355495</v>
      </c>
      <c r="M600" s="16">
        <f t="shared" si="364"/>
        <v>11.14624201128667</v>
      </c>
      <c r="N600" s="16">
        <f t="shared" si="365"/>
        <v>8.999827586213069</v>
      </c>
      <c r="O600" s="16">
        <f t="shared" si="366"/>
        <v>5.3028996865250519</v>
      </c>
      <c r="P600" s="16">
        <f t="shared" si="366"/>
        <v>5.3028996865250519</v>
      </c>
      <c r="Q600" s="62" cm="1">
        <f t="array" ref="Q600:AA600">Данные!Q600:AA600</f>
        <v>0</v>
      </c>
      <c r="R600" s="16">
        <v>0</v>
      </c>
      <c r="S600" s="16">
        <v>0</v>
      </c>
      <c r="T600" s="21">
        <v>0</v>
      </c>
      <c r="U600">
        <v>0</v>
      </c>
      <c r="V600">
        <v>0</v>
      </c>
      <c r="W600">
        <v>21.211598746100208</v>
      </c>
      <c r="X600">
        <v>1</v>
      </c>
      <c r="Y600">
        <v>2</v>
      </c>
      <c r="Z600">
        <v>0</v>
      </c>
      <c r="AA600" t="str">
        <v>доп</v>
      </c>
      <c r="AB600" s="86">
        <f t="shared" si="367"/>
        <v>800</v>
      </c>
      <c r="AC600" s="86" t="str">
        <f t="shared" si="368"/>
        <v/>
      </c>
      <c r="AD600" s="86" t="str">
        <f t="shared" ca="1" si="369"/>
        <v/>
      </c>
      <c r="AE600" s="86">
        <f t="shared" si="370"/>
        <v>142.21428908341653</v>
      </c>
      <c r="AF600" s="86">
        <f t="shared" si="371"/>
        <v>0.17776786135427067</v>
      </c>
      <c r="AG600"/>
      <c r="AH600"/>
      <c r="AI600" s="86">
        <f t="shared" si="372"/>
        <v>0</v>
      </c>
      <c r="AJ600" s="86">
        <f t="shared" si="381"/>
        <v>0</v>
      </c>
      <c r="AK600" s="86">
        <f t="shared" si="381"/>
        <v>0.17776786135427067</v>
      </c>
      <c r="AL600" s="86">
        <f t="shared" si="381"/>
        <v>0</v>
      </c>
      <c r="AM600" s="86">
        <f t="shared" si="381"/>
        <v>0</v>
      </c>
      <c r="AN600" s="86">
        <f t="shared" si="381"/>
        <v>0</v>
      </c>
      <c r="AO600" s="86">
        <f t="shared" si="381"/>
        <v>0</v>
      </c>
      <c r="AP600" s="86">
        <f t="shared" si="381"/>
        <v>0</v>
      </c>
      <c r="AQ600" s="86">
        <f t="shared" si="381"/>
        <v>0</v>
      </c>
      <c r="AR600" s="86">
        <f t="shared" si="381"/>
        <v>0</v>
      </c>
      <c r="AS600" s="86">
        <f t="shared" si="381"/>
        <v>0</v>
      </c>
      <c r="AT600" s="86">
        <f t="shared" si="381"/>
        <v>0</v>
      </c>
      <c r="AU600" s="86">
        <f t="shared" si="381"/>
        <v>0</v>
      </c>
      <c r="AV600" s="86">
        <f t="shared" si="381"/>
        <v>0</v>
      </c>
      <c r="AW600" s="86">
        <f t="shared" si="381"/>
        <v>0</v>
      </c>
      <c r="AX600" s="86">
        <f t="shared" si="381"/>
        <v>0</v>
      </c>
      <c r="AY600" s="86">
        <f t="shared" si="381"/>
        <v>0</v>
      </c>
      <c r="AZ600" s="86">
        <f t="shared" si="381"/>
        <v>0</v>
      </c>
      <c r="BA600" s="86">
        <f t="shared" si="381"/>
        <v>0</v>
      </c>
      <c r="BB600" s="86">
        <f t="shared" si="381"/>
        <v>0</v>
      </c>
      <c r="BC600" s="86">
        <f t="shared" si="381"/>
        <v>0</v>
      </c>
      <c r="BD600" s="86">
        <f t="shared" si="381"/>
        <v>0</v>
      </c>
      <c r="BE600" s="86">
        <f t="shared" si="381"/>
        <v>0</v>
      </c>
      <c r="BF600" s="86">
        <f t="shared" si="381"/>
        <v>0</v>
      </c>
      <c r="BG600" s="86">
        <f t="shared" si="381"/>
        <v>0</v>
      </c>
      <c r="BH600" s="86">
        <f t="shared" si="381"/>
        <v>0</v>
      </c>
      <c r="BI600" s="86">
        <f t="shared" si="381"/>
        <v>0</v>
      </c>
      <c r="BJ600" s="86">
        <f t="shared" si="381"/>
        <v>0</v>
      </c>
      <c r="BK600" s="86">
        <f t="shared" si="381"/>
        <v>0</v>
      </c>
      <c r="BL600" s="86">
        <f t="shared" si="381"/>
        <v>0</v>
      </c>
      <c r="BM600" s="86">
        <f t="shared" si="381"/>
        <v>0</v>
      </c>
      <c r="BN600" s="86">
        <f t="shared" si="381"/>
        <v>0</v>
      </c>
      <c r="BO600" s="86">
        <f t="shared" si="381"/>
        <v>0</v>
      </c>
      <c r="BP600" s="86">
        <f t="shared" si="381"/>
        <v>0</v>
      </c>
      <c r="BQ600" s="86">
        <f t="shared" si="381"/>
        <v>0</v>
      </c>
      <c r="BR600" s="86">
        <f t="shared" si="381"/>
        <v>0</v>
      </c>
      <c r="BS600" s="86">
        <f t="shared" si="381"/>
        <v>0</v>
      </c>
      <c r="BT600" s="86">
        <f t="shared" si="381"/>
        <v>0</v>
      </c>
      <c r="BU600" s="86">
        <f t="shared" si="381"/>
        <v>0</v>
      </c>
      <c r="BV600" s="86">
        <f t="shared" si="381"/>
        <v>0</v>
      </c>
      <c r="BW600" s="86">
        <f t="shared" si="381"/>
        <v>0</v>
      </c>
      <c r="BX600" s="86">
        <f t="shared" si="381"/>
        <v>0</v>
      </c>
      <c r="BY600" s="86">
        <f t="shared" si="381"/>
        <v>0</v>
      </c>
      <c r="BZ600" s="86">
        <f t="shared" si="381"/>
        <v>0</v>
      </c>
      <c r="CA600" s="86">
        <f t="shared" si="381"/>
        <v>0</v>
      </c>
      <c r="CB600" s="86">
        <f t="shared" si="381"/>
        <v>0</v>
      </c>
      <c r="CC600" s="86">
        <f t="shared" si="381"/>
        <v>0</v>
      </c>
      <c r="CD600" s="86">
        <f t="shared" si="381"/>
        <v>0</v>
      </c>
      <c r="CE600" s="86">
        <f t="shared" si="381"/>
        <v>0</v>
      </c>
      <c r="CF600" s="86">
        <f t="shared" si="381"/>
        <v>0</v>
      </c>
      <c r="CG600" s="86">
        <f t="shared" si="381"/>
        <v>0</v>
      </c>
      <c r="CH600" s="86">
        <f t="shared" si="381"/>
        <v>0</v>
      </c>
      <c r="CI600" s="86">
        <f t="shared" si="381"/>
        <v>0</v>
      </c>
      <c r="CJ600" s="86">
        <f t="shared" si="381"/>
        <v>0</v>
      </c>
      <c r="CK600" s="86">
        <f t="shared" si="381"/>
        <v>0</v>
      </c>
      <c r="CL600" s="86">
        <f t="shared" si="381"/>
        <v>0</v>
      </c>
      <c r="CM600" s="86">
        <f t="shared" si="381"/>
        <v>0</v>
      </c>
      <c r="CN600" s="86">
        <f t="shared" si="381"/>
        <v>0</v>
      </c>
      <c r="CO600" s="86">
        <f t="shared" si="381"/>
        <v>0</v>
      </c>
      <c r="CP600" s="86">
        <f t="shared" si="381"/>
        <v>0</v>
      </c>
      <c r="CQ600" s="86">
        <f t="shared" si="381"/>
        <v>0</v>
      </c>
      <c r="CR600" s="86">
        <f t="shared" si="381"/>
        <v>0</v>
      </c>
      <c r="CS600" s="86">
        <f t="shared" si="381"/>
        <v>0</v>
      </c>
      <c r="CT600" s="86">
        <f t="shared" si="381"/>
        <v>0</v>
      </c>
      <c r="CU600" s="86">
        <f t="shared" si="381"/>
        <v>0</v>
      </c>
      <c r="CV600" s="86">
        <f t="shared" si="380"/>
        <v>0</v>
      </c>
      <c r="CW600" s="86">
        <f t="shared" si="380"/>
        <v>0</v>
      </c>
      <c r="CX600" s="86">
        <f t="shared" si="380"/>
        <v>0</v>
      </c>
      <c r="CY600" s="86">
        <f t="shared" si="380"/>
        <v>0</v>
      </c>
      <c r="CZ600" s="86">
        <f t="shared" si="380"/>
        <v>0</v>
      </c>
      <c r="DA600" s="86">
        <f t="shared" si="380"/>
        <v>0</v>
      </c>
      <c r="DB600" s="86">
        <f t="shared" si="380"/>
        <v>0</v>
      </c>
      <c r="DC600" s="86">
        <f t="shared" si="380"/>
        <v>0</v>
      </c>
      <c r="DD600" s="86">
        <f t="shared" si="380"/>
        <v>0</v>
      </c>
      <c r="DE600" s="86">
        <f t="shared" si="380"/>
        <v>0</v>
      </c>
    </row>
    <row r="601" spans="1:109" x14ac:dyDescent="0.3">
      <c r="A601" s="61">
        <f>Данные!A601</f>
        <v>5944.2139023948403</v>
      </c>
      <c r="B601" cm="1">
        <f t="array" ref="B601:L601">Данные!B601:L601</f>
        <v>2019.2159483027699</v>
      </c>
      <c r="C601" t="str">
        <v>компьютерных технологий и электронного обучения</v>
      </c>
      <c r="D601" t="str">
        <v>Карпова Наталья Александровна</v>
      </c>
      <c r="E601" t="str">
        <v>кандидат технических наук</v>
      </c>
      <c r="F601" t="str">
        <v>доцент</v>
      </c>
      <c r="G601">
        <v>0.83946077464847602</v>
      </c>
      <c r="H601">
        <v>17139.169278996898</v>
      </c>
      <c r="I601" t="str">
        <v>Информационное обеспечение технологического образования. Применение Интернет-технологий в технологическом образовании</v>
      </c>
      <c r="J601">
        <v>18.60172377232</v>
      </c>
      <c r="K601">
        <v>24.8469851219261</v>
      </c>
      <c r="L601">
        <v>68.039599737016104</v>
      </c>
      <c r="M601" s="16">
        <f t="shared" si="364"/>
        <v>11.14883086312622</v>
      </c>
      <c r="N601" s="16">
        <f t="shared" si="365"/>
        <v>9.9758620689764577</v>
      </c>
      <c r="O601" s="16">
        <f t="shared" si="366"/>
        <v>6.042319749224589</v>
      </c>
      <c r="P601" s="16">
        <f t="shared" si="366"/>
        <v>6.042319749224589</v>
      </c>
      <c r="Q601" s="62" cm="1">
        <f t="array" ref="Q601:AA601">Данные!Q601:AA601</f>
        <v>0</v>
      </c>
      <c r="R601" s="16">
        <v>0</v>
      </c>
      <c r="S601" s="16">
        <v>0</v>
      </c>
      <c r="T601" s="21">
        <v>0</v>
      </c>
      <c r="U601">
        <v>0</v>
      </c>
      <c r="V601">
        <v>0</v>
      </c>
      <c r="W601">
        <v>24.169278996898356</v>
      </c>
      <c r="X601">
        <v>1</v>
      </c>
      <c r="Y601">
        <v>2</v>
      </c>
      <c r="Z601">
        <v>0</v>
      </c>
      <c r="AA601" t="str">
        <v>осн</v>
      </c>
      <c r="AB601" s="86">
        <f t="shared" si="367"/>
        <v>800</v>
      </c>
      <c r="AC601" s="86" t="str">
        <f t="shared" si="368"/>
        <v/>
      </c>
      <c r="AD601" s="86" t="str">
        <f t="shared" ca="1" si="369"/>
        <v/>
      </c>
      <c r="AE601" s="86">
        <f t="shared" si="370"/>
        <v>144.69764106181407</v>
      </c>
      <c r="AF601" s="86">
        <f t="shared" si="371"/>
        <v>0.18087205132726758</v>
      </c>
      <c r="AG601"/>
      <c r="AH601"/>
      <c r="AI601" s="86">
        <f t="shared" si="372"/>
        <v>0</v>
      </c>
      <c r="AJ601" s="86">
        <f t="shared" si="381"/>
        <v>0</v>
      </c>
      <c r="AK601" s="86">
        <f t="shared" si="381"/>
        <v>0</v>
      </c>
      <c r="AL601" s="86">
        <f t="shared" si="381"/>
        <v>0</v>
      </c>
      <c r="AM601" s="86">
        <f t="shared" si="381"/>
        <v>0</v>
      </c>
      <c r="AN601" s="86">
        <f t="shared" si="381"/>
        <v>0</v>
      </c>
      <c r="AO601" s="86">
        <f t="shared" si="381"/>
        <v>0</v>
      </c>
      <c r="AP601" s="86">
        <f t="shared" si="381"/>
        <v>0</v>
      </c>
      <c r="AQ601" s="86">
        <f t="shared" si="381"/>
        <v>0</v>
      </c>
      <c r="AR601" s="86">
        <f t="shared" si="381"/>
        <v>0</v>
      </c>
      <c r="AS601" s="86">
        <f t="shared" si="381"/>
        <v>0</v>
      </c>
      <c r="AT601" s="86">
        <f t="shared" si="381"/>
        <v>0</v>
      </c>
      <c r="AU601" s="86">
        <f t="shared" si="381"/>
        <v>0</v>
      </c>
      <c r="AV601" s="86">
        <f t="shared" si="381"/>
        <v>0</v>
      </c>
      <c r="AW601" s="86">
        <f t="shared" si="381"/>
        <v>0</v>
      </c>
      <c r="AX601" s="86">
        <f t="shared" si="381"/>
        <v>0</v>
      </c>
      <c r="AY601" s="86">
        <f t="shared" si="381"/>
        <v>0</v>
      </c>
      <c r="AZ601" s="86">
        <f t="shared" si="381"/>
        <v>0</v>
      </c>
      <c r="BA601" s="86">
        <f t="shared" si="381"/>
        <v>0</v>
      </c>
      <c r="BB601" s="86">
        <f t="shared" si="381"/>
        <v>0</v>
      </c>
      <c r="BC601" s="86">
        <f t="shared" si="381"/>
        <v>0</v>
      </c>
      <c r="BD601" s="86">
        <f t="shared" si="381"/>
        <v>0</v>
      </c>
      <c r="BE601" s="86">
        <f t="shared" si="381"/>
        <v>0</v>
      </c>
      <c r="BF601" s="86">
        <f t="shared" si="381"/>
        <v>0</v>
      </c>
      <c r="BG601" s="86">
        <f t="shared" si="381"/>
        <v>0</v>
      </c>
      <c r="BH601" s="86">
        <f t="shared" si="381"/>
        <v>0</v>
      </c>
      <c r="BI601" s="86">
        <f t="shared" si="381"/>
        <v>0</v>
      </c>
      <c r="BJ601" s="86">
        <f t="shared" si="381"/>
        <v>0</v>
      </c>
      <c r="BK601" s="86">
        <f t="shared" si="381"/>
        <v>0</v>
      </c>
      <c r="BL601" s="86">
        <f t="shared" si="381"/>
        <v>0</v>
      </c>
      <c r="BM601" s="86">
        <f t="shared" si="381"/>
        <v>0</v>
      </c>
      <c r="BN601" s="86">
        <f t="shared" si="381"/>
        <v>0</v>
      </c>
      <c r="BO601" s="86">
        <f t="shared" si="381"/>
        <v>0</v>
      </c>
      <c r="BP601" s="86">
        <f t="shared" si="381"/>
        <v>0</v>
      </c>
      <c r="BQ601" s="86">
        <f t="shared" si="381"/>
        <v>0.18087205132726758</v>
      </c>
      <c r="BR601" s="86">
        <f t="shared" si="381"/>
        <v>0</v>
      </c>
      <c r="BS601" s="86">
        <f t="shared" si="381"/>
        <v>0</v>
      </c>
      <c r="BT601" s="86">
        <f t="shared" si="381"/>
        <v>0</v>
      </c>
      <c r="BU601" s="86">
        <f t="shared" si="381"/>
        <v>0</v>
      </c>
      <c r="BV601" s="86">
        <f t="shared" si="381"/>
        <v>0</v>
      </c>
      <c r="BW601" s="86">
        <f t="shared" si="381"/>
        <v>0</v>
      </c>
      <c r="BX601" s="86">
        <f t="shared" si="381"/>
        <v>0</v>
      </c>
      <c r="BY601" s="86">
        <f t="shared" si="381"/>
        <v>0</v>
      </c>
      <c r="BZ601" s="86">
        <f t="shared" si="381"/>
        <v>0</v>
      </c>
      <c r="CA601" s="86">
        <f t="shared" si="381"/>
        <v>0</v>
      </c>
      <c r="CB601" s="86">
        <f t="shared" si="381"/>
        <v>0</v>
      </c>
      <c r="CC601" s="86">
        <f t="shared" si="381"/>
        <v>0</v>
      </c>
      <c r="CD601" s="86">
        <f t="shared" si="381"/>
        <v>0</v>
      </c>
      <c r="CE601" s="86">
        <f t="shared" si="381"/>
        <v>0</v>
      </c>
      <c r="CF601" s="86">
        <f t="shared" si="381"/>
        <v>0</v>
      </c>
      <c r="CG601" s="86">
        <f t="shared" si="381"/>
        <v>0</v>
      </c>
      <c r="CH601" s="86">
        <f t="shared" si="381"/>
        <v>0</v>
      </c>
      <c r="CI601" s="86">
        <f t="shared" si="381"/>
        <v>0</v>
      </c>
      <c r="CJ601" s="86">
        <f t="shared" si="381"/>
        <v>0</v>
      </c>
      <c r="CK601" s="86">
        <f t="shared" si="381"/>
        <v>0</v>
      </c>
      <c r="CL601" s="86">
        <f t="shared" si="381"/>
        <v>0</v>
      </c>
      <c r="CM601" s="86">
        <f t="shared" si="381"/>
        <v>0</v>
      </c>
      <c r="CN601" s="86">
        <f t="shared" si="381"/>
        <v>0</v>
      </c>
      <c r="CO601" s="86">
        <f t="shared" si="381"/>
        <v>0</v>
      </c>
      <c r="CP601" s="86">
        <f t="shared" si="381"/>
        <v>0</v>
      </c>
      <c r="CQ601" s="86">
        <f t="shared" si="381"/>
        <v>0</v>
      </c>
      <c r="CR601" s="86">
        <f t="shared" si="381"/>
        <v>0</v>
      </c>
      <c r="CS601" s="86">
        <f t="shared" si="381"/>
        <v>0</v>
      </c>
      <c r="CT601" s="86">
        <f t="shared" si="381"/>
        <v>0</v>
      </c>
      <c r="CU601" s="86">
        <f t="shared" si="381"/>
        <v>0</v>
      </c>
      <c r="CV601" s="86">
        <f t="shared" si="380"/>
        <v>0</v>
      </c>
      <c r="CW601" s="86">
        <f t="shared" si="380"/>
        <v>0</v>
      </c>
      <c r="CX601" s="86">
        <f t="shared" si="380"/>
        <v>0</v>
      </c>
      <c r="CY601" s="86">
        <f t="shared" si="380"/>
        <v>0</v>
      </c>
      <c r="CZ601" s="86">
        <f t="shared" si="380"/>
        <v>0</v>
      </c>
      <c r="DA601" s="86">
        <f t="shared" si="380"/>
        <v>0</v>
      </c>
      <c r="DB601" s="86">
        <f t="shared" si="380"/>
        <v>0</v>
      </c>
      <c r="DC601" s="86">
        <f t="shared" si="380"/>
        <v>0</v>
      </c>
      <c r="DD601" s="86">
        <f t="shared" si="380"/>
        <v>0</v>
      </c>
      <c r="DE601" s="86">
        <f t="shared" si="380"/>
        <v>0</v>
      </c>
    </row>
    <row r="602" spans="1:109" x14ac:dyDescent="0.3">
      <c r="A602" s="61">
        <f>Данные!A602</f>
        <v>5945.9930957296101</v>
      </c>
      <c r="B602" cm="1">
        <f t="array" ref="B602:L602">Данные!B602:L602</f>
        <v>2019.2196215270201</v>
      </c>
      <c r="C602" t="str">
        <v>компьютерных технологий и электронного обучения</v>
      </c>
      <c r="D602" t="str">
        <v>Полякова Наталия Александровна</v>
      </c>
      <c r="E602" t="str">
        <v>кандидат педагогических наук</v>
      </c>
      <c r="F602" t="str">
        <v>доцент</v>
      </c>
      <c r="G602">
        <v>0.83921002787726995</v>
      </c>
      <c r="H602">
        <v>17166.126959247598</v>
      </c>
      <c r="I602" t="str">
        <v>Информационные технологии</v>
      </c>
      <c r="J602">
        <v>18.601373905176899</v>
      </c>
      <c r="K602">
        <v>24.837490347804099</v>
      </c>
      <c r="L602">
        <v>68.075332896676599</v>
      </c>
      <c r="M602" s="16">
        <f t="shared" si="364"/>
        <v>11.15141971496576</v>
      </c>
      <c r="N602" s="16">
        <f t="shared" si="365"/>
        <v>10.951896551707433</v>
      </c>
      <c r="O602" s="16">
        <f t="shared" si="366"/>
        <v>6.7817398118995698</v>
      </c>
      <c r="P602" s="16">
        <f t="shared" si="366"/>
        <v>6.7817398118995698</v>
      </c>
      <c r="Q602" s="62" cm="1">
        <f t="array" ref="Q602:AA602">Данные!Q602:AA602</f>
        <v>0</v>
      </c>
      <c r="R602" s="16">
        <v>0</v>
      </c>
      <c r="S602" s="16">
        <v>0</v>
      </c>
      <c r="T602" s="21">
        <v>0</v>
      </c>
      <c r="U602">
        <v>0</v>
      </c>
      <c r="V602">
        <v>0</v>
      </c>
      <c r="W602">
        <v>27.126959247598279</v>
      </c>
      <c r="X602">
        <v>1</v>
      </c>
      <c r="Y602">
        <v>2</v>
      </c>
      <c r="Z602">
        <v>0</v>
      </c>
      <c r="AA602" t="str">
        <v>осн</v>
      </c>
      <c r="AB602" s="86">
        <f t="shared" si="367"/>
        <v>800</v>
      </c>
      <c r="AC602" s="86" t="str">
        <f t="shared" si="368"/>
        <v/>
      </c>
      <c r="AD602" s="86" t="str">
        <f t="shared" ca="1" si="369"/>
        <v/>
      </c>
      <c r="AE602" s="86">
        <f t="shared" si="370"/>
        <v>147.18099304012992</v>
      </c>
      <c r="AF602" s="86">
        <f t="shared" si="371"/>
        <v>0.18397624130016241</v>
      </c>
      <c r="AG602"/>
      <c r="AH602"/>
      <c r="AI602" s="86">
        <f t="shared" si="372"/>
        <v>0</v>
      </c>
      <c r="AJ602" s="86">
        <f t="shared" si="381"/>
        <v>0</v>
      </c>
      <c r="AK602" s="86">
        <f t="shared" si="381"/>
        <v>0</v>
      </c>
      <c r="AL602" s="86">
        <f t="shared" si="381"/>
        <v>0</v>
      </c>
      <c r="AM602" s="86">
        <f t="shared" si="381"/>
        <v>0</v>
      </c>
      <c r="AN602" s="86">
        <f t="shared" si="381"/>
        <v>0</v>
      </c>
      <c r="AO602" s="86">
        <f t="shared" si="381"/>
        <v>0</v>
      </c>
      <c r="AP602" s="86">
        <f t="shared" si="381"/>
        <v>0</v>
      </c>
      <c r="AQ602" s="86">
        <f t="shared" si="381"/>
        <v>0</v>
      </c>
      <c r="AR602" s="86">
        <f t="shared" si="381"/>
        <v>0</v>
      </c>
      <c r="AS602" s="86">
        <f t="shared" si="381"/>
        <v>0</v>
      </c>
      <c r="AT602" s="86">
        <f t="shared" si="381"/>
        <v>0</v>
      </c>
      <c r="AU602" s="86">
        <f t="shared" si="381"/>
        <v>0</v>
      </c>
      <c r="AV602" s="86">
        <f t="shared" si="381"/>
        <v>0</v>
      </c>
      <c r="AW602" s="86">
        <f t="shared" si="381"/>
        <v>0</v>
      </c>
      <c r="AX602" s="86">
        <f t="shared" si="381"/>
        <v>0</v>
      </c>
      <c r="AY602" s="86">
        <f t="shared" si="381"/>
        <v>0</v>
      </c>
      <c r="AZ602" s="86">
        <f t="shared" si="381"/>
        <v>0</v>
      </c>
      <c r="BA602" s="86">
        <f t="shared" si="381"/>
        <v>0</v>
      </c>
      <c r="BB602" s="86">
        <f t="shared" si="381"/>
        <v>0</v>
      </c>
      <c r="BC602" s="86">
        <f t="shared" si="381"/>
        <v>0</v>
      </c>
      <c r="BD602" s="86">
        <f t="shared" si="381"/>
        <v>0</v>
      </c>
      <c r="BE602" s="86">
        <f t="shared" si="381"/>
        <v>0</v>
      </c>
      <c r="BF602" s="86">
        <f t="shared" si="381"/>
        <v>0</v>
      </c>
      <c r="BG602" s="86">
        <f t="shared" si="381"/>
        <v>0</v>
      </c>
      <c r="BH602" s="86">
        <f t="shared" si="381"/>
        <v>0</v>
      </c>
      <c r="BI602" s="86">
        <f t="shared" si="381"/>
        <v>0</v>
      </c>
      <c r="BJ602" s="86">
        <f t="shared" si="381"/>
        <v>0</v>
      </c>
      <c r="BK602" s="86">
        <f t="shared" si="381"/>
        <v>0</v>
      </c>
      <c r="BL602" s="86">
        <f t="shared" si="381"/>
        <v>0</v>
      </c>
      <c r="BM602" s="86">
        <f t="shared" si="381"/>
        <v>0</v>
      </c>
      <c r="BN602" s="86">
        <f t="shared" si="381"/>
        <v>0</v>
      </c>
      <c r="BO602" s="86">
        <f t="shared" si="381"/>
        <v>0</v>
      </c>
      <c r="BP602" s="86">
        <f t="shared" si="381"/>
        <v>0</v>
      </c>
      <c r="BQ602" s="86">
        <f t="shared" si="381"/>
        <v>0</v>
      </c>
      <c r="BR602" s="86">
        <f t="shared" si="381"/>
        <v>0</v>
      </c>
      <c r="BS602" s="86">
        <f t="shared" si="381"/>
        <v>0</v>
      </c>
      <c r="BT602" s="86">
        <f t="shared" si="381"/>
        <v>0</v>
      </c>
      <c r="BU602" s="86">
        <f t="shared" si="381"/>
        <v>0</v>
      </c>
      <c r="BV602" s="86">
        <f t="shared" si="381"/>
        <v>0</v>
      </c>
      <c r="BW602" s="86">
        <f t="shared" si="381"/>
        <v>0</v>
      </c>
      <c r="BX602" s="86">
        <f t="shared" si="381"/>
        <v>0</v>
      </c>
      <c r="BY602" s="86">
        <f t="shared" si="381"/>
        <v>0</v>
      </c>
      <c r="BZ602" s="86">
        <f t="shared" si="381"/>
        <v>0</v>
      </c>
      <c r="CA602" s="86">
        <f t="shared" si="381"/>
        <v>0</v>
      </c>
      <c r="CB602" s="86">
        <f t="shared" si="381"/>
        <v>0</v>
      </c>
      <c r="CC602" s="86">
        <f t="shared" si="381"/>
        <v>0</v>
      </c>
      <c r="CD602" s="86">
        <f t="shared" si="381"/>
        <v>0</v>
      </c>
      <c r="CE602" s="86">
        <f t="shared" si="381"/>
        <v>0</v>
      </c>
      <c r="CF602" s="86">
        <f t="shared" si="381"/>
        <v>0</v>
      </c>
      <c r="CG602" s="86">
        <f t="shared" si="381"/>
        <v>0</v>
      </c>
      <c r="CH602" s="86">
        <f t="shared" si="381"/>
        <v>0</v>
      </c>
      <c r="CI602" s="86">
        <f t="shared" si="381"/>
        <v>0</v>
      </c>
      <c r="CJ602" s="86">
        <f t="shared" si="381"/>
        <v>0</v>
      </c>
      <c r="CK602" s="86">
        <f t="shared" si="381"/>
        <v>0</v>
      </c>
      <c r="CL602" s="86">
        <f t="shared" si="381"/>
        <v>0</v>
      </c>
      <c r="CM602" s="86">
        <f t="shared" si="381"/>
        <v>0.18397624130016241</v>
      </c>
      <c r="CN602" s="86">
        <f t="shared" si="381"/>
        <v>0</v>
      </c>
      <c r="CO602" s="86">
        <f t="shared" si="381"/>
        <v>0</v>
      </c>
      <c r="CP602" s="86">
        <f t="shared" si="381"/>
        <v>0</v>
      </c>
      <c r="CQ602" s="86">
        <f t="shared" si="381"/>
        <v>0</v>
      </c>
      <c r="CR602" s="86">
        <f t="shared" si="381"/>
        <v>0</v>
      </c>
      <c r="CS602" s="86">
        <f t="shared" si="381"/>
        <v>0</v>
      </c>
      <c r="CT602" s="86">
        <f t="shared" si="381"/>
        <v>0</v>
      </c>
      <c r="CU602" s="86">
        <f t="shared" ref="CU602:DE605" si="382">IF(CU$1 = $D602, $AF602, 0)</f>
        <v>0</v>
      </c>
      <c r="CV602" s="86">
        <f t="shared" si="382"/>
        <v>0</v>
      </c>
      <c r="CW602" s="86">
        <f t="shared" si="382"/>
        <v>0</v>
      </c>
      <c r="CX602" s="86">
        <f t="shared" si="382"/>
        <v>0</v>
      </c>
      <c r="CY602" s="86">
        <f t="shared" si="382"/>
        <v>0</v>
      </c>
      <c r="CZ602" s="86">
        <f t="shared" si="382"/>
        <v>0</v>
      </c>
      <c r="DA602" s="86">
        <f t="shared" si="382"/>
        <v>0</v>
      </c>
      <c r="DB602" s="86">
        <f t="shared" si="382"/>
        <v>0</v>
      </c>
      <c r="DC602" s="86">
        <f t="shared" si="382"/>
        <v>0</v>
      </c>
      <c r="DD602" s="86">
        <f t="shared" si="382"/>
        <v>0</v>
      </c>
      <c r="DE602" s="86">
        <f t="shared" si="382"/>
        <v>0</v>
      </c>
    </row>
    <row r="603" spans="1:109" x14ac:dyDescent="0.3">
      <c r="A603" s="61">
        <f>Данные!A603</f>
        <v>5947.7722890643799</v>
      </c>
      <c r="B603" cm="1">
        <f t="array" ref="B603:L603">Данные!B603:L603</f>
        <v>2019.22329475128</v>
      </c>
      <c r="C603" t="str">
        <v>компьютерных технологий и электронного обучения</v>
      </c>
      <c r="D603" t="str">
        <v>Готская Ирина Борисовна</v>
      </c>
      <c r="E603" t="str">
        <v>доктор педагогических наук</v>
      </c>
      <c r="F603" t="str">
        <v>профессор</v>
      </c>
      <c r="G603">
        <v>0.83895928110606299</v>
      </c>
      <c r="H603">
        <v>17193.0846394984</v>
      </c>
      <c r="I603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603">
        <v>18.601024038033898</v>
      </c>
      <c r="K603">
        <v>24.827995573681999</v>
      </c>
      <c r="L603">
        <v>68.111066056337194</v>
      </c>
      <c r="M603" s="16">
        <f t="shared" si="364"/>
        <v>11.154008566805309</v>
      </c>
      <c r="N603" s="16">
        <f t="shared" si="365"/>
        <v>11.927931034472023</v>
      </c>
      <c r="O603" s="16">
        <f t="shared" si="366"/>
        <v>7.5211598746000163</v>
      </c>
      <c r="P603" s="16">
        <f t="shared" si="366"/>
        <v>7.5211598746000163</v>
      </c>
      <c r="Q603" s="62" cm="1">
        <f t="array" ref="Q603:AA603">Данные!Q603:AA603</f>
        <v>0</v>
      </c>
      <c r="R603" s="16">
        <v>0</v>
      </c>
      <c r="S603" s="16">
        <v>0</v>
      </c>
      <c r="T603" s="21">
        <v>7</v>
      </c>
      <c r="U603">
        <v>0</v>
      </c>
      <c r="V603">
        <v>0</v>
      </c>
      <c r="W603">
        <v>30.084639498400065</v>
      </c>
      <c r="X603">
        <v>2</v>
      </c>
      <c r="Y603">
        <v>3</v>
      </c>
      <c r="Z603">
        <v>0</v>
      </c>
      <c r="AA603" t="str">
        <v>осн</v>
      </c>
      <c r="AB603" s="86">
        <f t="shared" si="367"/>
        <v>750</v>
      </c>
      <c r="AC603" s="86" t="str">
        <f t="shared" si="368"/>
        <v/>
      </c>
      <c r="AD603" s="86" t="str">
        <f t="shared" ca="1" si="369"/>
        <v/>
      </c>
      <c r="AE603" s="86">
        <f t="shared" si="370"/>
        <v>156.66434501853044</v>
      </c>
      <c r="AF603" s="86">
        <f t="shared" si="371"/>
        <v>0.20888579335804058</v>
      </c>
      <c r="AG603"/>
      <c r="AH603"/>
      <c r="AI603" s="86">
        <f t="shared" si="372"/>
        <v>0</v>
      </c>
      <c r="AJ603" s="86">
        <f t="shared" ref="AJ603:CU606" si="383">IF(AJ$1 = $D603, $AF603, 0)</f>
        <v>0</v>
      </c>
      <c r="AK603" s="86">
        <f t="shared" si="383"/>
        <v>0</v>
      </c>
      <c r="AL603" s="86">
        <f t="shared" si="383"/>
        <v>0</v>
      </c>
      <c r="AM603" s="86">
        <f t="shared" si="383"/>
        <v>0</v>
      </c>
      <c r="AN603" s="86">
        <f t="shared" si="383"/>
        <v>0</v>
      </c>
      <c r="AO603" s="86">
        <f t="shared" si="383"/>
        <v>0</v>
      </c>
      <c r="AP603" s="86">
        <f t="shared" si="383"/>
        <v>0</v>
      </c>
      <c r="AQ603" s="86">
        <f t="shared" si="383"/>
        <v>0</v>
      </c>
      <c r="AR603" s="86">
        <f t="shared" si="383"/>
        <v>0</v>
      </c>
      <c r="AS603" s="86">
        <f t="shared" si="383"/>
        <v>0</v>
      </c>
      <c r="AT603" s="86">
        <f t="shared" si="383"/>
        <v>0</v>
      </c>
      <c r="AU603" s="86">
        <f t="shared" si="383"/>
        <v>0</v>
      </c>
      <c r="AV603" s="86">
        <f t="shared" si="383"/>
        <v>0</v>
      </c>
      <c r="AW603" s="86">
        <f t="shared" si="383"/>
        <v>0</v>
      </c>
      <c r="AX603" s="86">
        <f t="shared" si="383"/>
        <v>0</v>
      </c>
      <c r="AY603" s="86">
        <f t="shared" si="383"/>
        <v>0</v>
      </c>
      <c r="AZ603" s="86">
        <f t="shared" si="383"/>
        <v>0</v>
      </c>
      <c r="BA603" s="86">
        <f t="shared" si="383"/>
        <v>0</v>
      </c>
      <c r="BB603" s="86">
        <f t="shared" si="383"/>
        <v>0</v>
      </c>
      <c r="BC603" s="86">
        <f t="shared" si="383"/>
        <v>0</v>
      </c>
      <c r="BD603" s="86">
        <f t="shared" si="383"/>
        <v>0.20888579335804058</v>
      </c>
      <c r="BE603" s="86">
        <f t="shared" si="383"/>
        <v>0</v>
      </c>
      <c r="BF603" s="86">
        <f t="shared" si="383"/>
        <v>0</v>
      </c>
      <c r="BG603" s="86">
        <f t="shared" si="383"/>
        <v>0</v>
      </c>
      <c r="BH603" s="86">
        <f t="shared" si="383"/>
        <v>0</v>
      </c>
      <c r="BI603" s="86">
        <f t="shared" si="383"/>
        <v>0</v>
      </c>
      <c r="BJ603" s="86">
        <f t="shared" si="383"/>
        <v>0</v>
      </c>
      <c r="BK603" s="86">
        <f t="shared" si="383"/>
        <v>0</v>
      </c>
      <c r="BL603" s="86">
        <f t="shared" si="383"/>
        <v>0</v>
      </c>
      <c r="BM603" s="86">
        <f t="shared" si="383"/>
        <v>0</v>
      </c>
      <c r="BN603" s="86">
        <f t="shared" si="383"/>
        <v>0</v>
      </c>
      <c r="BO603" s="86">
        <f t="shared" si="383"/>
        <v>0</v>
      </c>
      <c r="BP603" s="86">
        <f t="shared" si="383"/>
        <v>0</v>
      </c>
      <c r="BQ603" s="86">
        <f t="shared" si="383"/>
        <v>0</v>
      </c>
      <c r="BR603" s="86">
        <f t="shared" si="383"/>
        <v>0</v>
      </c>
      <c r="BS603" s="86">
        <f t="shared" si="383"/>
        <v>0</v>
      </c>
      <c r="BT603" s="86">
        <f t="shared" si="383"/>
        <v>0</v>
      </c>
      <c r="BU603" s="86">
        <f t="shared" si="383"/>
        <v>0</v>
      </c>
      <c r="BV603" s="86">
        <f t="shared" si="383"/>
        <v>0</v>
      </c>
      <c r="BW603" s="86">
        <f t="shared" si="383"/>
        <v>0</v>
      </c>
      <c r="BX603" s="86">
        <f t="shared" si="383"/>
        <v>0</v>
      </c>
      <c r="BY603" s="86">
        <f t="shared" si="383"/>
        <v>0</v>
      </c>
      <c r="BZ603" s="86">
        <f t="shared" si="383"/>
        <v>0</v>
      </c>
      <c r="CA603" s="86">
        <f t="shared" si="383"/>
        <v>0</v>
      </c>
      <c r="CB603" s="86">
        <f t="shared" si="383"/>
        <v>0</v>
      </c>
      <c r="CC603" s="86">
        <f t="shared" si="383"/>
        <v>0</v>
      </c>
      <c r="CD603" s="86">
        <f t="shared" si="383"/>
        <v>0</v>
      </c>
      <c r="CE603" s="86">
        <f t="shared" si="383"/>
        <v>0</v>
      </c>
      <c r="CF603" s="86">
        <f t="shared" si="383"/>
        <v>0</v>
      </c>
      <c r="CG603" s="86">
        <f t="shared" si="383"/>
        <v>0</v>
      </c>
      <c r="CH603" s="86">
        <f t="shared" si="383"/>
        <v>0</v>
      </c>
      <c r="CI603" s="86">
        <f t="shared" si="383"/>
        <v>0</v>
      </c>
      <c r="CJ603" s="86">
        <f t="shared" si="383"/>
        <v>0</v>
      </c>
      <c r="CK603" s="86">
        <f t="shared" si="383"/>
        <v>0</v>
      </c>
      <c r="CL603" s="86">
        <f t="shared" si="383"/>
        <v>0</v>
      </c>
      <c r="CM603" s="86">
        <f t="shared" si="383"/>
        <v>0</v>
      </c>
      <c r="CN603" s="86">
        <f t="shared" si="383"/>
        <v>0</v>
      </c>
      <c r="CO603" s="86">
        <f t="shared" si="383"/>
        <v>0</v>
      </c>
      <c r="CP603" s="86">
        <f t="shared" si="383"/>
        <v>0</v>
      </c>
      <c r="CQ603" s="86">
        <f t="shared" si="383"/>
        <v>0</v>
      </c>
      <c r="CR603" s="86">
        <f t="shared" si="383"/>
        <v>0</v>
      </c>
      <c r="CS603" s="86">
        <f t="shared" si="383"/>
        <v>0</v>
      </c>
      <c r="CT603" s="86">
        <f t="shared" si="383"/>
        <v>0</v>
      </c>
      <c r="CU603" s="86">
        <f t="shared" si="383"/>
        <v>0</v>
      </c>
      <c r="CV603" s="86">
        <f t="shared" si="382"/>
        <v>0</v>
      </c>
      <c r="CW603" s="86">
        <f t="shared" si="382"/>
        <v>0</v>
      </c>
      <c r="CX603" s="86">
        <f t="shared" si="382"/>
        <v>0</v>
      </c>
      <c r="CY603" s="86">
        <f t="shared" si="382"/>
        <v>0</v>
      </c>
      <c r="CZ603" s="86">
        <f t="shared" si="382"/>
        <v>0</v>
      </c>
      <c r="DA603" s="86">
        <f t="shared" si="382"/>
        <v>0</v>
      </c>
      <c r="DB603" s="86">
        <f t="shared" si="382"/>
        <v>0</v>
      </c>
      <c r="DC603" s="86">
        <f t="shared" si="382"/>
        <v>0</v>
      </c>
      <c r="DD603" s="86">
        <f t="shared" si="382"/>
        <v>0</v>
      </c>
      <c r="DE603" s="86">
        <f t="shared" si="382"/>
        <v>0</v>
      </c>
    </row>
    <row r="604" spans="1:109" x14ac:dyDescent="0.3">
      <c r="A604" s="61">
        <f>Данные!A604</f>
        <v>5949.5514823991398</v>
      </c>
      <c r="B604" cm="1">
        <f t="array" ref="B604:L604">Данные!B604:L604</f>
        <v>2019.22696797553</v>
      </c>
      <c r="C604" t="str">
        <v>компьютерных технологий и электронного обучения</v>
      </c>
      <c r="D604" t="str">
        <v>Готская Ирина Борисовна</v>
      </c>
      <c r="E604" t="str">
        <v>доктор педагогических наук</v>
      </c>
      <c r="F604" t="str">
        <v>профессор</v>
      </c>
      <c r="G604">
        <v>0.83870853433485704</v>
      </c>
      <c r="H604">
        <v>17220.042319749198</v>
      </c>
      <c r="I60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604">
        <v>18.600674170890802</v>
      </c>
      <c r="K604">
        <v>24.818500799559899</v>
      </c>
      <c r="L604">
        <v>68.146799215997802</v>
      </c>
      <c r="M604" s="16">
        <f t="shared" si="364"/>
        <v>11.15659741864485</v>
      </c>
      <c r="N604" s="16">
        <f t="shared" si="365"/>
        <v>8.9439655172354104</v>
      </c>
      <c r="O604" s="16">
        <f t="shared" si="366"/>
        <v>5.2605799372995534</v>
      </c>
      <c r="P604" s="16">
        <f t="shared" si="366"/>
        <v>5.2605799372995534</v>
      </c>
      <c r="Q604" s="62" cm="1">
        <f t="array" ref="Q604:AA604">Данные!Q604:AA604</f>
        <v>0</v>
      </c>
      <c r="R604" s="16">
        <v>0</v>
      </c>
      <c r="S604" s="16">
        <v>0</v>
      </c>
      <c r="T604" s="21">
        <v>0</v>
      </c>
      <c r="U604">
        <v>0</v>
      </c>
      <c r="V604">
        <v>0</v>
      </c>
      <c r="W604">
        <v>21.042319749198214</v>
      </c>
      <c r="X604">
        <v>1</v>
      </c>
      <c r="Y604">
        <v>2</v>
      </c>
      <c r="Z604">
        <v>0</v>
      </c>
      <c r="AA604" t="str">
        <v>осн</v>
      </c>
      <c r="AB604" s="86">
        <f t="shared" si="367"/>
        <v>750</v>
      </c>
      <c r="AC604" s="86" t="str">
        <f t="shared" si="368"/>
        <v/>
      </c>
      <c r="AD604" s="86" t="str">
        <f t="shared" ca="1" si="369"/>
        <v/>
      </c>
      <c r="AE604" s="86">
        <f t="shared" si="370"/>
        <v>142.18769699692785</v>
      </c>
      <c r="AF604" s="86">
        <f t="shared" si="371"/>
        <v>0.1895835959959038</v>
      </c>
      <c r="AG604"/>
      <c r="AH604"/>
      <c r="AI604" s="86">
        <f t="shared" si="372"/>
        <v>0</v>
      </c>
      <c r="AJ604" s="86">
        <f t="shared" si="383"/>
        <v>0</v>
      </c>
      <c r="AK604" s="86">
        <f t="shared" si="383"/>
        <v>0</v>
      </c>
      <c r="AL604" s="86">
        <f t="shared" si="383"/>
        <v>0</v>
      </c>
      <c r="AM604" s="86">
        <f t="shared" si="383"/>
        <v>0</v>
      </c>
      <c r="AN604" s="86">
        <f t="shared" si="383"/>
        <v>0</v>
      </c>
      <c r="AO604" s="86">
        <f t="shared" si="383"/>
        <v>0</v>
      </c>
      <c r="AP604" s="86">
        <f t="shared" si="383"/>
        <v>0</v>
      </c>
      <c r="AQ604" s="86">
        <f t="shared" si="383"/>
        <v>0</v>
      </c>
      <c r="AR604" s="86">
        <f t="shared" si="383"/>
        <v>0</v>
      </c>
      <c r="AS604" s="86">
        <f t="shared" si="383"/>
        <v>0</v>
      </c>
      <c r="AT604" s="86">
        <f t="shared" si="383"/>
        <v>0</v>
      </c>
      <c r="AU604" s="86">
        <f t="shared" si="383"/>
        <v>0</v>
      </c>
      <c r="AV604" s="86">
        <f t="shared" si="383"/>
        <v>0</v>
      </c>
      <c r="AW604" s="86">
        <f t="shared" si="383"/>
        <v>0</v>
      </c>
      <c r="AX604" s="86">
        <f t="shared" si="383"/>
        <v>0</v>
      </c>
      <c r="AY604" s="86">
        <f t="shared" si="383"/>
        <v>0</v>
      </c>
      <c r="AZ604" s="86">
        <f t="shared" si="383"/>
        <v>0</v>
      </c>
      <c r="BA604" s="86">
        <f t="shared" si="383"/>
        <v>0</v>
      </c>
      <c r="BB604" s="86">
        <f t="shared" si="383"/>
        <v>0</v>
      </c>
      <c r="BC604" s="86">
        <f t="shared" si="383"/>
        <v>0</v>
      </c>
      <c r="BD604" s="86">
        <f t="shared" si="383"/>
        <v>0.1895835959959038</v>
      </c>
      <c r="BE604" s="86">
        <f t="shared" si="383"/>
        <v>0</v>
      </c>
      <c r="BF604" s="86">
        <f t="shared" si="383"/>
        <v>0</v>
      </c>
      <c r="BG604" s="86">
        <f t="shared" si="383"/>
        <v>0</v>
      </c>
      <c r="BH604" s="86">
        <f t="shared" si="383"/>
        <v>0</v>
      </c>
      <c r="BI604" s="86">
        <f t="shared" si="383"/>
        <v>0</v>
      </c>
      <c r="BJ604" s="86">
        <f t="shared" si="383"/>
        <v>0</v>
      </c>
      <c r="BK604" s="86">
        <f t="shared" si="383"/>
        <v>0</v>
      </c>
      <c r="BL604" s="86">
        <f t="shared" si="383"/>
        <v>0</v>
      </c>
      <c r="BM604" s="86">
        <f t="shared" si="383"/>
        <v>0</v>
      </c>
      <c r="BN604" s="86">
        <f t="shared" si="383"/>
        <v>0</v>
      </c>
      <c r="BO604" s="86">
        <f t="shared" si="383"/>
        <v>0</v>
      </c>
      <c r="BP604" s="86">
        <f t="shared" si="383"/>
        <v>0</v>
      </c>
      <c r="BQ604" s="86">
        <f t="shared" si="383"/>
        <v>0</v>
      </c>
      <c r="BR604" s="86">
        <f t="shared" si="383"/>
        <v>0</v>
      </c>
      <c r="BS604" s="86">
        <f t="shared" si="383"/>
        <v>0</v>
      </c>
      <c r="BT604" s="86">
        <f t="shared" si="383"/>
        <v>0</v>
      </c>
      <c r="BU604" s="86">
        <f t="shared" si="383"/>
        <v>0</v>
      </c>
      <c r="BV604" s="86">
        <f t="shared" si="383"/>
        <v>0</v>
      </c>
      <c r="BW604" s="86">
        <f t="shared" si="383"/>
        <v>0</v>
      </c>
      <c r="BX604" s="86">
        <f t="shared" si="383"/>
        <v>0</v>
      </c>
      <c r="BY604" s="86">
        <f t="shared" si="383"/>
        <v>0</v>
      </c>
      <c r="BZ604" s="86">
        <f t="shared" si="383"/>
        <v>0</v>
      </c>
      <c r="CA604" s="86">
        <f t="shared" si="383"/>
        <v>0</v>
      </c>
      <c r="CB604" s="86">
        <f t="shared" si="383"/>
        <v>0</v>
      </c>
      <c r="CC604" s="86">
        <f t="shared" si="383"/>
        <v>0</v>
      </c>
      <c r="CD604" s="86">
        <f t="shared" si="383"/>
        <v>0</v>
      </c>
      <c r="CE604" s="86">
        <f t="shared" si="383"/>
        <v>0</v>
      </c>
      <c r="CF604" s="86">
        <f t="shared" si="383"/>
        <v>0</v>
      </c>
      <c r="CG604" s="86">
        <f t="shared" si="383"/>
        <v>0</v>
      </c>
      <c r="CH604" s="86">
        <f t="shared" si="383"/>
        <v>0</v>
      </c>
      <c r="CI604" s="86">
        <f t="shared" si="383"/>
        <v>0</v>
      </c>
      <c r="CJ604" s="86">
        <f t="shared" si="383"/>
        <v>0</v>
      </c>
      <c r="CK604" s="86">
        <f t="shared" si="383"/>
        <v>0</v>
      </c>
      <c r="CL604" s="86">
        <f t="shared" si="383"/>
        <v>0</v>
      </c>
      <c r="CM604" s="86">
        <f t="shared" si="383"/>
        <v>0</v>
      </c>
      <c r="CN604" s="86">
        <f t="shared" si="383"/>
        <v>0</v>
      </c>
      <c r="CO604" s="86">
        <f t="shared" si="383"/>
        <v>0</v>
      </c>
      <c r="CP604" s="86">
        <f t="shared" si="383"/>
        <v>0</v>
      </c>
      <c r="CQ604" s="86">
        <f t="shared" si="383"/>
        <v>0</v>
      </c>
      <c r="CR604" s="86">
        <f t="shared" si="383"/>
        <v>0</v>
      </c>
      <c r="CS604" s="86">
        <f t="shared" si="383"/>
        <v>0</v>
      </c>
      <c r="CT604" s="86">
        <f t="shared" si="383"/>
        <v>0</v>
      </c>
      <c r="CU604" s="86">
        <f t="shared" si="383"/>
        <v>0</v>
      </c>
      <c r="CV604" s="86">
        <f t="shared" si="382"/>
        <v>0</v>
      </c>
      <c r="CW604" s="86">
        <f t="shared" si="382"/>
        <v>0</v>
      </c>
      <c r="CX604" s="86">
        <f t="shared" si="382"/>
        <v>0</v>
      </c>
      <c r="CY604" s="86">
        <f t="shared" si="382"/>
        <v>0</v>
      </c>
      <c r="CZ604" s="86">
        <f t="shared" si="382"/>
        <v>0</v>
      </c>
      <c r="DA604" s="86">
        <f t="shared" si="382"/>
        <v>0</v>
      </c>
      <c r="DB604" s="86">
        <f t="shared" si="382"/>
        <v>0</v>
      </c>
      <c r="DC604" s="86">
        <f t="shared" si="382"/>
        <v>0</v>
      </c>
      <c r="DD604" s="86">
        <f t="shared" si="382"/>
        <v>0</v>
      </c>
      <c r="DE604" s="86">
        <f t="shared" si="382"/>
        <v>0</v>
      </c>
    </row>
    <row r="605" spans="1:109" x14ac:dyDescent="0.3">
      <c r="A605" s="61">
        <f>Данные!A605</f>
        <v>5951.3306757338996</v>
      </c>
      <c r="B605" cm="1">
        <f t="array" ref="B605:L605">Данные!B605:L605</f>
        <v>2019.2306411997799</v>
      </c>
      <c r="C605" t="str">
        <v>компьютерных технологий и электронного обучения</v>
      </c>
      <c r="D605" t="str">
        <v>Абрамян Геннадий Владимирович</v>
      </c>
      <c r="E605" t="str">
        <v>доктор педагогических наук</v>
      </c>
      <c r="F605" t="str">
        <v>профессор</v>
      </c>
      <c r="G605">
        <v>0.83845778756365097</v>
      </c>
      <c r="H605">
        <v>17247</v>
      </c>
      <c r="I605" t="str">
        <v>ЭВМ и периферийные устройства</v>
      </c>
      <c r="J605">
        <v>18.600324303747801</v>
      </c>
      <c r="K605">
        <v>24.809006025437899</v>
      </c>
      <c r="L605">
        <v>68.182532375658397</v>
      </c>
      <c r="M605" s="16">
        <f t="shared" si="364"/>
        <v>11.159186270484408</v>
      </c>
      <c r="N605" s="16">
        <f t="shared" si="365"/>
        <v>9.92</v>
      </c>
      <c r="O605" s="16">
        <f t="shared" si="366"/>
        <v>6</v>
      </c>
      <c r="P605" s="16">
        <f t="shared" si="366"/>
        <v>6</v>
      </c>
      <c r="Q605" s="62" cm="1">
        <f t="array" ref="Q605:AA605">Данные!Q605:AA605</f>
        <v>0</v>
      </c>
      <c r="R605" s="16">
        <v>0</v>
      </c>
      <c r="S605" s="16">
        <v>0</v>
      </c>
      <c r="T605" s="21">
        <v>0</v>
      </c>
      <c r="U605">
        <v>0</v>
      </c>
      <c r="V605">
        <v>0</v>
      </c>
      <c r="W605">
        <v>24</v>
      </c>
      <c r="X605">
        <v>1</v>
      </c>
      <c r="Y605">
        <v>2</v>
      </c>
      <c r="Z605">
        <v>0</v>
      </c>
      <c r="AA605" t="str">
        <v>осн</v>
      </c>
      <c r="AB605" s="86">
        <f t="shared" si="367"/>
        <v>750</v>
      </c>
      <c r="AC605" s="86" t="str">
        <f t="shared" si="368"/>
        <v/>
      </c>
      <c r="AD605" s="86" t="str">
        <f t="shared" ca="1" si="369"/>
        <v/>
      </c>
      <c r="AE605" s="86">
        <f t="shared" si="370"/>
        <v>144.67104897532849</v>
      </c>
      <c r="AF605" s="86">
        <f t="shared" si="371"/>
        <v>0.19289473196710466</v>
      </c>
      <c r="AG605"/>
      <c r="AH605"/>
      <c r="AI605" s="86">
        <f t="shared" si="372"/>
        <v>0</v>
      </c>
      <c r="AJ605" s="86">
        <f t="shared" si="383"/>
        <v>0.19289473196710466</v>
      </c>
      <c r="AK605" s="86">
        <f t="shared" si="383"/>
        <v>0</v>
      </c>
      <c r="AL605" s="86">
        <f t="shared" si="383"/>
        <v>0</v>
      </c>
      <c r="AM605" s="86">
        <f t="shared" si="383"/>
        <v>0</v>
      </c>
      <c r="AN605" s="86">
        <f t="shared" si="383"/>
        <v>0</v>
      </c>
      <c r="AO605" s="86">
        <f t="shared" si="383"/>
        <v>0</v>
      </c>
      <c r="AP605" s="86">
        <f t="shared" si="383"/>
        <v>0</v>
      </c>
      <c r="AQ605" s="86">
        <f t="shared" si="383"/>
        <v>0</v>
      </c>
      <c r="AR605" s="86">
        <f t="shared" si="383"/>
        <v>0</v>
      </c>
      <c r="AS605" s="86">
        <f t="shared" si="383"/>
        <v>0</v>
      </c>
      <c r="AT605" s="86">
        <f t="shared" si="383"/>
        <v>0</v>
      </c>
      <c r="AU605" s="86">
        <f t="shared" si="383"/>
        <v>0</v>
      </c>
      <c r="AV605" s="86">
        <f t="shared" si="383"/>
        <v>0</v>
      </c>
      <c r="AW605" s="86">
        <f t="shared" si="383"/>
        <v>0</v>
      </c>
      <c r="AX605" s="86">
        <f t="shared" si="383"/>
        <v>0</v>
      </c>
      <c r="AY605" s="86">
        <f t="shared" si="383"/>
        <v>0</v>
      </c>
      <c r="AZ605" s="86">
        <f t="shared" si="383"/>
        <v>0</v>
      </c>
      <c r="BA605" s="86">
        <f t="shared" si="383"/>
        <v>0</v>
      </c>
      <c r="BB605" s="86">
        <f t="shared" si="383"/>
        <v>0</v>
      </c>
      <c r="BC605" s="86">
        <f t="shared" si="383"/>
        <v>0</v>
      </c>
      <c r="BD605" s="86">
        <f t="shared" si="383"/>
        <v>0</v>
      </c>
      <c r="BE605" s="86">
        <f t="shared" si="383"/>
        <v>0</v>
      </c>
      <c r="BF605" s="86">
        <f t="shared" si="383"/>
        <v>0</v>
      </c>
      <c r="BG605" s="86">
        <f t="shared" si="383"/>
        <v>0</v>
      </c>
      <c r="BH605" s="86">
        <f t="shared" si="383"/>
        <v>0</v>
      </c>
      <c r="BI605" s="86">
        <f t="shared" si="383"/>
        <v>0</v>
      </c>
      <c r="BJ605" s="86">
        <f t="shared" si="383"/>
        <v>0</v>
      </c>
      <c r="BK605" s="86">
        <f t="shared" si="383"/>
        <v>0</v>
      </c>
      <c r="BL605" s="86">
        <f t="shared" si="383"/>
        <v>0</v>
      </c>
      <c r="BM605" s="86">
        <f t="shared" si="383"/>
        <v>0</v>
      </c>
      <c r="BN605" s="86">
        <f t="shared" si="383"/>
        <v>0</v>
      </c>
      <c r="BO605" s="86">
        <f t="shared" si="383"/>
        <v>0</v>
      </c>
      <c r="BP605" s="86">
        <f t="shared" si="383"/>
        <v>0</v>
      </c>
      <c r="BQ605" s="86">
        <f t="shared" si="383"/>
        <v>0</v>
      </c>
      <c r="BR605" s="86">
        <f t="shared" si="383"/>
        <v>0</v>
      </c>
      <c r="BS605" s="86">
        <f t="shared" si="383"/>
        <v>0</v>
      </c>
      <c r="BT605" s="86">
        <f t="shared" si="383"/>
        <v>0</v>
      </c>
      <c r="BU605" s="86">
        <f t="shared" si="383"/>
        <v>0</v>
      </c>
      <c r="BV605" s="86">
        <f t="shared" si="383"/>
        <v>0</v>
      </c>
      <c r="BW605" s="86">
        <f t="shared" si="383"/>
        <v>0</v>
      </c>
      <c r="BX605" s="86">
        <f t="shared" si="383"/>
        <v>0</v>
      </c>
      <c r="BY605" s="86">
        <f t="shared" si="383"/>
        <v>0</v>
      </c>
      <c r="BZ605" s="86">
        <f t="shared" si="383"/>
        <v>0</v>
      </c>
      <c r="CA605" s="86">
        <f t="shared" si="383"/>
        <v>0</v>
      </c>
      <c r="CB605" s="86">
        <f t="shared" si="383"/>
        <v>0</v>
      </c>
      <c r="CC605" s="86">
        <f t="shared" si="383"/>
        <v>0</v>
      </c>
      <c r="CD605" s="86">
        <f t="shared" si="383"/>
        <v>0</v>
      </c>
      <c r="CE605" s="86">
        <f t="shared" si="383"/>
        <v>0</v>
      </c>
      <c r="CF605" s="86">
        <f t="shared" si="383"/>
        <v>0</v>
      </c>
      <c r="CG605" s="86">
        <f t="shared" si="383"/>
        <v>0</v>
      </c>
      <c r="CH605" s="86">
        <f t="shared" si="383"/>
        <v>0</v>
      </c>
      <c r="CI605" s="86">
        <f t="shared" si="383"/>
        <v>0</v>
      </c>
      <c r="CJ605" s="86">
        <f t="shared" si="383"/>
        <v>0</v>
      </c>
      <c r="CK605" s="86">
        <f t="shared" si="383"/>
        <v>0</v>
      </c>
      <c r="CL605" s="86">
        <f t="shared" si="383"/>
        <v>0</v>
      </c>
      <c r="CM605" s="86">
        <f t="shared" si="383"/>
        <v>0</v>
      </c>
      <c r="CN605" s="86">
        <f t="shared" si="383"/>
        <v>0</v>
      </c>
      <c r="CO605" s="86">
        <f t="shared" si="383"/>
        <v>0</v>
      </c>
      <c r="CP605" s="86">
        <f t="shared" si="383"/>
        <v>0</v>
      </c>
      <c r="CQ605" s="86">
        <f t="shared" si="383"/>
        <v>0</v>
      </c>
      <c r="CR605" s="86">
        <f t="shared" si="383"/>
        <v>0</v>
      </c>
      <c r="CS605" s="86">
        <f t="shared" si="383"/>
        <v>0</v>
      </c>
      <c r="CT605" s="86">
        <f t="shared" si="383"/>
        <v>0</v>
      </c>
      <c r="CU605" s="86">
        <f t="shared" si="383"/>
        <v>0</v>
      </c>
      <c r="CV605" s="86">
        <f t="shared" si="382"/>
        <v>0</v>
      </c>
      <c r="CW605" s="86">
        <f t="shared" si="382"/>
        <v>0</v>
      </c>
      <c r="CX605" s="86">
        <f t="shared" si="382"/>
        <v>0</v>
      </c>
      <c r="CY605" s="86">
        <f t="shared" si="382"/>
        <v>0</v>
      </c>
      <c r="CZ605" s="86">
        <f t="shared" si="382"/>
        <v>0</v>
      </c>
      <c r="DA605" s="86">
        <f t="shared" si="382"/>
        <v>0</v>
      </c>
      <c r="DB605" s="86">
        <f t="shared" si="382"/>
        <v>0</v>
      </c>
      <c r="DC605" s="86">
        <f t="shared" si="382"/>
        <v>0</v>
      </c>
      <c r="DD605" s="86">
        <f t="shared" si="382"/>
        <v>0</v>
      </c>
      <c r="DE605" s="86">
        <f t="shared" si="382"/>
        <v>0</v>
      </c>
    </row>
    <row r="606" spans="1:109" x14ac:dyDescent="0.3">
      <c r="A606" s="61">
        <f>Данные!A606</f>
        <v>5953.1098690686504</v>
      </c>
      <c r="B606" cm="1">
        <f t="array" ref="B606:L606">Данные!B606:L606</f>
        <v>2019.2343144240399</v>
      </c>
      <c r="C606" t="str">
        <v>компьютерных технологий и электронного обучения</v>
      </c>
      <c r="D606" t="str">
        <v>Власова Елена Зотиковна</v>
      </c>
      <c r="E606" t="str">
        <v>доктор педагогических наук</v>
      </c>
      <c r="F606" t="str">
        <v>заведующий кафедрой</v>
      </c>
      <c r="G606">
        <v>0.83820704079244501</v>
      </c>
      <c r="H606">
        <v>17273.957680250802</v>
      </c>
      <c r="I606" t="str">
        <v>Информатика</v>
      </c>
      <c r="J606">
        <v>18.5999744366047</v>
      </c>
      <c r="K606">
        <v>24.799511251315799</v>
      </c>
      <c r="L606">
        <v>68.218265535319006</v>
      </c>
      <c r="M606" s="16">
        <f t="shared" si="364"/>
        <v>11.161775122323951</v>
      </c>
      <c r="N606" s="16">
        <f t="shared" si="365"/>
        <v>10.896034482764589</v>
      </c>
      <c r="O606" s="16">
        <f t="shared" si="366"/>
        <v>6.7394200627004466</v>
      </c>
      <c r="P606" s="16">
        <f t="shared" si="366"/>
        <v>6.7394200627004466</v>
      </c>
      <c r="Q606" s="62" cm="1">
        <f t="array" ref="Q606:AA606">Данные!Q606:AA606</f>
        <v>0</v>
      </c>
      <c r="R606" s="16">
        <v>0</v>
      </c>
      <c r="S606" s="16">
        <v>0</v>
      </c>
      <c r="T606" s="21">
        <v>0</v>
      </c>
      <c r="U606">
        <v>0</v>
      </c>
      <c r="V606">
        <v>0</v>
      </c>
      <c r="W606">
        <v>26.957680250801786</v>
      </c>
      <c r="X606">
        <v>1</v>
      </c>
      <c r="Y606">
        <v>2</v>
      </c>
      <c r="Z606">
        <v>0</v>
      </c>
      <c r="AA606" t="str">
        <v>осн</v>
      </c>
      <c r="AB606" s="86">
        <f t="shared" si="367"/>
        <v>700</v>
      </c>
      <c r="AC606" s="86" t="str">
        <f t="shared" si="368"/>
        <v/>
      </c>
      <c r="AD606" s="86" t="str">
        <f t="shared" ca="1" si="369"/>
        <v/>
      </c>
      <c r="AE606" s="86">
        <f t="shared" si="370"/>
        <v>147.15440095372892</v>
      </c>
      <c r="AF606" s="86">
        <f t="shared" si="371"/>
        <v>0.21022057279104131</v>
      </c>
      <c r="AG606"/>
      <c r="AH606"/>
      <c r="AI606" s="86">
        <f t="shared" si="372"/>
        <v>0</v>
      </c>
      <c r="AJ606" s="86">
        <f t="shared" si="383"/>
        <v>0</v>
      </c>
      <c r="AK606" s="86">
        <f t="shared" si="383"/>
        <v>0</v>
      </c>
      <c r="AL606" s="86">
        <f t="shared" si="383"/>
        <v>0</v>
      </c>
      <c r="AM606" s="86">
        <f t="shared" si="383"/>
        <v>0</v>
      </c>
      <c r="AN606" s="86">
        <f t="shared" si="383"/>
        <v>0</v>
      </c>
      <c r="AO606" s="86">
        <f t="shared" si="383"/>
        <v>0</v>
      </c>
      <c r="AP606" s="86">
        <f t="shared" si="383"/>
        <v>0</v>
      </c>
      <c r="AQ606" s="86">
        <f t="shared" si="383"/>
        <v>0</v>
      </c>
      <c r="AR606" s="86">
        <f t="shared" si="383"/>
        <v>0</v>
      </c>
      <c r="AS606" s="86">
        <f t="shared" si="383"/>
        <v>0</v>
      </c>
      <c r="AT606" s="86">
        <f t="shared" si="383"/>
        <v>0</v>
      </c>
      <c r="AU606" s="86">
        <f t="shared" si="383"/>
        <v>0</v>
      </c>
      <c r="AV606" s="86">
        <f t="shared" si="383"/>
        <v>0</v>
      </c>
      <c r="AW606" s="86">
        <f t="shared" si="383"/>
        <v>0</v>
      </c>
      <c r="AX606" s="86">
        <f t="shared" si="383"/>
        <v>0.21022057279104131</v>
      </c>
      <c r="AY606" s="86">
        <f t="shared" si="383"/>
        <v>0</v>
      </c>
      <c r="AZ606" s="86">
        <f t="shared" si="383"/>
        <v>0</v>
      </c>
      <c r="BA606" s="86">
        <f t="shared" si="383"/>
        <v>0</v>
      </c>
      <c r="BB606" s="86">
        <f t="shared" si="383"/>
        <v>0</v>
      </c>
      <c r="BC606" s="86">
        <f t="shared" si="383"/>
        <v>0</v>
      </c>
      <c r="BD606" s="86">
        <f t="shared" si="383"/>
        <v>0</v>
      </c>
      <c r="BE606" s="86">
        <f t="shared" si="383"/>
        <v>0</v>
      </c>
      <c r="BF606" s="86">
        <f t="shared" si="383"/>
        <v>0</v>
      </c>
      <c r="BG606" s="86">
        <f t="shared" si="383"/>
        <v>0</v>
      </c>
      <c r="BH606" s="86">
        <f t="shared" si="383"/>
        <v>0</v>
      </c>
      <c r="BI606" s="86">
        <f t="shared" si="383"/>
        <v>0</v>
      </c>
      <c r="BJ606" s="86">
        <f t="shared" si="383"/>
        <v>0</v>
      </c>
      <c r="BK606" s="86">
        <f t="shared" si="383"/>
        <v>0</v>
      </c>
      <c r="BL606" s="86">
        <f t="shared" si="383"/>
        <v>0</v>
      </c>
      <c r="BM606" s="86">
        <f t="shared" si="383"/>
        <v>0</v>
      </c>
      <c r="BN606" s="86">
        <f t="shared" si="383"/>
        <v>0</v>
      </c>
      <c r="BO606" s="86">
        <f t="shared" si="383"/>
        <v>0</v>
      </c>
      <c r="BP606" s="86">
        <f t="shared" si="383"/>
        <v>0</v>
      </c>
      <c r="BQ606" s="86">
        <f t="shared" si="383"/>
        <v>0</v>
      </c>
      <c r="BR606" s="86">
        <f t="shared" si="383"/>
        <v>0</v>
      </c>
      <c r="BS606" s="86">
        <f t="shared" si="383"/>
        <v>0</v>
      </c>
      <c r="BT606" s="86">
        <f t="shared" si="383"/>
        <v>0</v>
      </c>
      <c r="BU606" s="86">
        <f t="shared" si="383"/>
        <v>0</v>
      </c>
      <c r="BV606" s="86">
        <f t="shared" si="383"/>
        <v>0</v>
      </c>
      <c r="BW606" s="86">
        <f t="shared" si="383"/>
        <v>0</v>
      </c>
      <c r="BX606" s="86">
        <f t="shared" si="383"/>
        <v>0</v>
      </c>
      <c r="BY606" s="86">
        <f t="shared" si="383"/>
        <v>0</v>
      </c>
      <c r="BZ606" s="86">
        <f t="shared" si="383"/>
        <v>0</v>
      </c>
      <c r="CA606" s="86">
        <f t="shared" si="383"/>
        <v>0</v>
      </c>
      <c r="CB606" s="86">
        <f t="shared" si="383"/>
        <v>0</v>
      </c>
      <c r="CC606" s="86">
        <f t="shared" si="383"/>
        <v>0</v>
      </c>
      <c r="CD606" s="86">
        <f t="shared" si="383"/>
        <v>0</v>
      </c>
      <c r="CE606" s="86">
        <f t="shared" si="383"/>
        <v>0</v>
      </c>
      <c r="CF606" s="86">
        <f t="shared" si="383"/>
        <v>0</v>
      </c>
      <c r="CG606" s="86">
        <f t="shared" si="383"/>
        <v>0</v>
      </c>
      <c r="CH606" s="86">
        <f t="shared" si="383"/>
        <v>0</v>
      </c>
      <c r="CI606" s="86">
        <f t="shared" si="383"/>
        <v>0</v>
      </c>
      <c r="CJ606" s="86">
        <f t="shared" si="383"/>
        <v>0</v>
      </c>
      <c r="CK606" s="86">
        <f t="shared" si="383"/>
        <v>0</v>
      </c>
      <c r="CL606" s="86">
        <f t="shared" si="383"/>
        <v>0</v>
      </c>
      <c r="CM606" s="86">
        <f t="shared" si="383"/>
        <v>0</v>
      </c>
      <c r="CN606" s="86">
        <f t="shared" si="383"/>
        <v>0</v>
      </c>
      <c r="CO606" s="86">
        <f t="shared" si="383"/>
        <v>0</v>
      </c>
      <c r="CP606" s="86">
        <f t="shared" si="383"/>
        <v>0</v>
      </c>
      <c r="CQ606" s="86">
        <f t="shared" si="383"/>
        <v>0</v>
      </c>
      <c r="CR606" s="86">
        <f t="shared" si="383"/>
        <v>0</v>
      </c>
      <c r="CS606" s="86">
        <f t="shared" si="383"/>
        <v>0</v>
      </c>
      <c r="CT606" s="86">
        <f t="shared" si="383"/>
        <v>0</v>
      </c>
      <c r="CU606" s="86">
        <f t="shared" ref="CU606:DE609" si="384">IF(CU$1 = $D606, $AF606, 0)</f>
        <v>0</v>
      </c>
      <c r="CV606" s="86">
        <f t="shared" si="384"/>
        <v>0</v>
      </c>
      <c r="CW606" s="86">
        <f t="shared" si="384"/>
        <v>0</v>
      </c>
      <c r="CX606" s="86">
        <f t="shared" si="384"/>
        <v>0</v>
      </c>
      <c r="CY606" s="86">
        <f t="shared" si="384"/>
        <v>0</v>
      </c>
      <c r="CZ606" s="86">
        <f t="shared" si="384"/>
        <v>0</v>
      </c>
      <c r="DA606" s="86">
        <f t="shared" si="384"/>
        <v>0</v>
      </c>
      <c r="DB606" s="86">
        <f t="shared" si="384"/>
        <v>0</v>
      </c>
      <c r="DC606" s="86">
        <f t="shared" si="384"/>
        <v>0</v>
      </c>
      <c r="DD606" s="86">
        <f t="shared" si="384"/>
        <v>0</v>
      </c>
      <c r="DE606" s="86">
        <f t="shared" si="384"/>
        <v>0</v>
      </c>
    </row>
    <row r="607" spans="1:109" x14ac:dyDescent="0.3">
      <c r="A607" s="61">
        <f>Данные!A607</f>
        <v>5954.8890624034202</v>
      </c>
      <c r="B607" cm="1">
        <f t="array" ref="B607:L607">Данные!B607:L607</f>
        <v>2019.2379876482901</v>
      </c>
      <c r="C607" t="str">
        <v>компьютерных технологий и электронного обучения</v>
      </c>
      <c r="D607" t="str">
        <v>Власова Елена Зотиковна</v>
      </c>
      <c r="E607" t="str">
        <v>доктор педагогических наук</v>
      </c>
      <c r="F607" t="str">
        <v>заведующий кафедрой</v>
      </c>
      <c r="G607">
        <v>0.83795629402123795</v>
      </c>
      <c r="H607">
        <v>17300.9153605016</v>
      </c>
      <c r="I607" t="str">
        <v>Программирование</v>
      </c>
      <c r="J607">
        <v>18.5996245694616</v>
      </c>
      <c r="K607">
        <v>24.790016477193699</v>
      </c>
      <c r="L607">
        <v>68.253998694979501</v>
      </c>
      <c r="M607" s="16">
        <f t="shared" si="364"/>
        <v>11.16436397416348</v>
      </c>
      <c r="N607" s="16">
        <f t="shared" si="365"/>
        <v>11.872068965527978</v>
      </c>
      <c r="O607" s="16">
        <f t="shared" si="366"/>
        <v>7.4788401253999837</v>
      </c>
      <c r="P607" s="16">
        <f t="shared" si="366"/>
        <v>7.4788401253999837</v>
      </c>
      <c r="Q607" s="62" cm="1">
        <f t="array" ref="Q607:AA607">Данные!Q607:AA607</f>
        <v>0</v>
      </c>
      <c r="R607" s="16">
        <v>0</v>
      </c>
      <c r="S607" s="16">
        <v>0</v>
      </c>
      <c r="T607" s="21">
        <v>0</v>
      </c>
      <c r="U607">
        <v>0</v>
      </c>
      <c r="V607">
        <v>0</v>
      </c>
      <c r="W607">
        <v>29.915360501599935</v>
      </c>
      <c r="X607">
        <v>1</v>
      </c>
      <c r="Y607">
        <v>2</v>
      </c>
      <c r="Z607">
        <v>0</v>
      </c>
      <c r="AA607" t="str">
        <v>осн</v>
      </c>
      <c r="AB607" s="86">
        <f t="shared" si="367"/>
        <v>700</v>
      </c>
      <c r="AC607" s="86" t="str">
        <f t="shared" si="368"/>
        <v/>
      </c>
      <c r="AD607" s="86" t="str">
        <f t="shared" ca="1" si="369"/>
        <v/>
      </c>
      <c r="AE607" s="86">
        <f t="shared" si="370"/>
        <v>149.63775293212623</v>
      </c>
      <c r="AF607" s="86">
        <f t="shared" si="371"/>
        <v>0.21376821847446606</v>
      </c>
      <c r="AG607"/>
      <c r="AH607"/>
      <c r="AI607" s="86">
        <f t="shared" si="372"/>
        <v>0</v>
      </c>
      <c r="AJ607" s="86">
        <f t="shared" ref="AJ607:CU610" si="385">IF(AJ$1 = $D607, $AF607, 0)</f>
        <v>0</v>
      </c>
      <c r="AK607" s="86">
        <f t="shared" si="385"/>
        <v>0</v>
      </c>
      <c r="AL607" s="86">
        <f t="shared" si="385"/>
        <v>0</v>
      </c>
      <c r="AM607" s="86">
        <f t="shared" si="385"/>
        <v>0</v>
      </c>
      <c r="AN607" s="86">
        <f t="shared" si="385"/>
        <v>0</v>
      </c>
      <c r="AO607" s="86">
        <f t="shared" si="385"/>
        <v>0</v>
      </c>
      <c r="AP607" s="86">
        <f t="shared" si="385"/>
        <v>0</v>
      </c>
      <c r="AQ607" s="86">
        <f t="shared" si="385"/>
        <v>0</v>
      </c>
      <c r="AR607" s="86">
        <f t="shared" si="385"/>
        <v>0</v>
      </c>
      <c r="AS607" s="86">
        <f t="shared" si="385"/>
        <v>0</v>
      </c>
      <c r="AT607" s="86">
        <f t="shared" si="385"/>
        <v>0</v>
      </c>
      <c r="AU607" s="86">
        <f t="shared" si="385"/>
        <v>0</v>
      </c>
      <c r="AV607" s="86">
        <f t="shared" si="385"/>
        <v>0</v>
      </c>
      <c r="AW607" s="86">
        <f t="shared" si="385"/>
        <v>0</v>
      </c>
      <c r="AX607" s="86">
        <f t="shared" si="385"/>
        <v>0.21376821847446606</v>
      </c>
      <c r="AY607" s="86">
        <f t="shared" si="385"/>
        <v>0</v>
      </c>
      <c r="AZ607" s="86">
        <f t="shared" si="385"/>
        <v>0</v>
      </c>
      <c r="BA607" s="86">
        <f t="shared" si="385"/>
        <v>0</v>
      </c>
      <c r="BB607" s="86">
        <f t="shared" si="385"/>
        <v>0</v>
      </c>
      <c r="BC607" s="86">
        <f t="shared" si="385"/>
        <v>0</v>
      </c>
      <c r="BD607" s="86">
        <f t="shared" si="385"/>
        <v>0</v>
      </c>
      <c r="BE607" s="86">
        <f t="shared" si="385"/>
        <v>0</v>
      </c>
      <c r="BF607" s="86">
        <f t="shared" si="385"/>
        <v>0</v>
      </c>
      <c r="BG607" s="86">
        <f t="shared" si="385"/>
        <v>0</v>
      </c>
      <c r="BH607" s="86">
        <f t="shared" si="385"/>
        <v>0</v>
      </c>
      <c r="BI607" s="86">
        <f t="shared" si="385"/>
        <v>0</v>
      </c>
      <c r="BJ607" s="86">
        <f t="shared" si="385"/>
        <v>0</v>
      </c>
      <c r="BK607" s="86">
        <f t="shared" si="385"/>
        <v>0</v>
      </c>
      <c r="BL607" s="86">
        <f t="shared" si="385"/>
        <v>0</v>
      </c>
      <c r="BM607" s="86">
        <f t="shared" si="385"/>
        <v>0</v>
      </c>
      <c r="BN607" s="86">
        <f t="shared" si="385"/>
        <v>0</v>
      </c>
      <c r="BO607" s="86">
        <f t="shared" si="385"/>
        <v>0</v>
      </c>
      <c r="BP607" s="86">
        <f t="shared" si="385"/>
        <v>0</v>
      </c>
      <c r="BQ607" s="86">
        <f t="shared" si="385"/>
        <v>0</v>
      </c>
      <c r="BR607" s="86">
        <f t="shared" si="385"/>
        <v>0</v>
      </c>
      <c r="BS607" s="86">
        <f t="shared" si="385"/>
        <v>0</v>
      </c>
      <c r="BT607" s="86">
        <f t="shared" si="385"/>
        <v>0</v>
      </c>
      <c r="BU607" s="86">
        <f t="shared" si="385"/>
        <v>0</v>
      </c>
      <c r="BV607" s="86">
        <f t="shared" si="385"/>
        <v>0</v>
      </c>
      <c r="BW607" s="86">
        <f t="shared" si="385"/>
        <v>0</v>
      </c>
      <c r="BX607" s="86">
        <f t="shared" si="385"/>
        <v>0</v>
      </c>
      <c r="BY607" s="86">
        <f t="shared" si="385"/>
        <v>0</v>
      </c>
      <c r="BZ607" s="86">
        <f t="shared" si="385"/>
        <v>0</v>
      </c>
      <c r="CA607" s="86">
        <f t="shared" si="385"/>
        <v>0</v>
      </c>
      <c r="CB607" s="86">
        <f t="shared" si="385"/>
        <v>0</v>
      </c>
      <c r="CC607" s="86">
        <f t="shared" si="385"/>
        <v>0</v>
      </c>
      <c r="CD607" s="86">
        <f t="shared" si="385"/>
        <v>0</v>
      </c>
      <c r="CE607" s="86">
        <f t="shared" si="385"/>
        <v>0</v>
      </c>
      <c r="CF607" s="86">
        <f t="shared" si="385"/>
        <v>0</v>
      </c>
      <c r="CG607" s="86">
        <f t="shared" si="385"/>
        <v>0</v>
      </c>
      <c r="CH607" s="86">
        <f t="shared" si="385"/>
        <v>0</v>
      </c>
      <c r="CI607" s="86">
        <f t="shared" si="385"/>
        <v>0</v>
      </c>
      <c r="CJ607" s="86">
        <f t="shared" si="385"/>
        <v>0</v>
      </c>
      <c r="CK607" s="86">
        <f t="shared" si="385"/>
        <v>0</v>
      </c>
      <c r="CL607" s="86">
        <f t="shared" si="385"/>
        <v>0</v>
      </c>
      <c r="CM607" s="86">
        <f t="shared" si="385"/>
        <v>0</v>
      </c>
      <c r="CN607" s="86">
        <f t="shared" si="385"/>
        <v>0</v>
      </c>
      <c r="CO607" s="86">
        <f t="shared" si="385"/>
        <v>0</v>
      </c>
      <c r="CP607" s="86">
        <f t="shared" si="385"/>
        <v>0</v>
      </c>
      <c r="CQ607" s="86">
        <f t="shared" si="385"/>
        <v>0</v>
      </c>
      <c r="CR607" s="86">
        <f t="shared" si="385"/>
        <v>0</v>
      </c>
      <c r="CS607" s="86">
        <f t="shared" si="385"/>
        <v>0</v>
      </c>
      <c r="CT607" s="86">
        <f t="shared" si="385"/>
        <v>0</v>
      </c>
      <c r="CU607" s="86">
        <f t="shared" si="385"/>
        <v>0</v>
      </c>
      <c r="CV607" s="86">
        <f t="shared" si="384"/>
        <v>0</v>
      </c>
      <c r="CW607" s="86">
        <f t="shared" si="384"/>
        <v>0</v>
      </c>
      <c r="CX607" s="86">
        <f t="shared" si="384"/>
        <v>0</v>
      </c>
      <c r="CY607" s="86">
        <f t="shared" si="384"/>
        <v>0</v>
      </c>
      <c r="CZ607" s="86">
        <f t="shared" si="384"/>
        <v>0</v>
      </c>
      <c r="DA607" s="86">
        <f t="shared" si="384"/>
        <v>0</v>
      </c>
      <c r="DB607" s="86">
        <f t="shared" si="384"/>
        <v>0</v>
      </c>
      <c r="DC607" s="86">
        <f t="shared" si="384"/>
        <v>0</v>
      </c>
      <c r="DD607" s="86">
        <f t="shared" si="384"/>
        <v>0</v>
      </c>
      <c r="DE607" s="86">
        <f t="shared" si="384"/>
        <v>0</v>
      </c>
    </row>
    <row r="608" spans="1:109" x14ac:dyDescent="0.3">
      <c r="A608" s="61">
        <f>Данные!A608</f>
        <v>5956.6682557381801</v>
      </c>
      <c r="B608" cm="1">
        <f t="array" ref="B608:L608">Данные!B608:L608</f>
        <v>2019.24166087254</v>
      </c>
      <c r="C608" t="str">
        <v>компьютерных технологий и электронного обучения</v>
      </c>
      <c r="D608" t="str">
        <v>Власова Елена Зотиковна</v>
      </c>
      <c r="E608" t="str">
        <v>доктор педагогических наук</v>
      </c>
      <c r="F608" t="str">
        <v>заведующий кафедрой</v>
      </c>
      <c r="G608">
        <v>0.83770554725003199</v>
      </c>
      <c r="H608">
        <v>17327.8730407523</v>
      </c>
      <c r="I608" t="str">
        <v>Модуль "ИТ в математике и физике"</v>
      </c>
      <c r="J608">
        <v>18.599274702318599</v>
      </c>
      <c r="K608">
        <v>24.780521703071699</v>
      </c>
      <c r="L608">
        <v>68.289731854640095</v>
      </c>
      <c r="M608" s="16">
        <f t="shared" si="364"/>
        <v>11.166952826003039</v>
      </c>
      <c r="N608" s="16">
        <f t="shared" si="365"/>
        <v>12.848103448258954</v>
      </c>
      <c r="O608" s="16">
        <f t="shared" si="366"/>
        <v>8.2182601880749644</v>
      </c>
      <c r="P608" s="16">
        <f t="shared" si="366"/>
        <v>8.2182601880749644</v>
      </c>
      <c r="Q608" s="62" cm="1">
        <f t="array" ref="Q608:AA608">Данные!Q608:AA608</f>
        <v>0</v>
      </c>
      <c r="R608" s="16">
        <v>0</v>
      </c>
      <c r="S608" s="16">
        <v>0</v>
      </c>
      <c r="T608" s="21">
        <v>0</v>
      </c>
      <c r="U608">
        <v>0</v>
      </c>
      <c r="V608">
        <v>0</v>
      </c>
      <c r="W608">
        <v>32.873040752299858</v>
      </c>
      <c r="X608">
        <v>2</v>
      </c>
      <c r="Y608">
        <v>3</v>
      </c>
      <c r="Z608">
        <v>0</v>
      </c>
      <c r="AA608" t="str">
        <v>осн</v>
      </c>
      <c r="AB608" s="86">
        <f t="shared" si="367"/>
        <v>700</v>
      </c>
      <c r="AC608" s="86" t="str">
        <f t="shared" si="368"/>
        <v/>
      </c>
      <c r="AD608" s="86" t="str">
        <f t="shared" ca="1" si="369"/>
        <v/>
      </c>
      <c r="AE608" s="86">
        <f t="shared" si="370"/>
        <v>152.12110491044231</v>
      </c>
      <c r="AF608" s="86">
        <f t="shared" si="371"/>
        <v>0.21731586415777474</v>
      </c>
      <c r="AG608"/>
      <c r="AH608"/>
      <c r="AI608" s="86">
        <f t="shared" si="372"/>
        <v>0</v>
      </c>
      <c r="AJ608" s="86">
        <f t="shared" si="385"/>
        <v>0</v>
      </c>
      <c r="AK608" s="86">
        <f t="shared" si="385"/>
        <v>0</v>
      </c>
      <c r="AL608" s="86">
        <f t="shared" si="385"/>
        <v>0</v>
      </c>
      <c r="AM608" s="86">
        <f t="shared" si="385"/>
        <v>0</v>
      </c>
      <c r="AN608" s="86">
        <f t="shared" si="385"/>
        <v>0</v>
      </c>
      <c r="AO608" s="86">
        <f t="shared" si="385"/>
        <v>0</v>
      </c>
      <c r="AP608" s="86">
        <f t="shared" si="385"/>
        <v>0</v>
      </c>
      <c r="AQ608" s="86">
        <f t="shared" si="385"/>
        <v>0</v>
      </c>
      <c r="AR608" s="86">
        <f t="shared" si="385"/>
        <v>0</v>
      </c>
      <c r="AS608" s="86">
        <f t="shared" si="385"/>
        <v>0</v>
      </c>
      <c r="AT608" s="86">
        <f t="shared" si="385"/>
        <v>0</v>
      </c>
      <c r="AU608" s="86">
        <f t="shared" si="385"/>
        <v>0</v>
      </c>
      <c r="AV608" s="86">
        <f t="shared" si="385"/>
        <v>0</v>
      </c>
      <c r="AW608" s="86">
        <f t="shared" si="385"/>
        <v>0</v>
      </c>
      <c r="AX608" s="86">
        <f t="shared" si="385"/>
        <v>0.21731586415777474</v>
      </c>
      <c r="AY608" s="86">
        <f t="shared" si="385"/>
        <v>0</v>
      </c>
      <c r="AZ608" s="86">
        <f t="shared" si="385"/>
        <v>0</v>
      </c>
      <c r="BA608" s="86">
        <f t="shared" si="385"/>
        <v>0</v>
      </c>
      <c r="BB608" s="86">
        <f t="shared" si="385"/>
        <v>0</v>
      </c>
      <c r="BC608" s="86">
        <f t="shared" si="385"/>
        <v>0</v>
      </c>
      <c r="BD608" s="86">
        <f t="shared" si="385"/>
        <v>0</v>
      </c>
      <c r="BE608" s="86">
        <f t="shared" si="385"/>
        <v>0</v>
      </c>
      <c r="BF608" s="86">
        <f t="shared" si="385"/>
        <v>0</v>
      </c>
      <c r="BG608" s="86">
        <f t="shared" si="385"/>
        <v>0</v>
      </c>
      <c r="BH608" s="86">
        <f t="shared" si="385"/>
        <v>0</v>
      </c>
      <c r="BI608" s="86">
        <f t="shared" si="385"/>
        <v>0</v>
      </c>
      <c r="BJ608" s="86">
        <f t="shared" si="385"/>
        <v>0</v>
      </c>
      <c r="BK608" s="86">
        <f t="shared" si="385"/>
        <v>0</v>
      </c>
      <c r="BL608" s="86">
        <f t="shared" si="385"/>
        <v>0</v>
      </c>
      <c r="BM608" s="86">
        <f t="shared" si="385"/>
        <v>0</v>
      </c>
      <c r="BN608" s="86">
        <f t="shared" si="385"/>
        <v>0</v>
      </c>
      <c r="BO608" s="86">
        <f t="shared" si="385"/>
        <v>0</v>
      </c>
      <c r="BP608" s="86">
        <f t="shared" si="385"/>
        <v>0</v>
      </c>
      <c r="BQ608" s="86">
        <f t="shared" si="385"/>
        <v>0</v>
      </c>
      <c r="BR608" s="86">
        <f t="shared" si="385"/>
        <v>0</v>
      </c>
      <c r="BS608" s="86">
        <f t="shared" si="385"/>
        <v>0</v>
      </c>
      <c r="BT608" s="86">
        <f t="shared" si="385"/>
        <v>0</v>
      </c>
      <c r="BU608" s="86">
        <f t="shared" si="385"/>
        <v>0</v>
      </c>
      <c r="BV608" s="86">
        <f t="shared" si="385"/>
        <v>0</v>
      </c>
      <c r="BW608" s="86">
        <f t="shared" si="385"/>
        <v>0</v>
      </c>
      <c r="BX608" s="86">
        <f t="shared" si="385"/>
        <v>0</v>
      </c>
      <c r="BY608" s="86">
        <f t="shared" si="385"/>
        <v>0</v>
      </c>
      <c r="BZ608" s="86">
        <f t="shared" si="385"/>
        <v>0</v>
      </c>
      <c r="CA608" s="86">
        <f t="shared" si="385"/>
        <v>0</v>
      </c>
      <c r="CB608" s="86">
        <f t="shared" si="385"/>
        <v>0</v>
      </c>
      <c r="CC608" s="86">
        <f t="shared" si="385"/>
        <v>0</v>
      </c>
      <c r="CD608" s="86">
        <f t="shared" si="385"/>
        <v>0</v>
      </c>
      <c r="CE608" s="86">
        <f t="shared" si="385"/>
        <v>0</v>
      </c>
      <c r="CF608" s="86">
        <f t="shared" si="385"/>
        <v>0</v>
      </c>
      <c r="CG608" s="86">
        <f t="shared" si="385"/>
        <v>0</v>
      </c>
      <c r="CH608" s="86">
        <f t="shared" si="385"/>
        <v>0</v>
      </c>
      <c r="CI608" s="86">
        <f t="shared" si="385"/>
        <v>0</v>
      </c>
      <c r="CJ608" s="86">
        <f t="shared" si="385"/>
        <v>0</v>
      </c>
      <c r="CK608" s="86">
        <f t="shared" si="385"/>
        <v>0</v>
      </c>
      <c r="CL608" s="86">
        <f t="shared" si="385"/>
        <v>0</v>
      </c>
      <c r="CM608" s="86">
        <f t="shared" si="385"/>
        <v>0</v>
      </c>
      <c r="CN608" s="86">
        <f t="shared" si="385"/>
        <v>0</v>
      </c>
      <c r="CO608" s="86">
        <f t="shared" si="385"/>
        <v>0</v>
      </c>
      <c r="CP608" s="86">
        <f t="shared" si="385"/>
        <v>0</v>
      </c>
      <c r="CQ608" s="86">
        <f t="shared" si="385"/>
        <v>0</v>
      </c>
      <c r="CR608" s="86">
        <f t="shared" si="385"/>
        <v>0</v>
      </c>
      <c r="CS608" s="86">
        <f t="shared" si="385"/>
        <v>0</v>
      </c>
      <c r="CT608" s="86">
        <f t="shared" si="385"/>
        <v>0</v>
      </c>
      <c r="CU608" s="86">
        <f t="shared" si="385"/>
        <v>0</v>
      </c>
      <c r="CV608" s="86">
        <f t="shared" si="384"/>
        <v>0</v>
      </c>
      <c r="CW608" s="86">
        <f t="shared" si="384"/>
        <v>0</v>
      </c>
      <c r="CX608" s="86">
        <f t="shared" si="384"/>
        <v>0</v>
      </c>
      <c r="CY608" s="86">
        <f t="shared" si="384"/>
        <v>0</v>
      </c>
      <c r="CZ608" s="86">
        <f t="shared" si="384"/>
        <v>0</v>
      </c>
      <c r="DA608" s="86">
        <f t="shared" si="384"/>
        <v>0</v>
      </c>
      <c r="DB608" s="86">
        <f t="shared" si="384"/>
        <v>0</v>
      </c>
      <c r="DC608" s="86">
        <f t="shared" si="384"/>
        <v>0</v>
      </c>
      <c r="DD608" s="86">
        <f t="shared" si="384"/>
        <v>0</v>
      </c>
      <c r="DE608" s="86">
        <f t="shared" si="384"/>
        <v>0</v>
      </c>
    </row>
    <row r="609" spans="1:109" x14ac:dyDescent="0.3">
      <c r="A609" s="61">
        <f>Данные!A609</f>
        <v>5958.4474490729499</v>
      </c>
      <c r="B609" cm="1">
        <f t="array" ref="B609:L609">Данные!B609:L609</f>
        <v>2019.24533409679</v>
      </c>
      <c r="C609" t="str">
        <v>компьютерных технологий и электронного обучения</v>
      </c>
      <c r="D609" t="str">
        <v>Власова Елена Зотиковна</v>
      </c>
      <c r="E609" t="str">
        <v>доктор педагогических наук</v>
      </c>
      <c r="F609" t="str">
        <v>заведующий кафедрой</v>
      </c>
      <c r="G609">
        <v>0.83745480047882603</v>
      </c>
      <c r="H609">
        <v>17354.830721003102</v>
      </c>
      <c r="I609" t="str">
        <v>Модуль "ИТ в математике и физике". ИТ в физике</v>
      </c>
      <c r="J609">
        <v>18.598924835175499</v>
      </c>
      <c r="K609">
        <v>24.771026928949599</v>
      </c>
      <c r="L609">
        <v>68.325465014300704</v>
      </c>
      <c r="M609" s="16">
        <f t="shared" si="364"/>
        <v>11.169541677842579</v>
      </c>
      <c r="N609" s="16">
        <f t="shared" si="365"/>
        <v>9.8641379310235422</v>
      </c>
      <c r="O609" s="16">
        <f t="shared" si="366"/>
        <v>5.957680250775411</v>
      </c>
      <c r="P609" s="16">
        <f t="shared" si="366"/>
        <v>5.957680250775411</v>
      </c>
      <c r="Q609" s="62" cm="1">
        <f t="array" ref="Q609:AA609">Данные!Q609:AA609</f>
        <v>0</v>
      </c>
      <c r="R609" s="16">
        <v>0</v>
      </c>
      <c r="S609" s="16">
        <v>0</v>
      </c>
      <c r="T609" s="21">
        <v>0</v>
      </c>
      <c r="U609">
        <v>0</v>
      </c>
      <c r="V609">
        <v>0</v>
      </c>
      <c r="W609">
        <v>23.830721003101644</v>
      </c>
      <c r="X609">
        <v>1</v>
      </c>
      <c r="Y609">
        <v>2</v>
      </c>
      <c r="Z609">
        <v>0</v>
      </c>
      <c r="AA609" t="str">
        <v>доп</v>
      </c>
      <c r="AB609" s="86">
        <f t="shared" si="367"/>
        <v>700</v>
      </c>
      <c r="AC609" s="86" t="str">
        <f t="shared" si="368"/>
        <v/>
      </c>
      <c r="AD609" s="86" t="str">
        <f t="shared" ca="1" si="369"/>
        <v/>
      </c>
      <c r="AE609" s="86">
        <f t="shared" si="370"/>
        <v>144.64445688884274</v>
      </c>
      <c r="AF609" s="86">
        <f t="shared" si="371"/>
        <v>0.20663493841263247</v>
      </c>
      <c r="AG609"/>
      <c r="AH609"/>
      <c r="AI609" s="86">
        <f t="shared" si="372"/>
        <v>0</v>
      </c>
      <c r="AJ609" s="86">
        <f t="shared" si="385"/>
        <v>0</v>
      </c>
      <c r="AK609" s="86">
        <f t="shared" si="385"/>
        <v>0</v>
      </c>
      <c r="AL609" s="86">
        <f t="shared" si="385"/>
        <v>0</v>
      </c>
      <c r="AM609" s="86">
        <f t="shared" si="385"/>
        <v>0</v>
      </c>
      <c r="AN609" s="86">
        <f t="shared" si="385"/>
        <v>0</v>
      </c>
      <c r="AO609" s="86">
        <f t="shared" si="385"/>
        <v>0</v>
      </c>
      <c r="AP609" s="86">
        <f t="shared" si="385"/>
        <v>0</v>
      </c>
      <c r="AQ609" s="86">
        <f t="shared" si="385"/>
        <v>0</v>
      </c>
      <c r="AR609" s="86">
        <f t="shared" si="385"/>
        <v>0</v>
      </c>
      <c r="AS609" s="86">
        <f t="shared" si="385"/>
        <v>0</v>
      </c>
      <c r="AT609" s="86">
        <f t="shared" si="385"/>
        <v>0</v>
      </c>
      <c r="AU609" s="86">
        <f t="shared" si="385"/>
        <v>0</v>
      </c>
      <c r="AV609" s="86">
        <f t="shared" si="385"/>
        <v>0</v>
      </c>
      <c r="AW609" s="86">
        <f t="shared" si="385"/>
        <v>0</v>
      </c>
      <c r="AX609" s="86">
        <f t="shared" si="385"/>
        <v>0.20663493841263247</v>
      </c>
      <c r="AY609" s="86">
        <f t="shared" si="385"/>
        <v>0</v>
      </c>
      <c r="AZ609" s="86">
        <f t="shared" si="385"/>
        <v>0</v>
      </c>
      <c r="BA609" s="86">
        <f t="shared" si="385"/>
        <v>0</v>
      </c>
      <c r="BB609" s="86">
        <f t="shared" si="385"/>
        <v>0</v>
      </c>
      <c r="BC609" s="86">
        <f t="shared" si="385"/>
        <v>0</v>
      </c>
      <c r="BD609" s="86">
        <f t="shared" si="385"/>
        <v>0</v>
      </c>
      <c r="BE609" s="86">
        <f t="shared" si="385"/>
        <v>0</v>
      </c>
      <c r="BF609" s="86">
        <f t="shared" si="385"/>
        <v>0</v>
      </c>
      <c r="BG609" s="86">
        <f t="shared" si="385"/>
        <v>0</v>
      </c>
      <c r="BH609" s="86">
        <f t="shared" si="385"/>
        <v>0</v>
      </c>
      <c r="BI609" s="86">
        <f t="shared" si="385"/>
        <v>0</v>
      </c>
      <c r="BJ609" s="86">
        <f t="shared" si="385"/>
        <v>0</v>
      </c>
      <c r="BK609" s="86">
        <f t="shared" si="385"/>
        <v>0</v>
      </c>
      <c r="BL609" s="86">
        <f t="shared" si="385"/>
        <v>0</v>
      </c>
      <c r="BM609" s="86">
        <f t="shared" si="385"/>
        <v>0</v>
      </c>
      <c r="BN609" s="86">
        <f t="shared" si="385"/>
        <v>0</v>
      </c>
      <c r="BO609" s="86">
        <f t="shared" si="385"/>
        <v>0</v>
      </c>
      <c r="BP609" s="86">
        <f t="shared" si="385"/>
        <v>0</v>
      </c>
      <c r="BQ609" s="86">
        <f t="shared" si="385"/>
        <v>0</v>
      </c>
      <c r="BR609" s="86">
        <f t="shared" si="385"/>
        <v>0</v>
      </c>
      <c r="BS609" s="86">
        <f t="shared" si="385"/>
        <v>0</v>
      </c>
      <c r="BT609" s="86">
        <f t="shared" si="385"/>
        <v>0</v>
      </c>
      <c r="BU609" s="86">
        <f t="shared" si="385"/>
        <v>0</v>
      </c>
      <c r="BV609" s="86">
        <f t="shared" si="385"/>
        <v>0</v>
      </c>
      <c r="BW609" s="86">
        <f t="shared" si="385"/>
        <v>0</v>
      </c>
      <c r="BX609" s="86">
        <f t="shared" si="385"/>
        <v>0</v>
      </c>
      <c r="BY609" s="86">
        <f t="shared" si="385"/>
        <v>0</v>
      </c>
      <c r="BZ609" s="86">
        <f t="shared" si="385"/>
        <v>0</v>
      </c>
      <c r="CA609" s="86">
        <f t="shared" si="385"/>
        <v>0</v>
      </c>
      <c r="CB609" s="86">
        <f t="shared" si="385"/>
        <v>0</v>
      </c>
      <c r="CC609" s="86">
        <f t="shared" si="385"/>
        <v>0</v>
      </c>
      <c r="CD609" s="86">
        <f t="shared" si="385"/>
        <v>0</v>
      </c>
      <c r="CE609" s="86">
        <f t="shared" si="385"/>
        <v>0</v>
      </c>
      <c r="CF609" s="86">
        <f t="shared" si="385"/>
        <v>0</v>
      </c>
      <c r="CG609" s="86">
        <f t="shared" si="385"/>
        <v>0</v>
      </c>
      <c r="CH609" s="86">
        <f t="shared" si="385"/>
        <v>0</v>
      </c>
      <c r="CI609" s="86">
        <f t="shared" si="385"/>
        <v>0</v>
      </c>
      <c r="CJ609" s="86">
        <f t="shared" si="385"/>
        <v>0</v>
      </c>
      <c r="CK609" s="86">
        <f t="shared" si="385"/>
        <v>0</v>
      </c>
      <c r="CL609" s="86">
        <f t="shared" si="385"/>
        <v>0</v>
      </c>
      <c r="CM609" s="86">
        <f t="shared" si="385"/>
        <v>0</v>
      </c>
      <c r="CN609" s="86">
        <f t="shared" si="385"/>
        <v>0</v>
      </c>
      <c r="CO609" s="86">
        <f t="shared" si="385"/>
        <v>0</v>
      </c>
      <c r="CP609" s="86">
        <f t="shared" si="385"/>
        <v>0</v>
      </c>
      <c r="CQ609" s="86">
        <f t="shared" si="385"/>
        <v>0</v>
      </c>
      <c r="CR609" s="86">
        <f t="shared" si="385"/>
        <v>0</v>
      </c>
      <c r="CS609" s="86">
        <f t="shared" si="385"/>
        <v>0</v>
      </c>
      <c r="CT609" s="86">
        <f t="shared" si="385"/>
        <v>0</v>
      </c>
      <c r="CU609" s="86">
        <f t="shared" si="385"/>
        <v>0</v>
      </c>
      <c r="CV609" s="86">
        <f t="shared" si="384"/>
        <v>0</v>
      </c>
      <c r="CW609" s="86">
        <f t="shared" si="384"/>
        <v>0</v>
      </c>
      <c r="CX609" s="86">
        <f t="shared" si="384"/>
        <v>0</v>
      </c>
      <c r="CY609" s="86">
        <f t="shared" si="384"/>
        <v>0</v>
      </c>
      <c r="CZ609" s="86">
        <f t="shared" si="384"/>
        <v>0</v>
      </c>
      <c r="DA609" s="86">
        <f t="shared" si="384"/>
        <v>0</v>
      </c>
      <c r="DB609" s="86">
        <f t="shared" si="384"/>
        <v>0</v>
      </c>
      <c r="DC609" s="86">
        <f t="shared" si="384"/>
        <v>0</v>
      </c>
      <c r="DD609" s="86">
        <f t="shared" si="384"/>
        <v>0</v>
      </c>
      <c r="DE609" s="86">
        <f t="shared" si="384"/>
        <v>0</v>
      </c>
    </row>
    <row r="610" spans="1:109" x14ac:dyDescent="0.3">
      <c r="A610" s="61">
        <f>Данные!A610</f>
        <v>5960.2266424077097</v>
      </c>
      <c r="B610" cm="1">
        <f t="array" ref="B610:L610">Данные!B610:L610</f>
        <v>2019.2490073210499</v>
      </c>
      <c r="C610" t="str">
        <v>компьютерных технологий и электронного обучения</v>
      </c>
      <c r="D610" t="str">
        <v>Гончарова Светлана Викторовна</v>
      </c>
      <c r="E610" t="str">
        <v>кандидат педагогических наук</v>
      </c>
      <c r="F610" t="str">
        <v>доцент</v>
      </c>
      <c r="G610">
        <v>0.83720405370761997</v>
      </c>
      <c r="H610">
        <v>17381.7884012539</v>
      </c>
      <c r="I610" t="str">
        <v>Информатика</v>
      </c>
      <c r="J610">
        <v>18.598574968032501</v>
      </c>
      <c r="K610">
        <v>24.761532154827499</v>
      </c>
      <c r="L610">
        <v>68.361198173961299</v>
      </c>
      <c r="M610" s="16">
        <f t="shared" si="364"/>
        <v>11.17213052968213</v>
      </c>
      <c r="N610" s="16">
        <f t="shared" si="365"/>
        <v>10.840172413786933</v>
      </c>
      <c r="O610" s="16">
        <f t="shared" si="366"/>
        <v>6.6971003134749481</v>
      </c>
      <c r="P610" s="16">
        <f t="shared" si="366"/>
        <v>6.6971003134749481</v>
      </c>
      <c r="Q610" s="62" cm="1">
        <f t="array" ref="Q610:AA610">Данные!Q610:AA610</f>
        <v>0</v>
      </c>
      <c r="R610" s="16">
        <v>0</v>
      </c>
      <c r="S610" s="16">
        <v>0</v>
      </c>
      <c r="T610" s="21">
        <v>0</v>
      </c>
      <c r="U610">
        <v>0</v>
      </c>
      <c r="V610">
        <v>0</v>
      </c>
      <c r="W610">
        <v>26.788401253899792</v>
      </c>
      <c r="X610">
        <v>1</v>
      </c>
      <c r="Y610">
        <v>2</v>
      </c>
      <c r="Z610">
        <v>0</v>
      </c>
      <c r="AA610" t="str">
        <v>доп</v>
      </c>
      <c r="AB610" s="86">
        <f t="shared" si="367"/>
        <v>800</v>
      </c>
      <c r="AC610" s="86" t="str">
        <f t="shared" si="368"/>
        <v/>
      </c>
      <c r="AD610" s="86" t="str">
        <f t="shared" ca="1" si="369"/>
        <v/>
      </c>
      <c r="AE610" s="86">
        <f t="shared" si="370"/>
        <v>147.12780886724028</v>
      </c>
      <c r="AF610" s="86">
        <f t="shared" si="371"/>
        <v>0.18390976108405035</v>
      </c>
      <c r="AG610"/>
      <c r="AH610"/>
      <c r="AI610" s="86">
        <f t="shared" si="372"/>
        <v>0</v>
      </c>
      <c r="AJ610" s="86">
        <f t="shared" si="385"/>
        <v>0</v>
      </c>
      <c r="AK610" s="86">
        <f t="shared" si="385"/>
        <v>0</v>
      </c>
      <c r="AL610" s="86">
        <f t="shared" si="385"/>
        <v>0</v>
      </c>
      <c r="AM610" s="86">
        <f t="shared" si="385"/>
        <v>0</v>
      </c>
      <c r="AN610" s="86">
        <f t="shared" si="385"/>
        <v>0</v>
      </c>
      <c r="AO610" s="86">
        <f t="shared" si="385"/>
        <v>0</v>
      </c>
      <c r="AP610" s="86">
        <f t="shared" si="385"/>
        <v>0</v>
      </c>
      <c r="AQ610" s="86">
        <f t="shared" si="385"/>
        <v>0</v>
      </c>
      <c r="AR610" s="86">
        <f t="shared" si="385"/>
        <v>0</v>
      </c>
      <c r="AS610" s="86">
        <f t="shared" si="385"/>
        <v>0</v>
      </c>
      <c r="AT610" s="86">
        <f t="shared" si="385"/>
        <v>0</v>
      </c>
      <c r="AU610" s="86">
        <f t="shared" si="385"/>
        <v>0</v>
      </c>
      <c r="AV610" s="86">
        <f t="shared" si="385"/>
        <v>0</v>
      </c>
      <c r="AW610" s="86">
        <f t="shared" si="385"/>
        <v>0</v>
      </c>
      <c r="AX610" s="86">
        <f t="shared" si="385"/>
        <v>0</v>
      </c>
      <c r="AY610" s="86">
        <f t="shared" si="385"/>
        <v>0</v>
      </c>
      <c r="AZ610" s="86">
        <f t="shared" si="385"/>
        <v>0</v>
      </c>
      <c r="BA610" s="86">
        <f t="shared" si="385"/>
        <v>0</v>
      </c>
      <c r="BB610" s="86">
        <f t="shared" si="385"/>
        <v>0.18390976108405035</v>
      </c>
      <c r="BC610" s="86">
        <f t="shared" si="385"/>
        <v>0</v>
      </c>
      <c r="BD610" s="86">
        <f t="shared" si="385"/>
        <v>0</v>
      </c>
      <c r="BE610" s="86">
        <f t="shared" si="385"/>
        <v>0</v>
      </c>
      <c r="BF610" s="86">
        <f t="shared" si="385"/>
        <v>0</v>
      </c>
      <c r="BG610" s="86">
        <f t="shared" si="385"/>
        <v>0</v>
      </c>
      <c r="BH610" s="86">
        <f t="shared" si="385"/>
        <v>0</v>
      </c>
      <c r="BI610" s="86">
        <f t="shared" si="385"/>
        <v>0</v>
      </c>
      <c r="BJ610" s="86">
        <f t="shared" si="385"/>
        <v>0</v>
      </c>
      <c r="BK610" s="86">
        <f t="shared" si="385"/>
        <v>0</v>
      </c>
      <c r="BL610" s="86">
        <f t="shared" si="385"/>
        <v>0</v>
      </c>
      <c r="BM610" s="86">
        <f t="shared" si="385"/>
        <v>0</v>
      </c>
      <c r="BN610" s="86">
        <f t="shared" si="385"/>
        <v>0</v>
      </c>
      <c r="BO610" s="86">
        <f t="shared" si="385"/>
        <v>0</v>
      </c>
      <c r="BP610" s="86">
        <f t="shared" si="385"/>
        <v>0</v>
      </c>
      <c r="BQ610" s="86">
        <f t="shared" si="385"/>
        <v>0</v>
      </c>
      <c r="BR610" s="86">
        <f t="shared" si="385"/>
        <v>0</v>
      </c>
      <c r="BS610" s="86">
        <f t="shared" si="385"/>
        <v>0</v>
      </c>
      <c r="BT610" s="86">
        <f t="shared" si="385"/>
        <v>0</v>
      </c>
      <c r="BU610" s="86">
        <f t="shared" si="385"/>
        <v>0</v>
      </c>
      <c r="BV610" s="86">
        <f t="shared" si="385"/>
        <v>0</v>
      </c>
      <c r="BW610" s="86">
        <f t="shared" si="385"/>
        <v>0</v>
      </c>
      <c r="BX610" s="86">
        <f t="shared" si="385"/>
        <v>0</v>
      </c>
      <c r="BY610" s="86">
        <f t="shared" si="385"/>
        <v>0</v>
      </c>
      <c r="BZ610" s="86">
        <f t="shared" si="385"/>
        <v>0</v>
      </c>
      <c r="CA610" s="86">
        <f t="shared" si="385"/>
        <v>0</v>
      </c>
      <c r="CB610" s="86">
        <f t="shared" si="385"/>
        <v>0</v>
      </c>
      <c r="CC610" s="86">
        <f t="shared" si="385"/>
        <v>0</v>
      </c>
      <c r="CD610" s="86">
        <f t="shared" si="385"/>
        <v>0</v>
      </c>
      <c r="CE610" s="86">
        <f t="shared" si="385"/>
        <v>0</v>
      </c>
      <c r="CF610" s="86">
        <f t="shared" si="385"/>
        <v>0</v>
      </c>
      <c r="CG610" s="86">
        <f t="shared" si="385"/>
        <v>0</v>
      </c>
      <c r="CH610" s="86">
        <f t="shared" si="385"/>
        <v>0</v>
      </c>
      <c r="CI610" s="86">
        <f t="shared" si="385"/>
        <v>0</v>
      </c>
      <c r="CJ610" s="86">
        <f t="shared" si="385"/>
        <v>0</v>
      </c>
      <c r="CK610" s="86">
        <f t="shared" si="385"/>
        <v>0</v>
      </c>
      <c r="CL610" s="86">
        <f t="shared" si="385"/>
        <v>0</v>
      </c>
      <c r="CM610" s="86">
        <f t="shared" si="385"/>
        <v>0</v>
      </c>
      <c r="CN610" s="86">
        <f t="shared" si="385"/>
        <v>0</v>
      </c>
      <c r="CO610" s="86">
        <f t="shared" si="385"/>
        <v>0</v>
      </c>
      <c r="CP610" s="86">
        <f t="shared" si="385"/>
        <v>0</v>
      </c>
      <c r="CQ610" s="86">
        <f t="shared" si="385"/>
        <v>0</v>
      </c>
      <c r="CR610" s="86">
        <f t="shared" si="385"/>
        <v>0</v>
      </c>
      <c r="CS610" s="86">
        <f t="shared" si="385"/>
        <v>0</v>
      </c>
      <c r="CT610" s="86">
        <f t="shared" si="385"/>
        <v>0</v>
      </c>
      <c r="CU610" s="86">
        <f t="shared" ref="CU610:DE613" si="386">IF(CU$1 = $D610, $AF610, 0)</f>
        <v>0</v>
      </c>
      <c r="CV610" s="86">
        <f t="shared" si="386"/>
        <v>0</v>
      </c>
      <c r="CW610" s="86">
        <f t="shared" si="386"/>
        <v>0</v>
      </c>
      <c r="CX610" s="86">
        <f t="shared" si="386"/>
        <v>0</v>
      </c>
      <c r="CY610" s="86">
        <f t="shared" si="386"/>
        <v>0</v>
      </c>
      <c r="CZ610" s="86">
        <f t="shared" si="386"/>
        <v>0</v>
      </c>
      <c r="DA610" s="86">
        <f t="shared" si="386"/>
        <v>0</v>
      </c>
      <c r="DB610" s="86">
        <f t="shared" si="386"/>
        <v>0</v>
      </c>
      <c r="DC610" s="86">
        <f t="shared" si="386"/>
        <v>0</v>
      </c>
      <c r="DD610" s="86">
        <f t="shared" si="386"/>
        <v>0</v>
      </c>
      <c r="DE610" s="86">
        <f t="shared" si="386"/>
        <v>0</v>
      </c>
    </row>
    <row r="611" spans="1:109" x14ac:dyDescent="0.3">
      <c r="A611" s="61">
        <f>Данные!A611</f>
        <v>5962.0058357424696</v>
      </c>
      <c r="B611" cm="1">
        <f t="array" ref="B611:L611">Данные!B611:L611</f>
        <v>2019.2526805453001</v>
      </c>
      <c r="C611" t="str">
        <v>компьютерных технологий и электронного обучения</v>
      </c>
      <c r="D611" t="str">
        <v>Гончарова Светлана Викторовна</v>
      </c>
      <c r="E611" t="str">
        <v>кандидат педагогических наук</v>
      </c>
      <c r="F611" t="str">
        <v>доцент</v>
      </c>
      <c r="G611">
        <v>0.83695330693641301</v>
      </c>
      <c r="H611">
        <v>17408.746081504702</v>
      </c>
      <c r="I611" t="str">
        <v>Модуль "ИТ в математике и физике"</v>
      </c>
      <c r="J611">
        <v>18.598225100889401</v>
      </c>
      <c r="K611">
        <v>24.752037380705499</v>
      </c>
      <c r="L611">
        <v>68.396931333621893</v>
      </c>
      <c r="M611" s="16">
        <f t="shared" si="364"/>
        <v>11.17471938152168</v>
      </c>
      <c r="N611" s="16">
        <f t="shared" si="365"/>
        <v>11.816206896551522</v>
      </c>
      <c r="O611" s="16">
        <f t="shared" si="366"/>
        <v>7.4365203761753946</v>
      </c>
      <c r="P611" s="16">
        <f t="shared" si="366"/>
        <v>7.4365203761753946</v>
      </c>
      <c r="Q611" s="62" cm="1">
        <f t="array" ref="Q611:AA611">Данные!Q611:AA611</f>
        <v>0</v>
      </c>
      <c r="R611" s="16">
        <v>0</v>
      </c>
      <c r="S611" s="16">
        <v>0</v>
      </c>
      <c r="T611" s="21">
        <v>0</v>
      </c>
      <c r="U611">
        <v>0</v>
      </c>
      <c r="V611">
        <v>0</v>
      </c>
      <c r="W611">
        <v>29.746081504701579</v>
      </c>
      <c r="X611">
        <v>1</v>
      </c>
      <c r="Y611">
        <v>2</v>
      </c>
      <c r="Z611">
        <v>0</v>
      </c>
      <c r="AA611" t="str">
        <v>осн</v>
      </c>
      <c r="AB611" s="86">
        <f t="shared" si="367"/>
        <v>800</v>
      </c>
      <c r="AC611" s="86" t="str">
        <f t="shared" si="368"/>
        <v/>
      </c>
      <c r="AD611" s="86" t="str">
        <f t="shared" ca="1" si="369"/>
        <v/>
      </c>
      <c r="AE611" s="86">
        <f t="shared" si="370"/>
        <v>149.6111608456408</v>
      </c>
      <c r="AF611" s="86">
        <f t="shared" si="371"/>
        <v>0.18701395105705099</v>
      </c>
      <c r="AG611"/>
      <c r="AH611"/>
      <c r="AI611" s="86">
        <f t="shared" si="372"/>
        <v>0</v>
      </c>
      <c r="AJ611" s="86">
        <f t="shared" ref="AJ611:CU614" si="387">IF(AJ$1 = $D611, $AF611, 0)</f>
        <v>0</v>
      </c>
      <c r="AK611" s="86">
        <f t="shared" si="387"/>
        <v>0</v>
      </c>
      <c r="AL611" s="86">
        <f t="shared" si="387"/>
        <v>0</v>
      </c>
      <c r="AM611" s="86">
        <f t="shared" si="387"/>
        <v>0</v>
      </c>
      <c r="AN611" s="86">
        <f t="shared" si="387"/>
        <v>0</v>
      </c>
      <c r="AO611" s="86">
        <f t="shared" si="387"/>
        <v>0</v>
      </c>
      <c r="AP611" s="86">
        <f t="shared" si="387"/>
        <v>0</v>
      </c>
      <c r="AQ611" s="86">
        <f t="shared" si="387"/>
        <v>0</v>
      </c>
      <c r="AR611" s="86">
        <f t="shared" si="387"/>
        <v>0</v>
      </c>
      <c r="AS611" s="86">
        <f t="shared" si="387"/>
        <v>0</v>
      </c>
      <c r="AT611" s="86">
        <f t="shared" si="387"/>
        <v>0</v>
      </c>
      <c r="AU611" s="86">
        <f t="shared" si="387"/>
        <v>0</v>
      </c>
      <c r="AV611" s="86">
        <f t="shared" si="387"/>
        <v>0</v>
      </c>
      <c r="AW611" s="86">
        <f t="shared" si="387"/>
        <v>0</v>
      </c>
      <c r="AX611" s="86">
        <f t="shared" si="387"/>
        <v>0</v>
      </c>
      <c r="AY611" s="86">
        <f t="shared" si="387"/>
        <v>0</v>
      </c>
      <c r="AZ611" s="86">
        <f t="shared" si="387"/>
        <v>0</v>
      </c>
      <c r="BA611" s="86">
        <f t="shared" si="387"/>
        <v>0</v>
      </c>
      <c r="BB611" s="86">
        <f t="shared" si="387"/>
        <v>0.18701395105705099</v>
      </c>
      <c r="BC611" s="86">
        <f t="shared" si="387"/>
        <v>0</v>
      </c>
      <c r="BD611" s="86">
        <f t="shared" si="387"/>
        <v>0</v>
      </c>
      <c r="BE611" s="86">
        <f t="shared" si="387"/>
        <v>0</v>
      </c>
      <c r="BF611" s="86">
        <f t="shared" si="387"/>
        <v>0</v>
      </c>
      <c r="BG611" s="86">
        <f t="shared" si="387"/>
        <v>0</v>
      </c>
      <c r="BH611" s="86">
        <f t="shared" si="387"/>
        <v>0</v>
      </c>
      <c r="BI611" s="86">
        <f t="shared" si="387"/>
        <v>0</v>
      </c>
      <c r="BJ611" s="86">
        <f t="shared" si="387"/>
        <v>0</v>
      </c>
      <c r="BK611" s="86">
        <f t="shared" si="387"/>
        <v>0</v>
      </c>
      <c r="BL611" s="86">
        <f t="shared" si="387"/>
        <v>0</v>
      </c>
      <c r="BM611" s="86">
        <f t="shared" si="387"/>
        <v>0</v>
      </c>
      <c r="BN611" s="86">
        <f t="shared" si="387"/>
        <v>0</v>
      </c>
      <c r="BO611" s="86">
        <f t="shared" si="387"/>
        <v>0</v>
      </c>
      <c r="BP611" s="86">
        <f t="shared" si="387"/>
        <v>0</v>
      </c>
      <c r="BQ611" s="86">
        <f t="shared" si="387"/>
        <v>0</v>
      </c>
      <c r="BR611" s="86">
        <f t="shared" si="387"/>
        <v>0</v>
      </c>
      <c r="BS611" s="86">
        <f t="shared" si="387"/>
        <v>0</v>
      </c>
      <c r="BT611" s="86">
        <f t="shared" si="387"/>
        <v>0</v>
      </c>
      <c r="BU611" s="86">
        <f t="shared" si="387"/>
        <v>0</v>
      </c>
      <c r="BV611" s="86">
        <f t="shared" si="387"/>
        <v>0</v>
      </c>
      <c r="BW611" s="86">
        <f t="shared" si="387"/>
        <v>0</v>
      </c>
      <c r="BX611" s="86">
        <f t="shared" si="387"/>
        <v>0</v>
      </c>
      <c r="BY611" s="86">
        <f t="shared" si="387"/>
        <v>0</v>
      </c>
      <c r="BZ611" s="86">
        <f t="shared" si="387"/>
        <v>0</v>
      </c>
      <c r="CA611" s="86">
        <f t="shared" si="387"/>
        <v>0</v>
      </c>
      <c r="CB611" s="86">
        <f t="shared" si="387"/>
        <v>0</v>
      </c>
      <c r="CC611" s="86">
        <f t="shared" si="387"/>
        <v>0</v>
      </c>
      <c r="CD611" s="86">
        <f t="shared" si="387"/>
        <v>0</v>
      </c>
      <c r="CE611" s="86">
        <f t="shared" si="387"/>
        <v>0</v>
      </c>
      <c r="CF611" s="86">
        <f t="shared" si="387"/>
        <v>0</v>
      </c>
      <c r="CG611" s="86">
        <f t="shared" si="387"/>
        <v>0</v>
      </c>
      <c r="CH611" s="86">
        <f t="shared" si="387"/>
        <v>0</v>
      </c>
      <c r="CI611" s="86">
        <f t="shared" si="387"/>
        <v>0</v>
      </c>
      <c r="CJ611" s="86">
        <f t="shared" si="387"/>
        <v>0</v>
      </c>
      <c r="CK611" s="86">
        <f t="shared" si="387"/>
        <v>0</v>
      </c>
      <c r="CL611" s="86">
        <f t="shared" si="387"/>
        <v>0</v>
      </c>
      <c r="CM611" s="86">
        <f t="shared" si="387"/>
        <v>0</v>
      </c>
      <c r="CN611" s="86">
        <f t="shared" si="387"/>
        <v>0</v>
      </c>
      <c r="CO611" s="86">
        <f t="shared" si="387"/>
        <v>0</v>
      </c>
      <c r="CP611" s="86">
        <f t="shared" si="387"/>
        <v>0</v>
      </c>
      <c r="CQ611" s="86">
        <f t="shared" si="387"/>
        <v>0</v>
      </c>
      <c r="CR611" s="86">
        <f t="shared" si="387"/>
        <v>0</v>
      </c>
      <c r="CS611" s="86">
        <f t="shared" si="387"/>
        <v>0</v>
      </c>
      <c r="CT611" s="86">
        <f t="shared" si="387"/>
        <v>0</v>
      </c>
      <c r="CU611" s="86">
        <f t="shared" si="387"/>
        <v>0</v>
      </c>
      <c r="CV611" s="86">
        <f t="shared" si="386"/>
        <v>0</v>
      </c>
      <c r="CW611" s="86">
        <f t="shared" si="386"/>
        <v>0</v>
      </c>
      <c r="CX611" s="86">
        <f t="shared" si="386"/>
        <v>0</v>
      </c>
      <c r="CY611" s="86">
        <f t="shared" si="386"/>
        <v>0</v>
      </c>
      <c r="CZ611" s="86">
        <f t="shared" si="386"/>
        <v>0</v>
      </c>
      <c r="DA611" s="86">
        <f t="shared" si="386"/>
        <v>0</v>
      </c>
      <c r="DB611" s="86">
        <f t="shared" si="386"/>
        <v>0</v>
      </c>
      <c r="DC611" s="86">
        <f t="shared" si="386"/>
        <v>0</v>
      </c>
      <c r="DD611" s="86">
        <f t="shared" si="386"/>
        <v>0</v>
      </c>
      <c r="DE611" s="86">
        <f t="shared" si="386"/>
        <v>0</v>
      </c>
    </row>
    <row r="612" spans="1:109" x14ac:dyDescent="0.3">
      <c r="A612" s="61">
        <f>Данные!A612</f>
        <v>5963.7850290772303</v>
      </c>
      <c r="B612" cm="1">
        <f t="array" ref="B612:L612">Данные!B612:L612</f>
        <v>2019.2563537695501</v>
      </c>
      <c r="C612" t="str">
        <v>компьютерных технологий и электронного обучения</v>
      </c>
      <c r="D612" t="str">
        <v>Гончарова Светлана Викторовна</v>
      </c>
      <c r="E612" t="str">
        <v>кандидат педагогических наук</v>
      </c>
      <c r="F612" t="str">
        <v>доцент</v>
      </c>
      <c r="G612">
        <v>0.83670256016520705</v>
      </c>
      <c r="H612">
        <v>17435.7037617555</v>
      </c>
      <c r="I612" t="str">
        <v>Модуль "ИТ в математике и физике". ИТ в физике</v>
      </c>
      <c r="J612">
        <v>18.5978752337464</v>
      </c>
      <c r="K612">
        <v>24.742542606583399</v>
      </c>
      <c r="L612">
        <v>68.432664493282402</v>
      </c>
      <c r="M612" s="16">
        <f t="shared" si="364"/>
        <v>11.17730823336122</v>
      </c>
      <c r="N612" s="16">
        <f t="shared" si="365"/>
        <v>12.792241379314911</v>
      </c>
      <c r="O612" s="16">
        <f t="shared" si="366"/>
        <v>8.1759404388749317</v>
      </c>
      <c r="P612" s="16">
        <f t="shared" si="366"/>
        <v>8.1759404388749317</v>
      </c>
      <c r="Q612" s="62" cm="1">
        <f t="array" ref="Q612:AA612">Данные!Q612:AA612</f>
        <v>0</v>
      </c>
      <c r="R612" s="16">
        <v>0</v>
      </c>
      <c r="S612" s="16">
        <v>0</v>
      </c>
      <c r="T612" s="21">
        <v>0</v>
      </c>
      <c r="U612">
        <v>0</v>
      </c>
      <c r="V612">
        <v>0</v>
      </c>
      <c r="W612">
        <v>32.703761755499727</v>
      </c>
      <c r="X612">
        <v>2</v>
      </c>
      <c r="Y612">
        <v>3</v>
      </c>
      <c r="Z612">
        <v>0</v>
      </c>
      <c r="AA612" t="str">
        <v>осн</v>
      </c>
      <c r="AB612" s="86">
        <f t="shared" si="367"/>
        <v>800</v>
      </c>
      <c r="AC612" s="86" t="str">
        <f t="shared" si="368"/>
        <v/>
      </c>
      <c r="AD612" s="86" t="str">
        <f t="shared" ca="1" si="369"/>
        <v/>
      </c>
      <c r="AE612" s="86">
        <f t="shared" si="370"/>
        <v>152.09451282403819</v>
      </c>
      <c r="AF612" s="86">
        <f t="shared" si="371"/>
        <v>0.19011814103004773</v>
      </c>
      <c r="AG612"/>
      <c r="AH612"/>
      <c r="AI612" s="86">
        <f t="shared" si="372"/>
        <v>0</v>
      </c>
      <c r="AJ612" s="86">
        <f t="shared" si="387"/>
        <v>0</v>
      </c>
      <c r="AK612" s="86">
        <f t="shared" si="387"/>
        <v>0</v>
      </c>
      <c r="AL612" s="86">
        <f t="shared" si="387"/>
        <v>0</v>
      </c>
      <c r="AM612" s="86">
        <f t="shared" si="387"/>
        <v>0</v>
      </c>
      <c r="AN612" s="86">
        <f t="shared" si="387"/>
        <v>0</v>
      </c>
      <c r="AO612" s="86">
        <f t="shared" si="387"/>
        <v>0</v>
      </c>
      <c r="AP612" s="86">
        <f t="shared" si="387"/>
        <v>0</v>
      </c>
      <c r="AQ612" s="86">
        <f t="shared" si="387"/>
        <v>0</v>
      </c>
      <c r="AR612" s="86">
        <f t="shared" si="387"/>
        <v>0</v>
      </c>
      <c r="AS612" s="86">
        <f t="shared" si="387"/>
        <v>0</v>
      </c>
      <c r="AT612" s="86">
        <f t="shared" si="387"/>
        <v>0</v>
      </c>
      <c r="AU612" s="86">
        <f t="shared" si="387"/>
        <v>0</v>
      </c>
      <c r="AV612" s="86">
        <f t="shared" si="387"/>
        <v>0</v>
      </c>
      <c r="AW612" s="86">
        <f t="shared" si="387"/>
        <v>0</v>
      </c>
      <c r="AX612" s="86">
        <f t="shared" si="387"/>
        <v>0</v>
      </c>
      <c r="AY612" s="86">
        <f t="shared" si="387"/>
        <v>0</v>
      </c>
      <c r="AZ612" s="86">
        <f t="shared" si="387"/>
        <v>0</v>
      </c>
      <c r="BA612" s="86">
        <f t="shared" si="387"/>
        <v>0</v>
      </c>
      <c r="BB612" s="86">
        <f t="shared" si="387"/>
        <v>0.19011814103004773</v>
      </c>
      <c r="BC612" s="86">
        <f t="shared" si="387"/>
        <v>0</v>
      </c>
      <c r="BD612" s="86">
        <f t="shared" si="387"/>
        <v>0</v>
      </c>
      <c r="BE612" s="86">
        <f t="shared" si="387"/>
        <v>0</v>
      </c>
      <c r="BF612" s="86">
        <f t="shared" si="387"/>
        <v>0</v>
      </c>
      <c r="BG612" s="86">
        <f t="shared" si="387"/>
        <v>0</v>
      </c>
      <c r="BH612" s="86">
        <f t="shared" si="387"/>
        <v>0</v>
      </c>
      <c r="BI612" s="86">
        <f t="shared" si="387"/>
        <v>0</v>
      </c>
      <c r="BJ612" s="86">
        <f t="shared" si="387"/>
        <v>0</v>
      </c>
      <c r="BK612" s="86">
        <f t="shared" si="387"/>
        <v>0</v>
      </c>
      <c r="BL612" s="86">
        <f t="shared" si="387"/>
        <v>0</v>
      </c>
      <c r="BM612" s="86">
        <f t="shared" si="387"/>
        <v>0</v>
      </c>
      <c r="BN612" s="86">
        <f t="shared" si="387"/>
        <v>0</v>
      </c>
      <c r="BO612" s="86">
        <f t="shared" si="387"/>
        <v>0</v>
      </c>
      <c r="BP612" s="86">
        <f t="shared" si="387"/>
        <v>0</v>
      </c>
      <c r="BQ612" s="86">
        <f t="shared" si="387"/>
        <v>0</v>
      </c>
      <c r="BR612" s="86">
        <f t="shared" si="387"/>
        <v>0</v>
      </c>
      <c r="BS612" s="86">
        <f t="shared" si="387"/>
        <v>0</v>
      </c>
      <c r="BT612" s="86">
        <f t="shared" si="387"/>
        <v>0</v>
      </c>
      <c r="BU612" s="86">
        <f t="shared" si="387"/>
        <v>0</v>
      </c>
      <c r="BV612" s="86">
        <f t="shared" si="387"/>
        <v>0</v>
      </c>
      <c r="BW612" s="86">
        <f t="shared" si="387"/>
        <v>0</v>
      </c>
      <c r="BX612" s="86">
        <f t="shared" si="387"/>
        <v>0</v>
      </c>
      <c r="BY612" s="86">
        <f t="shared" si="387"/>
        <v>0</v>
      </c>
      <c r="BZ612" s="86">
        <f t="shared" si="387"/>
        <v>0</v>
      </c>
      <c r="CA612" s="86">
        <f t="shared" si="387"/>
        <v>0</v>
      </c>
      <c r="CB612" s="86">
        <f t="shared" si="387"/>
        <v>0</v>
      </c>
      <c r="CC612" s="86">
        <f t="shared" si="387"/>
        <v>0</v>
      </c>
      <c r="CD612" s="86">
        <f t="shared" si="387"/>
        <v>0</v>
      </c>
      <c r="CE612" s="86">
        <f t="shared" si="387"/>
        <v>0</v>
      </c>
      <c r="CF612" s="86">
        <f t="shared" si="387"/>
        <v>0</v>
      </c>
      <c r="CG612" s="86">
        <f t="shared" si="387"/>
        <v>0</v>
      </c>
      <c r="CH612" s="86">
        <f t="shared" si="387"/>
        <v>0</v>
      </c>
      <c r="CI612" s="86">
        <f t="shared" si="387"/>
        <v>0</v>
      </c>
      <c r="CJ612" s="86">
        <f t="shared" si="387"/>
        <v>0</v>
      </c>
      <c r="CK612" s="86">
        <f t="shared" si="387"/>
        <v>0</v>
      </c>
      <c r="CL612" s="86">
        <f t="shared" si="387"/>
        <v>0</v>
      </c>
      <c r="CM612" s="86">
        <f t="shared" si="387"/>
        <v>0</v>
      </c>
      <c r="CN612" s="86">
        <f t="shared" si="387"/>
        <v>0</v>
      </c>
      <c r="CO612" s="86">
        <f t="shared" si="387"/>
        <v>0</v>
      </c>
      <c r="CP612" s="86">
        <f t="shared" si="387"/>
        <v>0</v>
      </c>
      <c r="CQ612" s="86">
        <f t="shared" si="387"/>
        <v>0</v>
      </c>
      <c r="CR612" s="86">
        <f t="shared" si="387"/>
        <v>0</v>
      </c>
      <c r="CS612" s="86">
        <f t="shared" si="387"/>
        <v>0</v>
      </c>
      <c r="CT612" s="86">
        <f t="shared" si="387"/>
        <v>0</v>
      </c>
      <c r="CU612" s="86">
        <f t="shared" si="387"/>
        <v>0</v>
      </c>
      <c r="CV612" s="86">
        <f t="shared" si="386"/>
        <v>0</v>
      </c>
      <c r="CW612" s="86">
        <f t="shared" si="386"/>
        <v>0</v>
      </c>
      <c r="CX612" s="86">
        <f t="shared" si="386"/>
        <v>0</v>
      </c>
      <c r="CY612" s="86">
        <f t="shared" si="386"/>
        <v>0</v>
      </c>
      <c r="CZ612" s="86">
        <f t="shared" si="386"/>
        <v>0</v>
      </c>
      <c r="DA612" s="86">
        <f t="shared" si="386"/>
        <v>0</v>
      </c>
      <c r="DB612" s="86">
        <f t="shared" si="386"/>
        <v>0</v>
      </c>
      <c r="DC612" s="86">
        <f t="shared" si="386"/>
        <v>0</v>
      </c>
      <c r="DD612" s="86">
        <f t="shared" si="386"/>
        <v>0</v>
      </c>
      <c r="DE612" s="86">
        <f t="shared" si="386"/>
        <v>0</v>
      </c>
    </row>
    <row r="613" spans="1:109" x14ac:dyDescent="0.3">
      <c r="A613" s="61">
        <f>Данные!A613</f>
        <v>5965.5642224119902</v>
      </c>
      <c r="B613" cm="1">
        <f t="array" ref="B613:L613">Данные!B613:L613</f>
        <v>2019.26002699381</v>
      </c>
      <c r="C613" t="str">
        <v>компьютерных технологий и электронного обучения</v>
      </c>
      <c r="D613" t="str">
        <v>Гончарова Светлана Викторовна</v>
      </c>
      <c r="E613" t="str">
        <v>кандидат педагогических наук</v>
      </c>
      <c r="F613" t="str">
        <v>доцент</v>
      </c>
      <c r="G613">
        <v>0.83645181339400099</v>
      </c>
      <c r="H613">
        <v>17462.661442006302</v>
      </c>
      <c r="I613" t="str">
        <v>Программирование</v>
      </c>
      <c r="J613">
        <v>18.5975253666033</v>
      </c>
      <c r="K613">
        <v>24.733047832461299</v>
      </c>
      <c r="L613">
        <v>68.468397652942997</v>
      </c>
      <c r="M613" s="16">
        <f t="shared" si="364"/>
        <v>11.179897085200761</v>
      </c>
      <c r="N613" s="16">
        <f t="shared" si="365"/>
        <v>9.8082758620794994</v>
      </c>
      <c r="O613" s="16">
        <f t="shared" si="366"/>
        <v>5.9153605015753783</v>
      </c>
      <c r="P613" s="16">
        <f t="shared" si="366"/>
        <v>5.9153605015753783</v>
      </c>
      <c r="Q613" s="62" cm="1">
        <f t="array" ref="Q613:AA613">Данные!Q613:AA613</f>
        <v>0</v>
      </c>
      <c r="R613" s="16">
        <v>0</v>
      </c>
      <c r="S613" s="16">
        <v>0</v>
      </c>
      <c r="T613" s="21">
        <v>0</v>
      </c>
      <c r="U613">
        <v>0</v>
      </c>
      <c r="V613">
        <v>0</v>
      </c>
      <c r="W613">
        <v>23.661442006301513</v>
      </c>
      <c r="X613">
        <v>1</v>
      </c>
      <c r="Y613">
        <v>2</v>
      </c>
      <c r="Z613">
        <v>0</v>
      </c>
      <c r="AA613" t="str">
        <v>осн</v>
      </c>
      <c r="AB613" s="86">
        <f t="shared" si="367"/>
        <v>800</v>
      </c>
      <c r="AC613" s="86" t="str">
        <f t="shared" si="368"/>
        <v/>
      </c>
      <c r="AD613" s="86" t="str">
        <f t="shared" ca="1" si="369"/>
        <v/>
      </c>
      <c r="AE613" s="86">
        <f t="shared" si="370"/>
        <v>144.61786480243862</v>
      </c>
      <c r="AF613" s="86">
        <f t="shared" si="371"/>
        <v>0.18077233100304826</v>
      </c>
      <c r="AG613"/>
      <c r="AH613"/>
      <c r="AI613" s="86">
        <f t="shared" si="372"/>
        <v>0</v>
      </c>
      <c r="AJ613" s="86">
        <f t="shared" si="387"/>
        <v>0</v>
      </c>
      <c r="AK613" s="86">
        <f t="shared" si="387"/>
        <v>0</v>
      </c>
      <c r="AL613" s="86">
        <f t="shared" si="387"/>
        <v>0</v>
      </c>
      <c r="AM613" s="86">
        <f t="shared" si="387"/>
        <v>0</v>
      </c>
      <c r="AN613" s="86">
        <f t="shared" si="387"/>
        <v>0</v>
      </c>
      <c r="AO613" s="86">
        <f t="shared" si="387"/>
        <v>0</v>
      </c>
      <c r="AP613" s="86">
        <f t="shared" si="387"/>
        <v>0</v>
      </c>
      <c r="AQ613" s="86">
        <f t="shared" si="387"/>
        <v>0</v>
      </c>
      <c r="AR613" s="86">
        <f t="shared" si="387"/>
        <v>0</v>
      </c>
      <c r="AS613" s="86">
        <f t="shared" si="387"/>
        <v>0</v>
      </c>
      <c r="AT613" s="86">
        <f t="shared" si="387"/>
        <v>0</v>
      </c>
      <c r="AU613" s="86">
        <f t="shared" si="387"/>
        <v>0</v>
      </c>
      <c r="AV613" s="86">
        <f t="shared" si="387"/>
        <v>0</v>
      </c>
      <c r="AW613" s="86">
        <f t="shared" si="387"/>
        <v>0</v>
      </c>
      <c r="AX613" s="86">
        <f t="shared" si="387"/>
        <v>0</v>
      </c>
      <c r="AY613" s="86">
        <f t="shared" si="387"/>
        <v>0</v>
      </c>
      <c r="AZ613" s="86">
        <f t="shared" si="387"/>
        <v>0</v>
      </c>
      <c r="BA613" s="86">
        <f t="shared" si="387"/>
        <v>0</v>
      </c>
      <c r="BB613" s="86">
        <f t="shared" si="387"/>
        <v>0.18077233100304826</v>
      </c>
      <c r="BC613" s="86">
        <f t="shared" si="387"/>
        <v>0</v>
      </c>
      <c r="BD613" s="86">
        <f t="shared" si="387"/>
        <v>0</v>
      </c>
      <c r="BE613" s="86">
        <f t="shared" si="387"/>
        <v>0</v>
      </c>
      <c r="BF613" s="86">
        <f t="shared" si="387"/>
        <v>0</v>
      </c>
      <c r="BG613" s="86">
        <f t="shared" si="387"/>
        <v>0</v>
      </c>
      <c r="BH613" s="86">
        <f t="shared" si="387"/>
        <v>0</v>
      </c>
      <c r="BI613" s="86">
        <f t="shared" si="387"/>
        <v>0</v>
      </c>
      <c r="BJ613" s="86">
        <f t="shared" si="387"/>
        <v>0</v>
      </c>
      <c r="BK613" s="86">
        <f t="shared" si="387"/>
        <v>0</v>
      </c>
      <c r="BL613" s="86">
        <f t="shared" si="387"/>
        <v>0</v>
      </c>
      <c r="BM613" s="86">
        <f t="shared" si="387"/>
        <v>0</v>
      </c>
      <c r="BN613" s="86">
        <f t="shared" si="387"/>
        <v>0</v>
      </c>
      <c r="BO613" s="86">
        <f t="shared" si="387"/>
        <v>0</v>
      </c>
      <c r="BP613" s="86">
        <f t="shared" si="387"/>
        <v>0</v>
      </c>
      <c r="BQ613" s="86">
        <f t="shared" si="387"/>
        <v>0</v>
      </c>
      <c r="BR613" s="86">
        <f t="shared" si="387"/>
        <v>0</v>
      </c>
      <c r="BS613" s="86">
        <f t="shared" si="387"/>
        <v>0</v>
      </c>
      <c r="BT613" s="86">
        <f t="shared" si="387"/>
        <v>0</v>
      </c>
      <c r="BU613" s="86">
        <f t="shared" si="387"/>
        <v>0</v>
      </c>
      <c r="BV613" s="86">
        <f t="shared" si="387"/>
        <v>0</v>
      </c>
      <c r="BW613" s="86">
        <f t="shared" si="387"/>
        <v>0</v>
      </c>
      <c r="BX613" s="86">
        <f t="shared" si="387"/>
        <v>0</v>
      </c>
      <c r="BY613" s="86">
        <f t="shared" si="387"/>
        <v>0</v>
      </c>
      <c r="BZ613" s="86">
        <f t="shared" si="387"/>
        <v>0</v>
      </c>
      <c r="CA613" s="86">
        <f t="shared" si="387"/>
        <v>0</v>
      </c>
      <c r="CB613" s="86">
        <f t="shared" si="387"/>
        <v>0</v>
      </c>
      <c r="CC613" s="86">
        <f t="shared" si="387"/>
        <v>0</v>
      </c>
      <c r="CD613" s="86">
        <f t="shared" si="387"/>
        <v>0</v>
      </c>
      <c r="CE613" s="86">
        <f t="shared" si="387"/>
        <v>0</v>
      </c>
      <c r="CF613" s="86">
        <f t="shared" si="387"/>
        <v>0</v>
      </c>
      <c r="CG613" s="86">
        <f t="shared" si="387"/>
        <v>0</v>
      </c>
      <c r="CH613" s="86">
        <f t="shared" si="387"/>
        <v>0</v>
      </c>
      <c r="CI613" s="86">
        <f t="shared" si="387"/>
        <v>0</v>
      </c>
      <c r="CJ613" s="86">
        <f t="shared" si="387"/>
        <v>0</v>
      </c>
      <c r="CK613" s="86">
        <f t="shared" si="387"/>
        <v>0</v>
      </c>
      <c r="CL613" s="86">
        <f t="shared" si="387"/>
        <v>0</v>
      </c>
      <c r="CM613" s="86">
        <f t="shared" si="387"/>
        <v>0</v>
      </c>
      <c r="CN613" s="86">
        <f t="shared" si="387"/>
        <v>0</v>
      </c>
      <c r="CO613" s="86">
        <f t="shared" si="387"/>
        <v>0</v>
      </c>
      <c r="CP613" s="86">
        <f t="shared" si="387"/>
        <v>0</v>
      </c>
      <c r="CQ613" s="86">
        <f t="shared" si="387"/>
        <v>0</v>
      </c>
      <c r="CR613" s="86">
        <f t="shared" si="387"/>
        <v>0</v>
      </c>
      <c r="CS613" s="86">
        <f t="shared" si="387"/>
        <v>0</v>
      </c>
      <c r="CT613" s="86">
        <f t="shared" si="387"/>
        <v>0</v>
      </c>
      <c r="CU613" s="86">
        <f t="shared" si="387"/>
        <v>0</v>
      </c>
      <c r="CV613" s="86">
        <f t="shared" si="386"/>
        <v>0</v>
      </c>
      <c r="CW613" s="86">
        <f t="shared" si="386"/>
        <v>0</v>
      </c>
      <c r="CX613" s="86">
        <f t="shared" si="386"/>
        <v>0</v>
      </c>
      <c r="CY613" s="86">
        <f t="shared" si="386"/>
        <v>0</v>
      </c>
      <c r="CZ613" s="86">
        <f t="shared" si="386"/>
        <v>0</v>
      </c>
      <c r="DA613" s="86">
        <f t="shared" si="386"/>
        <v>0</v>
      </c>
      <c r="DB613" s="86">
        <f t="shared" si="386"/>
        <v>0</v>
      </c>
      <c r="DC613" s="86">
        <f t="shared" si="386"/>
        <v>0</v>
      </c>
      <c r="DD613" s="86">
        <f t="shared" si="386"/>
        <v>0</v>
      </c>
      <c r="DE613" s="86">
        <f t="shared" si="386"/>
        <v>0</v>
      </c>
    </row>
    <row r="614" spans="1:109" x14ac:dyDescent="0.3">
      <c r="A614" s="61">
        <f>Данные!A614</f>
        <v>5967.34341574676</v>
      </c>
      <c r="B614" cm="1">
        <f t="array" ref="B614:L614">Данные!B614:L614</f>
        <v>2019.26370021806</v>
      </c>
      <c r="C614" t="str">
        <v>компьютерных технологий и электронного обучения</v>
      </c>
      <c r="D614" t="str">
        <v>Государев Илья Борисович</v>
      </c>
      <c r="E614" t="str">
        <v>кандидат педагогических наук</v>
      </c>
      <c r="F614" t="str">
        <v>доцент</v>
      </c>
      <c r="G614">
        <v>0.83620106662279503</v>
      </c>
      <c r="H614">
        <v>17489.6191222571</v>
      </c>
      <c r="I614" t="str">
        <v>Информационные технологии в изучении иностранных языков</v>
      </c>
      <c r="J614">
        <v>18.597175499460299</v>
      </c>
      <c r="K614">
        <v>24.723553058339299</v>
      </c>
      <c r="L614">
        <v>68.504130812603606</v>
      </c>
      <c r="M614" s="16">
        <f t="shared" si="364"/>
        <v>11.182485937040321</v>
      </c>
      <c r="N614" s="16">
        <f t="shared" si="365"/>
        <v>10.784310344842888</v>
      </c>
      <c r="O614" s="16">
        <f t="shared" si="366"/>
        <v>6.6547805642749154</v>
      </c>
      <c r="P614" s="16">
        <f t="shared" si="366"/>
        <v>6.6547805642749154</v>
      </c>
      <c r="Q614" s="62" cm="1">
        <f t="array" ref="Q614:AA614">Данные!Q614:AA614</f>
        <v>0</v>
      </c>
      <c r="R614" s="16">
        <v>0</v>
      </c>
      <c r="S614" s="16">
        <v>0</v>
      </c>
      <c r="T614" s="21">
        <v>0</v>
      </c>
      <c r="U614">
        <v>0</v>
      </c>
      <c r="V614">
        <v>0</v>
      </c>
      <c r="W614">
        <v>26.619122257099662</v>
      </c>
      <c r="X614">
        <v>1</v>
      </c>
      <c r="Y614">
        <v>2</v>
      </c>
      <c r="Z614">
        <v>0</v>
      </c>
      <c r="AA614" t="str">
        <v>осн</v>
      </c>
      <c r="AB614" s="86">
        <f t="shared" si="367"/>
        <v>800</v>
      </c>
      <c r="AC614" s="86" t="str">
        <f t="shared" si="368"/>
        <v/>
      </c>
      <c r="AD614" s="86" t="str">
        <f t="shared" ca="1" si="369"/>
        <v/>
      </c>
      <c r="AE614" s="86">
        <f t="shared" si="370"/>
        <v>147.10121678083624</v>
      </c>
      <c r="AF614" s="86">
        <f t="shared" si="371"/>
        <v>0.18387652097604529</v>
      </c>
      <c r="AG614"/>
      <c r="AH614"/>
      <c r="AI614" s="86">
        <f t="shared" si="372"/>
        <v>0</v>
      </c>
      <c r="AJ614" s="86">
        <f t="shared" si="387"/>
        <v>0</v>
      </c>
      <c r="AK614" s="86">
        <f t="shared" si="387"/>
        <v>0</v>
      </c>
      <c r="AL614" s="86">
        <f t="shared" si="387"/>
        <v>0</v>
      </c>
      <c r="AM614" s="86">
        <f t="shared" si="387"/>
        <v>0</v>
      </c>
      <c r="AN614" s="86">
        <f t="shared" si="387"/>
        <v>0</v>
      </c>
      <c r="AO614" s="86">
        <f t="shared" si="387"/>
        <v>0</v>
      </c>
      <c r="AP614" s="86">
        <f t="shared" si="387"/>
        <v>0</v>
      </c>
      <c r="AQ614" s="86">
        <f t="shared" si="387"/>
        <v>0</v>
      </c>
      <c r="AR614" s="86">
        <f t="shared" si="387"/>
        <v>0</v>
      </c>
      <c r="AS614" s="86">
        <f t="shared" si="387"/>
        <v>0</v>
      </c>
      <c r="AT614" s="86">
        <f t="shared" si="387"/>
        <v>0</v>
      </c>
      <c r="AU614" s="86">
        <f t="shared" si="387"/>
        <v>0</v>
      </c>
      <c r="AV614" s="86">
        <f t="shared" si="387"/>
        <v>0</v>
      </c>
      <c r="AW614" s="86">
        <f t="shared" si="387"/>
        <v>0</v>
      </c>
      <c r="AX614" s="86">
        <f t="shared" si="387"/>
        <v>0</v>
      </c>
      <c r="AY614" s="86">
        <f t="shared" si="387"/>
        <v>0</v>
      </c>
      <c r="AZ614" s="86">
        <f t="shared" si="387"/>
        <v>0</v>
      </c>
      <c r="BA614" s="86">
        <f t="shared" si="387"/>
        <v>0</v>
      </c>
      <c r="BB614" s="86">
        <f t="shared" si="387"/>
        <v>0</v>
      </c>
      <c r="BC614" s="86">
        <f t="shared" si="387"/>
        <v>0.18387652097604529</v>
      </c>
      <c r="BD614" s="86">
        <f t="shared" si="387"/>
        <v>0</v>
      </c>
      <c r="BE614" s="86">
        <f t="shared" si="387"/>
        <v>0</v>
      </c>
      <c r="BF614" s="86">
        <f t="shared" si="387"/>
        <v>0</v>
      </c>
      <c r="BG614" s="86">
        <f t="shared" si="387"/>
        <v>0</v>
      </c>
      <c r="BH614" s="86">
        <f t="shared" si="387"/>
        <v>0</v>
      </c>
      <c r="BI614" s="86">
        <f t="shared" si="387"/>
        <v>0</v>
      </c>
      <c r="BJ614" s="86">
        <f t="shared" si="387"/>
        <v>0</v>
      </c>
      <c r="BK614" s="86">
        <f t="shared" si="387"/>
        <v>0</v>
      </c>
      <c r="BL614" s="86">
        <f t="shared" si="387"/>
        <v>0</v>
      </c>
      <c r="BM614" s="86">
        <f t="shared" si="387"/>
        <v>0</v>
      </c>
      <c r="BN614" s="86">
        <f t="shared" si="387"/>
        <v>0</v>
      </c>
      <c r="BO614" s="86">
        <f t="shared" si="387"/>
        <v>0</v>
      </c>
      <c r="BP614" s="86">
        <f t="shared" si="387"/>
        <v>0</v>
      </c>
      <c r="BQ614" s="86">
        <f t="shared" si="387"/>
        <v>0</v>
      </c>
      <c r="BR614" s="86">
        <f t="shared" si="387"/>
        <v>0</v>
      </c>
      <c r="BS614" s="86">
        <f t="shared" si="387"/>
        <v>0</v>
      </c>
      <c r="BT614" s="86">
        <f t="shared" si="387"/>
        <v>0</v>
      </c>
      <c r="BU614" s="86">
        <f t="shared" si="387"/>
        <v>0</v>
      </c>
      <c r="BV614" s="86">
        <f t="shared" si="387"/>
        <v>0</v>
      </c>
      <c r="BW614" s="86">
        <f t="shared" si="387"/>
        <v>0</v>
      </c>
      <c r="BX614" s="86">
        <f t="shared" si="387"/>
        <v>0</v>
      </c>
      <c r="BY614" s="86">
        <f t="shared" si="387"/>
        <v>0</v>
      </c>
      <c r="BZ614" s="86">
        <f t="shared" si="387"/>
        <v>0</v>
      </c>
      <c r="CA614" s="86">
        <f t="shared" si="387"/>
        <v>0</v>
      </c>
      <c r="CB614" s="86">
        <f t="shared" si="387"/>
        <v>0</v>
      </c>
      <c r="CC614" s="86">
        <f t="shared" si="387"/>
        <v>0</v>
      </c>
      <c r="CD614" s="86">
        <f t="shared" si="387"/>
        <v>0</v>
      </c>
      <c r="CE614" s="86">
        <f t="shared" si="387"/>
        <v>0</v>
      </c>
      <c r="CF614" s="86">
        <f t="shared" si="387"/>
        <v>0</v>
      </c>
      <c r="CG614" s="86">
        <f t="shared" si="387"/>
        <v>0</v>
      </c>
      <c r="CH614" s="86">
        <f t="shared" si="387"/>
        <v>0</v>
      </c>
      <c r="CI614" s="86">
        <f t="shared" si="387"/>
        <v>0</v>
      </c>
      <c r="CJ614" s="86">
        <f t="shared" si="387"/>
        <v>0</v>
      </c>
      <c r="CK614" s="86">
        <f t="shared" si="387"/>
        <v>0</v>
      </c>
      <c r="CL614" s="86">
        <f t="shared" si="387"/>
        <v>0</v>
      </c>
      <c r="CM614" s="86">
        <f t="shared" si="387"/>
        <v>0</v>
      </c>
      <c r="CN614" s="86">
        <f t="shared" si="387"/>
        <v>0</v>
      </c>
      <c r="CO614" s="86">
        <f t="shared" si="387"/>
        <v>0</v>
      </c>
      <c r="CP614" s="86">
        <f t="shared" si="387"/>
        <v>0</v>
      </c>
      <c r="CQ614" s="86">
        <f t="shared" si="387"/>
        <v>0</v>
      </c>
      <c r="CR614" s="86">
        <f t="shared" si="387"/>
        <v>0</v>
      </c>
      <c r="CS614" s="86">
        <f t="shared" si="387"/>
        <v>0</v>
      </c>
      <c r="CT614" s="86">
        <f t="shared" si="387"/>
        <v>0</v>
      </c>
      <c r="CU614" s="86">
        <f t="shared" ref="CU614:DE617" si="388">IF(CU$1 = $D614, $AF614, 0)</f>
        <v>0</v>
      </c>
      <c r="CV614" s="86">
        <f t="shared" si="388"/>
        <v>0</v>
      </c>
      <c r="CW614" s="86">
        <f t="shared" si="388"/>
        <v>0</v>
      </c>
      <c r="CX614" s="86">
        <f t="shared" si="388"/>
        <v>0</v>
      </c>
      <c r="CY614" s="86">
        <f t="shared" si="388"/>
        <v>0</v>
      </c>
      <c r="CZ614" s="86">
        <f t="shared" si="388"/>
        <v>0</v>
      </c>
      <c r="DA614" s="86">
        <f t="shared" si="388"/>
        <v>0</v>
      </c>
      <c r="DB614" s="86">
        <f t="shared" si="388"/>
        <v>0</v>
      </c>
      <c r="DC614" s="86">
        <f t="shared" si="388"/>
        <v>0</v>
      </c>
      <c r="DD614" s="86">
        <f t="shared" si="388"/>
        <v>0</v>
      </c>
      <c r="DE614" s="86">
        <f t="shared" si="388"/>
        <v>0</v>
      </c>
    </row>
    <row r="615" spans="1:109" x14ac:dyDescent="0.3">
      <c r="A615" s="61">
        <f>Данные!A615</f>
        <v>5969.1226090815198</v>
      </c>
      <c r="B615" cm="1">
        <f t="array" ref="B615:L615">Данные!B615:L615</f>
        <v>2019.2673734423099</v>
      </c>
      <c r="C615" t="str">
        <v>компьютерных технологий и электронного обучения</v>
      </c>
      <c r="D615" t="str">
        <v>Государев Илья Борисович</v>
      </c>
      <c r="E615" t="str">
        <v>кандидат педагогических наук</v>
      </c>
      <c r="F615" t="str">
        <v>доцент</v>
      </c>
      <c r="G615">
        <v>0.83595031985158796</v>
      </c>
      <c r="H615">
        <v>17516.5768025078</v>
      </c>
      <c r="I615" t="str">
        <v>Модуль "Дискретные структуры"</v>
      </c>
      <c r="J615">
        <v>18.596825632317199</v>
      </c>
      <c r="K615">
        <v>24.714058284217199</v>
      </c>
      <c r="L615">
        <v>68.5398639722642</v>
      </c>
      <c r="M615" s="16">
        <f t="shared" si="364"/>
        <v>11.185074788879859</v>
      </c>
      <c r="N615" s="16">
        <f t="shared" si="365"/>
        <v>11.760344827573864</v>
      </c>
      <c r="O615" s="16">
        <f t="shared" si="366"/>
        <v>7.3942006269498961</v>
      </c>
      <c r="P615" s="16">
        <f t="shared" si="366"/>
        <v>7.3942006269498961</v>
      </c>
      <c r="Q615" s="62" cm="1">
        <f t="array" ref="Q615:AA615">Данные!Q615:AA615</f>
        <v>0</v>
      </c>
      <c r="R615" s="16">
        <v>0</v>
      </c>
      <c r="S615" s="16">
        <v>0</v>
      </c>
      <c r="T615" s="21">
        <v>0</v>
      </c>
      <c r="U615">
        <v>0</v>
      </c>
      <c r="V615">
        <v>0</v>
      </c>
      <c r="W615">
        <v>29.576802507799584</v>
      </c>
      <c r="X615">
        <v>1</v>
      </c>
      <c r="Y615">
        <v>2</v>
      </c>
      <c r="Z615">
        <v>0</v>
      </c>
      <c r="AA615" t="str">
        <v>осн</v>
      </c>
      <c r="AB615" s="86">
        <f t="shared" si="367"/>
        <v>800</v>
      </c>
      <c r="AC615" s="86" t="str">
        <f t="shared" si="368"/>
        <v/>
      </c>
      <c r="AD615" s="86" t="str">
        <f t="shared" ca="1" si="369"/>
        <v/>
      </c>
      <c r="AE615" s="86">
        <f t="shared" si="370"/>
        <v>149.58456875915212</v>
      </c>
      <c r="AF615" s="86">
        <f t="shared" si="371"/>
        <v>0.18698071094894014</v>
      </c>
      <c r="AG615"/>
      <c r="AH615"/>
      <c r="AI615" s="86">
        <f t="shared" si="372"/>
        <v>0</v>
      </c>
      <c r="AJ615" s="86">
        <f t="shared" ref="AJ615:CU618" si="389">IF(AJ$1 = $D615, $AF615, 0)</f>
        <v>0</v>
      </c>
      <c r="AK615" s="86">
        <f t="shared" si="389"/>
        <v>0</v>
      </c>
      <c r="AL615" s="86">
        <f t="shared" si="389"/>
        <v>0</v>
      </c>
      <c r="AM615" s="86">
        <f t="shared" si="389"/>
        <v>0</v>
      </c>
      <c r="AN615" s="86">
        <f t="shared" si="389"/>
        <v>0</v>
      </c>
      <c r="AO615" s="86">
        <f t="shared" si="389"/>
        <v>0</v>
      </c>
      <c r="AP615" s="86">
        <f t="shared" si="389"/>
        <v>0</v>
      </c>
      <c r="AQ615" s="86">
        <f t="shared" si="389"/>
        <v>0</v>
      </c>
      <c r="AR615" s="86">
        <f t="shared" si="389"/>
        <v>0</v>
      </c>
      <c r="AS615" s="86">
        <f t="shared" si="389"/>
        <v>0</v>
      </c>
      <c r="AT615" s="86">
        <f t="shared" si="389"/>
        <v>0</v>
      </c>
      <c r="AU615" s="86">
        <f t="shared" si="389"/>
        <v>0</v>
      </c>
      <c r="AV615" s="86">
        <f t="shared" si="389"/>
        <v>0</v>
      </c>
      <c r="AW615" s="86">
        <f t="shared" si="389"/>
        <v>0</v>
      </c>
      <c r="AX615" s="86">
        <f t="shared" si="389"/>
        <v>0</v>
      </c>
      <c r="AY615" s="86">
        <f t="shared" si="389"/>
        <v>0</v>
      </c>
      <c r="AZ615" s="86">
        <f t="shared" si="389"/>
        <v>0</v>
      </c>
      <c r="BA615" s="86">
        <f t="shared" si="389"/>
        <v>0</v>
      </c>
      <c r="BB615" s="86">
        <f t="shared" si="389"/>
        <v>0</v>
      </c>
      <c r="BC615" s="86">
        <f t="shared" si="389"/>
        <v>0.18698071094894014</v>
      </c>
      <c r="BD615" s="86">
        <f t="shared" si="389"/>
        <v>0</v>
      </c>
      <c r="BE615" s="86">
        <f t="shared" si="389"/>
        <v>0</v>
      </c>
      <c r="BF615" s="86">
        <f t="shared" si="389"/>
        <v>0</v>
      </c>
      <c r="BG615" s="86">
        <f t="shared" si="389"/>
        <v>0</v>
      </c>
      <c r="BH615" s="86">
        <f t="shared" si="389"/>
        <v>0</v>
      </c>
      <c r="BI615" s="86">
        <f t="shared" si="389"/>
        <v>0</v>
      </c>
      <c r="BJ615" s="86">
        <f t="shared" si="389"/>
        <v>0</v>
      </c>
      <c r="BK615" s="86">
        <f t="shared" si="389"/>
        <v>0</v>
      </c>
      <c r="BL615" s="86">
        <f t="shared" si="389"/>
        <v>0</v>
      </c>
      <c r="BM615" s="86">
        <f t="shared" si="389"/>
        <v>0</v>
      </c>
      <c r="BN615" s="86">
        <f t="shared" si="389"/>
        <v>0</v>
      </c>
      <c r="BO615" s="86">
        <f t="shared" si="389"/>
        <v>0</v>
      </c>
      <c r="BP615" s="86">
        <f t="shared" si="389"/>
        <v>0</v>
      </c>
      <c r="BQ615" s="86">
        <f t="shared" si="389"/>
        <v>0</v>
      </c>
      <c r="BR615" s="86">
        <f t="shared" si="389"/>
        <v>0</v>
      </c>
      <c r="BS615" s="86">
        <f t="shared" si="389"/>
        <v>0</v>
      </c>
      <c r="BT615" s="86">
        <f t="shared" si="389"/>
        <v>0</v>
      </c>
      <c r="BU615" s="86">
        <f t="shared" si="389"/>
        <v>0</v>
      </c>
      <c r="BV615" s="86">
        <f t="shared" si="389"/>
        <v>0</v>
      </c>
      <c r="BW615" s="86">
        <f t="shared" si="389"/>
        <v>0</v>
      </c>
      <c r="BX615" s="86">
        <f t="shared" si="389"/>
        <v>0</v>
      </c>
      <c r="BY615" s="86">
        <f t="shared" si="389"/>
        <v>0</v>
      </c>
      <c r="BZ615" s="86">
        <f t="shared" si="389"/>
        <v>0</v>
      </c>
      <c r="CA615" s="86">
        <f t="shared" si="389"/>
        <v>0</v>
      </c>
      <c r="CB615" s="86">
        <f t="shared" si="389"/>
        <v>0</v>
      </c>
      <c r="CC615" s="86">
        <f t="shared" si="389"/>
        <v>0</v>
      </c>
      <c r="CD615" s="86">
        <f t="shared" si="389"/>
        <v>0</v>
      </c>
      <c r="CE615" s="86">
        <f t="shared" si="389"/>
        <v>0</v>
      </c>
      <c r="CF615" s="86">
        <f t="shared" si="389"/>
        <v>0</v>
      </c>
      <c r="CG615" s="86">
        <f t="shared" si="389"/>
        <v>0</v>
      </c>
      <c r="CH615" s="86">
        <f t="shared" si="389"/>
        <v>0</v>
      </c>
      <c r="CI615" s="86">
        <f t="shared" si="389"/>
        <v>0</v>
      </c>
      <c r="CJ615" s="86">
        <f t="shared" si="389"/>
        <v>0</v>
      </c>
      <c r="CK615" s="86">
        <f t="shared" si="389"/>
        <v>0</v>
      </c>
      <c r="CL615" s="86">
        <f t="shared" si="389"/>
        <v>0</v>
      </c>
      <c r="CM615" s="86">
        <f t="shared" si="389"/>
        <v>0</v>
      </c>
      <c r="CN615" s="86">
        <f t="shared" si="389"/>
        <v>0</v>
      </c>
      <c r="CO615" s="86">
        <f t="shared" si="389"/>
        <v>0</v>
      </c>
      <c r="CP615" s="86">
        <f t="shared" si="389"/>
        <v>0</v>
      </c>
      <c r="CQ615" s="86">
        <f t="shared" si="389"/>
        <v>0</v>
      </c>
      <c r="CR615" s="86">
        <f t="shared" si="389"/>
        <v>0</v>
      </c>
      <c r="CS615" s="86">
        <f t="shared" si="389"/>
        <v>0</v>
      </c>
      <c r="CT615" s="86">
        <f t="shared" si="389"/>
        <v>0</v>
      </c>
      <c r="CU615" s="86">
        <f t="shared" si="389"/>
        <v>0</v>
      </c>
      <c r="CV615" s="86">
        <f t="shared" si="388"/>
        <v>0</v>
      </c>
      <c r="CW615" s="86">
        <f t="shared" si="388"/>
        <v>0</v>
      </c>
      <c r="CX615" s="86">
        <f t="shared" si="388"/>
        <v>0</v>
      </c>
      <c r="CY615" s="86">
        <f t="shared" si="388"/>
        <v>0</v>
      </c>
      <c r="CZ615" s="86">
        <f t="shared" si="388"/>
        <v>0</v>
      </c>
      <c r="DA615" s="86">
        <f t="shared" si="388"/>
        <v>0</v>
      </c>
      <c r="DB615" s="86">
        <f t="shared" si="388"/>
        <v>0</v>
      </c>
      <c r="DC615" s="86">
        <f t="shared" si="388"/>
        <v>0</v>
      </c>
      <c r="DD615" s="86">
        <f t="shared" si="388"/>
        <v>0</v>
      </c>
      <c r="DE615" s="86">
        <f t="shared" si="388"/>
        <v>0</v>
      </c>
    </row>
    <row r="616" spans="1:109" x14ac:dyDescent="0.3">
      <c r="A616" s="61">
        <f>Данные!A616</f>
        <v>5970.9018024162897</v>
      </c>
      <c r="B616" cm="1">
        <f t="array" ref="B616:L616">Данные!B616:L616</f>
        <v>2019.2710466665701</v>
      </c>
      <c r="C616" t="str">
        <v>компьютерных технологий и электронного обучения</v>
      </c>
      <c r="D616" t="str">
        <v>Государев Илья Борисович</v>
      </c>
      <c r="E616" t="str">
        <v>кандидат педагогических наук</v>
      </c>
      <c r="F616" t="str">
        <v>доцент</v>
      </c>
      <c r="G616">
        <v>0.83569957308038201</v>
      </c>
      <c r="H616">
        <v>17543.534482758601</v>
      </c>
      <c r="I616" t="str">
        <v>Модуль "Дискретные структуры". Дискретная математика</v>
      </c>
      <c r="J616">
        <v>18.596475765174201</v>
      </c>
      <c r="K616">
        <v>24.704563510095198</v>
      </c>
      <c r="L616">
        <v>68.575597131924795</v>
      </c>
      <c r="M616" s="16">
        <f t="shared" si="364"/>
        <v>11.187663640719419</v>
      </c>
      <c r="N616" s="16">
        <f t="shared" si="365"/>
        <v>12.736379310338453</v>
      </c>
      <c r="O616" s="16">
        <f t="shared" si="366"/>
        <v>8.1336206896503427</v>
      </c>
      <c r="P616" s="16">
        <f t="shared" si="366"/>
        <v>8.1336206896503427</v>
      </c>
      <c r="Q616" s="62" cm="1">
        <f t="array" ref="Q616:AA616">Данные!Q616:AA616</f>
        <v>0</v>
      </c>
      <c r="R616" s="16">
        <v>0</v>
      </c>
      <c r="S616" s="16">
        <v>0</v>
      </c>
      <c r="T616" s="21">
        <v>0</v>
      </c>
      <c r="U616">
        <v>0</v>
      </c>
      <c r="V616">
        <v>0</v>
      </c>
      <c r="W616">
        <v>32.534482758601371</v>
      </c>
      <c r="X616">
        <v>2</v>
      </c>
      <c r="Y616">
        <v>3</v>
      </c>
      <c r="Z616">
        <v>0</v>
      </c>
      <c r="AA616" t="str">
        <v>осн</v>
      </c>
      <c r="AB616" s="86">
        <f t="shared" si="367"/>
        <v>800</v>
      </c>
      <c r="AC616" s="86" t="str">
        <f t="shared" si="368"/>
        <v/>
      </c>
      <c r="AD616" s="86" t="str">
        <f t="shared" ca="1" si="369"/>
        <v/>
      </c>
      <c r="AE616" s="86">
        <f t="shared" si="370"/>
        <v>152.06792073755275</v>
      </c>
      <c r="AF616" s="86">
        <f t="shared" si="371"/>
        <v>0.19008490092194094</v>
      </c>
      <c r="AG616"/>
      <c r="AH616"/>
      <c r="AI616" s="86">
        <f t="shared" si="372"/>
        <v>0</v>
      </c>
      <c r="AJ616" s="86">
        <f t="shared" si="389"/>
        <v>0</v>
      </c>
      <c r="AK616" s="86">
        <f t="shared" si="389"/>
        <v>0</v>
      </c>
      <c r="AL616" s="86">
        <f t="shared" si="389"/>
        <v>0</v>
      </c>
      <c r="AM616" s="86">
        <f t="shared" si="389"/>
        <v>0</v>
      </c>
      <c r="AN616" s="86">
        <f t="shared" si="389"/>
        <v>0</v>
      </c>
      <c r="AO616" s="86">
        <f t="shared" si="389"/>
        <v>0</v>
      </c>
      <c r="AP616" s="86">
        <f t="shared" si="389"/>
        <v>0</v>
      </c>
      <c r="AQ616" s="86">
        <f t="shared" si="389"/>
        <v>0</v>
      </c>
      <c r="AR616" s="86">
        <f t="shared" si="389"/>
        <v>0</v>
      </c>
      <c r="AS616" s="86">
        <f t="shared" si="389"/>
        <v>0</v>
      </c>
      <c r="AT616" s="86">
        <f t="shared" si="389"/>
        <v>0</v>
      </c>
      <c r="AU616" s="86">
        <f t="shared" si="389"/>
        <v>0</v>
      </c>
      <c r="AV616" s="86">
        <f t="shared" si="389"/>
        <v>0</v>
      </c>
      <c r="AW616" s="86">
        <f t="shared" si="389"/>
        <v>0</v>
      </c>
      <c r="AX616" s="86">
        <f t="shared" si="389"/>
        <v>0</v>
      </c>
      <c r="AY616" s="86">
        <f t="shared" si="389"/>
        <v>0</v>
      </c>
      <c r="AZ616" s="86">
        <f t="shared" si="389"/>
        <v>0</v>
      </c>
      <c r="BA616" s="86">
        <f t="shared" si="389"/>
        <v>0</v>
      </c>
      <c r="BB616" s="86">
        <f t="shared" si="389"/>
        <v>0</v>
      </c>
      <c r="BC616" s="86">
        <f t="shared" si="389"/>
        <v>0.19008490092194094</v>
      </c>
      <c r="BD616" s="86">
        <f t="shared" si="389"/>
        <v>0</v>
      </c>
      <c r="BE616" s="86">
        <f t="shared" si="389"/>
        <v>0</v>
      </c>
      <c r="BF616" s="86">
        <f t="shared" si="389"/>
        <v>0</v>
      </c>
      <c r="BG616" s="86">
        <f t="shared" si="389"/>
        <v>0</v>
      </c>
      <c r="BH616" s="86">
        <f t="shared" si="389"/>
        <v>0</v>
      </c>
      <c r="BI616" s="86">
        <f t="shared" si="389"/>
        <v>0</v>
      </c>
      <c r="BJ616" s="86">
        <f t="shared" si="389"/>
        <v>0</v>
      </c>
      <c r="BK616" s="86">
        <f t="shared" si="389"/>
        <v>0</v>
      </c>
      <c r="BL616" s="86">
        <f t="shared" si="389"/>
        <v>0</v>
      </c>
      <c r="BM616" s="86">
        <f t="shared" si="389"/>
        <v>0</v>
      </c>
      <c r="BN616" s="86">
        <f t="shared" si="389"/>
        <v>0</v>
      </c>
      <c r="BO616" s="86">
        <f t="shared" si="389"/>
        <v>0</v>
      </c>
      <c r="BP616" s="86">
        <f t="shared" si="389"/>
        <v>0</v>
      </c>
      <c r="BQ616" s="86">
        <f t="shared" si="389"/>
        <v>0</v>
      </c>
      <c r="BR616" s="86">
        <f t="shared" si="389"/>
        <v>0</v>
      </c>
      <c r="BS616" s="86">
        <f t="shared" si="389"/>
        <v>0</v>
      </c>
      <c r="BT616" s="86">
        <f t="shared" si="389"/>
        <v>0</v>
      </c>
      <c r="BU616" s="86">
        <f t="shared" si="389"/>
        <v>0</v>
      </c>
      <c r="BV616" s="86">
        <f t="shared" si="389"/>
        <v>0</v>
      </c>
      <c r="BW616" s="86">
        <f t="shared" si="389"/>
        <v>0</v>
      </c>
      <c r="BX616" s="86">
        <f t="shared" si="389"/>
        <v>0</v>
      </c>
      <c r="BY616" s="86">
        <f t="shared" si="389"/>
        <v>0</v>
      </c>
      <c r="BZ616" s="86">
        <f t="shared" si="389"/>
        <v>0</v>
      </c>
      <c r="CA616" s="86">
        <f t="shared" si="389"/>
        <v>0</v>
      </c>
      <c r="CB616" s="86">
        <f t="shared" si="389"/>
        <v>0</v>
      </c>
      <c r="CC616" s="86">
        <f t="shared" si="389"/>
        <v>0</v>
      </c>
      <c r="CD616" s="86">
        <f t="shared" si="389"/>
        <v>0</v>
      </c>
      <c r="CE616" s="86">
        <f t="shared" si="389"/>
        <v>0</v>
      </c>
      <c r="CF616" s="86">
        <f t="shared" si="389"/>
        <v>0</v>
      </c>
      <c r="CG616" s="86">
        <f t="shared" si="389"/>
        <v>0</v>
      </c>
      <c r="CH616" s="86">
        <f t="shared" si="389"/>
        <v>0</v>
      </c>
      <c r="CI616" s="86">
        <f t="shared" si="389"/>
        <v>0</v>
      </c>
      <c r="CJ616" s="86">
        <f t="shared" si="389"/>
        <v>0</v>
      </c>
      <c r="CK616" s="86">
        <f t="shared" si="389"/>
        <v>0</v>
      </c>
      <c r="CL616" s="86">
        <f t="shared" si="389"/>
        <v>0</v>
      </c>
      <c r="CM616" s="86">
        <f t="shared" si="389"/>
        <v>0</v>
      </c>
      <c r="CN616" s="86">
        <f t="shared" si="389"/>
        <v>0</v>
      </c>
      <c r="CO616" s="86">
        <f t="shared" si="389"/>
        <v>0</v>
      </c>
      <c r="CP616" s="86">
        <f t="shared" si="389"/>
        <v>0</v>
      </c>
      <c r="CQ616" s="86">
        <f t="shared" si="389"/>
        <v>0</v>
      </c>
      <c r="CR616" s="86">
        <f t="shared" si="389"/>
        <v>0</v>
      </c>
      <c r="CS616" s="86">
        <f t="shared" si="389"/>
        <v>0</v>
      </c>
      <c r="CT616" s="86">
        <f t="shared" si="389"/>
        <v>0</v>
      </c>
      <c r="CU616" s="86">
        <f t="shared" si="389"/>
        <v>0</v>
      </c>
      <c r="CV616" s="86">
        <f t="shared" si="388"/>
        <v>0</v>
      </c>
      <c r="CW616" s="86">
        <f t="shared" si="388"/>
        <v>0</v>
      </c>
      <c r="CX616" s="86">
        <f t="shared" si="388"/>
        <v>0</v>
      </c>
      <c r="CY616" s="86">
        <f t="shared" si="388"/>
        <v>0</v>
      </c>
      <c r="CZ616" s="86">
        <f t="shared" si="388"/>
        <v>0</v>
      </c>
      <c r="DA616" s="86">
        <f t="shared" si="388"/>
        <v>0</v>
      </c>
      <c r="DB616" s="86">
        <f t="shared" si="388"/>
        <v>0</v>
      </c>
      <c r="DC616" s="86">
        <f t="shared" si="388"/>
        <v>0</v>
      </c>
      <c r="DD616" s="86">
        <f t="shared" si="388"/>
        <v>0</v>
      </c>
      <c r="DE616" s="86">
        <f t="shared" si="388"/>
        <v>0</v>
      </c>
    </row>
    <row r="617" spans="1:109" x14ac:dyDescent="0.3">
      <c r="A617" s="61">
        <f>Данные!A617</f>
        <v>5972.6809957510404</v>
      </c>
      <c r="B617" cm="1">
        <f t="array" ref="B617:L617">Данные!B617:L617</f>
        <v>2019.2747198908201</v>
      </c>
      <c r="C617" t="str">
        <v>компьютерных технологий и электронного обучения</v>
      </c>
      <c r="D617" t="str">
        <v>Государев Илья Борисович</v>
      </c>
      <c r="E617" t="str">
        <v>кандидат педагогических наук</v>
      </c>
      <c r="F617" t="str">
        <v>доцент</v>
      </c>
      <c r="G617">
        <v>0.83544882630917605</v>
      </c>
      <c r="H617">
        <v>17570.4921630094</v>
      </c>
      <c r="I617" t="str">
        <v>Модуль "Дискретные структуры". Алгоритмы и анализ сложности</v>
      </c>
      <c r="J617">
        <v>18.596125898031101</v>
      </c>
      <c r="K617">
        <v>24.695068735973098</v>
      </c>
      <c r="L617">
        <v>68.611330291585404</v>
      </c>
      <c r="M617" s="16">
        <f t="shared" si="364"/>
        <v>11.19025249255896</v>
      </c>
      <c r="N617" s="16">
        <f t="shared" si="365"/>
        <v>9.7524137931018409</v>
      </c>
      <c r="O617" s="16">
        <f t="shared" si="366"/>
        <v>5.8730407523498798</v>
      </c>
      <c r="P617" s="16">
        <f t="shared" si="366"/>
        <v>5.8730407523498798</v>
      </c>
      <c r="Q617" s="62" cm="1">
        <f t="array" ref="Q617:AA617">Данные!Q617:AA617</f>
        <v>0</v>
      </c>
      <c r="R617" s="16">
        <v>0</v>
      </c>
      <c r="S617" s="16">
        <v>0</v>
      </c>
      <c r="T617" s="21">
        <v>0</v>
      </c>
      <c r="U617">
        <v>0</v>
      </c>
      <c r="V617">
        <v>0</v>
      </c>
      <c r="W617">
        <v>23.492163009399519</v>
      </c>
      <c r="X617">
        <v>1</v>
      </c>
      <c r="Y617">
        <v>2</v>
      </c>
      <c r="Z617">
        <v>0</v>
      </c>
      <c r="AA617" t="str">
        <v>осн</v>
      </c>
      <c r="AB617" s="86">
        <f t="shared" si="367"/>
        <v>800</v>
      </c>
      <c r="AC617" s="86" t="str">
        <f t="shared" si="368"/>
        <v/>
      </c>
      <c r="AD617" s="86" t="str">
        <f t="shared" ca="1" si="369"/>
        <v/>
      </c>
      <c r="AE617" s="86">
        <f t="shared" si="370"/>
        <v>144.59127271595017</v>
      </c>
      <c r="AF617" s="86">
        <f t="shared" si="371"/>
        <v>0.1807390908949377</v>
      </c>
      <c r="AG617"/>
      <c r="AH617"/>
      <c r="AI617" s="86">
        <f t="shared" si="372"/>
        <v>0</v>
      </c>
      <c r="AJ617" s="86">
        <f t="shared" si="389"/>
        <v>0</v>
      </c>
      <c r="AK617" s="86">
        <f t="shared" si="389"/>
        <v>0</v>
      </c>
      <c r="AL617" s="86">
        <f t="shared" si="389"/>
        <v>0</v>
      </c>
      <c r="AM617" s="86">
        <f t="shared" si="389"/>
        <v>0</v>
      </c>
      <c r="AN617" s="86">
        <f t="shared" si="389"/>
        <v>0</v>
      </c>
      <c r="AO617" s="86">
        <f t="shared" si="389"/>
        <v>0</v>
      </c>
      <c r="AP617" s="86">
        <f t="shared" si="389"/>
        <v>0</v>
      </c>
      <c r="AQ617" s="86">
        <f t="shared" si="389"/>
        <v>0</v>
      </c>
      <c r="AR617" s="86">
        <f t="shared" si="389"/>
        <v>0</v>
      </c>
      <c r="AS617" s="86">
        <f t="shared" si="389"/>
        <v>0</v>
      </c>
      <c r="AT617" s="86">
        <f t="shared" si="389"/>
        <v>0</v>
      </c>
      <c r="AU617" s="86">
        <f t="shared" si="389"/>
        <v>0</v>
      </c>
      <c r="AV617" s="86">
        <f t="shared" si="389"/>
        <v>0</v>
      </c>
      <c r="AW617" s="86">
        <f t="shared" si="389"/>
        <v>0</v>
      </c>
      <c r="AX617" s="86">
        <f t="shared" si="389"/>
        <v>0</v>
      </c>
      <c r="AY617" s="86">
        <f t="shared" si="389"/>
        <v>0</v>
      </c>
      <c r="AZ617" s="86">
        <f t="shared" si="389"/>
        <v>0</v>
      </c>
      <c r="BA617" s="86">
        <f t="shared" si="389"/>
        <v>0</v>
      </c>
      <c r="BB617" s="86">
        <f t="shared" si="389"/>
        <v>0</v>
      </c>
      <c r="BC617" s="86">
        <f t="shared" si="389"/>
        <v>0.1807390908949377</v>
      </c>
      <c r="BD617" s="86">
        <f t="shared" si="389"/>
        <v>0</v>
      </c>
      <c r="BE617" s="86">
        <f t="shared" si="389"/>
        <v>0</v>
      </c>
      <c r="BF617" s="86">
        <f t="shared" si="389"/>
        <v>0</v>
      </c>
      <c r="BG617" s="86">
        <f t="shared" si="389"/>
        <v>0</v>
      </c>
      <c r="BH617" s="86">
        <f t="shared" si="389"/>
        <v>0</v>
      </c>
      <c r="BI617" s="86">
        <f t="shared" si="389"/>
        <v>0</v>
      </c>
      <c r="BJ617" s="86">
        <f t="shared" si="389"/>
        <v>0</v>
      </c>
      <c r="BK617" s="86">
        <f t="shared" si="389"/>
        <v>0</v>
      </c>
      <c r="BL617" s="86">
        <f t="shared" si="389"/>
        <v>0</v>
      </c>
      <c r="BM617" s="86">
        <f t="shared" si="389"/>
        <v>0</v>
      </c>
      <c r="BN617" s="86">
        <f t="shared" si="389"/>
        <v>0</v>
      </c>
      <c r="BO617" s="86">
        <f t="shared" si="389"/>
        <v>0</v>
      </c>
      <c r="BP617" s="86">
        <f t="shared" si="389"/>
        <v>0</v>
      </c>
      <c r="BQ617" s="86">
        <f t="shared" si="389"/>
        <v>0</v>
      </c>
      <c r="BR617" s="86">
        <f t="shared" si="389"/>
        <v>0</v>
      </c>
      <c r="BS617" s="86">
        <f t="shared" si="389"/>
        <v>0</v>
      </c>
      <c r="BT617" s="86">
        <f t="shared" si="389"/>
        <v>0</v>
      </c>
      <c r="BU617" s="86">
        <f t="shared" si="389"/>
        <v>0</v>
      </c>
      <c r="BV617" s="86">
        <f t="shared" si="389"/>
        <v>0</v>
      </c>
      <c r="BW617" s="86">
        <f t="shared" si="389"/>
        <v>0</v>
      </c>
      <c r="BX617" s="86">
        <f t="shared" si="389"/>
        <v>0</v>
      </c>
      <c r="BY617" s="86">
        <f t="shared" si="389"/>
        <v>0</v>
      </c>
      <c r="BZ617" s="86">
        <f t="shared" si="389"/>
        <v>0</v>
      </c>
      <c r="CA617" s="86">
        <f t="shared" si="389"/>
        <v>0</v>
      </c>
      <c r="CB617" s="86">
        <f t="shared" si="389"/>
        <v>0</v>
      </c>
      <c r="CC617" s="86">
        <f t="shared" si="389"/>
        <v>0</v>
      </c>
      <c r="CD617" s="86">
        <f t="shared" si="389"/>
        <v>0</v>
      </c>
      <c r="CE617" s="86">
        <f t="shared" si="389"/>
        <v>0</v>
      </c>
      <c r="CF617" s="86">
        <f t="shared" si="389"/>
        <v>0</v>
      </c>
      <c r="CG617" s="86">
        <f t="shared" si="389"/>
        <v>0</v>
      </c>
      <c r="CH617" s="86">
        <f t="shared" si="389"/>
        <v>0</v>
      </c>
      <c r="CI617" s="86">
        <f t="shared" si="389"/>
        <v>0</v>
      </c>
      <c r="CJ617" s="86">
        <f t="shared" si="389"/>
        <v>0</v>
      </c>
      <c r="CK617" s="86">
        <f t="shared" si="389"/>
        <v>0</v>
      </c>
      <c r="CL617" s="86">
        <f t="shared" si="389"/>
        <v>0</v>
      </c>
      <c r="CM617" s="86">
        <f t="shared" si="389"/>
        <v>0</v>
      </c>
      <c r="CN617" s="86">
        <f t="shared" si="389"/>
        <v>0</v>
      </c>
      <c r="CO617" s="86">
        <f t="shared" si="389"/>
        <v>0</v>
      </c>
      <c r="CP617" s="86">
        <f t="shared" si="389"/>
        <v>0</v>
      </c>
      <c r="CQ617" s="86">
        <f t="shared" si="389"/>
        <v>0</v>
      </c>
      <c r="CR617" s="86">
        <f t="shared" si="389"/>
        <v>0</v>
      </c>
      <c r="CS617" s="86">
        <f t="shared" si="389"/>
        <v>0</v>
      </c>
      <c r="CT617" s="86">
        <f t="shared" si="389"/>
        <v>0</v>
      </c>
      <c r="CU617" s="86">
        <f t="shared" si="389"/>
        <v>0</v>
      </c>
      <c r="CV617" s="86">
        <f t="shared" si="388"/>
        <v>0</v>
      </c>
      <c r="CW617" s="86">
        <f t="shared" si="388"/>
        <v>0</v>
      </c>
      <c r="CX617" s="86">
        <f t="shared" si="388"/>
        <v>0</v>
      </c>
      <c r="CY617" s="86">
        <f t="shared" si="388"/>
        <v>0</v>
      </c>
      <c r="CZ617" s="86">
        <f t="shared" si="388"/>
        <v>0</v>
      </c>
      <c r="DA617" s="86">
        <f t="shared" si="388"/>
        <v>0</v>
      </c>
      <c r="DB617" s="86">
        <f t="shared" si="388"/>
        <v>0</v>
      </c>
      <c r="DC617" s="86">
        <f t="shared" si="388"/>
        <v>0</v>
      </c>
      <c r="DD617" s="86">
        <f t="shared" si="388"/>
        <v>0</v>
      </c>
      <c r="DE617" s="86">
        <f t="shared" si="388"/>
        <v>0</v>
      </c>
    </row>
    <row r="618" spans="1:109" x14ac:dyDescent="0.3">
      <c r="A618" s="61">
        <f>Данные!A618</f>
        <v>5974.4601890858003</v>
      </c>
      <c r="B618" cm="1">
        <f t="array" ref="B618:L618">Данные!B618:L618</f>
        <v>2019.27839311507</v>
      </c>
      <c r="C618" t="str">
        <v>компьютерных технологий и электронного обучения</v>
      </c>
      <c r="D618" t="str">
        <v>Ильина Татьяна Сергеевна</v>
      </c>
      <c r="E618" t="str">
        <v>нет</v>
      </c>
      <c r="F618" t="str">
        <v>старший преподаватель</v>
      </c>
      <c r="G618">
        <v>0.83519807953796998</v>
      </c>
      <c r="H618">
        <v>17597.449843260201</v>
      </c>
      <c r="I618" t="str">
        <v>Математика</v>
      </c>
      <c r="J618">
        <v>18.5957760308881</v>
      </c>
      <c r="K618">
        <v>24.685573961850999</v>
      </c>
      <c r="L618">
        <v>68.647063451245899</v>
      </c>
      <c r="M618" s="16">
        <f t="shared" si="364"/>
        <v>11.192841344398499</v>
      </c>
      <c r="N618" s="16">
        <f t="shared" si="365"/>
        <v>10.72844827586643</v>
      </c>
      <c r="O618" s="16">
        <f t="shared" si="366"/>
        <v>6.6124608150503263</v>
      </c>
      <c r="P618" s="16">
        <f t="shared" si="366"/>
        <v>6.6124608150503263</v>
      </c>
      <c r="Q618" s="62" cm="1">
        <f t="array" ref="Q618:AA618">Данные!Q618:AA618</f>
        <v>0</v>
      </c>
      <c r="R618" s="16">
        <v>0</v>
      </c>
      <c r="S618" s="16">
        <v>0</v>
      </c>
      <c r="T618" s="21">
        <v>0</v>
      </c>
      <c r="U618">
        <v>0</v>
      </c>
      <c r="V618">
        <v>0</v>
      </c>
      <c r="W618">
        <v>26.449843260201305</v>
      </c>
      <c r="X618">
        <v>1</v>
      </c>
      <c r="Y618">
        <v>2</v>
      </c>
      <c r="Z618">
        <v>0</v>
      </c>
      <c r="AA618" t="str">
        <v>осн</v>
      </c>
      <c r="AB618" s="86">
        <f t="shared" si="367"/>
        <v>850</v>
      </c>
      <c r="AC618" s="86" t="str">
        <f t="shared" si="368"/>
        <v/>
      </c>
      <c r="AD618" s="86" t="str">
        <f t="shared" ca="1" si="369"/>
        <v/>
      </c>
      <c r="AE618" s="86">
        <f t="shared" si="370"/>
        <v>147.07462469435058</v>
      </c>
      <c r="AF618" s="86">
        <f t="shared" si="371"/>
        <v>0.17302897022864774</v>
      </c>
      <c r="AG618"/>
      <c r="AH618"/>
      <c r="AI618" s="86">
        <f t="shared" si="372"/>
        <v>0</v>
      </c>
      <c r="AJ618" s="86">
        <f t="shared" si="389"/>
        <v>0</v>
      </c>
      <c r="AK618" s="86">
        <f t="shared" si="389"/>
        <v>0</v>
      </c>
      <c r="AL618" s="86">
        <f t="shared" si="389"/>
        <v>0</v>
      </c>
      <c r="AM618" s="86">
        <f t="shared" si="389"/>
        <v>0</v>
      </c>
      <c r="AN618" s="86">
        <f t="shared" si="389"/>
        <v>0</v>
      </c>
      <c r="AO618" s="86">
        <f t="shared" si="389"/>
        <v>0</v>
      </c>
      <c r="AP618" s="86">
        <f t="shared" si="389"/>
        <v>0</v>
      </c>
      <c r="AQ618" s="86">
        <f t="shared" si="389"/>
        <v>0</v>
      </c>
      <c r="AR618" s="86">
        <f t="shared" si="389"/>
        <v>0</v>
      </c>
      <c r="AS618" s="86">
        <f t="shared" si="389"/>
        <v>0</v>
      </c>
      <c r="AT618" s="86">
        <f t="shared" si="389"/>
        <v>0</v>
      </c>
      <c r="AU618" s="86">
        <f t="shared" si="389"/>
        <v>0</v>
      </c>
      <c r="AV618" s="86">
        <f t="shared" si="389"/>
        <v>0</v>
      </c>
      <c r="AW618" s="86">
        <f t="shared" si="389"/>
        <v>0</v>
      </c>
      <c r="AX618" s="86">
        <f t="shared" si="389"/>
        <v>0</v>
      </c>
      <c r="AY618" s="86">
        <f t="shared" si="389"/>
        <v>0</v>
      </c>
      <c r="AZ618" s="86">
        <f t="shared" si="389"/>
        <v>0</v>
      </c>
      <c r="BA618" s="86">
        <f t="shared" si="389"/>
        <v>0</v>
      </c>
      <c r="BB618" s="86">
        <f t="shared" si="389"/>
        <v>0</v>
      </c>
      <c r="BC618" s="86">
        <f t="shared" si="389"/>
        <v>0</v>
      </c>
      <c r="BD618" s="86">
        <f t="shared" si="389"/>
        <v>0</v>
      </c>
      <c r="BE618" s="86">
        <f t="shared" si="389"/>
        <v>0</v>
      </c>
      <c r="BF618" s="86">
        <f t="shared" si="389"/>
        <v>0</v>
      </c>
      <c r="BG618" s="86">
        <f t="shared" si="389"/>
        <v>0</v>
      </c>
      <c r="BH618" s="86">
        <f t="shared" si="389"/>
        <v>0</v>
      </c>
      <c r="BI618" s="86">
        <f t="shared" si="389"/>
        <v>0</v>
      </c>
      <c r="BJ618" s="86">
        <f t="shared" si="389"/>
        <v>0</v>
      </c>
      <c r="BK618" s="86">
        <f t="shared" si="389"/>
        <v>0</v>
      </c>
      <c r="BL618" s="86">
        <f t="shared" si="389"/>
        <v>0</v>
      </c>
      <c r="BM618" s="86">
        <f t="shared" si="389"/>
        <v>0</v>
      </c>
      <c r="BN618" s="86">
        <f t="shared" si="389"/>
        <v>0</v>
      </c>
      <c r="BO618" s="86">
        <f t="shared" si="389"/>
        <v>0</v>
      </c>
      <c r="BP618" s="86">
        <f t="shared" si="389"/>
        <v>0.17302897022864774</v>
      </c>
      <c r="BQ618" s="86">
        <f t="shared" si="389"/>
        <v>0</v>
      </c>
      <c r="BR618" s="86">
        <f t="shared" si="389"/>
        <v>0</v>
      </c>
      <c r="BS618" s="86">
        <f t="shared" si="389"/>
        <v>0</v>
      </c>
      <c r="BT618" s="86">
        <f t="shared" si="389"/>
        <v>0</v>
      </c>
      <c r="BU618" s="86">
        <f t="shared" si="389"/>
        <v>0</v>
      </c>
      <c r="BV618" s="86">
        <f t="shared" si="389"/>
        <v>0</v>
      </c>
      <c r="BW618" s="86">
        <f t="shared" si="389"/>
        <v>0</v>
      </c>
      <c r="BX618" s="86">
        <f t="shared" si="389"/>
        <v>0</v>
      </c>
      <c r="BY618" s="86">
        <f t="shared" si="389"/>
        <v>0</v>
      </c>
      <c r="BZ618" s="86">
        <f t="shared" si="389"/>
        <v>0</v>
      </c>
      <c r="CA618" s="86">
        <f t="shared" si="389"/>
        <v>0</v>
      </c>
      <c r="CB618" s="86">
        <f t="shared" si="389"/>
        <v>0</v>
      </c>
      <c r="CC618" s="86">
        <f t="shared" si="389"/>
        <v>0</v>
      </c>
      <c r="CD618" s="86">
        <f t="shared" si="389"/>
        <v>0</v>
      </c>
      <c r="CE618" s="86">
        <f t="shared" si="389"/>
        <v>0</v>
      </c>
      <c r="CF618" s="86">
        <f t="shared" si="389"/>
        <v>0</v>
      </c>
      <c r="CG618" s="86">
        <f t="shared" si="389"/>
        <v>0</v>
      </c>
      <c r="CH618" s="86">
        <f t="shared" si="389"/>
        <v>0</v>
      </c>
      <c r="CI618" s="86">
        <f t="shared" si="389"/>
        <v>0</v>
      </c>
      <c r="CJ618" s="86">
        <f t="shared" si="389"/>
        <v>0</v>
      </c>
      <c r="CK618" s="86">
        <f t="shared" si="389"/>
        <v>0</v>
      </c>
      <c r="CL618" s="86">
        <f t="shared" si="389"/>
        <v>0</v>
      </c>
      <c r="CM618" s="86">
        <f t="shared" si="389"/>
        <v>0</v>
      </c>
      <c r="CN618" s="86">
        <f t="shared" si="389"/>
        <v>0</v>
      </c>
      <c r="CO618" s="86">
        <f t="shared" si="389"/>
        <v>0</v>
      </c>
      <c r="CP618" s="86">
        <f t="shared" si="389"/>
        <v>0</v>
      </c>
      <c r="CQ618" s="86">
        <f t="shared" si="389"/>
        <v>0</v>
      </c>
      <c r="CR618" s="86">
        <f t="shared" si="389"/>
        <v>0</v>
      </c>
      <c r="CS618" s="86">
        <f t="shared" si="389"/>
        <v>0</v>
      </c>
      <c r="CT618" s="86">
        <f t="shared" si="389"/>
        <v>0</v>
      </c>
      <c r="CU618" s="86">
        <f t="shared" ref="CU618:DE621" si="390">IF(CU$1 = $D618, $AF618, 0)</f>
        <v>0</v>
      </c>
      <c r="CV618" s="86">
        <f t="shared" si="390"/>
        <v>0</v>
      </c>
      <c r="CW618" s="86">
        <f t="shared" si="390"/>
        <v>0</v>
      </c>
      <c r="CX618" s="86">
        <f t="shared" si="390"/>
        <v>0</v>
      </c>
      <c r="CY618" s="86">
        <f t="shared" si="390"/>
        <v>0</v>
      </c>
      <c r="CZ618" s="86">
        <f t="shared" si="390"/>
        <v>0</v>
      </c>
      <c r="DA618" s="86">
        <f t="shared" si="390"/>
        <v>0</v>
      </c>
      <c r="DB618" s="86">
        <f t="shared" si="390"/>
        <v>0</v>
      </c>
      <c r="DC618" s="86">
        <f t="shared" si="390"/>
        <v>0</v>
      </c>
      <c r="DD618" s="86">
        <f t="shared" si="390"/>
        <v>0</v>
      </c>
      <c r="DE618" s="86">
        <f t="shared" si="390"/>
        <v>0</v>
      </c>
    </row>
    <row r="619" spans="1:109" x14ac:dyDescent="0.3">
      <c r="A619" s="61">
        <f>Данные!A619</f>
        <v>5976.2393824205601</v>
      </c>
      <c r="B619" cm="1">
        <f t="array" ref="B619:L619">Данные!B619:L619</f>
        <v>2019.28206633933</v>
      </c>
      <c r="C619" t="str">
        <v>компьютерных технологий и электронного обучения</v>
      </c>
      <c r="D619" t="str">
        <v>Ильина Татьяна Сергеевна</v>
      </c>
      <c r="E619" t="str">
        <v>нет</v>
      </c>
      <c r="F619" t="str">
        <v>старший преподаватель</v>
      </c>
      <c r="G619">
        <v>0.83494733276676403</v>
      </c>
      <c r="H619">
        <v>17624.407523510999</v>
      </c>
      <c r="I619" t="str">
        <v>Модуль "ИТ в математике и физике". Информационные технологии в математике</v>
      </c>
      <c r="J619">
        <v>18.595426163745</v>
      </c>
      <c r="K619">
        <v>24.676079187729002</v>
      </c>
      <c r="L619">
        <v>68.682796610906493</v>
      </c>
      <c r="M619" s="16">
        <f t="shared" si="364"/>
        <v>11.19543019623805</v>
      </c>
      <c r="N619" s="16">
        <f t="shared" si="365"/>
        <v>11.704482758629821</v>
      </c>
      <c r="O619" s="16">
        <f t="shared" si="366"/>
        <v>7.3518808777498634</v>
      </c>
      <c r="P619" s="16">
        <f t="shared" si="366"/>
        <v>7.3518808777498634</v>
      </c>
      <c r="Q619" s="62" cm="1">
        <f t="array" ref="Q619:AA619">Данные!Q619:AA619</f>
        <v>0</v>
      </c>
      <c r="R619" s="16">
        <v>0</v>
      </c>
      <c r="S619" s="16">
        <v>0</v>
      </c>
      <c r="T619" s="21">
        <v>0</v>
      </c>
      <c r="U619">
        <v>0</v>
      </c>
      <c r="V619">
        <v>0</v>
      </c>
      <c r="W619">
        <v>29.407523510999454</v>
      </c>
      <c r="X619">
        <v>1</v>
      </c>
      <c r="Y619">
        <v>2</v>
      </c>
      <c r="Z619">
        <v>0</v>
      </c>
      <c r="AA619" t="str">
        <v>осн</v>
      </c>
      <c r="AB619" s="86">
        <f t="shared" si="367"/>
        <v>850</v>
      </c>
      <c r="AC619" s="86" t="str">
        <f t="shared" si="368"/>
        <v/>
      </c>
      <c r="AD619" s="86" t="str">
        <f t="shared" ca="1" si="369"/>
        <v/>
      </c>
      <c r="AE619" s="86">
        <f t="shared" si="370"/>
        <v>149.55797667274808</v>
      </c>
      <c r="AF619" s="86">
        <f t="shared" si="371"/>
        <v>0.17595056079146834</v>
      </c>
      <c r="AG619"/>
      <c r="AH619"/>
      <c r="AI619" s="86">
        <f t="shared" si="372"/>
        <v>0</v>
      </c>
      <c r="AJ619" s="86">
        <f t="shared" ref="AJ619:CU622" si="391">IF(AJ$1 = $D619, $AF619, 0)</f>
        <v>0</v>
      </c>
      <c r="AK619" s="86">
        <f t="shared" si="391"/>
        <v>0</v>
      </c>
      <c r="AL619" s="86">
        <f t="shared" si="391"/>
        <v>0</v>
      </c>
      <c r="AM619" s="86">
        <f t="shared" si="391"/>
        <v>0</v>
      </c>
      <c r="AN619" s="86">
        <f t="shared" si="391"/>
        <v>0</v>
      </c>
      <c r="AO619" s="86">
        <f t="shared" si="391"/>
        <v>0</v>
      </c>
      <c r="AP619" s="86">
        <f t="shared" si="391"/>
        <v>0</v>
      </c>
      <c r="AQ619" s="86">
        <f t="shared" si="391"/>
        <v>0</v>
      </c>
      <c r="AR619" s="86">
        <f t="shared" si="391"/>
        <v>0</v>
      </c>
      <c r="AS619" s="86">
        <f t="shared" si="391"/>
        <v>0</v>
      </c>
      <c r="AT619" s="86">
        <f t="shared" si="391"/>
        <v>0</v>
      </c>
      <c r="AU619" s="86">
        <f t="shared" si="391"/>
        <v>0</v>
      </c>
      <c r="AV619" s="86">
        <f t="shared" si="391"/>
        <v>0</v>
      </c>
      <c r="AW619" s="86">
        <f t="shared" si="391"/>
        <v>0</v>
      </c>
      <c r="AX619" s="86">
        <f t="shared" si="391"/>
        <v>0</v>
      </c>
      <c r="AY619" s="86">
        <f t="shared" si="391"/>
        <v>0</v>
      </c>
      <c r="AZ619" s="86">
        <f t="shared" si="391"/>
        <v>0</v>
      </c>
      <c r="BA619" s="86">
        <f t="shared" si="391"/>
        <v>0</v>
      </c>
      <c r="BB619" s="86">
        <f t="shared" si="391"/>
        <v>0</v>
      </c>
      <c r="BC619" s="86">
        <f t="shared" si="391"/>
        <v>0</v>
      </c>
      <c r="BD619" s="86">
        <f t="shared" si="391"/>
        <v>0</v>
      </c>
      <c r="BE619" s="86">
        <f t="shared" si="391"/>
        <v>0</v>
      </c>
      <c r="BF619" s="86">
        <f t="shared" si="391"/>
        <v>0</v>
      </c>
      <c r="BG619" s="86">
        <f t="shared" si="391"/>
        <v>0</v>
      </c>
      <c r="BH619" s="86">
        <f t="shared" si="391"/>
        <v>0</v>
      </c>
      <c r="BI619" s="86">
        <f t="shared" si="391"/>
        <v>0</v>
      </c>
      <c r="BJ619" s="86">
        <f t="shared" si="391"/>
        <v>0</v>
      </c>
      <c r="BK619" s="86">
        <f t="shared" si="391"/>
        <v>0</v>
      </c>
      <c r="BL619" s="86">
        <f t="shared" si="391"/>
        <v>0</v>
      </c>
      <c r="BM619" s="86">
        <f t="shared" si="391"/>
        <v>0</v>
      </c>
      <c r="BN619" s="86">
        <f t="shared" si="391"/>
        <v>0</v>
      </c>
      <c r="BO619" s="86">
        <f t="shared" si="391"/>
        <v>0</v>
      </c>
      <c r="BP619" s="86">
        <f t="shared" si="391"/>
        <v>0.17595056079146834</v>
      </c>
      <c r="BQ619" s="86">
        <f t="shared" si="391"/>
        <v>0</v>
      </c>
      <c r="BR619" s="86">
        <f t="shared" si="391"/>
        <v>0</v>
      </c>
      <c r="BS619" s="86">
        <f t="shared" si="391"/>
        <v>0</v>
      </c>
      <c r="BT619" s="86">
        <f t="shared" si="391"/>
        <v>0</v>
      </c>
      <c r="BU619" s="86">
        <f t="shared" si="391"/>
        <v>0</v>
      </c>
      <c r="BV619" s="86">
        <f t="shared" si="391"/>
        <v>0</v>
      </c>
      <c r="BW619" s="86">
        <f t="shared" si="391"/>
        <v>0</v>
      </c>
      <c r="BX619" s="86">
        <f t="shared" si="391"/>
        <v>0</v>
      </c>
      <c r="BY619" s="86">
        <f t="shared" si="391"/>
        <v>0</v>
      </c>
      <c r="BZ619" s="86">
        <f t="shared" si="391"/>
        <v>0</v>
      </c>
      <c r="CA619" s="86">
        <f t="shared" si="391"/>
        <v>0</v>
      </c>
      <c r="CB619" s="86">
        <f t="shared" si="391"/>
        <v>0</v>
      </c>
      <c r="CC619" s="86">
        <f t="shared" si="391"/>
        <v>0</v>
      </c>
      <c r="CD619" s="86">
        <f t="shared" si="391"/>
        <v>0</v>
      </c>
      <c r="CE619" s="86">
        <f t="shared" si="391"/>
        <v>0</v>
      </c>
      <c r="CF619" s="86">
        <f t="shared" si="391"/>
        <v>0</v>
      </c>
      <c r="CG619" s="86">
        <f t="shared" si="391"/>
        <v>0</v>
      </c>
      <c r="CH619" s="86">
        <f t="shared" si="391"/>
        <v>0</v>
      </c>
      <c r="CI619" s="86">
        <f t="shared" si="391"/>
        <v>0</v>
      </c>
      <c r="CJ619" s="86">
        <f t="shared" si="391"/>
        <v>0</v>
      </c>
      <c r="CK619" s="86">
        <f t="shared" si="391"/>
        <v>0</v>
      </c>
      <c r="CL619" s="86">
        <f t="shared" si="391"/>
        <v>0</v>
      </c>
      <c r="CM619" s="86">
        <f t="shared" si="391"/>
        <v>0</v>
      </c>
      <c r="CN619" s="86">
        <f t="shared" si="391"/>
        <v>0</v>
      </c>
      <c r="CO619" s="86">
        <f t="shared" si="391"/>
        <v>0</v>
      </c>
      <c r="CP619" s="86">
        <f t="shared" si="391"/>
        <v>0</v>
      </c>
      <c r="CQ619" s="86">
        <f t="shared" si="391"/>
        <v>0</v>
      </c>
      <c r="CR619" s="86">
        <f t="shared" si="391"/>
        <v>0</v>
      </c>
      <c r="CS619" s="86">
        <f t="shared" si="391"/>
        <v>0</v>
      </c>
      <c r="CT619" s="86">
        <f t="shared" si="391"/>
        <v>0</v>
      </c>
      <c r="CU619" s="86">
        <f t="shared" si="391"/>
        <v>0</v>
      </c>
      <c r="CV619" s="86">
        <f t="shared" si="390"/>
        <v>0</v>
      </c>
      <c r="CW619" s="86">
        <f t="shared" si="390"/>
        <v>0</v>
      </c>
      <c r="CX619" s="86">
        <f t="shared" si="390"/>
        <v>0</v>
      </c>
      <c r="CY619" s="86">
        <f t="shared" si="390"/>
        <v>0</v>
      </c>
      <c r="CZ619" s="86">
        <f t="shared" si="390"/>
        <v>0</v>
      </c>
      <c r="DA619" s="86">
        <f t="shared" si="390"/>
        <v>0</v>
      </c>
      <c r="DB619" s="86">
        <f t="shared" si="390"/>
        <v>0</v>
      </c>
      <c r="DC619" s="86">
        <f t="shared" si="390"/>
        <v>0</v>
      </c>
      <c r="DD619" s="86">
        <f t="shared" si="390"/>
        <v>0</v>
      </c>
      <c r="DE619" s="86">
        <f t="shared" si="390"/>
        <v>0</v>
      </c>
    </row>
    <row r="620" spans="1:109" x14ac:dyDescent="0.3">
      <c r="A620" s="61">
        <f>Данные!A620</f>
        <v>5978.0185757553299</v>
      </c>
      <c r="B620" cm="1">
        <f t="array" ref="B620:L620">Данные!B620:L620</f>
        <v>2019.2857395635799</v>
      </c>
      <c r="C620" t="str">
        <v>компьютерных технологий и электронного обучения</v>
      </c>
      <c r="D620" t="str">
        <v>Абрамян Геннадий Владимирович</v>
      </c>
      <c r="E620" t="str">
        <v>доктор педагогических наук</v>
      </c>
      <c r="F620" t="str">
        <v>профессор</v>
      </c>
      <c r="G620">
        <v>0.83469658599555696</v>
      </c>
      <c r="H620">
        <v>17651.365203761801</v>
      </c>
      <c r="I620" t="str">
        <v>Базы данных</v>
      </c>
      <c r="J620">
        <v>18.595076296601999</v>
      </c>
      <c r="K620">
        <v>24.666584413606898</v>
      </c>
      <c r="L620">
        <v>68.718529770567102</v>
      </c>
      <c r="M620" s="16">
        <f t="shared" si="364"/>
        <v>11.198019048077601</v>
      </c>
      <c r="N620" s="16">
        <f t="shared" si="365"/>
        <v>12.68051724139441</v>
      </c>
      <c r="O620" s="16">
        <f t="shared" si="366"/>
        <v>8.09130094045031</v>
      </c>
      <c r="P620" s="16">
        <f t="shared" si="366"/>
        <v>8.09130094045031</v>
      </c>
      <c r="Q620" s="62" cm="1">
        <f t="array" ref="Q620:AA620">Данные!Q620:AA620</f>
        <v>0</v>
      </c>
      <c r="R620" s="16">
        <v>0</v>
      </c>
      <c r="S620" s="16">
        <v>0</v>
      </c>
      <c r="T620" s="21">
        <v>0</v>
      </c>
      <c r="U620">
        <v>0</v>
      </c>
      <c r="V620">
        <v>0</v>
      </c>
      <c r="W620">
        <v>32.36520376180124</v>
      </c>
      <c r="X620">
        <v>2</v>
      </c>
      <c r="Y620">
        <v>3</v>
      </c>
      <c r="Z620">
        <v>0</v>
      </c>
      <c r="AA620" t="str">
        <v>осн</v>
      </c>
      <c r="AB620" s="86">
        <f t="shared" si="367"/>
        <v>750</v>
      </c>
      <c r="AC620" s="86" t="str">
        <f t="shared" si="368"/>
        <v/>
      </c>
      <c r="AD620" s="86" t="str">
        <f t="shared" ca="1" si="369"/>
        <v/>
      </c>
      <c r="AE620" s="86">
        <f t="shared" si="370"/>
        <v>152.04132865114863</v>
      </c>
      <c r="AF620" s="86">
        <f t="shared" si="371"/>
        <v>0.20272177153486484</v>
      </c>
      <c r="AG620"/>
      <c r="AH620"/>
      <c r="AI620" s="86">
        <f t="shared" si="372"/>
        <v>0</v>
      </c>
      <c r="AJ620" s="86">
        <f t="shared" si="391"/>
        <v>0.20272177153486484</v>
      </c>
      <c r="AK620" s="86">
        <f t="shared" si="391"/>
        <v>0</v>
      </c>
      <c r="AL620" s="86">
        <f t="shared" si="391"/>
        <v>0</v>
      </c>
      <c r="AM620" s="86">
        <f t="shared" si="391"/>
        <v>0</v>
      </c>
      <c r="AN620" s="86">
        <f t="shared" si="391"/>
        <v>0</v>
      </c>
      <c r="AO620" s="86">
        <f t="shared" si="391"/>
        <v>0</v>
      </c>
      <c r="AP620" s="86">
        <f t="shared" si="391"/>
        <v>0</v>
      </c>
      <c r="AQ620" s="86">
        <f t="shared" si="391"/>
        <v>0</v>
      </c>
      <c r="AR620" s="86">
        <f t="shared" si="391"/>
        <v>0</v>
      </c>
      <c r="AS620" s="86">
        <f t="shared" si="391"/>
        <v>0</v>
      </c>
      <c r="AT620" s="86">
        <f t="shared" si="391"/>
        <v>0</v>
      </c>
      <c r="AU620" s="86">
        <f t="shared" si="391"/>
        <v>0</v>
      </c>
      <c r="AV620" s="86">
        <f t="shared" si="391"/>
        <v>0</v>
      </c>
      <c r="AW620" s="86">
        <f t="shared" si="391"/>
        <v>0</v>
      </c>
      <c r="AX620" s="86">
        <f t="shared" si="391"/>
        <v>0</v>
      </c>
      <c r="AY620" s="86">
        <f t="shared" si="391"/>
        <v>0</v>
      </c>
      <c r="AZ620" s="86">
        <f t="shared" si="391"/>
        <v>0</v>
      </c>
      <c r="BA620" s="86">
        <f t="shared" si="391"/>
        <v>0</v>
      </c>
      <c r="BB620" s="86">
        <f t="shared" si="391"/>
        <v>0</v>
      </c>
      <c r="BC620" s="86">
        <f t="shared" si="391"/>
        <v>0</v>
      </c>
      <c r="BD620" s="86">
        <f t="shared" si="391"/>
        <v>0</v>
      </c>
      <c r="BE620" s="86">
        <f t="shared" si="391"/>
        <v>0</v>
      </c>
      <c r="BF620" s="86">
        <f t="shared" si="391"/>
        <v>0</v>
      </c>
      <c r="BG620" s="86">
        <f t="shared" si="391"/>
        <v>0</v>
      </c>
      <c r="BH620" s="86">
        <f t="shared" si="391"/>
        <v>0</v>
      </c>
      <c r="BI620" s="86">
        <f t="shared" si="391"/>
        <v>0</v>
      </c>
      <c r="BJ620" s="86">
        <f t="shared" si="391"/>
        <v>0</v>
      </c>
      <c r="BK620" s="86">
        <f t="shared" si="391"/>
        <v>0</v>
      </c>
      <c r="BL620" s="86">
        <f t="shared" si="391"/>
        <v>0</v>
      </c>
      <c r="BM620" s="86">
        <f t="shared" si="391"/>
        <v>0</v>
      </c>
      <c r="BN620" s="86">
        <f t="shared" si="391"/>
        <v>0</v>
      </c>
      <c r="BO620" s="86">
        <f t="shared" si="391"/>
        <v>0</v>
      </c>
      <c r="BP620" s="86">
        <f t="shared" si="391"/>
        <v>0</v>
      </c>
      <c r="BQ620" s="86">
        <f t="shared" si="391"/>
        <v>0</v>
      </c>
      <c r="BR620" s="86">
        <f t="shared" si="391"/>
        <v>0</v>
      </c>
      <c r="BS620" s="86">
        <f t="shared" si="391"/>
        <v>0</v>
      </c>
      <c r="BT620" s="86">
        <f t="shared" si="391"/>
        <v>0</v>
      </c>
      <c r="BU620" s="86">
        <f t="shared" si="391"/>
        <v>0</v>
      </c>
      <c r="BV620" s="86">
        <f t="shared" si="391"/>
        <v>0</v>
      </c>
      <c r="BW620" s="86">
        <f t="shared" si="391"/>
        <v>0</v>
      </c>
      <c r="BX620" s="86">
        <f t="shared" si="391"/>
        <v>0</v>
      </c>
      <c r="BY620" s="86">
        <f t="shared" si="391"/>
        <v>0</v>
      </c>
      <c r="BZ620" s="86">
        <f t="shared" si="391"/>
        <v>0</v>
      </c>
      <c r="CA620" s="86">
        <f t="shared" si="391"/>
        <v>0</v>
      </c>
      <c r="CB620" s="86">
        <f t="shared" si="391"/>
        <v>0</v>
      </c>
      <c r="CC620" s="86">
        <f t="shared" si="391"/>
        <v>0</v>
      </c>
      <c r="CD620" s="86">
        <f t="shared" si="391"/>
        <v>0</v>
      </c>
      <c r="CE620" s="86">
        <f t="shared" si="391"/>
        <v>0</v>
      </c>
      <c r="CF620" s="86">
        <f t="shared" si="391"/>
        <v>0</v>
      </c>
      <c r="CG620" s="86">
        <f t="shared" si="391"/>
        <v>0</v>
      </c>
      <c r="CH620" s="86">
        <f t="shared" si="391"/>
        <v>0</v>
      </c>
      <c r="CI620" s="86">
        <f t="shared" si="391"/>
        <v>0</v>
      </c>
      <c r="CJ620" s="86">
        <f t="shared" si="391"/>
        <v>0</v>
      </c>
      <c r="CK620" s="86">
        <f t="shared" si="391"/>
        <v>0</v>
      </c>
      <c r="CL620" s="86">
        <f t="shared" si="391"/>
        <v>0</v>
      </c>
      <c r="CM620" s="86">
        <f t="shared" si="391"/>
        <v>0</v>
      </c>
      <c r="CN620" s="86">
        <f t="shared" si="391"/>
        <v>0</v>
      </c>
      <c r="CO620" s="86">
        <f t="shared" si="391"/>
        <v>0</v>
      </c>
      <c r="CP620" s="86">
        <f t="shared" si="391"/>
        <v>0</v>
      </c>
      <c r="CQ620" s="86">
        <f t="shared" si="391"/>
        <v>0</v>
      </c>
      <c r="CR620" s="86">
        <f t="shared" si="391"/>
        <v>0</v>
      </c>
      <c r="CS620" s="86">
        <f t="shared" si="391"/>
        <v>0</v>
      </c>
      <c r="CT620" s="86">
        <f t="shared" si="391"/>
        <v>0</v>
      </c>
      <c r="CU620" s="86">
        <f t="shared" si="391"/>
        <v>0</v>
      </c>
      <c r="CV620" s="86">
        <f t="shared" si="390"/>
        <v>0</v>
      </c>
      <c r="CW620" s="86">
        <f t="shared" si="390"/>
        <v>0</v>
      </c>
      <c r="CX620" s="86">
        <f t="shared" si="390"/>
        <v>0</v>
      </c>
      <c r="CY620" s="86">
        <f t="shared" si="390"/>
        <v>0</v>
      </c>
      <c r="CZ620" s="86">
        <f t="shared" si="390"/>
        <v>0</v>
      </c>
      <c r="DA620" s="86">
        <f t="shared" si="390"/>
        <v>0</v>
      </c>
      <c r="DB620" s="86">
        <f t="shared" si="390"/>
        <v>0</v>
      </c>
      <c r="DC620" s="86">
        <f t="shared" si="390"/>
        <v>0</v>
      </c>
      <c r="DD620" s="86">
        <f t="shared" si="390"/>
        <v>0</v>
      </c>
      <c r="DE620" s="86">
        <f t="shared" si="390"/>
        <v>0</v>
      </c>
    </row>
    <row r="621" spans="1:109" x14ac:dyDescent="0.3">
      <c r="A621" s="61">
        <f>Данные!A621</f>
        <v>5979.7977690900998</v>
      </c>
      <c r="B621" cm="1">
        <f t="array" ref="B621:L621">Данные!B621:L621</f>
        <v>2019.2894127878301</v>
      </c>
      <c r="C621" t="str">
        <v>компьютерных технологий и электронного обучения</v>
      </c>
      <c r="D621" t="str">
        <v>Абрамян Геннадий Владимирович</v>
      </c>
      <c r="E621" t="str">
        <v>доктор педагогических наук</v>
      </c>
      <c r="F621" t="str">
        <v>профессор</v>
      </c>
      <c r="G621">
        <v>0.834445839224351</v>
      </c>
      <c r="H621">
        <v>17678.322884012501</v>
      </c>
      <c r="I621" t="str">
        <v>Операционные системы</v>
      </c>
      <c r="J621">
        <v>18.594726429458898</v>
      </c>
      <c r="K621">
        <v>24.657089639484798</v>
      </c>
      <c r="L621">
        <v>68.754262930227696</v>
      </c>
      <c r="M621" s="16">
        <f t="shared" si="364"/>
        <v>11.20060789991714</v>
      </c>
      <c r="N621" s="16">
        <f t="shared" si="365"/>
        <v>9.6965517241253849</v>
      </c>
      <c r="O621" s="16">
        <f t="shared" si="366"/>
        <v>5.8307210031252907</v>
      </c>
      <c r="P621" s="16">
        <f t="shared" si="366"/>
        <v>5.8307210031252907</v>
      </c>
      <c r="Q621" s="62" cm="1">
        <f t="array" ref="Q621:AA621">Данные!Q621:AA621</f>
        <v>0</v>
      </c>
      <c r="R621" s="16">
        <v>0</v>
      </c>
      <c r="S621" s="16">
        <v>0</v>
      </c>
      <c r="T621" s="21">
        <v>0</v>
      </c>
      <c r="U621">
        <v>0</v>
      </c>
      <c r="V621">
        <v>8</v>
      </c>
      <c r="W621">
        <v>23.322884012501163</v>
      </c>
      <c r="X621">
        <v>1</v>
      </c>
      <c r="Y621">
        <v>2</v>
      </c>
      <c r="Z621">
        <v>0</v>
      </c>
      <c r="AA621" t="str">
        <v>осн</v>
      </c>
      <c r="AB621" s="86">
        <f t="shared" si="367"/>
        <v>750</v>
      </c>
      <c r="AC621" s="86" t="str">
        <f t="shared" si="368"/>
        <v/>
      </c>
      <c r="AD621" s="86" t="str">
        <f t="shared" ca="1" si="369"/>
        <v/>
      </c>
      <c r="AE621" s="86">
        <f t="shared" si="370"/>
        <v>152.5646806294645</v>
      </c>
      <c r="AF621" s="86">
        <f t="shared" si="371"/>
        <v>0.20341957417261933</v>
      </c>
      <c r="AG621"/>
      <c r="AH621"/>
      <c r="AI621" s="86">
        <f t="shared" si="372"/>
        <v>0</v>
      </c>
      <c r="AJ621" s="86">
        <f t="shared" si="391"/>
        <v>0.20341957417261933</v>
      </c>
      <c r="AK621" s="86">
        <f t="shared" si="391"/>
        <v>0</v>
      </c>
      <c r="AL621" s="86">
        <f t="shared" si="391"/>
        <v>0</v>
      </c>
      <c r="AM621" s="86">
        <f t="shared" si="391"/>
        <v>0</v>
      </c>
      <c r="AN621" s="86">
        <f t="shared" si="391"/>
        <v>0</v>
      </c>
      <c r="AO621" s="86">
        <f t="shared" si="391"/>
        <v>0</v>
      </c>
      <c r="AP621" s="86">
        <f t="shared" si="391"/>
        <v>0</v>
      </c>
      <c r="AQ621" s="86">
        <f t="shared" si="391"/>
        <v>0</v>
      </c>
      <c r="AR621" s="86">
        <f t="shared" si="391"/>
        <v>0</v>
      </c>
      <c r="AS621" s="86">
        <f t="shared" si="391"/>
        <v>0</v>
      </c>
      <c r="AT621" s="86">
        <f t="shared" si="391"/>
        <v>0</v>
      </c>
      <c r="AU621" s="86">
        <f t="shared" si="391"/>
        <v>0</v>
      </c>
      <c r="AV621" s="86">
        <f t="shared" si="391"/>
        <v>0</v>
      </c>
      <c r="AW621" s="86">
        <f t="shared" si="391"/>
        <v>0</v>
      </c>
      <c r="AX621" s="86">
        <f t="shared" si="391"/>
        <v>0</v>
      </c>
      <c r="AY621" s="86">
        <f t="shared" si="391"/>
        <v>0</v>
      </c>
      <c r="AZ621" s="86">
        <f t="shared" si="391"/>
        <v>0</v>
      </c>
      <c r="BA621" s="86">
        <f t="shared" si="391"/>
        <v>0</v>
      </c>
      <c r="BB621" s="86">
        <f t="shared" si="391"/>
        <v>0</v>
      </c>
      <c r="BC621" s="86">
        <f t="shared" si="391"/>
        <v>0</v>
      </c>
      <c r="BD621" s="86">
        <f t="shared" si="391"/>
        <v>0</v>
      </c>
      <c r="BE621" s="86">
        <f t="shared" si="391"/>
        <v>0</v>
      </c>
      <c r="BF621" s="86">
        <f t="shared" si="391"/>
        <v>0</v>
      </c>
      <c r="BG621" s="86">
        <f t="shared" si="391"/>
        <v>0</v>
      </c>
      <c r="BH621" s="86">
        <f t="shared" si="391"/>
        <v>0</v>
      </c>
      <c r="BI621" s="86">
        <f t="shared" si="391"/>
        <v>0</v>
      </c>
      <c r="BJ621" s="86">
        <f t="shared" si="391"/>
        <v>0</v>
      </c>
      <c r="BK621" s="86">
        <f t="shared" si="391"/>
        <v>0</v>
      </c>
      <c r="BL621" s="86">
        <f t="shared" si="391"/>
        <v>0</v>
      </c>
      <c r="BM621" s="86">
        <f t="shared" si="391"/>
        <v>0</v>
      </c>
      <c r="BN621" s="86">
        <f t="shared" si="391"/>
        <v>0</v>
      </c>
      <c r="BO621" s="86">
        <f t="shared" si="391"/>
        <v>0</v>
      </c>
      <c r="BP621" s="86">
        <f t="shared" si="391"/>
        <v>0</v>
      </c>
      <c r="BQ621" s="86">
        <f t="shared" si="391"/>
        <v>0</v>
      </c>
      <c r="BR621" s="86">
        <f t="shared" si="391"/>
        <v>0</v>
      </c>
      <c r="BS621" s="86">
        <f t="shared" si="391"/>
        <v>0</v>
      </c>
      <c r="BT621" s="86">
        <f t="shared" si="391"/>
        <v>0</v>
      </c>
      <c r="BU621" s="86">
        <f t="shared" si="391"/>
        <v>0</v>
      </c>
      <c r="BV621" s="86">
        <f t="shared" si="391"/>
        <v>0</v>
      </c>
      <c r="BW621" s="86">
        <f t="shared" si="391"/>
        <v>0</v>
      </c>
      <c r="BX621" s="86">
        <f t="shared" si="391"/>
        <v>0</v>
      </c>
      <c r="BY621" s="86">
        <f t="shared" si="391"/>
        <v>0</v>
      </c>
      <c r="BZ621" s="86">
        <f t="shared" si="391"/>
        <v>0</v>
      </c>
      <c r="CA621" s="86">
        <f t="shared" si="391"/>
        <v>0</v>
      </c>
      <c r="CB621" s="86">
        <f t="shared" si="391"/>
        <v>0</v>
      </c>
      <c r="CC621" s="86">
        <f t="shared" si="391"/>
        <v>0</v>
      </c>
      <c r="CD621" s="86">
        <f t="shared" si="391"/>
        <v>0</v>
      </c>
      <c r="CE621" s="86">
        <f t="shared" si="391"/>
        <v>0</v>
      </c>
      <c r="CF621" s="86">
        <f t="shared" si="391"/>
        <v>0</v>
      </c>
      <c r="CG621" s="86">
        <f t="shared" si="391"/>
        <v>0</v>
      </c>
      <c r="CH621" s="86">
        <f t="shared" si="391"/>
        <v>0</v>
      </c>
      <c r="CI621" s="86">
        <f t="shared" si="391"/>
        <v>0</v>
      </c>
      <c r="CJ621" s="86">
        <f t="shared" si="391"/>
        <v>0</v>
      </c>
      <c r="CK621" s="86">
        <f t="shared" si="391"/>
        <v>0</v>
      </c>
      <c r="CL621" s="86">
        <f t="shared" si="391"/>
        <v>0</v>
      </c>
      <c r="CM621" s="86">
        <f t="shared" si="391"/>
        <v>0</v>
      </c>
      <c r="CN621" s="86">
        <f t="shared" si="391"/>
        <v>0</v>
      </c>
      <c r="CO621" s="86">
        <f t="shared" si="391"/>
        <v>0</v>
      </c>
      <c r="CP621" s="86">
        <f t="shared" si="391"/>
        <v>0</v>
      </c>
      <c r="CQ621" s="86">
        <f t="shared" si="391"/>
        <v>0</v>
      </c>
      <c r="CR621" s="86">
        <f t="shared" si="391"/>
        <v>0</v>
      </c>
      <c r="CS621" s="86">
        <f t="shared" si="391"/>
        <v>0</v>
      </c>
      <c r="CT621" s="86">
        <f t="shared" si="391"/>
        <v>0</v>
      </c>
      <c r="CU621" s="86">
        <f t="shared" si="391"/>
        <v>0</v>
      </c>
      <c r="CV621" s="86">
        <f t="shared" si="390"/>
        <v>0</v>
      </c>
      <c r="CW621" s="86">
        <f t="shared" si="390"/>
        <v>0</v>
      </c>
      <c r="CX621" s="86">
        <f t="shared" si="390"/>
        <v>0</v>
      </c>
      <c r="CY621" s="86">
        <f t="shared" si="390"/>
        <v>0</v>
      </c>
      <c r="CZ621" s="86">
        <f t="shared" si="390"/>
        <v>0</v>
      </c>
      <c r="DA621" s="86">
        <f t="shared" si="390"/>
        <v>0</v>
      </c>
      <c r="DB621" s="86">
        <f t="shared" si="390"/>
        <v>0</v>
      </c>
      <c r="DC621" s="86">
        <f t="shared" si="390"/>
        <v>0</v>
      </c>
      <c r="DD621" s="86">
        <f t="shared" si="390"/>
        <v>0</v>
      </c>
      <c r="DE621" s="86">
        <f t="shared" si="390"/>
        <v>0</v>
      </c>
    </row>
    <row r="622" spans="1:109" x14ac:dyDescent="0.3">
      <c r="A622" s="61">
        <f>Данные!A622</f>
        <v>5981.5769624248596</v>
      </c>
      <c r="B622" cm="1">
        <f t="array" ref="B622:L622">Данные!B622:L622</f>
        <v>2019.29308601208</v>
      </c>
      <c r="C622" t="str">
        <v>компьютерных технологий и электронного обучения</v>
      </c>
      <c r="D622" t="str">
        <v>Абрамян Геннадий Владимирович</v>
      </c>
      <c r="E622" t="str">
        <v>доктор педагогических наук</v>
      </c>
      <c r="F622" t="str">
        <v>профессор</v>
      </c>
      <c r="G622">
        <v>0.83419509245314505</v>
      </c>
      <c r="H622">
        <v>17705.280564263299</v>
      </c>
      <c r="I622" t="str">
        <v>Программирование</v>
      </c>
      <c r="J622">
        <v>18.594376562315801</v>
      </c>
      <c r="K622">
        <v>24.647594865362802</v>
      </c>
      <c r="L622">
        <v>68.789996089888305</v>
      </c>
      <c r="M622" s="16">
        <f t="shared" si="364"/>
        <v>11.203196751756691</v>
      </c>
      <c r="N622" s="16">
        <f t="shared" si="365"/>
        <v>10.672586206888774</v>
      </c>
      <c r="O622" s="16">
        <f t="shared" si="366"/>
        <v>6.5701410658248278</v>
      </c>
      <c r="P622" s="16">
        <f t="shared" si="366"/>
        <v>6.5701410658248278</v>
      </c>
      <c r="Q622" s="62" cm="1">
        <f t="array" ref="Q622:AA622">Данные!Q622:AA622</f>
        <v>0</v>
      </c>
      <c r="R622" s="16">
        <v>0</v>
      </c>
      <c r="S622" s="16">
        <v>0</v>
      </c>
      <c r="T622" s="21">
        <v>0</v>
      </c>
      <c r="U622">
        <v>0</v>
      </c>
      <c r="V622">
        <v>8</v>
      </c>
      <c r="W622">
        <v>26.280564263299311</v>
      </c>
      <c r="X622">
        <v>1</v>
      </c>
      <c r="Y622">
        <v>2</v>
      </c>
      <c r="Z622">
        <v>0</v>
      </c>
      <c r="AA622" t="str">
        <v>осн</v>
      </c>
      <c r="AB622" s="86">
        <f t="shared" si="367"/>
        <v>750</v>
      </c>
      <c r="AC622" s="86" t="str">
        <f t="shared" si="368"/>
        <v/>
      </c>
      <c r="AD622" s="86" t="str">
        <f t="shared" ca="1" si="369"/>
        <v/>
      </c>
      <c r="AE622" s="86">
        <f t="shared" si="370"/>
        <v>155.04803260786204</v>
      </c>
      <c r="AF622" s="86">
        <f t="shared" si="371"/>
        <v>0.20673071014381605</v>
      </c>
      <c r="AG622"/>
      <c r="AH622"/>
      <c r="AI622" s="86">
        <f t="shared" si="372"/>
        <v>0</v>
      </c>
      <c r="AJ622" s="86">
        <f t="shared" si="391"/>
        <v>0.20673071014381605</v>
      </c>
      <c r="AK622" s="86">
        <f t="shared" si="391"/>
        <v>0</v>
      </c>
      <c r="AL622" s="86">
        <f t="shared" si="391"/>
        <v>0</v>
      </c>
      <c r="AM622" s="86">
        <f t="shared" si="391"/>
        <v>0</v>
      </c>
      <c r="AN622" s="86">
        <f t="shared" si="391"/>
        <v>0</v>
      </c>
      <c r="AO622" s="86">
        <f t="shared" si="391"/>
        <v>0</v>
      </c>
      <c r="AP622" s="86">
        <f t="shared" si="391"/>
        <v>0</v>
      </c>
      <c r="AQ622" s="86">
        <f t="shared" si="391"/>
        <v>0</v>
      </c>
      <c r="AR622" s="86">
        <f t="shared" si="391"/>
        <v>0</v>
      </c>
      <c r="AS622" s="86">
        <f t="shared" si="391"/>
        <v>0</v>
      </c>
      <c r="AT622" s="86">
        <f t="shared" si="391"/>
        <v>0</v>
      </c>
      <c r="AU622" s="86">
        <f t="shared" si="391"/>
        <v>0</v>
      </c>
      <c r="AV622" s="86">
        <f t="shared" si="391"/>
        <v>0</v>
      </c>
      <c r="AW622" s="86">
        <f t="shared" si="391"/>
        <v>0</v>
      </c>
      <c r="AX622" s="86">
        <f t="shared" si="391"/>
        <v>0</v>
      </c>
      <c r="AY622" s="86">
        <f t="shared" si="391"/>
        <v>0</v>
      </c>
      <c r="AZ622" s="86">
        <f t="shared" si="391"/>
        <v>0</v>
      </c>
      <c r="BA622" s="86">
        <f t="shared" si="391"/>
        <v>0</v>
      </c>
      <c r="BB622" s="86">
        <f t="shared" si="391"/>
        <v>0</v>
      </c>
      <c r="BC622" s="86">
        <f t="shared" si="391"/>
        <v>0</v>
      </c>
      <c r="BD622" s="86">
        <f t="shared" si="391"/>
        <v>0</v>
      </c>
      <c r="BE622" s="86">
        <f t="shared" si="391"/>
        <v>0</v>
      </c>
      <c r="BF622" s="86">
        <f t="shared" si="391"/>
        <v>0</v>
      </c>
      <c r="BG622" s="86">
        <f t="shared" si="391"/>
        <v>0</v>
      </c>
      <c r="BH622" s="86">
        <f t="shared" si="391"/>
        <v>0</v>
      </c>
      <c r="BI622" s="86">
        <f t="shared" si="391"/>
        <v>0</v>
      </c>
      <c r="BJ622" s="86">
        <f t="shared" si="391"/>
        <v>0</v>
      </c>
      <c r="BK622" s="86">
        <f t="shared" si="391"/>
        <v>0</v>
      </c>
      <c r="BL622" s="86">
        <f t="shared" si="391"/>
        <v>0</v>
      </c>
      <c r="BM622" s="86">
        <f t="shared" si="391"/>
        <v>0</v>
      </c>
      <c r="BN622" s="86">
        <f t="shared" si="391"/>
        <v>0</v>
      </c>
      <c r="BO622" s="86">
        <f t="shared" si="391"/>
        <v>0</v>
      </c>
      <c r="BP622" s="86">
        <f t="shared" si="391"/>
        <v>0</v>
      </c>
      <c r="BQ622" s="86">
        <f t="shared" si="391"/>
        <v>0</v>
      </c>
      <c r="BR622" s="86">
        <f t="shared" si="391"/>
        <v>0</v>
      </c>
      <c r="BS622" s="86">
        <f t="shared" si="391"/>
        <v>0</v>
      </c>
      <c r="BT622" s="86">
        <f t="shared" si="391"/>
        <v>0</v>
      </c>
      <c r="BU622" s="86">
        <f t="shared" si="391"/>
        <v>0</v>
      </c>
      <c r="BV622" s="86">
        <f t="shared" si="391"/>
        <v>0</v>
      </c>
      <c r="BW622" s="86">
        <f t="shared" si="391"/>
        <v>0</v>
      </c>
      <c r="BX622" s="86">
        <f t="shared" si="391"/>
        <v>0</v>
      </c>
      <c r="BY622" s="86">
        <f t="shared" si="391"/>
        <v>0</v>
      </c>
      <c r="BZ622" s="86">
        <f t="shared" si="391"/>
        <v>0</v>
      </c>
      <c r="CA622" s="86">
        <f t="shared" si="391"/>
        <v>0</v>
      </c>
      <c r="CB622" s="86">
        <f t="shared" si="391"/>
        <v>0</v>
      </c>
      <c r="CC622" s="86">
        <f t="shared" si="391"/>
        <v>0</v>
      </c>
      <c r="CD622" s="86">
        <f t="shared" si="391"/>
        <v>0</v>
      </c>
      <c r="CE622" s="86">
        <f t="shared" si="391"/>
        <v>0</v>
      </c>
      <c r="CF622" s="86">
        <f t="shared" si="391"/>
        <v>0</v>
      </c>
      <c r="CG622" s="86">
        <f t="shared" si="391"/>
        <v>0</v>
      </c>
      <c r="CH622" s="86">
        <f t="shared" si="391"/>
        <v>0</v>
      </c>
      <c r="CI622" s="86">
        <f t="shared" si="391"/>
        <v>0</v>
      </c>
      <c r="CJ622" s="86">
        <f t="shared" si="391"/>
        <v>0</v>
      </c>
      <c r="CK622" s="86">
        <f t="shared" si="391"/>
        <v>0</v>
      </c>
      <c r="CL622" s="86">
        <f t="shared" si="391"/>
        <v>0</v>
      </c>
      <c r="CM622" s="86">
        <f t="shared" si="391"/>
        <v>0</v>
      </c>
      <c r="CN622" s="86">
        <f t="shared" si="391"/>
        <v>0</v>
      </c>
      <c r="CO622" s="86">
        <f t="shared" si="391"/>
        <v>0</v>
      </c>
      <c r="CP622" s="86">
        <f t="shared" si="391"/>
        <v>0</v>
      </c>
      <c r="CQ622" s="86">
        <f t="shared" si="391"/>
        <v>0</v>
      </c>
      <c r="CR622" s="86">
        <f t="shared" si="391"/>
        <v>0</v>
      </c>
      <c r="CS622" s="86">
        <f t="shared" si="391"/>
        <v>0</v>
      </c>
      <c r="CT622" s="86">
        <f t="shared" si="391"/>
        <v>0</v>
      </c>
      <c r="CU622" s="86">
        <f t="shared" ref="CU622:DE625" si="392">IF(CU$1 = $D622, $AF622, 0)</f>
        <v>0</v>
      </c>
      <c r="CV622" s="86">
        <f t="shared" si="392"/>
        <v>0</v>
      </c>
      <c r="CW622" s="86">
        <f t="shared" si="392"/>
        <v>0</v>
      </c>
      <c r="CX622" s="86">
        <f t="shared" si="392"/>
        <v>0</v>
      </c>
      <c r="CY622" s="86">
        <f t="shared" si="392"/>
        <v>0</v>
      </c>
      <c r="CZ622" s="86">
        <f t="shared" si="392"/>
        <v>0</v>
      </c>
      <c r="DA622" s="86">
        <f t="shared" si="392"/>
        <v>0</v>
      </c>
      <c r="DB622" s="86">
        <f t="shared" si="392"/>
        <v>0</v>
      </c>
      <c r="DC622" s="86">
        <f t="shared" si="392"/>
        <v>0</v>
      </c>
      <c r="DD622" s="86">
        <f t="shared" si="392"/>
        <v>0</v>
      </c>
      <c r="DE622" s="86">
        <f t="shared" si="392"/>
        <v>0</v>
      </c>
    </row>
    <row r="623" spans="1:109" x14ac:dyDescent="0.3">
      <c r="A623" s="61">
        <f>Данные!A623</f>
        <v>5983.3561557596104</v>
      </c>
      <c r="B623" cm="1">
        <f t="array" ref="B623:L623">Данные!B623:L623</f>
        <v>2019.29675923634</v>
      </c>
      <c r="C623" t="str">
        <v>компьютерных технологий и электронного обучения</v>
      </c>
      <c r="D623" t="str">
        <v>Авксентьева Елена Юрьевна</v>
      </c>
      <c r="E623" t="str">
        <v>кандидат педагогических наук</v>
      </c>
      <c r="F623" t="str">
        <v>доцент</v>
      </c>
      <c r="G623">
        <v>0.83394434568193898</v>
      </c>
      <c r="H623">
        <v>17732.238244514101</v>
      </c>
      <c r="I623" t="str">
        <v>Модуль "Технологии и методы вычислений". Информационные технологии в решении задач оптимизации</v>
      </c>
      <c r="J623">
        <v>18.594026695172801</v>
      </c>
      <c r="K623">
        <v>24.638100091240702</v>
      </c>
      <c r="L623">
        <v>68.8257292495488</v>
      </c>
      <c r="M623" s="16">
        <f t="shared" si="364"/>
        <v>11.20578560359623</v>
      </c>
      <c r="N623" s="16">
        <f t="shared" si="365"/>
        <v>11.648620689653363</v>
      </c>
      <c r="O623" s="16">
        <f t="shared" si="366"/>
        <v>7.3095611285252744</v>
      </c>
      <c r="P623" s="16">
        <f t="shared" si="366"/>
        <v>7.3095611285252744</v>
      </c>
      <c r="Q623" s="62" cm="1">
        <f t="array" ref="Q623:AA623">Данные!Q623:AA623</f>
        <v>0</v>
      </c>
      <c r="R623" s="16">
        <v>0</v>
      </c>
      <c r="S623" s="16">
        <v>0</v>
      </c>
      <c r="T623" s="21">
        <v>0</v>
      </c>
      <c r="U623">
        <v>7</v>
      </c>
      <c r="V623">
        <v>0</v>
      </c>
      <c r="W623">
        <v>29.238244514101098</v>
      </c>
      <c r="X623">
        <v>1</v>
      </c>
      <c r="Y623">
        <v>2</v>
      </c>
      <c r="Z623">
        <v>0</v>
      </c>
      <c r="AA623" t="str">
        <v>осн</v>
      </c>
      <c r="AB623" s="86">
        <f t="shared" si="367"/>
        <v>800</v>
      </c>
      <c r="AC623" s="86" t="str">
        <f t="shared" si="368"/>
        <v/>
      </c>
      <c r="AD623" s="86" t="str">
        <f t="shared" ca="1" si="369"/>
        <v/>
      </c>
      <c r="AE623" s="86">
        <f t="shared" si="370"/>
        <v>156.53138458626245</v>
      </c>
      <c r="AF623" s="86">
        <f t="shared" si="371"/>
        <v>0.19566423073282807</v>
      </c>
      <c r="AG623"/>
      <c r="AH623"/>
      <c r="AI623" s="86">
        <f t="shared" si="372"/>
        <v>0</v>
      </c>
      <c r="AJ623" s="86">
        <f t="shared" ref="AJ623:CU626" si="393">IF(AJ$1 = $D623, $AF623, 0)</f>
        <v>0</v>
      </c>
      <c r="AK623" s="86">
        <f t="shared" si="393"/>
        <v>0.19566423073282807</v>
      </c>
      <c r="AL623" s="86">
        <f t="shared" si="393"/>
        <v>0</v>
      </c>
      <c r="AM623" s="86">
        <f t="shared" si="393"/>
        <v>0</v>
      </c>
      <c r="AN623" s="86">
        <f t="shared" si="393"/>
        <v>0</v>
      </c>
      <c r="AO623" s="86">
        <f t="shared" si="393"/>
        <v>0</v>
      </c>
      <c r="AP623" s="86">
        <f t="shared" si="393"/>
        <v>0</v>
      </c>
      <c r="AQ623" s="86">
        <f t="shared" si="393"/>
        <v>0</v>
      </c>
      <c r="AR623" s="86">
        <f t="shared" si="393"/>
        <v>0</v>
      </c>
      <c r="AS623" s="86">
        <f t="shared" si="393"/>
        <v>0</v>
      </c>
      <c r="AT623" s="86">
        <f t="shared" si="393"/>
        <v>0</v>
      </c>
      <c r="AU623" s="86">
        <f t="shared" si="393"/>
        <v>0</v>
      </c>
      <c r="AV623" s="86">
        <f t="shared" si="393"/>
        <v>0</v>
      </c>
      <c r="AW623" s="86">
        <f t="shared" si="393"/>
        <v>0</v>
      </c>
      <c r="AX623" s="86">
        <f t="shared" si="393"/>
        <v>0</v>
      </c>
      <c r="AY623" s="86">
        <f t="shared" si="393"/>
        <v>0</v>
      </c>
      <c r="AZ623" s="86">
        <f t="shared" si="393"/>
        <v>0</v>
      </c>
      <c r="BA623" s="86">
        <f t="shared" si="393"/>
        <v>0</v>
      </c>
      <c r="BB623" s="86">
        <f t="shared" si="393"/>
        <v>0</v>
      </c>
      <c r="BC623" s="86">
        <f t="shared" si="393"/>
        <v>0</v>
      </c>
      <c r="BD623" s="86">
        <f t="shared" si="393"/>
        <v>0</v>
      </c>
      <c r="BE623" s="86">
        <f t="shared" si="393"/>
        <v>0</v>
      </c>
      <c r="BF623" s="86">
        <f t="shared" si="393"/>
        <v>0</v>
      </c>
      <c r="BG623" s="86">
        <f t="shared" si="393"/>
        <v>0</v>
      </c>
      <c r="BH623" s="86">
        <f t="shared" si="393"/>
        <v>0</v>
      </c>
      <c r="BI623" s="86">
        <f t="shared" si="393"/>
        <v>0</v>
      </c>
      <c r="BJ623" s="86">
        <f t="shared" si="393"/>
        <v>0</v>
      </c>
      <c r="BK623" s="86">
        <f t="shared" si="393"/>
        <v>0</v>
      </c>
      <c r="BL623" s="86">
        <f t="shared" si="393"/>
        <v>0</v>
      </c>
      <c r="BM623" s="86">
        <f t="shared" si="393"/>
        <v>0</v>
      </c>
      <c r="BN623" s="86">
        <f t="shared" si="393"/>
        <v>0</v>
      </c>
      <c r="BO623" s="86">
        <f t="shared" si="393"/>
        <v>0</v>
      </c>
      <c r="BP623" s="86">
        <f t="shared" si="393"/>
        <v>0</v>
      </c>
      <c r="BQ623" s="86">
        <f t="shared" si="393"/>
        <v>0</v>
      </c>
      <c r="BR623" s="86">
        <f t="shared" si="393"/>
        <v>0</v>
      </c>
      <c r="BS623" s="86">
        <f t="shared" si="393"/>
        <v>0</v>
      </c>
      <c r="BT623" s="86">
        <f t="shared" si="393"/>
        <v>0</v>
      </c>
      <c r="BU623" s="86">
        <f t="shared" si="393"/>
        <v>0</v>
      </c>
      <c r="BV623" s="86">
        <f t="shared" si="393"/>
        <v>0</v>
      </c>
      <c r="BW623" s="86">
        <f t="shared" si="393"/>
        <v>0</v>
      </c>
      <c r="BX623" s="86">
        <f t="shared" si="393"/>
        <v>0</v>
      </c>
      <c r="BY623" s="86">
        <f t="shared" si="393"/>
        <v>0</v>
      </c>
      <c r="BZ623" s="86">
        <f t="shared" si="393"/>
        <v>0</v>
      </c>
      <c r="CA623" s="86">
        <f t="shared" si="393"/>
        <v>0</v>
      </c>
      <c r="CB623" s="86">
        <f t="shared" si="393"/>
        <v>0</v>
      </c>
      <c r="CC623" s="86">
        <f t="shared" si="393"/>
        <v>0</v>
      </c>
      <c r="CD623" s="86">
        <f t="shared" si="393"/>
        <v>0</v>
      </c>
      <c r="CE623" s="86">
        <f t="shared" si="393"/>
        <v>0</v>
      </c>
      <c r="CF623" s="86">
        <f t="shared" si="393"/>
        <v>0</v>
      </c>
      <c r="CG623" s="86">
        <f t="shared" si="393"/>
        <v>0</v>
      </c>
      <c r="CH623" s="86">
        <f t="shared" si="393"/>
        <v>0</v>
      </c>
      <c r="CI623" s="86">
        <f t="shared" si="393"/>
        <v>0</v>
      </c>
      <c r="CJ623" s="86">
        <f t="shared" si="393"/>
        <v>0</v>
      </c>
      <c r="CK623" s="86">
        <f t="shared" si="393"/>
        <v>0</v>
      </c>
      <c r="CL623" s="86">
        <f t="shared" si="393"/>
        <v>0</v>
      </c>
      <c r="CM623" s="86">
        <f t="shared" si="393"/>
        <v>0</v>
      </c>
      <c r="CN623" s="86">
        <f t="shared" si="393"/>
        <v>0</v>
      </c>
      <c r="CO623" s="86">
        <f t="shared" si="393"/>
        <v>0</v>
      </c>
      <c r="CP623" s="86">
        <f t="shared" si="393"/>
        <v>0</v>
      </c>
      <c r="CQ623" s="86">
        <f t="shared" si="393"/>
        <v>0</v>
      </c>
      <c r="CR623" s="86">
        <f t="shared" si="393"/>
        <v>0</v>
      </c>
      <c r="CS623" s="86">
        <f t="shared" si="393"/>
        <v>0</v>
      </c>
      <c r="CT623" s="86">
        <f t="shared" si="393"/>
        <v>0</v>
      </c>
      <c r="CU623" s="86">
        <f t="shared" si="393"/>
        <v>0</v>
      </c>
      <c r="CV623" s="86">
        <f t="shared" si="392"/>
        <v>0</v>
      </c>
      <c r="CW623" s="86">
        <f t="shared" si="392"/>
        <v>0</v>
      </c>
      <c r="CX623" s="86">
        <f t="shared" si="392"/>
        <v>0</v>
      </c>
      <c r="CY623" s="86">
        <f t="shared" si="392"/>
        <v>0</v>
      </c>
      <c r="CZ623" s="86">
        <f t="shared" si="392"/>
        <v>0</v>
      </c>
      <c r="DA623" s="86">
        <f t="shared" si="392"/>
        <v>0</v>
      </c>
      <c r="DB623" s="86">
        <f t="shared" si="392"/>
        <v>0</v>
      </c>
      <c r="DC623" s="86">
        <f t="shared" si="392"/>
        <v>0</v>
      </c>
      <c r="DD623" s="86">
        <f t="shared" si="392"/>
        <v>0</v>
      </c>
      <c r="DE623" s="86">
        <f t="shared" si="392"/>
        <v>0</v>
      </c>
    </row>
    <row r="624" spans="1:109" x14ac:dyDescent="0.3">
      <c r="A624" s="61">
        <f>Данные!A624</f>
        <v>5985.1353490943702</v>
      </c>
      <c r="B624" cm="1">
        <f t="array" ref="B624:L624">Данные!B624:L624</f>
        <v>2019.3004324605899</v>
      </c>
      <c r="C624" t="str">
        <v>компьютерных технологий и электронного обучения</v>
      </c>
      <c r="D624" t="str">
        <v>Власова Елена Зотиковна</v>
      </c>
      <c r="E624" t="str">
        <v>доктор педагогических наук</v>
      </c>
      <c r="F624" t="str">
        <v>заведующий кафедрой</v>
      </c>
      <c r="G624">
        <v>0.83369359891073203</v>
      </c>
      <c r="H624">
        <v>17759.195924764899</v>
      </c>
      <c r="I624" t="str">
        <v>Модуль "Технологии и методы вычислений"</v>
      </c>
      <c r="J624">
        <v>18.5936768280297</v>
      </c>
      <c r="K624">
        <v>24.628605317118598</v>
      </c>
      <c r="L624">
        <v>68.861462409209395</v>
      </c>
      <c r="M624" s="16">
        <f t="shared" si="364"/>
        <v>11.20837445543577</v>
      </c>
      <c r="N624" s="16">
        <f t="shared" si="365"/>
        <v>12.624655172416752</v>
      </c>
      <c r="O624" s="16">
        <f t="shared" si="366"/>
        <v>8.0489811912248115</v>
      </c>
      <c r="P624" s="16">
        <f t="shared" si="366"/>
        <v>8.0489811912248115</v>
      </c>
      <c r="Q624" s="62" cm="1">
        <f t="array" ref="Q624:AA624">Данные!Q624:AA624</f>
        <v>0</v>
      </c>
      <c r="R624" s="16">
        <v>0</v>
      </c>
      <c r="S624" s="16">
        <v>0</v>
      </c>
      <c r="T624" s="21">
        <v>0</v>
      </c>
      <c r="U624">
        <v>2</v>
      </c>
      <c r="V624">
        <v>0</v>
      </c>
      <c r="W624">
        <v>32.195924764899246</v>
      </c>
      <c r="X624">
        <v>2</v>
      </c>
      <c r="Y624">
        <v>3</v>
      </c>
      <c r="Z624">
        <v>0</v>
      </c>
      <c r="AA624" t="str">
        <v>доп</v>
      </c>
      <c r="AB624" s="86">
        <f t="shared" si="367"/>
        <v>700</v>
      </c>
      <c r="AC624" s="86" t="str">
        <f t="shared" si="368"/>
        <v/>
      </c>
      <c r="AD624" s="86" t="str">
        <f t="shared" ca="1" si="369"/>
        <v/>
      </c>
      <c r="AE624" s="86">
        <f t="shared" si="370"/>
        <v>154.01473656465984</v>
      </c>
      <c r="AF624" s="86">
        <f t="shared" si="371"/>
        <v>0.22002105223522833</v>
      </c>
      <c r="AG624"/>
      <c r="AH624"/>
      <c r="AI624" s="86">
        <f t="shared" si="372"/>
        <v>0</v>
      </c>
      <c r="AJ624" s="86">
        <f t="shared" si="393"/>
        <v>0</v>
      </c>
      <c r="AK624" s="86">
        <f t="shared" si="393"/>
        <v>0</v>
      </c>
      <c r="AL624" s="86">
        <f t="shared" si="393"/>
        <v>0</v>
      </c>
      <c r="AM624" s="86">
        <f t="shared" si="393"/>
        <v>0</v>
      </c>
      <c r="AN624" s="86">
        <f t="shared" si="393"/>
        <v>0</v>
      </c>
      <c r="AO624" s="86">
        <f t="shared" si="393"/>
        <v>0</v>
      </c>
      <c r="AP624" s="86">
        <f t="shared" si="393"/>
        <v>0</v>
      </c>
      <c r="AQ624" s="86">
        <f t="shared" si="393"/>
        <v>0</v>
      </c>
      <c r="AR624" s="86">
        <f t="shared" si="393"/>
        <v>0</v>
      </c>
      <c r="AS624" s="86">
        <f t="shared" si="393"/>
        <v>0</v>
      </c>
      <c r="AT624" s="86">
        <f t="shared" si="393"/>
        <v>0</v>
      </c>
      <c r="AU624" s="86">
        <f t="shared" si="393"/>
        <v>0</v>
      </c>
      <c r="AV624" s="86">
        <f t="shared" si="393"/>
        <v>0</v>
      </c>
      <c r="AW624" s="86">
        <f t="shared" si="393"/>
        <v>0</v>
      </c>
      <c r="AX624" s="86">
        <f t="shared" si="393"/>
        <v>0.22002105223522833</v>
      </c>
      <c r="AY624" s="86">
        <f t="shared" si="393"/>
        <v>0</v>
      </c>
      <c r="AZ624" s="86">
        <f t="shared" si="393"/>
        <v>0</v>
      </c>
      <c r="BA624" s="86">
        <f t="shared" si="393"/>
        <v>0</v>
      </c>
      <c r="BB624" s="86">
        <f t="shared" si="393"/>
        <v>0</v>
      </c>
      <c r="BC624" s="86">
        <f t="shared" si="393"/>
        <v>0</v>
      </c>
      <c r="BD624" s="86">
        <f t="shared" si="393"/>
        <v>0</v>
      </c>
      <c r="BE624" s="86">
        <f t="shared" si="393"/>
        <v>0</v>
      </c>
      <c r="BF624" s="86">
        <f t="shared" si="393"/>
        <v>0</v>
      </c>
      <c r="BG624" s="86">
        <f t="shared" si="393"/>
        <v>0</v>
      </c>
      <c r="BH624" s="86">
        <f t="shared" si="393"/>
        <v>0</v>
      </c>
      <c r="BI624" s="86">
        <f t="shared" si="393"/>
        <v>0</v>
      </c>
      <c r="BJ624" s="86">
        <f t="shared" si="393"/>
        <v>0</v>
      </c>
      <c r="BK624" s="86">
        <f t="shared" si="393"/>
        <v>0</v>
      </c>
      <c r="BL624" s="86">
        <f t="shared" si="393"/>
        <v>0</v>
      </c>
      <c r="BM624" s="86">
        <f t="shared" si="393"/>
        <v>0</v>
      </c>
      <c r="BN624" s="86">
        <f t="shared" si="393"/>
        <v>0</v>
      </c>
      <c r="BO624" s="86">
        <f t="shared" si="393"/>
        <v>0</v>
      </c>
      <c r="BP624" s="86">
        <f t="shared" si="393"/>
        <v>0</v>
      </c>
      <c r="BQ624" s="86">
        <f t="shared" si="393"/>
        <v>0</v>
      </c>
      <c r="BR624" s="86">
        <f t="shared" si="393"/>
        <v>0</v>
      </c>
      <c r="BS624" s="86">
        <f t="shared" si="393"/>
        <v>0</v>
      </c>
      <c r="BT624" s="86">
        <f t="shared" si="393"/>
        <v>0</v>
      </c>
      <c r="BU624" s="86">
        <f t="shared" si="393"/>
        <v>0</v>
      </c>
      <c r="BV624" s="86">
        <f t="shared" si="393"/>
        <v>0</v>
      </c>
      <c r="BW624" s="86">
        <f t="shared" si="393"/>
        <v>0</v>
      </c>
      <c r="BX624" s="86">
        <f t="shared" si="393"/>
        <v>0</v>
      </c>
      <c r="BY624" s="86">
        <f t="shared" si="393"/>
        <v>0</v>
      </c>
      <c r="BZ624" s="86">
        <f t="shared" si="393"/>
        <v>0</v>
      </c>
      <c r="CA624" s="86">
        <f t="shared" si="393"/>
        <v>0</v>
      </c>
      <c r="CB624" s="86">
        <f t="shared" si="393"/>
        <v>0</v>
      </c>
      <c r="CC624" s="86">
        <f t="shared" si="393"/>
        <v>0</v>
      </c>
      <c r="CD624" s="86">
        <f t="shared" si="393"/>
        <v>0</v>
      </c>
      <c r="CE624" s="86">
        <f t="shared" si="393"/>
        <v>0</v>
      </c>
      <c r="CF624" s="86">
        <f t="shared" si="393"/>
        <v>0</v>
      </c>
      <c r="CG624" s="86">
        <f t="shared" si="393"/>
        <v>0</v>
      </c>
      <c r="CH624" s="86">
        <f t="shared" si="393"/>
        <v>0</v>
      </c>
      <c r="CI624" s="86">
        <f t="shared" si="393"/>
        <v>0</v>
      </c>
      <c r="CJ624" s="86">
        <f t="shared" si="393"/>
        <v>0</v>
      </c>
      <c r="CK624" s="86">
        <f t="shared" si="393"/>
        <v>0</v>
      </c>
      <c r="CL624" s="86">
        <f t="shared" si="393"/>
        <v>0</v>
      </c>
      <c r="CM624" s="86">
        <f t="shared" si="393"/>
        <v>0</v>
      </c>
      <c r="CN624" s="86">
        <f t="shared" si="393"/>
        <v>0</v>
      </c>
      <c r="CO624" s="86">
        <f t="shared" si="393"/>
        <v>0</v>
      </c>
      <c r="CP624" s="86">
        <f t="shared" si="393"/>
        <v>0</v>
      </c>
      <c r="CQ624" s="86">
        <f t="shared" si="393"/>
        <v>0</v>
      </c>
      <c r="CR624" s="86">
        <f t="shared" si="393"/>
        <v>0</v>
      </c>
      <c r="CS624" s="86">
        <f t="shared" si="393"/>
        <v>0</v>
      </c>
      <c r="CT624" s="86">
        <f t="shared" si="393"/>
        <v>0</v>
      </c>
      <c r="CU624" s="86">
        <f t="shared" si="393"/>
        <v>0</v>
      </c>
      <c r="CV624" s="86">
        <f t="shared" si="392"/>
        <v>0</v>
      </c>
      <c r="CW624" s="86">
        <f t="shared" si="392"/>
        <v>0</v>
      </c>
      <c r="CX624" s="86">
        <f t="shared" si="392"/>
        <v>0</v>
      </c>
      <c r="CY624" s="86">
        <f t="shared" si="392"/>
        <v>0</v>
      </c>
      <c r="CZ624" s="86">
        <f t="shared" si="392"/>
        <v>0</v>
      </c>
      <c r="DA624" s="86">
        <f t="shared" si="392"/>
        <v>0</v>
      </c>
      <c r="DB624" s="86">
        <f t="shared" si="392"/>
        <v>0</v>
      </c>
      <c r="DC624" s="86">
        <f t="shared" si="392"/>
        <v>0</v>
      </c>
      <c r="DD624" s="86">
        <f t="shared" si="392"/>
        <v>0</v>
      </c>
      <c r="DE624" s="86">
        <f t="shared" si="392"/>
        <v>0</v>
      </c>
    </row>
    <row r="625" spans="1:109" x14ac:dyDescent="0.3">
      <c r="A625" s="61">
        <f>Данные!A625</f>
        <v>5986.9145424291501</v>
      </c>
      <c r="B625" cm="1">
        <f t="array" ref="B625:L625">Данные!B625:L625</f>
        <v>2019.3041056848399</v>
      </c>
      <c r="C625" t="str">
        <v>компьютерных технологий и электронного обучения</v>
      </c>
      <c r="D625" t="str">
        <v>Власова Елена Зотиковна</v>
      </c>
      <c r="E625" t="str">
        <v>доктор педагогических наук</v>
      </c>
      <c r="F625" t="str">
        <v>заведующий кафедрой</v>
      </c>
      <c r="G625">
        <v>0.83344285213952596</v>
      </c>
      <c r="H625">
        <v>17786.153605015701</v>
      </c>
      <c r="I625" t="str">
        <v>Модуль "Технологии и методы вычислений". Анализ данных</v>
      </c>
      <c r="J625">
        <v>18.593326960886699</v>
      </c>
      <c r="K625">
        <v>24.619110542996602</v>
      </c>
      <c r="L625">
        <v>68.897195568870004</v>
      </c>
      <c r="M625" s="16">
        <f t="shared" si="364"/>
        <v>11.21096330727533</v>
      </c>
      <c r="N625" s="16">
        <f t="shared" si="365"/>
        <v>9.6406896551813404</v>
      </c>
      <c r="O625" s="16">
        <f t="shared" si="366"/>
        <v>5.7884012539252581</v>
      </c>
      <c r="P625" s="16">
        <f t="shared" si="366"/>
        <v>5.7884012539252581</v>
      </c>
      <c r="Q625" s="62" cm="1">
        <f t="array" ref="Q625:AA625">Данные!Q625:AA625</f>
        <v>0</v>
      </c>
      <c r="R625" s="16">
        <v>0</v>
      </c>
      <c r="S625" s="16">
        <v>0</v>
      </c>
      <c r="T625" s="21">
        <v>0</v>
      </c>
      <c r="U625">
        <v>0</v>
      </c>
      <c r="V625">
        <v>18</v>
      </c>
      <c r="W625">
        <v>23.153605015701032</v>
      </c>
      <c r="X625">
        <v>1</v>
      </c>
      <c r="Y625">
        <v>2</v>
      </c>
      <c r="Z625">
        <v>0</v>
      </c>
      <c r="AA625" t="str">
        <v>осн</v>
      </c>
      <c r="AB625" s="86">
        <f t="shared" si="367"/>
        <v>700</v>
      </c>
      <c r="AC625" s="86" t="str">
        <f t="shared" si="368"/>
        <v/>
      </c>
      <c r="AD625" s="86" t="str">
        <f t="shared" ca="1" si="369"/>
        <v/>
      </c>
      <c r="AE625" s="86">
        <f t="shared" si="370"/>
        <v>162.5380885430605</v>
      </c>
      <c r="AF625" s="86">
        <f t="shared" si="371"/>
        <v>0.23219726934722928</v>
      </c>
      <c r="AG625"/>
      <c r="AH625"/>
      <c r="AI625" s="86">
        <f t="shared" si="372"/>
        <v>0</v>
      </c>
      <c r="AJ625" s="86">
        <f t="shared" si="393"/>
        <v>0</v>
      </c>
      <c r="AK625" s="86">
        <f t="shared" si="393"/>
        <v>0</v>
      </c>
      <c r="AL625" s="86">
        <f t="shared" si="393"/>
        <v>0</v>
      </c>
      <c r="AM625" s="86">
        <f t="shared" si="393"/>
        <v>0</v>
      </c>
      <c r="AN625" s="86">
        <f t="shared" si="393"/>
        <v>0</v>
      </c>
      <c r="AO625" s="86">
        <f t="shared" si="393"/>
        <v>0</v>
      </c>
      <c r="AP625" s="86">
        <f t="shared" si="393"/>
        <v>0</v>
      </c>
      <c r="AQ625" s="86">
        <f t="shared" si="393"/>
        <v>0</v>
      </c>
      <c r="AR625" s="86">
        <f t="shared" si="393"/>
        <v>0</v>
      </c>
      <c r="AS625" s="86">
        <f t="shared" si="393"/>
        <v>0</v>
      </c>
      <c r="AT625" s="86">
        <f t="shared" si="393"/>
        <v>0</v>
      </c>
      <c r="AU625" s="86">
        <f t="shared" si="393"/>
        <v>0</v>
      </c>
      <c r="AV625" s="86">
        <f t="shared" si="393"/>
        <v>0</v>
      </c>
      <c r="AW625" s="86">
        <f t="shared" si="393"/>
        <v>0</v>
      </c>
      <c r="AX625" s="86">
        <f t="shared" si="393"/>
        <v>0.23219726934722928</v>
      </c>
      <c r="AY625" s="86">
        <f t="shared" si="393"/>
        <v>0</v>
      </c>
      <c r="AZ625" s="86">
        <f t="shared" si="393"/>
        <v>0</v>
      </c>
      <c r="BA625" s="86">
        <f t="shared" si="393"/>
        <v>0</v>
      </c>
      <c r="BB625" s="86">
        <f t="shared" si="393"/>
        <v>0</v>
      </c>
      <c r="BC625" s="86">
        <f t="shared" si="393"/>
        <v>0</v>
      </c>
      <c r="BD625" s="86">
        <f t="shared" si="393"/>
        <v>0</v>
      </c>
      <c r="BE625" s="86">
        <f t="shared" si="393"/>
        <v>0</v>
      </c>
      <c r="BF625" s="86">
        <f t="shared" si="393"/>
        <v>0</v>
      </c>
      <c r="BG625" s="86">
        <f t="shared" si="393"/>
        <v>0</v>
      </c>
      <c r="BH625" s="86">
        <f t="shared" si="393"/>
        <v>0</v>
      </c>
      <c r="BI625" s="86">
        <f t="shared" si="393"/>
        <v>0</v>
      </c>
      <c r="BJ625" s="86">
        <f t="shared" si="393"/>
        <v>0</v>
      </c>
      <c r="BK625" s="86">
        <f t="shared" si="393"/>
        <v>0</v>
      </c>
      <c r="BL625" s="86">
        <f t="shared" si="393"/>
        <v>0</v>
      </c>
      <c r="BM625" s="86">
        <f t="shared" si="393"/>
        <v>0</v>
      </c>
      <c r="BN625" s="86">
        <f t="shared" si="393"/>
        <v>0</v>
      </c>
      <c r="BO625" s="86">
        <f t="shared" si="393"/>
        <v>0</v>
      </c>
      <c r="BP625" s="86">
        <f t="shared" si="393"/>
        <v>0</v>
      </c>
      <c r="BQ625" s="86">
        <f t="shared" si="393"/>
        <v>0</v>
      </c>
      <c r="BR625" s="86">
        <f t="shared" si="393"/>
        <v>0</v>
      </c>
      <c r="BS625" s="86">
        <f t="shared" si="393"/>
        <v>0</v>
      </c>
      <c r="BT625" s="86">
        <f t="shared" si="393"/>
        <v>0</v>
      </c>
      <c r="BU625" s="86">
        <f t="shared" si="393"/>
        <v>0</v>
      </c>
      <c r="BV625" s="86">
        <f t="shared" si="393"/>
        <v>0</v>
      </c>
      <c r="BW625" s="86">
        <f t="shared" si="393"/>
        <v>0</v>
      </c>
      <c r="BX625" s="86">
        <f t="shared" si="393"/>
        <v>0</v>
      </c>
      <c r="BY625" s="86">
        <f t="shared" si="393"/>
        <v>0</v>
      </c>
      <c r="BZ625" s="86">
        <f t="shared" si="393"/>
        <v>0</v>
      </c>
      <c r="CA625" s="86">
        <f t="shared" si="393"/>
        <v>0</v>
      </c>
      <c r="CB625" s="86">
        <f t="shared" si="393"/>
        <v>0</v>
      </c>
      <c r="CC625" s="86">
        <f t="shared" si="393"/>
        <v>0</v>
      </c>
      <c r="CD625" s="86">
        <f t="shared" si="393"/>
        <v>0</v>
      </c>
      <c r="CE625" s="86">
        <f t="shared" si="393"/>
        <v>0</v>
      </c>
      <c r="CF625" s="86">
        <f t="shared" si="393"/>
        <v>0</v>
      </c>
      <c r="CG625" s="86">
        <f t="shared" si="393"/>
        <v>0</v>
      </c>
      <c r="CH625" s="86">
        <f t="shared" si="393"/>
        <v>0</v>
      </c>
      <c r="CI625" s="86">
        <f t="shared" si="393"/>
        <v>0</v>
      </c>
      <c r="CJ625" s="86">
        <f t="shared" si="393"/>
        <v>0</v>
      </c>
      <c r="CK625" s="86">
        <f t="shared" si="393"/>
        <v>0</v>
      </c>
      <c r="CL625" s="86">
        <f t="shared" si="393"/>
        <v>0</v>
      </c>
      <c r="CM625" s="86">
        <f t="shared" si="393"/>
        <v>0</v>
      </c>
      <c r="CN625" s="86">
        <f t="shared" si="393"/>
        <v>0</v>
      </c>
      <c r="CO625" s="86">
        <f t="shared" si="393"/>
        <v>0</v>
      </c>
      <c r="CP625" s="86">
        <f t="shared" si="393"/>
        <v>0</v>
      </c>
      <c r="CQ625" s="86">
        <f t="shared" si="393"/>
        <v>0</v>
      </c>
      <c r="CR625" s="86">
        <f t="shared" si="393"/>
        <v>0</v>
      </c>
      <c r="CS625" s="86">
        <f t="shared" si="393"/>
        <v>0</v>
      </c>
      <c r="CT625" s="86">
        <f t="shared" si="393"/>
        <v>0</v>
      </c>
      <c r="CU625" s="86">
        <f t="shared" si="393"/>
        <v>0</v>
      </c>
      <c r="CV625" s="86">
        <f t="shared" si="392"/>
        <v>0</v>
      </c>
      <c r="CW625" s="86">
        <f t="shared" si="392"/>
        <v>0</v>
      </c>
      <c r="CX625" s="86">
        <f t="shared" si="392"/>
        <v>0</v>
      </c>
      <c r="CY625" s="86">
        <f t="shared" si="392"/>
        <v>0</v>
      </c>
      <c r="CZ625" s="86">
        <f t="shared" si="392"/>
        <v>0</v>
      </c>
      <c r="DA625" s="86">
        <f t="shared" si="392"/>
        <v>0</v>
      </c>
      <c r="DB625" s="86">
        <f t="shared" si="392"/>
        <v>0</v>
      </c>
      <c r="DC625" s="86">
        <f t="shared" si="392"/>
        <v>0</v>
      </c>
      <c r="DD625" s="86">
        <f t="shared" si="392"/>
        <v>0</v>
      </c>
      <c r="DE625" s="86">
        <f t="shared" si="392"/>
        <v>0</v>
      </c>
    </row>
    <row r="626" spans="1:109" x14ac:dyDescent="0.3">
      <c r="A626" s="61">
        <f>Данные!A626</f>
        <v>5988.6937357639099</v>
      </c>
      <c r="B626" cm="1">
        <f t="array" ref="B626:L626">Данные!B626:L626</f>
        <v>2019.3077789091001</v>
      </c>
      <c r="C626" t="str">
        <v>компьютерных технологий и электронного обучения</v>
      </c>
      <c r="D626" t="str">
        <v>Власова Елена Зотиковна</v>
      </c>
      <c r="E626" t="str">
        <v>доктор педагогических наук</v>
      </c>
      <c r="F626" t="str">
        <v>заведующий кафедрой</v>
      </c>
      <c r="G626">
        <v>0.83319210536832</v>
      </c>
      <c r="H626">
        <v>17813.111285266499</v>
      </c>
      <c r="I626" t="str">
        <v>Модуль "Технологии и методы вычислений". Вычислительная математика</v>
      </c>
      <c r="J626">
        <v>18.592977093743599</v>
      </c>
      <c r="K626">
        <v>24.609615768874502</v>
      </c>
      <c r="L626">
        <v>68.932928728530598</v>
      </c>
      <c r="M626" s="16">
        <f t="shared" si="364"/>
        <v>11.213552159114871</v>
      </c>
      <c r="N626" s="16">
        <f t="shared" si="365"/>
        <v>10.616724137944731</v>
      </c>
      <c r="O626" s="16">
        <f t="shared" si="366"/>
        <v>6.5278213166247951</v>
      </c>
      <c r="P626" s="16">
        <f t="shared" si="366"/>
        <v>6.5278213166247951</v>
      </c>
      <c r="Q626" s="62" cm="1">
        <f t="array" ref="Q626:AA626">Данные!Q626:AA626</f>
        <v>0</v>
      </c>
      <c r="R626" s="16">
        <v>0</v>
      </c>
      <c r="S626" s="16">
        <v>0</v>
      </c>
      <c r="T626" s="21">
        <v>0</v>
      </c>
      <c r="U626">
        <v>0</v>
      </c>
      <c r="V626">
        <v>0</v>
      </c>
      <c r="W626">
        <v>26.111285266499181</v>
      </c>
      <c r="X626">
        <v>1</v>
      </c>
      <c r="Y626">
        <v>2</v>
      </c>
      <c r="Z626">
        <v>0</v>
      </c>
      <c r="AA626" t="str">
        <v>осн</v>
      </c>
      <c r="AB626" s="86">
        <f t="shared" si="367"/>
        <v>700</v>
      </c>
      <c r="AC626" s="86" t="str">
        <f t="shared" si="368"/>
        <v/>
      </c>
      <c r="AD626" s="86" t="str">
        <f t="shared" ca="1" si="369"/>
        <v/>
      </c>
      <c r="AE626" s="86">
        <f t="shared" si="370"/>
        <v>147.02144052145789</v>
      </c>
      <c r="AF626" s="86">
        <f t="shared" si="371"/>
        <v>0.21003062931636843</v>
      </c>
      <c r="AG626"/>
      <c r="AH626"/>
      <c r="AI626" s="86">
        <f t="shared" si="372"/>
        <v>0</v>
      </c>
      <c r="AJ626" s="86">
        <f t="shared" si="393"/>
        <v>0</v>
      </c>
      <c r="AK626" s="86">
        <f t="shared" si="393"/>
        <v>0</v>
      </c>
      <c r="AL626" s="86">
        <f t="shared" si="393"/>
        <v>0</v>
      </c>
      <c r="AM626" s="86">
        <f t="shared" si="393"/>
        <v>0</v>
      </c>
      <c r="AN626" s="86">
        <f t="shared" si="393"/>
        <v>0</v>
      </c>
      <c r="AO626" s="86">
        <f t="shared" si="393"/>
        <v>0</v>
      </c>
      <c r="AP626" s="86">
        <f t="shared" si="393"/>
        <v>0</v>
      </c>
      <c r="AQ626" s="86">
        <f t="shared" si="393"/>
        <v>0</v>
      </c>
      <c r="AR626" s="86">
        <f t="shared" si="393"/>
        <v>0</v>
      </c>
      <c r="AS626" s="86">
        <f t="shared" si="393"/>
        <v>0</v>
      </c>
      <c r="AT626" s="86">
        <f t="shared" si="393"/>
        <v>0</v>
      </c>
      <c r="AU626" s="86">
        <f t="shared" si="393"/>
        <v>0</v>
      </c>
      <c r="AV626" s="86">
        <f t="shared" si="393"/>
        <v>0</v>
      </c>
      <c r="AW626" s="86">
        <f t="shared" si="393"/>
        <v>0</v>
      </c>
      <c r="AX626" s="86">
        <f t="shared" si="393"/>
        <v>0.21003062931636843</v>
      </c>
      <c r="AY626" s="86">
        <f t="shared" si="393"/>
        <v>0</v>
      </c>
      <c r="AZ626" s="86">
        <f t="shared" si="393"/>
        <v>0</v>
      </c>
      <c r="BA626" s="86">
        <f t="shared" si="393"/>
        <v>0</v>
      </c>
      <c r="BB626" s="86">
        <f t="shared" si="393"/>
        <v>0</v>
      </c>
      <c r="BC626" s="86">
        <f t="shared" si="393"/>
        <v>0</v>
      </c>
      <c r="BD626" s="86">
        <f t="shared" si="393"/>
        <v>0</v>
      </c>
      <c r="BE626" s="86">
        <f t="shared" si="393"/>
        <v>0</v>
      </c>
      <c r="BF626" s="86">
        <f t="shared" si="393"/>
        <v>0</v>
      </c>
      <c r="BG626" s="86">
        <f t="shared" si="393"/>
        <v>0</v>
      </c>
      <c r="BH626" s="86">
        <f t="shared" si="393"/>
        <v>0</v>
      </c>
      <c r="BI626" s="86">
        <f t="shared" si="393"/>
        <v>0</v>
      </c>
      <c r="BJ626" s="86">
        <f t="shared" si="393"/>
        <v>0</v>
      </c>
      <c r="BK626" s="86">
        <f t="shared" si="393"/>
        <v>0</v>
      </c>
      <c r="BL626" s="86">
        <f t="shared" si="393"/>
        <v>0</v>
      </c>
      <c r="BM626" s="86">
        <f t="shared" si="393"/>
        <v>0</v>
      </c>
      <c r="BN626" s="86">
        <f t="shared" si="393"/>
        <v>0</v>
      </c>
      <c r="BO626" s="86">
        <f t="shared" si="393"/>
        <v>0</v>
      </c>
      <c r="BP626" s="86">
        <f t="shared" si="393"/>
        <v>0</v>
      </c>
      <c r="BQ626" s="86">
        <f t="shared" si="393"/>
        <v>0</v>
      </c>
      <c r="BR626" s="86">
        <f t="shared" si="393"/>
        <v>0</v>
      </c>
      <c r="BS626" s="86">
        <f t="shared" si="393"/>
        <v>0</v>
      </c>
      <c r="BT626" s="86">
        <f t="shared" si="393"/>
        <v>0</v>
      </c>
      <c r="BU626" s="86">
        <f t="shared" si="393"/>
        <v>0</v>
      </c>
      <c r="BV626" s="86">
        <f t="shared" si="393"/>
        <v>0</v>
      </c>
      <c r="BW626" s="86">
        <f t="shared" si="393"/>
        <v>0</v>
      </c>
      <c r="BX626" s="86">
        <f t="shared" si="393"/>
        <v>0</v>
      </c>
      <c r="BY626" s="86">
        <f t="shared" si="393"/>
        <v>0</v>
      </c>
      <c r="BZ626" s="86">
        <f t="shared" si="393"/>
        <v>0</v>
      </c>
      <c r="CA626" s="86">
        <f t="shared" si="393"/>
        <v>0</v>
      </c>
      <c r="CB626" s="86">
        <f t="shared" si="393"/>
        <v>0</v>
      </c>
      <c r="CC626" s="86">
        <f t="shared" si="393"/>
        <v>0</v>
      </c>
      <c r="CD626" s="86">
        <f t="shared" si="393"/>
        <v>0</v>
      </c>
      <c r="CE626" s="86">
        <f t="shared" si="393"/>
        <v>0</v>
      </c>
      <c r="CF626" s="86">
        <f t="shared" si="393"/>
        <v>0</v>
      </c>
      <c r="CG626" s="86">
        <f t="shared" si="393"/>
        <v>0</v>
      </c>
      <c r="CH626" s="86">
        <f t="shared" si="393"/>
        <v>0</v>
      </c>
      <c r="CI626" s="86">
        <f t="shared" si="393"/>
        <v>0</v>
      </c>
      <c r="CJ626" s="86">
        <f t="shared" si="393"/>
        <v>0</v>
      </c>
      <c r="CK626" s="86">
        <f t="shared" si="393"/>
        <v>0</v>
      </c>
      <c r="CL626" s="86">
        <f t="shared" si="393"/>
        <v>0</v>
      </c>
      <c r="CM626" s="86">
        <f t="shared" si="393"/>
        <v>0</v>
      </c>
      <c r="CN626" s="86">
        <f t="shared" si="393"/>
        <v>0</v>
      </c>
      <c r="CO626" s="86">
        <f t="shared" si="393"/>
        <v>0</v>
      </c>
      <c r="CP626" s="86">
        <f t="shared" si="393"/>
        <v>0</v>
      </c>
      <c r="CQ626" s="86">
        <f t="shared" si="393"/>
        <v>0</v>
      </c>
      <c r="CR626" s="86">
        <f t="shared" si="393"/>
        <v>0</v>
      </c>
      <c r="CS626" s="86">
        <f t="shared" si="393"/>
        <v>0</v>
      </c>
      <c r="CT626" s="86">
        <f t="shared" si="393"/>
        <v>0</v>
      </c>
      <c r="CU626" s="86">
        <f t="shared" ref="CU626:DE629" si="394">IF(CU$1 = $D626, $AF626, 0)</f>
        <v>0</v>
      </c>
      <c r="CV626" s="86">
        <f t="shared" si="394"/>
        <v>0</v>
      </c>
      <c r="CW626" s="86">
        <f t="shared" si="394"/>
        <v>0</v>
      </c>
      <c r="CX626" s="86">
        <f t="shared" si="394"/>
        <v>0</v>
      </c>
      <c r="CY626" s="86">
        <f t="shared" si="394"/>
        <v>0</v>
      </c>
      <c r="CZ626" s="86">
        <f t="shared" si="394"/>
        <v>0</v>
      </c>
      <c r="DA626" s="86">
        <f t="shared" si="394"/>
        <v>0</v>
      </c>
      <c r="DB626" s="86">
        <f t="shared" si="394"/>
        <v>0</v>
      </c>
      <c r="DC626" s="86">
        <f t="shared" si="394"/>
        <v>0</v>
      </c>
      <c r="DD626" s="86">
        <f t="shared" si="394"/>
        <v>0</v>
      </c>
      <c r="DE626" s="86">
        <f t="shared" si="394"/>
        <v>0</v>
      </c>
    </row>
    <row r="627" spans="1:109" x14ac:dyDescent="0.3">
      <c r="A627" s="61">
        <f>Данные!A627</f>
        <v>5990.4729290986697</v>
      </c>
      <c r="B627" cm="1">
        <f t="array" ref="B627:L627">Данные!B627:L627</f>
        <v>2019.31145213335</v>
      </c>
      <c r="C627" t="str">
        <v>компьютерных технологий и электронного обучения</v>
      </c>
      <c r="D627" t="str">
        <v>Власова Елена Зотиковна</v>
      </c>
      <c r="E627" t="str">
        <v>доктор педагогических наук</v>
      </c>
      <c r="F627" t="str">
        <v>заведующий кафедрой</v>
      </c>
      <c r="G627">
        <v>0.83294135859711405</v>
      </c>
      <c r="H627">
        <v>17840.068965517199</v>
      </c>
      <c r="I627" t="str">
        <v>Модуль "Технологии и методы вычислений". Технологии компьютерного моделирования</v>
      </c>
      <c r="J627">
        <v>18.592627226600602</v>
      </c>
      <c r="K627">
        <v>24.600120994752501</v>
      </c>
      <c r="L627">
        <v>68.968661888191207</v>
      </c>
      <c r="M627" s="16">
        <f t="shared" si="364"/>
        <v>11.216141010954431</v>
      </c>
      <c r="N627" s="16">
        <f t="shared" si="365"/>
        <v>11.592758620675705</v>
      </c>
      <c r="O627" s="16">
        <f t="shared" si="366"/>
        <v>7.2672413792997759</v>
      </c>
      <c r="P627" s="16">
        <f t="shared" si="366"/>
        <v>7.2672413792997759</v>
      </c>
      <c r="Q627" s="62" cm="1">
        <f t="array" ref="Q627:AA627">Данные!Q627:AA627</f>
        <v>0</v>
      </c>
      <c r="R627" s="16">
        <v>0</v>
      </c>
      <c r="S627" s="16">
        <v>0</v>
      </c>
      <c r="T627" s="21">
        <v>0</v>
      </c>
      <c r="U627">
        <v>0</v>
      </c>
      <c r="V627">
        <v>0</v>
      </c>
      <c r="W627">
        <v>29.068965517199103</v>
      </c>
      <c r="X627">
        <v>1</v>
      </c>
      <c r="Y627">
        <v>2</v>
      </c>
      <c r="Z627">
        <v>0</v>
      </c>
      <c r="AA627" t="str">
        <v>осн</v>
      </c>
      <c r="AB627" s="86">
        <f t="shared" si="367"/>
        <v>700</v>
      </c>
      <c r="AC627" s="86" t="str">
        <f t="shared" si="368"/>
        <v/>
      </c>
      <c r="AD627" s="86" t="str">
        <f t="shared" ca="1" si="369"/>
        <v/>
      </c>
      <c r="AE627" s="86">
        <f t="shared" si="370"/>
        <v>149.504792499774</v>
      </c>
      <c r="AF627" s="86">
        <f t="shared" si="371"/>
        <v>0.21357827499967713</v>
      </c>
      <c r="AG627"/>
      <c r="AH627"/>
      <c r="AI627" s="86">
        <f t="shared" si="372"/>
        <v>0</v>
      </c>
      <c r="AJ627" s="86">
        <f t="shared" ref="AJ627:CU630" si="395">IF(AJ$1 = $D627, $AF627, 0)</f>
        <v>0</v>
      </c>
      <c r="AK627" s="86">
        <f t="shared" si="395"/>
        <v>0</v>
      </c>
      <c r="AL627" s="86">
        <f t="shared" si="395"/>
        <v>0</v>
      </c>
      <c r="AM627" s="86">
        <f t="shared" si="395"/>
        <v>0</v>
      </c>
      <c r="AN627" s="86">
        <f t="shared" si="395"/>
        <v>0</v>
      </c>
      <c r="AO627" s="86">
        <f t="shared" si="395"/>
        <v>0</v>
      </c>
      <c r="AP627" s="86">
        <f t="shared" si="395"/>
        <v>0</v>
      </c>
      <c r="AQ627" s="86">
        <f t="shared" si="395"/>
        <v>0</v>
      </c>
      <c r="AR627" s="86">
        <f t="shared" si="395"/>
        <v>0</v>
      </c>
      <c r="AS627" s="86">
        <f t="shared" si="395"/>
        <v>0</v>
      </c>
      <c r="AT627" s="86">
        <f t="shared" si="395"/>
        <v>0</v>
      </c>
      <c r="AU627" s="86">
        <f t="shared" si="395"/>
        <v>0</v>
      </c>
      <c r="AV627" s="86">
        <f t="shared" si="395"/>
        <v>0</v>
      </c>
      <c r="AW627" s="86">
        <f t="shared" si="395"/>
        <v>0</v>
      </c>
      <c r="AX627" s="86">
        <f t="shared" si="395"/>
        <v>0.21357827499967713</v>
      </c>
      <c r="AY627" s="86">
        <f t="shared" si="395"/>
        <v>0</v>
      </c>
      <c r="AZ627" s="86">
        <f t="shared" si="395"/>
        <v>0</v>
      </c>
      <c r="BA627" s="86">
        <f t="shared" si="395"/>
        <v>0</v>
      </c>
      <c r="BB627" s="86">
        <f t="shared" si="395"/>
        <v>0</v>
      </c>
      <c r="BC627" s="86">
        <f t="shared" si="395"/>
        <v>0</v>
      </c>
      <c r="BD627" s="86">
        <f t="shared" si="395"/>
        <v>0</v>
      </c>
      <c r="BE627" s="86">
        <f t="shared" si="395"/>
        <v>0</v>
      </c>
      <c r="BF627" s="86">
        <f t="shared" si="395"/>
        <v>0</v>
      </c>
      <c r="BG627" s="86">
        <f t="shared" si="395"/>
        <v>0</v>
      </c>
      <c r="BH627" s="86">
        <f t="shared" si="395"/>
        <v>0</v>
      </c>
      <c r="BI627" s="86">
        <f t="shared" si="395"/>
        <v>0</v>
      </c>
      <c r="BJ627" s="86">
        <f t="shared" si="395"/>
        <v>0</v>
      </c>
      <c r="BK627" s="86">
        <f t="shared" si="395"/>
        <v>0</v>
      </c>
      <c r="BL627" s="86">
        <f t="shared" si="395"/>
        <v>0</v>
      </c>
      <c r="BM627" s="86">
        <f t="shared" si="395"/>
        <v>0</v>
      </c>
      <c r="BN627" s="86">
        <f t="shared" si="395"/>
        <v>0</v>
      </c>
      <c r="BO627" s="86">
        <f t="shared" si="395"/>
        <v>0</v>
      </c>
      <c r="BP627" s="86">
        <f t="shared" si="395"/>
        <v>0</v>
      </c>
      <c r="BQ627" s="86">
        <f t="shared" si="395"/>
        <v>0</v>
      </c>
      <c r="BR627" s="86">
        <f t="shared" si="395"/>
        <v>0</v>
      </c>
      <c r="BS627" s="86">
        <f t="shared" si="395"/>
        <v>0</v>
      </c>
      <c r="BT627" s="86">
        <f t="shared" si="395"/>
        <v>0</v>
      </c>
      <c r="BU627" s="86">
        <f t="shared" si="395"/>
        <v>0</v>
      </c>
      <c r="BV627" s="86">
        <f t="shared" si="395"/>
        <v>0</v>
      </c>
      <c r="BW627" s="86">
        <f t="shared" si="395"/>
        <v>0</v>
      </c>
      <c r="BX627" s="86">
        <f t="shared" si="395"/>
        <v>0</v>
      </c>
      <c r="BY627" s="86">
        <f t="shared" si="395"/>
        <v>0</v>
      </c>
      <c r="BZ627" s="86">
        <f t="shared" si="395"/>
        <v>0</v>
      </c>
      <c r="CA627" s="86">
        <f t="shared" si="395"/>
        <v>0</v>
      </c>
      <c r="CB627" s="86">
        <f t="shared" si="395"/>
        <v>0</v>
      </c>
      <c r="CC627" s="86">
        <f t="shared" si="395"/>
        <v>0</v>
      </c>
      <c r="CD627" s="86">
        <f t="shared" si="395"/>
        <v>0</v>
      </c>
      <c r="CE627" s="86">
        <f t="shared" si="395"/>
        <v>0</v>
      </c>
      <c r="CF627" s="86">
        <f t="shared" si="395"/>
        <v>0</v>
      </c>
      <c r="CG627" s="86">
        <f t="shared" si="395"/>
        <v>0</v>
      </c>
      <c r="CH627" s="86">
        <f t="shared" si="395"/>
        <v>0</v>
      </c>
      <c r="CI627" s="86">
        <f t="shared" si="395"/>
        <v>0</v>
      </c>
      <c r="CJ627" s="86">
        <f t="shared" si="395"/>
        <v>0</v>
      </c>
      <c r="CK627" s="86">
        <f t="shared" si="395"/>
        <v>0</v>
      </c>
      <c r="CL627" s="86">
        <f t="shared" si="395"/>
        <v>0</v>
      </c>
      <c r="CM627" s="86">
        <f t="shared" si="395"/>
        <v>0</v>
      </c>
      <c r="CN627" s="86">
        <f t="shared" si="395"/>
        <v>0</v>
      </c>
      <c r="CO627" s="86">
        <f t="shared" si="395"/>
        <v>0</v>
      </c>
      <c r="CP627" s="86">
        <f t="shared" si="395"/>
        <v>0</v>
      </c>
      <c r="CQ627" s="86">
        <f t="shared" si="395"/>
        <v>0</v>
      </c>
      <c r="CR627" s="86">
        <f t="shared" si="395"/>
        <v>0</v>
      </c>
      <c r="CS627" s="86">
        <f t="shared" si="395"/>
        <v>0</v>
      </c>
      <c r="CT627" s="86">
        <f t="shared" si="395"/>
        <v>0</v>
      </c>
      <c r="CU627" s="86">
        <f t="shared" si="395"/>
        <v>0</v>
      </c>
      <c r="CV627" s="86">
        <f t="shared" si="394"/>
        <v>0</v>
      </c>
      <c r="CW627" s="86">
        <f t="shared" si="394"/>
        <v>0</v>
      </c>
      <c r="CX627" s="86">
        <f t="shared" si="394"/>
        <v>0</v>
      </c>
      <c r="CY627" s="86">
        <f t="shared" si="394"/>
        <v>0</v>
      </c>
      <c r="CZ627" s="86">
        <f t="shared" si="394"/>
        <v>0</v>
      </c>
      <c r="DA627" s="86">
        <f t="shared" si="394"/>
        <v>0</v>
      </c>
      <c r="DB627" s="86">
        <f t="shared" si="394"/>
        <v>0</v>
      </c>
      <c r="DC627" s="86">
        <f t="shared" si="394"/>
        <v>0</v>
      </c>
      <c r="DD627" s="86">
        <f t="shared" si="394"/>
        <v>0</v>
      </c>
      <c r="DE627" s="86">
        <f t="shared" si="394"/>
        <v>0</v>
      </c>
    </row>
    <row r="628" spans="1:109" x14ac:dyDescent="0.3">
      <c r="A628" s="61">
        <f>Данные!A628</f>
        <v>5992.2521224334296</v>
      </c>
      <c r="B628" cm="1">
        <f t="array" ref="B628:L628">Данные!B628:L628</f>
        <v>2019.3151253576</v>
      </c>
      <c r="C628" t="str">
        <v>компьютерных технологий и электронного обучения</v>
      </c>
      <c r="D628" t="str">
        <v>Гончарова Светлана Викторовна</v>
      </c>
      <c r="E628" t="str">
        <v>кандидат педагогических наук</v>
      </c>
      <c r="F628" t="str">
        <v>доцент</v>
      </c>
      <c r="G628">
        <v>0.83269061182590698</v>
      </c>
      <c r="H628">
        <v>17867.026645768001</v>
      </c>
      <c r="I628" t="str">
        <v>Модуль "Технологии и методы вычислений"</v>
      </c>
      <c r="J628">
        <v>18.592277359457501</v>
      </c>
      <c r="K628">
        <v>24.590626220630401</v>
      </c>
      <c r="L628">
        <v>69.004395047851702</v>
      </c>
      <c r="M628" s="16">
        <f t="shared" si="364"/>
        <v>11.21872986279396</v>
      </c>
      <c r="N628" s="16">
        <f t="shared" si="365"/>
        <v>12.568793103440294</v>
      </c>
      <c r="O628" s="16">
        <f t="shared" si="366"/>
        <v>8.0066614420002225</v>
      </c>
      <c r="P628" s="16">
        <f t="shared" si="366"/>
        <v>8.0066614420002225</v>
      </c>
      <c r="Q628" s="62" cm="1">
        <f t="array" ref="Q628:AA628">Данные!Q628:AA628</f>
        <v>0</v>
      </c>
      <c r="R628" s="16">
        <v>0</v>
      </c>
      <c r="S628" s="16">
        <v>0</v>
      </c>
      <c r="T628" s="21">
        <v>0</v>
      </c>
      <c r="U628">
        <v>0</v>
      </c>
      <c r="V628">
        <v>0</v>
      </c>
      <c r="W628">
        <v>32.02664576800089</v>
      </c>
      <c r="X628">
        <v>2</v>
      </c>
      <c r="Y628">
        <v>3</v>
      </c>
      <c r="Z628">
        <v>0</v>
      </c>
      <c r="AA628" t="str">
        <v>осн</v>
      </c>
      <c r="AB628" s="86">
        <f t="shared" si="367"/>
        <v>800</v>
      </c>
      <c r="AC628" s="86" t="str">
        <f t="shared" si="368"/>
        <v/>
      </c>
      <c r="AD628" s="86" t="str">
        <f t="shared" ca="1" si="369"/>
        <v/>
      </c>
      <c r="AE628" s="86">
        <f t="shared" si="370"/>
        <v>151.98814447817432</v>
      </c>
      <c r="AF628" s="86">
        <f t="shared" si="371"/>
        <v>0.18998518059771791</v>
      </c>
      <c r="AG628"/>
      <c r="AH628"/>
      <c r="AI628" s="86">
        <f t="shared" si="372"/>
        <v>0</v>
      </c>
      <c r="AJ628" s="86">
        <f t="shared" si="395"/>
        <v>0</v>
      </c>
      <c r="AK628" s="86">
        <f t="shared" si="395"/>
        <v>0</v>
      </c>
      <c r="AL628" s="86">
        <f t="shared" si="395"/>
        <v>0</v>
      </c>
      <c r="AM628" s="86">
        <f t="shared" si="395"/>
        <v>0</v>
      </c>
      <c r="AN628" s="86">
        <f t="shared" si="395"/>
        <v>0</v>
      </c>
      <c r="AO628" s="86">
        <f t="shared" si="395"/>
        <v>0</v>
      </c>
      <c r="AP628" s="86">
        <f t="shared" si="395"/>
        <v>0</v>
      </c>
      <c r="AQ628" s="86">
        <f t="shared" si="395"/>
        <v>0</v>
      </c>
      <c r="AR628" s="86">
        <f t="shared" si="395"/>
        <v>0</v>
      </c>
      <c r="AS628" s="86">
        <f t="shared" si="395"/>
        <v>0</v>
      </c>
      <c r="AT628" s="86">
        <f t="shared" si="395"/>
        <v>0</v>
      </c>
      <c r="AU628" s="86">
        <f t="shared" si="395"/>
        <v>0</v>
      </c>
      <c r="AV628" s="86">
        <f t="shared" si="395"/>
        <v>0</v>
      </c>
      <c r="AW628" s="86">
        <f t="shared" si="395"/>
        <v>0</v>
      </c>
      <c r="AX628" s="86">
        <f t="shared" si="395"/>
        <v>0</v>
      </c>
      <c r="AY628" s="86">
        <f t="shared" si="395"/>
        <v>0</v>
      </c>
      <c r="AZ628" s="86">
        <f t="shared" si="395"/>
        <v>0</v>
      </c>
      <c r="BA628" s="86">
        <f t="shared" si="395"/>
        <v>0</v>
      </c>
      <c r="BB628" s="86">
        <f t="shared" si="395"/>
        <v>0.18998518059771791</v>
      </c>
      <c r="BC628" s="86">
        <f t="shared" si="395"/>
        <v>0</v>
      </c>
      <c r="BD628" s="86">
        <f t="shared" si="395"/>
        <v>0</v>
      </c>
      <c r="BE628" s="86">
        <f t="shared" si="395"/>
        <v>0</v>
      </c>
      <c r="BF628" s="86">
        <f t="shared" si="395"/>
        <v>0</v>
      </c>
      <c r="BG628" s="86">
        <f t="shared" si="395"/>
        <v>0</v>
      </c>
      <c r="BH628" s="86">
        <f t="shared" si="395"/>
        <v>0</v>
      </c>
      <c r="BI628" s="86">
        <f t="shared" si="395"/>
        <v>0</v>
      </c>
      <c r="BJ628" s="86">
        <f t="shared" si="395"/>
        <v>0</v>
      </c>
      <c r="BK628" s="86">
        <f t="shared" si="395"/>
        <v>0</v>
      </c>
      <c r="BL628" s="86">
        <f t="shared" si="395"/>
        <v>0</v>
      </c>
      <c r="BM628" s="86">
        <f t="shared" si="395"/>
        <v>0</v>
      </c>
      <c r="BN628" s="86">
        <f t="shared" si="395"/>
        <v>0</v>
      </c>
      <c r="BO628" s="86">
        <f t="shared" si="395"/>
        <v>0</v>
      </c>
      <c r="BP628" s="86">
        <f t="shared" si="395"/>
        <v>0</v>
      </c>
      <c r="BQ628" s="86">
        <f t="shared" si="395"/>
        <v>0</v>
      </c>
      <c r="BR628" s="86">
        <f t="shared" si="395"/>
        <v>0</v>
      </c>
      <c r="BS628" s="86">
        <f t="shared" si="395"/>
        <v>0</v>
      </c>
      <c r="BT628" s="86">
        <f t="shared" si="395"/>
        <v>0</v>
      </c>
      <c r="BU628" s="86">
        <f t="shared" si="395"/>
        <v>0</v>
      </c>
      <c r="BV628" s="86">
        <f t="shared" si="395"/>
        <v>0</v>
      </c>
      <c r="BW628" s="86">
        <f t="shared" si="395"/>
        <v>0</v>
      </c>
      <c r="BX628" s="86">
        <f t="shared" si="395"/>
        <v>0</v>
      </c>
      <c r="BY628" s="86">
        <f t="shared" si="395"/>
        <v>0</v>
      </c>
      <c r="BZ628" s="86">
        <f t="shared" si="395"/>
        <v>0</v>
      </c>
      <c r="CA628" s="86">
        <f t="shared" si="395"/>
        <v>0</v>
      </c>
      <c r="CB628" s="86">
        <f t="shared" si="395"/>
        <v>0</v>
      </c>
      <c r="CC628" s="86">
        <f t="shared" si="395"/>
        <v>0</v>
      </c>
      <c r="CD628" s="86">
        <f t="shared" si="395"/>
        <v>0</v>
      </c>
      <c r="CE628" s="86">
        <f t="shared" si="395"/>
        <v>0</v>
      </c>
      <c r="CF628" s="86">
        <f t="shared" si="395"/>
        <v>0</v>
      </c>
      <c r="CG628" s="86">
        <f t="shared" si="395"/>
        <v>0</v>
      </c>
      <c r="CH628" s="86">
        <f t="shared" si="395"/>
        <v>0</v>
      </c>
      <c r="CI628" s="86">
        <f t="shared" si="395"/>
        <v>0</v>
      </c>
      <c r="CJ628" s="86">
        <f t="shared" si="395"/>
        <v>0</v>
      </c>
      <c r="CK628" s="86">
        <f t="shared" si="395"/>
        <v>0</v>
      </c>
      <c r="CL628" s="86">
        <f t="shared" si="395"/>
        <v>0</v>
      </c>
      <c r="CM628" s="86">
        <f t="shared" si="395"/>
        <v>0</v>
      </c>
      <c r="CN628" s="86">
        <f t="shared" si="395"/>
        <v>0</v>
      </c>
      <c r="CO628" s="86">
        <f t="shared" si="395"/>
        <v>0</v>
      </c>
      <c r="CP628" s="86">
        <f t="shared" si="395"/>
        <v>0</v>
      </c>
      <c r="CQ628" s="86">
        <f t="shared" si="395"/>
        <v>0</v>
      </c>
      <c r="CR628" s="86">
        <f t="shared" si="395"/>
        <v>0</v>
      </c>
      <c r="CS628" s="86">
        <f t="shared" si="395"/>
        <v>0</v>
      </c>
      <c r="CT628" s="86">
        <f t="shared" si="395"/>
        <v>0</v>
      </c>
      <c r="CU628" s="86">
        <f t="shared" si="395"/>
        <v>0</v>
      </c>
      <c r="CV628" s="86">
        <f t="shared" si="394"/>
        <v>0</v>
      </c>
      <c r="CW628" s="86">
        <f t="shared" si="394"/>
        <v>0</v>
      </c>
      <c r="CX628" s="86">
        <f t="shared" si="394"/>
        <v>0</v>
      </c>
      <c r="CY628" s="86">
        <f t="shared" si="394"/>
        <v>0</v>
      </c>
      <c r="CZ628" s="86">
        <f t="shared" si="394"/>
        <v>0</v>
      </c>
      <c r="DA628" s="86">
        <f t="shared" si="394"/>
        <v>0</v>
      </c>
      <c r="DB628" s="86">
        <f t="shared" si="394"/>
        <v>0</v>
      </c>
      <c r="DC628" s="86">
        <f t="shared" si="394"/>
        <v>0</v>
      </c>
      <c r="DD628" s="86">
        <f t="shared" si="394"/>
        <v>0</v>
      </c>
      <c r="DE628" s="86">
        <f t="shared" si="394"/>
        <v>0</v>
      </c>
    </row>
    <row r="629" spans="1:109" x14ac:dyDescent="0.3">
      <c r="A629" s="61">
        <f>Данные!A629</f>
        <v>5994.0313157681903</v>
      </c>
      <c r="B629" cm="1">
        <f t="array" ref="B629:L629">Данные!B629:L629</f>
        <v>2019.3187985818599</v>
      </c>
      <c r="C629" t="str">
        <v>компьютерных технологий и электронного обучения</v>
      </c>
      <c r="D629" t="str">
        <v>Гончарова Светлана Викторовна</v>
      </c>
      <c r="E629" t="str">
        <v>кандидат педагогических наук</v>
      </c>
      <c r="F629" t="str">
        <v>доцент</v>
      </c>
      <c r="G629">
        <v>0.83243986505470102</v>
      </c>
      <c r="H629">
        <v>17893.984326018799</v>
      </c>
      <c r="I629" t="str">
        <v>Модуль "Технологии и методы вычислений". Анализ данных</v>
      </c>
      <c r="J629">
        <v>18.5919274923145</v>
      </c>
      <c r="K629">
        <v>24.581131446508302</v>
      </c>
      <c r="L629">
        <v>69.040128207512296</v>
      </c>
      <c r="M629" s="16">
        <f t="shared" si="364"/>
        <v>11.22131871463351</v>
      </c>
      <c r="N629" s="16">
        <f t="shared" si="365"/>
        <v>9.5848275862036836</v>
      </c>
      <c r="O629" s="16">
        <f t="shared" si="366"/>
        <v>5.7460815046997595</v>
      </c>
      <c r="P629" s="16">
        <f t="shared" si="366"/>
        <v>5.7460815046997595</v>
      </c>
      <c r="Q629" s="62" cm="1">
        <f t="array" ref="Q629:AA629">Данные!Q629:AA629</f>
        <v>0</v>
      </c>
      <c r="R629" s="16">
        <v>0</v>
      </c>
      <c r="S629" s="16">
        <v>0</v>
      </c>
      <c r="T629" s="21">
        <v>0</v>
      </c>
      <c r="U629">
        <v>23</v>
      </c>
      <c r="V629">
        <v>0</v>
      </c>
      <c r="W629">
        <v>22.984326018799038</v>
      </c>
      <c r="X629">
        <v>1</v>
      </c>
      <c r="Y629">
        <v>2</v>
      </c>
      <c r="Z629">
        <v>0</v>
      </c>
      <c r="AA629" t="str">
        <v>осн</v>
      </c>
      <c r="AB629" s="86">
        <f t="shared" si="367"/>
        <v>800</v>
      </c>
      <c r="AC629" s="86" t="str">
        <f t="shared" si="368"/>
        <v/>
      </c>
      <c r="AD629" s="86" t="str">
        <f t="shared" ca="1" si="369"/>
        <v/>
      </c>
      <c r="AE629" s="86">
        <f t="shared" si="370"/>
        <v>167.51149645657182</v>
      </c>
      <c r="AF629" s="86">
        <f t="shared" si="371"/>
        <v>0.20938937057071477</v>
      </c>
      <c r="AG629"/>
      <c r="AH629"/>
      <c r="AI629" s="86">
        <f t="shared" si="372"/>
        <v>0</v>
      </c>
      <c r="AJ629" s="86">
        <f t="shared" si="395"/>
        <v>0</v>
      </c>
      <c r="AK629" s="86">
        <f t="shared" si="395"/>
        <v>0</v>
      </c>
      <c r="AL629" s="86">
        <f t="shared" si="395"/>
        <v>0</v>
      </c>
      <c r="AM629" s="86">
        <f t="shared" si="395"/>
        <v>0</v>
      </c>
      <c r="AN629" s="86">
        <f t="shared" si="395"/>
        <v>0</v>
      </c>
      <c r="AO629" s="86">
        <f t="shared" si="395"/>
        <v>0</v>
      </c>
      <c r="AP629" s="86">
        <f t="shared" si="395"/>
        <v>0</v>
      </c>
      <c r="AQ629" s="86">
        <f t="shared" si="395"/>
        <v>0</v>
      </c>
      <c r="AR629" s="86">
        <f t="shared" si="395"/>
        <v>0</v>
      </c>
      <c r="AS629" s="86">
        <f t="shared" si="395"/>
        <v>0</v>
      </c>
      <c r="AT629" s="86">
        <f t="shared" si="395"/>
        <v>0</v>
      </c>
      <c r="AU629" s="86">
        <f t="shared" si="395"/>
        <v>0</v>
      </c>
      <c r="AV629" s="86">
        <f t="shared" si="395"/>
        <v>0</v>
      </c>
      <c r="AW629" s="86">
        <f t="shared" si="395"/>
        <v>0</v>
      </c>
      <c r="AX629" s="86">
        <f t="shared" si="395"/>
        <v>0</v>
      </c>
      <c r="AY629" s="86">
        <f t="shared" si="395"/>
        <v>0</v>
      </c>
      <c r="AZ629" s="86">
        <f t="shared" si="395"/>
        <v>0</v>
      </c>
      <c r="BA629" s="86">
        <f t="shared" si="395"/>
        <v>0</v>
      </c>
      <c r="BB629" s="86">
        <f t="shared" si="395"/>
        <v>0.20938937057071477</v>
      </c>
      <c r="BC629" s="86">
        <f t="shared" si="395"/>
        <v>0</v>
      </c>
      <c r="BD629" s="86">
        <f t="shared" si="395"/>
        <v>0</v>
      </c>
      <c r="BE629" s="86">
        <f t="shared" si="395"/>
        <v>0</v>
      </c>
      <c r="BF629" s="86">
        <f t="shared" si="395"/>
        <v>0</v>
      </c>
      <c r="BG629" s="86">
        <f t="shared" si="395"/>
        <v>0</v>
      </c>
      <c r="BH629" s="86">
        <f t="shared" si="395"/>
        <v>0</v>
      </c>
      <c r="BI629" s="86">
        <f t="shared" si="395"/>
        <v>0</v>
      </c>
      <c r="BJ629" s="86">
        <f t="shared" si="395"/>
        <v>0</v>
      </c>
      <c r="BK629" s="86">
        <f t="shared" si="395"/>
        <v>0</v>
      </c>
      <c r="BL629" s="86">
        <f t="shared" si="395"/>
        <v>0</v>
      </c>
      <c r="BM629" s="86">
        <f t="shared" si="395"/>
        <v>0</v>
      </c>
      <c r="BN629" s="86">
        <f t="shared" si="395"/>
        <v>0</v>
      </c>
      <c r="BO629" s="86">
        <f t="shared" si="395"/>
        <v>0</v>
      </c>
      <c r="BP629" s="86">
        <f t="shared" si="395"/>
        <v>0</v>
      </c>
      <c r="BQ629" s="86">
        <f t="shared" si="395"/>
        <v>0</v>
      </c>
      <c r="BR629" s="86">
        <f t="shared" si="395"/>
        <v>0</v>
      </c>
      <c r="BS629" s="86">
        <f t="shared" si="395"/>
        <v>0</v>
      </c>
      <c r="BT629" s="86">
        <f t="shared" si="395"/>
        <v>0</v>
      </c>
      <c r="BU629" s="86">
        <f t="shared" si="395"/>
        <v>0</v>
      </c>
      <c r="BV629" s="86">
        <f t="shared" si="395"/>
        <v>0</v>
      </c>
      <c r="BW629" s="86">
        <f t="shared" si="395"/>
        <v>0</v>
      </c>
      <c r="BX629" s="86">
        <f t="shared" si="395"/>
        <v>0</v>
      </c>
      <c r="BY629" s="86">
        <f t="shared" si="395"/>
        <v>0</v>
      </c>
      <c r="BZ629" s="86">
        <f t="shared" si="395"/>
        <v>0</v>
      </c>
      <c r="CA629" s="86">
        <f t="shared" si="395"/>
        <v>0</v>
      </c>
      <c r="CB629" s="86">
        <f t="shared" si="395"/>
        <v>0</v>
      </c>
      <c r="CC629" s="86">
        <f t="shared" si="395"/>
        <v>0</v>
      </c>
      <c r="CD629" s="86">
        <f t="shared" si="395"/>
        <v>0</v>
      </c>
      <c r="CE629" s="86">
        <f t="shared" si="395"/>
        <v>0</v>
      </c>
      <c r="CF629" s="86">
        <f t="shared" si="395"/>
        <v>0</v>
      </c>
      <c r="CG629" s="86">
        <f t="shared" si="395"/>
        <v>0</v>
      </c>
      <c r="CH629" s="86">
        <f t="shared" si="395"/>
        <v>0</v>
      </c>
      <c r="CI629" s="86">
        <f t="shared" si="395"/>
        <v>0</v>
      </c>
      <c r="CJ629" s="86">
        <f t="shared" si="395"/>
        <v>0</v>
      </c>
      <c r="CK629" s="86">
        <f t="shared" si="395"/>
        <v>0</v>
      </c>
      <c r="CL629" s="86">
        <f t="shared" si="395"/>
        <v>0</v>
      </c>
      <c r="CM629" s="86">
        <f t="shared" si="395"/>
        <v>0</v>
      </c>
      <c r="CN629" s="86">
        <f t="shared" si="395"/>
        <v>0</v>
      </c>
      <c r="CO629" s="86">
        <f t="shared" si="395"/>
        <v>0</v>
      </c>
      <c r="CP629" s="86">
        <f t="shared" si="395"/>
        <v>0</v>
      </c>
      <c r="CQ629" s="86">
        <f t="shared" si="395"/>
        <v>0</v>
      </c>
      <c r="CR629" s="86">
        <f t="shared" si="395"/>
        <v>0</v>
      </c>
      <c r="CS629" s="86">
        <f t="shared" si="395"/>
        <v>0</v>
      </c>
      <c r="CT629" s="86">
        <f t="shared" si="395"/>
        <v>0</v>
      </c>
      <c r="CU629" s="86">
        <f t="shared" si="395"/>
        <v>0</v>
      </c>
      <c r="CV629" s="86">
        <f t="shared" si="394"/>
        <v>0</v>
      </c>
      <c r="CW629" s="86">
        <f t="shared" si="394"/>
        <v>0</v>
      </c>
      <c r="CX629" s="86">
        <f t="shared" si="394"/>
        <v>0</v>
      </c>
      <c r="CY629" s="86">
        <f t="shared" si="394"/>
        <v>0</v>
      </c>
      <c r="CZ629" s="86">
        <f t="shared" si="394"/>
        <v>0</v>
      </c>
      <c r="DA629" s="86">
        <f t="shared" si="394"/>
        <v>0</v>
      </c>
      <c r="DB629" s="86">
        <f t="shared" si="394"/>
        <v>0</v>
      </c>
      <c r="DC629" s="86">
        <f t="shared" si="394"/>
        <v>0</v>
      </c>
      <c r="DD629" s="86">
        <f t="shared" si="394"/>
        <v>0</v>
      </c>
      <c r="DE629" s="86">
        <f t="shared" si="394"/>
        <v>0</v>
      </c>
    </row>
    <row r="630" spans="1:109" x14ac:dyDescent="0.3">
      <c r="A630" s="61">
        <f>Данные!A630</f>
        <v>5995.8105091029602</v>
      </c>
      <c r="B630" cm="1">
        <f t="array" ref="B630:L630">Данные!B630:L630</f>
        <v>2019.3224718061099</v>
      </c>
      <c r="C630" t="str">
        <v>компьютерных технологий и электронного обучения</v>
      </c>
      <c r="D630" t="str">
        <v>Гончарова Светлана Викторовна</v>
      </c>
      <c r="E630" t="str">
        <v>кандидат педагогических наук</v>
      </c>
      <c r="F630" t="str">
        <v>доцент</v>
      </c>
      <c r="G630">
        <v>0.83218911828349496</v>
      </c>
      <c r="H630">
        <v>17920.942006269601</v>
      </c>
      <c r="I630" t="str">
        <v>Модуль "Технологии и методы вычислений". Технологии компьютерного моделирования</v>
      </c>
      <c r="J630">
        <v>18.5915776251714</v>
      </c>
      <c r="K630">
        <v>24.571636672386301</v>
      </c>
      <c r="L630">
        <v>69.075861367172905</v>
      </c>
      <c r="M630" s="16">
        <f t="shared" si="364"/>
        <v>11.223907566473061</v>
      </c>
      <c r="N630" s="16">
        <f t="shared" si="365"/>
        <v>10.560862068968273</v>
      </c>
      <c r="O630" s="16">
        <f t="shared" si="366"/>
        <v>6.4855015674002061</v>
      </c>
      <c r="P630" s="16">
        <f t="shared" si="366"/>
        <v>6.4855015674002061</v>
      </c>
      <c r="Q630" s="62" cm="1">
        <f t="array" ref="Q630:AA630">Данные!Q630:AA630</f>
        <v>0</v>
      </c>
      <c r="R630" s="16">
        <v>0</v>
      </c>
      <c r="S630" s="16">
        <v>0</v>
      </c>
      <c r="T630" s="21">
        <v>0</v>
      </c>
      <c r="U630">
        <v>6</v>
      </c>
      <c r="V630">
        <v>0</v>
      </c>
      <c r="W630">
        <v>25.942006269600824</v>
      </c>
      <c r="X630">
        <v>1</v>
      </c>
      <c r="Y630">
        <v>2</v>
      </c>
      <c r="Z630">
        <v>0</v>
      </c>
      <c r="AA630" t="str">
        <v>осн</v>
      </c>
      <c r="AB630" s="86">
        <f t="shared" si="367"/>
        <v>800</v>
      </c>
      <c r="AC630" s="86" t="str">
        <f t="shared" si="368"/>
        <v/>
      </c>
      <c r="AD630" s="86" t="str">
        <f t="shared" ca="1" si="369"/>
        <v/>
      </c>
      <c r="AE630" s="86">
        <f t="shared" si="370"/>
        <v>152.99484843497234</v>
      </c>
      <c r="AF630" s="86">
        <f t="shared" si="371"/>
        <v>0.19124356054371541</v>
      </c>
      <c r="AG630"/>
      <c r="AH630"/>
      <c r="AI630" s="86">
        <f t="shared" si="372"/>
        <v>0</v>
      </c>
      <c r="AJ630" s="86">
        <f t="shared" si="395"/>
        <v>0</v>
      </c>
      <c r="AK630" s="86">
        <f t="shared" si="395"/>
        <v>0</v>
      </c>
      <c r="AL630" s="86">
        <f t="shared" si="395"/>
        <v>0</v>
      </c>
      <c r="AM630" s="86">
        <f t="shared" si="395"/>
        <v>0</v>
      </c>
      <c r="AN630" s="86">
        <f t="shared" si="395"/>
        <v>0</v>
      </c>
      <c r="AO630" s="86">
        <f t="shared" si="395"/>
        <v>0</v>
      </c>
      <c r="AP630" s="86">
        <f t="shared" si="395"/>
        <v>0</v>
      </c>
      <c r="AQ630" s="86">
        <f t="shared" si="395"/>
        <v>0</v>
      </c>
      <c r="AR630" s="86">
        <f t="shared" si="395"/>
        <v>0</v>
      </c>
      <c r="AS630" s="86">
        <f t="shared" si="395"/>
        <v>0</v>
      </c>
      <c r="AT630" s="86">
        <f t="shared" si="395"/>
        <v>0</v>
      </c>
      <c r="AU630" s="86">
        <f t="shared" si="395"/>
        <v>0</v>
      </c>
      <c r="AV630" s="86">
        <f t="shared" si="395"/>
        <v>0</v>
      </c>
      <c r="AW630" s="86">
        <f t="shared" si="395"/>
        <v>0</v>
      </c>
      <c r="AX630" s="86">
        <f t="shared" si="395"/>
        <v>0</v>
      </c>
      <c r="AY630" s="86">
        <f t="shared" si="395"/>
        <v>0</v>
      </c>
      <c r="AZ630" s="86">
        <f t="shared" si="395"/>
        <v>0</v>
      </c>
      <c r="BA630" s="86">
        <f t="shared" si="395"/>
        <v>0</v>
      </c>
      <c r="BB630" s="86">
        <f t="shared" si="395"/>
        <v>0.19124356054371541</v>
      </c>
      <c r="BC630" s="86">
        <f t="shared" si="395"/>
        <v>0</v>
      </c>
      <c r="BD630" s="86">
        <f t="shared" si="395"/>
        <v>0</v>
      </c>
      <c r="BE630" s="86">
        <f t="shared" si="395"/>
        <v>0</v>
      </c>
      <c r="BF630" s="86">
        <f t="shared" si="395"/>
        <v>0</v>
      </c>
      <c r="BG630" s="86">
        <f t="shared" si="395"/>
        <v>0</v>
      </c>
      <c r="BH630" s="86">
        <f t="shared" si="395"/>
        <v>0</v>
      </c>
      <c r="BI630" s="86">
        <f t="shared" si="395"/>
        <v>0</v>
      </c>
      <c r="BJ630" s="86">
        <f t="shared" si="395"/>
        <v>0</v>
      </c>
      <c r="BK630" s="86">
        <f t="shared" si="395"/>
        <v>0</v>
      </c>
      <c r="BL630" s="86">
        <f t="shared" si="395"/>
        <v>0</v>
      </c>
      <c r="BM630" s="86">
        <f t="shared" si="395"/>
        <v>0</v>
      </c>
      <c r="BN630" s="86">
        <f t="shared" si="395"/>
        <v>0</v>
      </c>
      <c r="BO630" s="86">
        <f t="shared" si="395"/>
        <v>0</v>
      </c>
      <c r="BP630" s="86">
        <f t="shared" si="395"/>
        <v>0</v>
      </c>
      <c r="BQ630" s="86">
        <f t="shared" si="395"/>
        <v>0</v>
      </c>
      <c r="BR630" s="86">
        <f t="shared" si="395"/>
        <v>0</v>
      </c>
      <c r="BS630" s="86">
        <f t="shared" si="395"/>
        <v>0</v>
      </c>
      <c r="BT630" s="86">
        <f t="shared" si="395"/>
        <v>0</v>
      </c>
      <c r="BU630" s="86">
        <f t="shared" si="395"/>
        <v>0</v>
      </c>
      <c r="BV630" s="86">
        <f t="shared" si="395"/>
        <v>0</v>
      </c>
      <c r="BW630" s="86">
        <f t="shared" si="395"/>
        <v>0</v>
      </c>
      <c r="BX630" s="86">
        <f t="shared" si="395"/>
        <v>0</v>
      </c>
      <c r="BY630" s="86">
        <f t="shared" si="395"/>
        <v>0</v>
      </c>
      <c r="BZ630" s="86">
        <f t="shared" si="395"/>
        <v>0</v>
      </c>
      <c r="CA630" s="86">
        <f t="shared" si="395"/>
        <v>0</v>
      </c>
      <c r="CB630" s="86">
        <f t="shared" si="395"/>
        <v>0</v>
      </c>
      <c r="CC630" s="86">
        <f t="shared" si="395"/>
        <v>0</v>
      </c>
      <c r="CD630" s="86">
        <f t="shared" si="395"/>
        <v>0</v>
      </c>
      <c r="CE630" s="86">
        <f t="shared" si="395"/>
        <v>0</v>
      </c>
      <c r="CF630" s="86">
        <f t="shared" si="395"/>
        <v>0</v>
      </c>
      <c r="CG630" s="86">
        <f t="shared" si="395"/>
        <v>0</v>
      </c>
      <c r="CH630" s="86">
        <f t="shared" si="395"/>
        <v>0</v>
      </c>
      <c r="CI630" s="86">
        <f t="shared" si="395"/>
        <v>0</v>
      </c>
      <c r="CJ630" s="86">
        <f t="shared" si="395"/>
        <v>0</v>
      </c>
      <c r="CK630" s="86">
        <f t="shared" si="395"/>
        <v>0</v>
      </c>
      <c r="CL630" s="86">
        <f t="shared" si="395"/>
        <v>0</v>
      </c>
      <c r="CM630" s="86">
        <f t="shared" si="395"/>
        <v>0</v>
      </c>
      <c r="CN630" s="86">
        <f t="shared" si="395"/>
        <v>0</v>
      </c>
      <c r="CO630" s="86">
        <f t="shared" si="395"/>
        <v>0</v>
      </c>
      <c r="CP630" s="86">
        <f t="shared" si="395"/>
        <v>0</v>
      </c>
      <c r="CQ630" s="86">
        <f t="shared" si="395"/>
        <v>0</v>
      </c>
      <c r="CR630" s="86">
        <f t="shared" si="395"/>
        <v>0</v>
      </c>
      <c r="CS630" s="86">
        <f t="shared" si="395"/>
        <v>0</v>
      </c>
      <c r="CT630" s="86">
        <f t="shared" si="395"/>
        <v>0</v>
      </c>
      <c r="CU630" s="86">
        <f t="shared" ref="CU630:DE633" si="396">IF(CU$1 = $D630, $AF630, 0)</f>
        <v>0</v>
      </c>
      <c r="CV630" s="86">
        <f t="shared" si="396"/>
        <v>0</v>
      </c>
      <c r="CW630" s="86">
        <f t="shared" si="396"/>
        <v>0</v>
      </c>
      <c r="CX630" s="86">
        <f t="shared" si="396"/>
        <v>0</v>
      </c>
      <c r="CY630" s="86">
        <f t="shared" si="396"/>
        <v>0</v>
      </c>
      <c r="CZ630" s="86">
        <f t="shared" si="396"/>
        <v>0</v>
      </c>
      <c r="DA630" s="86">
        <f t="shared" si="396"/>
        <v>0</v>
      </c>
      <c r="DB630" s="86">
        <f t="shared" si="396"/>
        <v>0</v>
      </c>
      <c r="DC630" s="86">
        <f t="shared" si="396"/>
        <v>0</v>
      </c>
      <c r="DD630" s="86">
        <f t="shared" si="396"/>
        <v>0</v>
      </c>
      <c r="DE630" s="86">
        <f t="shared" si="396"/>
        <v>0</v>
      </c>
    </row>
    <row r="631" spans="1:109" x14ac:dyDescent="0.3">
      <c r="A631" s="61">
        <f>Данные!A631</f>
        <v>5997.58970243772</v>
      </c>
      <c r="B631" cm="1">
        <f t="array" ref="B631:L631">Данные!B631:L631</f>
        <v>2019.3261450303601</v>
      </c>
      <c r="C631" t="str">
        <v>компьютерных технологий и электронного обучения</v>
      </c>
      <c r="D631" t="str">
        <v>Государев Илья Борисович</v>
      </c>
      <c r="E631" t="str">
        <v>кандидат педагогических наук</v>
      </c>
      <c r="F631" t="str">
        <v>доцент</v>
      </c>
      <c r="G631">
        <v>0.831938371512289</v>
      </c>
      <c r="H631">
        <v>17947.899686520399</v>
      </c>
      <c r="I631" t="str">
        <v>Модуль "Проектирование и разработка веб-решений "</v>
      </c>
      <c r="J631">
        <v>18.591227758028399</v>
      </c>
      <c r="K631">
        <v>24.562141898264201</v>
      </c>
      <c r="L631">
        <v>69.1115945268335</v>
      </c>
      <c r="M631" s="16">
        <f t="shared" si="364"/>
        <v>11.22649641831261</v>
      </c>
      <c r="N631" s="16">
        <f t="shared" si="365"/>
        <v>11.536896551731662</v>
      </c>
      <c r="O631" s="16">
        <f t="shared" si="366"/>
        <v>7.2249216300997432</v>
      </c>
      <c r="P631" s="16">
        <f t="shared" si="366"/>
        <v>7.2249216300997432</v>
      </c>
      <c r="Q631" s="62" cm="1">
        <f t="array" ref="Q631:AA631">Данные!Q631:AA631</f>
        <v>0</v>
      </c>
      <c r="R631" s="16">
        <v>0</v>
      </c>
      <c r="S631" s="16">
        <v>0</v>
      </c>
      <c r="T631" s="21">
        <v>0</v>
      </c>
      <c r="U631">
        <v>0</v>
      </c>
      <c r="V631">
        <v>54</v>
      </c>
      <c r="W631">
        <v>28.899686520398973</v>
      </c>
      <c r="X631">
        <v>1</v>
      </c>
      <c r="Y631">
        <v>2</v>
      </c>
      <c r="Z631">
        <v>0</v>
      </c>
      <c r="AA631" t="str">
        <v>осн</v>
      </c>
      <c r="AB631" s="86">
        <f t="shared" si="367"/>
        <v>800</v>
      </c>
      <c r="AC631" s="86" t="str">
        <f t="shared" si="368"/>
        <v/>
      </c>
      <c r="AD631" s="86" t="str">
        <f t="shared" ca="1" si="369"/>
        <v/>
      </c>
      <c r="AE631" s="86">
        <f t="shared" si="370"/>
        <v>203.47820041336985</v>
      </c>
      <c r="AF631" s="86">
        <f t="shared" si="371"/>
        <v>0.25434775051671232</v>
      </c>
      <c r="AG631"/>
      <c r="AH631"/>
      <c r="AI631" s="86">
        <f t="shared" si="372"/>
        <v>0</v>
      </c>
      <c r="AJ631" s="86">
        <f t="shared" ref="AJ631:CU634" si="397">IF(AJ$1 = $D631, $AF631, 0)</f>
        <v>0</v>
      </c>
      <c r="AK631" s="86">
        <f t="shared" si="397"/>
        <v>0</v>
      </c>
      <c r="AL631" s="86">
        <f t="shared" si="397"/>
        <v>0</v>
      </c>
      <c r="AM631" s="86">
        <f t="shared" si="397"/>
        <v>0</v>
      </c>
      <c r="AN631" s="86">
        <f t="shared" si="397"/>
        <v>0</v>
      </c>
      <c r="AO631" s="86">
        <f t="shared" si="397"/>
        <v>0</v>
      </c>
      <c r="AP631" s="86">
        <f t="shared" si="397"/>
        <v>0</v>
      </c>
      <c r="AQ631" s="86">
        <f t="shared" si="397"/>
        <v>0</v>
      </c>
      <c r="AR631" s="86">
        <f t="shared" si="397"/>
        <v>0</v>
      </c>
      <c r="AS631" s="86">
        <f t="shared" si="397"/>
        <v>0</v>
      </c>
      <c r="AT631" s="86">
        <f t="shared" si="397"/>
        <v>0</v>
      </c>
      <c r="AU631" s="86">
        <f t="shared" si="397"/>
        <v>0</v>
      </c>
      <c r="AV631" s="86">
        <f t="shared" si="397"/>
        <v>0</v>
      </c>
      <c r="AW631" s="86">
        <f t="shared" si="397"/>
        <v>0</v>
      </c>
      <c r="AX631" s="86">
        <f t="shared" si="397"/>
        <v>0</v>
      </c>
      <c r="AY631" s="86">
        <f t="shared" si="397"/>
        <v>0</v>
      </c>
      <c r="AZ631" s="86">
        <f t="shared" si="397"/>
        <v>0</v>
      </c>
      <c r="BA631" s="86">
        <f t="shared" si="397"/>
        <v>0</v>
      </c>
      <c r="BB631" s="86">
        <f t="shared" si="397"/>
        <v>0</v>
      </c>
      <c r="BC631" s="86">
        <f t="shared" si="397"/>
        <v>0.25434775051671232</v>
      </c>
      <c r="BD631" s="86">
        <f t="shared" si="397"/>
        <v>0</v>
      </c>
      <c r="BE631" s="86">
        <f t="shared" si="397"/>
        <v>0</v>
      </c>
      <c r="BF631" s="86">
        <f t="shared" si="397"/>
        <v>0</v>
      </c>
      <c r="BG631" s="86">
        <f t="shared" si="397"/>
        <v>0</v>
      </c>
      <c r="BH631" s="86">
        <f t="shared" si="397"/>
        <v>0</v>
      </c>
      <c r="BI631" s="86">
        <f t="shared" si="397"/>
        <v>0</v>
      </c>
      <c r="BJ631" s="86">
        <f t="shared" si="397"/>
        <v>0</v>
      </c>
      <c r="BK631" s="86">
        <f t="shared" si="397"/>
        <v>0</v>
      </c>
      <c r="BL631" s="86">
        <f t="shared" si="397"/>
        <v>0</v>
      </c>
      <c r="BM631" s="86">
        <f t="shared" si="397"/>
        <v>0</v>
      </c>
      <c r="BN631" s="86">
        <f t="shared" si="397"/>
        <v>0</v>
      </c>
      <c r="BO631" s="86">
        <f t="shared" si="397"/>
        <v>0</v>
      </c>
      <c r="BP631" s="86">
        <f t="shared" si="397"/>
        <v>0</v>
      </c>
      <c r="BQ631" s="86">
        <f t="shared" si="397"/>
        <v>0</v>
      </c>
      <c r="BR631" s="86">
        <f t="shared" si="397"/>
        <v>0</v>
      </c>
      <c r="BS631" s="86">
        <f t="shared" si="397"/>
        <v>0</v>
      </c>
      <c r="BT631" s="86">
        <f t="shared" si="397"/>
        <v>0</v>
      </c>
      <c r="BU631" s="86">
        <f t="shared" si="397"/>
        <v>0</v>
      </c>
      <c r="BV631" s="86">
        <f t="shared" si="397"/>
        <v>0</v>
      </c>
      <c r="BW631" s="86">
        <f t="shared" si="397"/>
        <v>0</v>
      </c>
      <c r="BX631" s="86">
        <f t="shared" si="397"/>
        <v>0</v>
      </c>
      <c r="BY631" s="86">
        <f t="shared" si="397"/>
        <v>0</v>
      </c>
      <c r="BZ631" s="86">
        <f t="shared" si="397"/>
        <v>0</v>
      </c>
      <c r="CA631" s="86">
        <f t="shared" si="397"/>
        <v>0</v>
      </c>
      <c r="CB631" s="86">
        <f t="shared" si="397"/>
        <v>0</v>
      </c>
      <c r="CC631" s="86">
        <f t="shared" si="397"/>
        <v>0</v>
      </c>
      <c r="CD631" s="86">
        <f t="shared" si="397"/>
        <v>0</v>
      </c>
      <c r="CE631" s="86">
        <f t="shared" si="397"/>
        <v>0</v>
      </c>
      <c r="CF631" s="86">
        <f t="shared" si="397"/>
        <v>0</v>
      </c>
      <c r="CG631" s="86">
        <f t="shared" si="397"/>
        <v>0</v>
      </c>
      <c r="CH631" s="86">
        <f t="shared" si="397"/>
        <v>0</v>
      </c>
      <c r="CI631" s="86">
        <f t="shared" si="397"/>
        <v>0</v>
      </c>
      <c r="CJ631" s="86">
        <f t="shared" si="397"/>
        <v>0</v>
      </c>
      <c r="CK631" s="86">
        <f t="shared" si="397"/>
        <v>0</v>
      </c>
      <c r="CL631" s="86">
        <f t="shared" si="397"/>
        <v>0</v>
      </c>
      <c r="CM631" s="86">
        <f t="shared" si="397"/>
        <v>0</v>
      </c>
      <c r="CN631" s="86">
        <f t="shared" si="397"/>
        <v>0</v>
      </c>
      <c r="CO631" s="86">
        <f t="shared" si="397"/>
        <v>0</v>
      </c>
      <c r="CP631" s="86">
        <f t="shared" si="397"/>
        <v>0</v>
      </c>
      <c r="CQ631" s="86">
        <f t="shared" si="397"/>
        <v>0</v>
      </c>
      <c r="CR631" s="86">
        <f t="shared" si="397"/>
        <v>0</v>
      </c>
      <c r="CS631" s="86">
        <f t="shared" si="397"/>
        <v>0</v>
      </c>
      <c r="CT631" s="86">
        <f t="shared" si="397"/>
        <v>0</v>
      </c>
      <c r="CU631" s="86">
        <f t="shared" si="397"/>
        <v>0</v>
      </c>
      <c r="CV631" s="86">
        <f t="shared" si="396"/>
        <v>0</v>
      </c>
      <c r="CW631" s="86">
        <f t="shared" si="396"/>
        <v>0</v>
      </c>
      <c r="CX631" s="86">
        <f t="shared" si="396"/>
        <v>0</v>
      </c>
      <c r="CY631" s="86">
        <f t="shared" si="396"/>
        <v>0</v>
      </c>
      <c r="CZ631" s="86">
        <f t="shared" si="396"/>
        <v>0</v>
      </c>
      <c r="DA631" s="86">
        <f t="shared" si="396"/>
        <v>0</v>
      </c>
      <c r="DB631" s="86">
        <f t="shared" si="396"/>
        <v>0</v>
      </c>
      <c r="DC631" s="86">
        <f t="shared" si="396"/>
        <v>0</v>
      </c>
      <c r="DD631" s="86">
        <f t="shared" si="396"/>
        <v>0</v>
      </c>
      <c r="DE631" s="86">
        <f t="shared" si="396"/>
        <v>0</v>
      </c>
    </row>
    <row r="632" spans="1:109" x14ac:dyDescent="0.3">
      <c r="A632" s="61">
        <f>Данные!A632</f>
        <v>5999.3688957724798</v>
      </c>
      <c r="B632" cm="1">
        <f t="array" ref="B632:L632">Данные!B632:L632</f>
        <v>2019.32981825462</v>
      </c>
      <c r="C632" t="str">
        <v>компьютерных технологий и электронного обучения</v>
      </c>
      <c r="D632" t="str">
        <v>Государев Илья Борисович</v>
      </c>
      <c r="E632" t="str">
        <v>кандидат педагогических наук</v>
      </c>
      <c r="F632" t="str">
        <v>доцент</v>
      </c>
      <c r="G632">
        <v>0.83168762474108204</v>
      </c>
      <c r="H632">
        <v>17974.857366771201</v>
      </c>
      <c r="I632" t="str">
        <v>Модуль "Проектирование и разработка веб-решений ". Веб-проектирование и веб-дизайн</v>
      </c>
      <c r="J632">
        <v>18.590877890885299</v>
      </c>
      <c r="K632">
        <v>24.552647124142101</v>
      </c>
      <c r="L632">
        <v>69.147327686494094</v>
      </c>
      <c r="M632" s="16">
        <f t="shared" si="364"/>
        <v>11.229085270152149</v>
      </c>
      <c r="N632" s="16">
        <f t="shared" si="365"/>
        <v>12.512931034496251</v>
      </c>
      <c r="O632" s="16">
        <f t="shared" si="366"/>
        <v>7.9643416928001898</v>
      </c>
      <c r="P632" s="16">
        <f t="shared" si="366"/>
        <v>7.9643416928001898</v>
      </c>
      <c r="Q632" s="62" cm="1">
        <f t="array" ref="Q632:AA632">Данные!Q632:AA632</f>
        <v>0</v>
      </c>
      <c r="R632" s="16">
        <v>0</v>
      </c>
      <c r="S632" s="16">
        <v>0</v>
      </c>
      <c r="T632" s="21">
        <v>0</v>
      </c>
      <c r="U632">
        <v>8</v>
      </c>
      <c r="V632">
        <v>0</v>
      </c>
      <c r="W632">
        <v>31.857366771200759</v>
      </c>
      <c r="X632">
        <v>2</v>
      </c>
      <c r="Y632">
        <v>3</v>
      </c>
      <c r="Z632">
        <v>0</v>
      </c>
      <c r="AA632" t="str">
        <v>осн</v>
      </c>
      <c r="AB632" s="86">
        <f t="shared" si="367"/>
        <v>800</v>
      </c>
      <c r="AC632" s="86" t="str">
        <f t="shared" si="368"/>
        <v/>
      </c>
      <c r="AD632" s="86" t="str">
        <f t="shared" ca="1" si="369"/>
        <v/>
      </c>
      <c r="AE632" s="86">
        <f t="shared" si="370"/>
        <v>159.96155239177028</v>
      </c>
      <c r="AF632" s="86">
        <f t="shared" si="371"/>
        <v>0.19995194048971285</v>
      </c>
      <c r="AG632"/>
      <c r="AH632"/>
      <c r="AI632" s="86">
        <f t="shared" si="372"/>
        <v>0</v>
      </c>
      <c r="AJ632" s="86">
        <f t="shared" si="397"/>
        <v>0</v>
      </c>
      <c r="AK632" s="86">
        <f t="shared" si="397"/>
        <v>0</v>
      </c>
      <c r="AL632" s="86">
        <f t="shared" si="397"/>
        <v>0</v>
      </c>
      <c r="AM632" s="86">
        <f t="shared" si="397"/>
        <v>0</v>
      </c>
      <c r="AN632" s="86">
        <f t="shared" si="397"/>
        <v>0</v>
      </c>
      <c r="AO632" s="86">
        <f t="shared" si="397"/>
        <v>0</v>
      </c>
      <c r="AP632" s="86">
        <f t="shared" si="397"/>
        <v>0</v>
      </c>
      <c r="AQ632" s="86">
        <f t="shared" si="397"/>
        <v>0</v>
      </c>
      <c r="AR632" s="86">
        <f t="shared" si="397"/>
        <v>0</v>
      </c>
      <c r="AS632" s="86">
        <f t="shared" si="397"/>
        <v>0</v>
      </c>
      <c r="AT632" s="86">
        <f t="shared" si="397"/>
        <v>0</v>
      </c>
      <c r="AU632" s="86">
        <f t="shared" si="397"/>
        <v>0</v>
      </c>
      <c r="AV632" s="86">
        <f t="shared" si="397"/>
        <v>0</v>
      </c>
      <c r="AW632" s="86">
        <f t="shared" si="397"/>
        <v>0</v>
      </c>
      <c r="AX632" s="86">
        <f t="shared" si="397"/>
        <v>0</v>
      </c>
      <c r="AY632" s="86">
        <f t="shared" si="397"/>
        <v>0</v>
      </c>
      <c r="AZ632" s="86">
        <f t="shared" si="397"/>
        <v>0</v>
      </c>
      <c r="BA632" s="86">
        <f t="shared" si="397"/>
        <v>0</v>
      </c>
      <c r="BB632" s="86">
        <f t="shared" si="397"/>
        <v>0</v>
      </c>
      <c r="BC632" s="86">
        <f t="shared" si="397"/>
        <v>0.19995194048971285</v>
      </c>
      <c r="BD632" s="86">
        <f t="shared" si="397"/>
        <v>0</v>
      </c>
      <c r="BE632" s="86">
        <f t="shared" si="397"/>
        <v>0</v>
      </c>
      <c r="BF632" s="86">
        <f t="shared" si="397"/>
        <v>0</v>
      </c>
      <c r="BG632" s="86">
        <f t="shared" si="397"/>
        <v>0</v>
      </c>
      <c r="BH632" s="86">
        <f t="shared" si="397"/>
        <v>0</v>
      </c>
      <c r="BI632" s="86">
        <f t="shared" si="397"/>
        <v>0</v>
      </c>
      <c r="BJ632" s="86">
        <f t="shared" si="397"/>
        <v>0</v>
      </c>
      <c r="BK632" s="86">
        <f t="shared" si="397"/>
        <v>0</v>
      </c>
      <c r="BL632" s="86">
        <f t="shared" si="397"/>
        <v>0</v>
      </c>
      <c r="BM632" s="86">
        <f t="shared" si="397"/>
        <v>0</v>
      </c>
      <c r="BN632" s="86">
        <f t="shared" si="397"/>
        <v>0</v>
      </c>
      <c r="BO632" s="86">
        <f t="shared" si="397"/>
        <v>0</v>
      </c>
      <c r="BP632" s="86">
        <f t="shared" si="397"/>
        <v>0</v>
      </c>
      <c r="BQ632" s="86">
        <f t="shared" si="397"/>
        <v>0</v>
      </c>
      <c r="BR632" s="86">
        <f t="shared" si="397"/>
        <v>0</v>
      </c>
      <c r="BS632" s="86">
        <f t="shared" si="397"/>
        <v>0</v>
      </c>
      <c r="BT632" s="86">
        <f t="shared" si="397"/>
        <v>0</v>
      </c>
      <c r="BU632" s="86">
        <f t="shared" si="397"/>
        <v>0</v>
      </c>
      <c r="BV632" s="86">
        <f t="shared" si="397"/>
        <v>0</v>
      </c>
      <c r="BW632" s="86">
        <f t="shared" si="397"/>
        <v>0</v>
      </c>
      <c r="BX632" s="86">
        <f t="shared" si="397"/>
        <v>0</v>
      </c>
      <c r="BY632" s="86">
        <f t="shared" si="397"/>
        <v>0</v>
      </c>
      <c r="BZ632" s="86">
        <f t="shared" si="397"/>
        <v>0</v>
      </c>
      <c r="CA632" s="86">
        <f t="shared" si="397"/>
        <v>0</v>
      </c>
      <c r="CB632" s="86">
        <f t="shared" si="397"/>
        <v>0</v>
      </c>
      <c r="CC632" s="86">
        <f t="shared" si="397"/>
        <v>0</v>
      </c>
      <c r="CD632" s="86">
        <f t="shared" si="397"/>
        <v>0</v>
      </c>
      <c r="CE632" s="86">
        <f t="shared" si="397"/>
        <v>0</v>
      </c>
      <c r="CF632" s="86">
        <f t="shared" si="397"/>
        <v>0</v>
      </c>
      <c r="CG632" s="86">
        <f t="shared" si="397"/>
        <v>0</v>
      </c>
      <c r="CH632" s="86">
        <f t="shared" si="397"/>
        <v>0</v>
      </c>
      <c r="CI632" s="86">
        <f t="shared" si="397"/>
        <v>0</v>
      </c>
      <c r="CJ632" s="86">
        <f t="shared" si="397"/>
        <v>0</v>
      </c>
      <c r="CK632" s="86">
        <f t="shared" si="397"/>
        <v>0</v>
      </c>
      <c r="CL632" s="86">
        <f t="shared" si="397"/>
        <v>0</v>
      </c>
      <c r="CM632" s="86">
        <f t="shared" si="397"/>
        <v>0</v>
      </c>
      <c r="CN632" s="86">
        <f t="shared" si="397"/>
        <v>0</v>
      </c>
      <c r="CO632" s="86">
        <f t="shared" si="397"/>
        <v>0</v>
      </c>
      <c r="CP632" s="86">
        <f t="shared" si="397"/>
        <v>0</v>
      </c>
      <c r="CQ632" s="86">
        <f t="shared" si="397"/>
        <v>0</v>
      </c>
      <c r="CR632" s="86">
        <f t="shared" si="397"/>
        <v>0</v>
      </c>
      <c r="CS632" s="86">
        <f t="shared" si="397"/>
        <v>0</v>
      </c>
      <c r="CT632" s="86">
        <f t="shared" si="397"/>
        <v>0</v>
      </c>
      <c r="CU632" s="86">
        <f t="shared" si="397"/>
        <v>0</v>
      </c>
      <c r="CV632" s="86">
        <f t="shared" si="396"/>
        <v>0</v>
      </c>
      <c r="CW632" s="86">
        <f t="shared" si="396"/>
        <v>0</v>
      </c>
      <c r="CX632" s="86">
        <f t="shared" si="396"/>
        <v>0</v>
      </c>
      <c r="CY632" s="86">
        <f t="shared" si="396"/>
        <v>0</v>
      </c>
      <c r="CZ632" s="86">
        <f t="shared" si="396"/>
        <v>0</v>
      </c>
      <c r="DA632" s="86">
        <f t="shared" si="396"/>
        <v>0</v>
      </c>
      <c r="DB632" s="86">
        <f t="shared" si="396"/>
        <v>0</v>
      </c>
      <c r="DC632" s="86">
        <f t="shared" si="396"/>
        <v>0</v>
      </c>
      <c r="DD632" s="86">
        <f t="shared" si="396"/>
        <v>0</v>
      </c>
      <c r="DE632" s="86">
        <f t="shared" si="396"/>
        <v>0</v>
      </c>
    </row>
    <row r="633" spans="1:109" x14ac:dyDescent="0.3">
      <c r="A633" s="61">
        <f>Данные!A633</f>
        <v>6001.1480891072397</v>
      </c>
      <c r="B633" cm="1">
        <f t="array" ref="B633:L633">Данные!B633:L633</f>
        <v>2019.33349147887</v>
      </c>
      <c r="C633" t="str">
        <v>компьютерных технологий и электронного обучения</v>
      </c>
      <c r="D633" t="str">
        <v>Государев Илья Борисович</v>
      </c>
      <c r="E633" t="str">
        <v>кандидат педагогических наук</v>
      </c>
      <c r="F633" t="str">
        <v>доцент</v>
      </c>
      <c r="G633">
        <v>0.83143687796987598</v>
      </c>
      <c r="H633">
        <v>18001.815047021901</v>
      </c>
      <c r="I633" t="str">
        <v>Модуль "Проектирование и разработка веб-решений ". Компьютерный практикум</v>
      </c>
      <c r="J633">
        <v>18.590528023742301</v>
      </c>
      <c r="K633">
        <v>24.543152350020101</v>
      </c>
      <c r="L633">
        <v>69.183060846154603</v>
      </c>
      <c r="M633" s="16">
        <f t="shared" si="364"/>
        <v>11.2316741219917</v>
      </c>
      <c r="N633" s="16">
        <f t="shared" si="365"/>
        <v>9.5289655172272258</v>
      </c>
      <c r="O633" s="16">
        <f t="shared" si="366"/>
        <v>5.7037617554751705</v>
      </c>
      <c r="P633" s="16">
        <f t="shared" si="366"/>
        <v>5.7037617554751705</v>
      </c>
      <c r="Q633" s="62" cm="1">
        <f t="array" ref="Q633:AA633">Данные!Q633:AA633</f>
        <v>0</v>
      </c>
      <c r="R633" s="16">
        <v>0</v>
      </c>
      <c r="S633" s="16">
        <v>0</v>
      </c>
      <c r="T633" s="21">
        <v>0</v>
      </c>
      <c r="U633">
        <v>2</v>
      </c>
      <c r="V633">
        <v>0</v>
      </c>
      <c r="W633">
        <v>22.815047021900682</v>
      </c>
      <c r="X633">
        <v>1</v>
      </c>
      <c r="Y633">
        <v>2</v>
      </c>
      <c r="Z633">
        <v>0</v>
      </c>
      <c r="AA633" t="str">
        <v>осн</v>
      </c>
      <c r="AB633" s="86">
        <f t="shared" si="367"/>
        <v>800</v>
      </c>
      <c r="AC633" s="86" t="str">
        <f t="shared" si="368"/>
        <v/>
      </c>
      <c r="AD633" s="86" t="str">
        <f t="shared" ca="1" si="369"/>
        <v/>
      </c>
      <c r="AE633" s="86">
        <f t="shared" si="370"/>
        <v>146.48490437008627</v>
      </c>
      <c r="AF633" s="86">
        <f t="shared" si="371"/>
        <v>0.18310613046260785</v>
      </c>
      <c r="AG633"/>
      <c r="AH633"/>
      <c r="AI633" s="86">
        <f t="shared" si="372"/>
        <v>0</v>
      </c>
      <c r="AJ633" s="86">
        <f t="shared" si="397"/>
        <v>0</v>
      </c>
      <c r="AK633" s="86">
        <f t="shared" si="397"/>
        <v>0</v>
      </c>
      <c r="AL633" s="86">
        <f t="shared" si="397"/>
        <v>0</v>
      </c>
      <c r="AM633" s="86">
        <f t="shared" si="397"/>
        <v>0</v>
      </c>
      <c r="AN633" s="86">
        <f t="shared" si="397"/>
        <v>0</v>
      </c>
      <c r="AO633" s="86">
        <f t="shared" si="397"/>
        <v>0</v>
      </c>
      <c r="AP633" s="86">
        <f t="shared" si="397"/>
        <v>0</v>
      </c>
      <c r="AQ633" s="86">
        <f t="shared" si="397"/>
        <v>0</v>
      </c>
      <c r="AR633" s="86">
        <f t="shared" si="397"/>
        <v>0</v>
      </c>
      <c r="AS633" s="86">
        <f t="shared" si="397"/>
        <v>0</v>
      </c>
      <c r="AT633" s="86">
        <f t="shared" si="397"/>
        <v>0</v>
      </c>
      <c r="AU633" s="86">
        <f t="shared" si="397"/>
        <v>0</v>
      </c>
      <c r="AV633" s="86">
        <f t="shared" si="397"/>
        <v>0</v>
      </c>
      <c r="AW633" s="86">
        <f t="shared" si="397"/>
        <v>0</v>
      </c>
      <c r="AX633" s="86">
        <f t="shared" si="397"/>
        <v>0</v>
      </c>
      <c r="AY633" s="86">
        <f t="shared" si="397"/>
        <v>0</v>
      </c>
      <c r="AZ633" s="86">
        <f t="shared" si="397"/>
        <v>0</v>
      </c>
      <c r="BA633" s="86">
        <f t="shared" si="397"/>
        <v>0</v>
      </c>
      <c r="BB633" s="86">
        <f t="shared" si="397"/>
        <v>0</v>
      </c>
      <c r="BC633" s="86">
        <f t="shared" si="397"/>
        <v>0.18310613046260785</v>
      </c>
      <c r="BD633" s="86">
        <f t="shared" si="397"/>
        <v>0</v>
      </c>
      <c r="BE633" s="86">
        <f t="shared" si="397"/>
        <v>0</v>
      </c>
      <c r="BF633" s="86">
        <f t="shared" si="397"/>
        <v>0</v>
      </c>
      <c r="BG633" s="86">
        <f t="shared" si="397"/>
        <v>0</v>
      </c>
      <c r="BH633" s="86">
        <f t="shared" si="397"/>
        <v>0</v>
      </c>
      <c r="BI633" s="86">
        <f t="shared" si="397"/>
        <v>0</v>
      </c>
      <c r="BJ633" s="86">
        <f t="shared" si="397"/>
        <v>0</v>
      </c>
      <c r="BK633" s="86">
        <f t="shared" si="397"/>
        <v>0</v>
      </c>
      <c r="BL633" s="86">
        <f t="shared" si="397"/>
        <v>0</v>
      </c>
      <c r="BM633" s="86">
        <f t="shared" si="397"/>
        <v>0</v>
      </c>
      <c r="BN633" s="86">
        <f t="shared" si="397"/>
        <v>0</v>
      </c>
      <c r="BO633" s="86">
        <f t="shared" si="397"/>
        <v>0</v>
      </c>
      <c r="BP633" s="86">
        <f t="shared" si="397"/>
        <v>0</v>
      </c>
      <c r="BQ633" s="86">
        <f t="shared" si="397"/>
        <v>0</v>
      </c>
      <c r="BR633" s="86">
        <f t="shared" si="397"/>
        <v>0</v>
      </c>
      <c r="BS633" s="86">
        <f t="shared" si="397"/>
        <v>0</v>
      </c>
      <c r="BT633" s="86">
        <f t="shared" si="397"/>
        <v>0</v>
      </c>
      <c r="BU633" s="86">
        <f t="shared" si="397"/>
        <v>0</v>
      </c>
      <c r="BV633" s="86">
        <f t="shared" si="397"/>
        <v>0</v>
      </c>
      <c r="BW633" s="86">
        <f t="shared" si="397"/>
        <v>0</v>
      </c>
      <c r="BX633" s="86">
        <f t="shared" si="397"/>
        <v>0</v>
      </c>
      <c r="BY633" s="86">
        <f t="shared" si="397"/>
        <v>0</v>
      </c>
      <c r="BZ633" s="86">
        <f t="shared" si="397"/>
        <v>0</v>
      </c>
      <c r="CA633" s="86">
        <f t="shared" si="397"/>
        <v>0</v>
      </c>
      <c r="CB633" s="86">
        <f t="shared" si="397"/>
        <v>0</v>
      </c>
      <c r="CC633" s="86">
        <f t="shared" si="397"/>
        <v>0</v>
      </c>
      <c r="CD633" s="86">
        <f t="shared" si="397"/>
        <v>0</v>
      </c>
      <c r="CE633" s="86">
        <f t="shared" si="397"/>
        <v>0</v>
      </c>
      <c r="CF633" s="86">
        <f t="shared" si="397"/>
        <v>0</v>
      </c>
      <c r="CG633" s="86">
        <f t="shared" si="397"/>
        <v>0</v>
      </c>
      <c r="CH633" s="86">
        <f t="shared" si="397"/>
        <v>0</v>
      </c>
      <c r="CI633" s="86">
        <f t="shared" si="397"/>
        <v>0</v>
      </c>
      <c r="CJ633" s="86">
        <f t="shared" si="397"/>
        <v>0</v>
      </c>
      <c r="CK633" s="86">
        <f t="shared" si="397"/>
        <v>0</v>
      </c>
      <c r="CL633" s="86">
        <f t="shared" si="397"/>
        <v>0</v>
      </c>
      <c r="CM633" s="86">
        <f t="shared" si="397"/>
        <v>0</v>
      </c>
      <c r="CN633" s="86">
        <f t="shared" si="397"/>
        <v>0</v>
      </c>
      <c r="CO633" s="86">
        <f t="shared" si="397"/>
        <v>0</v>
      </c>
      <c r="CP633" s="86">
        <f t="shared" si="397"/>
        <v>0</v>
      </c>
      <c r="CQ633" s="86">
        <f t="shared" si="397"/>
        <v>0</v>
      </c>
      <c r="CR633" s="86">
        <f t="shared" si="397"/>
        <v>0</v>
      </c>
      <c r="CS633" s="86">
        <f t="shared" si="397"/>
        <v>0</v>
      </c>
      <c r="CT633" s="86">
        <f t="shared" si="397"/>
        <v>0</v>
      </c>
      <c r="CU633" s="86">
        <f t="shared" si="397"/>
        <v>0</v>
      </c>
      <c r="CV633" s="86">
        <f t="shared" si="396"/>
        <v>0</v>
      </c>
      <c r="CW633" s="86">
        <f t="shared" si="396"/>
        <v>0</v>
      </c>
      <c r="CX633" s="86">
        <f t="shared" si="396"/>
        <v>0</v>
      </c>
      <c r="CY633" s="86">
        <f t="shared" si="396"/>
        <v>0</v>
      </c>
      <c r="CZ633" s="86">
        <f t="shared" si="396"/>
        <v>0</v>
      </c>
      <c r="DA633" s="86">
        <f t="shared" si="396"/>
        <v>0</v>
      </c>
      <c r="DB633" s="86">
        <f t="shared" si="396"/>
        <v>0</v>
      </c>
      <c r="DC633" s="86">
        <f t="shared" si="396"/>
        <v>0</v>
      </c>
      <c r="DD633" s="86">
        <f t="shared" si="396"/>
        <v>0</v>
      </c>
      <c r="DE633" s="86">
        <f t="shared" si="396"/>
        <v>0</v>
      </c>
    </row>
    <row r="634" spans="1:109" x14ac:dyDescent="0.3">
      <c r="A634" s="61">
        <f>Данные!A634</f>
        <v>6002.9272824420004</v>
      </c>
      <c r="B634" cm="1">
        <f t="array" ref="B634:L634">Данные!B634:L634</f>
        <v>2019.3371647031199</v>
      </c>
      <c r="C634" t="str">
        <v>компьютерных технологий и электронного обучения</v>
      </c>
      <c r="D634" t="str">
        <v>Государев Илья Борисович</v>
      </c>
      <c r="E634" t="str">
        <v>кандидат педагогических наук</v>
      </c>
      <c r="F634" t="str">
        <v>доцент</v>
      </c>
      <c r="G634">
        <v>0.83118613119867002</v>
      </c>
      <c r="H634">
        <v>18028.772727272699</v>
      </c>
      <c r="I634" t="str">
        <v>Модуль "Проектирование и разработка веб-решений ". Разработка интерфейсов обогащенных веб-приложений</v>
      </c>
      <c r="J634">
        <v>18.590178156599201</v>
      </c>
      <c r="K634">
        <v>24.533657575898001</v>
      </c>
      <c r="L634">
        <v>69.218794005815198</v>
      </c>
      <c r="M634" s="16">
        <f t="shared" si="364"/>
        <v>11.234262973831239</v>
      </c>
      <c r="N634" s="16">
        <f t="shared" si="365"/>
        <v>10.504999999990615</v>
      </c>
      <c r="O634" s="16">
        <f t="shared" si="366"/>
        <v>6.4431818181747076</v>
      </c>
      <c r="P634" s="16">
        <f t="shared" si="366"/>
        <v>6.4431818181747076</v>
      </c>
      <c r="Q634" s="62" cm="1">
        <f t="array" ref="Q634:AA634">Данные!Q634:AA634</f>
        <v>0</v>
      </c>
      <c r="R634" s="16">
        <v>0</v>
      </c>
      <c r="S634" s="16">
        <v>0</v>
      </c>
      <c r="T634" s="21">
        <v>0</v>
      </c>
      <c r="U634">
        <v>0</v>
      </c>
      <c r="V634">
        <v>18</v>
      </c>
      <c r="W634">
        <v>25.77272727269883</v>
      </c>
      <c r="X634">
        <v>1</v>
      </c>
      <c r="Y634">
        <v>2</v>
      </c>
      <c r="Z634">
        <v>0</v>
      </c>
      <c r="AA634" t="str">
        <v>осн</v>
      </c>
      <c r="AB634" s="86">
        <f t="shared" si="367"/>
        <v>800</v>
      </c>
      <c r="AC634" s="86" t="str">
        <f t="shared" si="368"/>
        <v/>
      </c>
      <c r="AD634" s="86" t="str">
        <f t="shared" ca="1" si="369"/>
        <v/>
      </c>
      <c r="AE634" s="86">
        <f t="shared" si="370"/>
        <v>164.96825634848366</v>
      </c>
      <c r="AF634" s="86">
        <f t="shared" si="371"/>
        <v>0.20621032043560458</v>
      </c>
      <c r="AG634"/>
      <c r="AH634"/>
      <c r="AI634" s="86">
        <f t="shared" si="372"/>
        <v>0</v>
      </c>
      <c r="AJ634" s="86">
        <f t="shared" si="397"/>
        <v>0</v>
      </c>
      <c r="AK634" s="86">
        <f t="shared" si="397"/>
        <v>0</v>
      </c>
      <c r="AL634" s="86">
        <f t="shared" si="397"/>
        <v>0</v>
      </c>
      <c r="AM634" s="86">
        <f t="shared" si="397"/>
        <v>0</v>
      </c>
      <c r="AN634" s="86">
        <f t="shared" si="397"/>
        <v>0</v>
      </c>
      <c r="AO634" s="86">
        <f t="shared" si="397"/>
        <v>0</v>
      </c>
      <c r="AP634" s="86">
        <f t="shared" si="397"/>
        <v>0</v>
      </c>
      <c r="AQ634" s="86">
        <f t="shared" si="397"/>
        <v>0</v>
      </c>
      <c r="AR634" s="86">
        <f t="shared" si="397"/>
        <v>0</v>
      </c>
      <c r="AS634" s="86">
        <f t="shared" si="397"/>
        <v>0</v>
      </c>
      <c r="AT634" s="86">
        <f t="shared" si="397"/>
        <v>0</v>
      </c>
      <c r="AU634" s="86">
        <f t="shared" si="397"/>
        <v>0</v>
      </c>
      <c r="AV634" s="86">
        <f t="shared" si="397"/>
        <v>0</v>
      </c>
      <c r="AW634" s="86">
        <f t="shared" si="397"/>
        <v>0</v>
      </c>
      <c r="AX634" s="86">
        <f t="shared" si="397"/>
        <v>0</v>
      </c>
      <c r="AY634" s="86">
        <f t="shared" si="397"/>
        <v>0</v>
      </c>
      <c r="AZ634" s="86">
        <f t="shared" si="397"/>
        <v>0</v>
      </c>
      <c r="BA634" s="86">
        <f t="shared" si="397"/>
        <v>0</v>
      </c>
      <c r="BB634" s="86">
        <f t="shared" si="397"/>
        <v>0</v>
      </c>
      <c r="BC634" s="86">
        <f t="shared" si="397"/>
        <v>0.20621032043560458</v>
      </c>
      <c r="BD634" s="86">
        <f t="shared" si="397"/>
        <v>0</v>
      </c>
      <c r="BE634" s="86">
        <f t="shared" si="397"/>
        <v>0</v>
      </c>
      <c r="BF634" s="86">
        <f t="shared" si="397"/>
        <v>0</v>
      </c>
      <c r="BG634" s="86">
        <f t="shared" si="397"/>
        <v>0</v>
      </c>
      <c r="BH634" s="86">
        <f t="shared" si="397"/>
        <v>0</v>
      </c>
      <c r="BI634" s="86">
        <f t="shared" si="397"/>
        <v>0</v>
      </c>
      <c r="BJ634" s="86">
        <f t="shared" si="397"/>
        <v>0</v>
      </c>
      <c r="BK634" s="86">
        <f t="shared" si="397"/>
        <v>0</v>
      </c>
      <c r="BL634" s="86">
        <f t="shared" si="397"/>
        <v>0</v>
      </c>
      <c r="BM634" s="86">
        <f t="shared" si="397"/>
        <v>0</v>
      </c>
      <c r="BN634" s="86">
        <f t="shared" si="397"/>
        <v>0</v>
      </c>
      <c r="BO634" s="86">
        <f t="shared" si="397"/>
        <v>0</v>
      </c>
      <c r="BP634" s="86">
        <f t="shared" si="397"/>
        <v>0</v>
      </c>
      <c r="BQ634" s="86">
        <f t="shared" si="397"/>
        <v>0</v>
      </c>
      <c r="BR634" s="86">
        <f t="shared" si="397"/>
        <v>0</v>
      </c>
      <c r="BS634" s="86">
        <f t="shared" si="397"/>
        <v>0</v>
      </c>
      <c r="BT634" s="86">
        <f t="shared" si="397"/>
        <v>0</v>
      </c>
      <c r="BU634" s="86">
        <f t="shared" si="397"/>
        <v>0</v>
      </c>
      <c r="BV634" s="86">
        <f t="shared" si="397"/>
        <v>0</v>
      </c>
      <c r="BW634" s="86">
        <f t="shared" si="397"/>
        <v>0</v>
      </c>
      <c r="BX634" s="86">
        <f t="shared" si="397"/>
        <v>0</v>
      </c>
      <c r="BY634" s="86">
        <f t="shared" si="397"/>
        <v>0</v>
      </c>
      <c r="BZ634" s="86">
        <f t="shared" si="397"/>
        <v>0</v>
      </c>
      <c r="CA634" s="86">
        <f t="shared" si="397"/>
        <v>0</v>
      </c>
      <c r="CB634" s="86">
        <f t="shared" si="397"/>
        <v>0</v>
      </c>
      <c r="CC634" s="86">
        <f t="shared" si="397"/>
        <v>0</v>
      </c>
      <c r="CD634" s="86">
        <f t="shared" si="397"/>
        <v>0</v>
      </c>
      <c r="CE634" s="86">
        <f t="shared" si="397"/>
        <v>0</v>
      </c>
      <c r="CF634" s="86">
        <f t="shared" si="397"/>
        <v>0</v>
      </c>
      <c r="CG634" s="86">
        <f t="shared" si="397"/>
        <v>0</v>
      </c>
      <c r="CH634" s="86">
        <f t="shared" si="397"/>
        <v>0</v>
      </c>
      <c r="CI634" s="86">
        <f t="shared" si="397"/>
        <v>0</v>
      </c>
      <c r="CJ634" s="86">
        <f t="shared" si="397"/>
        <v>0</v>
      </c>
      <c r="CK634" s="86">
        <f t="shared" si="397"/>
        <v>0</v>
      </c>
      <c r="CL634" s="86">
        <f t="shared" si="397"/>
        <v>0</v>
      </c>
      <c r="CM634" s="86">
        <f t="shared" si="397"/>
        <v>0</v>
      </c>
      <c r="CN634" s="86">
        <f t="shared" si="397"/>
        <v>0</v>
      </c>
      <c r="CO634" s="86">
        <f t="shared" si="397"/>
        <v>0</v>
      </c>
      <c r="CP634" s="86">
        <f t="shared" si="397"/>
        <v>0</v>
      </c>
      <c r="CQ634" s="86">
        <f t="shared" si="397"/>
        <v>0</v>
      </c>
      <c r="CR634" s="86">
        <f t="shared" si="397"/>
        <v>0</v>
      </c>
      <c r="CS634" s="86">
        <f t="shared" si="397"/>
        <v>0</v>
      </c>
      <c r="CT634" s="86">
        <f t="shared" si="397"/>
        <v>0</v>
      </c>
      <c r="CU634" s="86">
        <f t="shared" ref="CU634:DE637" si="398">IF(CU$1 = $D634, $AF634, 0)</f>
        <v>0</v>
      </c>
      <c r="CV634" s="86">
        <f t="shared" si="398"/>
        <v>0</v>
      </c>
      <c r="CW634" s="86">
        <f t="shared" si="398"/>
        <v>0</v>
      </c>
      <c r="CX634" s="86">
        <f t="shared" si="398"/>
        <v>0</v>
      </c>
      <c r="CY634" s="86">
        <f t="shared" si="398"/>
        <v>0</v>
      </c>
      <c r="CZ634" s="86">
        <f t="shared" si="398"/>
        <v>0</v>
      </c>
      <c r="DA634" s="86">
        <f t="shared" si="398"/>
        <v>0</v>
      </c>
      <c r="DB634" s="86">
        <f t="shared" si="398"/>
        <v>0</v>
      </c>
      <c r="DC634" s="86">
        <f t="shared" si="398"/>
        <v>0</v>
      </c>
      <c r="DD634" s="86">
        <f t="shared" si="398"/>
        <v>0</v>
      </c>
      <c r="DE634" s="86">
        <f t="shared" si="398"/>
        <v>0</v>
      </c>
    </row>
    <row r="635" spans="1:109" x14ac:dyDescent="0.3">
      <c r="A635" s="61">
        <f>Данные!A635</f>
        <v>6004.7064757767603</v>
      </c>
      <c r="B635" cm="1">
        <f t="array" ref="B635:L635">Данные!B635:L635</f>
        <v>2019.3408379273701</v>
      </c>
      <c r="C635" t="str">
        <v>компьютерных технологий и электронного обучения</v>
      </c>
      <c r="D635" t="str">
        <v>Государев Илья Борисович</v>
      </c>
      <c r="E635" t="str">
        <v>кандидат педагогических наук</v>
      </c>
      <c r="F635" t="str">
        <v>доцент</v>
      </c>
      <c r="G635">
        <v>0.83093538442746395</v>
      </c>
      <c r="H635">
        <v>18055.730407523501</v>
      </c>
      <c r="I635" t="str">
        <v>Управление программными проектами</v>
      </c>
      <c r="J635">
        <v>18.5898282894562</v>
      </c>
      <c r="K635">
        <v>24.524162801776001</v>
      </c>
      <c r="L635">
        <v>69.254527165475807</v>
      </c>
      <c r="M635" s="16">
        <f t="shared" si="364"/>
        <v>11.236851825670801</v>
      </c>
      <c r="N635" s="16">
        <f t="shared" si="365"/>
        <v>11.481034482755204</v>
      </c>
      <c r="O635" s="16">
        <f t="shared" si="366"/>
        <v>7.1826018808751542</v>
      </c>
      <c r="P635" s="16">
        <f t="shared" si="366"/>
        <v>7.1826018808751542</v>
      </c>
      <c r="Q635" s="62" cm="1">
        <f t="array" ref="Q635:AA635">Данные!Q635:AA635</f>
        <v>0</v>
      </c>
      <c r="R635" s="16">
        <v>0</v>
      </c>
      <c r="S635" s="16">
        <v>0</v>
      </c>
      <c r="T635" s="21">
        <v>0</v>
      </c>
      <c r="U635">
        <v>0</v>
      </c>
      <c r="V635">
        <v>0</v>
      </c>
      <c r="W635">
        <v>28.730407523500617</v>
      </c>
      <c r="X635">
        <v>1</v>
      </c>
      <c r="Y635">
        <v>2</v>
      </c>
      <c r="Z635">
        <v>0</v>
      </c>
      <c r="AA635" t="str">
        <v>осн</v>
      </c>
      <c r="AB635" s="86">
        <f t="shared" si="367"/>
        <v>800</v>
      </c>
      <c r="AC635" s="86" t="str">
        <f t="shared" si="368"/>
        <v/>
      </c>
      <c r="AD635" s="86" t="str">
        <f t="shared" ca="1" si="369"/>
        <v/>
      </c>
      <c r="AE635" s="86">
        <f t="shared" si="370"/>
        <v>149.4516083268843</v>
      </c>
      <c r="AF635" s="86">
        <f t="shared" si="371"/>
        <v>0.18681451040860536</v>
      </c>
      <c r="AG635"/>
      <c r="AH635"/>
      <c r="AI635" s="86">
        <f t="shared" si="372"/>
        <v>0</v>
      </c>
      <c r="AJ635" s="86">
        <f t="shared" ref="AJ635:CU638" si="399">IF(AJ$1 = $D635, $AF635, 0)</f>
        <v>0</v>
      </c>
      <c r="AK635" s="86">
        <f t="shared" si="399"/>
        <v>0</v>
      </c>
      <c r="AL635" s="86">
        <f t="shared" si="399"/>
        <v>0</v>
      </c>
      <c r="AM635" s="86">
        <f t="shared" si="399"/>
        <v>0</v>
      </c>
      <c r="AN635" s="86">
        <f t="shared" si="399"/>
        <v>0</v>
      </c>
      <c r="AO635" s="86">
        <f t="shared" si="399"/>
        <v>0</v>
      </c>
      <c r="AP635" s="86">
        <f t="shared" si="399"/>
        <v>0</v>
      </c>
      <c r="AQ635" s="86">
        <f t="shared" si="399"/>
        <v>0</v>
      </c>
      <c r="AR635" s="86">
        <f t="shared" si="399"/>
        <v>0</v>
      </c>
      <c r="AS635" s="86">
        <f t="shared" si="399"/>
        <v>0</v>
      </c>
      <c r="AT635" s="86">
        <f t="shared" si="399"/>
        <v>0</v>
      </c>
      <c r="AU635" s="86">
        <f t="shared" si="399"/>
        <v>0</v>
      </c>
      <c r="AV635" s="86">
        <f t="shared" si="399"/>
        <v>0</v>
      </c>
      <c r="AW635" s="86">
        <f t="shared" si="399"/>
        <v>0</v>
      </c>
      <c r="AX635" s="86">
        <f t="shared" si="399"/>
        <v>0</v>
      </c>
      <c r="AY635" s="86">
        <f t="shared" si="399"/>
        <v>0</v>
      </c>
      <c r="AZ635" s="86">
        <f t="shared" si="399"/>
        <v>0</v>
      </c>
      <c r="BA635" s="86">
        <f t="shared" si="399"/>
        <v>0</v>
      </c>
      <c r="BB635" s="86">
        <f t="shared" si="399"/>
        <v>0</v>
      </c>
      <c r="BC635" s="86">
        <f t="shared" si="399"/>
        <v>0.18681451040860536</v>
      </c>
      <c r="BD635" s="86">
        <f t="shared" si="399"/>
        <v>0</v>
      </c>
      <c r="BE635" s="86">
        <f t="shared" si="399"/>
        <v>0</v>
      </c>
      <c r="BF635" s="86">
        <f t="shared" si="399"/>
        <v>0</v>
      </c>
      <c r="BG635" s="86">
        <f t="shared" si="399"/>
        <v>0</v>
      </c>
      <c r="BH635" s="86">
        <f t="shared" si="399"/>
        <v>0</v>
      </c>
      <c r="BI635" s="86">
        <f t="shared" si="399"/>
        <v>0</v>
      </c>
      <c r="BJ635" s="86">
        <f t="shared" si="399"/>
        <v>0</v>
      </c>
      <c r="BK635" s="86">
        <f t="shared" si="399"/>
        <v>0</v>
      </c>
      <c r="BL635" s="86">
        <f t="shared" si="399"/>
        <v>0</v>
      </c>
      <c r="BM635" s="86">
        <f t="shared" si="399"/>
        <v>0</v>
      </c>
      <c r="BN635" s="86">
        <f t="shared" si="399"/>
        <v>0</v>
      </c>
      <c r="BO635" s="86">
        <f t="shared" si="399"/>
        <v>0</v>
      </c>
      <c r="BP635" s="86">
        <f t="shared" si="399"/>
        <v>0</v>
      </c>
      <c r="BQ635" s="86">
        <f t="shared" si="399"/>
        <v>0</v>
      </c>
      <c r="BR635" s="86">
        <f t="shared" si="399"/>
        <v>0</v>
      </c>
      <c r="BS635" s="86">
        <f t="shared" si="399"/>
        <v>0</v>
      </c>
      <c r="BT635" s="86">
        <f t="shared" si="399"/>
        <v>0</v>
      </c>
      <c r="BU635" s="86">
        <f t="shared" si="399"/>
        <v>0</v>
      </c>
      <c r="BV635" s="86">
        <f t="shared" si="399"/>
        <v>0</v>
      </c>
      <c r="BW635" s="86">
        <f t="shared" si="399"/>
        <v>0</v>
      </c>
      <c r="BX635" s="86">
        <f t="shared" si="399"/>
        <v>0</v>
      </c>
      <c r="BY635" s="86">
        <f t="shared" si="399"/>
        <v>0</v>
      </c>
      <c r="BZ635" s="86">
        <f t="shared" si="399"/>
        <v>0</v>
      </c>
      <c r="CA635" s="86">
        <f t="shared" si="399"/>
        <v>0</v>
      </c>
      <c r="CB635" s="86">
        <f t="shared" si="399"/>
        <v>0</v>
      </c>
      <c r="CC635" s="86">
        <f t="shared" si="399"/>
        <v>0</v>
      </c>
      <c r="CD635" s="86">
        <f t="shared" si="399"/>
        <v>0</v>
      </c>
      <c r="CE635" s="86">
        <f t="shared" si="399"/>
        <v>0</v>
      </c>
      <c r="CF635" s="86">
        <f t="shared" si="399"/>
        <v>0</v>
      </c>
      <c r="CG635" s="86">
        <f t="shared" si="399"/>
        <v>0</v>
      </c>
      <c r="CH635" s="86">
        <f t="shared" si="399"/>
        <v>0</v>
      </c>
      <c r="CI635" s="86">
        <f t="shared" si="399"/>
        <v>0</v>
      </c>
      <c r="CJ635" s="86">
        <f t="shared" si="399"/>
        <v>0</v>
      </c>
      <c r="CK635" s="86">
        <f t="shared" si="399"/>
        <v>0</v>
      </c>
      <c r="CL635" s="86">
        <f t="shared" si="399"/>
        <v>0</v>
      </c>
      <c r="CM635" s="86">
        <f t="shared" si="399"/>
        <v>0</v>
      </c>
      <c r="CN635" s="86">
        <f t="shared" si="399"/>
        <v>0</v>
      </c>
      <c r="CO635" s="86">
        <f t="shared" si="399"/>
        <v>0</v>
      </c>
      <c r="CP635" s="86">
        <f t="shared" si="399"/>
        <v>0</v>
      </c>
      <c r="CQ635" s="86">
        <f t="shared" si="399"/>
        <v>0</v>
      </c>
      <c r="CR635" s="86">
        <f t="shared" si="399"/>
        <v>0</v>
      </c>
      <c r="CS635" s="86">
        <f t="shared" si="399"/>
        <v>0</v>
      </c>
      <c r="CT635" s="86">
        <f t="shared" si="399"/>
        <v>0</v>
      </c>
      <c r="CU635" s="86">
        <f t="shared" si="399"/>
        <v>0</v>
      </c>
      <c r="CV635" s="86">
        <f t="shared" si="398"/>
        <v>0</v>
      </c>
      <c r="CW635" s="86">
        <f t="shared" si="398"/>
        <v>0</v>
      </c>
      <c r="CX635" s="86">
        <f t="shared" si="398"/>
        <v>0</v>
      </c>
      <c r="CY635" s="86">
        <f t="shared" si="398"/>
        <v>0</v>
      </c>
      <c r="CZ635" s="86">
        <f t="shared" si="398"/>
        <v>0</v>
      </c>
      <c r="DA635" s="86">
        <f t="shared" si="398"/>
        <v>0</v>
      </c>
      <c r="DB635" s="86">
        <f t="shared" si="398"/>
        <v>0</v>
      </c>
      <c r="DC635" s="86">
        <f t="shared" si="398"/>
        <v>0</v>
      </c>
      <c r="DD635" s="86">
        <f t="shared" si="398"/>
        <v>0</v>
      </c>
      <c r="DE635" s="86">
        <f t="shared" si="398"/>
        <v>0</v>
      </c>
    </row>
    <row r="636" spans="1:109" x14ac:dyDescent="0.3">
      <c r="A636" s="61">
        <f>Данные!A636</f>
        <v>6006.4856691115301</v>
      </c>
      <c r="B636" cm="1">
        <f t="array" ref="B636:L636">Данные!B636:L636</f>
        <v>2019.3445111516301</v>
      </c>
      <c r="C636" t="str">
        <v>компьютерных технологий и электронного обучения</v>
      </c>
      <c r="D636" t="str">
        <v>Жуков Николай Николаевич</v>
      </c>
      <c r="E636" t="str">
        <v>нет</v>
      </c>
      <c r="F636" t="str">
        <v>ассистент</v>
      </c>
      <c r="G636">
        <v>0.830684637656258</v>
      </c>
      <c r="H636">
        <v>18082.688087774299</v>
      </c>
      <c r="I636" t="str">
        <v>Модуль "Технологии и методы вычислений". Вычислительная математика</v>
      </c>
      <c r="J636">
        <v>18.5894784223131</v>
      </c>
      <c r="K636">
        <v>24.514668027653901</v>
      </c>
      <c r="L636">
        <v>69.290260325136401</v>
      </c>
      <c r="M636" s="16">
        <f t="shared" si="364"/>
        <v>11.239440677510341</v>
      </c>
      <c r="N636" s="16">
        <f t="shared" si="365"/>
        <v>12.457068965518593</v>
      </c>
      <c r="O636" s="16">
        <f t="shared" si="366"/>
        <v>7.9220219435746912</v>
      </c>
      <c r="P636" s="16">
        <f t="shared" si="366"/>
        <v>7.9220219435746912</v>
      </c>
      <c r="Q636" s="62" cm="1">
        <f t="array" ref="Q636:AA636">Данные!Q636:AA636</f>
        <v>0</v>
      </c>
      <c r="R636" s="16">
        <v>0</v>
      </c>
      <c r="S636" s="16">
        <v>0</v>
      </c>
      <c r="T636" s="21">
        <v>0</v>
      </c>
      <c r="U636">
        <v>0</v>
      </c>
      <c r="V636">
        <v>0</v>
      </c>
      <c r="W636">
        <v>31.688087774298765</v>
      </c>
      <c r="X636">
        <v>2</v>
      </c>
      <c r="Y636">
        <v>3</v>
      </c>
      <c r="Z636">
        <v>0</v>
      </c>
      <c r="AA636" t="str">
        <v>осн</v>
      </c>
      <c r="AB636" s="86">
        <f t="shared" si="367"/>
        <v>900</v>
      </c>
      <c r="AC636" s="86" t="str">
        <f t="shared" si="368"/>
        <v/>
      </c>
      <c r="AD636" s="86" t="str">
        <f t="shared" ca="1" si="369"/>
        <v/>
      </c>
      <c r="AE636" s="86">
        <f t="shared" si="370"/>
        <v>151.93496030528172</v>
      </c>
      <c r="AF636" s="86">
        <f t="shared" si="371"/>
        <v>0.16881662256142413</v>
      </c>
      <c r="AG636"/>
      <c r="AH636"/>
      <c r="AI636" s="86">
        <f t="shared" si="372"/>
        <v>0</v>
      </c>
      <c r="AJ636" s="86">
        <f t="shared" si="399"/>
        <v>0</v>
      </c>
      <c r="AK636" s="86">
        <f t="shared" si="399"/>
        <v>0</v>
      </c>
      <c r="AL636" s="86">
        <f t="shared" si="399"/>
        <v>0</v>
      </c>
      <c r="AM636" s="86">
        <f t="shared" si="399"/>
        <v>0</v>
      </c>
      <c r="AN636" s="86">
        <f t="shared" si="399"/>
        <v>0</v>
      </c>
      <c r="AO636" s="86">
        <f t="shared" si="399"/>
        <v>0</v>
      </c>
      <c r="AP636" s="86">
        <f t="shared" si="399"/>
        <v>0</v>
      </c>
      <c r="AQ636" s="86">
        <f t="shared" si="399"/>
        <v>0</v>
      </c>
      <c r="AR636" s="86">
        <f t="shared" si="399"/>
        <v>0</v>
      </c>
      <c r="AS636" s="86">
        <f t="shared" si="399"/>
        <v>0</v>
      </c>
      <c r="AT636" s="86">
        <f t="shared" si="399"/>
        <v>0</v>
      </c>
      <c r="AU636" s="86">
        <f t="shared" si="399"/>
        <v>0</v>
      </c>
      <c r="AV636" s="86">
        <f t="shared" si="399"/>
        <v>0</v>
      </c>
      <c r="AW636" s="86">
        <f t="shared" si="399"/>
        <v>0</v>
      </c>
      <c r="AX636" s="86">
        <f t="shared" si="399"/>
        <v>0</v>
      </c>
      <c r="AY636" s="86">
        <f t="shared" si="399"/>
        <v>0</v>
      </c>
      <c r="AZ636" s="86">
        <f t="shared" si="399"/>
        <v>0</v>
      </c>
      <c r="BA636" s="86">
        <f t="shared" si="399"/>
        <v>0</v>
      </c>
      <c r="BB636" s="86">
        <f t="shared" si="399"/>
        <v>0</v>
      </c>
      <c r="BC636" s="86">
        <f t="shared" si="399"/>
        <v>0</v>
      </c>
      <c r="BD636" s="86">
        <f t="shared" si="399"/>
        <v>0</v>
      </c>
      <c r="BE636" s="86">
        <f t="shared" si="399"/>
        <v>0</v>
      </c>
      <c r="BF636" s="86">
        <f t="shared" si="399"/>
        <v>0</v>
      </c>
      <c r="BG636" s="86">
        <f t="shared" si="399"/>
        <v>0</v>
      </c>
      <c r="BH636" s="86">
        <f t="shared" si="399"/>
        <v>0</v>
      </c>
      <c r="BI636" s="86">
        <f t="shared" si="399"/>
        <v>0</v>
      </c>
      <c r="BJ636" s="86">
        <f t="shared" si="399"/>
        <v>0.16881662256142413</v>
      </c>
      <c r="BK636" s="86">
        <f t="shared" si="399"/>
        <v>0</v>
      </c>
      <c r="BL636" s="86">
        <f t="shared" si="399"/>
        <v>0</v>
      </c>
      <c r="BM636" s="86">
        <f t="shared" si="399"/>
        <v>0</v>
      </c>
      <c r="BN636" s="86">
        <f t="shared" si="399"/>
        <v>0</v>
      </c>
      <c r="BO636" s="86">
        <f t="shared" si="399"/>
        <v>0</v>
      </c>
      <c r="BP636" s="86">
        <f t="shared" si="399"/>
        <v>0</v>
      </c>
      <c r="BQ636" s="86">
        <f t="shared" si="399"/>
        <v>0</v>
      </c>
      <c r="BR636" s="86">
        <f t="shared" si="399"/>
        <v>0</v>
      </c>
      <c r="BS636" s="86">
        <f t="shared" si="399"/>
        <v>0</v>
      </c>
      <c r="BT636" s="86">
        <f t="shared" si="399"/>
        <v>0</v>
      </c>
      <c r="BU636" s="86">
        <f t="shared" si="399"/>
        <v>0</v>
      </c>
      <c r="BV636" s="86">
        <f t="shared" si="399"/>
        <v>0</v>
      </c>
      <c r="BW636" s="86">
        <f t="shared" si="399"/>
        <v>0</v>
      </c>
      <c r="BX636" s="86">
        <f t="shared" si="399"/>
        <v>0</v>
      </c>
      <c r="BY636" s="86">
        <f t="shared" si="399"/>
        <v>0</v>
      </c>
      <c r="BZ636" s="86">
        <f t="shared" si="399"/>
        <v>0</v>
      </c>
      <c r="CA636" s="86">
        <f t="shared" si="399"/>
        <v>0</v>
      </c>
      <c r="CB636" s="86">
        <f t="shared" si="399"/>
        <v>0</v>
      </c>
      <c r="CC636" s="86">
        <f t="shared" si="399"/>
        <v>0</v>
      </c>
      <c r="CD636" s="86">
        <f t="shared" si="399"/>
        <v>0</v>
      </c>
      <c r="CE636" s="86">
        <f t="shared" si="399"/>
        <v>0</v>
      </c>
      <c r="CF636" s="86">
        <f t="shared" si="399"/>
        <v>0</v>
      </c>
      <c r="CG636" s="86">
        <f t="shared" si="399"/>
        <v>0</v>
      </c>
      <c r="CH636" s="86">
        <f t="shared" si="399"/>
        <v>0</v>
      </c>
      <c r="CI636" s="86">
        <f t="shared" si="399"/>
        <v>0</v>
      </c>
      <c r="CJ636" s="86">
        <f t="shared" si="399"/>
        <v>0</v>
      </c>
      <c r="CK636" s="86">
        <f t="shared" si="399"/>
        <v>0</v>
      </c>
      <c r="CL636" s="86">
        <f t="shared" si="399"/>
        <v>0</v>
      </c>
      <c r="CM636" s="86">
        <f t="shared" si="399"/>
        <v>0</v>
      </c>
      <c r="CN636" s="86">
        <f t="shared" si="399"/>
        <v>0</v>
      </c>
      <c r="CO636" s="86">
        <f t="shared" si="399"/>
        <v>0</v>
      </c>
      <c r="CP636" s="86">
        <f t="shared" si="399"/>
        <v>0</v>
      </c>
      <c r="CQ636" s="86">
        <f t="shared" si="399"/>
        <v>0</v>
      </c>
      <c r="CR636" s="86">
        <f t="shared" si="399"/>
        <v>0</v>
      </c>
      <c r="CS636" s="86">
        <f t="shared" si="399"/>
        <v>0</v>
      </c>
      <c r="CT636" s="86">
        <f t="shared" si="399"/>
        <v>0</v>
      </c>
      <c r="CU636" s="86">
        <f t="shared" si="399"/>
        <v>0</v>
      </c>
      <c r="CV636" s="86">
        <f t="shared" si="398"/>
        <v>0</v>
      </c>
      <c r="CW636" s="86">
        <f t="shared" si="398"/>
        <v>0</v>
      </c>
      <c r="CX636" s="86">
        <f t="shared" si="398"/>
        <v>0</v>
      </c>
      <c r="CY636" s="86">
        <f t="shared" si="398"/>
        <v>0</v>
      </c>
      <c r="CZ636" s="86">
        <f t="shared" si="398"/>
        <v>0</v>
      </c>
      <c r="DA636" s="86">
        <f t="shared" si="398"/>
        <v>0</v>
      </c>
      <c r="DB636" s="86">
        <f t="shared" si="398"/>
        <v>0</v>
      </c>
      <c r="DC636" s="86">
        <f t="shared" si="398"/>
        <v>0</v>
      </c>
      <c r="DD636" s="86">
        <f t="shared" si="398"/>
        <v>0</v>
      </c>
      <c r="DE636" s="86">
        <f t="shared" si="398"/>
        <v>0</v>
      </c>
    </row>
    <row r="637" spans="1:109" x14ac:dyDescent="0.3">
      <c r="A637" s="61">
        <f>Данные!A637</f>
        <v>6008.26486244629</v>
      </c>
      <c r="B637" cm="1">
        <f t="array" ref="B637:L637">Данные!B637:L637</f>
        <v>2019.34818437588</v>
      </c>
      <c r="C637" t="str">
        <v>компьютерных технологий и электронного обучения</v>
      </c>
      <c r="D637" t="str">
        <v>Жуков Николай Николаевич</v>
      </c>
      <c r="E637" t="str">
        <v>нет</v>
      </c>
      <c r="F637" t="str">
        <v>ассистент</v>
      </c>
      <c r="G637">
        <v>0.83043389088505104</v>
      </c>
      <c r="H637">
        <v>18109.645768025101</v>
      </c>
      <c r="I637" t="str">
        <v>Базы данных</v>
      </c>
      <c r="J637">
        <v>18.589128555169999</v>
      </c>
      <c r="K637">
        <v>24.505173253531801</v>
      </c>
      <c r="L637">
        <v>69.325993484796996</v>
      </c>
      <c r="M637" s="16">
        <f t="shared" si="364"/>
        <v>11.24202952934988</v>
      </c>
      <c r="N637" s="16">
        <f t="shared" si="365"/>
        <v>9.4731034482831831</v>
      </c>
      <c r="O637" s="16">
        <f t="shared" si="366"/>
        <v>5.6614420062751378</v>
      </c>
      <c r="P637" s="16">
        <f t="shared" si="366"/>
        <v>5.6614420062751378</v>
      </c>
      <c r="Q637" s="62" cm="1">
        <f t="array" ref="Q637:AA637">Данные!Q637:AA637</f>
        <v>0</v>
      </c>
      <c r="R637" s="16">
        <v>0</v>
      </c>
      <c r="S637" s="16">
        <v>0</v>
      </c>
      <c r="T637" s="21">
        <v>0</v>
      </c>
      <c r="U637">
        <v>0</v>
      </c>
      <c r="V637">
        <v>0</v>
      </c>
      <c r="W637">
        <v>22.645768025100551</v>
      </c>
      <c r="X637">
        <v>1</v>
      </c>
      <c r="Y637">
        <v>2</v>
      </c>
      <c r="Z637">
        <v>0</v>
      </c>
      <c r="AA637" t="str">
        <v>осн</v>
      </c>
      <c r="AB637" s="86">
        <f t="shared" si="367"/>
        <v>900</v>
      </c>
      <c r="AC637" s="86" t="str">
        <f t="shared" si="368"/>
        <v/>
      </c>
      <c r="AD637" s="86" t="str">
        <f t="shared" ca="1" si="369"/>
        <v/>
      </c>
      <c r="AE637" s="86">
        <f t="shared" si="370"/>
        <v>144.45831228368212</v>
      </c>
      <c r="AF637" s="86">
        <f t="shared" si="371"/>
        <v>0.16050923587075791</v>
      </c>
      <c r="AG637"/>
      <c r="AH637"/>
      <c r="AI637" s="86">
        <f t="shared" si="372"/>
        <v>0</v>
      </c>
      <c r="AJ637" s="86">
        <f t="shared" si="399"/>
        <v>0</v>
      </c>
      <c r="AK637" s="86">
        <f t="shared" si="399"/>
        <v>0</v>
      </c>
      <c r="AL637" s="86">
        <f t="shared" si="399"/>
        <v>0</v>
      </c>
      <c r="AM637" s="86">
        <f t="shared" si="399"/>
        <v>0</v>
      </c>
      <c r="AN637" s="86">
        <f t="shared" si="399"/>
        <v>0</v>
      </c>
      <c r="AO637" s="86">
        <f t="shared" si="399"/>
        <v>0</v>
      </c>
      <c r="AP637" s="86">
        <f t="shared" si="399"/>
        <v>0</v>
      </c>
      <c r="AQ637" s="86">
        <f t="shared" si="399"/>
        <v>0</v>
      </c>
      <c r="AR637" s="86">
        <f t="shared" si="399"/>
        <v>0</v>
      </c>
      <c r="AS637" s="86">
        <f t="shared" si="399"/>
        <v>0</v>
      </c>
      <c r="AT637" s="86">
        <f t="shared" si="399"/>
        <v>0</v>
      </c>
      <c r="AU637" s="86">
        <f t="shared" si="399"/>
        <v>0</v>
      </c>
      <c r="AV637" s="86">
        <f t="shared" si="399"/>
        <v>0</v>
      </c>
      <c r="AW637" s="86">
        <f t="shared" si="399"/>
        <v>0</v>
      </c>
      <c r="AX637" s="86">
        <f t="shared" si="399"/>
        <v>0</v>
      </c>
      <c r="AY637" s="86">
        <f t="shared" si="399"/>
        <v>0</v>
      </c>
      <c r="AZ637" s="86">
        <f t="shared" si="399"/>
        <v>0</v>
      </c>
      <c r="BA637" s="86">
        <f t="shared" si="399"/>
        <v>0</v>
      </c>
      <c r="BB637" s="86">
        <f t="shared" si="399"/>
        <v>0</v>
      </c>
      <c r="BC637" s="86">
        <f t="shared" si="399"/>
        <v>0</v>
      </c>
      <c r="BD637" s="86">
        <f t="shared" si="399"/>
        <v>0</v>
      </c>
      <c r="BE637" s="86">
        <f t="shared" si="399"/>
        <v>0</v>
      </c>
      <c r="BF637" s="86">
        <f t="shared" si="399"/>
        <v>0</v>
      </c>
      <c r="BG637" s="86">
        <f t="shared" si="399"/>
        <v>0</v>
      </c>
      <c r="BH637" s="86">
        <f t="shared" si="399"/>
        <v>0</v>
      </c>
      <c r="BI637" s="86">
        <f t="shared" si="399"/>
        <v>0</v>
      </c>
      <c r="BJ637" s="86">
        <f t="shared" si="399"/>
        <v>0.16050923587075791</v>
      </c>
      <c r="BK637" s="86">
        <f t="shared" si="399"/>
        <v>0</v>
      </c>
      <c r="BL637" s="86">
        <f t="shared" si="399"/>
        <v>0</v>
      </c>
      <c r="BM637" s="86">
        <f t="shared" si="399"/>
        <v>0</v>
      </c>
      <c r="BN637" s="86">
        <f t="shared" si="399"/>
        <v>0</v>
      </c>
      <c r="BO637" s="86">
        <f t="shared" si="399"/>
        <v>0</v>
      </c>
      <c r="BP637" s="86">
        <f t="shared" si="399"/>
        <v>0</v>
      </c>
      <c r="BQ637" s="86">
        <f t="shared" si="399"/>
        <v>0</v>
      </c>
      <c r="BR637" s="86">
        <f t="shared" si="399"/>
        <v>0</v>
      </c>
      <c r="BS637" s="86">
        <f t="shared" si="399"/>
        <v>0</v>
      </c>
      <c r="BT637" s="86">
        <f t="shared" si="399"/>
        <v>0</v>
      </c>
      <c r="BU637" s="86">
        <f t="shared" si="399"/>
        <v>0</v>
      </c>
      <c r="BV637" s="86">
        <f t="shared" si="399"/>
        <v>0</v>
      </c>
      <c r="BW637" s="86">
        <f t="shared" si="399"/>
        <v>0</v>
      </c>
      <c r="BX637" s="86">
        <f t="shared" si="399"/>
        <v>0</v>
      </c>
      <c r="BY637" s="86">
        <f t="shared" si="399"/>
        <v>0</v>
      </c>
      <c r="BZ637" s="86">
        <f t="shared" si="399"/>
        <v>0</v>
      </c>
      <c r="CA637" s="86">
        <f t="shared" si="399"/>
        <v>0</v>
      </c>
      <c r="CB637" s="86">
        <f t="shared" si="399"/>
        <v>0</v>
      </c>
      <c r="CC637" s="86">
        <f t="shared" si="399"/>
        <v>0</v>
      </c>
      <c r="CD637" s="86">
        <f t="shared" si="399"/>
        <v>0</v>
      </c>
      <c r="CE637" s="86">
        <f t="shared" si="399"/>
        <v>0</v>
      </c>
      <c r="CF637" s="86">
        <f t="shared" si="399"/>
        <v>0</v>
      </c>
      <c r="CG637" s="86">
        <f t="shared" si="399"/>
        <v>0</v>
      </c>
      <c r="CH637" s="86">
        <f t="shared" si="399"/>
        <v>0</v>
      </c>
      <c r="CI637" s="86">
        <f t="shared" si="399"/>
        <v>0</v>
      </c>
      <c r="CJ637" s="86">
        <f t="shared" si="399"/>
        <v>0</v>
      </c>
      <c r="CK637" s="86">
        <f t="shared" si="399"/>
        <v>0</v>
      </c>
      <c r="CL637" s="86">
        <f t="shared" si="399"/>
        <v>0</v>
      </c>
      <c r="CM637" s="86">
        <f t="shared" si="399"/>
        <v>0</v>
      </c>
      <c r="CN637" s="86">
        <f t="shared" si="399"/>
        <v>0</v>
      </c>
      <c r="CO637" s="86">
        <f t="shared" si="399"/>
        <v>0</v>
      </c>
      <c r="CP637" s="86">
        <f t="shared" si="399"/>
        <v>0</v>
      </c>
      <c r="CQ637" s="86">
        <f t="shared" si="399"/>
        <v>0</v>
      </c>
      <c r="CR637" s="86">
        <f t="shared" si="399"/>
        <v>0</v>
      </c>
      <c r="CS637" s="86">
        <f t="shared" si="399"/>
        <v>0</v>
      </c>
      <c r="CT637" s="86">
        <f t="shared" si="399"/>
        <v>0</v>
      </c>
      <c r="CU637" s="86">
        <f t="shared" si="399"/>
        <v>0</v>
      </c>
      <c r="CV637" s="86">
        <f t="shared" si="398"/>
        <v>0</v>
      </c>
      <c r="CW637" s="86">
        <f t="shared" si="398"/>
        <v>0</v>
      </c>
      <c r="CX637" s="86">
        <f t="shared" si="398"/>
        <v>0</v>
      </c>
      <c r="CY637" s="86">
        <f t="shared" si="398"/>
        <v>0</v>
      </c>
      <c r="CZ637" s="86">
        <f t="shared" si="398"/>
        <v>0</v>
      </c>
      <c r="DA637" s="86">
        <f t="shared" si="398"/>
        <v>0</v>
      </c>
      <c r="DB637" s="86">
        <f t="shared" si="398"/>
        <v>0</v>
      </c>
      <c r="DC637" s="86">
        <f t="shared" si="398"/>
        <v>0</v>
      </c>
      <c r="DD637" s="86">
        <f t="shared" si="398"/>
        <v>0</v>
      </c>
      <c r="DE637" s="86">
        <f t="shared" si="398"/>
        <v>0</v>
      </c>
    </row>
    <row r="638" spans="1:109" x14ac:dyDescent="0.3">
      <c r="A638" s="61">
        <f>Данные!A638</f>
        <v>6010.0440557810598</v>
      </c>
      <c r="B638" cm="1">
        <f t="array" ref="B638:L638">Данные!B638:L638</f>
        <v>2019.35185760013</v>
      </c>
      <c r="C638" t="str">
        <v>компьютерных технологий и электронного обучения</v>
      </c>
      <c r="D638" t="str">
        <v>Жуков Николай Николаевич</v>
      </c>
      <c r="E638" t="str">
        <v>нет</v>
      </c>
      <c r="F638" t="str">
        <v>ассистент</v>
      </c>
      <c r="G638">
        <v>0.83018314411384497</v>
      </c>
      <c r="H638">
        <v>18136.603448275899</v>
      </c>
      <c r="I638" t="str">
        <v>Программирование</v>
      </c>
      <c r="J638">
        <v>18.588778688026999</v>
      </c>
      <c r="K638">
        <v>24.495678479409801</v>
      </c>
      <c r="L638">
        <v>69.361726644457505</v>
      </c>
      <c r="M638" s="16">
        <f t="shared" si="364"/>
        <v>11.244618381189429</v>
      </c>
      <c r="N638" s="16">
        <f t="shared" si="365"/>
        <v>10.449137931046572</v>
      </c>
      <c r="O638" s="16">
        <f t="shared" si="366"/>
        <v>6.4008620689746749</v>
      </c>
      <c r="P638" s="16">
        <f t="shared" si="366"/>
        <v>6.4008620689746749</v>
      </c>
      <c r="Q638" s="62" cm="1">
        <f t="array" ref="Q638:AA638">Данные!Q638:AA638</f>
        <v>0</v>
      </c>
      <c r="R638" s="16">
        <v>0</v>
      </c>
      <c r="S638" s="16">
        <v>0</v>
      </c>
      <c r="T638" s="21">
        <v>0</v>
      </c>
      <c r="U638">
        <v>0</v>
      </c>
      <c r="V638">
        <v>0</v>
      </c>
      <c r="W638">
        <v>25.6034482758987</v>
      </c>
      <c r="X638">
        <v>1</v>
      </c>
      <c r="Y638">
        <v>2</v>
      </c>
      <c r="Z638">
        <v>0</v>
      </c>
      <c r="AA638" t="str">
        <v>осн</v>
      </c>
      <c r="AB638" s="86">
        <f t="shared" si="367"/>
        <v>900</v>
      </c>
      <c r="AC638" s="86" t="str">
        <f t="shared" si="368"/>
        <v/>
      </c>
      <c r="AD638" s="86" t="str">
        <f t="shared" ca="1" si="369"/>
        <v/>
      </c>
      <c r="AE638" s="86">
        <f t="shared" si="370"/>
        <v>146.94166426207966</v>
      </c>
      <c r="AF638" s="86">
        <f t="shared" si="371"/>
        <v>0.16326851584675517</v>
      </c>
      <c r="AG638"/>
      <c r="AH638"/>
      <c r="AI638" s="86">
        <f t="shared" si="372"/>
        <v>0</v>
      </c>
      <c r="AJ638" s="86">
        <f t="shared" si="399"/>
        <v>0</v>
      </c>
      <c r="AK638" s="86">
        <f t="shared" si="399"/>
        <v>0</v>
      </c>
      <c r="AL638" s="86">
        <f t="shared" si="399"/>
        <v>0</v>
      </c>
      <c r="AM638" s="86">
        <f t="shared" si="399"/>
        <v>0</v>
      </c>
      <c r="AN638" s="86">
        <f t="shared" si="399"/>
        <v>0</v>
      </c>
      <c r="AO638" s="86">
        <f t="shared" si="399"/>
        <v>0</v>
      </c>
      <c r="AP638" s="86">
        <f t="shared" si="399"/>
        <v>0</v>
      </c>
      <c r="AQ638" s="86">
        <f t="shared" si="399"/>
        <v>0</v>
      </c>
      <c r="AR638" s="86">
        <f t="shared" si="399"/>
        <v>0</v>
      </c>
      <c r="AS638" s="86">
        <f t="shared" si="399"/>
        <v>0</v>
      </c>
      <c r="AT638" s="86">
        <f t="shared" si="399"/>
        <v>0</v>
      </c>
      <c r="AU638" s="86">
        <f t="shared" si="399"/>
        <v>0</v>
      </c>
      <c r="AV638" s="86">
        <f t="shared" si="399"/>
        <v>0</v>
      </c>
      <c r="AW638" s="86">
        <f t="shared" si="399"/>
        <v>0</v>
      </c>
      <c r="AX638" s="86">
        <f t="shared" si="399"/>
        <v>0</v>
      </c>
      <c r="AY638" s="86">
        <f t="shared" si="399"/>
        <v>0</v>
      </c>
      <c r="AZ638" s="86">
        <f t="shared" si="399"/>
        <v>0</v>
      </c>
      <c r="BA638" s="86">
        <f t="shared" si="399"/>
        <v>0</v>
      </c>
      <c r="BB638" s="86">
        <f t="shared" si="399"/>
        <v>0</v>
      </c>
      <c r="BC638" s="86">
        <f t="shared" si="399"/>
        <v>0</v>
      </c>
      <c r="BD638" s="86">
        <f t="shared" si="399"/>
        <v>0</v>
      </c>
      <c r="BE638" s="86">
        <f t="shared" si="399"/>
        <v>0</v>
      </c>
      <c r="BF638" s="86">
        <f t="shared" si="399"/>
        <v>0</v>
      </c>
      <c r="BG638" s="86">
        <f t="shared" si="399"/>
        <v>0</v>
      </c>
      <c r="BH638" s="86">
        <f t="shared" si="399"/>
        <v>0</v>
      </c>
      <c r="BI638" s="86">
        <f t="shared" si="399"/>
        <v>0</v>
      </c>
      <c r="BJ638" s="86">
        <f t="shared" si="399"/>
        <v>0.16326851584675517</v>
      </c>
      <c r="BK638" s="86">
        <f t="shared" si="399"/>
        <v>0</v>
      </c>
      <c r="BL638" s="86">
        <f t="shared" si="399"/>
        <v>0</v>
      </c>
      <c r="BM638" s="86">
        <f t="shared" si="399"/>
        <v>0</v>
      </c>
      <c r="BN638" s="86">
        <f t="shared" si="399"/>
        <v>0</v>
      </c>
      <c r="BO638" s="86">
        <f t="shared" si="399"/>
        <v>0</v>
      </c>
      <c r="BP638" s="86">
        <f t="shared" si="399"/>
        <v>0</v>
      </c>
      <c r="BQ638" s="86">
        <f t="shared" si="399"/>
        <v>0</v>
      </c>
      <c r="BR638" s="86">
        <f t="shared" si="399"/>
        <v>0</v>
      </c>
      <c r="BS638" s="86">
        <f t="shared" si="399"/>
        <v>0</v>
      </c>
      <c r="BT638" s="86">
        <f t="shared" si="399"/>
        <v>0</v>
      </c>
      <c r="BU638" s="86">
        <f t="shared" si="399"/>
        <v>0</v>
      </c>
      <c r="BV638" s="86">
        <f t="shared" si="399"/>
        <v>0</v>
      </c>
      <c r="BW638" s="86">
        <f t="shared" si="399"/>
        <v>0</v>
      </c>
      <c r="BX638" s="86">
        <f t="shared" si="399"/>
        <v>0</v>
      </c>
      <c r="BY638" s="86">
        <f t="shared" si="399"/>
        <v>0</v>
      </c>
      <c r="BZ638" s="86">
        <f t="shared" si="399"/>
        <v>0</v>
      </c>
      <c r="CA638" s="86">
        <f t="shared" si="399"/>
        <v>0</v>
      </c>
      <c r="CB638" s="86">
        <f t="shared" si="399"/>
        <v>0</v>
      </c>
      <c r="CC638" s="86">
        <f t="shared" si="399"/>
        <v>0</v>
      </c>
      <c r="CD638" s="86">
        <f t="shared" si="399"/>
        <v>0</v>
      </c>
      <c r="CE638" s="86">
        <f t="shared" si="399"/>
        <v>0</v>
      </c>
      <c r="CF638" s="86">
        <f t="shared" si="399"/>
        <v>0</v>
      </c>
      <c r="CG638" s="86">
        <f t="shared" si="399"/>
        <v>0</v>
      </c>
      <c r="CH638" s="86">
        <f t="shared" si="399"/>
        <v>0</v>
      </c>
      <c r="CI638" s="86">
        <f t="shared" si="399"/>
        <v>0</v>
      </c>
      <c r="CJ638" s="86">
        <f t="shared" si="399"/>
        <v>0</v>
      </c>
      <c r="CK638" s="86">
        <f t="shared" si="399"/>
        <v>0</v>
      </c>
      <c r="CL638" s="86">
        <f t="shared" si="399"/>
        <v>0</v>
      </c>
      <c r="CM638" s="86">
        <f t="shared" si="399"/>
        <v>0</v>
      </c>
      <c r="CN638" s="86">
        <f t="shared" si="399"/>
        <v>0</v>
      </c>
      <c r="CO638" s="86">
        <f t="shared" si="399"/>
        <v>0</v>
      </c>
      <c r="CP638" s="86">
        <f t="shared" si="399"/>
        <v>0</v>
      </c>
      <c r="CQ638" s="86">
        <f t="shared" si="399"/>
        <v>0</v>
      </c>
      <c r="CR638" s="86">
        <f t="shared" si="399"/>
        <v>0</v>
      </c>
      <c r="CS638" s="86">
        <f t="shared" si="399"/>
        <v>0</v>
      </c>
      <c r="CT638" s="86">
        <f t="shared" si="399"/>
        <v>0</v>
      </c>
      <c r="CU638" s="86">
        <f t="shared" ref="CU638:DE641" si="400">IF(CU$1 = $D638, $AF638, 0)</f>
        <v>0</v>
      </c>
      <c r="CV638" s="86">
        <f t="shared" si="400"/>
        <v>0</v>
      </c>
      <c r="CW638" s="86">
        <f t="shared" si="400"/>
        <v>0</v>
      </c>
      <c r="CX638" s="86">
        <f t="shared" si="400"/>
        <v>0</v>
      </c>
      <c r="CY638" s="86">
        <f t="shared" si="400"/>
        <v>0</v>
      </c>
      <c r="CZ638" s="86">
        <f t="shared" si="400"/>
        <v>0</v>
      </c>
      <c r="DA638" s="86">
        <f t="shared" si="400"/>
        <v>0</v>
      </c>
      <c r="DB638" s="86">
        <f t="shared" si="400"/>
        <v>0</v>
      </c>
      <c r="DC638" s="86">
        <f t="shared" si="400"/>
        <v>0</v>
      </c>
      <c r="DD638" s="86">
        <f t="shared" si="400"/>
        <v>0</v>
      </c>
      <c r="DE638" s="86">
        <f t="shared" si="400"/>
        <v>0</v>
      </c>
    </row>
    <row r="639" spans="1:109" x14ac:dyDescent="0.3">
      <c r="A639" s="61">
        <f>Данные!A639</f>
        <v>6011.8232491158196</v>
      </c>
      <c r="B639" cm="1">
        <f t="array" ref="B639:L639">Данные!B639:L639</f>
        <v>2019.3555308243899</v>
      </c>
      <c r="C639" t="str">
        <v>компьютерных технологий и электронного обучения</v>
      </c>
      <c r="D639" t="str">
        <v>Жуков Николай Николаевич</v>
      </c>
      <c r="E639" t="str">
        <v>нет</v>
      </c>
      <c r="F639" t="str">
        <v>ассистент</v>
      </c>
      <c r="G639">
        <v>0.82993239734263902</v>
      </c>
      <c r="H639">
        <v>18163.561128526599</v>
      </c>
      <c r="I639" t="str">
        <v>Управление программными проектами</v>
      </c>
      <c r="J639">
        <v>18.588428820883902</v>
      </c>
      <c r="K639">
        <v>24.486183705287701</v>
      </c>
      <c r="L639">
        <v>69.3974598041181</v>
      </c>
      <c r="M639" s="16">
        <f t="shared" si="364"/>
        <v>11.24720723302897</v>
      </c>
      <c r="N639" s="16">
        <f t="shared" si="365"/>
        <v>11.425172413777545</v>
      </c>
      <c r="O639" s="16">
        <f t="shared" si="366"/>
        <v>7.1402821316496556</v>
      </c>
      <c r="P639" s="16">
        <f t="shared" si="366"/>
        <v>7.1402821316496556</v>
      </c>
      <c r="Q639" s="62" cm="1">
        <f t="array" ref="Q639:AA639">Данные!Q639:AA639</f>
        <v>0</v>
      </c>
      <c r="R639" s="16">
        <v>0</v>
      </c>
      <c r="S639" s="16">
        <v>0</v>
      </c>
      <c r="T639" s="21">
        <v>0</v>
      </c>
      <c r="U639">
        <v>0</v>
      </c>
      <c r="V639">
        <v>0</v>
      </c>
      <c r="W639">
        <v>28.561128526598623</v>
      </c>
      <c r="X639">
        <v>1</v>
      </c>
      <c r="Y639">
        <v>2</v>
      </c>
      <c r="Z639">
        <v>0</v>
      </c>
      <c r="AA639" t="str">
        <v>доп</v>
      </c>
      <c r="AB639" s="86">
        <f t="shared" si="367"/>
        <v>900</v>
      </c>
      <c r="AC639" s="86" t="str">
        <f t="shared" si="368"/>
        <v/>
      </c>
      <c r="AD639" s="86" t="str">
        <f t="shared" ca="1" si="369"/>
        <v/>
      </c>
      <c r="AE639" s="86">
        <f t="shared" si="370"/>
        <v>149.42501624039554</v>
      </c>
      <c r="AF639" s="86">
        <f t="shared" si="371"/>
        <v>0.16602779582266169</v>
      </c>
      <c r="AG639"/>
      <c r="AH639"/>
      <c r="AI639" s="86">
        <f t="shared" si="372"/>
        <v>0</v>
      </c>
      <c r="AJ639" s="86">
        <f t="shared" ref="AJ639:CU642" si="401">IF(AJ$1 = $D639, $AF639, 0)</f>
        <v>0</v>
      </c>
      <c r="AK639" s="86">
        <f t="shared" si="401"/>
        <v>0</v>
      </c>
      <c r="AL639" s="86">
        <f t="shared" si="401"/>
        <v>0</v>
      </c>
      <c r="AM639" s="86">
        <f t="shared" si="401"/>
        <v>0</v>
      </c>
      <c r="AN639" s="86">
        <f t="shared" si="401"/>
        <v>0</v>
      </c>
      <c r="AO639" s="86">
        <f t="shared" si="401"/>
        <v>0</v>
      </c>
      <c r="AP639" s="86">
        <f t="shared" si="401"/>
        <v>0</v>
      </c>
      <c r="AQ639" s="86">
        <f t="shared" si="401"/>
        <v>0</v>
      </c>
      <c r="AR639" s="86">
        <f t="shared" si="401"/>
        <v>0</v>
      </c>
      <c r="AS639" s="86">
        <f t="shared" si="401"/>
        <v>0</v>
      </c>
      <c r="AT639" s="86">
        <f t="shared" si="401"/>
        <v>0</v>
      </c>
      <c r="AU639" s="86">
        <f t="shared" si="401"/>
        <v>0</v>
      </c>
      <c r="AV639" s="86">
        <f t="shared" si="401"/>
        <v>0</v>
      </c>
      <c r="AW639" s="86">
        <f t="shared" si="401"/>
        <v>0</v>
      </c>
      <c r="AX639" s="86">
        <f t="shared" si="401"/>
        <v>0</v>
      </c>
      <c r="AY639" s="86">
        <f t="shared" si="401"/>
        <v>0</v>
      </c>
      <c r="AZ639" s="86">
        <f t="shared" si="401"/>
        <v>0</v>
      </c>
      <c r="BA639" s="86">
        <f t="shared" si="401"/>
        <v>0</v>
      </c>
      <c r="BB639" s="86">
        <f t="shared" si="401"/>
        <v>0</v>
      </c>
      <c r="BC639" s="86">
        <f t="shared" si="401"/>
        <v>0</v>
      </c>
      <c r="BD639" s="86">
        <f t="shared" si="401"/>
        <v>0</v>
      </c>
      <c r="BE639" s="86">
        <f t="shared" si="401"/>
        <v>0</v>
      </c>
      <c r="BF639" s="86">
        <f t="shared" si="401"/>
        <v>0</v>
      </c>
      <c r="BG639" s="86">
        <f t="shared" si="401"/>
        <v>0</v>
      </c>
      <c r="BH639" s="86">
        <f t="shared" si="401"/>
        <v>0</v>
      </c>
      <c r="BI639" s="86">
        <f t="shared" si="401"/>
        <v>0</v>
      </c>
      <c r="BJ639" s="86">
        <f t="shared" si="401"/>
        <v>0.16602779582266169</v>
      </c>
      <c r="BK639" s="86">
        <f t="shared" si="401"/>
        <v>0</v>
      </c>
      <c r="BL639" s="86">
        <f t="shared" si="401"/>
        <v>0</v>
      </c>
      <c r="BM639" s="86">
        <f t="shared" si="401"/>
        <v>0</v>
      </c>
      <c r="BN639" s="86">
        <f t="shared" si="401"/>
        <v>0</v>
      </c>
      <c r="BO639" s="86">
        <f t="shared" si="401"/>
        <v>0</v>
      </c>
      <c r="BP639" s="86">
        <f t="shared" si="401"/>
        <v>0</v>
      </c>
      <c r="BQ639" s="86">
        <f t="shared" si="401"/>
        <v>0</v>
      </c>
      <c r="BR639" s="86">
        <f t="shared" si="401"/>
        <v>0</v>
      </c>
      <c r="BS639" s="86">
        <f t="shared" si="401"/>
        <v>0</v>
      </c>
      <c r="BT639" s="86">
        <f t="shared" si="401"/>
        <v>0</v>
      </c>
      <c r="BU639" s="86">
        <f t="shared" si="401"/>
        <v>0</v>
      </c>
      <c r="BV639" s="86">
        <f t="shared" si="401"/>
        <v>0</v>
      </c>
      <c r="BW639" s="86">
        <f t="shared" si="401"/>
        <v>0</v>
      </c>
      <c r="BX639" s="86">
        <f t="shared" si="401"/>
        <v>0</v>
      </c>
      <c r="BY639" s="86">
        <f t="shared" si="401"/>
        <v>0</v>
      </c>
      <c r="BZ639" s="86">
        <f t="shared" si="401"/>
        <v>0</v>
      </c>
      <c r="CA639" s="86">
        <f t="shared" si="401"/>
        <v>0</v>
      </c>
      <c r="CB639" s="86">
        <f t="shared" si="401"/>
        <v>0</v>
      </c>
      <c r="CC639" s="86">
        <f t="shared" si="401"/>
        <v>0</v>
      </c>
      <c r="CD639" s="86">
        <f t="shared" si="401"/>
        <v>0</v>
      </c>
      <c r="CE639" s="86">
        <f t="shared" si="401"/>
        <v>0</v>
      </c>
      <c r="CF639" s="86">
        <f t="shared" si="401"/>
        <v>0</v>
      </c>
      <c r="CG639" s="86">
        <f t="shared" si="401"/>
        <v>0</v>
      </c>
      <c r="CH639" s="86">
        <f t="shared" si="401"/>
        <v>0</v>
      </c>
      <c r="CI639" s="86">
        <f t="shared" si="401"/>
        <v>0</v>
      </c>
      <c r="CJ639" s="86">
        <f t="shared" si="401"/>
        <v>0</v>
      </c>
      <c r="CK639" s="86">
        <f t="shared" si="401"/>
        <v>0</v>
      </c>
      <c r="CL639" s="86">
        <f t="shared" si="401"/>
        <v>0</v>
      </c>
      <c r="CM639" s="86">
        <f t="shared" si="401"/>
        <v>0</v>
      </c>
      <c r="CN639" s="86">
        <f t="shared" si="401"/>
        <v>0</v>
      </c>
      <c r="CO639" s="86">
        <f t="shared" si="401"/>
        <v>0</v>
      </c>
      <c r="CP639" s="86">
        <f t="shared" si="401"/>
        <v>0</v>
      </c>
      <c r="CQ639" s="86">
        <f t="shared" si="401"/>
        <v>0</v>
      </c>
      <c r="CR639" s="86">
        <f t="shared" si="401"/>
        <v>0</v>
      </c>
      <c r="CS639" s="86">
        <f t="shared" si="401"/>
        <v>0</v>
      </c>
      <c r="CT639" s="86">
        <f t="shared" si="401"/>
        <v>0</v>
      </c>
      <c r="CU639" s="86">
        <f t="shared" si="401"/>
        <v>0</v>
      </c>
      <c r="CV639" s="86">
        <f t="shared" si="400"/>
        <v>0</v>
      </c>
      <c r="CW639" s="86">
        <f t="shared" si="400"/>
        <v>0</v>
      </c>
      <c r="CX639" s="86">
        <f t="shared" si="400"/>
        <v>0</v>
      </c>
      <c r="CY639" s="86">
        <f t="shared" si="400"/>
        <v>0</v>
      </c>
      <c r="CZ639" s="86">
        <f t="shared" si="400"/>
        <v>0</v>
      </c>
      <c r="DA639" s="86">
        <f t="shared" si="400"/>
        <v>0</v>
      </c>
      <c r="DB639" s="86">
        <f t="shared" si="400"/>
        <v>0</v>
      </c>
      <c r="DC639" s="86">
        <f t="shared" si="400"/>
        <v>0</v>
      </c>
      <c r="DD639" s="86">
        <f t="shared" si="400"/>
        <v>0</v>
      </c>
      <c r="DE639" s="86">
        <f t="shared" si="400"/>
        <v>0</v>
      </c>
    </row>
    <row r="640" spans="1:109" x14ac:dyDescent="0.3">
      <c r="A640" s="61">
        <f>Данные!A640</f>
        <v>6013.6024424505704</v>
      </c>
      <c r="B640" cm="1">
        <f t="array" ref="B640:L640">Данные!B640:L640</f>
        <v>2019.3592040486401</v>
      </c>
      <c r="C640" t="str">
        <v>компьютерных технологий и электронного обучения</v>
      </c>
      <c r="D640" t="str">
        <v>Жуков Николай Николаевич</v>
      </c>
      <c r="E640" t="str">
        <v>нет</v>
      </c>
      <c r="F640" t="str">
        <v>ассистент</v>
      </c>
      <c r="G640">
        <v>0.82968165057143295</v>
      </c>
      <c r="H640">
        <v>18190.5188087774</v>
      </c>
      <c r="I640" t="str">
        <v>Модуль "Проектирование и разработка веб-решений ". Веб-проектирование и веб-дизайн</v>
      </c>
      <c r="J640">
        <v>18.588078953740901</v>
      </c>
      <c r="K640">
        <v>24.476688931165601</v>
      </c>
      <c r="L640">
        <v>69.433192963778694</v>
      </c>
      <c r="M640" s="16">
        <f t="shared" si="364"/>
        <v>11.249796084868519</v>
      </c>
      <c r="N640" s="16">
        <f t="shared" si="365"/>
        <v>12.401206896542135</v>
      </c>
      <c r="O640" s="16">
        <f t="shared" si="366"/>
        <v>7.8797021943501022</v>
      </c>
      <c r="P640" s="16">
        <f t="shared" si="366"/>
        <v>7.8797021943501022</v>
      </c>
      <c r="Q640" s="62" cm="1">
        <f t="array" ref="Q640:AA640">Данные!Q640:AA640</f>
        <v>0</v>
      </c>
      <c r="R640" s="16">
        <v>0</v>
      </c>
      <c r="S640" s="16">
        <v>0</v>
      </c>
      <c r="T640" s="21">
        <v>0</v>
      </c>
      <c r="U640">
        <v>0</v>
      </c>
      <c r="V640">
        <v>0</v>
      </c>
      <c r="W640">
        <v>31.518808777400409</v>
      </c>
      <c r="X640">
        <v>2</v>
      </c>
      <c r="Y640">
        <v>3</v>
      </c>
      <c r="Z640">
        <v>0</v>
      </c>
      <c r="AA640" t="str">
        <v>осн</v>
      </c>
      <c r="AB640" s="86">
        <f t="shared" si="367"/>
        <v>900</v>
      </c>
      <c r="AC640" s="86" t="str">
        <f t="shared" si="368"/>
        <v/>
      </c>
      <c r="AD640" s="86" t="str">
        <f t="shared" ca="1" si="369"/>
        <v/>
      </c>
      <c r="AE640" s="86">
        <f t="shared" si="370"/>
        <v>151.90836821879606</v>
      </c>
      <c r="AF640" s="86">
        <f t="shared" si="371"/>
        <v>0.16878707579866228</v>
      </c>
      <c r="AG640"/>
      <c r="AH640"/>
      <c r="AI640" s="86">
        <f t="shared" si="372"/>
        <v>0</v>
      </c>
      <c r="AJ640" s="86">
        <f t="shared" si="401"/>
        <v>0</v>
      </c>
      <c r="AK640" s="86">
        <f t="shared" si="401"/>
        <v>0</v>
      </c>
      <c r="AL640" s="86">
        <f t="shared" si="401"/>
        <v>0</v>
      </c>
      <c r="AM640" s="86">
        <f t="shared" si="401"/>
        <v>0</v>
      </c>
      <c r="AN640" s="86">
        <f t="shared" si="401"/>
        <v>0</v>
      </c>
      <c r="AO640" s="86">
        <f t="shared" si="401"/>
        <v>0</v>
      </c>
      <c r="AP640" s="86">
        <f t="shared" si="401"/>
        <v>0</v>
      </c>
      <c r="AQ640" s="86">
        <f t="shared" si="401"/>
        <v>0</v>
      </c>
      <c r="AR640" s="86">
        <f t="shared" si="401"/>
        <v>0</v>
      </c>
      <c r="AS640" s="86">
        <f t="shared" si="401"/>
        <v>0</v>
      </c>
      <c r="AT640" s="86">
        <f t="shared" si="401"/>
        <v>0</v>
      </c>
      <c r="AU640" s="86">
        <f t="shared" si="401"/>
        <v>0</v>
      </c>
      <c r="AV640" s="86">
        <f t="shared" si="401"/>
        <v>0</v>
      </c>
      <c r="AW640" s="86">
        <f t="shared" si="401"/>
        <v>0</v>
      </c>
      <c r="AX640" s="86">
        <f t="shared" si="401"/>
        <v>0</v>
      </c>
      <c r="AY640" s="86">
        <f t="shared" si="401"/>
        <v>0</v>
      </c>
      <c r="AZ640" s="86">
        <f t="shared" si="401"/>
        <v>0</v>
      </c>
      <c r="BA640" s="86">
        <f t="shared" si="401"/>
        <v>0</v>
      </c>
      <c r="BB640" s="86">
        <f t="shared" si="401"/>
        <v>0</v>
      </c>
      <c r="BC640" s="86">
        <f t="shared" si="401"/>
        <v>0</v>
      </c>
      <c r="BD640" s="86">
        <f t="shared" si="401"/>
        <v>0</v>
      </c>
      <c r="BE640" s="86">
        <f t="shared" si="401"/>
        <v>0</v>
      </c>
      <c r="BF640" s="86">
        <f t="shared" si="401"/>
        <v>0</v>
      </c>
      <c r="BG640" s="86">
        <f t="shared" si="401"/>
        <v>0</v>
      </c>
      <c r="BH640" s="86">
        <f t="shared" si="401"/>
        <v>0</v>
      </c>
      <c r="BI640" s="86">
        <f t="shared" si="401"/>
        <v>0</v>
      </c>
      <c r="BJ640" s="86">
        <f t="shared" si="401"/>
        <v>0.16878707579866228</v>
      </c>
      <c r="BK640" s="86">
        <f t="shared" si="401"/>
        <v>0</v>
      </c>
      <c r="BL640" s="86">
        <f t="shared" si="401"/>
        <v>0</v>
      </c>
      <c r="BM640" s="86">
        <f t="shared" si="401"/>
        <v>0</v>
      </c>
      <c r="BN640" s="86">
        <f t="shared" si="401"/>
        <v>0</v>
      </c>
      <c r="BO640" s="86">
        <f t="shared" si="401"/>
        <v>0</v>
      </c>
      <c r="BP640" s="86">
        <f t="shared" si="401"/>
        <v>0</v>
      </c>
      <c r="BQ640" s="86">
        <f t="shared" si="401"/>
        <v>0</v>
      </c>
      <c r="BR640" s="86">
        <f t="shared" si="401"/>
        <v>0</v>
      </c>
      <c r="BS640" s="86">
        <f t="shared" si="401"/>
        <v>0</v>
      </c>
      <c r="BT640" s="86">
        <f t="shared" si="401"/>
        <v>0</v>
      </c>
      <c r="BU640" s="86">
        <f t="shared" si="401"/>
        <v>0</v>
      </c>
      <c r="BV640" s="86">
        <f t="shared" si="401"/>
        <v>0</v>
      </c>
      <c r="BW640" s="86">
        <f t="shared" si="401"/>
        <v>0</v>
      </c>
      <c r="BX640" s="86">
        <f t="shared" si="401"/>
        <v>0</v>
      </c>
      <c r="BY640" s="86">
        <f t="shared" si="401"/>
        <v>0</v>
      </c>
      <c r="BZ640" s="86">
        <f t="shared" si="401"/>
        <v>0</v>
      </c>
      <c r="CA640" s="86">
        <f t="shared" si="401"/>
        <v>0</v>
      </c>
      <c r="CB640" s="86">
        <f t="shared" si="401"/>
        <v>0</v>
      </c>
      <c r="CC640" s="86">
        <f t="shared" si="401"/>
        <v>0</v>
      </c>
      <c r="CD640" s="86">
        <f t="shared" si="401"/>
        <v>0</v>
      </c>
      <c r="CE640" s="86">
        <f t="shared" si="401"/>
        <v>0</v>
      </c>
      <c r="CF640" s="86">
        <f t="shared" si="401"/>
        <v>0</v>
      </c>
      <c r="CG640" s="86">
        <f t="shared" si="401"/>
        <v>0</v>
      </c>
      <c r="CH640" s="86">
        <f t="shared" si="401"/>
        <v>0</v>
      </c>
      <c r="CI640" s="86">
        <f t="shared" si="401"/>
        <v>0</v>
      </c>
      <c r="CJ640" s="86">
        <f t="shared" si="401"/>
        <v>0</v>
      </c>
      <c r="CK640" s="86">
        <f t="shared" si="401"/>
        <v>0</v>
      </c>
      <c r="CL640" s="86">
        <f t="shared" si="401"/>
        <v>0</v>
      </c>
      <c r="CM640" s="86">
        <f t="shared" si="401"/>
        <v>0</v>
      </c>
      <c r="CN640" s="86">
        <f t="shared" si="401"/>
        <v>0</v>
      </c>
      <c r="CO640" s="86">
        <f t="shared" si="401"/>
        <v>0</v>
      </c>
      <c r="CP640" s="86">
        <f t="shared" si="401"/>
        <v>0</v>
      </c>
      <c r="CQ640" s="86">
        <f t="shared" si="401"/>
        <v>0</v>
      </c>
      <c r="CR640" s="86">
        <f t="shared" si="401"/>
        <v>0</v>
      </c>
      <c r="CS640" s="86">
        <f t="shared" si="401"/>
        <v>0</v>
      </c>
      <c r="CT640" s="86">
        <f t="shared" si="401"/>
        <v>0</v>
      </c>
      <c r="CU640" s="86">
        <f t="shared" si="401"/>
        <v>0</v>
      </c>
      <c r="CV640" s="86">
        <f t="shared" si="400"/>
        <v>0</v>
      </c>
      <c r="CW640" s="86">
        <f t="shared" si="400"/>
        <v>0</v>
      </c>
      <c r="CX640" s="86">
        <f t="shared" si="400"/>
        <v>0</v>
      </c>
      <c r="CY640" s="86">
        <f t="shared" si="400"/>
        <v>0</v>
      </c>
      <c r="CZ640" s="86">
        <f t="shared" si="400"/>
        <v>0</v>
      </c>
      <c r="DA640" s="86">
        <f t="shared" si="400"/>
        <v>0</v>
      </c>
      <c r="DB640" s="86">
        <f t="shared" si="400"/>
        <v>0</v>
      </c>
      <c r="DC640" s="86">
        <f t="shared" si="400"/>
        <v>0</v>
      </c>
      <c r="DD640" s="86">
        <f t="shared" si="400"/>
        <v>0</v>
      </c>
      <c r="DE640" s="86">
        <f t="shared" si="400"/>
        <v>0</v>
      </c>
    </row>
    <row r="641" spans="1:109" x14ac:dyDescent="0.3">
      <c r="A641" s="61">
        <f>Данные!A641</f>
        <v>6015.3816357853402</v>
      </c>
      <c r="B641" cm="1">
        <f t="array" ref="B641:L641">Данные!B641:L641</f>
        <v>2019.36287727289</v>
      </c>
      <c r="C641" t="str">
        <v>компьютерных технологий и электронного обучения</v>
      </c>
      <c r="D641" t="str">
        <v>Ильина Татьяна Сергеевна</v>
      </c>
      <c r="E641" t="str">
        <v>нет</v>
      </c>
      <c r="F641" t="str">
        <v>старший преподаватель</v>
      </c>
      <c r="G641">
        <v>0.82943090380022599</v>
      </c>
      <c r="H641">
        <v>18217.476489028199</v>
      </c>
      <c r="I641" t="str">
        <v>Математика</v>
      </c>
      <c r="J641">
        <v>18.5877290865978</v>
      </c>
      <c r="K641">
        <v>24.4671941570436</v>
      </c>
      <c r="L641">
        <v>69.468926123439303</v>
      </c>
      <c r="M641" s="16">
        <f t="shared" si="364"/>
        <v>11.25238493670807</v>
      </c>
      <c r="N641" s="16">
        <f t="shared" si="365"/>
        <v>9.4172413793055245</v>
      </c>
      <c r="O641" s="16">
        <f t="shared" si="366"/>
        <v>5.6191222570496393</v>
      </c>
      <c r="P641" s="16">
        <f t="shared" si="366"/>
        <v>5.6191222570496393</v>
      </c>
      <c r="Q641" s="62" cm="1">
        <f t="array" ref="Q641:AA641">Данные!Q641:AA641</f>
        <v>0</v>
      </c>
      <c r="R641" s="16">
        <v>0</v>
      </c>
      <c r="S641" s="16">
        <v>0</v>
      </c>
      <c r="T641" s="21">
        <v>0</v>
      </c>
      <c r="U641">
        <v>0</v>
      </c>
      <c r="V641">
        <v>0</v>
      </c>
      <c r="W641">
        <v>22.476489028198557</v>
      </c>
      <c r="X641">
        <v>1</v>
      </c>
      <c r="Y641">
        <v>2</v>
      </c>
      <c r="Z641">
        <v>0</v>
      </c>
      <c r="AA641" t="str">
        <v>осн</v>
      </c>
      <c r="AB641" s="86">
        <f t="shared" si="367"/>
        <v>850</v>
      </c>
      <c r="AC641" s="86" t="str">
        <f t="shared" si="368"/>
        <v/>
      </c>
      <c r="AD641" s="86" t="str">
        <f t="shared" ca="1" si="369"/>
        <v/>
      </c>
      <c r="AE641" s="86">
        <f t="shared" si="370"/>
        <v>144.43172019719358</v>
      </c>
      <c r="AF641" s="86">
        <f t="shared" si="371"/>
        <v>0.16991967082022774</v>
      </c>
      <c r="AG641"/>
      <c r="AH641"/>
      <c r="AI641" s="86">
        <f t="shared" si="372"/>
        <v>0</v>
      </c>
      <c r="AJ641" s="86">
        <f t="shared" si="401"/>
        <v>0</v>
      </c>
      <c r="AK641" s="86">
        <f t="shared" si="401"/>
        <v>0</v>
      </c>
      <c r="AL641" s="86">
        <f t="shared" si="401"/>
        <v>0</v>
      </c>
      <c r="AM641" s="86">
        <f t="shared" si="401"/>
        <v>0</v>
      </c>
      <c r="AN641" s="86">
        <f t="shared" si="401"/>
        <v>0</v>
      </c>
      <c r="AO641" s="86">
        <f t="shared" si="401"/>
        <v>0</v>
      </c>
      <c r="AP641" s="86">
        <f t="shared" si="401"/>
        <v>0</v>
      </c>
      <c r="AQ641" s="86">
        <f t="shared" si="401"/>
        <v>0</v>
      </c>
      <c r="AR641" s="86">
        <f t="shared" si="401"/>
        <v>0</v>
      </c>
      <c r="AS641" s="86">
        <f t="shared" si="401"/>
        <v>0</v>
      </c>
      <c r="AT641" s="86">
        <f t="shared" si="401"/>
        <v>0</v>
      </c>
      <c r="AU641" s="86">
        <f t="shared" si="401"/>
        <v>0</v>
      </c>
      <c r="AV641" s="86">
        <f t="shared" si="401"/>
        <v>0</v>
      </c>
      <c r="AW641" s="86">
        <f t="shared" si="401"/>
        <v>0</v>
      </c>
      <c r="AX641" s="86">
        <f t="shared" si="401"/>
        <v>0</v>
      </c>
      <c r="AY641" s="86">
        <f t="shared" si="401"/>
        <v>0</v>
      </c>
      <c r="AZ641" s="86">
        <f t="shared" si="401"/>
        <v>0</v>
      </c>
      <c r="BA641" s="86">
        <f t="shared" si="401"/>
        <v>0</v>
      </c>
      <c r="BB641" s="86">
        <f t="shared" si="401"/>
        <v>0</v>
      </c>
      <c r="BC641" s="86">
        <f t="shared" si="401"/>
        <v>0</v>
      </c>
      <c r="BD641" s="86">
        <f t="shared" si="401"/>
        <v>0</v>
      </c>
      <c r="BE641" s="86">
        <f t="shared" si="401"/>
        <v>0</v>
      </c>
      <c r="BF641" s="86">
        <f t="shared" si="401"/>
        <v>0</v>
      </c>
      <c r="BG641" s="86">
        <f t="shared" si="401"/>
        <v>0</v>
      </c>
      <c r="BH641" s="86">
        <f t="shared" si="401"/>
        <v>0</v>
      </c>
      <c r="BI641" s="86">
        <f t="shared" si="401"/>
        <v>0</v>
      </c>
      <c r="BJ641" s="86">
        <f t="shared" si="401"/>
        <v>0</v>
      </c>
      <c r="BK641" s="86">
        <f t="shared" si="401"/>
        <v>0</v>
      </c>
      <c r="BL641" s="86">
        <f t="shared" si="401"/>
        <v>0</v>
      </c>
      <c r="BM641" s="86">
        <f t="shared" si="401"/>
        <v>0</v>
      </c>
      <c r="BN641" s="86">
        <f t="shared" si="401"/>
        <v>0</v>
      </c>
      <c r="BO641" s="86">
        <f t="shared" si="401"/>
        <v>0</v>
      </c>
      <c r="BP641" s="86">
        <f t="shared" si="401"/>
        <v>0.16991967082022774</v>
      </c>
      <c r="BQ641" s="86">
        <f t="shared" si="401"/>
        <v>0</v>
      </c>
      <c r="BR641" s="86">
        <f t="shared" si="401"/>
        <v>0</v>
      </c>
      <c r="BS641" s="86">
        <f t="shared" si="401"/>
        <v>0</v>
      </c>
      <c r="BT641" s="86">
        <f t="shared" si="401"/>
        <v>0</v>
      </c>
      <c r="BU641" s="86">
        <f t="shared" si="401"/>
        <v>0</v>
      </c>
      <c r="BV641" s="86">
        <f t="shared" si="401"/>
        <v>0</v>
      </c>
      <c r="BW641" s="86">
        <f t="shared" si="401"/>
        <v>0</v>
      </c>
      <c r="BX641" s="86">
        <f t="shared" si="401"/>
        <v>0</v>
      </c>
      <c r="BY641" s="86">
        <f t="shared" si="401"/>
        <v>0</v>
      </c>
      <c r="BZ641" s="86">
        <f t="shared" si="401"/>
        <v>0</v>
      </c>
      <c r="CA641" s="86">
        <f t="shared" si="401"/>
        <v>0</v>
      </c>
      <c r="CB641" s="86">
        <f t="shared" si="401"/>
        <v>0</v>
      </c>
      <c r="CC641" s="86">
        <f t="shared" si="401"/>
        <v>0</v>
      </c>
      <c r="CD641" s="86">
        <f t="shared" si="401"/>
        <v>0</v>
      </c>
      <c r="CE641" s="86">
        <f t="shared" si="401"/>
        <v>0</v>
      </c>
      <c r="CF641" s="86">
        <f t="shared" si="401"/>
        <v>0</v>
      </c>
      <c r="CG641" s="86">
        <f t="shared" si="401"/>
        <v>0</v>
      </c>
      <c r="CH641" s="86">
        <f t="shared" si="401"/>
        <v>0</v>
      </c>
      <c r="CI641" s="86">
        <f t="shared" si="401"/>
        <v>0</v>
      </c>
      <c r="CJ641" s="86">
        <f t="shared" si="401"/>
        <v>0</v>
      </c>
      <c r="CK641" s="86">
        <f t="shared" si="401"/>
        <v>0</v>
      </c>
      <c r="CL641" s="86">
        <f t="shared" si="401"/>
        <v>0</v>
      </c>
      <c r="CM641" s="86">
        <f t="shared" si="401"/>
        <v>0</v>
      </c>
      <c r="CN641" s="86">
        <f t="shared" si="401"/>
        <v>0</v>
      </c>
      <c r="CO641" s="86">
        <f t="shared" si="401"/>
        <v>0</v>
      </c>
      <c r="CP641" s="86">
        <f t="shared" si="401"/>
        <v>0</v>
      </c>
      <c r="CQ641" s="86">
        <f t="shared" si="401"/>
        <v>0</v>
      </c>
      <c r="CR641" s="86">
        <f t="shared" si="401"/>
        <v>0</v>
      </c>
      <c r="CS641" s="86">
        <f t="shared" si="401"/>
        <v>0</v>
      </c>
      <c r="CT641" s="86">
        <f t="shared" si="401"/>
        <v>0</v>
      </c>
      <c r="CU641" s="86">
        <f t="shared" si="401"/>
        <v>0</v>
      </c>
      <c r="CV641" s="86">
        <f t="shared" si="400"/>
        <v>0</v>
      </c>
      <c r="CW641" s="86">
        <f t="shared" si="400"/>
        <v>0</v>
      </c>
      <c r="CX641" s="86">
        <f t="shared" si="400"/>
        <v>0</v>
      </c>
      <c r="CY641" s="86">
        <f t="shared" si="400"/>
        <v>0</v>
      </c>
      <c r="CZ641" s="86">
        <f t="shared" si="400"/>
        <v>0</v>
      </c>
      <c r="DA641" s="86">
        <f t="shared" si="400"/>
        <v>0</v>
      </c>
      <c r="DB641" s="86">
        <f t="shared" si="400"/>
        <v>0</v>
      </c>
      <c r="DC641" s="86">
        <f t="shared" si="400"/>
        <v>0</v>
      </c>
      <c r="DD641" s="86">
        <f t="shared" si="400"/>
        <v>0</v>
      </c>
      <c r="DE641" s="86">
        <f t="shared" si="400"/>
        <v>0</v>
      </c>
    </row>
    <row r="642" spans="1:109" x14ac:dyDescent="0.3">
      <c r="A642" s="61">
        <f>Данные!A642</f>
        <v>6017.1608291201001</v>
      </c>
      <c r="B642" cm="1">
        <f t="array" ref="B642:L642">Данные!B642:L642</f>
        <v>2019.36655049715</v>
      </c>
      <c r="C642" t="str">
        <v>компьютерных технологий и электронного обучения</v>
      </c>
      <c r="D642" t="str">
        <v>Авксентьева Елена Юрьевна</v>
      </c>
      <c r="E642" t="str">
        <v>кандидат педагогических наук</v>
      </c>
      <c r="F642" t="str">
        <v>доцент</v>
      </c>
      <c r="G642">
        <v>0.82918015702902004</v>
      </c>
      <c r="H642">
        <v>18244.434169279</v>
      </c>
      <c r="I642" t="str">
        <v>Инженерная и компьютерная графика</v>
      </c>
      <c r="J642">
        <v>18.5873792194548</v>
      </c>
      <c r="K642">
        <v>24.457699382921501</v>
      </c>
      <c r="L642">
        <v>69.504659283099897</v>
      </c>
      <c r="M642" s="16">
        <f t="shared" si="364"/>
        <v>11.25497378854762</v>
      </c>
      <c r="N642" s="16">
        <f t="shared" si="365"/>
        <v>10.393275862070114</v>
      </c>
      <c r="O642" s="16">
        <f t="shared" si="366"/>
        <v>6.3585423197500859</v>
      </c>
      <c r="P642" s="16">
        <f t="shared" si="366"/>
        <v>6.3585423197500859</v>
      </c>
      <c r="Q642" s="62" cm="1">
        <f t="array" ref="Q642:AA642">Данные!Q642:AA642</f>
        <v>0</v>
      </c>
      <c r="R642" s="16">
        <v>0</v>
      </c>
      <c r="S642" s="16">
        <v>0</v>
      </c>
      <c r="T642" s="21">
        <v>0</v>
      </c>
      <c r="U642">
        <v>0</v>
      </c>
      <c r="V642">
        <v>18</v>
      </c>
      <c r="W642">
        <v>25.434169279000344</v>
      </c>
      <c r="X642">
        <v>1</v>
      </c>
      <c r="Y642">
        <v>2</v>
      </c>
      <c r="Z642">
        <v>0</v>
      </c>
      <c r="AA642" t="str">
        <v>осн</v>
      </c>
      <c r="AB642" s="86">
        <f t="shared" si="367"/>
        <v>800</v>
      </c>
      <c r="AC642" s="86" t="str">
        <f t="shared" si="368"/>
        <v/>
      </c>
      <c r="AD642" s="86" t="str">
        <f t="shared" ca="1" si="369"/>
        <v/>
      </c>
      <c r="AE642" s="86">
        <f t="shared" si="370"/>
        <v>164.9150721755941</v>
      </c>
      <c r="AF642" s="86">
        <f t="shared" si="371"/>
        <v>0.20614384021949264</v>
      </c>
      <c r="AG642"/>
      <c r="AH642"/>
      <c r="AI642" s="86">
        <f t="shared" si="372"/>
        <v>0</v>
      </c>
      <c r="AJ642" s="86">
        <f t="shared" si="401"/>
        <v>0</v>
      </c>
      <c r="AK642" s="86">
        <f t="shared" si="401"/>
        <v>0.20614384021949264</v>
      </c>
      <c r="AL642" s="86">
        <f t="shared" si="401"/>
        <v>0</v>
      </c>
      <c r="AM642" s="86">
        <f t="shared" si="401"/>
        <v>0</v>
      </c>
      <c r="AN642" s="86">
        <f t="shared" si="401"/>
        <v>0</v>
      </c>
      <c r="AO642" s="86">
        <f t="shared" si="401"/>
        <v>0</v>
      </c>
      <c r="AP642" s="86">
        <f t="shared" si="401"/>
        <v>0</v>
      </c>
      <c r="AQ642" s="86">
        <f t="shared" si="401"/>
        <v>0</v>
      </c>
      <c r="AR642" s="86">
        <f t="shared" si="401"/>
        <v>0</v>
      </c>
      <c r="AS642" s="86">
        <f t="shared" si="401"/>
        <v>0</v>
      </c>
      <c r="AT642" s="86">
        <f t="shared" si="401"/>
        <v>0</v>
      </c>
      <c r="AU642" s="86">
        <f t="shared" si="401"/>
        <v>0</v>
      </c>
      <c r="AV642" s="86">
        <f t="shared" si="401"/>
        <v>0</v>
      </c>
      <c r="AW642" s="86">
        <f t="shared" si="401"/>
        <v>0</v>
      </c>
      <c r="AX642" s="86">
        <f t="shared" si="401"/>
        <v>0</v>
      </c>
      <c r="AY642" s="86">
        <f t="shared" si="401"/>
        <v>0</v>
      </c>
      <c r="AZ642" s="86">
        <f t="shared" si="401"/>
        <v>0</v>
      </c>
      <c r="BA642" s="86">
        <f t="shared" si="401"/>
        <v>0</v>
      </c>
      <c r="BB642" s="86">
        <f t="shared" si="401"/>
        <v>0</v>
      </c>
      <c r="BC642" s="86">
        <f t="shared" si="401"/>
        <v>0</v>
      </c>
      <c r="BD642" s="86">
        <f t="shared" si="401"/>
        <v>0</v>
      </c>
      <c r="BE642" s="86">
        <f t="shared" si="401"/>
        <v>0</v>
      </c>
      <c r="BF642" s="86">
        <f t="shared" si="401"/>
        <v>0</v>
      </c>
      <c r="BG642" s="86">
        <f t="shared" si="401"/>
        <v>0</v>
      </c>
      <c r="BH642" s="86">
        <f t="shared" si="401"/>
        <v>0</v>
      </c>
      <c r="BI642" s="86">
        <f t="shared" si="401"/>
        <v>0</v>
      </c>
      <c r="BJ642" s="86">
        <f t="shared" si="401"/>
        <v>0</v>
      </c>
      <c r="BK642" s="86">
        <f t="shared" si="401"/>
        <v>0</v>
      </c>
      <c r="BL642" s="86">
        <f t="shared" si="401"/>
        <v>0</v>
      </c>
      <c r="BM642" s="86">
        <f t="shared" si="401"/>
        <v>0</v>
      </c>
      <c r="BN642" s="86">
        <f t="shared" si="401"/>
        <v>0</v>
      </c>
      <c r="BO642" s="86">
        <f t="shared" si="401"/>
        <v>0</v>
      </c>
      <c r="BP642" s="86">
        <f t="shared" si="401"/>
        <v>0</v>
      </c>
      <c r="BQ642" s="86">
        <f t="shared" si="401"/>
        <v>0</v>
      </c>
      <c r="BR642" s="86">
        <f t="shared" si="401"/>
        <v>0</v>
      </c>
      <c r="BS642" s="86">
        <f t="shared" si="401"/>
        <v>0</v>
      </c>
      <c r="BT642" s="86">
        <f t="shared" si="401"/>
        <v>0</v>
      </c>
      <c r="BU642" s="86">
        <f t="shared" si="401"/>
        <v>0</v>
      </c>
      <c r="BV642" s="86">
        <f t="shared" si="401"/>
        <v>0</v>
      </c>
      <c r="BW642" s="86">
        <f t="shared" si="401"/>
        <v>0</v>
      </c>
      <c r="BX642" s="86">
        <f t="shared" si="401"/>
        <v>0</v>
      </c>
      <c r="BY642" s="86">
        <f t="shared" si="401"/>
        <v>0</v>
      </c>
      <c r="BZ642" s="86">
        <f t="shared" si="401"/>
        <v>0</v>
      </c>
      <c r="CA642" s="86">
        <f t="shared" si="401"/>
        <v>0</v>
      </c>
      <c r="CB642" s="86">
        <f t="shared" si="401"/>
        <v>0</v>
      </c>
      <c r="CC642" s="86">
        <f t="shared" si="401"/>
        <v>0</v>
      </c>
      <c r="CD642" s="86">
        <f t="shared" si="401"/>
        <v>0</v>
      </c>
      <c r="CE642" s="86">
        <f t="shared" si="401"/>
        <v>0</v>
      </c>
      <c r="CF642" s="86">
        <f t="shared" si="401"/>
        <v>0</v>
      </c>
      <c r="CG642" s="86">
        <f t="shared" si="401"/>
        <v>0</v>
      </c>
      <c r="CH642" s="86">
        <f t="shared" si="401"/>
        <v>0</v>
      </c>
      <c r="CI642" s="86">
        <f t="shared" si="401"/>
        <v>0</v>
      </c>
      <c r="CJ642" s="86">
        <f t="shared" si="401"/>
        <v>0</v>
      </c>
      <c r="CK642" s="86">
        <f t="shared" si="401"/>
        <v>0</v>
      </c>
      <c r="CL642" s="86">
        <f t="shared" si="401"/>
        <v>0</v>
      </c>
      <c r="CM642" s="86">
        <f t="shared" si="401"/>
        <v>0</v>
      </c>
      <c r="CN642" s="86">
        <f t="shared" si="401"/>
        <v>0</v>
      </c>
      <c r="CO642" s="86">
        <f t="shared" si="401"/>
        <v>0</v>
      </c>
      <c r="CP642" s="86">
        <f t="shared" si="401"/>
        <v>0</v>
      </c>
      <c r="CQ642" s="86">
        <f t="shared" si="401"/>
        <v>0</v>
      </c>
      <c r="CR642" s="86">
        <f t="shared" si="401"/>
        <v>0</v>
      </c>
      <c r="CS642" s="86">
        <f t="shared" si="401"/>
        <v>0</v>
      </c>
      <c r="CT642" s="86">
        <f t="shared" si="401"/>
        <v>0</v>
      </c>
      <c r="CU642" s="86">
        <f t="shared" ref="CU642:DE649" si="402">IF(CU$1 = $D642, $AF642, 0)</f>
        <v>0</v>
      </c>
      <c r="CV642" s="86">
        <f t="shared" si="402"/>
        <v>0</v>
      </c>
      <c r="CW642" s="86">
        <f t="shared" si="402"/>
        <v>0</v>
      </c>
      <c r="CX642" s="86">
        <f t="shared" si="402"/>
        <v>0</v>
      </c>
      <c r="CY642" s="86">
        <f t="shared" si="402"/>
        <v>0</v>
      </c>
      <c r="CZ642" s="86">
        <f t="shared" si="402"/>
        <v>0</v>
      </c>
      <c r="DA642" s="86">
        <f t="shared" si="402"/>
        <v>0</v>
      </c>
      <c r="DB642" s="86">
        <f t="shared" si="402"/>
        <v>0</v>
      </c>
      <c r="DC642" s="86">
        <f t="shared" si="402"/>
        <v>0</v>
      </c>
      <c r="DD642" s="86">
        <f t="shared" si="402"/>
        <v>0</v>
      </c>
      <c r="DE642" s="86">
        <f t="shared" si="402"/>
        <v>0</v>
      </c>
    </row>
    <row r="643" spans="1:109" x14ac:dyDescent="0.3">
      <c r="A643" s="61">
        <f>Данные!A643</f>
        <v>6018.9400224548699</v>
      </c>
      <c r="B643" cm="1">
        <f t="array" ref="B643:L643">Данные!B643:L643</f>
        <v>2019.3702237214</v>
      </c>
      <c r="C643" t="str">
        <v>компьютерных технологий и электронного обучения</v>
      </c>
      <c r="D643" t="str">
        <v>Авксентьева Елена Юрьевна</v>
      </c>
      <c r="E643" t="str">
        <v>кандидат педагогических наук</v>
      </c>
      <c r="F643" t="str">
        <v>доцент</v>
      </c>
      <c r="G643">
        <v>0.82892941025781397</v>
      </c>
      <c r="H643">
        <v>18271.391849529798</v>
      </c>
      <c r="I643" t="str">
        <v>Программирование</v>
      </c>
      <c r="J643">
        <v>18.587029352311699</v>
      </c>
      <c r="K643">
        <v>24.448204608799401</v>
      </c>
      <c r="L643">
        <v>69.540392442760407</v>
      </c>
      <c r="M643" s="16">
        <f t="shared" si="364"/>
        <v>11.257562640387151</v>
      </c>
      <c r="N643" s="16">
        <f t="shared" si="365"/>
        <v>11.369310344833503</v>
      </c>
      <c r="O643" s="16">
        <f t="shared" si="366"/>
        <v>7.097962382449623</v>
      </c>
      <c r="P643" s="16">
        <f t="shared" si="366"/>
        <v>7.097962382449623</v>
      </c>
      <c r="Q643" s="62" cm="1">
        <f t="array" ref="Q643:AA643">Данные!Q643:AA643</f>
        <v>0</v>
      </c>
      <c r="R643" s="16">
        <v>0</v>
      </c>
      <c r="S643" s="16">
        <v>0</v>
      </c>
      <c r="T643" s="21">
        <v>0</v>
      </c>
      <c r="U643">
        <v>7</v>
      </c>
      <c r="V643">
        <v>0</v>
      </c>
      <c r="W643">
        <v>28.391849529798492</v>
      </c>
      <c r="X643">
        <v>1</v>
      </c>
      <c r="Y643">
        <v>2</v>
      </c>
      <c r="Z643">
        <v>0</v>
      </c>
      <c r="AA643" t="str">
        <v>осн</v>
      </c>
      <c r="AB643" s="86">
        <f t="shared" si="367"/>
        <v>800</v>
      </c>
      <c r="AC643" s="86" t="str">
        <f t="shared" si="368"/>
        <v/>
      </c>
      <c r="AD643" s="86" t="str">
        <f t="shared" ca="1" si="369"/>
        <v/>
      </c>
      <c r="AE643" s="86">
        <f t="shared" si="370"/>
        <v>156.39842415399141</v>
      </c>
      <c r="AF643" s="86">
        <f t="shared" si="371"/>
        <v>0.19549803019248926</v>
      </c>
      <c r="AG643"/>
      <c r="AH643"/>
      <c r="AI643" s="86">
        <f t="shared" si="372"/>
        <v>0</v>
      </c>
      <c r="AJ643" s="86">
        <f t="shared" ref="AJ643:CU646" si="403">IF(AJ$1 = $D643, $AF643, 0)</f>
        <v>0</v>
      </c>
      <c r="AK643" s="86">
        <f t="shared" si="403"/>
        <v>0.19549803019248926</v>
      </c>
      <c r="AL643" s="86">
        <f t="shared" si="403"/>
        <v>0</v>
      </c>
      <c r="AM643" s="86">
        <f t="shared" si="403"/>
        <v>0</v>
      </c>
      <c r="AN643" s="86">
        <f t="shared" si="403"/>
        <v>0</v>
      </c>
      <c r="AO643" s="86">
        <f t="shared" si="403"/>
        <v>0</v>
      </c>
      <c r="AP643" s="86">
        <f t="shared" si="403"/>
        <v>0</v>
      </c>
      <c r="AQ643" s="86">
        <f t="shared" si="403"/>
        <v>0</v>
      </c>
      <c r="AR643" s="86">
        <f t="shared" si="403"/>
        <v>0</v>
      </c>
      <c r="AS643" s="86">
        <f t="shared" si="403"/>
        <v>0</v>
      </c>
      <c r="AT643" s="86">
        <f t="shared" si="403"/>
        <v>0</v>
      </c>
      <c r="AU643" s="86">
        <f t="shared" si="403"/>
        <v>0</v>
      </c>
      <c r="AV643" s="86">
        <f t="shared" si="403"/>
        <v>0</v>
      </c>
      <c r="AW643" s="86">
        <f t="shared" si="403"/>
        <v>0</v>
      </c>
      <c r="AX643" s="86">
        <f t="shared" si="403"/>
        <v>0</v>
      </c>
      <c r="AY643" s="86">
        <f t="shared" si="403"/>
        <v>0</v>
      </c>
      <c r="AZ643" s="86">
        <f t="shared" si="403"/>
        <v>0</v>
      </c>
      <c r="BA643" s="86">
        <f t="shared" si="403"/>
        <v>0</v>
      </c>
      <c r="BB643" s="86">
        <f t="shared" si="403"/>
        <v>0</v>
      </c>
      <c r="BC643" s="86">
        <f t="shared" si="403"/>
        <v>0</v>
      </c>
      <c r="BD643" s="86">
        <f t="shared" si="403"/>
        <v>0</v>
      </c>
      <c r="BE643" s="86">
        <f t="shared" si="403"/>
        <v>0</v>
      </c>
      <c r="BF643" s="86">
        <f t="shared" si="403"/>
        <v>0</v>
      </c>
      <c r="BG643" s="86">
        <f t="shared" si="403"/>
        <v>0</v>
      </c>
      <c r="BH643" s="86">
        <f t="shared" si="403"/>
        <v>0</v>
      </c>
      <c r="BI643" s="86">
        <f t="shared" si="403"/>
        <v>0</v>
      </c>
      <c r="BJ643" s="86">
        <f t="shared" si="403"/>
        <v>0</v>
      </c>
      <c r="BK643" s="86">
        <f t="shared" si="403"/>
        <v>0</v>
      </c>
      <c r="BL643" s="86">
        <f t="shared" si="403"/>
        <v>0</v>
      </c>
      <c r="BM643" s="86">
        <f t="shared" si="403"/>
        <v>0</v>
      </c>
      <c r="BN643" s="86">
        <f t="shared" si="403"/>
        <v>0</v>
      </c>
      <c r="BO643" s="86">
        <f t="shared" si="403"/>
        <v>0</v>
      </c>
      <c r="BP643" s="86">
        <f t="shared" si="403"/>
        <v>0</v>
      </c>
      <c r="BQ643" s="86">
        <f t="shared" si="403"/>
        <v>0</v>
      </c>
      <c r="BR643" s="86">
        <f t="shared" si="403"/>
        <v>0</v>
      </c>
      <c r="BS643" s="86">
        <f t="shared" si="403"/>
        <v>0</v>
      </c>
      <c r="BT643" s="86">
        <f t="shared" si="403"/>
        <v>0</v>
      </c>
      <c r="BU643" s="86">
        <f t="shared" si="403"/>
        <v>0</v>
      </c>
      <c r="BV643" s="86">
        <f t="shared" si="403"/>
        <v>0</v>
      </c>
      <c r="BW643" s="86">
        <f t="shared" si="403"/>
        <v>0</v>
      </c>
      <c r="BX643" s="86">
        <f t="shared" si="403"/>
        <v>0</v>
      </c>
      <c r="BY643" s="86">
        <f t="shared" si="403"/>
        <v>0</v>
      </c>
      <c r="BZ643" s="86">
        <f t="shared" si="403"/>
        <v>0</v>
      </c>
      <c r="CA643" s="86">
        <f t="shared" si="403"/>
        <v>0</v>
      </c>
      <c r="CB643" s="86">
        <f t="shared" si="403"/>
        <v>0</v>
      </c>
      <c r="CC643" s="86">
        <f t="shared" si="403"/>
        <v>0</v>
      </c>
      <c r="CD643" s="86">
        <f t="shared" si="403"/>
        <v>0</v>
      </c>
      <c r="CE643" s="86">
        <f t="shared" si="403"/>
        <v>0</v>
      </c>
      <c r="CF643" s="86">
        <f t="shared" si="403"/>
        <v>0</v>
      </c>
      <c r="CG643" s="86">
        <f t="shared" si="403"/>
        <v>0</v>
      </c>
      <c r="CH643" s="86">
        <f t="shared" si="403"/>
        <v>0</v>
      </c>
      <c r="CI643" s="86">
        <f t="shared" si="403"/>
        <v>0</v>
      </c>
      <c r="CJ643" s="86">
        <f t="shared" si="403"/>
        <v>0</v>
      </c>
      <c r="CK643" s="86">
        <f t="shared" si="403"/>
        <v>0</v>
      </c>
      <c r="CL643" s="86">
        <f t="shared" si="403"/>
        <v>0</v>
      </c>
      <c r="CM643" s="86">
        <f t="shared" si="403"/>
        <v>0</v>
      </c>
      <c r="CN643" s="86">
        <f t="shared" si="403"/>
        <v>0</v>
      </c>
      <c r="CO643" s="86">
        <f t="shared" si="403"/>
        <v>0</v>
      </c>
      <c r="CP643" s="86">
        <f t="shared" si="403"/>
        <v>0</v>
      </c>
      <c r="CQ643" s="86">
        <f t="shared" si="403"/>
        <v>0</v>
      </c>
      <c r="CR643" s="86">
        <f t="shared" si="403"/>
        <v>0</v>
      </c>
      <c r="CS643" s="86">
        <f t="shared" si="403"/>
        <v>0</v>
      </c>
      <c r="CT643" s="86">
        <f t="shared" si="403"/>
        <v>0</v>
      </c>
      <c r="CU643" s="86">
        <f t="shared" si="403"/>
        <v>0</v>
      </c>
      <c r="CV643" s="86">
        <f t="shared" si="402"/>
        <v>0</v>
      </c>
      <c r="CW643" s="86">
        <f t="shared" si="402"/>
        <v>0</v>
      </c>
      <c r="CX643" s="86">
        <f t="shared" si="402"/>
        <v>0</v>
      </c>
      <c r="CY643" s="86">
        <f t="shared" si="402"/>
        <v>0</v>
      </c>
      <c r="CZ643" s="86">
        <f t="shared" si="402"/>
        <v>0</v>
      </c>
      <c r="DA643" s="86">
        <f t="shared" si="402"/>
        <v>0</v>
      </c>
      <c r="DB643" s="86">
        <f t="shared" si="402"/>
        <v>0</v>
      </c>
      <c r="DC643" s="86">
        <f t="shared" si="402"/>
        <v>0</v>
      </c>
      <c r="DD643" s="86">
        <f t="shared" si="402"/>
        <v>0</v>
      </c>
      <c r="DE643" s="86">
        <f t="shared" si="402"/>
        <v>0</v>
      </c>
    </row>
    <row r="644" spans="1:109" x14ac:dyDescent="0.3">
      <c r="A644" s="61">
        <f>Данные!A644</f>
        <v>6020.7192157896297</v>
      </c>
      <c r="B644" cm="1">
        <f t="array" ref="B644:L644">Данные!B644:L644</f>
        <v>2019.3738969456499</v>
      </c>
      <c r="C644" t="str">
        <v>компьютерных технологий и электронного обучения</v>
      </c>
      <c r="D644" t="str">
        <v>Авксентьева Елена Юрьевна</v>
      </c>
      <c r="E644" t="str">
        <v>кандидат педагогических наук</v>
      </c>
      <c r="F644" t="str">
        <v>доцент</v>
      </c>
      <c r="G644">
        <v>0.82867866348660801</v>
      </c>
      <c r="H644">
        <v>18298.3495297806</v>
      </c>
      <c r="I644" t="str">
        <v>Сети и телекоммуникации</v>
      </c>
      <c r="J644">
        <v>18.586679485168698</v>
      </c>
      <c r="K644">
        <v>24.4387098346774</v>
      </c>
      <c r="L644">
        <v>69.576125602421001</v>
      </c>
      <c r="M644" s="16">
        <f t="shared" ref="M644:M707" si="404">SUM(J644:L644)/10</f>
        <v>11.26015149222671</v>
      </c>
      <c r="N644" s="16">
        <f t="shared" ref="N644:N707" si="405">2 + 0.33 * W644</f>
        <v>12.345344827598092</v>
      </c>
      <c r="O644" s="16">
        <f t="shared" ref="O644:P707" si="406">0.25 * $W644</f>
        <v>7.8373824451500695</v>
      </c>
      <c r="P644" s="16">
        <f t="shared" si="406"/>
        <v>7.8373824451500695</v>
      </c>
      <c r="Q644" s="62" cm="1">
        <f t="array" ref="Q644:AA644">Данные!Q644:AA644</f>
        <v>0</v>
      </c>
      <c r="R644" s="16">
        <v>0</v>
      </c>
      <c r="S644" s="16">
        <v>0</v>
      </c>
      <c r="T644" s="21">
        <v>0</v>
      </c>
      <c r="U644">
        <v>2</v>
      </c>
      <c r="V644">
        <v>0</v>
      </c>
      <c r="W644">
        <v>31.349529780600278</v>
      </c>
      <c r="X644">
        <v>2</v>
      </c>
      <c r="Y644">
        <v>3</v>
      </c>
      <c r="Z644">
        <v>0</v>
      </c>
      <c r="AA644" t="str">
        <v>осн</v>
      </c>
      <c r="AB644" s="86">
        <f t="shared" ref="AB644:AB707" si="407">INDEX($EM$3:$EM$16,MATCH(F644,$EL$3:$EL$16,0))</f>
        <v>800</v>
      </c>
      <c r="AC644" s="86" t="str">
        <f t="shared" ref="AC644:AC707" si="408">IFERROR(IF(MATCH(H644, $DI$4:$EJ$4, 0) &gt; 0, "ИВТ (бак)", IF(MATCH(H644, $DI$5:$EH$5,0 )&gt;= 0, "КЭО (маг)", "")), "")</f>
        <v/>
      </c>
      <c r="AD644" s="86" t="str">
        <f t="shared" ref="AD644:AD707" ca="1" si="409">IFERROR(OFFSET($DH$1, 0, ROUNDUP(IFERROR(MATCH(H644,$DI$4:$EJ$4,0),IFERROR(MATCH(H644,$DI$5:$EJ$5,0),"а")) / 4, 0) * 4 - 3),"")</f>
        <v/>
      </c>
      <c r="AE644" s="86">
        <f t="shared" ref="AE644:AE707" si="410">SUM(J644:V644)</f>
        <v>153.88177613239205</v>
      </c>
      <c r="AF644" s="86">
        <f t="shared" ref="AF644:AF707" si="411">AE644/AB644</f>
        <v>0.19235222016549006</v>
      </c>
      <c r="AG644"/>
      <c r="AH644"/>
      <c r="AI644" s="86">
        <f t="shared" si="372"/>
        <v>0</v>
      </c>
      <c r="AJ644" s="86">
        <f t="shared" si="403"/>
        <v>0</v>
      </c>
      <c r="AK644" s="86">
        <f t="shared" si="403"/>
        <v>0.19235222016549006</v>
      </c>
      <c r="AL644" s="86">
        <f t="shared" si="403"/>
        <v>0</v>
      </c>
      <c r="AM644" s="86">
        <f t="shared" si="403"/>
        <v>0</v>
      </c>
      <c r="AN644" s="86">
        <f t="shared" si="403"/>
        <v>0</v>
      </c>
      <c r="AO644" s="86">
        <f t="shared" si="403"/>
        <v>0</v>
      </c>
      <c r="AP644" s="86">
        <f t="shared" si="403"/>
        <v>0</v>
      </c>
      <c r="AQ644" s="86">
        <f t="shared" si="403"/>
        <v>0</v>
      </c>
      <c r="AR644" s="86">
        <f t="shared" si="403"/>
        <v>0</v>
      </c>
      <c r="AS644" s="86">
        <f t="shared" si="403"/>
        <v>0</v>
      </c>
      <c r="AT644" s="86">
        <f t="shared" si="403"/>
        <v>0</v>
      </c>
      <c r="AU644" s="86">
        <f t="shared" si="403"/>
        <v>0</v>
      </c>
      <c r="AV644" s="86">
        <f t="shared" si="403"/>
        <v>0</v>
      </c>
      <c r="AW644" s="86">
        <f t="shared" si="403"/>
        <v>0</v>
      </c>
      <c r="AX644" s="86">
        <f t="shared" si="403"/>
        <v>0</v>
      </c>
      <c r="AY644" s="86">
        <f t="shared" si="403"/>
        <v>0</v>
      </c>
      <c r="AZ644" s="86">
        <f t="shared" si="403"/>
        <v>0</v>
      </c>
      <c r="BA644" s="86">
        <f t="shared" si="403"/>
        <v>0</v>
      </c>
      <c r="BB644" s="86">
        <f t="shared" si="403"/>
        <v>0</v>
      </c>
      <c r="BC644" s="86">
        <f t="shared" si="403"/>
        <v>0</v>
      </c>
      <c r="BD644" s="86">
        <f t="shared" si="403"/>
        <v>0</v>
      </c>
      <c r="BE644" s="86">
        <f t="shared" si="403"/>
        <v>0</v>
      </c>
      <c r="BF644" s="86">
        <f t="shared" si="403"/>
        <v>0</v>
      </c>
      <c r="BG644" s="86">
        <f t="shared" si="403"/>
        <v>0</v>
      </c>
      <c r="BH644" s="86">
        <f t="shared" si="403"/>
        <v>0</v>
      </c>
      <c r="BI644" s="86">
        <f t="shared" si="403"/>
        <v>0</v>
      </c>
      <c r="BJ644" s="86">
        <f t="shared" si="403"/>
        <v>0</v>
      </c>
      <c r="BK644" s="86">
        <f t="shared" si="403"/>
        <v>0</v>
      </c>
      <c r="BL644" s="86">
        <f t="shared" si="403"/>
        <v>0</v>
      </c>
      <c r="BM644" s="86">
        <f t="shared" si="403"/>
        <v>0</v>
      </c>
      <c r="BN644" s="86">
        <f t="shared" si="403"/>
        <v>0</v>
      </c>
      <c r="BO644" s="86">
        <f t="shared" si="403"/>
        <v>0</v>
      </c>
      <c r="BP644" s="86">
        <f t="shared" si="403"/>
        <v>0</v>
      </c>
      <c r="BQ644" s="86">
        <f t="shared" si="403"/>
        <v>0</v>
      </c>
      <c r="BR644" s="86">
        <f t="shared" si="403"/>
        <v>0</v>
      </c>
      <c r="BS644" s="86">
        <f t="shared" si="403"/>
        <v>0</v>
      </c>
      <c r="BT644" s="86">
        <f t="shared" si="403"/>
        <v>0</v>
      </c>
      <c r="BU644" s="86">
        <f t="shared" si="403"/>
        <v>0</v>
      </c>
      <c r="BV644" s="86">
        <f t="shared" si="403"/>
        <v>0</v>
      </c>
      <c r="BW644" s="86">
        <f t="shared" si="403"/>
        <v>0</v>
      </c>
      <c r="BX644" s="86">
        <f t="shared" si="403"/>
        <v>0</v>
      </c>
      <c r="BY644" s="86">
        <f t="shared" si="403"/>
        <v>0</v>
      </c>
      <c r="BZ644" s="86">
        <f t="shared" si="403"/>
        <v>0</v>
      </c>
      <c r="CA644" s="86">
        <f t="shared" si="403"/>
        <v>0</v>
      </c>
      <c r="CB644" s="86">
        <f t="shared" si="403"/>
        <v>0</v>
      </c>
      <c r="CC644" s="86">
        <f t="shared" si="403"/>
        <v>0</v>
      </c>
      <c r="CD644" s="86">
        <f t="shared" si="403"/>
        <v>0</v>
      </c>
      <c r="CE644" s="86">
        <f t="shared" si="403"/>
        <v>0</v>
      </c>
      <c r="CF644" s="86">
        <f t="shared" si="403"/>
        <v>0</v>
      </c>
      <c r="CG644" s="86">
        <f t="shared" si="403"/>
        <v>0</v>
      </c>
      <c r="CH644" s="86">
        <f t="shared" si="403"/>
        <v>0</v>
      </c>
      <c r="CI644" s="86">
        <f t="shared" si="403"/>
        <v>0</v>
      </c>
      <c r="CJ644" s="86">
        <f t="shared" si="403"/>
        <v>0</v>
      </c>
      <c r="CK644" s="86">
        <f t="shared" si="403"/>
        <v>0</v>
      </c>
      <c r="CL644" s="86">
        <f t="shared" si="403"/>
        <v>0</v>
      </c>
      <c r="CM644" s="86">
        <f t="shared" si="403"/>
        <v>0</v>
      </c>
      <c r="CN644" s="86">
        <f t="shared" si="403"/>
        <v>0</v>
      </c>
      <c r="CO644" s="86">
        <f t="shared" si="403"/>
        <v>0</v>
      </c>
      <c r="CP644" s="86">
        <f t="shared" si="403"/>
        <v>0</v>
      </c>
      <c r="CQ644" s="86">
        <f t="shared" si="403"/>
        <v>0</v>
      </c>
      <c r="CR644" s="86">
        <f t="shared" si="403"/>
        <v>0</v>
      </c>
      <c r="CS644" s="86">
        <f t="shared" si="403"/>
        <v>0</v>
      </c>
      <c r="CT644" s="86">
        <f t="shared" si="403"/>
        <v>0</v>
      </c>
      <c r="CU644" s="86">
        <f t="shared" si="403"/>
        <v>0</v>
      </c>
      <c r="CV644" s="86">
        <f t="shared" si="402"/>
        <v>0</v>
      </c>
      <c r="CW644" s="86">
        <f t="shared" si="402"/>
        <v>0</v>
      </c>
      <c r="CX644" s="86">
        <f t="shared" si="402"/>
        <v>0</v>
      </c>
      <c r="CY644" s="86">
        <f t="shared" si="402"/>
        <v>0</v>
      </c>
      <c r="CZ644" s="86">
        <f t="shared" si="402"/>
        <v>0</v>
      </c>
      <c r="DA644" s="86">
        <f t="shared" si="402"/>
        <v>0</v>
      </c>
      <c r="DB644" s="86">
        <f t="shared" si="402"/>
        <v>0</v>
      </c>
      <c r="DC644" s="86">
        <f t="shared" si="402"/>
        <v>0</v>
      </c>
      <c r="DD644" s="86">
        <f t="shared" si="402"/>
        <v>0</v>
      </c>
      <c r="DE644" s="86">
        <f t="shared" si="402"/>
        <v>0</v>
      </c>
    </row>
    <row r="645" spans="1:109" x14ac:dyDescent="0.3">
      <c r="A645" s="61">
        <f>Данные!A645</f>
        <v>6022.4984091243896</v>
      </c>
      <c r="B645" cm="1">
        <f t="array" ref="B645:L645">Данные!B645:L645</f>
        <v>2019.3775701699101</v>
      </c>
      <c r="C645" t="str">
        <v>компьютерных технологий и электронного обучения</v>
      </c>
      <c r="D645" t="str">
        <v>Аксютин Павел Александрович</v>
      </c>
      <c r="E645" t="str">
        <v>нет</v>
      </c>
      <c r="F645" t="str">
        <v>ассистент</v>
      </c>
      <c r="G645">
        <v>0.82842791671540095</v>
      </c>
      <c r="H645">
        <v>18325.3072100313</v>
      </c>
      <c r="I645" t="str">
        <v>Модуль "Информационные технологии". Дисциплины и курсы по выбору. Прикладные информационные технологии</v>
      </c>
      <c r="J645">
        <v>18.586329618025601</v>
      </c>
      <c r="K645">
        <v>24.4292150605553</v>
      </c>
      <c r="L645">
        <v>69.611858762081596</v>
      </c>
      <c r="M645" s="16">
        <f t="shared" si="404"/>
        <v>11.26274034406625</v>
      </c>
      <c r="N645" s="16">
        <f t="shared" si="405"/>
        <v>9.3613793103290668</v>
      </c>
      <c r="O645" s="16">
        <f t="shared" si="406"/>
        <v>5.5768025078250503</v>
      </c>
      <c r="P645" s="16">
        <f t="shared" si="406"/>
        <v>5.5768025078250503</v>
      </c>
      <c r="Q645" s="62" cm="1">
        <f t="array" ref="Q645:AA645">Данные!Q645:AA645</f>
        <v>0</v>
      </c>
      <c r="R645" s="16">
        <v>0</v>
      </c>
      <c r="S645" s="16">
        <v>0</v>
      </c>
      <c r="T645" s="21">
        <v>0</v>
      </c>
      <c r="U645">
        <v>0</v>
      </c>
      <c r="V645">
        <v>0</v>
      </c>
      <c r="W645">
        <v>22.307210031300201</v>
      </c>
      <c r="X645">
        <v>1</v>
      </c>
      <c r="Y645">
        <v>2</v>
      </c>
      <c r="Z645">
        <v>0</v>
      </c>
      <c r="AA645" t="str">
        <v>осн</v>
      </c>
      <c r="AB645" s="86">
        <f t="shared" si="407"/>
        <v>900</v>
      </c>
      <c r="AC645" s="86" t="str">
        <f t="shared" si="408"/>
        <v/>
      </c>
      <c r="AD645" s="86" t="str">
        <f t="shared" ca="1" si="409"/>
        <v/>
      </c>
      <c r="AE645" s="86">
        <f t="shared" si="410"/>
        <v>144.40512811070792</v>
      </c>
      <c r="AF645" s="86">
        <f t="shared" si="411"/>
        <v>0.16045014234523103</v>
      </c>
      <c r="AG645"/>
      <c r="AH645"/>
      <c r="AI645" s="86">
        <f t="shared" si="372"/>
        <v>0</v>
      </c>
      <c r="AJ645" s="86">
        <f t="shared" si="403"/>
        <v>0</v>
      </c>
      <c r="AK645" s="86">
        <f t="shared" si="403"/>
        <v>0</v>
      </c>
      <c r="AL645" s="86">
        <f t="shared" si="403"/>
        <v>0</v>
      </c>
      <c r="AM645" s="86">
        <f t="shared" si="403"/>
        <v>0.16045014234523103</v>
      </c>
      <c r="AN645" s="86">
        <f t="shared" si="403"/>
        <v>0</v>
      </c>
      <c r="AO645" s="86">
        <f t="shared" si="403"/>
        <v>0</v>
      </c>
      <c r="AP645" s="86">
        <f t="shared" si="403"/>
        <v>0</v>
      </c>
      <c r="AQ645" s="86">
        <f t="shared" si="403"/>
        <v>0</v>
      </c>
      <c r="AR645" s="86">
        <f t="shared" si="403"/>
        <v>0</v>
      </c>
      <c r="AS645" s="86">
        <f t="shared" si="403"/>
        <v>0</v>
      </c>
      <c r="AT645" s="86">
        <f t="shared" si="403"/>
        <v>0</v>
      </c>
      <c r="AU645" s="86">
        <f t="shared" si="403"/>
        <v>0</v>
      </c>
      <c r="AV645" s="86">
        <f t="shared" si="403"/>
        <v>0</v>
      </c>
      <c r="AW645" s="86">
        <f t="shared" si="403"/>
        <v>0</v>
      </c>
      <c r="AX645" s="86">
        <f t="shared" si="403"/>
        <v>0</v>
      </c>
      <c r="AY645" s="86">
        <f t="shared" si="403"/>
        <v>0</v>
      </c>
      <c r="AZ645" s="86">
        <f t="shared" si="403"/>
        <v>0</v>
      </c>
      <c r="BA645" s="86">
        <f t="shared" si="403"/>
        <v>0</v>
      </c>
      <c r="BB645" s="86">
        <f t="shared" si="403"/>
        <v>0</v>
      </c>
      <c r="BC645" s="86">
        <f t="shared" si="403"/>
        <v>0</v>
      </c>
      <c r="BD645" s="86">
        <f t="shared" si="403"/>
        <v>0</v>
      </c>
      <c r="BE645" s="86">
        <f t="shared" si="403"/>
        <v>0</v>
      </c>
      <c r="BF645" s="86">
        <f t="shared" si="403"/>
        <v>0</v>
      </c>
      <c r="BG645" s="86">
        <f t="shared" si="403"/>
        <v>0</v>
      </c>
      <c r="BH645" s="86">
        <f t="shared" si="403"/>
        <v>0</v>
      </c>
      <c r="BI645" s="86">
        <f t="shared" si="403"/>
        <v>0</v>
      </c>
      <c r="BJ645" s="86">
        <f t="shared" si="403"/>
        <v>0</v>
      </c>
      <c r="BK645" s="86">
        <f t="shared" si="403"/>
        <v>0</v>
      </c>
      <c r="BL645" s="86">
        <f t="shared" si="403"/>
        <v>0</v>
      </c>
      <c r="BM645" s="86">
        <f t="shared" si="403"/>
        <v>0</v>
      </c>
      <c r="BN645" s="86">
        <f t="shared" si="403"/>
        <v>0</v>
      </c>
      <c r="BO645" s="86">
        <f t="shared" si="403"/>
        <v>0</v>
      </c>
      <c r="BP645" s="86">
        <f t="shared" si="403"/>
        <v>0</v>
      </c>
      <c r="BQ645" s="86">
        <f t="shared" si="403"/>
        <v>0</v>
      </c>
      <c r="BR645" s="86">
        <f t="shared" si="403"/>
        <v>0</v>
      </c>
      <c r="BS645" s="86">
        <f t="shared" si="403"/>
        <v>0</v>
      </c>
      <c r="BT645" s="86">
        <f t="shared" si="403"/>
        <v>0</v>
      </c>
      <c r="BU645" s="86">
        <f t="shared" si="403"/>
        <v>0</v>
      </c>
      <c r="BV645" s="86">
        <f t="shared" si="403"/>
        <v>0</v>
      </c>
      <c r="BW645" s="86">
        <f t="shared" si="403"/>
        <v>0</v>
      </c>
      <c r="BX645" s="86">
        <f t="shared" si="403"/>
        <v>0</v>
      </c>
      <c r="BY645" s="86">
        <f t="shared" si="403"/>
        <v>0</v>
      </c>
      <c r="BZ645" s="86">
        <f t="shared" si="403"/>
        <v>0</v>
      </c>
      <c r="CA645" s="86">
        <f t="shared" si="403"/>
        <v>0</v>
      </c>
      <c r="CB645" s="86">
        <f t="shared" si="403"/>
        <v>0</v>
      </c>
      <c r="CC645" s="86">
        <f t="shared" si="403"/>
        <v>0</v>
      </c>
      <c r="CD645" s="86">
        <f t="shared" si="403"/>
        <v>0</v>
      </c>
      <c r="CE645" s="86">
        <f t="shared" si="403"/>
        <v>0</v>
      </c>
      <c r="CF645" s="86">
        <f t="shared" si="403"/>
        <v>0</v>
      </c>
      <c r="CG645" s="86">
        <f t="shared" si="403"/>
        <v>0</v>
      </c>
      <c r="CH645" s="86">
        <f t="shared" si="403"/>
        <v>0</v>
      </c>
      <c r="CI645" s="86">
        <f t="shared" si="403"/>
        <v>0</v>
      </c>
      <c r="CJ645" s="86">
        <f t="shared" si="403"/>
        <v>0</v>
      </c>
      <c r="CK645" s="86">
        <f t="shared" si="403"/>
        <v>0</v>
      </c>
      <c r="CL645" s="86">
        <f t="shared" si="403"/>
        <v>0</v>
      </c>
      <c r="CM645" s="86">
        <f t="shared" si="403"/>
        <v>0</v>
      </c>
      <c r="CN645" s="86">
        <f t="shared" si="403"/>
        <v>0</v>
      </c>
      <c r="CO645" s="86">
        <f t="shared" si="403"/>
        <v>0</v>
      </c>
      <c r="CP645" s="86">
        <f t="shared" si="403"/>
        <v>0</v>
      </c>
      <c r="CQ645" s="86">
        <f t="shared" si="403"/>
        <v>0</v>
      </c>
      <c r="CR645" s="86">
        <f t="shared" si="403"/>
        <v>0</v>
      </c>
      <c r="CS645" s="86">
        <f t="shared" si="403"/>
        <v>0</v>
      </c>
      <c r="CT645" s="86">
        <f t="shared" si="403"/>
        <v>0</v>
      </c>
      <c r="CU645" s="86">
        <f t="shared" si="403"/>
        <v>0</v>
      </c>
      <c r="CV645" s="86">
        <f t="shared" si="402"/>
        <v>0</v>
      </c>
      <c r="CW645" s="86">
        <f t="shared" si="402"/>
        <v>0</v>
      </c>
      <c r="CX645" s="86">
        <f t="shared" si="402"/>
        <v>0</v>
      </c>
      <c r="CY645" s="86">
        <f t="shared" si="402"/>
        <v>0</v>
      </c>
      <c r="CZ645" s="86">
        <f t="shared" si="402"/>
        <v>0</v>
      </c>
      <c r="DA645" s="86">
        <f t="shared" si="402"/>
        <v>0</v>
      </c>
      <c r="DB645" s="86">
        <f t="shared" si="402"/>
        <v>0</v>
      </c>
      <c r="DC645" s="86">
        <f t="shared" si="402"/>
        <v>0</v>
      </c>
      <c r="DD645" s="86">
        <f t="shared" si="402"/>
        <v>0</v>
      </c>
      <c r="DE645" s="86">
        <f t="shared" si="402"/>
        <v>0</v>
      </c>
    </row>
    <row r="646" spans="1:109" x14ac:dyDescent="0.3">
      <c r="A646" s="61">
        <f>Данные!A646</f>
        <v>6024.2776024591403</v>
      </c>
      <c r="B646" cm="1">
        <f t="array" ref="B646:L646">Данные!B646:L646</f>
        <v>2019.38124339416</v>
      </c>
      <c r="C646" t="str">
        <v>компьютерных технологий и электронного обучения</v>
      </c>
      <c r="D646" t="str">
        <v>Аксютин Павел Александрович</v>
      </c>
      <c r="E646" t="str">
        <v>нет</v>
      </c>
      <c r="F646" t="str">
        <v>ассистент</v>
      </c>
      <c r="G646">
        <v>0.82817716994419499</v>
      </c>
      <c r="H646">
        <v>18352.264890282098</v>
      </c>
      <c r="I646" t="str">
        <v>Модуль "Информационные технологии". Техника и технологии представления и публикации информации</v>
      </c>
      <c r="J646">
        <v>18.585979750882601</v>
      </c>
      <c r="K646">
        <v>24.419720286433201</v>
      </c>
      <c r="L646">
        <v>69.647591921742205</v>
      </c>
      <c r="M646" s="16">
        <f t="shared" si="404"/>
        <v>11.265329195905801</v>
      </c>
      <c r="N646" s="16">
        <f t="shared" si="405"/>
        <v>10.337413793092455</v>
      </c>
      <c r="O646" s="16">
        <f t="shared" si="406"/>
        <v>6.3162225705245874</v>
      </c>
      <c r="P646" s="16">
        <f t="shared" si="406"/>
        <v>6.3162225705245874</v>
      </c>
      <c r="Q646" s="62" cm="1">
        <f t="array" ref="Q646:AA646">Данные!Q646:AA646</f>
        <v>0</v>
      </c>
      <c r="R646" s="16">
        <v>0</v>
      </c>
      <c r="S646" s="16">
        <v>0</v>
      </c>
      <c r="T646" s="21">
        <v>0</v>
      </c>
      <c r="U646">
        <v>0</v>
      </c>
      <c r="V646">
        <v>0</v>
      </c>
      <c r="W646">
        <v>25.264890282098349</v>
      </c>
      <c r="X646">
        <v>1</v>
      </c>
      <c r="Y646">
        <v>2</v>
      </c>
      <c r="Z646">
        <v>0</v>
      </c>
      <c r="AA646" t="str">
        <v>осн</v>
      </c>
      <c r="AB646" s="86">
        <f t="shared" si="407"/>
        <v>900</v>
      </c>
      <c r="AC646" s="86" t="str">
        <f t="shared" si="408"/>
        <v/>
      </c>
      <c r="AD646" s="86" t="str">
        <f t="shared" ca="1" si="409"/>
        <v/>
      </c>
      <c r="AE646" s="86">
        <f t="shared" si="410"/>
        <v>146.88848008910546</v>
      </c>
      <c r="AF646" s="86">
        <f t="shared" si="411"/>
        <v>0.16320942232122829</v>
      </c>
      <c r="AG646"/>
      <c r="AH646"/>
      <c r="AI646" s="86">
        <f t="shared" ref="AI646:AX709" si="412">IF(AI$1 = $D646, $AF646, 0)</f>
        <v>0</v>
      </c>
      <c r="AJ646" s="86">
        <f t="shared" si="412"/>
        <v>0</v>
      </c>
      <c r="AK646" s="86">
        <f t="shared" si="412"/>
        <v>0</v>
      </c>
      <c r="AL646" s="86">
        <f t="shared" si="412"/>
        <v>0</v>
      </c>
      <c r="AM646" s="86">
        <f t="shared" si="412"/>
        <v>0.16320942232122829</v>
      </c>
      <c r="AN646" s="86">
        <f t="shared" si="412"/>
        <v>0</v>
      </c>
      <c r="AO646" s="86">
        <f t="shared" si="412"/>
        <v>0</v>
      </c>
      <c r="AP646" s="86">
        <f t="shared" si="412"/>
        <v>0</v>
      </c>
      <c r="AQ646" s="86">
        <f t="shared" si="412"/>
        <v>0</v>
      </c>
      <c r="AR646" s="86">
        <f t="shared" si="412"/>
        <v>0</v>
      </c>
      <c r="AS646" s="86">
        <f t="shared" si="412"/>
        <v>0</v>
      </c>
      <c r="AT646" s="86">
        <f t="shared" si="412"/>
        <v>0</v>
      </c>
      <c r="AU646" s="86">
        <f t="shared" si="412"/>
        <v>0</v>
      </c>
      <c r="AV646" s="86">
        <f t="shared" si="412"/>
        <v>0</v>
      </c>
      <c r="AW646" s="86">
        <f t="shared" si="412"/>
        <v>0</v>
      </c>
      <c r="AX646" s="86">
        <f t="shared" si="412"/>
        <v>0</v>
      </c>
      <c r="AY646" s="86">
        <f t="shared" si="403"/>
        <v>0</v>
      </c>
      <c r="AZ646" s="86">
        <f t="shared" si="403"/>
        <v>0</v>
      </c>
      <c r="BA646" s="86">
        <f t="shared" si="403"/>
        <v>0</v>
      </c>
      <c r="BB646" s="86">
        <f t="shared" si="403"/>
        <v>0</v>
      </c>
      <c r="BC646" s="86">
        <f t="shared" si="403"/>
        <v>0</v>
      </c>
      <c r="BD646" s="86">
        <f t="shared" si="403"/>
        <v>0</v>
      </c>
      <c r="BE646" s="86">
        <f t="shared" si="403"/>
        <v>0</v>
      </c>
      <c r="BF646" s="86">
        <f t="shared" si="403"/>
        <v>0</v>
      </c>
      <c r="BG646" s="86">
        <f t="shared" si="403"/>
        <v>0</v>
      </c>
      <c r="BH646" s="86">
        <f t="shared" si="403"/>
        <v>0</v>
      </c>
      <c r="BI646" s="86">
        <f t="shared" si="403"/>
        <v>0</v>
      </c>
      <c r="BJ646" s="86">
        <f t="shared" si="403"/>
        <v>0</v>
      </c>
      <c r="BK646" s="86">
        <f t="shared" si="403"/>
        <v>0</v>
      </c>
      <c r="BL646" s="86">
        <f t="shared" si="403"/>
        <v>0</v>
      </c>
      <c r="BM646" s="86">
        <f t="shared" si="403"/>
        <v>0</v>
      </c>
      <c r="BN646" s="86">
        <f t="shared" si="403"/>
        <v>0</v>
      </c>
      <c r="BO646" s="86">
        <f t="shared" si="403"/>
        <v>0</v>
      </c>
      <c r="BP646" s="86">
        <f t="shared" si="403"/>
        <v>0</v>
      </c>
      <c r="BQ646" s="86">
        <f t="shared" si="403"/>
        <v>0</v>
      </c>
      <c r="BR646" s="86">
        <f t="shared" si="403"/>
        <v>0</v>
      </c>
      <c r="BS646" s="86">
        <f t="shared" si="403"/>
        <v>0</v>
      </c>
      <c r="BT646" s="86">
        <f t="shared" si="403"/>
        <v>0</v>
      </c>
      <c r="BU646" s="86">
        <f t="shared" si="403"/>
        <v>0</v>
      </c>
      <c r="BV646" s="86">
        <f t="shared" si="403"/>
        <v>0</v>
      </c>
      <c r="BW646" s="86">
        <f t="shared" si="403"/>
        <v>0</v>
      </c>
      <c r="BX646" s="86">
        <f t="shared" si="403"/>
        <v>0</v>
      </c>
      <c r="BY646" s="86">
        <f t="shared" si="403"/>
        <v>0</v>
      </c>
      <c r="BZ646" s="86">
        <f t="shared" si="403"/>
        <v>0</v>
      </c>
      <c r="CA646" s="86">
        <f t="shared" si="403"/>
        <v>0</v>
      </c>
      <c r="CB646" s="86">
        <f t="shared" si="403"/>
        <v>0</v>
      </c>
      <c r="CC646" s="86">
        <f t="shared" si="403"/>
        <v>0</v>
      </c>
      <c r="CD646" s="86">
        <f t="shared" si="403"/>
        <v>0</v>
      </c>
      <c r="CE646" s="86">
        <f t="shared" si="403"/>
        <v>0</v>
      </c>
      <c r="CF646" s="86">
        <f t="shared" si="403"/>
        <v>0</v>
      </c>
      <c r="CG646" s="86">
        <f t="shared" si="403"/>
        <v>0</v>
      </c>
      <c r="CH646" s="86">
        <f t="shared" si="403"/>
        <v>0</v>
      </c>
      <c r="CI646" s="86">
        <f t="shared" si="403"/>
        <v>0</v>
      </c>
      <c r="CJ646" s="86">
        <f t="shared" si="403"/>
        <v>0</v>
      </c>
      <c r="CK646" s="86">
        <f t="shared" si="403"/>
        <v>0</v>
      </c>
      <c r="CL646" s="86">
        <f t="shared" si="403"/>
        <v>0</v>
      </c>
      <c r="CM646" s="86">
        <f t="shared" si="403"/>
        <v>0</v>
      </c>
      <c r="CN646" s="86">
        <f t="shared" si="403"/>
        <v>0</v>
      </c>
      <c r="CO646" s="86">
        <f t="shared" si="403"/>
        <v>0</v>
      </c>
      <c r="CP646" s="86">
        <f t="shared" si="403"/>
        <v>0</v>
      </c>
      <c r="CQ646" s="86">
        <f t="shared" si="403"/>
        <v>0</v>
      </c>
      <c r="CR646" s="86">
        <f t="shared" si="403"/>
        <v>0</v>
      </c>
      <c r="CS646" s="86">
        <f t="shared" si="403"/>
        <v>0</v>
      </c>
      <c r="CT646" s="86">
        <f t="shared" si="403"/>
        <v>0</v>
      </c>
      <c r="CU646" s="86">
        <f t="shared" si="403"/>
        <v>0</v>
      </c>
      <c r="CV646" s="86">
        <f t="shared" si="402"/>
        <v>0</v>
      </c>
      <c r="CW646" s="86">
        <f t="shared" si="402"/>
        <v>0</v>
      </c>
      <c r="CX646" s="86">
        <f t="shared" si="402"/>
        <v>0</v>
      </c>
      <c r="CY646" s="86">
        <f t="shared" si="402"/>
        <v>0</v>
      </c>
      <c r="CZ646" s="86">
        <f t="shared" si="402"/>
        <v>0</v>
      </c>
      <c r="DA646" s="86">
        <f t="shared" si="402"/>
        <v>0</v>
      </c>
      <c r="DB646" s="86">
        <f t="shared" si="402"/>
        <v>0</v>
      </c>
      <c r="DC646" s="86">
        <f t="shared" si="402"/>
        <v>0</v>
      </c>
      <c r="DD646" s="86">
        <f t="shared" si="402"/>
        <v>0</v>
      </c>
      <c r="DE646" s="86">
        <f t="shared" si="402"/>
        <v>0</v>
      </c>
    </row>
    <row r="647" spans="1:109" x14ac:dyDescent="0.3">
      <c r="A647" s="61">
        <f>Данные!A647</f>
        <v>6026.0567957939102</v>
      </c>
      <c r="B647" cm="1">
        <f t="array" ref="B647:L647">Данные!B647:L647</f>
        <v>2019.38491661841</v>
      </c>
      <c r="C647" t="str">
        <v>компьютерных технологий и электронного обучения</v>
      </c>
      <c r="D647" t="str">
        <v>Аксютин Павел Александрович</v>
      </c>
      <c r="E647" t="str">
        <v>нет</v>
      </c>
      <c r="F647" t="str">
        <v>ассистент</v>
      </c>
      <c r="G647">
        <v>0.82792642317298903</v>
      </c>
      <c r="H647">
        <v>18379.2225705329</v>
      </c>
      <c r="I647" t="str">
        <v>Модуль "Информационные технологии". Основы корпоративного электронного обучения</v>
      </c>
      <c r="J647">
        <v>18.5856298837395</v>
      </c>
      <c r="K647">
        <v>24.4102255123112</v>
      </c>
      <c r="L647">
        <v>69.683325081402799</v>
      </c>
      <c r="M647" s="16">
        <f t="shared" si="404"/>
        <v>11.267918047745351</v>
      </c>
      <c r="N647" s="16">
        <f t="shared" si="405"/>
        <v>11.313448275857045</v>
      </c>
      <c r="O647" s="16">
        <f t="shared" si="406"/>
        <v>7.0556426332250339</v>
      </c>
      <c r="P647" s="16">
        <f t="shared" si="406"/>
        <v>7.0556426332250339</v>
      </c>
      <c r="Q647" s="62" cm="1">
        <f t="array" ref="Q647:AA647">Данные!Q647:AA647</f>
        <v>0</v>
      </c>
      <c r="R647" s="16">
        <v>0</v>
      </c>
      <c r="S647" s="16">
        <v>0</v>
      </c>
      <c r="T647" s="21">
        <v>0</v>
      </c>
      <c r="U647">
        <v>15</v>
      </c>
      <c r="V647">
        <v>0</v>
      </c>
      <c r="W647">
        <v>28.222570532900136</v>
      </c>
      <c r="X647">
        <v>1</v>
      </c>
      <c r="Y647">
        <v>2</v>
      </c>
      <c r="Z647">
        <v>0</v>
      </c>
      <c r="AA647" t="str">
        <v>осн</v>
      </c>
      <c r="AB647" s="86">
        <f t="shared" si="407"/>
        <v>900</v>
      </c>
      <c r="AC647" s="86" t="str">
        <f t="shared" si="408"/>
        <v/>
      </c>
      <c r="AD647" s="86" t="str">
        <f t="shared" ca="1" si="409"/>
        <v/>
      </c>
      <c r="AE647" s="86">
        <f t="shared" si="410"/>
        <v>164.37183206750598</v>
      </c>
      <c r="AF647" s="86">
        <f t="shared" si="411"/>
        <v>0.18263536896389554</v>
      </c>
      <c r="AG647"/>
      <c r="AH647"/>
      <c r="AI647" s="86">
        <f t="shared" si="412"/>
        <v>0</v>
      </c>
      <c r="AJ647" s="86">
        <f t="shared" ref="AJ647:CU650" si="413">IF(AJ$1 = $D647, $AF647, 0)</f>
        <v>0</v>
      </c>
      <c r="AK647" s="86">
        <f t="shared" si="413"/>
        <v>0</v>
      </c>
      <c r="AL647" s="86">
        <f t="shared" si="413"/>
        <v>0</v>
      </c>
      <c r="AM647" s="86">
        <f t="shared" si="413"/>
        <v>0.18263536896389554</v>
      </c>
      <c r="AN647" s="86">
        <f t="shared" si="413"/>
        <v>0</v>
      </c>
      <c r="AO647" s="86">
        <f t="shared" si="413"/>
        <v>0</v>
      </c>
      <c r="AP647" s="86">
        <f t="shared" si="413"/>
        <v>0</v>
      </c>
      <c r="AQ647" s="86">
        <f t="shared" si="413"/>
        <v>0</v>
      </c>
      <c r="AR647" s="86">
        <f t="shared" si="413"/>
        <v>0</v>
      </c>
      <c r="AS647" s="86">
        <f t="shared" si="413"/>
        <v>0</v>
      </c>
      <c r="AT647" s="86">
        <f t="shared" si="413"/>
        <v>0</v>
      </c>
      <c r="AU647" s="86">
        <f t="shared" si="413"/>
        <v>0</v>
      </c>
      <c r="AV647" s="86">
        <f t="shared" si="413"/>
        <v>0</v>
      </c>
      <c r="AW647" s="86">
        <f t="shared" si="413"/>
        <v>0</v>
      </c>
      <c r="AX647" s="86">
        <f t="shared" si="413"/>
        <v>0</v>
      </c>
      <c r="AY647" s="86">
        <f t="shared" si="413"/>
        <v>0</v>
      </c>
      <c r="AZ647" s="86">
        <f t="shared" si="413"/>
        <v>0</v>
      </c>
      <c r="BA647" s="86">
        <f t="shared" si="413"/>
        <v>0</v>
      </c>
      <c r="BB647" s="86">
        <f t="shared" si="413"/>
        <v>0</v>
      </c>
      <c r="BC647" s="86">
        <f t="shared" si="413"/>
        <v>0</v>
      </c>
      <c r="BD647" s="86">
        <f t="shared" si="413"/>
        <v>0</v>
      </c>
      <c r="BE647" s="86">
        <f t="shared" si="413"/>
        <v>0</v>
      </c>
      <c r="BF647" s="86">
        <f t="shared" si="413"/>
        <v>0</v>
      </c>
      <c r="BG647" s="86">
        <f t="shared" si="413"/>
        <v>0</v>
      </c>
      <c r="BH647" s="86">
        <f t="shared" si="413"/>
        <v>0</v>
      </c>
      <c r="BI647" s="86">
        <f t="shared" si="413"/>
        <v>0</v>
      </c>
      <c r="BJ647" s="86">
        <f t="shared" si="413"/>
        <v>0</v>
      </c>
      <c r="BK647" s="86">
        <f t="shared" si="413"/>
        <v>0</v>
      </c>
      <c r="BL647" s="86">
        <f t="shared" si="413"/>
        <v>0</v>
      </c>
      <c r="BM647" s="86">
        <f t="shared" si="413"/>
        <v>0</v>
      </c>
      <c r="BN647" s="86">
        <f t="shared" si="413"/>
        <v>0</v>
      </c>
      <c r="BO647" s="86">
        <f t="shared" si="413"/>
        <v>0</v>
      </c>
      <c r="BP647" s="86">
        <f t="shared" si="413"/>
        <v>0</v>
      </c>
      <c r="BQ647" s="86">
        <f t="shared" si="413"/>
        <v>0</v>
      </c>
      <c r="BR647" s="86">
        <f t="shared" si="413"/>
        <v>0</v>
      </c>
      <c r="BS647" s="86">
        <f t="shared" si="413"/>
        <v>0</v>
      </c>
      <c r="BT647" s="86">
        <f t="shared" si="413"/>
        <v>0</v>
      </c>
      <c r="BU647" s="86">
        <f t="shared" si="413"/>
        <v>0</v>
      </c>
      <c r="BV647" s="86">
        <f t="shared" si="413"/>
        <v>0</v>
      </c>
      <c r="BW647" s="86">
        <f t="shared" si="413"/>
        <v>0</v>
      </c>
      <c r="BX647" s="86">
        <f t="shared" si="413"/>
        <v>0</v>
      </c>
      <c r="BY647" s="86">
        <f t="shared" si="413"/>
        <v>0</v>
      </c>
      <c r="BZ647" s="86">
        <f t="shared" si="413"/>
        <v>0</v>
      </c>
      <c r="CA647" s="86">
        <f t="shared" si="413"/>
        <v>0</v>
      </c>
      <c r="CB647" s="86">
        <f t="shared" si="413"/>
        <v>0</v>
      </c>
      <c r="CC647" s="86">
        <f t="shared" si="413"/>
        <v>0</v>
      </c>
      <c r="CD647" s="86">
        <f t="shared" si="413"/>
        <v>0</v>
      </c>
      <c r="CE647" s="86">
        <f t="shared" si="413"/>
        <v>0</v>
      </c>
      <c r="CF647" s="86">
        <f t="shared" si="413"/>
        <v>0</v>
      </c>
      <c r="CG647" s="86">
        <f t="shared" si="413"/>
        <v>0</v>
      </c>
      <c r="CH647" s="86">
        <f t="shared" si="413"/>
        <v>0</v>
      </c>
      <c r="CI647" s="86">
        <f t="shared" si="413"/>
        <v>0</v>
      </c>
      <c r="CJ647" s="86">
        <f t="shared" si="413"/>
        <v>0</v>
      </c>
      <c r="CK647" s="86">
        <f t="shared" si="413"/>
        <v>0</v>
      </c>
      <c r="CL647" s="86">
        <f t="shared" si="413"/>
        <v>0</v>
      </c>
      <c r="CM647" s="86">
        <f t="shared" si="413"/>
        <v>0</v>
      </c>
      <c r="CN647" s="86">
        <f t="shared" si="413"/>
        <v>0</v>
      </c>
      <c r="CO647" s="86">
        <f t="shared" si="413"/>
        <v>0</v>
      </c>
      <c r="CP647" s="86">
        <f t="shared" si="413"/>
        <v>0</v>
      </c>
      <c r="CQ647" s="86">
        <f t="shared" si="413"/>
        <v>0</v>
      </c>
      <c r="CR647" s="86">
        <f t="shared" si="413"/>
        <v>0</v>
      </c>
      <c r="CS647" s="86">
        <f t="shared" si="413"/>
        <v>0</v>
      </c>
      <c r="CT647" s="86">
        <f t="shared" si="413"/>
        <v>0</v>
      </c>
      <c r="CU647" s="86">
        <f t="shared" si="413"/>
        <v>0</v>
      </c>
      <c r="CV647" s="86">
        <f t="shared" si="402"/>
        <v>0</v>
      </c>
      <c r="CW647" s="86">
        <f t="shared" si="402"/>
        <v>0</v>
      </c>
      <c r="CX647" s="86">
        <f t="shared" si="402"/>
        <v>0</v>
      </c>
      <c r="CY647" s="86">
        <f t="shared" si="402"/>
        <v>0</v>
      </c>
      <c r="CZ647" s="86">
        <f t="shared" si="402"/>
        <v>0</v>
      </c>
      <c r="DA647" s="86">
        <f t="shared" si="402"/>
        <v>0</v>
      </c>
      <c r="DB647" s="86">
        <f t="shared" si="402"/>
        <v>0</v>
      </c>
      <c r="DC647" s="86">
        <f t="shared" si="402"/>
        <v>0</v>
      </c>
      <c r="DD647" s="86">
        <f t="shared" si="402"/>
        <v>0</v>
      </c>
      <c r="DE647" s="86">
        <f t="shared" si="402"/>
        <v>0</v>
      </c>
    </row>
    <row r="648" spans="1:109" x14ac:dyDescent="0.3">
      <c r="A648" s="61">
        <f>Данные!A648</f>
        <v>6027.83598912868</v>
      </c>
      <c r="B648" cm="1">
        <f t="array" ref="B648:L648">Данные!B648:L648</f>
        <v>2019.3885898426699</v>
      </c>
      <c r="C648" t="str">
        <v>компьютерных технологий и электронного обучения</v>
      </c>
      <c r="D648" t="str">
        <v>Аксютин Павел Александрович</v>
      </c>
      <c r="E648" t="str">
        <v>нет</v>
      </c>
      <c r="F648" t="str">
        <v>ассистент</v>
      </c>
      <c r="G648">
        <v>0.82767567640178297</v>
      </c>
      <c r="H648">
        <v>18406.180250783698</v>
      </c>
      <c r="I648" t="str">
        <v>Программирование</v>
      </c>
      <c r="J648">
        <v>18.585280016596499</v>
      </c>
      <c r="K648">
        <v>24.4007307381891</v>
      </c>
      <c r="L648">
        <v>69.719058241063294</v>
      </c>
      <c r="M648" s="16">
        <f t="shared" si="404"/>
        <v>11.270506899584889</v>
      </c>
      <c r="N648" s="16">
        <f t="shared" si="405"/>
        <v>12.289482758620434</v>
      </c>
      <c r="O648" s="16">
        <f t="shared" si="406"/>
        <v>7.795062695924571</v>
      </c>
      <c r="P648" s="16">
        <f t="shared" si="406"/>
        <v>7.795062695924571</v>
      </c>
      <c r="Q648" s="62" cm="1">
        <f t="array" ref="Q648:AA648">Данные!Q648:AA648</f>
        <v>0</v>
      </c>
      <c r="R648" s="16">
        <v>0</v>
      </c>
      <c r="S648" s="16">
        <v>0</v>
      </c>
      <c r="T648" s="21">
        <v>0</v>
      </c>
      <c r="U648">
        <v>4</v>
      </c>
      <c r="V648">
        <v>0</v>
      </c>
      <c r="W648">
        <v>31.180250783698284</v>
      </c>
      <c r="X648">
        <v>2</v>
      </c>
      <c r="Y648">
        <v>3</v>
      </c>
      <c r="Z648">
        <v>0</v>
      </c>
      <c r="AA648" t="str">
        <v>осн</v>
      </c>
      <c r="AB648" s="86">
        <f t="shared" si="407"/>
        <v>900</v>
      </c>
      <c r="AC648" s="86" t="str">
        <f t="shared" si="408"/>
        <v/>
      </c>
      <c r="AD648" s="86" t="str">
        <f t="shared" ca="1" si="409"/>
        <v/>
      </c>
      <c r="AE648" s="86">
        <f t="shared" si="410"/>
        <v>155.85518404590334</v>
      </c>
      <c r="AF648" s="86">
        <f t="shared" si="411"/>
        <v>0.17317242671767039</v>
      </c>
      <c r="AG648"/>
      <c r="AH648"/>
      <c r="AI648" s="86">
        <f t="shared" si="412"/>
        <v>0</v>
      </c>
      <c r="AJ648" s="86">
        <f t="shared" si="413"/>
        <v>0</v>
      </c>
      <c r="AK648" s="86">
        <f t="shared" si="413"/>
        <v>0</v>
      </c>
      <c r="AL648" s="86">
        <f t="shared" si="413"/>
        <v>0</v>
      </c>
      <c r="AM648" s="86">
        <f t="shared" si="413"/>
        <v>0.17317242671767039</v>
      </c>
      <c r="AN648" s="86">
        <f t="shared" si="413"/>
        <v>0</v>
      </c>
      <c r="AO648" s="86">
        <f t="shared" si="413"/>
        <v>0</v>
      </c>
      <c r="AP648" s="86">
        <f t="shared" si="413"/>
        <v>0</v>
      </c>
      <c r="AQ648" s="86">
        <f t="shared" si="413"/>
        <v>0</v>
      </c>
      <c r="AR648" s="86">
        <f t="shared" si="413"/>
        <v>0</v>
      </c>
      <c r="AS648" s="86">
        <f t="shared" si="413"/>
        <v>0</v>
      </c>
      <c r="AT648" s="86">
        <f t="shared" si="413"/>
        <v>0</v>
      </c>
      <c r="AU648" s="86">
        <f t="shared" si="413"/>
        <v>0</v>
      </c>
      <c r="AV648" s="86">
        <f t="shared" si="413"/>
        <v>0</v>
      </c>
      <c r="AW648" s="86">
        <f t="shared" si="413"/>
        <v>0</v>
      </c>
      <c r="AX648" s="86">
        <f t="shared" si="413"/>
        <v>0</v>
      </c>
      <c r="AY648" s="86">
        <f t="shared" si="413"/>
        <v>0</v>
      </c>
      <c r="AZ648" s="86">
        <f t="shared" si="413"/>
        <v>0</v>
      </c>
      <c r="BA648" s="86">
        <f t="shared" si="413"/>
        <v>0</v>
      </c>
      <c r="BB648" s="86">
        <f t="shared" si="413"/>
        <v>0</v>
      </c>
      <c r="BC648" s="86">
        <f t="shared" si="413"/>
        <v>0</v>
      </c>
      <c r="BD648" s="86">
        <f t="shared" si="413"/>
        <v>0</v>
      </c>
      <c r="BE648" s="86">
        <f t="shared" si="413"/>
        <v>0</v>
      </c>
      <c r="BF648" s="86">
        <f t="shared" si="413"/>
        <v>0</v>
      </c>
      <c r="BG648" s="86">
        <f t="shared" si="413"/>
        <v>0</v>
      </c>
      <c r="BH648" s="86">
        <f t="shared" si="413"/>
        <v>0</v>
      </c>
      <c r="BI648" s="86">
        <f t="shared" si="413"/>
        <v>0</v>
      </c>
      <c r="BJ648" s="86">
        <f t="shared" si="413"/>
        <v>0</v>
      </c>
      <c r="BK648" s="86">
        <f t="shared" si="413"/>
        <v>0</v>
      </c>
      <c r="BL648" s="86">
        <f t="shared" si="413"/>
        <v>0</v>
      </c>
      <c r="BM648" s="86">
        <f t="shared" si="413"/>
        <v>0</v>
      </c>
      <c r="BN648" s="86">
        <f t="shared" si="413"/>
        <v>0</v>
      </c>
      <c r="BO648" s="86">
        <f t="shared" si="413"/>
        <v>0</v>
      </c>
      <c r="BP648" s="86">
        <f t="shared" si="413"/>
        <v>0</v>
      </c>
      <c r="BQ648" s="86">
        <f t="shared" si="413"/>
        <v>0</v>
      </c>
      <c r="BR648" s="86">
        <f t="shared" si="413"/>
        <v>0</v>
      </c>
      <c r="BS648" s="86">
        <f t="shared" si="413"/>
        <v>0</v>
      </c>
      <c r="BT648" s="86">
        <f t="shared" si="413"/>
        <v>0</v>
      </c>
      <c r="BU648" s="86">
        <f t="shared" si="413"/>
        <v>0</v>
      </c>
      <c r="BV648" s="86">
        <f t="shared" si="413"/>
        <v>0</v>
      </c>
      <c r="BW648" s="86">
        <f t="shared" si="413"/>
        <v>0</v>
      </c>
      <c r="BX648" s="86">
        <f t="shared" si="413"/>
        <v>0</v>
      </c>
      <c r="BY648" s="86">
        <f t="shared" si="413"/>
        <v>0</v>
      </c>
      <c r="BZ648" s="86">
        <f t="shared" si="413"/>
        <v>0</v>
      </c>
      <c r="CA648" s="86">
        <f t="shared" si="413"/>
        <v>0</v>
      </c>
      <c r="CB648" s="86">
        <f t="shared" si="413"/>
        <v>0</v>
      </c>
      <c r="CC648" s="86">
        <f t="shared" si="413"/>
        <v>0</v>
      </c>
      <c r="CD648" s="86">
        <f t="shared" si="413"/>
        <v>0</v>
      </c>
      <c r="CE648" s="86">
        <f t="shared" si="413"/>
        <v>0</v>
      </c>
      <c r="CF648" s="86">
        <f t="shared" si="413"/>
        <v>0</v>
      </c>
      <c r="CG648" s="86">
        <f t="shared" si="413"/>
        <v>0</v>
      </c>
      <c r="CH648" s="86">
        <f t="shared" si="413"/>
        <v>0</v>
      </c>
      <c r="CI648" s="86">
        <f t="shared" si="413"/>
        <v>0</v>
      </c>
      <c r="CJ648" s="86">
        <f t="shared" si="413"/>
        <v>0</v>
      </c>
      <c r="CK648" s="86">
        <f t="shared" si="413"/>
        <v>0</v>
      </c>
      <c r="CL648" s="86">
        <f t="shared" si="413"/>
        <v>0</v>
      </c>
      <c r="CM648" s="86">
        <f t="shared" si="413"/>
        <v>0</v>
      </c>
      <c r="CN648" s="86">
        <f t="shared" si="413"/>
        <v>0</v>
      </c>
      <c r="CO648" s="86">
        <f t="shared" si="413"/>
        <v>0</v>
      </c>
      <c r="CP648" s="86">
        <f t="shared" si="413"/>
        <v>0</v>
      </c>
      <c r="CQ648" s="86">
        <f t="shared" si="413"/>
        <v>0</v>
      </c>
      <c r="CR648" s="86">
        <f t="shared" si="413"/>
        <v>0</v>
      </c>
      <c r="CS648" s="86">
        <f t="shared" si="413"/>
        <v>0</v>
      </c>
      <c r="CT648" s="86">
        <f t="shared" si="413"/>
        <v>0</v>
      </c>
      <c r="CU648" s="86">
        <f t="shared" si="413"/>
        <v>0</v>
      </c>
      <c r="CV648" s="86">
        <f t="shared" si="402"/>
        <v>0</v>
      </c>
      <c r="CW648" s="86">
        <f t="shared" si="402"/>
        <v>0</v>
      </c>
      <c r="CX648" s="86">
        <f t="shared" si="402"/>
        <v>0</v>
      </c>
      <c r="CY648" s="86">
        <f t="shared" si="402"/>
        <v>0</v>
      </c>
      <c r="CZ648" s="86">
        <f t="shared" si="402"/>
        <v>0</v>
      </c>
      <c r="DA648" s="86">
        <f t="shared" si="402"/>
        <v>0</v>
      </c>
      <c r="DB648" s="86">
        <f t="shared" si="402"/>
        <v>0</v>
      </c>
      <c r="DC648" s="86">
        <f t="shared" si="402"/>
        <v>0</v>
      </c>
      <c r="DD648" s="86">
        <f t="shared" si="402"/>
        <v>0</v>
      </c>
      <c r="DE648" s="86">
        <f t="shared" si="402"/>
        <v>0</v>
      </c>
    </row>
    <row r="649" spans="1:109" x14ac:dyDescent="0.3">
      <c r="A649" s="61">
        <f>Данные!A649</f>
        <v>6029.6151824634399</v>
      </c>
      <c r="B649" cm="1">
        <f t="array" ref="B649:L649">Данные!B649:L649</f>
        <v>2019.3922630669199</v>
      </c>
      <c r="C649" t="str">
        <v>компьютерных технологий и электронного обучения</v>
      </c>
      <c r="D649" t="str">
        <v>Власова Елена Зотиковна</v>
      </c>
      <c r="E649" t="str">
        <v>доктор педагогических наук</v>
      </c>
      <c r="F649" t="str">
        <v>заведующий кафедрой</v>
      </c>
      <c r="G649">
        <v>0.82742492963057701</v>
      </c>
      <c r="H649">
        <v>18433.1379310345</v>
      </c>
      <c r="I649" t="str">
        <v>Подготовка к государственной итоговой аттестации</v>
      </c>
      <c r="J649">
        <v>18.584930149453399</v>
      </c>
      <c r="K649">
        <v>24.3912359640671</v>
      </c>
      <c r="L649">
        <v>69.754791400723903</v>
      </c>
      <c r="M649" s="16">
        <f t="shared" si="404"/>
        <v>11.273095751424441</v>
      </c>
      <c r="N649" s="16">
        <f t="shared" si="405"/>
        <v>9.305517241385024</v>
      </c>
      <c r="O649" s="16">
        <f t="shared" si="406"/>
        <v>5.5344827586250176</v>
      </c>
      <c r="P649" s="16">
        <f t="shared" si="406"/>
        <v>5.5344827586250176</v>
      </c>
      <c r="Q649" s="62" cm="1">
        <f t="array" ref="Q649:AA649">Данные!Q649:AA649</f>
        <v>0</v>
      </c>
      <c r="R649" s="16">
        <v>0</v>
      </c>
      <c r="S649" s="16">
        <v>0</v>
      </c>
      <c r="T649" s="21">
        <v>0</v>
      </c>
      <c r="U649">
        <v>0</v>
      </c>
      <c r="V649">
        <v>36</v>
      </c>
      <c r="W649">
        <v>22.13793103450007</v>
      </c>
      <c r="X649">
        <v>1</v>
      </c>
      <c r="Y649">
        <v>2</v>
      </c>
      <c r="Z649">
        <v>0</v>
      </c>
      <c r="AA649" t="str">
        <v>осн</v>
      </c>
      <c r="AB649" s="86">
        <f t="shared" si="407"/>
        <v>700</v>
      </c>
      <c r="AC649" s="86" t="str">
        <f t="shared" si="408"/>
        <v/>
      </c>
      <c r="AD649" s="86" t="str">
        <f t="shared" ca="1" si="409"/>
        <v/>
      </c>
      <c r="AE649" s="86">
        <f t="shared" si="410"/>
        <v>180.37853602430391</v>
      </c>
      <c r="AF649" s="86">
        <f t="shared" si="411"/>
        <v>0.25768362289186275</v>
      </c>
      <c r="AG649"/>
      <c r="AH649"/>
      <c r="AI649" s="86">
        <f t="shared" si="412"/>
        <v>0</v>
      </c>
      <c r="AJ649" s="86">
        <f t="shared" si="413"/>
        <v>0</v>
      </c>
      <c r="AK649" s="86">
        <f t="shared" si="413"/>
        <v>0</v>
      </c>
      <c r="AL649" s="86">
        <f t="shared" si="413"/>
        <v>0</v>
      </c>
      <c r="AM649" s="86">
        <f t="shared" si="413"/>
        <v>0</v>
      </c>
      <c r="AN649" s="86">
        <f t="shared" si="413"/>
        <v>0</v>
      </c>
      <c r="AO649" s="86">
        <f t="shared" si="413"/>
        <v>0</v>
      </c>
      <c r="AP649" s="86">
        <f t="shared" si="413"/>
        <v>0</v>
      </c>
      <c r="AQ649" s="86">
        <f t="shared" si="413"/>
        <v>0</v>
      </c>
      <c r="AR649" s="86">
        <f t="shared" si="413"/>
        <v>0</v>
      </c>
      <c r="AS649" s="86">
        <f t="shared" si="413"/>
        <v>0</v>
      </c>
      <c r="AT649" s="86">
        <f t="shared" si="413"/>
        <v>0</v>
      </c>
      <c r="AU649" s="86">
        <f t="shared" si="413"/>
        <v>0</v>
      </c>
      <c r="AV649" s="86">
        <f t="shared" si="413"/>
        <v>0</v>
      </c>
      <c r="AW649" s="86">
        <f t="shared" si="413"/>
        <v>0</v>
      </c>
      <c r="AX649" s="86">
        <f t="shared" si="413"/>
        <v>0.25768362289186275</v>
      </c>
      <c r="AY649" s="86">
        <f t="shared" si="413"/>
        <v>0</v>
      </c>
      <c r="AZ649" s="86">
        <f t="shared" si="413"/>
        <v>0</v>
      </c>
      <c r="BA649" s="86">
        <f t="shared" si="413"/>
        <v>0</v>
      </c>
      <c r="BB649" s="86">
        <f t="shared" si="413"/>
        <v>0</v>
      </c>
      <c r="BC649" s="86">
        <f t="shared" si="413"/>
        <v>0</v>
      </c>
      <c r="BD649" s="86">
        <f t="shared" si="413"/>
        <v>0</v>
      </c>
      <c r="BE649" s="86">
        <f t="shared" si="413"/>
        <v>0</v>
      </c>
      <c r="BF649" s="86">
        <f t="shared" si="413"/>
        <v>0</v>
      </c>
      <c r="BG649" s="86">
        <f t="shared" si="413"/>
        <v>0</v>
      </c>
      <c r="BH649" s="86">
        <f t="shared" si="413"/>
        <v>0</v>
      </c>
      <c r="BI649" s="86">
        <f t="shared" si="413"/>
        <v>0</v>
      </c>
      <c r="BJ649" s="86">
        <f t="shared" si="413"/>
        <v>0</v>
      </c>
      <c r="BK649" s="86">
        <f t="shared" si="413"/>
        <v>0</v>
      </c>
      <c r="BL649" s="86">
        <f t="shared" si="413"/>
        <v>0</v>
      </c>
      <c r="BM649" s="86">
        <f t="shared" si="413"/>
        <v>0</v>
      </c>
      <c r="BN649" s="86">
        <f t="shared" si="413"/>
        <v>0</v>
      </c>
      <c r="BO649" s="86">
        <f t="shared" si="413"/>
        <v>0</v>
      </c>
      <c r="BP649" s="86">
        <f t="shared" si="413"/>
        <v>0</v>
      </c>
      <c r="BQ649" s="86">
        <f t="shared" si="413"/>
        <v>0</v>
      </c>
      <c r="BR649" s="86">
        <f t="shared" si="413"/>
        <v>0</v>
      </c>
      <c r="BS649" s="86">
        <f t="shared" si="413"/>
        <v>0</v>
      </c>
      <c r="BT649" s="86">
        <f t="shared" si="413"/>
        <v>0</v>
      </c>
      <c r="BU649" s="86">
        <f t="shared" si="413"/>
        <v>0</v>
      </c>
      <c r="BV649" s="86">
        <f t="shared" si="413"/>
        <v>0</v>
      </c>
      <c r="BW649" s="86">
        <f t="shared" si="413"/>
        <v>0</v>
      </c>
      <c r="BX649" s="86">
        <f t="shared" si="413"/>
        <v>0</v>
      </c>
      <c r="BY649" s="86">
        <f t="shared" si="413"/>
        <v>0</v>
      </c>
      <c r="BZ649" s="86">
        <f t="shared" si="413"/>
        <v>0</v>
      </c>
      <c r="CA649" s="86">
        <f t="shared" si="413"/>
        <v>0</v>
      </c>
      <c r="CB649" s="86">
        <f t="shared" si="413"/>
        <v>0</v>
      </c>
      <c r="CC649" s="86">
        <f t="shared" si="413"/>
        <v>0</v>
      </c>
      <c r="CD649" s="86">
        <f t="shared" si="413"/>
        <v>0</v>
      </c>
      <c r="CE649" s="86">
        <f t="shared" si="413"/>
        <v>0</v>
      </c>
      <c r="CF649" s="86">
        <f t="shared" si="413"/>
        <v>0</v>
      </c>
      <c r="CG649" s="86">
        <f t="shared" si="413"/>
        <v>0</v>
      </c>
      <c r="CH649" s="86">
        <f t="shared" si="413"/>
        <v>0</v>
      </c>
      <c r="CI649" s="86">
        <f t="shared" si="413"/>
        <v>0</v>
      </c>
      <c r="CJ649" s="86">
        <f t="shared" si="413"/>
        <v>0</v>
      </c>
      <c r="CK649" s="86">
        <f t="shared" si="413"/>
        <v>0</v>
      </c>
      <c r="CL649" s="86">
        <f t="shared" si="413"/>
        <v>0</v>
      </c>
      <c r="CM649" s="86">
        <f t="shared" si="413"/>
        <v>0</v>
      </c>
      <c r="CN649" s="86">
        <f t="shared" si="413"/>
        <v>0</v>
      </c>
      <c r="CO649" s="86">
        <f t="shared" si="413"/>
        <v>0</v>
      </c>
      <c r="CP649" s="86">
        <f t="shared" si="413"/>
        <v>0</v>
      </c>
      <c r="CQ649" s="86">
        <f t="shared" si="413"/>
        <v>0</v>
      </c>
      <c r="CR649" s="86">
        <f t="shared" si="413"/>
        <v>0</v>
      </c>
      <c r="CS649" s="86">
        <f t="shared" si="413"/>
        <v>0</v>
      </c>
      <c r="CT649" s="86">
        <f t="shared" si="413"/>
        <v>0</v>
      </c>
      <c r="CU649" s="86">
        <f t="shared" si="413"/>
        <v>0</v>
      </c>
      <c r="CV649" s="86">
        <f t="shared" si="402"/>
        <v>0</v>
      </c>
      <c r="CW649" s="86">
        <f t="shared" si="402"/>
        <v>0</v>
      </c>
      <c r="CX649" s="86">
        <f t="shared" si="402"/>
        <v>0</v>
      </c>
      <c r="CY649" s="86">
        <f t="shared" si="402"/>
        <v>0</v>
      </c>
      <c r="CZ649" s="86">
        <f t="shared" si="402"/>
        <v>0</v>
      </c>
      <c r="DA649" s="86">
        <f t="shared" si="402"/>
        <v>0</v>
      </c>
      <c r="DB649" s="86">
        <f t="shared" si="402"/>
        <v>0</v>
      </c>
      <c r="DC649" s="86">
        <f t="shared" si="402"/>
        <v>0</v>
      </c>
      <c r="DD649" s="86">
        <f t="shared" si="402"/>
        <v>0</v>
      </c>
      <c r="DE649" s="86">
        <f t="shared" si="402"/>
        <v>0</v>
      </c>
    </row>
    <row r="650" spans="1:109" x14ac:dyDescent="0.3">
      <c r="A650" s="61">
        <f>Данные!A650</f>
        <v>6031.3943757981997</v>
      </c>
      <c r="B650" cm="1">
        <f t="array" ref="B650:L650">Данные!B650:L650</f>
        <v>2019.3959362911701</v>
      </c>
      <c r="C650" t="str">
        <v>компьютерных технологий и электронного обучения</v>
      </c>
      <c r="D650" t="str">
        <v>Гончарова Светлана Викторовна</v>
      </c>
      <c r="E650" t="str">
        <v>кандидат педагогических наук</v>
      </c>
      <c r="F650" t="str">
        <v>доцент</v>
      </c>
      <c r="G650">
        <v>0.82717418285937006</v>
      </c>
      <c r="H650">
        <v>18460.095611285298</v>
      </c>
      <c r="I650" t="str">
        <v>Модуль "Информационные технологии". Основы корпоративного электронного обучения</v>
      </c>
      <c r="J650">
        <v>18.584580282310402</v>
      </c>
      <c r="K650">
        <v>24.381741189945</v>
      </c>
      <c r="L650">
        <v>69.790524560384497</v>
      </c>
      <c r="M650" s="16">
        <f t="shared" si="404"/>
        <v>11.27568460326399</v>
      </c>
      <c r="N650" s="16">
        <f t="shared" si="405"/>
        <v>10.281551724148413</v>
      </c>
      <c r="O650" s="16">
        <f t="shared" si="406"/>
        <v>6.2739028213245547</v>
      </c>
      <c r="P650" s="16">
        <f t="shared" si="406"/>
        <v>6.2739028213245547</v>
      </c>
      <c r="Q650" s="62" cm="1">
        <f t="array" ref="Q650:AA650">Данные!Q650:AA650</f>
        <v>0</v>
      </c>
      <c r="R650" s="16">
        <v>0</v>
      </c>
      <c r="S650" s="16">
        <v>0</v>
      </c>
      <c r="T650" s="21">
        <v>0</v>
      </c>
      <c r="U650">
        <v>0</v>
      </c>
      <c r="V650">
        <v>0</v>
      </c>
      <c r="W650">
        <v>25.095611285298219</v>
      </c>
      <c r="X650">
        <v>1</v>
      </c>
      <c r="Y650">
        <v>2</v>
      </c>
      <c r="Z650">
        <v>0</v>
      </c>
      <c r="AA650" t="str">
        <v>осн</v>
      </c>
      <c r="AB650" s="86">
        <f t="shared" si="407"/>
        <v>800</v>
      </c>
      <c r="AC650" s="86" t="str">
        <f t="shared" si="408"/>
        <v/>
      </c>
      <c r="AD650" s="86" t="str">
        <f t="shared" ca="1" si="409"/>
        <v/>
      </c>
      <c r="AE650" s="86">
        <f t="shared" si="410"/>
        <v>146.86188800270142</v>
      </c>
      <c r="AF650" s="86">
        <f t="shared" si="411"/>
        <v>0.18357736000337677</v>
      </c>
      <c r="AG650"/>
      <c r="AH650"/>
      <c r="AI650" s="86">
        <f t="shared" si="412"/>
        <v>0</v>
      </c>
      <c r="AJ650" s="86">
        <f t="shared" si="413"/>
        <v>0</v>
      </c>
      <c r="AK650" s="86">
        <f t="shared" si="413"/>
        <v>0</v>
      </c>
      <c r="AL650" s="86">
        <f t="shared" si="413"/>
        <v>0</v>
      </c>
      <c r="AM650" s="86">
        <f t="shared" si="413"/>
        <v>0</v>
      </c>
      <c r="AN650" s="86">
        <f t="shared" si="413"/>
        <v>0</v>
      </c>
      <c r="AO650" s="86">
        <f t="shared" si="413"/>
        <v>0</v>
      </c>
      <c r="AP650" s="86">
        <f t="shared" si="413"/>
        <v>0</v>
      </c>
      <c r="AQ650" s="86">
        <f t="shared" si="413"/>
        <v>0</v>
      </c>
      <c r="AR650" s="86">
        <f t="shared" si="413"/>
        <v>0</v>
      </c>
      <c r="AS650" s="86">
        <f t="shared" si="413"/>
        <v>0</v>
      </c>
      <c r="AT650" s="86">
        <f t="shared" si="413"/>
        <v>0</v>
      </c>
      <c r="AU650" s="86">
        <f t="shared" si="413"/>
        <v>0</v>
      </c>
      <c r="AV650" s="86">
        <f t="shared" si="413"/>
        <v>0</v>
      </c>
      <c r="AW650" s="86">
        <f t="shared" si="413"/>
        <v>0</v>
      </c>
      <c r="AX650" s="86">
        <f t="shared" si="413"/>
        <v>0</v>
      </c>
      <c r="AY650" s="86">
        <f t="shared" si="413"/>
        <v>0</v>
      </c>
      <c r="AZ650" s="86">
        <f t="shared" si="413"/>
        <v>0</v>
      </c>
      <c r="BA650" s="86">
        <f t="shared" si="413"/>
        <v>0</v>
      </c>
      <c r="BB650" s="86">
        <f t="shared" si="413"/>
        <v>0.18357736000337677</v>
      </c>
      <c r="BC650" s="86">
        <f t="shared" si="413"/>
        <v>0</v>
      </c>
      <c r="BD650" s="86">
        <f t="shared" si="413"/>
        <v>0</v>
      </c>
      <c r="BE650" s="86">
        <f t="shared" si="413"/>
        <v>0</v>
      </c>
      <c r="BF650" s="86">
        <f t="shared" si="413"/>
        <v>0</v>
      </c>
      <c r="BG650" s="86">
        <f t="shared" si="413"/>
        <v>0</v>
      </c>
      <c r="BH650" s="86">
        <f t="shared" si="413"/>
        <v>0</v>
      </c>
      <c r="BI650" s="86">
        <f t="shared" si="413"/>
        <v>0</v>
      </c>
      <c r="BJ650" s="86">
        <f t="shared" si="413"/>
        <v>0</v>
      </c>
      <c r="BK650" s="86">
        <f t="shared" si="413"/>
        <v>0</v>
      </c>
      <c r="BL650" s="86">
        <f t="shared" si="413"/>
        <v>0</v>
      </c>
      <c r="BM650" s="86">
        <f t="shared" si="413"/>
        <v>0</v>
      </c>
      <c r="BN650" s="86">
        <f t="shared" si="413"/>
        <v>0</v>
      </c>
      <c r="BO650" s="86">
        <f t="shared" si="413"/>
        <v>0</v>
      </c>
      <c r="BP650" s="86">
        <f t="shared" si="413"/>
        <v>0</v>
      </c>
      <c r="BQ650" s="86">
        <f t="shared" si="413"/>
        <v>0</v>
      </c>
      <c r="BR650" s="86">
        <f t="shared" si="413"/>
        <v>0</v>
      </c>
      <c r="BS650" s="86">
        <f t="shared" si="413"/>
        <v>0</v>
      </c>
      <c r="BT650" s="86">
        <f t="shared" si="413"/>
        <v>0</v>
      </c>
      <c r="BU650" s="86">
        <f t="shared" si="413"/>
        <v>0</v>
      </c>
      <c r="BV650" s="86">
        <f t="shared" si="413"/>
        <v>0</v>
      </c>
      <c r="BW650" s="86">
        <f t="shared" si="413"/>
        <v>0</v>
      </c>
      <c r="BX650" s="86">
        <f t="shared" si="413"/>
        <v>0</v>
      </c>
      <c r="BY650" s="86">
        <f t="shared" si="413"/>
        <v>0</v>
      </c>
      <c r="BZ650" s="86">
        <f t="shared" si="413"/>
        <v>0</v>
      </c>
      <c r="CA650" s="86">
        <f t="shared" si="413"/>
        <v>0</v>
      </c>
      <c r="CB650" s="86">
        <f t="shared" si="413"/>
        <v>0</v>
      </c>
      <c r="CC650" s="86">
        <f t="shared" si="413"/>
        <v>0</v>
      </c>
      <c r="CD650" s="86">
        <f t="shared" si="413"/>
        <v>0</v>
      </c>
      <c r="CE650" s="86">
        <f t="shared" si="413"/>
        <v>0</v>
      </c>
      <c r="CF650" s="86">
        <f t="shared" si="413"/>
        <v>0</v>
      </c>
      <c r="CG650" s="86">
        <f t="shared" si="413"/>
        <v>0</v>
      </c>
      <c r="CH650" s="86">
        <f t="shared" si="413"/>
        <v>0</v>
      </c>
      <c r="CI650" s="86">
        <f t="shared" si="413"/>
        <v>0</v>
      </c>
      <c r="CJ650" s="86">
        <f t="shared" si="413"/>
        <v>0</v>
      </c>
      <c r="CK650" s="86">
        <f t="shared" si="413"/>
        <v>0</v>
      </c>
      <c r="CL650" s="86">
        <f t="shared" si="413"/>
        <v>0</v>
      </c>
      <c r="CM650" s="86">
        <f t="shared" si="413"/>
        <v>0</v>
      </c>
      <c r="CN650" s="86">
        <f t="shared" si="413"/>
        <v>0</v>
      </c>
      <c r="CO650" s="86">
        <f t="shared" si="413"/>
        <v>0</v>
      </c>
      <c r="CP650" s="86">
        <f t="shared" si="413"/>
        <v>0</v>
      </c>
      <c r="CQ650" s="86">
        <f t="shared" si="413"/>
        <v>0</v>
      </c>
      <c r="CR650" s="86">
        <f t="shared" si="413"/>
        <v>0</v>
      </c>
      <c r="CS650" s="86">
        <f t="shared" si="413"/>
        <v>0</v>
      </c>
      <c r="CT650" s="86">
        <f t="shared" si="413"/>
        <v>0</v>
      </c>
      <c r="CU650" s="86">
        <f t="shared" ref="CU650:DE653" si="414">IF(CU$1 = $D650, $AF650, 0)</f>
        <v>0</v>
      </c>
      <c r="CV650" s="86">
        <f t="shared" si="414"/>
        <v>0</v>
      </c>
      <c r="CW650" s="86">
        <f t="shared" si="414"/>
        <v>0</v>
      </c>
      <c r="CX650" s="86">
        <f t="shared" si="414"/>
        <v>0</v>
      </c>
      <c r="CY650" s="86">
        <f t="shared" si="414"/>
        <v>0</v>
      </c>
      <c r="CZ650" s="86">
        <f t="shared" si="414"/>
        <v>0</v>
      </c>
      <c r="DA650" s="86">
        <f t="shared" si="414"/>
        <v>0</v>
      </c>
      <c r="DB650" s="86">
        <f t="shared" si="414"/>
        <v>0</v>
      </c>
      <c r="DC650" s="86">
        <f t="shared" si="414"/>
        <v>0</v>
      </c>
      <c r="DD650" s="86">
        <f t="shared" si="414"/>
        <v>0</v>
      </c>
      <c r="DE650" s="86">
        <f t="shared" si="414"/>
        <v>0</v>
      </c>
    </row>
    <row r="651" spans="1:109" x14ac:dyDescent="0.3">
      <c r="A651" s="61">
        <f>Данные!A651</f>
        <v>6033.1735691329504</v>
      </c>
      <c r="B651" cm="1">
        <f t="array" ref="B651:L651">Данные!B651:L651</f>
        <v>2019.39960951542</v>
      </c>
      <c r="C651" t="str">
        <v>компьютерных технологий и электронного обучения</v>
      </c>
      <c r="D651" t="str">
        <v>Карпова Наталья Александровна</v>
      </c>
      <c r="E651" t="str">
        <v>кандидат технических наук</v>
      </c>
      <c r="F651" t="str">
        <v>доцент</v>
      </c>
      <c r="G651">
        <v>0.82692343608816399</v>
      </c>
      <c r="H651">
        <v>18487.053291536002</v>
      </c>
      <c r="I651" t="str">
        <v>Модуль "Информационные технологии"</v>
      </c>
      <c r="J651">
        <v>18.584230415167301</v>
      </c>
      <c r="K651">
        <v>24.3722464158229</v>
      </c>
      <c r="L651">
        <v>69.826257720045106</v>
      </c>
      <c r="M651" s="16">
        <f t="shared" si="404"/>
        <v>11.27827345510353</v>
      </c>
      <c r="N651" s="16">
        <f t="shared" si="405"/>
        <v>11.257586206880587</v>
      </c>
      <c r="O651" s="16">
        <f t="shared" si="406"/>
        <v>7.0133228840004449</v>
      </c>
      <c r="P651" s="16">
        <f t="shared" si="406"/>
        <v>7.0133228840004449</v>
      </c>
      <c r="Q651" s="62" cm="1">
        <f t="array" ref="Q651:AA651">Данные!Q651:AA651</f>
        <v>0</v>
      </c>
      <c r="R651" s="16">
        <v>0</v>
      </c>
      <c r="S651" s="16">
        <v>0</v>
      </c>
      <c r="T651" s="21">
        <v>0</v>
      </c>
      <c r="U651">
        <v>0</v>
      </c>
      <c r="V651">
        <v>0</v>
      </c>
      <c r="W651">
        <v>28.05329153600178</v>
      </c>
      <c r="X651">
        <v>1</v>
      </c>
      <c r="Y651">
        <v>2</v>
      </c>
      <c r="Z651">
        <v>0</v>
      </c>
      <c r="AA651" t="str">
        <v>осн</v>
      </c>
      <c r="AB651" s="86">
        <f t="shared" si="407"/>
        <v>800</v>
      </c>
      <c r="AC651" s="86" t="str">
        <f t="shared" si="408"/>
        <v/>
      </c>
      <c r="AD651" s="86" t="str">
        <f t="shared" ca="1" si="409"/>
        <v/>
      </c>
      <c r="AE651" s="86">
        <f t="shared" si="410"/>
        <v>149.34523998102031</v>
      </c>
      <c r="AF651" s="86">
        <f t="shared" si="411"/>
        <v>0.1866815499762754</v>
      </c>
      <c r="AG651"/>
      <c r="AH651"/>
      <c r="AI651" s="86">
        <f t="shared" si="412"/>
        <v>0</v>
      </c>
      <c r="AJ651" s="86">
        <f t="shared" ref="AJ651:CU654" si="415">IF(AJ$1 = $D651, $AF651, 0)</f>
        <v>0</v>
      </c>
      <c r="AK651" s="86">
        <f t="shared" si="415"/>
        <v>0</v>
      </c>
      <c r="AL651" s="86">
        <f t="shared" si="415"/>
        <v>0</v>
      </c>
      <c r="AM651" s="86">
        <f t="shared" si="415"/>
        <v>0</v>
      </c>
      <c r="AN651" s="86">
        <f t="shared" si="415"/>
        <v>0</v>
      </c>
      <c r="AO651" s="86">
        <f t="shared" si="415"/>
        <v>0</v>
      </c>
      <c r="AP651" s="86">
        <f t="shared" si="415"/>
        <v>0</v>
      </c>
      <c r="AQ651" s="86">
        <f t="shared" si="415"/>
        <v>0</v>
      </c>
      <c r="AR651" s="86">
        <f t="shared" si="415"/>
        <v>0</v>
      </c>
      <c r="AS651" s="86">
        <f t="shared" si="415"/>
        <v>0</v>
      </c>
      <c r="AT651" s="86">
        <f t="shared" si="415"/>
        <v>0</v>
      </c>
      <c r="AU651" s="86">
        <f t="shared" si="415"/>
        <v>0</v>
      </c>
      <c r="AV651" s="86">
        <f t="shared" si="415"/>
        <v>0</v>
      </c>
      <c r="AW651" s="86">
        <f t="shared" si="415"/>
        <v>0</v>
      </c>
      <c r="AX651" s="86">
        <f t="shared" si="415"/>
        <v>0</v>
      </c>
      <c r="AY651" s="86">
        <f t="shared" si="415"/>
        <v>0</v>
      </c>
      <c r="AZ651" s="86">
        <f t="shared" si="415"/>
        <v>0</v>
      </c>
      <c r="BA651" s="86">
        <f t="shared" si="415"/>
        <v>0</v>
      </c>
      <c r="BB651" s="86">
        <f t="shared" si="415"/>
        <v>0</v>
      </c>
      <c r="BC651" s="86">
        <f t="shared" si="415"/>
        <v>0</v>
      </c>
      <c r="BD651" s="86">
        <f t="shared" si="415"/>
        <v>0</v>
      </c>
      <c r="BE651" s="86">
        <f t="shared" si="415"/>
        <v>0</v>
      </c>
      <c r="BF651" s="86">
        <f t="shared" si="415"/>
        <v>0</v>
      </c>
      <c r="BG651" s="86">
        <f t="shared" si="415"/>
        <v>0</v>
      </c>
      <c r="BH651" s="86">
        <f t="shared" si="415"/>
        <v>0</v>
      </c>
      <c r="BI651" s="86">
        <f t="shared" si="415"/>
        <v>0</v>
      </c>
      <c r="BJ651" s="86">
        <f t="shared" si="415"/>
        <v>0</v>
      </c>
      <c r="BK651" s="86">
        <f t="shared" si="415"/>
        <v>0</v>
      </c>
      <c r="BL651" s="86">
        <f t="shared" si="415"/>
        <v>0</v>
      </c>
      <c r="BM651" s="86">
        <f t="shared" si="415"/>
        <v>0</v>
      </c>
      <c r="BN651" s="86">
        <f t="shared" si="415"/>
        <v>0</v>
      </c>
      <c r="BO651" s="86">
        <f t="shared" si="415"/>
        <v>0</v>
      </c>
      <c r="BP651" s="86">
        <f t="shared" si="415"/>
        <v>0</v>
      </c>
      <c r="BQ651" s="86">
        <f t="shared" si="415"/>
        <v>0.1866815499762754</v>
      </c>
      <c r="BR651" s="86">
        <f t="shared" si="415"/>
        <v>0</v>
      </c>
      <c r="BS651" s="86">
        <f t="shared" si="415"/>
        <v>0</v>
      </c>
      <c r="BT651" s="86">
        <f t="shared" si="415"/>
        <v>0</v>
      </c>
      <c r="BU651" s="86">
        <f t="shared" si="415"/>
        <v>0</v>
      </c>
      <c r="BV651" s="86">
        <f t="shared" si="415"/>
        <v>0</v>
      </c>
      <c r="BW651" s="86">
        <f t="shared" si="415"/>
        <v>0</v>
      </c>
      <c r="BX651" s="86">
        <f t="shared" si="415"/>
        <v>0</v>
      </c>
      <c r="BY651" s="86">
        <f t="shared" si="415"/>
        <v>0</v>
      </c>
      <c r="BZ651" s="86">
        <f t="shared" si="415"/>
        <v>0</v>
      </c>
      <c r="CA651" s="86">
        <f t="shared" si="415"/>
        <v>0</v>
      </c>
      <c r="CB651" s="86">
        <f t="shared" si="415"/>
        <v>0</v>
      </c>
      <c r="CC651" s="86">
        <f t="shared" si="415"/>
        <v>0</v>
      </c>
      <c r="CD651" s="86">
        <f t="shared" si="415"/>
        <v>0</v>
      </c>
      <c r="CE651" s="86">
        <f t="shared" si="415"/>
        <v>0</v>
      </c>
      <c r="CF651" s="86">
        <f t="shared" si="415"/>
        <v>0</v>
      </c>
      <c r="CG651" s="86">
        <f t="shared" si="415"/>
        <v>0</v>
      </c>
      <c r="CH651" s="86">
        <f t="shared" si="415"/>
        <v>0</v>
      </c>
      <c r="CI651" s="86">
        <f t="shared" si="415"/>
        <v>0</v>
      </c>
      <c r="CJ651" s="86">
        <f t="shared" si="415"/>
        <v>0</v>
      </c>
      <c r="CK651" s="86">
        <f t="shared" si="415"/>
        <v>0</v>
      </c>
      <c r="CL651" s="86">
        <f t="shared" si="415"/>
        <v>0</v>
      </c>
      <c r="CM651" s="86">
        <f t="shared" si="415"/>
        <v>0</v>
      </c>
      <c r="CN651" s="86">
        <f t="shared" si="415"/>
        <v>0</v>
      </c>
      <c r="CO651" s="86">
        <f t="shared" si="415"/>
        <v>0</v>
      </c>
      <c r="CP651" s="86">
        <f t="shared" si="415"/>
        <v>0</v>
      </c>
      <c r="CQ651" s="86">
        <f t="shared" si="415"/>
        <v>0</v>
      </c>
      <c r="CR651" s="86">
        <f t="shared" si="415"/>
        <v>0</v>
      </c>
      <c r="CS651" s="86">
        <f t="shared" si="415"/>
        <v>0</v>
      </c>
      <c r="CT651" s="86">
        <f t="shared" si="415"/>
        <v>0</v>
      </c>
      <c r="CU651" s="86">
        <f t="shared" si="415"/>
        <v>0</v>
      </c>
      <c r="CV651" s="86">
        <f t="shared" si="414"/>
        <v>0</v>
      </c>
      <c r="CW651" s="86">
        <f t="shared" si="414"/>
        <v>0</v>
      </c>
      <c r="CX651" s="86">
        <f t="shared" si="414"/>
        <v>0</v>
      </c>
      <c r="CY651" s="86">
        <f t="shared" si="414"/>
        <v>0</v>
      </c>
      <c r="CZ651" s="86">
        <f t="shared" si="414"/>
        <v>0</v>
      </c>
      <c r="DA651" s="86">
        <f t="shared" si="414"/>
        <v>0</v>
      </c>
      <c r="DB651" s="86">
        <f t="shared" si="414"/>
        <v>0</v>
      </c>
      <c r="DC651" s="86">
        <f t="shared" si="414"/>
        <v>0</v>
      </c>
      <c r="DD651" s="86">
        <f t="shared" si="414"/>
        <v>0</v>
      </c>
      <c r="DE651" s="86">
        <f t="shared" si="414"/>
        <v>0</v>
      </c>
    </row>
    <row r="652" spans="1:109" x14ac:dyDescent="0.3">
      <c r="A652" s="61">
        <f>Данные!A652</f>
        <v>6034.9527624677203</v>
      </c>
      <c r="B652" cm="1">
        <f t="array" ref="B652:L652">Данные!B652:L652</f>
        <v>2019.40328273968</v>
      </c>
      <c r="C652" t="str">
        <v>компьютерных технологий и электронного обучения</v>
      </c>
      <c r="D652" t="str">
        <v>Жуков Николай Николаевич</v>
      </c>
      <c r="E652" t="str">
        <v>нет</v>
      </c>
      <c r="F652" t="str">
        <v>ассистент</v>
      </c>
      <c r="G652">
        <v>0.82667268931695803</v>
      </c>
      <c r="H652">
        <v>18514.0109717868</v>
      </c>
      <c r="I652" t="str">
        <v>Инженерная и компьютерная графика</v>
      </c>
      <c r="J652">
        <v>18.5838805480243</v>
      </c>
      <c r="K652">
        <v>24.3627516417009</v>
      </c>
      <c r="L652">
        <v>69.861990879705701</v>
      </c>
      <c r="M652" s="16">
        <f t="shared" si="404"/>
        <v>11.280862306943089</v>
      </c>
      <c r="N652" s="16">
        <f t="shared" si="405"/>
        <v>12.233620689643976</v>
      </c>
      <c r="O652" s="16">
        <f t="shared" si="406"/>
        <v>7.752742946699982</v>
      </c>
      <c r="P652" s="16">
        <f t="shared" si="406"/>
        <v>7.752742946699982</v>
      </c>
      <c r="Q652" s="62" cm="1">
        <f t="array" ref="Q652:AA652">Данные!Q652:AA652</f>
        <v>0</v>
      </c>
      <c r="R652" s="16">
        <v>0</v>
      </c>
      <c r="S652" s="16">
        <v>0</v>
      </c>
      <c r="T652" s="21">
        <v>0</v>
      </c>
      <c r="U652">
        <v>0</v>
      </c>
      <c r="V652">
        <v>0</v>
      </c>
      <c r="W652">
        <v>31.010971786799928</v>
      </c>
      <c r="X652">
        <v>2</v>
      </c>
      <c r="Y652">
        <v>3</v>
      </c>
      <c r="Z652">
        <v>0</v>
      </c>
      <c r="AA652" t="str">
        <v>осн</v>
      </c>
      <c r="AB652" s="86">
        <f t="shared" si="407"/>
        <v>900</v>
      </c>
      <c r="AC652" s="86" t="str">
        <f t="shared" si="408"/>
        <v/>
      </c>
      <c r="AD652" s="86" t="str">
        <f t="shared" ca="1" si="409"/>
        <v/>
      </c>
      <c r="AE652" s="86">
        <f t="shared" si="410"/>
        <v>151.82859195941793</v>
      </c>
      <c r="AF652" s="86">
        <f t="shared" si="411"/>
        <v>0.16869843551046437</v>
      </c>
      <c r="AG652"/>
      <c r="AH652"/>
      <c r="AI652" s="86">
        <f t="shared" si="412"/>
        <v>0</v>
      </c>
      <c r="AJ652" s="86">
        <f t="shared" si="415"/>
        <v>0</v>
      </c>
      <c r="AK652" s="86">
        <f t="shared" si="415"/>
        <v>0</v>
      </c>
      <c r="AL652" s="86">
        <f t="shared" si="415"/>
        <v>0</v>
      </c>
      <c r="AM652" s="86">
        <f t="shared" si="415"/>
        <v>0</v>
      </c>
      <c r="AN652" s="86">
        <f t="shared" si="415"/>
        <v>0</v>
      </c>
      <c r="AO652" s="86">
        <f t="shared" si="415"/>
        <v>0</v>
      </c>
      <c r="AP652" s="86">
        <f t="shared" si="415"/>
        <v>0</v>
      </c>
      <c r="AQ652" s="86">
        <f t="shared" si="415"/>
        <v>0</v>
      </c>
      <c r="AR652" s="86">
        <f t="shared" si="415"/>
        <v>0</v>
      </c>
      <c r="AS652" s="86">
        <f t="shared" si="415"/>
        <v>0</v>
      </c>
      <c r="AT652" s="86">
        <f t="shared" si="415"/>
        <v>0</v>
      </c>
      <c r="AU652" s="86">
        <f t="shared" si="415"/>
        <v>0</v>
      </c>
      <c r="AV652" s="86">
        <f t="shared" si="415"/>
        <v>0</v>
      </c>
      <c r="AW652" s="86">
        <f t="shared" si="415"/>
        <v>0</v>
      </c>
      <c r="AX652" s="86">
        <f t="shared" si="415"/>
        <v>0</v>
      </c>
      <c r="AY652" s="86">
        <f t="shared" si="415"/>
        <v>0</v>
      </c>
      <c r="AZ652" s="86">
        <f t="shared" si="415"/>
        <v>0</v>
      </c>
      <c r="BA652" s="86">
        <f t="shared" si="415"/>
        <v>0</v>
      </c>
      <c r="BB652" s="86">
        <f t="shared" si="415"/>
        <v>0</v>
      </c>
      <c r="BC652" s="86">
        <f t="shared" si="415"/>
        <v>0</v>
      </c>
      <c r="BD652" s="86">
        <f t="shared" si="415"/>
        <v>0</v>
      </c>
      <c r="BE652" s="86">
        <f t="shared" si="415"/>
        <v>0</v>
      </c>
      <c r="BF652" s="86">
        <f t="shared" si="415"/>
        <v>0</v>
      </c>
      <c r="BG652" s="86">
        <f t="shared" si="415"/>
        <v>0</v>
      </c>
      <c r="BH652" s="86">
        <f t="shared" si="415"/>
        <v>0</v>
      </c>
      <c r="BI652" s="86">
        <f t="shared" si="415"/>
        <v>0</v>
      </c>
      <c r="BJ652" s="86">
        <f t="shared" si="415"/>
        <v>0.16869843551046437</v>
      </c>
      <c r="BK652" s="86">
        <f t="shared" si="415"/>
        <v>0</v>
      </c>
      <c r="BL652" s="86">
        <f t="shared" si="415"/>
        <v>0</v>
      </c>
      <c r="BM652" s="86">
        <f t="shared" si="415"/>
        <v>0</v>
      </c>
      <c r="BN652" s="86">
        <f t="shared" si="415"/>
        <v>0</v>
      </c>
      <c r="BO652" s="86">
        <f t="shared" si="415"/>
        <v>0</v>
      </c>
      <c r="BP652" s="86">
        <f t="shared" si="415"/>
        <v>0</v>
      </c>
      <c r="BQ652" s="86">
        <f t="shared" si="415"/>
        <v>0</v>
      </c>
      <c r="BR652" s="86">
        <f t="shared" si="415"/>
        <v>0</v>
      </c>
      <c r="BS652" s="86">
        <f t="shared" si="415"/>
        <v>0</v>
      </c>
      <c r="BT652" s="86">
        <f t="shared" si="415"/>
        <v>0</v>
      </c>
      <c r="BU652" s="86">
        <f t="shared" si="415"/>
        <v>0</v>
      </c>
      <c r="BV652" s="86">
        <f t="shared" si="415"/>
        <v>0</v>
      </c>
      <c r="BW652" s="86">
        <f t="shared" si="415"/>
        <v>0</v>
      </c>
      <c r="BX652" s="86">
        <f t="shared" si="415"/>
        <v>0</v>
      </c>
      <c r="BY652" s="86">
        <f t="shared" si="415"/>
        <v>0</v>
      </c>
      <c r="BZ652" s="86">
        <f t="shared" si="415"/>
        <v>0</v>
      </c>
      <c r="CA652" s="86">
        <f t="shared" si="415"/>
        <v>0</v>
      </c>
      <c r="CB652" s="86">
        <f t="shared" si="415"/>
        <v>0</v>
      </c>
      <c r="CC652" s="86">
        <f t="shared" si="415"/>
        <v>0</v>
      </c>
      <c r="CD652" s="86">
        <f t="shared" si="415"/>
        <v>0</v>
      </c>
      <c r="CE652" s="86">
        <f t="shared" si="415"/>
        <v>0</v>
      </c>
      <c r="CF652" s="86">
        <f t="shared" si="415"/>
        <v>0</v>
      </c>
      <c r="CG652" s="86">
        <f t="shared" si="415"/>
        <v>0</v>
      </c>
      <c r="CH652" s="86">
        <f t="shared" si="415"/>
        <v>0</v>
      </c>
      <c r="CI652" s="86">
        <f t="shared" si="415"/>
        <v>0</v>
      </c>
      <c r="CJ652" s="86">
        <f t="shared" si="415"/>
        <v>0</v>
      </c>
      <c r="CK652" s="86">
        <f t="shared" si="415"/>
        <v>0</v>
      </c>
      <c r="CL652" s="86">
        <f t="shared" si="415"/>
        <v>0</v>
      </c>
      <c r="CM652" s="86">
        <f t="shared" si="415"/>
        <v>0</v>
      </c>
      <c r="CN652" s="86">
        <f t="shared" si="415"/>
        <v>0</v>
      </c>
      <c r="CO652" s="86">
        <f t="shared" si="415"/>
        <v>0</v>
      </c>
      <c r="CP652" s="86">
        <f t="shared" si="415"/>
        <v>0</v>
      </c>
      <c r="CQ652" s="86">
        <f t="shared" si="415"/>
        <v>0</v>
      </c>
      <c r="CR652" s="86">
        <f t="shared" si="415"/>
        <v>0</v>
      </c>
      <c r="CS652" s="86">
        <f t="shared" si="415"/>
        <v>0</v>
      </c>
      <c r="CT652" s="86">
        <f t="shared" si="415"/>
        <v>0</v>
      </c>
      <c r="CU652" s="86">
        <f t="shared" si="415"/>
        <v>0</v>
      </c>
      <c r="CV652" s="86">
        <f t="shared" si="414"/>
        <v>0</v>
      </c>
      <c r="CW652" s="86">
        <f t="shared" si="414"/>
        <v>0</v>
      </c>
      <c r="CX652" s="86">
        <f t="shared" si="414"/>
        <v>0</v>
      </c>
      <c r="CY652" s="86">
        <f t="shared" si="414"/>
        <v>0</v>
      </c>
      <c r="CZ652" s="86">
        <f t="shared" si="414"/>
        <v>0</v>
      </c>
      <c r="DA652" s="86">
        <f t="shared" si="414"/>
        <v>0</v>
      </c>
      <c r="DB652" s="86">
        <f t="shared" si="414"/>
        <v>0</v>
      </c>
      <c r="DC652" s="86">
        <f t="shared" si="414"/>
        <v>0</v>
      </c>
      <c r="DD652" s="86">
        <f t="shared" si="414"/>
        <v>0</v>
      </c>
      <c r="DE652" s="86">
        <f t="shared" si="414"/>
        <v>0</v>
      </c>
    </row>
    <row r="653" spans="1:109" x14ac:dyDescent="0.3">
      <c r="A653" s="61">
        <f>Данные!A653</f>
        <v>6036.7319558024801</v>
      </c>
      <c r="B653" cm="1">
        <f t="array" ref="B653:L653">Данные!B653:L653</f>
        <v>2019.4069559639299</v>
      </c>
      <c r="C653" t="str">
        <v>компьютерных технологий и электронного обучения</v>
      </c>
      <c r="D653" t="str">
        <v>Жуков Николай Николаевич</v>
      </c>
      <c r="E653" t="str">
        <v>нет</v>
      </c>
      <c r="F653" t="str">
        <v>ассистент</v>
      </c>
      <c r="G653">
        <v>0.82642194254575196</v>
      </c>
      <c r="H653">
        <v>18540.968652037602</v>
      </c>
      <c r="I653" t="str">
        <v>Программирование</v>
      </c>
      <c r="J653">
        <v>18.5835306808812</v>
      </c>
      <c r="K653">
        <v>24.3532568675788</v>
      </c>
      <c r="L653">
        <v>69.897724039366196</v>
      </c>
      <c r="M653" s="16">
        <f t="shared" si="404"/>
        <v>11.28345115878262</v>
      </c>
      <c r="N653" s="16">
        <f t="shared" si="405"/>
        <v>9.2496551724085663</v>
      </c>
      <c r="O653" s="16">
        <f t="shared" si="406"/>
        <v>5.4921630094004286</v>
      </c>
      <c r="P653" s="16">
        <f t="shared" si="406"/>
        <v>5.4921630094004286</v>
      </c>
      <c r="Q653" s="62" cm="1">
        <f t="array" ref="Q653:AA653">Данные!Q653:AA653</f>
        <v>0</v>
      </c>
      <c r="R653" s="16">
        <v>0</v>
      </c>
      <c r="S653" s="16">
        <v>0</v>
      </c>
      <c r="T653" s="21">
        <v>0</v>
      </c>
      <c r="U653">
        <v>0</v>
      </c>
      <c r="V653">
        <v>0</v>
      </c>
      <c r="W653">
        <v>21.968652037601714</v>
      </c>
      <c r="X653">
        <v>1</v>
      </c>
      <c r="Y653">
        <v>2</v>
      </c>
      <c r="Z653">
        <v>0</v>
      </c>
      <c r="AA653" t="str">
        <v>доп</v>
      </c>
      <c r="AB653" s="86">
        <f t="shared" si="407"/>
        <v>900</v>
      </c>
      <c r="AC653" s="86" t="str">
        <f t="shared" si="408"/>
        <v/>
      </c>
      <c r="AD653" s="86" t="str">
        <f t="shared" ca="1" si="409"/>
        <v/>
      </c>
      <c r="AE653" s="86">
        <f t="shared" si="410"/>
        <v>144.35194393781825</v>
      </c>
      <c r="AF653" s="86">
        <f t="shared" si="411"/>
        <v>0.16039104881979804</v>
      </c>
      <c r="AG653"/>
      <c r="AH653"/>
      <c r="AI653" s="86">
        <f t="shared" si="412"/>
        <v>0</v>
      </c>
      <c r="AJ653" s="86">
        <f t="shared" si="415"/>
        <v>0</v>
      </c>
      <c r="AK653" s="86">
        <f t="shared" si="415"/>
        <v>0</v>
      </c>
      <c r="AL653" s="86">
        <f t="shared" si="415"/>
        <v>0</v>
      </c>
      <c r="AM653" s="86">
        <f t="shared" si="415"/>
        <v>0</v>
      </c>
      <c r="AN653" s="86">
        <f t="shared" si="415"/>
        <v>0</v>
      </c>
      <c r="AO653" s="86">
        <f t="shared" si="415"/>
        <v>0</v>
      </c>
      <c r="AP653" s="86">
        <f t="shared" si="415"/>
        <v>0</v>
      </c>
      <c r="AQ653" s="86">
        <f t="shared" si="415"/>
        <v>0</v>
      </c>
      <c r="AR653" s="86">
        <f t="shared" si="415"/>
        <v>0</v>
      </c>
      <c r="AS653" s="86">
        <f t="shared" si="415"/>
        <v>0</v>
      </c>
      <c r="AT653" s="86">
        <f t="shared" si="415"/>
        <v>0</v>
      </c>
      <c r="AU653" s="86">
        <f t="shared" si="415"/>
        <v>0</v>
      </c>
      <c r="AV653" s="86">
        <f t="shared" si="415"/>
        <v>0</v>
      </c>
      <c r="AW653" s="86">
        <f t="shared" si="415"/>
        <v>0</v>
      </c>
      <c r="AX653" s="86">
        <f t="shared" si="415"/>
        <v>0</v>
      </c>
      <c r="AY653" s="86">
        <f t="shared" si="415"/>
        <v>0</v>
      </c>
      <c r="AZ653" s="86">
        <f t="shared" si="415"/>
        <v>0</v>
      </c>
      <c r="BA653" s="86">
        <f t="shared" si="415"/>
        <v>0</v>
      </c>
      <c r="BB653" s="86">
        <f t="shared" si="415"/>
        <v>0</v>
      </c>
      <c r="BC653" s="86">
        <f t="shared" si="415"/>
        <v>0</v>
      </c>
      <c r="BD653" s="86">
        <f t="shared" si="415"/>
        <v>0</v>
      </c>
      <c r="BE653" s="86">
        <f t="shared" si="415"/>
        <v>0</v>
      </c>
      <c r="BF653" s="86">
        <f t="shared" si="415"/>
        <v>0</v>
      </c>
      <c r="BG653" s="86">
        <f t="shared" si="415"/>
        <v>0</v>
      </c>
      <c r="BH653" s="86">
        <f t="shared" si="415"/>
        <v>0</v>
      </c>
      <c r="BI653" s="86">
        <f t="shared" si="415"/>
        <v>0</v>
      </c>
      <c r="BJ653" s="86">
        <f t="shared" si="415"/>
        <v>0.16039104881979804</v>
      </c>
      <c r="BK653" s="86">
        <f t="shared" si="415"/>
        <v>0</v>
      </c>
      <c r="BL653" s="86">
        <f t="shared" si="415"/>
        <v>0</v>
      </c>
      <c r="BM653" s="86">
        <f t="shared" si="415"/>
        <v>0</v>
      </c>
      <c r="BN653" s="86">
        <f t="shared" si="415"/>
        <v>0</v>
      </c>
      <c r="BO653" s="86">
        <f t="shared" si="415"/>
        <v>0</v>
      </c>
      <c r="BP653" s="86">
        <f t="shared" si="415"/>
        <v>0</v>
      </c>
      <c r="BQ653" s="86">
        <f t="shared" si="415"/>
        <v>0</v>
      </c>
      <c r="BR653" s="86">
        <f t="shared" si="415"/>
        <v>0</v>
      </c>
      <c r="BS653" s="86">
        <f t="shared" si="415"/>
        <v>0</v>
      </c>
      <c r="BT653" s="86">
        <f t="shared" si="415"/>
        <v>0</v>
      </c>
      <c r="BU653" s="86">
        <f t="shared" si="415"/>
        <v>0</v>
      </c>
      <c r="BV653" s="86">
        <f t="shared" si="415"/>
        <v>0</v>
      </c>
      <c r="BW653" s="86">
        <f t="shared" si="415"/>
        <v>0</v>
      </c>
      <c r="BX653" s="86">
        <f t="shared" si="415"/>
        <v>0</v>
      </c>
      <c r="BY653" s="86">
        <f t="shared" si="415"/>
        <v>0</v>
      </c>
      <c r="BZ653" s="86">
        <f t="shared" si="415"/>
        <v>0</v>
      </c>
      <c r="CA653" s="86">
        <f t="shared" si="415"/>
        <v>0</v>
      </c>
      <c r="CB653" s="86">
        <f t="shared" si="415"/>
        <v>0</v>
      </c>
      <c r="CC653" s="86">
        <f t="shared" si="415"/>
        <v>0</v>
      </c>
      <c r="CD653" s="86">
        <f t="shared" si="415"/>
        <v>0</v>
      </c>
      <c r="CE653" s="86">
        <f t="shared" si="415"/>
        <v>0</v>
      </c>
      <c r="CF653" s="86">
        <f t="shared" si="415"/>
        <v>0</v>
      </c>
      <c r="CG653" s="86">
        <f t="shared" si="415"/>
        <v>0</v>
      </c>
      <c r="CH653" s="86">
        <f t="shared" si="415"/>
        <v>0</v>
      </c>
      <c r="CI653" s="86">
        <f t="shared" si="415"/>
        <v>0</v>
      </c>
      <c r="CJ653" s="86">
        <f t="shared" si="415"/>
        <v>0</v>
      </c>
      <c r="CK653" s="86">
        <f t="shared" si="415"/>
        <v>0</v>
      </c>
      <c r="CL653" s="86">
        <f t="shared" si="415"/>
        <v>0</v>
      </c>
      <c r="CM653" s="86">
        <f t="shared" si="415"/>
        <v>0</v>
      </c>
      <c r="CN653" s="86">
        <f t="shared" si="415"/>
        <v>0</v>
      </c>
      <c r="CO653" s="86">
        <f t="shared" si="415"/>
        <v>0</v>
      </c>
      <c r="CP653" s="86">
        <f t="shared" si="415"/>
        <v>0</v>
      </c>
      <c r="CQ653" s="86">
        <f t="shared" si="415"/>
        <v>0</v>
      </c>
      <c r="CR653" s="86">
        <f t="shared" si="415"/>
        <v>0</v>
      </c>
      <c r="CS653" s="86">
        <f t="shared" si="415"/>
        <v>0</v>
      </c>
      <c r="CT653" s="86">
        <f t="shared" si="415"/>
        <v>0</v>
      </c>
      <c r="CU653" s="86">
        <f t="shared" si="415"/>
        <v>0</v>
      </c>
      <c r="CV653" s="86">
        <f t="shared" si="414"/>
        <v>0</v>
      </c>
      <c r="CW653" s="86">
        <f t="shared" si="414"/>
        <v>0</v>
      </c>
      <c r="CX653" s="86">
        <f t="shared" si="414"/>
        <v>0</v>
      </c>
      <c r="CY653" s="86">
        <f t="shared" si="414"/>
        <v>0</v>
      </c>
      <c r="CZ653" s="86">
        <f t="shared" si="414"/>
        <v>0</v>
      </c>
      <c r="DA653" s="86">
        <f t="shared" si="414"/>
        <v>0</v>
      </c>
      <c r="DB653" s="86">
        <f t="shared" si="414"/>
        <v>0</v>
      </c>
      <c r="DC653" s="86">
        <f t="shared" si="414"/>
        <v>0</v>
      </c>
      <c r="DD653" s="86">
        <f t="shared" si="414"/>
        <v>0</v>
      </c>
      <c r="DE653" s="86">
        <f t="shared" si="414"/>
        <v>0</v>
      </c>
    </row>
    <row r="654" spans="1:109" x14ac:dyDescent="0.3">
      <c r="A654" s="61">
        <f>Данные!A654</f>
        <v>6038.51114913725</v>
      </c>
      <c r="B654" cm="1">
        <f t="array" ref="B654:L654">Данные!B654:L654</f>
        <v>2019.4106291881801</v>
      </c>
      <c r="C654" t="str">
        <v>компьютерных технологий и электронного обучения</v>
      </c>
      <c r="D654" t="str">
        <v>Жуков Николай Николаевич</v>
      </c>
      <c r="E654" t="str">
        <v>нет</v>
      </c>
      <c r="F654" t="str">
        <v>ассистент</v>
      </c>
      <c r="G654">
        <v>0.82617119577454501</v>
      </c>
      <c r="H654">
        <v>18567.9263322884</v>
      </c>
      <c r="I654" t="str">
        <v>Учебная практика. Информатика и вычислительная техника. Технологии разработки программного обеспечения</v>
      </c>
      <c r="J654">
        <v>18.5831808137381</v>
      </c>
      <c r="K654">
        <v>24.3437620934567</v>
      </c>
      <c r="L654">
        <v>69.933457199026805</v>
      </c>
      <c r="M654" s="16">
        <f t="shared" si="404"/>
        <v>11.286040010622161</v>
      </c>
      <c r="N654" s="16">
        <f t="shared" si="405"/>
        <v>10.225689655171955</v>
      </c>
      <c r="O654" s="16">
        <f t="shared" si="406"/>
        <v>6.2315830720999656</v>
      </c>
      <c r="P654" s="16">
        <f t="shared" si="406"/>
        <v>6.2315830720999656</v>
      </c>
      <c r="Q654" s="62" cm="1">
        <f t="array" ref="Q654:AA654">Данные!Q654:AA654</f>
        <v>0</v>
      </c>
      <c r="R654" s="16">
        <v>0</v>
      </c>
      <c r="S654" s="16">
        <v>0</v>
      </c>
      <c r="T654" s="21">
        <v>0</v>
      </c>
      <c r="U654">
        <v>0</v>
      </c>
      <c r="V654">
        <v>0</v>
      </c>
      <c r="W654">
        <v>24.926332288399863</v>
      </c>
      <c r="X654">
        <v>1</v>
      </c>
      <c r="Y654">
        <v>2</v>
      </c>
      <c r="Z654">
        <v>0</v>
      </c>
      <c r="AA654" t="str">
        <v>осн</v>
      </c>
      <c r="AB654" s="86">
        <f t="shared" si="407"/>
        <v>900</v>
      </c>
      <c r="AC654" s="86" t="str">
        <f t="shared" si="408"/>
        <v/>
      </c>
      <c r="AD654" s="86" t="str">
        <f t="shared" ca="1" si="409"/>
        <v/>
      </c>
      <c r="AE654" s="86">
        <f t="shared" si="410"/>
        <v>146.83529591621564</v>
      </c>
      <c r="AF654" s="86">
        <f t="shared" si="411"/>
        <v>0.16315032879579516</v>
      </c>
      <c r="AG654"/>
      <c r="AH654"/>
      <c r="AI654" s="86">
        <f t="shared" si="412"/>
        <v>0</v>
      </c>
      <c r="AJ654" s="86">
        <f t="shared" si="415"/>
        <v>0</v>
      </c>
      <c r="AK654" s="86">
        <f t="shared" si="415"/>
        <v>0</v>
      </c>
      <c r="AL654" s="86">
        <f t="shared" si="415"/>
        <v>0</v>
      </c>
      <c r="AM654" s="86">
        <f t="shared" si="415"/>
        <v>0</v>
      </c>
      <c r="AN654" s="86">
        <f t="shared" si="415"/>
        <v>0</v>
      </c>
      <c r="AO654" s="86">
        <f t="shared" si="415"/>
        <v>0</v>
      </c>
      <c r="AP654" s="86">
        <f t="shared" si="415"/>
        <v>0</v>
      </c>
      <c r="AQ654" s="86">
        <f t="shared" si="415"/>
        <v>0</v>
      </c>
      <c r="AR654" s="86">
        <f t="shared" si="415"/>
        <v>0</v>
      </c>
      <c r="AS654" s="86">
        <f t="shared" si="415"/>
        <v>0</v>
      </c>
      <c r="AT654" s="86">
        <f t="shared" si="415"/>
        <v>0</v>
      </c>
      <c r="AU654" s="86">
        <f t="shared" si="415"/>
        <v>0</v>
      </c>
      <c r="AV654" s="86">
        <f t="shared" si="415"/>
        <v>0</v>
      </c>
      <c r="AW654" s="86">
        <f t="shared" si="415"/>
        <v>0</v>
      </c>
      <c r="AX654" s="86">
        <f t="shared" si="415"/>
        <v>0</v>
      </c>
      <c r="AY654" s="86">
        <f t="shared" si="415"/>
        <v>0</v>
      </c>
      <c r="AZ654" s="86">
        <f t="shared" si="415"/>
        <v>0</v>
      </c>
      <c r="BA654" s="86">
        <f t="shared" si="415"/>
        <v>0</v>
      </c>
      <c r="BB654" s="86">
        <f t="shared" si="415"/>
        <v>0</v>
      </c>
      <c r="BC654" s="86">
        <f t="shared" si="415"/>
        <v>0</v>
      </c>
      <c r="BD654" s="86">
        <f t="shared" si="415"/>
        <v>0</v>
      </c>
      <c r="BE654" s="86">
        <f t="shared" si="415"/>
        <v>0</v>
      </c>
      <c r="BF654" s="86">
        <f t="shared" si="415"/>
        <v>0</v>
      </c>
      <c r="BG654" s="86">
        <f t="shared" si="415"/>
        <v>0</v>
      </c>
      <c r="BH654" s="86">
        <f t="shared" si="415"/>
        <v>0</v>
      </c>
      <c r="BI654" s="86">
        <f t="shared" si="415"/>
        <v>0</v>
      </c>
      <c r="BJ654" s="86">
        <f t="shared" si="415"/>
        <v>0.16315032879579516</v>
      </c>
      <c r="BK654" s="86">
        <f t="shared" si="415"/>
        <v>0</v>
      </c>
      <c r="BL654" s="86">
        <f t="shared" si="415"/>
        <v>0</v>
      </c>
      <c r="BM654" s="86">
        <f t="shared" si="415"/>
        <v>0</v>
      </c>
      <c r="BN654" s="86">
        <f t="shared" si="415"/>
        <v>0</v>
      </c>
      <c r="BO654" s="86">
        <f t="shared" si="415"/>
        <v>0</v>
      </c>
      <c r="BP654" s="86">
        <f t="shared" si="415"/>
        <v>0</v>
      </c>
      <c r="BQ654" s="86">
        <f t="shared" si="415"/>
        <v>0</v>
      </c>
      <c r="BR654" s="86">
        <f t="shared" si="415"/>
        <v>0</v>
      </c>
      <c r="BS654" s="86">
        <f t="shared" si="415"/>
        <v>0</v>
      </c>
      <c r="BT654" s="86">
        <f t="shared" si="415"/>
        <v>0</v>
      </c>
      <c r="BU654" s="86">
        <f t="shared" si="415"/>
        <v>0</v>
      </c>
      <c r="BV654" s="86">
        <f t="shared" si="415"/>
        <v>0</v>
      </c>
      <c r="BW654" s="86">
        <f t="shared" si="415"/>
        <v>0</v>
      </c>
      <c r="BX654" s="86">
        <f t="shared" si="415"/>
        <v>0</v>
      </c>
      <c r="BY654" s="86">
        <f t="shared" si="415"/>
        <v>0</v>
      </c>
      <c r="BZ654" s="86">
        <f t="shared" si="415"/>
        <v>0</v>
      </c>
      <c r="CA654" s="86">
        <f t="shared" si="415"/>
        <v>0</v>
      </c>
      <c r="CB654" s="86">
        <f t="shared" si="415"/>
        <v>0</v>
      </c>
      <c r="CC654" s="86">
        <f t="shared" si="415"/>
        <v>0</v>
      </c>
      <c r="CD654" s="86">
        <f t="shared" si="415"/>
        <v>0</v>
      </c>
      <c r="CE654" s="86">
        <f t="shared" si="415"/>
        <v>0</v>
      </c>
      <c r="CF654" s="86">
        <f t="shared" si="415"/>
        <v>0</v>
      </c>
      <c r="CG654" s="86">
        <f t="shared" si="415"/>
        <v>0</v>
      </c>
      <c r="CH654" s="86">
        <f t="shared" si="415"/>
        <v>0</v>
      </c>
      <c r="CI654" s="86">
        <f t="shared" si="415"/>
        <v>0</v>
      </c>
      <c r="CJ654" s="86">
        <f t="shared" si="415"/>
        <v>0</v>
      </c>
      <c r="CK654" s="86">
        <f t="shared" si="415"/>
        <v>0</v>
      </c>
      <c r="CL654" s="86">
        <f t="shared" si="415"/>
        <v>0</v>
      </c>
      <c r="CM654" s="86">
        <f t="shared" si="415"/>
        <v>0</v>
      </c>
      <c r="CN654" s="86">
        <f t="shared" si="415"/>
        <v>0</v>
      </c>
      <c r="CO654" s="86">
        <f t="shared" si="415"/>
        <v>0</v>
      </c>
      <c r="CP654" s="86">
        <f t="shared" si="415"/>
        <v>0</v>
      </c>
      <c r="CQ654" s="86">
        <f t="shared" si="415"/>
        <v>0</v>
      </c>
      <c r="CR654" s="86">
        <f t="shared" si="415"/>
        <v>0</v>
      </c>
      <c r="CS654" s="86">
        <f t="shared" si="415"/>
        <v>0</v>
      </c>
      <c r="CT654" s="86">
        <f t="shared" si="415"/>
        <v>0</v>
      </c>
      <c r="CU654" s="86">
        <f t="shared" ref="CU654:DE657" si="416">IF(CU$1 = $D654, $AF654, 0)</f>
        <v>0</v>
      </c>
      <c r="CV654" s="86">
        <f t="shared" si="416"/>
        <v>0</v>
      </c>
      <c r="CW654" s="86">
        <f t="shared" si="416"/>
        <v>0</v>
      </c>
      <c r="CX654" s="86">
        <f t="shared" si="416"/>
        <v>0</v>
      </c>
      <c r="CY654" s="86">
        <f t="shared" si="416"/>
        <v>0</v>
      </c>
      <c r="CZ654" s="86">
        <f t="shared" si="416"/>
        <v>0</v>
      </c>
      <c r="DA654" s="86">
        <f t="shared" si="416"/>
        <v>0</v>
      </c>
      <c r="DB654" s="86">
        <f t="shared" si="416"/>
        <v>0</v>
      </c>
      <c r="DC654" s="86">
        <f t="shared" si="416"/>
        <v>0</v>
      </c>
      <c r="DD654" s="86">
        <f t="shared" si="416"/>
        <v>0</v>
      </c>
      <c r="DE654" s="86">
        <f t="shared" si="416"/>
        <v>0</v>
      </c>
    </row>
    <row r="655" spans="1:109" x14ac:dyDescent="0.3">
      <c r="A655" s="61">
        <f>Данные!A655</f>
        <v>6040.2903424720098</v>
      </c>
      <c r="B655" cm="1">
        <f t="array" ref="B655:L655">Данные!B655:L655</f>
        <v>2019.4143024124401</v>
      </c>
      <c r="C655" t="str">
        <v>компьютерных технологий и электронного обучения</v>
      </c>
      <c r="D655" t="str">
        <v>Ильина Татьяна Сергеевна</v>
      </c>
      <c r="E655" t="str">
        <v>нет</v>
      </c>
      <c r="F655" t="str">
        <v>старший преподаватель</v>
      </c>
      <c r="G655">
        <v>0.82592044900333905</v>
      </c>
      <c r="H655">
        <v>18594.884012539202</v>
      </c>
      <c r="I655" t="str">
        <v>Модуль "Информационные технологии". Техника и технологии представления и публикации информации</v>
      </c>
      <c r="J655">
        <v>18.582830946595099</v>
      </c>
      <c r="K655">
        <v>24.3342673193347</v>
      </c>
      <c r="L655">
        <v>69.969190358687399</v>
      </c>
      <c r="M655" s="16">
        <f t="shared" si="404"/>
        <v>11.288628862461719</v>
      </c>
      <c r="N655" s="16">
        <f t="shared" si="405"/>
        <v>11.201724137936544</v>
      </c>
      <c r="O655" s="16">
        <f t="shared" si="406"/>
        <v>6.9710031348004122</v>
      </c>
      <c r="P655" s="16">
        <f t="shared" si="406"/>
        <v>6.9710031348004122</v>
      </c>
      <c r="Q655" s="62" cm="1">
        <f t="array" ref="Q655:AA655">Данные!Q655:AA655</f>
        <v>0</v>
      </c>
      <c r="R655" s="16">
        <v>0</v>
      </c>
      <c r="S655" s="16">
        <v>0</v>
      </c>
      <c r="T655" s="21">
        <v>0</v>
      </c>
      <c r="U655">
        <v>0</v>
      </c>
      <c r="V655">
        <v>0</v>
      </c>
      <c r="W655">
        <v>27.884012539201649</v>
      </c>
      <c r="X655">
        <v>1</v>
      </c>
      <c r="Y655">
        <v>2</v>
      </c>
      <c r="Z655">
        <v>0</v>
      </c>
      <c r="AA655" t="str">
        <v>осн</v>
      </c>
      <c r="AB655" s="86">
        <f t="shared" si="407"/>
        <v>850</v>
      </c>
      <c r="AC655" s="86" t="str">
        <f t="shared" si="408"/>
        <v/>
      </c>
      <c r="AD655" s="86" t="str">
        <f t="shared" ca="1" si="409"/>
        <v/>
      </c>
      <c r="AE655" s="86">
        <f t="shared" si="410"/>
        <v>149.31864789461628</v>
      </c>
      <c r="AF655" s="86">
        <f t="shared" si="411"/>
        <v>0.17566899752307796</v>
      </c>
      <c r="AG655"/>
      <c r="AH655"/>
      <c r="AI655" s="86">
        <f t="shared" si="412"/>
        <v>0</v>
      </c>
      <c r="AJ655" s="86">
        <f t="shared" ref="AJ655:CU658" si="417">IF(AJ$1 = $D655, $AF655, 0)</f>
        <v>0</v>
      </c>
      <c r="AK655" s="86">
        <f t="shared" si="417"/>
        <v>0</v>
      </c>
      <c r="AL655" s="86">
        <f t="shared" si="417"/>
        <v>0</v>
      </c>
      <c r="AM655" s="86">
        <f t="shared" si="417"/>
        <v>0</v>
      </c>
      <c r="AN655" s="86">
        <f t="shared" si="417"/>
        <v>0</v>
      </c>
      <c r="AO655" s="86">
        <f t="shared" si="417"/>
        <v>0</v>
      </c>
      <c r="AP655" s="86">
        <f t="shared" si="417"/>
        <v>0</v>
      </c>
      <c r="AQ655" s="86">
        <f t="shared" si="417"/>
        <v>0</v>
      </c>
      <c r="AR655" s="86">
        <f t="shared" si="417"/>
        <v>0</v>
      </c>
      <c r="AS655" s="86">
        <f t="shared" si="417"/>
        <v>0</v>
      </c>
      <c r="AT655" s="86">
        <f t="shared" si="417"/>
        <v>0</v>
      </c>
      <c r="AU655" s="86">
        <f t="shared" si="417"/>
        <v>0</v>
      </c>
      <c r="AV655" s="86">
        <f t="shared" si="417"/>
        <v>0</v>
      </c>
      <c r="AW655" s="86">
        <f t="shared" si="417"/>
        <v>0</v>
      </c>
      <c r="AX655" s="86">
        <f t="shared" si="417"/>
        <v>0</v>
      </c>
      <c r="AY655" s="86">
        <f t="shared" si="417"/>
        <v>0</v>
      </c>
      <c r="AZ655" s="86">
        <f t="shared" si="417"/>
        <v>0</v>
      </c>
      <c r="BA655" s="86">
        <f t="shared" si="417"/>
        <v>0</v>
      </c>
      <c r="BB655" s="86">
        <f t="shared" si="417"/>
        <v>0</v>
      </c>
      <c r="BC655" s="86">
        <f t="shared" si="417"/>
        <v>0</v>
      </c>
      <c r="BD655" s="86">
        <f t="shared" si="417"/>
        <v>0</v>
      </c>
      <c r="BE655" s="86">
        <f t="shared" si="417"/>
        <v>0</v>
      </c>
      <c r="BF655" s="86">
        <f t="shared" si="417"/>
        <v>0</v>
      </c>
      <c r="BG655" s="86">
        <f t="shared" si="417"/>
        <v>0</v>
      </c>
      <c r="BH655" s="86">
        <f t="shared" si="417"/>
        <v>0</v>
      </c>
      <c r="BI655" s="86">
        <f t="shared" si="417"/>
        <v>0</v>
      </c>
      <c r="BJ655" s="86">
        <f t="shared" si="417"/>
        <v>0</v>
      </c>
      <c r="BK655" s="86">
        <f t="shared" si="417"/>
        <v>0</v>
      </c>
      <c r="BL655" s="86">
        <f t="shared" si="417"/>
        <v>0</v>
      </c>
      <c r="BM655" s="86">
        <f t="shared" si="417"/>
        <v>0</v>
      </c>
      <c r="BN655" s="86">
        <f t="shared" si="417"/>
        <v>0</v>
      </c>
      <c r="BO655" s="86">
        <f t="shared" si="417"/>
        <v>0</v>
      </c>
      <c r="BP655" s="86">
        <f t="shared" si="417"/>
        <v>0.17566899752307796</v>
      </c>
      <c r="BQ655" s="86">
        <f t="shared" si="417"/>
        <v>0</v>
      </c>
      <c r="BR655" s="86">
        <f t="shared" si="417"/>
        <v>0</v>
      </c>
      <c r="BS655" s="86">
        <f t="shared" si="417"/>
        <v>0</v>
      </c>
      <c r="BT655" s="86">
        <f t="shared" si="417"/>
        <v>0</v>
      </c>
      <c r="BU655" s="86">
        <f t="shared" si="417"/>
        <v>0</v>
      </c>
      <c r="BV655" s="86">
        <f t="shared" si="417"/>
        <v>0</v>
      </c>
      <c r="BW655" s="86">
        <f t="shared" si="417"/>
        <v>0</v>
      </c>
      <c r="BX655" s="86">
        <f t="shared" si="417"/>
        <v>0</v>
      </c>
      <c r="BY655" s="86">
        <f t="shared" si="417"/>
        <v>0</v>
      </c>
      <c r="BZ655" s="86">
        <f t="shared" si="417"/>
        <v>0</v>
      </c>
      <c r="CA655" s="86">
        <f t="shared" si="417"/>
        <v>0</v>
      </c>
      <c r="CB655" s="86">
        <f t="shared" si="417"/>
        <v>0</v>
      </c>
      <c r="CC655" s="86">
        <f t="shared" si="417"/>
        <v>0</v>
      </c>
      <c r="CD655" s="86">
        <f t="shared" si="417"/>
        <v>0</v>
      </c>
      <c r="CE655" s="86">
        <f t="shared" si="417"/>
        <v>0</v>
      </c>
      <c r="CF655" s="86">
        <f t="shared" si="417"/>
        <v>0</v>
      </c>
      <c r="CG655" s="86">
        <f t="shared" si="417"/>
        <v>0</v>
      </c>
      <c r="CH655" s="86">
        <f t="shared" si="417"/>
        <v>0</v>
      </c>
      <c r="CI655" s="86">
        <f t="shared" si="417"/>
        <v>0</v>
      </c>
      <c r="CJ655" s="86">
        <f t="shared" si="417"/>
        <v>0</v>
      </c>
      <c r="CK655" s="86">
        <f t="shared" si="417"/>
        <v>0</v>
      </c>
      <c r="CL655" s="86">
        <f t="shared" si="417"/>
        <v>0</v>
      </c>
      <c r="CM655" s="86">
        <f t="shared" si="417"/>
        <v>0</v>
      </c>
      <c r="CN655" s="86">
        <f t="shared" si="417"/>
        <v>0</v>
      </c>
      <c r="CO655" s="86">
        <f t="shared" si="417"/>
        <v>0</v>
      </c>
      <c r="CP655" s="86">
        <f t="shared" si="417"/>
        <v>0</v>
      </c>
      <c r="CQ655" s="86">
        <f t="shared" si="417"/>
        <v>0</v>
      </c>
      <c r="CR655" s="86">
        <f t="shared" si="417"/>
        <v>0</v>
      </c>
      <c r="CS655" s="86">
        <f t="shared" si="417"/>
        <v>0</v>
      </c>
      <c r="CT655" s="86">
        <f t="shared" si="417"/>
        <v>0</v>
      </c>
      <c r="CU655" s="86">
        <f t="shared" si="417"/>
        <v>0</v>
      </c>
      <c r="CV655" s="86">
        <f t="shared" si="416"/>
        <v>0</v>
      </c>
      <c r="CW655" s="86">
        <f t="shared" si="416"/>
        <v>0</v>
      </c>
      <c r="CX655" s="86">
        <f t="shared" si="416"/>
        <v>0</v>
      </c>
      <c r="CY655" s="86">
        <f t="shared" si="416"/>
        <v>0</v>
      </c>
      <c r="CZ655" s="86">
        <f t="shared" si="416"/>
        <v>0</v>
      </c>
      <c r="DA655" s="86">
        <f t="shared" si="416"/>
        <v>0</v>
      </c>
      <c r="DB655" s="86">
        <f t="shared" si="416"/>
        <v>0</v>
      </c>
      <c r="DC655" s="86">
        <f t="shared" si="416"/>
        <v>0</v>
      </c>
      <c r="DD655" s="86">
        <f t="shared" si="416"/>
        <v>0</v>
      </c>
      <c r="DE655" s="86">
        <f t="shared" si="416"/>
        <v>0</v>
      </c>
    </row>
    <row r="656" spans="1:109" x14ac:dyDescent="0.3">
      <c r="A656" s="61">
        <f>Данные!A656</f>
        <v>6042.0695358067796</v>
      </c>
      <c r="B656" cm="1">
        <f t="array" ref="B656:L656">Данные!B656:L656</f>
        <v>2019.41797563669</v>
      </c>
      <c r="C656" t="str">
        <v>компьютерных технологий и электронного обучения</v>
      </c>
      <c r="D656" t="str">
        <v>Ильина Татьяна Сергеевна</v>
      </c>
      <c r="E656" t="str">
        <v>нет</v>
      </c>
      <c r="F656" t="str">
        <v>старший преподаватель</v>
      </c>
      <c r="G656">
        <v>0.82566970223213298</v>
      </c>
      <c r="H656">
        <v>18621.84169279</v>
      </c>
      <c r="I656" t="str">
        <v>Модуль "Информационные технологии". Дисциплины и курсы по выбору. Прикладные информационные технологии</v>
      </c>
      <c r="J656">
        <v>18.582481079451998</v>
      </c>
      <c r="K656">
        <v>24.3247725452126</v>
      </c>
      <c r="L656">
        <v>70.004923518347994</v>
      </c>
      <c r="M656" s="16">
        <f t="shared" si="404"/>
        <v>11.29121771430126</v>
      </c>
      <c r="N656" s="16">
        <f t="shared" si="405"/>
        <v>12.177758620699933</v>
      </c>
      <c r="O656" s="16">
        <f t="shared" si="406"/>
        <v>7.7104231974999493</v>
      </c>
      <c r="P656" s="16">
        <f t="shared" si="406"/>
        <v>7.7104231974999493</v>
      </c>
      <c r="Q656" s="62" cm="1">
        <f t="array" ref="Q656:AA656">Данные!Q656:AA656</f>
        <v>0</v>
      </c>
      <c r="R656" s="16">
        <v>0</v>
      </c>
      <c r="S656" s="16">
        <v>0</v>
      </c>
      <c r="T656" s="21">
        <v>0</v>
      </c>
      <c r="U656">
        <v>0</v>
      </c>
      <c r="V656">
        <v>0</v>
      </c>
      <c r="W656">
        <v>30.841692789999797</v>
      </c>
      <c r="X656">
        <v>2</v>
      </c>
      <c r="Y656">
        <v>3</v>
      </c>
      <c r="Z656">
        <v>0</v>
      </c>
      <c r="AA656" t="str">
        <v>осн</v>
      </c>
      <c r="AB656" s="86">
        <f t="shared" si="407"/>
        <v>850</v>
      </c>
      <c r="AC656" s="86" t="str">
        <f t="shared" si="408"/>
        <v/>
      </c>
      <c r="AD656" s="86" t="str">
        <f t="shared" ca="1" si="409"/>
        <v/>
      </c>
      <c r="AE656" s="86">
        <f t="shared" si="410"/>
        <v>151.8019998730137</v>
      </c>
      <c r="AF656" s="86">
        <f t="shared" si="411"/>
        <v>0.17859058808589848</v>
      </c>
      <c r="AG656"/>
      <c r="AH656"/>
      <c r="AI656" s="86">
        <f t="shared" si="412"/>
        <v>0</v>
      </c>
      <c r="AJ656" s="86">
        <f t="shared" si="417"/>
        <v>0</v>
      </c>
      <c r="AK656" s="86">
        <f t="shared" si="417"/>
        <v>0</v>
      </c>
      <c r="AL656" s="86">
        <f t="shared" si="417"/>
        <v>0</v>
      </c>
      <c r="AM656" s="86">
        <f t="shared" si="417"/>
        <v>0</v>
      </c>
      <c r="AN656" s="86">
        <f t="shared" si="417"/>
        <v>0</v>
      </c>
      <c r="AO656" s="86">
        <f t="shared" si="417"/>
        <v>0</v>
      </c>
      <c r="AP656" s="86">
        <f t="shared" si="417"/>
        <v>0</v>
      </c>
      <c r="AQ656" s="86">
        <f t="shared" si="417"/>
        <v>0</v>
      </c>
      <c r="AR656" s="86">
        <f t="shared" si="417"/>
        <v>0</v>
      </c>
      <c r="AS656" s="86">
        <f t="shared" si="417"/>
        <v>0</v>
      </c>
      <c r="AT656" s="86">
        <f t="shared" si="417"/>
        <v>0</v>
      </c>
      <c r="AU656" s="86">
        <f t="shared" si="417"/>
        <v>0</v>
      </c>
      <c r="AV656" s="86">
        <f t="shared" si="417"/>
        <v>0</v>
      </c>
      <c r="AW656" s="86">
        <f t="shared" si="417"/>
        <v>0</v>
      </c>
      <c r="AX656" s="86">
        <f t="shared" si="417"/>
        <v>0</v>
      </c>
      <c r="AY656" s="86">
        <f t="shared" si="417"/>
        <v>0</v>
      </c>
      <c r="AZ656" s="86">
        <f t="shared" si="417"/>
        <v>0</v>
      </c>
      <c r="BA656" s="86">
        <f t="shared" si="417"/>
        <v>0</v>
      </c>
      <c r="BB656" s="86">
        <f t="shared" si="417"/>
        <v>0</v>
      </c>
      <c r="BC656" s="86">
        <f t="shared" si="417"/>
        <v>0</v>
      </c>
      <c r="BD656" s="86">
        <f t="shared" si="417"/>
        <v>0</v>
      </c>
      <c r="BE656" s="86">
        <f t="shared" si="417"/>
        <v>0</v>
      </c>
      <c r="BF656" s="86">
        <f t="shared" si="417"/>
        <v>0</v>
      </c>
      <c r="BG656" s="86">
        <f t="shared" si="417"/>
        <v>0</v>
      </c>
      <c r="BH656" s="86">
        <f t="shared" si="417"/>
        <v>0</v>
      </c>
      <c r="BI656" s="86">
        <f t="shared" si="417"/>
        <v>0</v>
      </c>
      <c r="BJ656" s="86">
        <f t="shared" si="417"/>
        <v>0</v>
      </c>
      <c r="BK656" s="86">
        <f t="shared" si="417"/>
        <v>0</v>
      </c>
      <c r="BL656" s="86">
        <f t="shared" si="417"/>
        <v>0</v>
      </c>
      <c r="BM656" s="86">
        <f t="shared" si="417"/>
        <v>0</v>
      </c>
      <c r="BN656" s="86">
        <f t="shared" si="417"/>
        <v>0</v>
      </c>
      <c r="BO656" s="86">
        <f t="shared" si="417"/>
        <v>0</v>
      </c>
      <c r="BP656" s="86">
        <f t="shared" si="417"/>
        <v>0.17859058808589848</v>
      </c>
      <c r="BQ656" s="86">
        <f t="shared" si="417"/>
        <v>0</v>
      </c>
      <c r="BR656" s="86">
        <f t="shared" si="417"/>
        <v>0</v>
      </c>
      <c r="BS656" s="86">
        <f t="shared" si="417"/>
        <v>0</v>
      </c>
      <c r="BT656" s="86">
        <f t="shared" si="417"/>
        <v>0</v>
      </c>
      <c r="BU656" s="86">
        <f t="shared" si="417"/>
        <v>0</v>
      </c>
      <c r="BV656" s="86">
        <f t="shared" si="417"/>
        <v>0</v>
      </c>
      <c r="BW656" s="86">
        <f t="shared" si="417"/>
        <v>0</v>
      </c>
      <c r="BX656" s="86">
        <f t="shared" si="417"/>
        <v>0</v>
      </c>
      <c r="BY656" s="86">
        <f t="shared" si="417"/>
        <v>0</v>
      </c>
      <c r="BZ656" s="86">
        <f t="shared" si="417"/>
        <v>0</v>
      </c>
      <c r="CA656" s="86">
        <f t="shared" si="417"/>
        <v>0</v>
      </c>
      <c r="CB656" s="86">
        <f t="shared" si="417"/>
        <v>0</v>
      </c>
      <c r="CC656" s="86">
        <f t="shared" si="417"/>
        <v>0</v>
      </c>
      <c r="CD656" s="86">
        <f t="shared" si="417"/>
        <v>0</v>
      </c>
      <c r="CE656" s="86">
        <f t="shared" si="417"/>
        <v>0</v>
      </c>
      <c r="CF656" s="86">
        <f t="shared" si="417"/>
        <v>0</v>
      </c>
      <c r="CG656" s="86">
        <f t="shared" si="417"/>
        <v>0</v>
      </c>
      <c r="CH656" s="86">
        <f t="shared" si="417"/>
        <v>0</v>
      </c>
      <c r="CI656" s="86">
        <f t="shared" si="417"/>
        <v>0</v>
      </c>
      <c r="CJ656" s="86">
        <f t="shared" si="417"/>
        <v>0</v>
      </c>
      <c r="CK656" s="86">
        <f t="shared" si="417"/>
        <v>0</v>
      </c>
      <c r="CL656" s="86">
        <f t="shared" si="417"/>
        <v>0</v>
      </c>
      <c r="CM656" s="86">
        <f t="shared" si="417"/>
        <v>0</v>
      </c>
      <c r="CN656" s="86">
        <f t="shared" si="417"/>
        <v>0</v>
      </c>
      <c r="CO656" s="86">
        <f t="shared" si="417"/>
        <v>0</v>
      </c>
      <c r="CP656" s="86">
        <f t="shared" si="417"/>
        <v>0</v>
      </c>
      <c r="CQ656" s="86">
        <f t="shared" si="417"/>
        <v>0</v>
      </c>
      <c r="CR656" s="86">
        <f t="shared" si="417"/>
        <v>0</v>
      </c>
      <c r="CS656" s="86">
        <f t="shared" si="417"/>
        <v>0</v>
      </c>
      <c r="CT656" s="86">
        <f t="shared" si="417"/>
        <v>0</v>
      </c>
      <c r="CU656" s="86">
        <f t="shared" si="417"/>
        <v>0</v>
      </c>
      <c r="CV656" s="86">
        <f t="shared" si="416"/>
        <v>0</v>
      </c>
      <c r="CW656" s="86">
        <f t="shared" si="416"/>
        <v>0</v>
      </c>
      <c r="CX656" s="86">
        <f t="shared" si="416"/>
        <v>0</v>
      </c>
      <c r="CY656" s="86">
        <f t="shared" si="416"/>
        <v>0</v>
      </c>
      <c r="CZ656" s="86">
        <f t="shared" si="416"/>
        <v>0</v>
      </c>
      <c r="DA656" s="86">
        <f t="shared" si="416"/>
        <v>0</v>
      </c>
      <c r="DB656" s="86">
        <f t="shared" si="416"/>
        <v>0</v>
      </c>
      <c r="DC656" s="86">
        <f t="shared" si="416"/>
        <v>0</v>
      </c>
      <c r="DD656" s="86">
        <f t="shared" si="416"/>
        <v>0</v>
      </c>
      <c r="DE656" s="86">
        <f t="shared" si="416"/>
        <v>0</v>
      </c>
    </row>
    <row r="657" spans="1:109" x14ac:dyDescent="0.3">
      <c r="A657" s="61">
        <f>Данные!A657</f>
        <v>6043.8487291415304</v>
      </c>
      <c r="B657" cm="1">
        <f t="array" ref="B657:L657">Данные!B657:L657</f>
        <v>2019.42164886094</v>
      </c>
      <c r="C657" t="str">
        <v>компьютерных технологий и электронного обучения</v>
      </c>
      <c r="D657" t="str">
        <v>Карпова Наталья Александровна</v>
      </c>
      <c r="E657" t="str">
        <v>кандидат технических наук</v>
      </c>
      <c r="F657" t="str">
        <v>доцент</v>
      </c>
      <c r="G657">
        <v>0.82541895546092703</v>
      </c>
      <c r="H657">
        <v>18648.7993730407</v>
      </c>
      <c r="I657" t="str">
        <v>Модуль "Информационные технологии". Интегрированные издательские системы и технологии</v>
      </c>
      <c r="J657">
        <v>18.582131212309001</v>
      </c>
      <c r="K657">
        <v>24.3152777710905</v>
      </c>
      <c r="L657">
        <v>70.040656678008602</v>
      </c>
      <c r="M657" s="16">
        <f t="shared" si="404"/>
        <v>11.293806566140811</v>
      </c>
      <c r="N657" s="16">
        <f t="shared" si="405"/>
        <v>9.1937931034309077</v>
      </c>
      <c r="O657" s="16">
        <f t="shared" si="406"/>
        <v>5.44984326017493</v>
      </c>
      <c r="P657" s="16">
        <f t="shared" si="406"/>
        <v>5.44984326017493</v>
      </c>
      <c r="Q657" s="62" cm="1">
        <f t="array" ref="Q657:AA657">Данные!Q657:AA657</f>
        <v>0</v>
      </c>
      <c r="R657" s="16">
        <v>0</v>
      </c>
      <c r="S657" s="16">
        <v>0</v>
      </c>
      <c r="T657" s="21">
        <v>0</v>
      </c>
      <c r="U657">
        <v>0</v>
      </c>
      <c r="V657">
        <v>0</v>
      </c>
      <c r="W657">
        <v>21.79937304069972</v>
      </c>
      <c r="X657">
        <v>1</v>
      </c>
      <c r="Y657">
        <v>2</v>
      </c>
      <c r="Z657">
        <v>0</v>
      </c>
      <c r="AA657" t="str">
        <v>доп</v>
      </c>
      <c r="AB657" s="86">
        <f t="shared" si="407"/>
        <v>800</v>
      </c>
      <c r="AC657" s="86" t="str">
        <f t="shared" si="408"/>
        <v/>
      </c>
      <c r="AD657" s="86" t="str">
        <f t="shared" ca="1" si="409"/>
        <v/>
      </c>
      <c r="AE657" s="86">
        <f t="shared" si="410"/>
        <v>144.32535185132969</v>
      </c>
      <c r="AF657" s="86">
        <f t="shared" si="411"/>
        <v>0.18040668981416211</v>
      </c>
      <c r="AG657"/>
      <c r="AH657"/>
      <c r="AI657" s="86">
        <f t="shared" si="412"/>
        <v>0</v>
      </c>
      <c r="AJ657" s="86">
        <f t="shared" si="417"/>
        <v>0</v>
      </c>
      <c r="AK657" s="86">
        <f t="shared" si="417"/>
        <v>0</v>
      </c>
      <c r="AL657" s="86">
        <f t="shared" si="417"/>
        <v>0</v>
      </c>
      <c r="AM657" s="86">
        <f t="shared" si="417"/>
        <v>0</v>
      </c>
      <c r="AN657" s="86">
        <f t="shared" si="417"/>
        <v>0</v>
      </c>
      <c r="AO657" s="86">
        <f t="shared" si="417"/>
        <v>0</v>
      </c>
      <c r="AP657" s="86">
        <f t="shared" si="417"/>
        <v>0</v>
      </c>
      <c r="AQ657" s="86">
        <f t="shared" si="417"/>
        <v>0</v>
      </c>
      <c r="AR657" s="86">
        <f t="shared" si="417"/>
        <v>0</v>
      </c>
      <c r="AS657" s="86">
        <f t="shared" si="417"/>
        <v>0</v>
      </c>
      <c r="AT657" s="86">
        <f t="shared" si="417"/>
        <v>0</v>
      </c>
      <c r="AU657" s="86">
        <f t="shared" si="417"/>
        <v>0</v>
      </c>
      <c r="AV657" s="86">
        <f t="shared" si="417"/>
        <v>0</v>
      </c>
      <c r="AW657" s="86">
        <f t="shared" si="417"/>
        <v>0</v>
      </c>
      <c r="AX657" s="86">
        <f t="shared" si="417"/>
        <v>0</v>
      </c>
      <c r="AY657" s="86">
        <f t="shared" si="417"/>
        <v>0</v>
      </c>
      <c r="AZ657" s="86">
        <f t="shared" si="417"/>
        <v>0</v>
      </c>
      <c r="BA657" s="86">
        <f t="shared" si="417"/>
        <v>0</v>
      </c>
      <c r="BB657" s="86">
        <f t="shared" si="417"/>
        <v>0</v>
      </c>
      <c r="BC657" s="86">
        <f t="shared" si="417"/>
        <v>0</v>
      </c>
      <c r="BD657" s="86">
        <f t="shared" si="417"/>
        <v>0</v>
      </c>
      <c r="BE657" s="86">
        <f t="shared" si="417"/>
        <v>0</v>
      </c>
      <c r="BF657" s="86">
        <f t="shared" si="417"/>
        <v>0</v>
      </c>
      <c r="BG657" s="86">
        <f t="shared" si="417"/>
        <v>0</v>
      </c>
      <c r="BH657" s="86">
        <f t="shared" si="417"/>
        <v>0</v>
      </c>
      <c r="BI657" s="86">
        <f t="shared" si="417"/>
        <v>0</v>
      </c>
      <c r="BJ657" s="86">
        <f t="shared" si="417"/>
        <v>0</v>
      </c>
      <c r="BK657" s="86">
        <f t="shared" si="417"/>
        <v>0</v>
      </c>
      <c r="BL657" s="86">
        <f t="shared" si="417"/>
        <v>0</v>
      </c>
      <c r="BM657" s="86">
        <f t="shared" si="417"/>
        <v>0</v>
      </c>
      <c r="BN657" s="86">
        <f t="shared" si="417"/>
        <v>0</v>
      </c>
      <c r="BO657" s="86">
        <f t="shared" si="417"/>
        <v>0</v>
      </c>
      <c r="BP657" s="86">
        <f t="shared" si="417"/>
        <v>0</v>
      </c>
      <c r="BQ657" s="86">
        <f t="shared" si="417"/>
        <v>0.18040668981416211</v>
      </c>
      <c r="BR657" s="86">
        <f t="shared" si="417"/>
        <v>0</v>
      </c>
      <c r="BS657" s="86">
        <f t="shared" si="417"/>
        <v>0</v>
      </c>
      <c r="BT657" s="86">
        <f t="shared" si="417"/>
        <v>0</v>
      </c>
      <c r="BU657" s="86">
        <f t="shared" si="417"/>
        <v>0</v>
      </c>
      <c r="BV657" s="86">
        <f t="shared" si="417"/>
        <v>0</v>
      </c>
      <c r="BW657" s="86">
        <f t="shared" si="417"/>
        <v>0</v>
      </c>
      <c r="BX657" s="86">
        <f t="shared" si="417"/>
        <v>0</v>
      </c>
      <c r="BY657" s="86">
        <f t="shared" si="417"/>
        <v>0</v>
      </c>
      <c r="BZ657" s="86">
        <f t="shared" si="417"/>
        <v>0</v>
      </c>
      <c r="CA657" s="86">
        <f t="shared" si="417"/>
        <v>0</v>
      </c>
      <c r="CB657" s="86">
        <f t="shared" si="417"/>
        <v>0</v>
      </c>
      <c r="CC657" s="86">
        <f t="shared" si="417"/>
        <v>0</v>
      </c>
      <c r="CD657" s="86">
        <f t="shared" si="417"/>
        <v>0</v>
      </c>
      <c r="CE657" s="86">
        <f t="shared" si="417"/>
        <v>0</v>
      </c>
      <c r="CF657" s="86">
        <f t="shared" si="417"/>
        <v>0</v>
      </c>
      <c r="CG657" s="86">
        <f t="shared" si="417"/>
        <v>0</v>
      </c>
      <c r="CH657" s="86">
        <f t="shared" si="417"/>
        <v>0</v>
      </c>
      <c r="CI657" s="86">
        <f t="shared" si="417"/>
        <v>0</v>
      </c>
      <c r="CJ657" s="86">
        <f t="shared" si="417"/>
        <v>0</v>
      </c>
      <c r="CK657" s="86">
        <f t="shared" si="417"/>
        <v>0</v>
      </c>
      <c r="CL657" s="86">
        <f t="shared" si="417"/>
        <v>0</v>
      </c>
      <c r="CM657" s="86">
        <f t="shared" si="417"/>
        <v>0</v>
      </c>
      <c r="CN657" s="86">
        <f t="shared" si="417"/>
        <v>0</v>
      </c>
      <c r="CO657" s="86">
        <f t="shared" si="417"/>
        <v>0</v>
      </c>
      <c r="CP657" s="86">
        <f t="shared" si="417"/>
        <v>0</v>
      </c>
      <c r="CQ657" s="86">
        <f t="shared" si="417"/>
        <v>0</v>
      </c>
      <c r="CR657" s="86">
        <f t="shared" si="417"/>
        <v>0</v>
      </c>
      <c r="CS657" s="86">
        <f t="shared" si="417"/>
        <v>0</v>
      </c>
      <c r="CT657" s="86">
        <f t="shared" si="417"/>
        <v>0</v>
      </c>
      <c r="CU657" s="86">
        <f t="shared" si="417"/>
        <v>0</v>
      </c>
      <c r="CV657" s="86">
        <f t="shared" si="416"/>
        <v>0</v>
      </c>
      <c r="CW657" s="86">
        <f t="shared" si="416"/>
        <v>0</v>
      </c>
      <c r="CX657" s="86">
        <f t="shared" si="416"/>
        <v>0</v>
      </c>
      <c r="CY657" s="86">
        <f t="shared" si="416"/>
        <v>0</v>
      </c>
      <c r="CZ657" s="86">
        <f t="shared" si="416"/>
        <v>0</v>
      </c>
      <c r="DA657" s="86">
        <f t="shared" si="416"/>
        <v>0</v>
      </c>
      <c r="DB657" s="86">
        <f t="shared" si="416"/>
        <v>0</v>
      </c>
      <c r="DC657" s="86">
        <f t="shared" si="416"/>
        <v>0</v>
      </c>
      <c r="DD657" s="86">
        <f t="shared" si="416"/>
        <v>0</v>
      </c>
      <c r="DE657" s="86">
        <f t="shared" si="416"/>
        <v>0</v>
      </c>
    </row>
    <row r="658" spans="1:109" x14ac:dyDescent="0.3">
      <c r="A658" s="61">
        <f>Данные!A658</f>
        <v>6045.6279224762902</v>
      </c>
      <c r="B658" cm="1">
        <f t="array" ref="B658:L658">Данные!B658:L658</f>
        <v>2019.4253220851999</v>
      </c>
      <c r="C658" t="str">
        <v>компьютерных технологий и электронного обучения</v>
      </c>
      <c r="D658" t="str">
        <v>Шалденкова Анна Владимировна</v>
      </c>
      <c r="E658" t="str">
        <v>кандидат физ.-мат. наук</v>
      </c>
      <c r="F658" t="str">
        <v>ассистент</v>
      </c>
      <c r="G658">
        <v>0.82516820868971996</v>
      </c>
      <c r="H658">
        <v>18675.757053291502</v>
      </c>
      <c r="I658" t="str">
        <v>Учебная практика. Информатика и вычислительная техника. Технологии разработки программного обеспечения</v>
      </c>
      <c r="J658">
        <v>18.581781345165901</v>
      </c>
      <c r="K658">
        <v>24.3057829969685</v>
      </c>
      <c r="L658">
        <v>70.076389837669197</v>
      </c>
      <c r="M658" s="16">
        <f t="shared" si="404"/>
        <v>11.29639541798036</v>
      </c>
      <c r="N658" s="16">
        <f t="shared" si="405"/>
        <v>10.169827586195497</v>
      </c>
      <c r="O658" s="16">
        <f t="shared" si="406"/>
        <v>6.1892633228753766</v>
      </c>
      <c r="P658" s="16">
        <f t="shared" si="406"/>
        <v>6.1892633228753766</v>
      </c>
      <c r="Q658" s="62" cm="1">
        <f t="array" ref="Q658:AA658">Данные!Q658:AA658</f>
        <v>0</v>
      </c>
      <c r="R658" s="16">
        <v>0</v>
      </c>
      <c r="S658" s="16">
        <v>0</v>
      </c>
      <c r="T658" s="21">
        <v>0</v>
      </c>
      <c r="U658">
        <v>0</v>
      </c>
      <c r="V658">
        <v>0</v>
      </c>
      <c r="W658">
        <v>24.757053291501506</v>
      </c>
      <c r="X658">
        <v>1</v>
      </c>
      <c r="Y658">
        <v>2</v>
      </c>
      <c r="Z658">
        <v>0</v>
      </c>
      <c r="AA658" t="str">
        <v>доп</v>
      </c>
      <c r="AB658" s="86">
        <f t="shared" si="407"/>
        <v>900</v>
      </c>
      <c r="AC658" s="86" t="str">
        <f t="shared" si="408"/>
        <v/>
      </c>
      <c r="AD658" s="86" t="str">
        <f t="shared" ca="1" si="409"/>
        <v/>
      </c>
      <c r="AE658" s="86">
        <f t="shared" si="410"/>
        <v>146.80870382973021</v>
      </c>
      <c r="AF658" s="86">
        <f t="shared" si="411"/>
        <v>0.16312078203303357</v>
      </c>
      <c r="AG658"/>
      <c r="AH658"/>
      <c r="AI658" s="86">
        <f t="shared" si="412"/>
        <v>0</v>
      </c>
      <c r="AJ658" s="86">
        <f t="shared" si="417"/>
        <v>0</v>
      </c>
      <c r="AK658" s="86">
        <f t="shared" si="417"/>
        <v>0</v>
      </c>
      <c r="AL658" s="86">
        <f t="shared" si="417"/>
        <v>0</v>
      </c>
      <c r="AM658" s="86">
        <f t="shared" si="417"/>
        <v>0</v>
      </c>
      <c r="AN658" s="86">
        <f t="shared" si="417"/>
        <v>0</v>
      </c>
      <c r="AO658" s="86">
        <f t="shared" si="417"/>
        <v>0</v>
      </c>
      <c r="AP658" s="86">
        <f t="shared" si="417"/>
        <v>0</v>
      </c>
      <c r="AQ658" s="86">
        <f t="shared" si="417"/>
        <v>0</v>
      </c>
      <c r="AR658" s="86">
        <f t="shared" si="417"/>
        <v>0</v>
      </c>
      <c r="AS658" s="86">
        <f t="shared" si="417"/>
        <v>0</v>
      </c>
      <c r="AT658" s="86">
        <f t="shared" si="417"/>
        <v>0</v>
      </c>
      <c r="AU658" s="86">
        <f t="shared" si="417"/>
        <v>0</v>
      </c>
      <c r="AV658" s="86">
        <f t="shared" si="417"/>
        <v>0</v>
      </c>
      <c r="AW658" s="86">
        <f t="shared" si="417"/>
        <v>0</v>
      </c>
      <c r="AX658" s="86">
        <f t="shared" si="417"/>
        <v>0</v>
      </c>
      <c r="AY658" s="86">
        <f t="shared" si="417"/>
        <v>0</v>
      </c>
      <c r="AZ658" s="86">
        <f t="shared" si="417"/>
        <v>0</v>
      </c>
      <c r="BA658" s="86">
        <f t="shared" si="417"/>
        <v>0</v>
      </c>
      <c r="BB658" s="86">
        <f t="shared" si="417"/>
        <v>0</v>
      </c>
      <c r="BC658" s="86">
        <f t="shared" si="417"/>
        <v>0</v>
      </c>
      <c r="BD658" s="86">
        <f t="shared" si="417"/>
        <v>0</v>
      </c>
      <c r="BE658" s="86">
        <f t="shared" si="417"/>
        <v>0</v>
      </c>
      <c r="BF658" s="86">
        <f t="shared" si="417"/>
        <v>0</v>
      </c>
      <c r="BG658" s="86">
        <f t="shared" si="417"/>
        <v>0</v>
      </c>
      <c r="BH658" s="86">
        <f t="shared" si="417"/>
        <v>0</v>
      </c>
      <c r="BI658" s="86">
        <f t="shared" si="417"/>
        <v>0</v>
      </c>
      <c r="BJ658" s="86">
        <f t="shared" si="417"/>
        <v>0</v>
      </c>
      <c r="BK658" s="86">
        <f t="shared" si="417"/>
        <v>0</v>
      </c>
      <c r="BL658" s="86">
        <f t="shared" si="417"/>
        <v>0</v>
      </c>
      <c r="BM658" s="86">
        <f t="shared" si="417"/>
        <v>0</v>
      </c>
      <c r="BN658" s="86">
        <f t="shared" si="417"/>
        <v>0</v>
      </c>
      <c r="BO658" s="86">
        <f t="shared" si="417"/>
        <v>0</v>
      </c>
      <c r="BP658" s="86">
        <f t="shared" si="417"/>
        <v>0</v>
      </c>
      <c r="BQ658" s="86">
        <f t="shared" si="417"/>
        <v>0</v>
      </c>
      <c r="BR658" s="86">
        <f t="shared" si="417"/>
        <v>0</v>
      </c>
      <c r="BS658" s="86">
        <f t="shared" si="417"/>
        <v>0</v>
      </c>
      <c r="BT658" s="86">
        <f t="shared" si="417"/>
        <v>0</v>
      </c>
      <c r="BU658" s="86">
        <f t="shared" si="417"/>
        <v>0</v>
      </c>
      <c r="BV658" s="86">
        <f t="shared" si="417"/>
        <v>0</v>
      </c>
      <c r="BW658" s="86">
        <f t="shared" si="417"/>
        <v>0</v>
      </c>
      <c r="BX658" s="86">
        <f t="shared" si="417"/>
        <v>0</v>
      </c>
      <c r="BY658" s="86">
        <f t="shared" si="417"/>
        <v>0</v>
      </c>
      <c r="BZ658" s="86">
        <f t="shared" si="417"/>
        <v>0</v>
      </c>
      <c r="CA658" s="86">
        <f t="shared" si="417"/>
        <v>0</v>
      </c>
      <c r="CB658" s="86">
        <f t="shared" si="417"/>
        <v>0</v>
      </c>
      <c r="CC658" s="86">
        <f t="shared" si="417"/>
        <v>0</v>
      </c>
      <c r="CD658" s="86">
        <f t="shared" si="417"/>
        <v>0</v>
      </c>
      <c r="CE658" s="86">
        <f t="shared" si="417"/>
        <v>0</v>
      </c>
      <c r="CF658" s="86">
        <f t="shared" si="417"/>
        <v>0</v>
      </c>
      <c r="CG658" s="86">
        <f t="shared" si="417"/>
        <v>0</v>
      </c>
      <c r="CH658" s="86">
        <f t="shared" si="417"/>
        <v>0</v>
      </c>
      <c r="CI658" s="86">
        <f t="shared" si="417"/>
        <v>0</v>
      </c>
      <c r="CJ658" s="86">
        <f t="shared" si="417"/>
        <v>0</v>
      </c>
      <c r="CK658" s="86">
        <f t="shared" si="417"/>
        <v>0</v>
      </c>
      <c r="CL658" s="86">
        <f t="shared" si="417"/>
        <v>0</v>
      </c>
      <c r="CM658" s="86">
        <f t="shared" si="417"/>
        <v>0</v>
      </c>
      <c r="CN658" s="86">
        <f t="shared" si="417"/>
        <v>0</v>
      </c>
      <c r="CO658" s="86">
        <f t="shared" si="417"/>
        <v>0</v>
      </c>
      <c r="CP658" s="86">
        <f t="shared" si="417"/>
        <v>0</v>
      </c>
      <c r="CQ658" s="86">
        <f t="shared" si="417"/>
        <v>0</v>
      </c>
      <c r="CR658" s="86">
        <f t="shared" si="417"/>
        <v>0</v>
      </c>
      <c r="CS658" s="86">
        <f t="shared" si="417"/>
        <v>0</v>
      </c>
      <c r="CT658" s="86">
        <f t="shared" si="417"/>
        <v>0</v>
      </c>
      <c r="CU658" s="86">
        <f t="shared" ref="CU658:DE661" si="418">IF(CU$1 = $D658, $AF658, 0)</f>
        <v>0</v>
      </c>
      <c r="CV658" s="86">
        <f t="shared" si="418"/>
        <v>0</v>
      </c>
      <c r="CW658" s="86">
        <f t="shared" si="418"/>
        <v>0</v>
      </c>
      <c r="CX658" s="86">
        <f t="shared" si="418"/>
        <v>0</v>
      </c>
      <c r="CY658" s="86">
        <f t="shared" si="418"/>
        <v>0</v>
      </c>
      <c r="CZ658" s="86">
        <f t="shared" si="418"/>
        <v>0</v>
      </c>
      <c r="DA658" s="86">
        <f t="shared" si="418"/>
        <v>0</v>
      </c>
      <c r="DB658" s="86">
        <f t="shared" si="418"/>
        <v>0.16312078203303357</v>
      </c>
      <c r="DC658" s="86">
        <f t="shared" si="418"/>
        <v>0</v>
      </c>
      <c r="DD658" s="86">
        <f t="shared" si="418"/>
        <v>0</v>
      </c>
      <c r="DE658" s="86">
        <f t="shared" si="418"/>
        <v>0</v>
      </c>
    </row>
    <row r="659" spans="1:109" x14ac:dyDescent="0.3">
      <c r="A659" s="61">
        <f>Данные!A659</f>
        <v>6047.4071158110501</v>
      </c>
      <c r="B659" cm="1">
        <f t="array" ref="B659:L659">Данные!B659:L659</f>
        <v>2019.4289953094501</v>
      </c>
      <c r="C659" t="str">
        <v>компьютерных технологий и электронного обучения</v>
      </c>
      <c r="D659" t="str">
        <v>Абрамян Геннадий Владимирович</v>
      </c>
      <c r="E659" t="str">
        <v>доктор педагогических наук</v>
      </c>
      <c r="F659" t="str">
        <v>профессор</v>
      </c>
      <c r="G659">
        <v>0.82491746191851401</v>
      </c>
      <c r="H659">
        <v>18702.7147335423</v>
      </c>
      <c r="I659" t="str">
        <v>Модуль "Информационные системы". Теория информационных процессов и систем</v>
      </c>
      <c r="J659">
        <v>18.5814314780229</v>
      </c>
      <c r="K659">
        <v>24.2962882228464</v>
      </c>
      <c r="L659">
        <v>70.112122997329706</v>
      </c>
      <c r="M659" s="16">
        <f t="shared" si="404"/>
        <v>11.298984269819901</v>
      </c>
      <c r="N659" s="16">
        <f t="shared" si="405"/>
        <v>11.145862068958886</v>
      </c>
      <c r="O659" s="16">
        <f t="shared" si="406"/>
        <v>6.9286833855749137</v>
      </c>
      <c r="P659" s="16">
        <f t="shared" si="406"/>
        <v>6.9286833855749137</v>
      </c>
      <c r="Q659" s="62" cm="1">
        <f t="array" ref="Q659:AA659">Данные!Q659:AA659</f>
        <v>0</v>
      </c>
      <c r="R659" s="16">
        <v>0</v>
      </c>
      <c r="S659" s="16">
        <v>0</v>
      </c>
      <c r="T659" s="21">
        <v>0</v>
      </c>
      <c r="U659">
        <v>0</v>
      </c>
      <c r="V659">
        <v>0</v>
      </c>
      <c r="W659">
        <v>27.714733542299655</v>
      </c>
      <c r="X659">
        <v>1</v>
      </c>
      <c r="Y659">
        <v>2</v>
      </c>
      <c r="Z659">
        <v>0</v>
      </c>
      <c r="AA659" t="str">
        <v>осн</v>
      </c>
      <c r="AB659" s="86">
        <f t="shared" si="407"/>
        <v>750</v>
      </c>
      <c r="AC659" s="86" t="str">
        <f t="shared" si="408"/>
        <v/>
      </c>
      <c r="AD659" s="86" t="str">
        <f t="shared" ca="1" si="409"/>
        <v/>
      </c>
      <c r="AE659" s="86">
        <f t="shared" si="410"/>
        <v>149.2920558081276</v>
      </c>
      <c r="AF659" s="86">
        <f t="shared" si="411"/>
        <v>0.19905607441083681</v>
      </c>
      <c r="AG659"/>
      <c r="AH659"/>
      <c r="AI659" s="86">
        <f t="shared" si="412"/>
        <v>0</v>
      </c>
      <c r="AJ659" s="86">
        <f t="shared" ref="AJ659:CU662" si="419">IF(AJ$1 = $D659, $AF659, 0)</f>
        <v>0.19905607441083681</v>
      </c>
      <c r="AK659" s="86">
        <f t="shared" si="419"/>
        <v>0</v>
      </c>
      <c r="AL659" s="86">
        <f t="shared" si="419"/>
        <v>0</v>
      </c>
      <c r="AM659" s="86">
        <f t="shared" si="419"/>
        <v>0</v>
      </c>
      <c r="AN659" s="86">
        <f t="shared" si="419"/>
        <v>0</v>
      </c>
      <c r="AO659" s="86">
        <f t="shared" si="419"/>
        <v>0</v>
      </c>
      <c r="AP659" s="86">
        <f t="shared" si="419"/>
        <v>0</v>
      </c>
      <c r="AQ659" s="86">
        <f t="shared" si="419"/>
        <v>0</v>
      </c>
      <c r="AR659" s="86">
        <f t="shared" si="419"/>
        <v>0</v>
      </c>
      <c r="AS659" s="86">
        <f t="shared" si="419"/>
        <v>0</v>
      </c>
      <c r="AT659" s="86">
        <f t="shared" si="419"/>
        <v>0</v>
      </c>
      <c r="AU659" s="86">
        <f t="shared" si="419"/>
        <v>0</v>
      </c>
      <c r="AV659" s="86">
        <f t="shared" si="419"/>
        <v>0</v>
      </c>
      <c r="AW659" s="86">
        <f t="shared" si="419"/>
        <v>0</v>
      </c>
      <c r="AX659" s="86">
        <f t="shared" si="419"/>
        <v>0</v>
      </c>
      <c r="AY659" s="86">
        <f t="shared" si="419"/>
        <v>0</v>
      </c>
      <c r="AZ659" s="86">
        <f t="shared" si="419"/>
        <v>0</v>
      </c>
      <c r="BA659" s="86">
        <f t="shared" si="419"/>
        <v>0</v>
      </c>
      <c r="BB659" s="86">
        <f t="shared" si="419"/>
        <v>0</v>
      </c>
      <c r="BC659" s="86">
        <f t="shared" si="419"/>
        <v>0</v>
      </c>
      <c r="BD659" s="86">
        <f t="shared" si="419"/>
        <v>0</v>
      </c>
      <c r="BE659" s="86">
        <f t="shared" si="419"/>
        <v>0</v>
      </c>
      <c r="BF659" s="86">
        <f t="shared" si="419"/>
        <v>0</v>
      </c>
      <c r="BG659" s="86">
        <f t="shared" si="419"/>
        <v>0</v>
      </c>
      <c r="BH659" s="86">
        <f t="shared" si="419"/>
        <v>0</v>
      </c>
      <c r="BI659" s="86">
        <f t="shared" si="419"/>
        <v>0</v>
      </c>
      <c r="BJ659" s="86">
        <f t="shared" si="419"/>
        <v>0</v>
      </c>
      <c r="BK659" s="86">
        <f t="shared" si="419"/>
        <v>0</v>
      </c>
      <c r="BL659" s="86">
        <f t="shared" si="419"/>
        <v>0</v>
      </c>
      <c r="BM659" s="86">
        <f t="shared" si="419"/>
        <v>0</v>
      </c>
      <c r="BN659" s="86">
        <f t="shared" si="419"/>
        <v>0</v>
      </c>
      <c r="BO659" s="86">
        <f t="shared" si="419"/>
        <v>0</v>
      </c>
      <c r="BP659" s="86">
        <f t="shared" si="419"/>
        <v>0</v>
      </c>
      <c r="BQ659" s="86">
        <f t="shared" si="419"/>
        <v>0</v>
      </c>
      <c r="BR659" s="86">
        <f t="shared" si="419"/>
        <v>0</v>
      </c>
      <c r="BS659" s="86">
        <f t="shared" si="419"/>
        <v>0</v>
      </c>
      <c r="BT659" s="86">
        <f t="shared" si="419"/>
        <v>0</v>
      </c>
      <c r="BU659" s="86">
        <f t="shared" si="419"/>
        <v>0</v>
      </c>
      <c r="BV659" s="86">
        <f t="shared" si="419"/>
        <v>0</v>
      </c>
      <c r="BW659" s="86">
        <f t="shared" si="419"/>
        <v>0</v>
      </c>
      <c r="BX659" s="86">
        <f t="shared" si="419"/>
        <v>0</v>
      </c>
      <c r="BY659" s="86">
        <f t="shared" si="419"/>
        <v>0</v>
      </c>
      <c r="BZ659" s="86">
        <f t="shared" si="419"/>
        <v>0</v>
      </c>
      <c r="CA659" s="86">
        <f t="shared" si="419"/>
        <v>0</v>
      </c>
      <c r="CB659" s="86">
        <f t="shared" si="419"/>
        <v>0</v>
      </c>
      <c r="CC659" s="86">
        <f t="shared" si="419"/>
        <v>0</v>
      </c>
      <c r="CD659" s="86">
        <f t="shared" si="419"/>
        <v>0</v>
      </c>
      <c r="CE659" s="86">
        <f t="shared" si="419"/>
        <v>0</v>
      </c>
      <c r="CF659" s="86">
        <f t="shared" si="419"/>
        <v>0</v>
      </c>
      <c r="CG659" s="86">
        <f t="shared" si="419"/>
        <v>0</v>
      </c>
      <c r="CH659" s="86">
        <f t="shared" si="419"/>
        <v>0</v>
      </c>
      <c r="CI659" s="86">
        <f t="shared" si="419"/>
        <v>0</v>
      </c>
      <c r="CJ659" s="86">
        <f t="shared" si="419"/>
        <v>0</v>
      </c>
      <c r="CK659" s="86">
        <f t="shared" si="419"/>
        <v>0</v>
      </c>
      <c r="CL659" s="86">
        <f t="shared" si="419"/>
        <v>0</v>
      </c>
      <c r="CM659" s="86">
        <f t="shared" si="419"/>
        <v>0</v>
      </c>
      <c r="CN659" s="86">
        <f t="shared" si="419"/>
        <v>0</v>
      </c>
      <c r="CO659" s="86">
        <f t="shared" si="419"/>
        <v>0</v>
      </c>
      <c r="CP659" s="86">
        <f t="shared" si="419"/>
        <v>0</v>
      </c>
      <c r="CQ659" s="86">
        <f t="shared" si="419"/>
        <v>0</v>
      </c>
      <c r="CR659" s="86">
        <f t="shared" si="419"/>
        <v>0</v>
      </c>
      <c r="CS659" s="86">
        <f t="shared" si="419"/>
        <v>0</v>
      </c>
      <c r="CT659" s="86">
        <f t="shared" si="419"/>
        <v>0</v>
      </c>
      <c r="CU659" s="86">
        <f t="shared" si="419"/>
        <v>0</v>
      </c>
      <c r="CV659" s="86">
        <f t="shared" si="418"/>
        <v>0</v>
      </c>
      <c r="CW659" s="86">
        <f t="shared" si="418"/>
        <v>0</v>
      </c>
      <c r="CX659" s="86">
        <f t="shared" si="418"/>
        <v>0</v>
      </c>
      <c r="CY659" s="86">
        <f t="shared" si="418"/>
        <v>0</v>
      </c>
      <c r="CZ659" s="86">
        <f t="shared" si="418"/>
        <v>0</v>
      </c>
      <c r="DA659" s="86">
        <f t="shared" si="418"/>
        <v>0</v>
      </c>
      <c r="DB659" s="86">
        <f t="shared" si="418"/>
        <v>0</v>
      </c>
      <c r="DC659" s="86">
        <f t="shared" si="418"/>
        <v>0</v>
      </c>
      <c r="DD659" s="86">
        <f t="shared" si="418"/>
        <v>0</v>
      </c>
      <c r="DE659" s="86">
        <f t="shared" si="418"/>
        <v>0</v>
      </c>
    </row>
    <row r="660" spans="1:109" x14ac:dyDescent="0.3">
      <c r="A660" s="61">
        <f>Данные!A660</f>
        <v>6049.1863091458299</v>
      </c>
      <c r="B660" cm="1">
        <f t="array" ref="B660:L660">Данные!B660:L660</f>
        <v>2019.4326685337001</v>
      </c>
      <c r="C660" t="str">
        <v>компьютерных технологий и электронного обучения</v>
      </c>
      <c r="D660" t="str">
        <v>Авксентьева Елена Юрьевна</v>
      </c>
      <c r="E660" t="str">
        <v>кандидат педагогических наук</v>
      </c>
      <c r="F660" t="str">
        <v>доцент</v>
      </c>
      <c r="G660">
        <v>0.82466671514730805</v>
      </c>
      <c r="H660">
        <v>18729.672413793101</v>
      </c>
      <c r="I66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660">
        <v>18.581081610879799</v>
      </c>
      <c r="K660">
        <v>24.2867934487243</v>
      </c>
      <c r="L660">
        <v>70.147856156990301</v>
      </c>
      <c r="M660" s="16">
        <f t="shared" si="404"/>
        <v>11.301573121659441</v>
      </c>
      <c r="N660" s="16">
        <f t="shared" si="405"/>
        <v>12.121896551723475</v>
      </c>
      <c r="O660" s="16">
        <f t="shared" si="406"/>
        <v>7.6681034482753603</v>
      </c>
      <c r="P660" s="16">
        <f t="shared" si="406"/>
        <v>7.6681034482753603</v>
      </c>
      <c r="Q660" s="62" cm="1">
        <f t="array" ref="Q660:AA660">Данные!Q660:AA660</f>
        <v>0</v>
      </c>
      <c r="R660" s="16">
        <v>0</v>
      </c>
      <c r="S660" s="16">
        <v>0</v>
      </c>
      <c r="T660" s="21">
        <v>0</v>
      </c>
      <c r="U660">
        <v>15</v>
      </c>
      <c r="V660">
        <v>0</v>
      </c>
      <c r="W660">
        <v>30.672413793101441</v>
      </c>
      <c r="X660">
        <v>2</v>
      </c>
      <c r="Y660">
        <v>3</v>
      </c>
      <c r="Z660">
        <v>0</v>
      </c>
      <c r="AA660" t="str">
        <v>осн</v>
      </c>
      <c r="AB660" s="86">
        <f t="shared" si="407"/>
        <v>800</v>
      </c>
      <c r="AC660" s="86" t="str">
        <f t="shared" si="408"/>
        <v/>
      </c>
      <c r="AD660" s="86" t="str">
        <f t="shared" ca="1" si="409"/>
        <v/>
      </c>
      <c r="AE660" s="86">
        <f t="shared" si="410"/>
        <v>166.77540778652804</v>
      </c>
      <c r="AF660" s="86">
        <f t="shared" si="411"/>
        <v>0.20846925973316005</v>
      </c>
      <c r="AG660"/>
      <c r="AH660"/>
      <c r="AI660" s="86">
        <f t="shared" si="412"/>
        <v>0</v>
      </c>
      <c r="AJ660" s="86">
        <f t="shared" si="419"/>
        <v>0</v>
      </c>
      <c r="AK660" s="86">
        <f t="shared" si="419"/>
        <v>0.20846925973316005</v>
      </c>
      <c r="AL660" s="86">
        <f t="shared" si="419"/>
        <v>0</v>
      </c>
      <c r="AM660" s="86">
        <f t="shared" si="419"/>
        <v>0</v>
      </c>
      <c r="AN660" s="86">
        <f t="shared" si="419"/>
        <v>0</v>
      </c>
      <c r="AO660" s="86">
        <f t="shared" si="419"/>
        <v>0</v>
      </c>
      <c r="AP660" s="86">
        <f t="shared" si="419"/>
        <v>0</v>
      </c>
      <c r="AQ660" s="86">
        <f t="shared" si="419"/>
        <v>0</v>
      </c>
      <c r="AR660" s="86">
        <f t="shared" si="419"/>
        <v>0</v>
      </c>
      <c r="AS660" s="86">
        <f t="shared" si="419"/>
        <v>0</v>
      </c>
      <c r="AT660" s="86">
        <f t="shared" si="419"/>
        <v>0</v>
      </c>
      <c r="AU660" s="86">
        <f t="shared" si="419"/>
        <v>0</v>
      </c>
      <c r="AV660" s="86">
        <f t="shared" si="419"/>
        <v>0</v>
      </c>
      <c r="AW660" s="86">
        <f t="shared" si="419"/>
        <v>0</v>
      </c>
      <c r="AX660" s="86">
        <f t="shared" si="419"/>
        <v>0</v>
      </c>
      <c r="AY660" s="86">
        <f t="shared" si="419"/>
        <v>0</v>
      </c>
      <c r="AZ660" s="86">
        <f t="shared" si="419"/>
        <v>0</v>
      </c>
      <c r="BA660" s="86">
        <f t="shared" si="419"/>
        <v>0</v>
      </c>
      <c r="BB660" s="86">
        <f t="shared" si="419"/>
        <v>0</v>
      </c>
      <c r="BC660" s="86">
        <f t="shared" si="419"/>
        <v>0</v>
      </c>
      <c r="BD660" s="86">
        <f t="shared" si="419"/>
        <v>0</v>
      </c>
      <c r="BE660" s="86">
        <f t="shared" si="419"/>
        <v>0</v>
      </c>
      <c r="BF660" s="86">
        <f t="shared" si="419"/>
        <v>0</v>
      </c>
      <c r="BG660" s="86">
        <f t="shared" si="419"/>
        <v>0</v>
      </c>
      <c r="BH660" s="86">
        <f t="shared" si="419"/>
        <v>0</v>
      </c>
      <c r="BI660" s="86">
        <f t="shared" si="419"/>
        <v>0</v>
      </c>
      <c r="BJ660" s="86">
        <f t="shared" si="419"/>
        <v>0</v>
      </c>
      <c r="BK660" s="86">
        <f t="shared" si="419"/>
        <v>0</v>
      </c>
      <c r="BL660" s="86">
        <f t="shared" si="419"/>
        <v>0</v>
      </c>
      <c r="BM660" s="86">
        <f t="shared" si="419"/>
        <v>0</v>
      </c>
      <c r="BN660" s="86">
        <f t="shared" si="419"/>
        <v>0</v>
      </c>
      <c r="BO660" s="86">
        <f t="shared" si="419"/>
        <v>0</v>
      </c>
      <c r="BP660" s="86">
        <f t="shared" si="419"/>
        <v>0</v>
      </c>
      <c r="BQ660" s="86">
        <f t="shared" si="419"/>
        <v>0</v>
      </c>
      <c r="BR660" s="86">
        <f t="shared" si="419"/>
        <v>0</v>
      </c>
      <c r="BS660" s="86">
        <f t="shared" si="419"/>
        <v>0</v>
      </c>
      <c r="BT660" s="86">
        <f t="shared" si="419"/>
        <v>0</v>
      </c>
      <c r="BU660" s="86">
        <f t="shared" si="419"/>
        <v>0</v>
      </c>
      <c r="BV660" s="86">
        <f t="shared" si="419"/>
        <v>0</v>
      </c>
      <c r="BW660" s="86">
        <f t="shared" si="419"/>
        <v>0</v>
      </c>
      <c r="BX660" s="86">
        <f t="shared" si="419"/>
        <v>0</v>
      </c>
      <c r="BY660" s="86">
        <f t="shared" si="419"/>
        <v>0</v>
      </c>
      <c r="BZ660" s="86">
        <f t="shared" si="419"/>
        <v>0</v>
      </c>
      <c r="CA660" s="86">
        <f t="shared" si="419"/>
        <v>0</v>
      </c>
      <c r="CB660" s="86">
        <f t="shared" si="419"/>
        <v>0</v>
      </c>
      <c r="CC660" s="86">
        <f t="shared" si="419"/>
        <v>0</v>
      </c>
      <c r="CD660" s="86">
        <f t="shared" si="419"/>
        <v>0</v>
      </c>
      <c r="CE660" s="86">
        <f t="shared" si="419"/>
        <v>0</v>
      </c>
      <c r="CF660" s="86">
        <f t="shared" si="419"/>
        <v>0</v>
      </c>
      <c r="CG660" s="86">
        <f t="shared" si="419"/>
        <v>0</v>
      </c>
      <c r="CH660" s="86">
        <f t="shared" si="419"/>
        <v>0</v>
      </c>
      <c r="CI660" s="86">
        <f t="shared" si="419"/>
        <v>0</v>
      </c>
      <c r="CJ660" s="86">
        <f t="shared" si="419"/>
        <v>0</v>
      </c>
      <c r="CK660" s="86">
        <f t="shared" si="419"/>
        <v>0</v>
      </c>
      <c r="CL660" s="86">
        <f t="shared" si="419"/>
        <v>0</v>
      </c>
      <c r="CM660" s="86">
        <f t="shared" si="419"/>
        <v>0</v>
      </c>
      <c r="CN660" s="86">
        <f t="shared" si="419"/>
        <v>0</v>
      </c>
      <c r="CO660" s="86">
        <f t="shared" si="419"/>
        <v>0</v>
      </c>
      <c r="CP660" s="86">
        <f t="shared" si="419"/>
        <v>0</v>
      </c>
      <c r="CQ660" s="86">
        <f t="shared" si="419"/>
        <v>0</v>
      </c>
      <c r="CR660" s="86">
        <f t="shared" si="419"/>
        <v>0</v>
      </c>
      <c r="CS660" s="86">
        <f t="shared" si="419"/>
        <v>0</v>
      </c>
      <c r="CT660" s="86">
        <f t="shared" si="419"/>
        <v>0</v>
      </c>
      <c r="CU660" s="86">
        <f t="shared" si="419"/>
        <v>0</v>
      </c>
      <c r="CV660" s="86">
        <f t="shared" si="418"/>
        <v>0</v>
      </c>
      <c r="CW660" s="86">
        <f t="shared" si="418"/>
        <v>0</v>
      </c>
      <c r="CX660" s="86">
        <f t="shared" si="418"/>
        <v>0</v>
      </c>
      <c r="CY660" s="86">
        <f t="shared" si="418"/>
        <v>0</v>
      </c>
      <c r="CZ660" s="86">
        <f t="shared" si="418"/>
        <v>0</v>
      </c>
      <c r="DA660" s="86">
        <f t="shared" si="418"/>
        <v>0</v>
      </c>
      <c r="DB660" s="86">
        <f t="shared" si="418"/>
        <v>0</v>
      </c>
      <c r="DC660" s="86">
        <f t="shared" si="418"/>
        <v>0</v>
      </c>
      <c r="DD660" s="86">
        <f t="shared" si="418"/>
        <v>0</v>
      </c>
      <c r="DE660" s="86">
        <f t="shared" si="418"/>
        <v>0</v>
      </c>
    </row>
    <row r="661" spans="1:109" x14ac:dyDescent="0.3">
      <c r="A661" s="61">
        <f>Данные!A661</f>
        <v>6050.9655024805897</v>
      </c>
      <c r="B661" cm="1">
        <f t="array" ref="B661:L661">Данные!B661:L661</f>
        <v>2019.43634175796</v>
      </c>
      <c r="C661" t="str">
        <v>компьютерных технологий и электронного обучения</v>
      </c>
      <c r="D661" t="str">
        <v>Авксентьева Елена Юрьевна</v>
      </c>
      <c r="E661" t="str">
        <v>кандидат педагогических наук</v>
      </c>
      <c r="F661" t="str">
        <v>доцент</v>
      </c>
      <c r="G661">
        <v>0.82441596837610198</v>
      </c>
      <c r="H661">
        <v>18756.6300940439</v>
      </c>
      <c r="I661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661">
        <v>18.580731743736798</v>
      </c>
      <c r="K661">
        <v>24.277298674602299</v>
      </c>
      <c r="L661">
        <v>70.183589316650895</v>
      </c>
      <c r="M661" s="16">
        <f t="shared" si="404"/>
        <v>11.304161973498999</v>
      </c>
      <c r="N661" s="16">
        <f t="shared" si="405"/>
        <v>9.1379310344868649</v>
      </c>
      <c r="O661" s="16">
        <f t="shared" si="406"/>
        <v>5.4075235109748974</v>
      </c>
      <c r="P661" s="16">
        <f t="shared" si="406"/>
        <v>5.4075235109748974</v>
      </c>
      <c r="Q661" s="62" cm="1">
        <f t="array" ref="Q661:AA661">Данные!Q661:AA661</f>
        <v>0</v>
      </c>
      <c r="R661" s="16">
        <v>0</v>
      </c>
      <c r="S661" s="16">
        <v>0</v>
      </c>
      <c r="T661" s="21">
        <v>0</v>
      </c>
      <c r="U661">
        <v>4</v>
      </c>
      <c r="V661">
        <v>0</v>
      </c>
      <c r="W661">
        <v>21.630094043899589</v>
      </c>
      <c r="X661">
        <v>1</v>
      </c>
      <c r="Y661">
        <v>2</v>
      </c>
      <c r="Z661">
        <v>0</v>
      </c>
      <c r="AA661" t="str">
        <v>осн</v>
      </c>
      <c r="AB661" s="86">
        <f t="shared" si="407"/>
        <v>800</v>
      </c>
      <c r="AC661" s="86" t="str">
        <f t="shared" si="408"/>
        <v/>
      </c>
      <c r="AD661" s="86" t="str">
        <f t="shared" ca="1" si="409"/>
        <v/>
      </c>
      <c r="AE661" s="86">
        <f t="shared" si="410"/>
        <v>148.29875976492565</v>
      </c>
      <c r="AF661" s="86">
        <f t="shared" si="411"/>
        <v>0.18537344970615707</v>
      </c>
      <c r="AG661"/>
      <c r="AH661"/>
      <c r="AI661" s="86">
        <f t="shared" si="412"/>
        <v>0</v>
      </c>
      <c r="AJ661" s="86">
        <f t="shared" si="419"/>
        <v>0</v>
      </c>
      <c r="AK661" s="86">
        <f t="shared" si="419"/>
        <v>0.18537344970615707</v>
      </c>
      <c r="AL661" s="86">
        <f t="shared" si="419"/>
        <v>0</v>
      </c>
      <c r="AM661" s="86">
        <f t="shared" si="419"/>
        <v>0</v>
      </c>
      <c r="AN661" s="86">
        <f t="shared" si="419"/>
        <v>0</v>
      </c>
      <c r="AO661" s="86">
        <f t="shared" si="419"/>
        <v>0</v>
      </c>
      <c r="AP661" s="86">
        <f t="shared" si="419"/>
        <v>0</v>
      </c>
      <c r="AQ661" s="86">
        <f t="shared" si="419"/>
        <v>0</v>
      </c>
      <c r="AR661" s="86">
        <f t="shared" si="419"/>
        <v>0</v>
      </c>
      <c r="AS661" s="86">
        <f t="shared" si="419"/>
        <v>0</v>
      </c>
      <c r="AT661" s="86">
        <f t="shared" si="419"/>
        <v>0</v>
      </c>
      <c r="AU661" s="86">
        <f t="shared" si="419"/>
        <v>0</v>
      </c>
      <c r="AV661" s="86">
        <f t="shared" si="419"/>
        <v>0</v>
      </c>
      <c r="AW661" s="86">
        <f t="shared" si="419"/>
        <v>0</v>
      </c>
      <c r="AX661" s="86">
        <f t="shared" si="419"/>
        <v>0</v>
      </c>
      <c r="AY661" s="86">
        <f t="shared" si="419"/>
        <v>0</v>
      </c>
      <c r="AZ661" s="86">
        <f t="shared" si="419"/>
        <v>0</v>
      </c>
      <c r="BA661" s="86">
        <f t="shared" si="419"/>
        <v>0</v>
      </c>
      <c r="BB661" s="86">
        <f t="shared" si="419"/>
        <v>0</v>
      </c>
      <c r="BC661" s="86">
        <f t="shared" si="419"/>
        <v>0</v>
      </c>
      <c r="BD661" s="86">
        <f t="shared" si="419"/>
        <v>0</v>
      </c>
      <c r="BE661" s="86">
        <f t="shared" si="419"/>
        <v>0</v>
      </c>
      <c r="BF661" s="86">
        <f t="shared" si="419"/>
        <v>0</v>
      </c>
      <c r="BG661" s="86">
        <f t="shared" si="419"/>
        <v>0</v>
      </c>
      <c r="BH661" s="86">
        <f t="shared" si="419"/>
        <v>0</v>
      </c>
      <c r="BI661" s="86">
        <f t="shared" si="419"/>
        <v>0</v>
      </c>
      <c r="BJ661" s="86">
        <f t="shared" si="419"/>
        <v>0</v>
      </c>
      <c r="BK661" s="86">
        <f t="shared" si="419"/>
        <v>0</v>
      </c>
      <c r="BL661" s="86">
        <f t="shared" si="419"/>
        <v>0</v>
      </c>
      <c r="BM661" s="86">
        <f t="shared" si="419"/>
        <v>0</v>
      </c>
      <c r="BN661" s="86">
        <f t="shared" si="419"/>
        <v>0</v>
      </c>
      <c r="BO661" s="86">
        <f t="shared" si="419"/>
        <v>0</v>
      </c>
      <c r="BP661" s="86">
        <f t="shared" si="419"/>
        <v>0</v>
      </c>
      <c r="BQ661" s="86">
        <f t="shared" si="419"/>
        <v>0</v>
      </c>
      <c r="BR661" s="86">
        <f t="shared" si="419"/>
        <v>0</v>
      </c>
      <c r="BS661" s="86">
        <f t="shared" si="419"/>
        <v>0</v>
      </c>
      <c r="BT661" s="86">
        <f t="shared" si="419"/>
        <v>0</v>
      </c>
      <c r="BU661" s="86">
        <f t="shared" si="419"/>
        <v>0</v>
      </c>
      <c r="BV661" s="86">
        <f t="shared" si="419"/>
        <v>0</v>
      </c>
      <c r="BW661" s="86">
        <f t="shared" si="419"/>
        <v>0</v>
      </c>
      <c r="BX661" s="86">
        <f t="shared" si="419"/>
        <v>0</v>
      </c>
      <c r="BY661" s="86">
        <f t="shared" si="419"/>
        <v>0</v>
      </c>
      <c r="BZ661" s="86">
        <f t="shared" si="419"/>
        <v>0</v>
      </c>
      <c r="CA661" s="86">
        <f t="shared" si="419"/>
        <v>0</v>
      </c>
      <c r="CB661" s="86">
        <f t="shared" si="419"/>
        <v>0</v>
      </c>
      <c r="CC661" s="86">
        <f t="shared" si="419"/>
        <v>0</v>
      </c>
      <c r="CD661" s="86">
        <f t="shared" si="419"/>
        <v>0</v>
      </c>
      <c r="CE661" s="86">
        <f t="shared" si="419"/>
        <v>0</v>
      </c>
      <c r="CF661" s="86">
        <f t="shared" si="419"/>
        <v>0</v>
      </c>
      <c r="CG661" s="86">
        <f t="shared" si="419"/>
        <v>0</v>
      </c>
      <c r="CH661" s="86">
        <f t="shared" si="419"/>
        <v>0</v>
      </c>
      <c r="CI661" s="86">
        <f t="shared" si="419"/>
        <v>0</v>
      </c>
      <c r="CJ661" s="86">
        <f t="shared" si="419"/>
        <v>0</v>
      </c>
      <c r="CK661" s="86">
        <f t="shared" si="419"/>
        <v>0</v>
      </c>
      <c r="CL661" s="86">
        <f t="shared" si="419"/>
        <v>0</v>
      </c>
      <c r="CM661" s="86">
        <f t="shared" si="419"/>
        <v>0</v>
      </c>
      <c r="CN661" s="86">
        <f t="shared" si="419"/>
        <v>0</v>
      </c>
      <c r="CO661" s="86">
        <f t="shared" si="419"/>
        <v>0</v>
      </c>
      <c r="CP661" s="86">
        <f t="shared" si="419"/>
        <v>0</v>
      </c>
      <c r="CQ661" s="86">
        <f t="shared" si="419"/>
        <v>0</v>
      </c>
      <c r="CR661" s="86">
        <f t="shared" si="419"/>
        <v>0</v>
      </c>
      <c r="CS661" s="86">
        <f t="shared" si="419"/>
        <v>0</v>
      </c>
      <c r="CT661" s="86">
        <f t="shared" si="419"/>
        <v>0</v>
      </c>
      <c r="CU661" s="86">
        <f t="shared" si="419"/>
        <v>0</v>
      </c>
      <c r="CV661" s="86">
        <f t="shared" si="418"/>
        <v>0</v>
      </c>
      <c r="CW661" s="86">
        <f t="shared" si="418"/>
        <v>0</v>
      </c>
      <c r="CX661" s="86">
        <f t="shared" si="418"/>
        <v>0</v>
      </c>
      <c r="CY661" s="86">
        <f t="shared" si="418"/>
        <v>0</v>
      </c>
      <c r="CZ661" s="86">
        <f t="shared" si="418"/>
        <v>0</v>
      </c>
      <c r="DA661" s="86">
        <f t="shared" si="418"/>
        <v>0</v>
      </c>
      <c r="DB661" s="86">
        <f t="shared" si="418"/>
        <v>0</v>
      </c>
      <c r="DC661" s="86">
        <f t="shared" si="418"/>
        <v>0</v>
      </c>
      <c r="DD661" s="86">
        <f t="shared" si="418"/>
        <v>0</v>
      </c>
      <c r="DE661" s="86">
        <f t="shared" si="418"/>
        <v>0</v>
      </c>
    </row>
    <row r="662" spans="1:109" x14ac:dyDescent="0.3">
      <c r="A662" s="61">
        <f>Данные!A662</f>
        <v>6052.7446958153496</v>
      </c>
      <c r="B662" cm="1">
        <f t="array" ref="B662:L662">Данные!B662:L662</f>
        <v>2019.44001498221</v>
      </c>
      <c r="C662" t="str">
        <v>компьютерных технологий и электронного обучения</v>
      </c>
      <c r="D662" t="str">
        <v>Авксентьева Елена Юрьевна</v>
      </c>
      <c r="E662" t="str">
        <v>кандидат педагогических наук</v>
      </c>
      <c r="F662" t="str">
        <v>доцент</v>
      </c>
      <c r="G662">
        <v>0.82416522160489503</v>
      </c>
      <c r="H662">
        <v>18783.587774294701</v>
      </c>
      <c r="I662" t="str">
        <v>Модуль "Информационные системы"</v>
      </c>
      <c r="J662">
        <v>18.580381876593702</v>
      </c>
      <c r="K662">
        <v>24.2678039004802</v>
      </c>
      <c r="L662">
        <v>70.219322476311504</v>
      </c>
      <c r="M662" s="16">
        <f t="shared" si="404"/>
        <v>11.30675082533854</v>
      </c>
      <c r="N662" s="16">
        <f t="shared" si="405"/>
        <v>10.113965517251454</v>
      </c>
      <c r="O662" s="16">
        <f t="shared" si="406"/>
        <v>6.1469435736753439</v>
      </c>
      <c r="P662" s="16">
        <f t="shared" si="406"/>
        <v>6.1469435736753439</v>
      </c>
      <c r="Q662" s="62" cm="1">
        <f t="array" ref="Q662:AA662">Данные!Q662:AA662</f>
        <v>0</v>
      </c>
      <c r="R662" s="16">
        <v>0</v>
      </c>
      <c r="S662" s="16">
        <v>0</v>
      </c>
      <c r="T662" s="21">
        <v>0</v>
      </c>
      <c r="U662">
        <v>0</v>
      </c>
      <c r="V662">
        <v>36</v>
      </c>
      <c r="W662">
        <v>24.587774294701376</v>
      </c>
      <c r="X662">
        <v>1</v>
      </c>
      <c r="Y662">
        <v>2</v>
      </c>
      <c r="Z662">
        <v>0</v>
      </c>
      <c r="AA662" t="str">
        <v>осн</v>
      </c>
      <c r="AB662" s="86">
        <f t="shared" si="407"/>
        <v>800</v>
      </c>
      <c r="AC662" s="86" t="str">
        <f t="shared" si="408"/>
        <v/>
      </c>
      <c r="AD662" s="86" t="str">
        <f t="shared" ca="1" si="409"/>
        <v/>
      </c>
      <c r="AE662" s="86">
        <f t="shared" si="410"/>
        <v>182.78211174332608</v>
      </c>
      <c r="AF662" s="86">
        <f t="shared" si="411"/>
        <v>0.2284776396791576</v>
      </c>
      <c r="AG662"/>
      <c r="AH662"/>
      <c r="AI662" s="86">
        <f t="shared" si="412"/>
        <v>0</v>
      </c>
      <c r="AJ662" s="86">
        <f t="shared" si="419"/>
        <v>0</v>
      </c>
      <c r="AK662" s="86">
        <f t="shared" si="419"/>
        <v>0.2284776396791576</v>
      </c>
      <c r="AL662" s="86">
        <f t="shared" si="419"/>
        <v>0</v>
      </c>
      <c r="AM662" s="86">
        <f t="shared" si="419"/>
        <v>0</v>
      </c>
      <c r="AN662" s="86">
        <f t="shared" si="419"/>
        <v>0</v>
      </c>
      <c r="AO662" s="86">
        <f t="shared" si="419"/>
        <v>0</v>
      </c>
      <c r="AP662" s="86">
        <f t="shared" si="419"/>
        <v>0</v>
      </c>
      <c r="AQ662" s="86">
        <f t="shared" si="419"/>
        <v>0</v>
      </c>
      <c r="AR662" s="86">
        <f t="shared" si="419"/>
        <v>0</v>
      </c>
      <c r="AS662" s="86">
        <f t="shared" si="419"/>
        <v>0</v>
      </c>
      <c r="AT662" s="86">
        <f t="shared" si="419"/>
        <v>0</v>
      </c>
      <c r="AU662" s="86">
        <f t="shared" si="419"/>
        <v>0</v>
      </c>
      <c r="AV662" s="86">
        <f t="shared" si="419"/>
        <v>0</v>
      </c>
      <c r="AW662" s="86">
        <f t="shared" si="419"/>
        <v>0</v>
      </c>
      <c r="AX662" s="86">
        <f t="shared" si="419"/>
        <v>0</v>
      </c>
      <c r="AY662" s="86">
        <f t="shared" si="419"/>
        <v>0</v>
      </c>
      <c r="AZ662" s="86">
        <f t="shared" si="419"/>
        <v>0</v>
      </c>
      <c r="BA662" s="86">
        <f t="shared" si="419"/>
        <v>0</v>
      </c>
      <c r="BB662" s="86">
        <f t="shared" si="419"/>
        <v>0</v>
      </c>
      <c r="BC662" s="86">
        <f t="shared" si="419"/>
        <v>0</v>
      </c>
      <c r="BD662" s="86">
        <f t="shared" si="419"/>
        <v>0</v>
      </c>
      <c r="BE662" s="86">
        <f t="shared" si="419"/>
        <v>0</v>
      </c>
      <c r="BF662" s="86">
        <f t="shared" si="419"/>
        <v>0</v>
      </c>
      <c r="BG662" s="86">
        <f t="shared" si="419"/>
        <v>0</v>
      </c>
      <c r="BH662" s="86">
        <f t="shared" si="419"/>
        <v>0</v>
      </c>
      <c r="BI662" s="86">
        <f t="shared" si="419"/>
        <v>0</v>
      </c>
      <c r="BJ662" s="86">
        <f t="shared" si="419"/>
        <v>0</v>
      </c>
      <c r="BK662" s="86">
        <f t="shared" si="419"/>
        <v>0</v>
      </c>
      <c r="BL662" s="86">
        <f t="shared" si="419"/>
        <v>0</v>
      </c>
      <c r="BM662" s="86">
        <f t="shared" si="419"/>
        <v>0</v>
      </c>
      <c r="BN662" s="86">
        <f t="shared" si="419"/>
        <v>0</v>
      </c>
      <c r="BO662" s="86">
        <f t="shared" si="419"/>
        <v>0</v>
      </c>
      <c r="BP662" s="86">
        <f t="shared" si="419"/>
        <v>0</v>
      </c>
      <c r="BQ662" s="86">
        <f t="shared" si="419"/>
        <v>0</v>
      </c>
      <c r="BR662" s="86">
        <f t="shared" si="419"/>
        <v>0</v>
      </c>
      <c r="BS662" s="86">
        <f t="shared" si="419"/>
        <v>0</v>
      </c>
      <c r="BT662" s="86">
        <f t="shared" si="419"/>
        <v>0</v>
      </c>
      <c r="BU662" s="86">
        <f t="shared" si="419"/>
        <v>0</v>
      </c>
      <c r="BV662" s="86">
        <f t="shared" si="419"/>
        <v>0</v>
      </c>
      <c r="BW662" s="86">
        <f t="shared" si="419"/>
        <v>0</v>
      </c>
      <c r="BX662" s="86">
        <f t="shared" si="419"/>
        <v>0</v>
      </c>
      <c r="BY662" s="86">
        <f t="shared" si="419"/>
        <v>0</v>
      </c>
      <c r="BZ662" s="86">
        <f t="shared" si="419"/>
        <v>0</v>
      </c>
      <c r="CA662" s="86">
        <f t="shared" si="419"/>
        <v>0</v>
      </c>
      <c r="CB662" s="86">
        <f t="shared" si="419"/>
        <v>0</v>
      </c>
      <c r="CC662" s="86">
        <f t="shared" si="419"/>
        <v>0</v>
      </c>
      <c r="CD662" s="86">
        <f t="shared" si="419"/>
        <v>0</v>
      </c>
      <c r="CE662" s="86">
        <f t="shared" si="419"/>
        <v>0</v>
      </c>
      <c r="CF662" s="86">
        <f t="shared" si="419"/>
        <v>0</v>
      </c>
      <c r="CG662" s="86">
        <f t="shared" si="419"/>
        <v>0</v>
      </c>
      <c r="CH662" s="86">
        <f t="shared" si="419"/>
        <v>0</v>
      </c>
      <c r="CI662" s="86">
        <f t="shared" si="419"/>
        <v>0</v>
      </c>
      <c r="CJ662" s="86">
        <f t="shared" si="419"/>
        <v>0</v>
      </c>
      <c r="CK662" s="86">
        <f t="shared" si="419"/>
        <v>0</v>
      </c>
      <c r="CL662" s="86">
        <f t="shared" si="419"/>
        <v>0</v>
      </c>
      <c r="CM662" s="86">
        <f t="shared" si="419"/>
        <v>0</v>
      </c>
      <c r="CN662" s="86">
        <f t="shared" si="419"/>
        <v>0</v>
      </c>
      <c r="CO662" s="86">
        <f t="shared" si="419"/>
        <v>0</v>
      </c>
      <c r="CP662" s="86">
        <f t="shared" si="419"/>
        <v>0</v>
      </c>
      <c r="CQ662" s="86">
        <f t="shared" si="419"/>
        <v>0</v>
      </c>
      <c r="CR662" s="86">
        <f t="shared" si="419"/>
        <v>0</v>
      </c>
      <c r="CS662" s="86">
        <f t="shared" si="419"/>
        <v>0</v>
      </c>
      <c r="CT662" s="86">
        <f t="shared" si="419"/>
        <v>0</v>
      </c>
      <c r="CU662" s="86">
        <f t="shared" ref="CU662:DE665" si="420">IF(CU$1 = $D662, $AF662, 0)</f>
        <v>0</v>
      </c>
      <c r="CV662" s="86">
        <f t="shared" si="420"/>
        <v>0</v>
      </c>
      <c r="CW662" s="86">
        <f t="shared" si="420"/>
        <v>0</v>
      </c>
      <c r="CX662" s="86">
        <f t="shared" si="420"/>
        <v>0</v>
      </c>
      <c r="CY662" s="86">
        <f t="shared" si="420"/>
        <v>0</v>
      </c>
      <c r="CZ662" s="86">
        <f t="shared" si="420"/>
        <v>0</v>
      </c>
      <c r="DA662" s="86">
        <f t="shared" si="420"/>
        <v>0</v>
      </c>
      <c r="DB662" s="86">
        <f t="shared" si="420"/>
        <v>0</v>
      </c>
      <c r="DC662" s="86">
        <f t="shared" si="420"/>
        <v>0</v>
      </c>
      <c r="DD662" s="86">
        <f t="shared" si="420"/>
        <v>0</v>
      </c>
      <c r="DE662" s="86">
        <f t="shared" si="420"/>
        <v>0</v>
      </c>
    </row>
    <row r="663" spans="1:109" x14ac:dyDescent="0.3">
      <c r="A663" s="61">
        <f>Данные!A663</f>
        <v>6054.5238891501003</v>
      </c>
      <c r="B663" cm="1">
        <f t="array" ref="B663:L663">Данные!B663:L663</f>
        <v>2019.4436882064599</v>
      </c>
      <c r="C663" t="str">
        <v>компьютерных технологий и электронного обучения</v>
      </c>
      <c r="D663" t="str">
        <v>Авксентьева Елена Юрьевна</v>
      </c>
      <c r="E663" t="str">
        <v>кандидат педагогических наук</v>
      </c>
      <c r="F663" t="str">
        <v>доцент</v>
      </c>
      <c r="G663">
        <v>0.82391447483368896</v>
      </c>
      <c r="H663">
        <v>18810.5454545455</v>
      </c>
      <c r="I663" t="str">
        <v>Модуль "Информационные системы". Интеллектуальные системы</v>
      </c>
      <c r="J663">
        <v>18.580032009450701</v>
      </c>
      <c r="K663">
        <v>24.258309126358199</v>
      </c>
      <c r="L663">
        <v>70.255055635972099</v>
      </c>
      <c r="M663" s="16">
        <f t="shared" si="404"/>
        <v>11.3093396771781</v>
      </c>
      <c r="N663" s="16">
        <f t="shared" si="405"/>
        <v>11.090000000014843</v>
      </c>
      <c r="O663" s="16">
        <f t="shared" si="406"/>
        <v>6.886363636374881</v>
      </c>
      <c r="P663" s="16">
        <f t="shared" si="406"/>
        <v>6.886363636374881</v>
      </c>
      <c r="Q663" s="62" cm="1">
        <f t="array" ref="Q663:AA663">Данные!Q663:AA663</f>
        <v>0</v>
      </c>
      <c r="R663" s="16">
        <v>0</v>
      </c>
      <c r="S663" s="16">
        <v>0</v>
      </c>
      <c r="T663" s="21">
        <v>0</v>
      </c>
      <c r="U663">
        <v>0</v>
      </c>
      <c r="V663">
        <v>0</v>
      </c>
      <c r="W663">
        <v>27.545454545499524</v>
      </c>
      <c r="X663">
        <v>1</v>
      </c>
      <c r="Y663">
        <v>2</v>
      </c>
      <c r="Z663">
        <v>0</v>
      </c>
      <c r="AA663" t="str">
        <v>осн</v>
      </c>
      <c r="AB663" s="86">
        <f t="shared" si="407"/>
        <v>800</v>
      </c>
      <c r="AC663" s="86" t="str">
        <f t="shared" si="408"/>
        <v/>
      </c>
      <c r="AD663" s="86" t="str">
        <f t="shared" ca="1" si="409"/>
        <v/>
      </c>
      <c r="AE663" s="86">
        <f t="shared" si="410"/>
        <v>149.26546372172371</v>
      </c>
      <c r="AF663" s="86">
        <f t="shared" si="411"/>
        <v>0.18658182965215464</v>
      </c>
      <c r="AG663"/>
      <c r="AH663"/>
      <c r="AI663" s="86">
        <f t="shared" si="412"/>
        <v>0</v>
      </c>
      <c r="AJ663" s="86">
        <f t="shared" ref="AJ663:CU666" si="421">IF(AJ$1 = $D663, $AF663, 0)</f>
        <v>0</v>
      </c>
      <c r="AK663" s="86">
        <f t="shared" si="421"/>
        <v>0.18658182965215464</v>
      </c>
      <c r="AL663" s="86">
        <f t="shared" si="421"/>
        <v>0</v>
      </c>
      <c r="AM663" s="86">
        <f t="shared" si="421"/>
        <v>0</v>
      </c>
      <c r="AN663" s="86">
        <f t="shared" si="421"/>
        <v>0</v>
      </c>
      <c r="AO663" s="86">
        <f t="shared" si="421"/>
        <v>0</v>
      </c>
      <c r="AP663" s="86">
        <f t="shared" si="421"/>
        <v>0</v>
      </c>
      <c r="AQ663" s="86">
        <f t="shared" si="421"/>
        <v>0</v>
      </c>
      <c r="AR663" s="86">
        <f t="shared" si="421"/>
        <v>0</v>
      </c>
      <c r="AS663" s="86">
        <f t="shared" si="421"/>
        <v>0</v>
      </c>
      <c r="AT663" s="86">
        <f t="shared" si="421"/>
        <v>0</v>
      </c>
      <c r="AU663" s="86">
        <f t="shared" si="421"/>
        <v>0</v>
      </c>
      <c r="AV663" s="86">
        <f t="shared" si="421"/>
        <v>0</v>
      </c>
      <c r="AW663" s="86">
        <f t="shared" si="421"/>
        <v>0</v>
      </c>
      <c r="AX663" s="86">
        <f t="shared" si="421"/>
        <v>0</v>
      </c>
      <c r="AY663" s="86">
        <f t="shared" si="421"/>
        <v>0</v>
      </c>
      <c r="AZ663" s="86">
        <f t="shared" si="421"/>
        <v>0</v>
      </c>
      <c r="BA663" s="86">
        <f t="shared" si="421"/>
        <v>0</v>
      </c>
      <c r="BB663" s="86">
        <f t="shared" si="421"/>
        <v>0</v>
      </c>
      <c r="BC663" s="86">
        <f t="shared" si="421"/>
        <v>0</v>
      </c>
      <c r="BD663" s="86">
        <f t="shared" si="421"/>
        <v>0</v>
      </c>
      <c r="BE663" s="86">
        <f t="shared" si="421"/>
        <v>0</v>
      </c>
      <c r="BF663" s="86">
        <f t="shared" si="421"/>
        <v>0</v>
      </c>
      <c r="BG663" s="86">
        <f t="shared" si="421"/>
        <v>0</v>
      </c>
      <c r="BH663" s="86">
        <f t="shared" si="421"/>
        <v>0</v>
      </c>
      <c r="BI663" s="86">
        <f t="shared" si="421"/>
        <v>0</v>
      </c>
      <c r="BJ663" s="86">
        <f t="shared" si="421"/>
        <v>0</v>
      </c>
      <c r="BK663" s="86">
        <f t="shared" si="421"/>
        <v>0</v>
      </c>
      <c r="BL663" s="86">
        <f t="shared" si="421"/>
        <v>0</v>
      </c>
      <c r="BM663" s="86">
        <f t="shared" si="421"/>
        <v>0</v>
      </c>
      <c r="BN663" s="86">
        <f t="shared" si="421"/>
        <v>0</v>
      </c>
      <c r="BO663" s="86">
        <f t="shared" si="421"/>
        <v>0</v>
      </c>
      <c r="BP663" s="86">
        <f t="shared" si="421"/>
        <v>0</v>
      </c>
      <c r="BQ663" s="86">
        <f t="shared" si="421"/>
        <v>0</v>
      </c>
      <c r="BR663" s="86">
        <f t="shared" si="421"/>
        <v>0</v>
      </c>
      <c r="BS663" s="86">
        <f t="shared" si="421"/>
        <v>0</v>
      </c>
      <c r="BT663" s="86">
        <f t="shared" si="421"/>
        <v>0</v>
      </c>
      <c r="BU663" s="86">
        <f t="shared" si="421"/>
        <v>0</v>
      </c>
      <c r="BV663" s="86">
        <f t="shared" si="421"/>
        <v>0</v>
      </c>
      <c r="BW663" s="86">
        <f t="shared" si="421"/>
        <v>0</v>
      </c>
      <c r="BX663" s="86">
        <f t="shared" si="421"/>
        <v>0</v>
      </c>
      <c r="BY663" s="86">
        <f t="shared" si="421"/>
        <v>0</v>
      </c>
      <c r="BZ663" s="86">
        <f t="shared" si="421"/>
        <v>0</v>
      </c>
      <c r="CA663" s="86">
        <f t="shared" si="421"/>
        <v>0</v>
      </c>
      <c r="CB663" s="86">
        <f t="shared" si="421"/>
        <v>0</v>
      </c>
      <c r="CC663" s="86">
        <f t="shared" si="421"/>
        <v>0</v>
      </c>
      <c r="CD663" s="86">
        <f t="shared" si="421"/>
        <v>0</v>
      </c>
      <c r="CE663" s="86">
        <f t="shared" si="421"/>
        <v>0</v>
      </c>
      <c r="CF663" s="86">
        <f t="shared" si="421"/>
        <v>0</v>
      </c>
      <c r="CG663" s="86">
        <f t="shared" si="421"/>
        <v>0</v>
      </c>
      <c r="CH663" s="86">
        <f t="shared" si="421"/>
        <v>0</v>
      </c>
      <c r="CI663" s="86">
        <f t="shared" si="421"/>
        <v>0</v>
      </c>
      <c r="CJ663" s="86">
        <f t="shared" si="421"/>
        <v>0</v>
      </c>
      <c r="CK663" s="86">
        <f t="shared" si="421"/>
        <v>0</v>
      </c>
      <c r="CL663" s="86">
        <f t="shared" si="421"/>
        <v>0</v>
      </c>
      <c r="CM663" s="86">
        <f t="shared" si="421"/>
        <v>0</v>
      </c>
      <c r="CN663" s="86">
        <f t="shared" si="421"/>
        <v>0</v>
      </c>
      <c r="CO663" s="86">
        <f t="shared" si="421"/>
        <v>0</v>
      </c>
      <c r="CP663" s="86">
        <f t="shared" si="421"/>
        <v>0</v>
      </c>
      <c r="CQ663" s="86">
        <f t="shared" si="421"/>
        <v>0</v>
      </c>
      <c r="CR663" s="86">
        <f t="shared" si="421"/>
        <v>0</v>
      </c>
      <c r="CS663" s="86">
        <f t="shared" si="421"/>
        <v>0</v>
      </c>
      <c r="CT663" s="86">
        <f t="shared" si="421"/>
        <v>0</v>
      </c>
      <c r="CU663" s="86">
        <f t="shared" si="421"/>
        <v>0</v>
      </c>
      <c r="CV663" s="86">
        <f t="shared" si="420"/>
        <v>0</v>
      </c>
      <c r="CW663" s="86">
        <f t="shared" si="420"/>
        <v>0</v>
      </c>
      <c r="CX663" s="86">
        <f t="shared" si="420"/>
        <v>0</v>
      </c>
      <c r="CY663" s="86">
        <f t="shared" si="420"/>
        <v>0</v>
      </c>
      <c r="CZ663" s="86">
        <f t="shared" si="420"/>
        <v>0</v>
      </c>
      <c r="DA663" s="86">
        <f t="shared" si="420"/>
        <v>0</v>
      </c>
      <c r="DB663" s="86">
        <f t="shared" si="420"/>
        <v>0</v>
      </c>
      <c r="DC663" s="86">
        <f t="shared" si="420"/>
        <v>0</v>
      </c>
      <c r="DD663" s="86">
        <f t="shared" si="420"/>
        <v>0</v>
      </c>
      <c r="DE663" s="86">
        <f t="shared" si="420"/>
        <v>0</v>
      </c>
    </row>
    <row r="664" spans="1:109" x14ac:dyDescent="0.3">
      <c r="A664" s="61">
        <f>Данные!A664</f>
        <v>6056.3030824848602</v>
      </c>
      <c r="B664" cm="1">
        <f t="array" ref="B664:L664">Данные!B664:L664</f>
        <v>2019.4473614307101</v>
      </c>
      <c r="C664" t="str">
        <v>компьютерных технологий и электронного обучения</v>
      </c>
      <c r="D664" t="str">
        <v>Авксентьева Елена Юрьевна</v>
      </c>
      <c r="E664" t="str">
        <v>кандидат педагогических наук</v>
      </c>
      <c r="F664" t="str">
        <v>доцент</v>
      </c>
      <c r="G664">
        <v>0.823663728062483</v>
      </c>
      <c r="H664">
        <v>18837.503134796199</v>
      </c>
      <c r="I664" t="str">
        <v>Руководство ВКР</v>
      </c>
      <c r="J664">
        <v>18.5796821423076</v>
      </c>
      <c r="K664">
        <v>24.248814352236099</v>
      </c>
      <c r="L664">
        <v>70.290788795632594</v>
      </c>
      <c r="M664" s="16">
        <f t="shared" si="404"/>
        <v>11.31192852901763</v>
      </c>
      <c r="N664" s="16">
        <f t="shared" si="405"/>
        <v>12.066034482745819</v>
      </c>
      <c r="O664" s="16">
        <f t="shared" si="406"/>
        <v>7.6257836990498618</v>
      </c>
      <c r="P664" s="16">
        <f t="shared" si="406"/>
        <v>7.6257836990498618</v>
      </c>
      <c r="Q664" s="62" cm="1">
        <f t="array" ref="Q664:AA664">Данные!Q664:AA664</f>
        <v>0</v>
      </c>
      <c r="R664" s="16">
        <v>0</v>
      </c>
      <c r="S664" s="16">
        <v>0</v>
      </c>
      <c r="T664" s="21">
        <v>0</v>
      </c>
      <c r="U664">
        <v>4</v>
      </c>
      <c r="V664">
        <v>0</v>
      </c>
      <c r="W664">
        <v>30.503134796199447</v>
      </c>
      <c r="X664">
        <v>2</v>
      </c>
      <c r="Y664">
        <v>3</v>
      </c>
      <c r="Z664">
        <v>0</v>
      </c>
      <c r="AA664" t="str">
        <v>осн</v>
      </c>
      <c r="AB664" s="86">
        <f t="shared" si="407"/>
        <v>800</v>
      </c>
      <c r="AC664" s="86" t="str">
        <f t="shared" si="408"/>
        <v/>
      </c>
      <c r="AD664" s="86" t="str">
        <f t="shared" ca="1" si="409"/>
        <v/>
      </c>
      <c r="AE664" s="86">
        <f t="shared" si="410"/>
        <v>155.74881570003947</v>
      </c>
      <c r="AF664" s="86">
        <f t="shared" si="411"/>
        <v>0.19468601962504933</v>
      </c>
      <c r="AG664"/>
      <c r="AH664"/>
      <c r="AI664" s="86">
        <f t="shared" si="412"/>
        <v>0</v>
      </c>
      <c r="AJ664" s="86">
        <f t="shared" si="421"/>
        <v>0</v>
      </c>
      <c r="AK664" s="86">
        <f t="shared" si="421"/>
        <v>0.19468601962504933</v>
      </c>
      <c r="AL664" s="86">
        <f t="shared" si="421"/>
        <v>0</v>
      </c>
      <c r="AM664" s="86">
        <f t="shared" si="421"/>
        <v>0</v>
      </c>
      <c r="AN664" s="86">
        <f t="shared" si="421"/>
        <v>0</v>
      </c>
      <c r="AO664" s="86">
        <f t="shared" si="421"/>
        <v>0</v>
      </c>
      <c r="AP664" s="86">
        <f t="shared" si="421"/>
        <v>0</v>
      </c>
      <c r="AQ664" s="86">
        <f t="shared" si="421"/>
        <v>0</v>
      </c>
      <c r="AR664" s="86">
        <f t="shared" si="421"/>
        <v>0</v>
      </c>
      <c r="AS664" s="86">
        <f t="shared" si="421"/>
        <v>0</v>
      </c>
      <c r="AT664" s="86">
        <f t="shared" si="421"/>
        <v>0</v>
      </c>
      <c r="AU664" s="86">
        <f t="shared" si="421"/>
        <v>0</v>
      </c>
      <c r="AV664" s="86">
        <f t="shared" si="421"/>
        <v>0</v>
      </c>
      <c r="AW664" s="86">
        <f t="shared" si="421"/>
        <v>0</v>
      </c>
      <c r="AX664" s="86">
        <f t="shared" si="421"/>
        <v>0</v>
      </c>
      <c r="AY664" s="86">
        <f t="shared" si="421"/>
        <v>0</v>
      </c>
      <c r="AZ664" s="86">
        <f t="shared" si="421"/>
        <v>0</v>
      </c>
      <c r="BA664" s="86">
        <f t="shared" si="421"/>
        <v>0</v>
      </c>
      <c r="BB664" s="86">
        <f t="shared" si="421"/>
        <v>0</v>
      </c>
      <c r="BC664" s="86">
        <f t="shared" si="421"/>
        <v>0</v>
      </c>
      <c r="BD664" s="86">
        <f t="shared" si="421"/>
        <v>0</v>
      </c>
      <c r="BE664" s="86">
        <f t="shared" si="421"/>
        <v>0</v>
      </c>
      <c r="BF664" s="86">
        <f t="shared" si="421"/>
        <v>0</v>
      </c>
      <c r="BG664" s="86">
        <f t="shared" si="421"/>
        <v>0</v>
      </c>
      <c r="BH664" s="86">
        <f t="shared" si="421"/>
        <v>0</v>
      </c>
      <c r="BI664" s="86">
        <f t="shared" si="421"/>
        <v>0</v>
      </c>
      <c r="BJ664" s="86">
        <f t="shared" si="421"/>
        <v>0</v>
      </c>
      <c r="BK664" s="86">
        <f t="shared" si="421"/>
        <v>0</v>
      </c>
      <c r="BL664" s="86">
        <f t="shared" si="421"/>
        <v>0</v>
      </c>
      <c r="BM664" s="86">
        <f t="shared" si="421"/>
        <v>0</v>
      </c>
      <c r="BN664" s="86">
        <f t="shared" si="421"/>
        <v>0</v>
      </c>
      <c r="BO664" s="86">
        <f t="shared" si="421"/>
        <v>0</v>
      </c>
      <c r="BP664" s="86">
        <f t="shared" si="421"/>
        <v>0</v>
      </c>
      <c r="BQ664" s="86">
        <f t="shared" si="421"/>
        <v>0</v>
      </c>
      <c r="BR664" s="86">
        <f t="shared" si="421"/>
        <v>0</v>
      </c>
      <c r="BS664" s="86">
        <f t="shared" si="421"/>
        <v>0</v>
      </c>
      <c r="BT664" s="86">
        <f t="shared" si="421"/>
        <v>0</v>
      </c>
      <c r="BU664" s="86">
        <f t="shared" si="421"/>
        <v>0</v>
      </c>
      <c r="BV664" s="86">
        <f t="shared" si="421"/>
        <v>0</v>
      </c>
      <c r="BW664" s="86">
        <f t="shared" si="421"/>
        <v>0</v>
      </c>
      <c r="BX664" s="86">
        <f t="shared" si="421"/>
        <v>0</v>
      </c>
      <c r="BY664" s="86">
        <f t="shared" si="421"/>
        <v>0</v>
      </c>
      <c r="BZ664" s="86">
        <f t="shared" si="421"/>
        <v>0</v>
      </c>
      <c r="CA664" s="86">
        <f t="shared" si="421"/>
        <v>0</v>
      </c>
      <c r="CB664" s="86">
        <f t="shared" si="421"/>
        <v>0</v>
      </c>
      <c r="CC664" s="86">
        <f t="shared" si="421"/>
        <v>0</v>
      </c>
      <c r="CD664" s="86">
        <f t="shared" si="421"/>
        <v>0</v>
      </c>
      <c r="CE664" s="86">
        <f t="shared" si="421"/>
        <v>0</v>
      </c>
      <c r="CF664" s="86">
        <f t="shared" si="421"/>
        <v>0</v>
      </c>
      <c r="CG664" s="86">
        <f t="shared" si="421"/>
        <v>0</v>
      </c>
      <c r="CH664" s="86">
        <f t="shared" si="421"/>
        <v>0</v>
      </c>
      <c r="CI664" s="86">
        <f t="shared" si="421"/>
        <v>0</v>
      </c>
      <c r="CJ664" s="86">
        <f t="shared" si="421"/>
        <v>0</v>
      </c>
      <c r="CK664" s="86">
        <f t="shared" si="421"/>
        <v>0</v>
      </c>
      <c r="CL664" s="86">
        <f t="shared" si="421"/>
        <v>0</v>
      </c>
      <c r="CM664" s="86">
        <f t="shared" si="421"/>
        <v>0</v>
      </c>
      <c r="CN664" s="86">
        <f t="shared" si="421"/>
        <v>0</v>
      </c>
      <c r="CO664" s="86">
        <f t="shared" si="421"/>
        <v>0</v>
      </c>
      <c r="CP664" s="86">
        <f t="shared" si="421"/>
        <v>0</v>
      </c>
      <c r="CQ664" s="86">
        <f t="shared" si="421"/>
        <v>0</v>
      </c>
      <c r="CR664" s="86">
        <f t="shared" si="421"/>
        <v>0</v>
      </c>
      <c r="CS664" s="86">
        <f t="shared" si="421"/>
        <v>0</v>
      </c>
      <c r="CT664" s="86">
        <f t="shared" si="421"/>
        <v>0</v>
      </c>
      <c r="CU664" s="86">
        <f t="shared" si="421"/>
        <v>0</v>
      </c>
      <c r="CV664" s="86">
        <f t="shared" si="420"/>
        <v>0</v>
      </c>
      <c r="CW664" s="86">
        <f t="shared" si="420"/>
        <v>0</v>
      </c>
      <c r="CX664" s="86">
        <f t="shared" si="420"/>
        <v>0</v>
      </c>
      <c r="CY664" s="86">
        <f t="shared" si="420"/>
        <v>0</v>
      </c>
      <c r="CZ664" s="86">
        <f t="shared" si="420"/>
        <v>0</v>
      </c>
      <c r="DA664" s="86">
        <f t="shared" si="420"/>
        <v>0</v>
      </c>
      <c r="DB664" s="86">
        <f t="shared" si="420"/>
        <v>0</v>
      </c>
      <c r="DC664" s="86">
        <f t="shared" si="420"/>
        <v>0</v>
      </c>
      <c r="DD664" s="86">
        <f t="shared" si="420"/>
        <v>0</v>
      </c>
      <c r="DE664" s="86">
        <f t="shared" si="420"/>
        <v>0</v>
      </c>
    </row>
    <row r="665" spans="1:109" x14ac:dyDescent="0.3">
      <c r="A665" s="61">
        <f>Данные!A665</f>
        <v>6058.08227581964</v>
      </c>
      <c r="B665" cm="1">
        <f t="array" ref="B665:L665">Данные!B665:L665</f>
        <v>2019.45103465497</v>
      </c>
      <c r="C665" t="str">
        <v>компьютерных технологий и электронного обучения</v>
      </c>
      <c r="D665" t="str">
        <v>Авксентьева Елена Юрьевна</v>
      </c>
      <c r="E665" t="str">
        <v>кандидат педагогических наук</v>
      </c>
      <c r="F665" t="str">
        <v>доцент</v>
      </c>
      <c r="G665">
        <v>0.82341298129127705</v>
      </c>
      <c r="H665">
        <v>18864.460815047001</v>
      </c>
      <c r="I66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665">
        <v>18.5793322751646</v>
      </c>
      <c r="K665">
        <v>24.239319578113999</v>
      </c>
      <c r="L665">
        <v>70.326521955293202</v>
      </c>
      <c r="M665" s="16">
        <f t="shared" si="404"/>
        <v>11.314517380857179</v>
      </c>
      <c r="N665" s="16">
        <f t="shared" si="405"/>
        <v>9.0820689655104072</v>
      </c>
      <c r="O665" s="16">
        <f t="shared" si="406"/>
        <v>5.3652037617503083</v>
      </c>
      <c r="P665" s="16">
        <f t="shared" si="406"/>
        <v>5.3652037617503083</v>
      </c>
      <c r="Q665" s="62" cm="1">
        <f t="array" ref="Q665:AA665">Данные!Q665:AA665</f>
        <v>0</v>
      </c>
      <c r="R665" s="16">
        <v>6</v>
      </c>
      <c r="S665" s="16">
        <v>6</v>
      </c>
      <c r="T665" s="21">
        <v>0</v>
      </c>
      <c r="U665">
        <v>0</v>
      </c>
      <c r="V665">
        <v>22</v>
      </c>
      <c r="W665">
        <v>21.460815047001233</v>
      </c>
      <c r="X665">
        <v>1</v>
      </c>
      <c r="Y665">
        <v>2</v>
      </c>
      <c r="Z665">
        <v>0</v>
      </c>
      <c r="AA665" t="str">
        <v>осн</v>
      </c>
      <c r="AB665" s="86">
        <f t="shared" si="407"/>
        <v>800</v>
      </c>
      <c r="AC665" s="86" t="str">
        <f t="shared" si="408"/>
        <v/>
      </c>
      <c r="AD665" s="86" t="str">
        <f t="shared" ca="1" si="409"/>
        <v/>
      </c>
      <c r="AE665" s="86">
        <f t="shared" si="410"/>
        <v>178.27216767844001</v>
      </c>
      <c r="AF665" s="86">
        <f t="shared" si="411"/>
        <v>0.22284020959805001</v>
      </c>
      <c r="AG665"/>
      <c r="AH665"/>
      <c r="AI665" s="86">
        <f t="shared" si="412"/>
        <v>0</v>
      </c>
      <c r="AJ665" s="86">
        <f t="shared" si="421"/>
        <v>0</v>
      </c>
      <c r="AK665" s="86">
        <f t="shared" si="421"/>
        <v>0.22284020959805001</v>
      </c>
      <c r="AL665" s="86">
        <f t="shared" si="421"/>
        <v>0</v>
      </c>
      <c r="AM665" s="86">
        <f t="shared" si="421"/>
        <v>0</v>
      </c>
      <c r="AN665" s="86">
        <f t="shared" si="421"/>
        <v>0</v>
      </c>
      <c r="AO665" s="86">
        <f t="shared" si="421"/>
        <v>0</v>
      </c>
      <c r="AP665" s="86">
        <f t="shared" si="421"/>
        <v>0</v>
      </c>
      <c r="AQ665" s="86">
        <f t="shared" si="421"/>
        <v>0</v>
      </c>
      <c r="AR665" s="86">
        <f t="shared" si="421"/>
        <v>0</v>
      </c>
      <c r="AS665" s="86">
        <f t="shared" si="421"/>
        <v>0</v>
      </c>
      <c r="AT665" s="86">
        <f t="shared" si="421"/>
        <v>0</v>
      </c>
      <c r="AU665" s="86">
        <f t="shared" si="421"/>
        <v>0</v>
      </c>
      <c r="AV665" s="86">
        <f t="shared" si="421"/>
        <v>0</v>
      </c>
      <c r="AW665" s="86">
        <f t="shared" si="421"/>
        <v>0</v>
      </c>
      <c r="AX665" s="86">
        <f t="shared" si="421"/>
        <v>0</v>
      </c>
      <c r="AY665" s="86">
        <f t="shared" si="421"/>
        <v>0</v>
      </c>
      <c r="AZ665" s="86">
        <f t="shared" si="421"/>
        <v>0</v>
      </c>
      <c r="BA665" s="86">
        <f t="shared" si="421"/>
        <v>0</v>
      </c>
      <c r="BB665" s="86">
        <f t="shared" si="421"/>
        <v>0</v>
      </c>
      <c r="BC665" s="86">
        <f t="shared" si="421"/>
        <v>0</v>
      </c>
      <c r="BD665" s="86">
        <f t="shared" si="421"/>
        <v>0</v>
      </c>
      <c r="BE665" s="86">
        <f t="shared" si="421"/>
        <v>0</v>
      </c>
      <c r="BF665" s="86">
        <f t="shared" si="421"/>
        <v>0</v>
      </c>
      <c r="BG665" s="86">
        <f t="shared" si="421"/>
        <v>0</v>
      </c>
      <c r="BH665" s="86">
        <f t="shared" si="421"/>
        <v>0</v>
      </c>
      <c r="BI665" s="86">
        <f t="shared" si="421"/>
        <v>0</v>
      </c>
      <c r="BJ665" s="86">
        <f t="shared" si="421"/>
        <v>0</v>
      </c>
      <c r="BK665" s="86">
        <f t="shared" si="421"/>
        <v>0</v>
      </c>
      <c r="BL665" s="86">
        <f t="shared" si="421"/>
        <v>0</v>
      </c>
      <c r="BM665" s="86">
        <f t="shared" si="421"/>
        <v>0</v>
      </c>
      <c r="BN665" s="86">
        <f t="shared" si="421"/>
        <v>0</v>
      </c>
      <c r="BO665" s="86">
        <f t="shared" si="421"/>
        <v>0</v>
      </c>
      <c r="BP665" s="86">
        <f t="shared" si="421"/>
        <v>0</v>
      </c>
      <c r="BQ665" s="86">
        <f t="shared" si="421"/>
        <v>0</v>
      </c>
      <c r="BR665" s="86">
        <f t="shared" si="421"/>
        <v>0</v>
      </c>
      <c r="BS665" s="86">
        <f t="shared" si="421"/>
        <v>0</v>
      </c>
      <c r="BT665" s="86">
        <f t="shared" si="421"/>
        <v>0</v>
      </c>
      <c r="BU665" s="86">
        <f t="shared" si="421"/>
        <v>0</v>
      </c>
      <c r="BV665" s="86">
        <f t="shared" si="421"/>
        <v>0</v>
      </c>
      <c r="BW665" s="86">
        <f t="shared" si="421"/>
        <v>0</v>
      </c>
      <c r="BX665" s="86">
        <f t="shared" si="421"/>
        <v>0</v>
      </c>
      <c r="BY665" s="86">
        <f t="shared" si="421"/>
        <v>0</v>
      </c>
      <c r="BZ665" s="86">
        <f t="shared" si="421"/>
        <v>0</v>
      </c>
      <c r="CA665" s="86">
        <f t="shared" si="421"/>
        <v>0</v>
      </c>
      <c r="CB665" s="86">
        <f t="shared" si="421"/>
        <v>0</v>
      </c>
      <c r="CC665" s="86">
        <f t="shared" si="421"/>
        <v>0</v>
      </c>
      <c r="CD665" s="86">
        <f t="shared" si="421"/>
        <v>0</v>
      </c>
      <c r="CE665" s="86">
        <f t="shared" si="421"/>
        <v>0</v>
      </c>
      <c r="CF665" s="86">
        <f t="shared" si="421"/>
        <v>0</v>
      </c>
      <c r="CG665" s="86">
        <f t="shared" si="421"/>
        <v>0</v>
      </c>
      <c r="CH665" s="86">
        <f t="shared" si="421"/>
        <v>0</v>
      </c>
      <c r="CI665" s="86">
        <f t="shared" si="421"/>
        <v>0</v>
      </c>
      <c r="CJ665" s="86">
        <f t="shared" si="421"/>
        <v>0</v>
      </c>
      <c r="CK665" s="86">
        <f t="shared" si="421"/>
        <v>0</v>
      </c>
      <c r="CL665" s="86">
        <f t="shared" si="421"/>
        <v>0</v>
      </c>
      <c r="CM665" s="86">
        <f t="shared" si="421"/>
        <v>0</v>
      </c>
      <c r="CN665" s="86">
        <f t="shared" si="421"/>
        <v>0</v>
      </c>
      <c r="CO665" s="86">
        <f t="shared" si="421"/>
        <v>0</v>
      </c>
      <c r="CP665" s="86">
        <f t="shared" si="421"/>
        <v>0</v>
      </c>
      <c r="CQ665" s="86">
        <f t="shared" si="421"/>
        <v>0</v>
      </c>
      <c r="CR665" s="86">
        <f t="shared" si="421"/>
        <v>0</v>
      </c>
      <c r="CS665" s="86">
        <f t="shared" si="421"/>
        <v>0</v>
      </c>
      <c r="CT665" s="86">
        <f t="shared" si="421"/>
        <v>0</v>
      </c>
      <c r="CU665" s="86">
        <f t="shared" si="421"/>
        <v>0</v>
      </c>
      <c r="CV665" s="86">
        <f t="shared" si="420"/>
        <v>0</v>
      </c>
      <c r="CW665" s="86">
        <f t="shared" si="420"/>
        <v>0</v>
      </c>
      <c r="CX665" s="86">
        <f t="shared" si="420"/>
        <v>0</v>
      </c>
      <c r="CY665" s="86">
        <f t="shared" si="420"/>
        <v>0</v>
      </c>
      <c r="CZ665" s="86">
        <f t="shared" si="420"/>
        <v>0</v>
      </c>
      <c r="DA665" s="86">
        <f t="shared" si="420"/>
        <v>0</v>
      </c>
      <c r="DB665" s="86">
        <f t="shared" si="420"/>
        <v>0</v>
      </c>
      <c r="DC665" s="86">
        <f t="shared" si="420"/>
        <v>0</v>
      </c>
      <c r="DD665" s="86">
        <f t="shared" si="420"/>
        <v>0</v>
      </c>
      <c r="DE665" s="86">
        <f t="shared" si="420"/>
        <v>0</v>
      </c>
    </row>
    <row r="666" spans="1:109" x14ac:dyDescent="0.3">
      <c r="A666" s="61">
        <f>Данные!A666</f>
        <v>6059.8614691543999</v>
      </c>
      <c r="B666" cm="1">
        <f t="array" ref="B666:L666">Данные!B666:L666</f>
        <v>2019.45470787922</v>
      </c>
      <c r="C666" t="str">
        <v>компьютерных технологий и электронного обучения</v>
      </c>
      <c r="D666" t="str">
        <v>Авксентьева Елена Юрьевна</v>
      </c>
      <c r="E666" t="str">
        <v>кандидат педагогических наук</v>
      </c>
      <c r="F666" t="str">
        <v>доцент</v>
      </c>
      <c r="G666">
        <v>0.82316223452007098</v>
      </c>
      <c r="H666">
        <v>18891.418495297799</v>
      </c>
      <c r="I66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666">
        <v>18.578982408021499</v>
      </c>
      <c r="K666">
        <v>24.229824803991999</v>
      </c>
      <c r="L666">
        <v>70.362255114953797</v>
      </c>
      <c r="M666" s="16">
        <f t="shared" si="404"/>
        <v>11.31710623269673</v>
      </c>
      <c r="N666" s="16">
        <f t="shared" si="405"/>
        <v>10.058103448273796</v>
      </c>
      <c r="O666" s="16">
        <f t="shared" si="406"/>
        <v>6.1046238244498454</v>
      </c>
      <c r="P666" s="16">
        <f t="shared" si="406"/>
        <v>6.1046238244498454</v>
      </c>
      <c r="Q666" s="62" cm="1">
        <f t="array" ref="Q666:AA666">Данные!Q666:AA666</f>
        <v>0</v>
      </c>
      <c r="R666" s="16">
        <v>0</v>
      </c>
      <c r="S666" s="16">
        <v>0</v>
      </c>
      <c r="T666" s="21">
        <v>0</v>
      </c>
      <c r="U666">
        <v>4</v>
      </c>
      <c r="V666">
        <v>0</v>
      </c>
      <c r="W666">
        <v>24.418495297799382</v>
      </c>
      <c r="X666">
        <v>1</v>
      </c>
      <c r="Y666">
        <v>2</v>
      </c>
      <c r="Z666">
        <v>0</v>
      </c>
      <c r="AA666" t="str">
        <v>осн</v>
      </c>
      <c r="AB666" s="86">
        <f t="shared" si="407"/>
        <v>800</v>
      </c>
      <c r="AC666" s="86" t="str">
        <f t="shared" si="408"/>
        <v/>
      </c>
      <c r="AD666" s="86" t="str">
        <f t="shared" ca="1" si="409"/>
        <v/>
      </c>
      <c r="AE666" s="86">
        <f t="shared" si="410"/>
        <v>150.75551965683752</v>
      </c>
      <c r="AF666" s="86">
        <f t="shared" si="411"/>
        <v>0.18844439957104689</v>
      </c>
      <c r="AG666"/>
      <c r="AH666"/>
      <c r="AI666" s="86">
        <f t="shared" si="412"/>
        <v>0</v>
      </c>
      <c r="AJ666" s="86">
        <f t="shared" si="421"/>
        <v>0</v>
      </c>
      <c r="AK666" s="86">
        <f t="shared" si="421"/>
        <v>0.18844439957104689</v>
      </c>
      <c r="AL666" s="86">
        <f t="shared" si="421"/>
        <v>0</v>
      </c>
      <c r="AM666" s="86">
        <f t="shared" si="421"/>
        <v>0</v>
      </c>
      <c r="AN666" s="86">
        <f t="shared" si="421"/>
        <v>0</v>
      </c>
      <c r="AO666" s="86">
        <f t="shared" si="421"/>
        <v>0</v>
      </c>
      <c r="AP666" s="86">
        <f t="shared" si="421"/>
        <v>0</v>
      </c>
      <c r="AQ666" s="86">
        <f t="shared" si="421"/>
        <v>0</v>
      </c>
      <c r="AR666" s="86">
        <f t="shared" si="421"/>
        <v>0</v>
      </c>
      <c r="AS666" s="86">
        <f t="shared" si="421"/>
        <v>0</v>
      </c>
      <c r="AT666" s="86">
        <f t="shared" si="421"/>
        <v>0</v>
      </c>
      <c r="AU666" s="86">
        <f t="shared" si="421"/>
        <v>0</v>
      </c>
      <c r="AV666" s="86">
        <f t="shared" si="421"/>
        <v>0</v>
      </c>
      <c r="AW666" s="86">
        <f t="shared" si="421"/>
        <v>0</v>
      </c>
      <c r="AX666" s="86">
        <f t="shared" si="421"/>
        <v>0</v>
      </c>
      <c r="AY666" s="86">
        <f t="shared" si="421"/>
        <v>0</v>
      </c>
      <c r="AZ666" s="86">
        <f t="shared" si="421"/>
        <v>0</v>
      </c>
      <c r="BA666" s="86">
        <f t="shared" si="421"/>
        <v>0</v>
      </c>
      <c r="BB666" s="86">
        <f t="shared" si="421"/>
        <v>0</v>
      </c>
      <c r="BC666" s="86">
        <f t="shared" si="421"/>
        <v>0</v>
      </c>
      <c r="BD666" s="86">
        <f t="shared" si="421"/>
        <v>0</v>
      </c>
      <c r="BE666" s="86">
        <f t="shared" si="421"/>
        <v>0</v>
      </c>
      <c r="BF666" s="86">
        <f t="shared" si="421"/>
        <v>0</v>
      </c>
      <c r="BG666" s="86">
        <f t="shared" si="421"/>
        <v>0</v>
      </c>
      <c r="BH666" s="86">
        <f t="shared" si="421"/>
        <v>0</v>
      </c>
      <c r="BI666" s="86">
        <f t="shared" si="421"/>
        <v>0</v>
      </c>
      <c r="BJ666" s="86">
        <f t="shared" si="421"/>
        <v>0</v>
      </c>
      <c r="BK666" s="86">
        <f t="shared" si="421"/>
        <v>0</v>
      </c>
      <c r="BL666" s="86">
        <f t="shared" si="421"/>
        <v>0</v>
      </c>
      <c r="BM666" s="86">
        <f t="shared" si="421"/>
        <v>0</v>
      </c>
      <c r="BN666" s="86">
        <f t="shared" si="421"/>
        <v>0</v>
      </c>
      <c r="BO666" s="86">
        <f t="shared" si="421"/>
        <v>0</v>
      </c>
      <c r="BP666" s="86">
        <f t="shared" si="421"/>
        <v>0</v>
      </c>
      <c r="BQ666" s="86">
        <f t="shared" si="421"/>
        <v>0</v>
      </c>
      <c r="BR666" s="86">
        <f t="shared" si="421"/>
        <v>0</v>
      </c>
      <c r="BS666" s="86">
        <f t="shared" si="421"/>
        <v>0</v>
      </c>
      <c r="BT666" s="86">
        <f t="shared" si="421"/>
        <v>0</v>
      </c>
      <c r="BU666" s="86">
        <f t="shared" si="421"/>
        <v>0</v>
      </c>
      <c r="BV666" s="86">
        <f t="shared" si="421"/>
        <v>0</v>
      </c>
      <c r="BW666" s="86">
        <f t="shared" si="421"/>
        <v>0</v>
      </c>
      <c r="BX666" s="86">
        <f t="shared" si="421"/>
        <v>0</v>
      </c>
      <c r="BY666" s="86">
        <f t="shared" si="421"/>
        <v>0</v>
      </c>
      <c r="BZ666" s="86">
        <f t="shared" si="421"/>
        <v>0</v>
      </c>
      <c r="CA666" s="86">
        <f t="shared" si="421"/>
        <v>0</v>
      </c>
      <c r="CB666" s="86">
        <f t="shared" si="421"/>
        <v>0</v>
      </c>
      <c r="CC666" s="86">
        <f t="shared" si="421"/>
        <v>0</v>
      </c>
      <c r="CD666" s="86">
        <f t="shared" si="421"/>
        <v>0</v>
      </c>
      <c r="CE666" s="86">
        <f t="shared" si="421"/>
        <v>0</v>
      </c>
      <c r="CF666" s="86">
        <f t="shared" si="421"/>
        <v>0</v>
      </c>
      <c r="CG666" s="86">
        <f t="shared" si="421"/>
        <v>0</v>
      </c>
      <c r="CH666" s="86">
        <f t="shared" si="421"/>
        <v>0</v>
      </c>
      <c r="CI666" s="86">
        <f t="shared" si="421"/>
        <v>0</v>
      </c>
      <c r="CJ666" s="86">
        <f t="shared" si="421"/>
        <v>0</v>
      </c>
      <c r="CK666" s="86">
        <f t="shared" si="421"/>
        <v>0</v>
      </c>
      <c r="CL666" s="86">
        <f t="shared" si="421"/>
        <v>0</v>
      </c>
      <c r="CM666" s="86">
        <f t="shared" si="421"/>
        <v>0</v>
      </c>
      <c r="CN666" s="86">
        <f t="shared" si="421"/>
        <v>0</v>
      </c>
      <c r="CO666" s="86">
        <f t="shared" si="421"/>
        <v>0</v>
      </c>
      <c r="CP666" s="86">
        <f t="shared" si="421"/>
        <v>0</v>
      </c>
      <c r="CQ666" s="86">
        <f t="shared" si="421"/>
        <v>0</v>
      </c>
      <c r="CR666" s="86">
        <f t="shared" si="421"/>
        <v>0</v>
      </c>
      <c r="CS666" s="86">
        <f t="shared" si="421"/>
        <v>0</v>
      </c>
      <c r="CT666" s="86">
        <f t="shared" si="421"/>
        <v>0</v>
      </c>
      <c r="CU666" s="86">
        <f t="shared" ref="CU666:DE669" si="422">IF(CU$1 = $D666, $AF666, 0)</f>
        <v>0</v>
      </c>
      <c r="CV666" s="86">
        <f t="shared" si="422"/>
        <v>0</v>
      </c>
      <c r="CW666" s="86">
        <f t="shared" si="422"/>
        <v>0</v>
      </c>
      <c r="CX666" s="86">
        <f t="shared" si="422"/>
        <v>0</v>
      </c>
      <c r="CY666" s="86">
        <f t="shared" si="422"/>
        <v>0</v>
      </c>
      <c r="CZ666" s="86">
        <f t="shared" si="422"/>
        <v>0</v>
      </c>
      <c r="DA666" s="86">
        <f t="shared" si="422"/>
        <v>0</v>
      </c>
      <c r="DB666" s="86">
        <f t="shared" si="422"/>
        <v>0</v>
      </c>
      <c r="DC666" s="86">
        <f t="shared" si="422"/>
        <v>0</v>
      </c>
      <c r="DD666" s="86">
        <f t="shared" si="422"/>
        <v>0</v>
      </c>
      <c r="DE666" s="86">
        <f t="shared" si="422"/>
        <v>0</v>
      </c>
    </row>
    <row r="667" spans="1:109" x14ac:dyDescent="0.3">
      <c r="A667" s="61">
        <f>Данные!A667</f>
        <v>6061.6406624891597</v>
      </c>
      <c r="B667" cm="1">
        <f t="array" ref="B667:L667">Данные!B667:L667</f>
        <v>2019.4583811034699</v>
      </c>
      <c r="C667" t="str">
        <v>компьютерных технологий и электронного обучения</v>
      </c>
      <c r="D667" t="str">
        <v>Атаян Ануш Михайловна</v>
      </c>
      <c r="E667" t="str">
        <v>кандидат педагогических наук</v>
      </c>
      <c r="F667" t="str">
        <v>доцент</v>
      </c>
      <c r="G667">
        <v>0.82291148774886402</v>
      </c>
      <c r="H667">
        <v>18918.376175548601</v>
      </c>
      <c r="I667" t="str">
        <v>Дисциплины (модули) по выбору. IT-менеджмент</v>
      </c>
      <c r="J667">
        <v>18.578632540878498</v>
      </c>
      <c r="K667">
        <v>24.220330029869899</v>
      </c>
      <c r="L667">
        <v>70.397988274614406</v>
      </c>
      <c r="M667" s="16">
        <f t="shared" si="404"/>
        <v>11.319695084536281</v>
      </c>
      <c r="N667" s="16">
        <f t="shared" si="405"/>
        <v>11.034137931038385</v>
      </c>
      <c r="O667" s="16">
        <f t="shared" si="406"/>
        <v>6.844043887150292</v>
      </c>
      <c r="P667" s="16">
        <f t="shared" si="406"/>
        <v>6.844043887150292</v>
      </c>
      <c r="Q667" s="62" cm="1">
        <f t="array" ref="Q667:AA667">Данные!Q667:AA667</f>
        <v>0</v>
      </c>
      <c r="R667" s="16">
        <v>0</v>
      </c>
      <c r="S667" s="16">
        <v>0</v>
      </c>
      <c r="T667" s="21">
        <v>0</v>
      </c>
      <c r="U667">
        <v>4</v>
      </c>
      <c r="V667">
        <v>0</v>
      </c>
      <c r="W667">
        <v>27.376175548601168</v>
      </c>
      <c r="X667">
        <v>1</v>
      </c>
      <c r="Y667">
        <v>2</v>
      </c>
      <c r="Z667">
        <v>0</v>
      </c>
      <c r="AA667" t="str">
        <v>осн</v>
      </c>
      <c r="AB667" s="86">
        <f t="shared" si="407"/>
        <v>800</v>
      </c>
      <c r="AC667" s="86" t="str">
        <f t="shared" si="408"/>
        <v/>
      </c>
      <c r="AD667" s="86" t="str">
        <f t="shared" ca="1" si="409"/>
        <v/>
      </c>
      <c r="AE667" s="86">
        <f t="shared" si="410"/>
        <v>153.23887163523804</v>
      </c>
      <c r="AF667" s="86">
        <f t="shared" si="411"/>
        <v>0.19154858954404755</v>
      </c>
      <c r="AG667"/>
      <c r="AH667"/>
      <c r="AI667" s="86">
        <f t="shared" si="412"/>
        <v>0</v>
      </c>
      <c r="AJ667" s="86">
        <f t="shared" ref="AJ667:CU670" si="423">IF(AJ$1 = $D667, $AF667, 0)</f>
        <v>0</v>
      </c>
      <c r="AK667" s="86">
        <f t="shared" si="423"/>
        <v>0</v>
      </c>
      <c r="AL667" s="86">
        <f t="shared" si="423"/>
        <v>0</v>
      </c>
      <c r="AM667" s="86">
        <f t="shared" si="423"/>
        <v>0</v>
      </c>
      <c r="AN667" s="86">
        <f t="shared" si="423"/>
        <v>0.19154858954404755</v>
      </c>
      <c r="AO667" s="86">
        <f t="shared" si="423"/>
        <v>0</v>
      </c>
      <c r="AP667" s="86">
        <f t="shared" si="423"/>
        <v>0</v>
      </c>
      <c r="AQ667" s="86">
        <f t="shared" si="423"/>
        <v>0</v>
      </c>
      <c r="AR667" s="86">
        <f t="shared" si="423"/>
        <v>0</v>
      </c>
      <c r="AS667" s="86">
        <f t="shared" si="423"/>
        <v>0</v>
      </c>
      <c r="AT667" s="86">
        <f t="shared" si="423"/>
        <v>0</v>
      </c>
      <c r="AU667" s="86">
        <f t="shared" si="423"/>
        <v>0</v>
      </c>
      <c r="AV667" s="86">
        <f t="shared" si="423"/>
        <v>0</v>
      </c>
      <c r="AW667" s="86">
        <f t="shared" si="423"/>
        <v>0</v>
      </c>
      <c r="AX667" s="86">
        <f t="shared" si="423"/>
        <v>0</v>
      </c>
      <c r="AY667" s="86">
        <f t="shared" si="423"/>
        <v>0</v>
      </c>
      <c r="AZ667" s="86">
        <f t="shared" si="423"/>
        <v>0</v>
      </c>
      <c r="BA667" s="86">
        <f t="shared" si="423"/>
        <v>0</v>
      </c>
      <c r="BB667" s="86">
        <f t="shared" si="423"/>
        <v>0</v>
      </c>
      <c r="BC667" s="86">
        <f t="shared" si="423"/>
        <v>0</v>
      </c>
      <c r="BD667" s="86">
        <f t="shared" si="423"/>
        <v>0</v>
      </c>
      <c r="BE667" s="86">
        <f t="shared" si="423"/>
        <v>0</v>
      </c>
      <c r="BF667" s="86">
        <f t="shared" si="423"/>
        <v>0</v>
      </c>
      <c r="BG667" s="86">
        <f t="shared" si="423"/>
        <v>0</v>
      </c>
      <c r="BH667" s="86">
        <f t="shared" si="423"/>
        <v>0</v>
      </c>
      <c r="BI667" s="86">
        <f t="shared" si="423"/>
        <v>0</v>
      </c>
      <c r="BJ667" s="86">
        <f t="shared" si="423"/>
        <v>0</v>
      </c>
      <c r="BK667" s="86">
        <f t="shared" si="423"/>
        <v>0</v>
      </c>
      <c r="BL667" s="86">
        <f t="shared" si="423"/>
        <v>0</v>
      </c>
      <c r="BM667" s="86">
        <f t="shared" si="423"/>
        <v>0</v>
      </c>
      <c r="BN667" s="86">
        <f t="shared" si="423"/>
        <v>0</v>
      </c>
      <c r="BO667" s="86">
        <f t="shared" si="423"/>
        <v>0</v>
      </c>
      <c r="BP667" s="86">
        <f t="shared" si="423"/>
        <v>0</v>
      </c>
      <c r="BQ667" s="86">
        <f t="shared" si="423"/>
        <v>0</v>
      </c>
      <c r="BR667" s="86">
        <f t="shared" si="423"/>
        <v>0</v>
      </c>
      <c r="BS667" s="86">
        <f t="shared" si="423"/>
        <v>0</v>
      </c>
      <c r="BT667" s="86">
        <f t="shared" si="423"/>
        <v>0</v>
      </c>
      <c r="BU667" s="86">
        <f t="shared" si="423"/>
        <v>0</v>
      </c>
      <c r="BV667" s="86">
        <f t="shared" si="423"/>
        <v>0</v>
      </c>
      <c r="BW667" s="86">
        <f t="shared" si="423"/>
        <v>0</v>
      </c>
      <c r="BX667" s="86">
        <f t="shared" si="423"/>
        <v>0</v>
      </c>
      <c r="BY667" s="86">
        <f t="shared" si="423"/>
        <v>0</v>
      </c>
      <c r="BZ667" s="86">
        <f t="shared" si="423"/>
        <v>0</v>
      </c>
      <c r="CA667" s="86">
        <f t="shared" si="423"/>
        <v>0</v>
      </c>
      <c r="CB667" s="86">
        <f t="shared" si="423"/>
        <v>0</v>
      </c>
      <c r="CC667" s="86">
        <f t="shared" si="423"/>
        <v>0</v>
      </c>
      <c r="CD667" s="86">
        <f t="shared" si="423"/>
        <v>0</v>
      </c>
      <c r="CE667" s="86">
        <f t="shared" si="423"/>
        <v>0</v>
      </c>
      <c r="CF667" s="86">
        <f t="shared" si="423"/>
        <v>0</v>
      </c>
      <c r="CG667" s="86">
        <f t="shared" si="423"/>
        <v>0</v>
      </c>
      <c r="CH667" s="86">
        <f t="shared" si="423"/>
        <v>0</v>
      </c>
      <c r="CI667" s="86">
        <f t="shared" si="423"/>
        <v>0</v>
      </c>
      <c r="CJ667" s="86">
        <f t="shared" si="423"/>
        <v>0</v>
      </c>
      <c r="CK667" s="86">
        <f t="shared" si="423"/>
        <v>0</v>
      </c>
      <c r="CL667" s="86">
        <f t="shared" si="423"/>
        <v>0</v>
      </c>
      <c r="CM667" s="86">
        <f t="shared" si="423"/>
        <v>0</v>
      </c>
      <c r="CN667" s="86">
        <f t="shared" si="423"/>
        <v>0</v>
      </c>
      <c r="CO667" s="86">
        <f t="shared" si="423"/>
        <v>0</v>
      </c>
      <c r="CP667" s="86">
        <f t="shared" si="423"/>
        <v>0</v>
      </c>
      <c r="CQ667" s="86">
        <f t="shared" si="423"/>
        <v>0</v>
      </c>
      <c r="CR667" s="86">
        <f t="shared" si="423"/>
        <v>0</v>
      </c>
      <c r="CS667" s="86">
        <f t="shared" si="423"/>
        <v>0</v>
      </c>
      <c r="CT667" s="86">
        <f t="shared" si="423"/>
        <v>0</v>
      </c>
      <c r="CU667" s="86">
        <f t="shared" si="423"/>
        <v>0</v>
      </c>
      <c r="CV667" s="86">
        <f t="shared" si="422"/>
        <v>0</v>
      </c>
      <c r="CW667" s="86">
        <f t="shared" si="422"/>
        <v>0</v>
      </c>
      <c r="CX667" s="86">
        <f t="shared" si="422"/>
        <v>0</v>
      </c>
      <c r="CY667" s="86">
        <f t="shared" si="422"/>
        <v>0</v>
      </c>
      <c r="CZ667" s="86">
        <f t="shared" si="422"/>
        <v>0</v>
      </c>
      <c r="DA667" s="86">
        <f t="shared" si="422"/>
        <v>0</v>
      </c>
      <c r="DB667" s="86">
        <f t="shared" si="422"/>
        <v>0</v>
      </c>
      <c r="DC667" s="86">
        <f t="shared" si="422"/>
        <v>0</v>
      </c>
      <c r="DD667" s="86">
        <f t="shared" si="422"/>
        <v>0</v>
      </c>
      <c r="DE667" s="86">
        <f t="shared" si="422"/>
        <v>0</v>
      </c>
    </row>
    <row r="668" spans="1:109" x14ac:dyDescent="0.3">
      <c r="A668" s="61">
        <f>Данные!A668</f>
        <v>6063.4198558239104</v>
      </c>
      <c r="B668" cm="1">
        <f t="array" ref="B668:L668">Данные!B668:L668</f>
        <v>2019.4620543277299</v>
      </c>
      <c r="C668" t="str">
        <v>компьютерных технологий и электронного обучения</v>
      </c>
      <c r="D668" t="str">
        <v>Серегин Александр Николаевич</v>
      </c>
      <c r="E668" t="str">
        <v>кандидат технических наук</v>
      </c>
      <c r="F668" t="str">
        <v>внешний</v>
      </c>
      <c r="G668">
        <v>0.82266074097765796</v>
      </c>
      <c r="H668">
        <v>18945.333855799399</v>
      </c>
      <c r="I668" t="str">
        <v>Дисциплины (модули) по выбору. IT-менеджмент</v>
      </c>
      <c r="J668">
        <v>18.578282673735401</v>
      </c>
      <c r="K668">
        <v>24.210835255747799</v>
      </c>
      <c r="L668">
        <v>70.433721434275</v>
      </c>
      <c r="M668" s="16">
        <f t="shared" si="404"/>
        <v>11.32228393637582</v>
      </c>
      <c r="N668" s="16">
        <f t="shared" si="405"/>
        <v>12.010172413801774</v>
      </c>
      <c r="O668" s="16">
        <f t="shared" si="406"/>
        <v>7.5834639498498291</v>
      </c>
      <c r="P668" s="16">
        <f t="shared" si="406"/>
        <v>7.5834639498498291</v>
      </c>
      <c r="Q668" s="62" cm="1">
        <f t="array" ref="Q668:AA668">Данные!Q668:AA668</f>
        <v>0</v>
      </c>
      <c r="R668" s="16">
        <v>0</v>
      </c>
      <c r="S668" s="16">
        <v>0</v>
      </c>
      <c r="T668" s="21">
        <v>0</v>
      </c>
      <c r="U668">
        <v>2</v>
      </c>
      <c r="V668">
        <v>0</v>
      </c>
      <c r="W668">
        <v>30.333855799399316</v>
      </c>
      <c r="X668">
        <v>2</v>
      </c>
      <c r="Y668">
        <v>3</v>
      </c>
      <c r="Z668">
        <v>0</v>
      </c>
      <c r="AA668" t="str">
        <v>осн</v>
      </c>
      <c r="AB668" s="86">
        <f t="shared" si="407"/>
        <v>900</v>
      </c>
      <c r="AC668" s="86" t="str">
        <f t="shared" si="408"/>
        <v/>
      </c>
      <c r="AD668" s="86" t="str">
        <f t="shared" ca="1" si="409"/>
        <v/>
      </c>
      <c r="AE668" s="86">
        <f t="shared" si="410"/>
        <v>153.72222361363546</v>
      </c>
      <c r="AF668" s="86">
        <f t="shared" si="411"/>
        <v>0.17080247068181717</v>
      </c>
      <c r="AG668"/>
      <c r="AH668"/>
      <c r="AI668" s="86">
        <f t="shared" si="412"/>
        <v>0</v>
      </c>
      <c r="AJ668" s="86">
        <f t="shared" si="423"/>
        <v>0</v>
      </c>
      <c r="AK668" s="86">
        <f t="shared" si="423"/>
        <v>0</v>
      </c>
      <c r="AL668" s="86">
        <f t="shared" si="423"/>
        <v>0</v>
      </c>
      <c r="AM668" s="86">
        <f t="shared" si="423"/>
        <v>0</v>
      </c>
      <c r="AN668" s="86">
        <f t="shared" si="423"/>
        <v>0</v>
      </c>
      <c r="AO668" s="86">
        <f t="shared" si="423"/>
        <v>0</v>
      </c>
      <c r="AP668" s="86">
        <f t="shared" si="423"/>
        <v>0</v>
      </c>
      <c r="AQ668" s="86">
        <f t="shared" si="423"/>
        <v>0</v>
      </c>
      <c r="AR668" s="86">
        <f t="shared" si="423"/>
        <v>0</v>
      </c>
      <c r="AS668" s="86">
        <f t="shared" si="423"/>
        <v>0</v>
      </c>
      <c r="AT668" s="86">
        <f t="shared" si="423"/>
        <v>0</v>
      </c>
      <c r="AU668" s="86">
        <f t="shared" si="423"/>
        <v>0</v>
      </c>
      <c r="AV668" s="86">
        <f t="shared" si="423"/>
        <v>0</v>
      </c>
      <c r="AW668" s="86">
        <f t="shared" si="423"/>
        <v>0</v>
      </c>
      <c r="AX668" s="86">
        <f t="shared" si="423"/>
        <v>0</v>
      </c>
      <c r="AY668" s="86">
        <f t="shared" si="423"/>
        <v>0</v>
      </c>
      <c r="AZ668" s="86">
        <f t="shared" si="423"/>
        <v>0</v>
      </c>
      <c r="BA668" s="86">
        <f t="shared" si="423"/>
        <v>0</v>
      </c>
      <c r="BB668" s="86">
        <f t="shared" si="423"/>
        <v>0</v>
      </c>
      <c r="BC668" s="86">
        <f t="shared" si="423"/>
        <v>0</v>
      </c>
      <c r="BD668" s="86">
        <f t="shared" si="423"/>
        <v>0</v>
      </c>
      <c r="BE668" s="86">
        <f t="shared" si="423"/>
        <v>0</v>
      </c>
      <c r="BF668" s="86">
        <f t="shared" si="423"/>
        <v>0</v>
      </c>
      <c r="BG668" s="86">
        <f t="shared" si="423"/>
        <v>0</v>
      </c>
      <c r="BH668" s="86">
        <f t="shared" si="423"/>
        <v>0</v>
      </c>
      <c r="BI668" s="86">
        <f t="shared" si="423"/>
        <v>0</v>
      </c>
      <c r="BJ668" s="86">
        <f t="shared" si="423"/>
        <v>0</v>
      </c>
      <c r="BK668" s="86">
        <f t="shared" si="423"/>
        <v>0</v>
      </c>
      <c r="BL668" s="86">
        <f t="shared" si="423"/>
        <v>0</v>
      </c>
      <c r="BM668" s="86">
        <f t="shared" si="423"/>
        <v>0</v>
      </c>
      <c r="BN668" s="86">
        <f t="shared" si="423"/>
        <v>0</v>
      </c>
      <c r="BO668" s="86">
        <f t="shared" si="423"/>
        <v>0</v>
      </c>
      <c r="BP668" s="86">
        <f t="shared" si="423"/>
        <v>0</v>
      </c>
      <c r="BQ668" s="86">
        <f t="shared" si="423"/>
        <v>0</v>
      </c>
      <c r="BR668" s="86">
        <f t="shared" si="423"/>
        <v>0</v>
      </c>
      <c r="BS668" s="86">
        <f t="shared" si="423"/>
        <v>0</v>
      </c>
      <c r="BT668" s="86">
        <f t="shared" si="423"/>
        <v>0</v>
      </c>
      <c r="BU668" s="86">
        <f t="shared" si="423"/>
        <v>0</v>
      </c>
      <c r="BV668" s="86">
        <f t="shared" si="423"/>
        <v>0</v>
      </c>
      <c r="BW668" s="86">
        <f t="shared" si="423"/>
        <v>0</v>
      </c>
      <c r="BX668" s="86">
        <f t="shared" si="423"/>
        <v>0</v>
      </c>
      <c r="BY668" s="86">
        <f t="shared" si="423"/>
        <v>0</v>
      </c>
      <c r="BZ668" s="86">
        <f t="shared" si="423"/>
        <v>0</v>
      </c>
      <c r="CA668" s="86">
        <f t="shared" si="423"/>
        <v>0</v>
      </c>
      <c r="CB668" s="86">
        <f t="shared" si="423"/>
        <v>0</v>
      </c>
      <c r="CC668" s="86">
        <f t="shared" si="423"/>
        <v>0</v>
      </c>
      <c r="CD668" s="86">
        <f t="shared" si="423"/>
        <v>0</v>
      </c>
      <c r="CE668" s="86">
        <f t="shared" si="423"/>
        <v>0</v>
      </c>
      <c r="CF668" s="86">
        <f t="shared" si="423"/>
        <v>0</v>
      </c>
      <c r="CG668" s="86">
        <f t="shared" si="423"/>
        <v>0</v>
      </c>
      <c r="CH668" s="86">
        <f t="shared" si="423"/>
        <v>0</v>
      </c>
      <c r="CI668" s="86">
        <f t="shared" si="423"/>
        <v>0</v>
      </c>
      <c r="CJ668" s="86">
        <f t="shared" si="423"/>
        <v>0</v>
      </c>
      <c r="CK668" s="86">
        <f t="shared" si="423"/>
        <v>0</v>
      </c>
      <c r="CL668" s="86">
        <f t="shared" si="423"/>
        <v>0</v>
      </c>
      <c r="CM668" s="86">
        <f t="shared" si="423"/>
        <v>0</v>
      </c>
      <c r="CN668" s="86">
        <f t="shared" si="423"/>
        <v>0</v>
      </c>
      <c r="CO668" s="86">
        <f t="shared" si="423"/>
        <v>0</v>
      </c>
      <c r="CP668" s="86">
        <f t="shared" si="423"/>
        <v>0</v>
      </c>
      <c r="CQ668" s="86">
        <f t="shared" si="423"/>
        <v>0</v>
      </c>
      <c r="CR668" s="86">
        <f t="shared" si="423"/>
        <v>0</v>
      </c>
      <c r="CS668" s="86">
        <f t="shared" si="423"/>
        <v>0</v>
      </c>
      <c r="CT668" s="86">
        <f t="shared" si="423"/>
        <v>0.17080247068181717</v>
      </c>
      <c r="CU668" s="86">
        <f t="shared" si="423"/>
        <v>0</v>
      </c>
      <c r="CV668" s="86">
        <f t="shared" si="422"/>
        <v>0</v>
      </c>
      <c r="CW668" s="86">
        <f t="shared" si="422"/>
        <v>0</v>
      </c>
      <c r="CX668" s="86">
        <f t="shared" si="422"/>
        <v>0</v>
      </c>
      <c r="CY668" s="86">
        <f t="shared" si="422"/>
        <v>0</v>
      </c>
      <c r="CZ668" s="86">
        <f t="shared" si="422"/>
        <v>0</v>
      </c>
      <c r="DA668" s="86">
        <f t="shared" si="422"/>
        <v>0</v>
      </c>
      <c r="DB668" s="86">
        <f t="shared" si="422"/>
        <v>0</v>
      </c>
      <c r="DC668" s="86">
        <f t="shared" si="422"/>
        <v>0</v>
      </c>
      <c r="DD668" s="86">
        <f t="shared" si="422"/>
        <v>0</v>
      </c>
      <c r="DE668" s="86">
        <f t="shared" si="422"/>
        <v>0</v>
      </c>
    </row>
    <row r="669" spans="1:109" x14ac:dyDescent="0.3">
      <c r="A669" s="61">
        <f>Данные!A669</f>
        <v>6065.1990491586803</v>
      </c>
      <c r="B669" cm="1">
        <f t="array" ref="B669:L669">Данные!B669:L669</f>
        <v>2019.4657275519801</v>
      </c>
      <c r="C669" t="str">
        <v>компьютерных технологий и электронного обучения</v>
      </c>
      <c r="D669" t="str">
        <v>Серегин Александр Николаевич</v>
      </c>
      <c r="E669" t="str">
        <v>кандидат технических наук</v>
      </c>
      <c r="F669" t="str">
        <v>внешний</v>
      </c>
      <c r="G669">
        <v>0.822409994206452</v>
      </c>
      <c r="H669">
        <v>18972.291536050201</v>
      </c>
      <c r="I669" t="str">
        <v>Модуль "Информационные системы". Теория информационных процессов и систем</v>
      </c>
      <c r="J669">
        <v>18.577932806592301</v>
      </c>
      <c r="K669">
        <v>24.201340481625799</v>
      </c>
      <c r="L669">
        <v>70.469454593935495</v>
      </c>
      <c r="M669" s="16">
        <f t="shared" si="404"/>
        <v>11.324872788215359</v>
      </c>
      <c r="N669" s="16">
        <f t="shared" si="405"/>
        <v>9.0262068965663644</v>
      </c>
      <c r="O669" s="16">
        <f t="shared" si="406"/>
        <v>5.3228840125502757</v>
      </c>
      <c r="P669" s="16">
        <f t="shared" si="406"/>
        <v>5.3228840125502757</v>
      </c>
      <c r="Q669" s="62" cm="1">
        <f t="array" ref="Q669:AA669">Данные!Q669:AA669</f>
        <v>0</v>
      </c>
      <c r="R669" s="16">
        <v>0</v>
      </c>
      <c r="S669" s="16">
        <v>0</v>
      </c>
      <c r="T669" s="21">
        <v>0</v>
      </c>
      <c r="U669">
        <v>0</v>
      </c>
      <c r="V669">
        <v>0</v>
      </c>
      <c r="W669">
        <v>21.291536050201103</v>
      </c>
      <c r="X669">
        <v>1</v>
      </c>
      <c r="Y669">
        <v>2</v>
      </c>
      <c r="Z669">
        <v>0</v>
      </c>
      <c r="AA669" t="str">
        <v>осн</v>
      </c>
      <c r="AB669" s="86">
        <f t="shared" si="407"/>
        <v>900</v>
      </c>
      <c r="AC669" s="86" t="str">
        <f t="shared" si="408"/>
        <v/>
      </c>
      <c r="AD669" s="86" t="str">
        <f t="shared" ca="1" si="409"/>
        <v/>
      </c>
      <c r="AE669" s="86">
        <f t="shared" si="410"/>
        <v>144.24557559203586</v>
      </c>
      <c r="AF669" s="86">
        <f t="shared" si="411"/>
        <v>0.16027286176892874</v>
      </c>
      <c r="AG669"/>
      <c r="AH669"/>
      <c r="AI669" s="86">
        <f t="shared" si="412"/>
        <v>0</v>
      </c>
      <c r="AJ669" s="86">
        <f t="shared" si="423"/>
        <v>0</v>
      </c>
      <c r="AK669" s="86">
        <f t="shared" si="423"/>
        <v>0</v>
      </c>
      <c r="AL669" s="86">
        <f t="shared" si="423"/>
        <v>0</v>
      </c>
      <c r="AM669" s="86">
        <f t="shared" si="423"/>
        <v>0</v>
      </c>
      <c r="AN669" s="86">
        <f t="shared" si="423"/>
        <v>0</v>
      </c>
      <c r="AO669" s="86">
        <f t="shared" si="423"/>
        <v>0</v>
      </c>
      <c r="AP669" s="86">
        <f t="shared" si="423"/>
        <v>0</v>
      </c>
      <c r="AQ669" s="86">
        <f t="shared" si="423"/>
        <v>0</v>
      </c>
      <c r="AR669" s="86">
        <f t="shared" si="423"/>
        <v>0</v>
      </c>
      <c r="AS669" s="86">
        <f t="shared" si="423"/>
        <v>0</v>
      </c>
      <c r="AT669" s="86">
        <f t="shared" si="423"/>
        <v>0</v>
      </c>
      <c r="AU669" s="86">
        <f t="shared" si="423"/>
        <v>0</v>
      </c>
      <c r="AV669" s="86">
        <f t="shared" si="423"/>
        <v>0</v>
      </c>
      <c r="AW669" s="86">
        <f t="shared" si="423"/>
        <v>0</v>
      </c>
      <c r="AX669" s="86">
        <f t="shared" si="423"/>
        <v>0</v>
      </c>
      <c r="AY669" s="86">
        <f t="shared" si="423"/>
        <v>0</v>
      </c>
      <c r="AZ669" s="86">
        <f t="shared" si="423"/>
        <v>0</v>
      </c>
      <c r="BA669" s="86">
        <f t="shared" si="423"/>
        <v>0</v>
      </c>
      <c r="BB669" s="86">
        <f t="shared" si="423"/>
        <v>0</v>
      </c>
      <c r="BC669" s="86">
        <f t="shared" si="423"/>
        <v>0</v>
      </c>
      <c r="BD669" s="86">
        <f t="shared" si="423"/>
        <v>0</v>
      </c>
      <c r="BE669" s="86">
        <f t="shared" si="423"/>
        <v>0</v>
      </c>
      <c r="BF669" s="86">
        <f t="shared" si="423"/>
        <v>0</v>
      </c>
      <c r="BG669" s="86">
        <f t="shared" si="423"/>
        <v>0</v>
      </c>
      <c r="BH669" s="86">
        <f t="shared" si="423"/>
        <v>0</v>
      </c>
      <c r="BI669" s="86">
        <f t="shared" si="423"/>
        <v>0</v>
      </c>
      <c r="BJ669" s="86">
        <f t="shared" si="423"/>
        <v>0</v>
      </c>
      <c r="BK669" s="86">
        <f t="shared" si="423"/>
        <v>0</v>
      </c>
      <c r="BL669" s="86">
        <f t="shared" si="423"/>
        <v>0</v>
      </c>
      <c r="BM669" s="86">
        <f t="shared" si="423"/>
        <v>0</v>
      </c>
      <c r="BN669" s="86">
        <f t="shared" si="423"/>
        <v>0</v>
      </c>
      <c r="BO669" s="86">
        <f t="shared" si="423"/>
        <v>0</v>
      </c>
      <c r="BP669" s="86">
        <f t="shared" si="423"/>
        <v>0</v>
      </c>
      <c r="BQ669" s="86">
        <f t="shared" si="423"/>
        <v>0</v>
      </c>
      <c r="BR669" s="86">
        <f t="shared" si="423"/>
        <v>0</v>
      </c>
      <c r="BS669" s="86">
        <f t="shared" si="423"/>
        <v>0</v>
      </c>
      <c r="BT669" s="86">
        <f t="shared" si="423"/>
        <v>0</v>
      </c>
      <c r="BU669" s="86">
        <f t="shared" si="423"/>
        <v>0</v>
      </c>
      <c r="BV669" s="86">
        <f t="shared" si="423"/>
        <v>0</v>
      </c>
      <c r="BW669" s="86">
        <f t="shared" si="423"/>
        <v>0</v>
      </c>
      <c r="BX669" s="86">
        <f t="shared" si="423"/>
        <v>0</v>
      </c>
      <c r="BY669" s="86">
        <f t="shared" si="423"/>
        <v>0</v>
      </c>
      <c r="BZ669" s="86">
        <f t="shared" si="423"/>
        <v>0</v>
      </c>
      <c r="CA669" s="86">
        <f t="shared" si="423"/>
        <v>0</v>
      </c>
      <c r="CB669" s="86">
        <f t="shared" si="423"/>
        <v>0</v>
      </c>
      <c r="CC669" s="86">
        <f t="shared" si="423"/>
        <v>0</v>
      </c>
      <c r="CD669" s="86">
        <f t="shared" si="423"/>
        <v>0</v>
      </c>
      <c r="CE669" s="86">
        <f t="shared" si="423"/>
        <v>0</v>
      </c>
      <c r="CF669" s="86">
        <f t="shared" si="423"/>
        <v>0</v>
      </c>
      <c r="CG669" s="86">
        <f t="shared" si="423"/>
        <v>0</v>
      </c>
      <c r="CH669" s="86">
        <f t="shared" si="423"/>
        <v>0</v>
      </c>
      <c r="CI669" s="86">
        <f t="shared" si="423"/>
        <v>0</v>
      </c>
      <c r="CJ669" s="86">
        <f t="shared" si="423"/>
        <v>0</v>
      </c>
      <c r="CK669" s="86">
        <f t="shared" si="423"/>
        <v>0</v>
      </c>
      <c r="CL669" s="86">
        <f t="shared" si="423"/>
        <v>0</v>
      </c>
      <c r="CM669" s="86">
        <f t="shared" si="423"/>
        <v>0</v>
      </c>
      <c r="CN669" s="86">
        <f t="shared" si="423"/>
        <v>0</v>
      </c>
      <c r="CO669" s="86">
        <f t="shared" si="423"/>
        <v>0</v>
      </c>
      <c r="CP669" s="86">
        <f t="shared" si="423"/>
        <v>0</v>
      </c>
      <c r="CQ669" s="86">
        <f t="shared" si="423"/>
        <v>0</v>
      </c>
      <c r="CR669" s="86">
        <f t="shared" si="423"/>
        <v>0</v>
      </c>
      <c r="CS669" s="86">
        <f t="shared" si="423"/>
        <v>0</v>
      </c>
      <c r="CT669" s="86">
        <f t="shared" si="423"/>
        <v>0.16027286176892874</v>
      </c>
      <c r="CU669" s="86">
        <f t="shared" si="423"/>
        <v>0</v>
      </c>
      <c r="CV669" s="86">
        <f t="shared" si="422"/>
        <v>0</v>
      </c>
      <c r="CW669" s="86">
        <f t="shared" si="422"/>
        <v>0</v>
      </c>
      <c r="CX669" s="86">
        <f t="shared" si="422"/>
        <v>0</v>
      </c>
      <c r="CY669" s="86">
        <f t="shared" si="422"/>
        <v>0</v>
      </c>
      <c r="CZ669" s="86">
        <f t="shared" si="422"/>
        <v>0</v>
      </c>
      <c r="DA669" s="86">
        <f t="shared" si="422"/>
        <v>0</v>
      </c>
      <c r="DB669" s="86">
        <f t="shared" si="422"/>
        <v>0</v>
      </c>
      <c r="DC669" s="86">
        <f t="shared" si="422"/>
        <v>0</v>
      </c>
      <c r="DD669" s="86">
        <f t="shared" si="422"/>
        <v>0</v>
      </c>
      <c r="DE669" s="86">
        <f t="shared" si="422"/>
        <v>0</v>
      </c>
    </row>
    <row r="670" spans="1:109" x14ac:dyDescent="0.3">
      <c r="A670" s="61">
        <f>Данные!A670</f>
        <v>6066.9782424934501</v>
      </c>
      <c r="B670" cm="1">
        <f t="array" ref="B670:L670">Данные!B670:L670</f>
        <v>2019.46940077623</v>
      </c>
      <c r="C670" t="str">
        <v>компьютерных технологий и электронного обучения</v>
      </c>
      <c r="D670" t="str">
        <v>Копыльцов Александр Васильевич</v>
      </c>
      <c r="E670" t="str">
        <v>доктор технических наук</v>
      </c>
      <c r="F670" t="str">
        <v>внешний</v>
      </c>
      <c r="G670">
        <v>0.82215924743524604</v>
      </c>
      <c r="H670" t="str">
        <v>5 курс 2016 год/пост</v>
      </c>
      <c r="I670" t="str">
        <v>Модуль "Информационные системы"</v>
      </c>
      <c r="J670">
        <v>18.5775829394493</v>
      </c>
      <c r="K670">
        <v>24.191845707503699</v>
      </c>
      <c r="L670">
        <v>70.505187753596104</v>
      </c>
      <c r="M670" s="16">
        <f t="shared" si="404"/>
        <v>11.32746164005491</v>
      </c>
      <c r="N670" s="16">
        <f t="shared" si="405"/>
        <v>5.3000000000000007</v>
      </c>
      <c r="O670" s="16">
        <f t="shared" si="406"/>
        <v>2.5</v>
      </c>
      <c r="P670" s="16">
        <f t="shared" si="406"/>
        <v>2.5</v>
      </c>
      <c r="Q670" s="62" cm="1">
        <f t="array" ref="Q670:AA670">Данные!Q670:AA670</f>
        <v>0</v>
      </c>
      <c r="R670" s="16">
        <v>0</v>
      </c>
      <c r="S670" s="16">
        <v>0</v>
      </c>
      <c r="T670" s="21">
        <v>0</v>
      </c>
      <c r="U670">
        <v>0</v>
      </c>
      <c r="V670">
        <v>0</v>
      </c>
      <c r="W670">
        <v>10</v>
      </c>
      <c r="X670">
        <v>1</v>
      </c>
      <c r="Y670">
        <v>1</v>
      </c>
      <c r="Z670">
        <v>0</v>
      </c>
      <c r="AA670" t="str">
        <v>осн</v>
      </c>
      <c r="AB670" s="86">
        <f t="shared" si="407"/>
        <v>900</v>
      </c>
      <c r="AC670" s="86" t="str">
        <f t="shared" si="408"/>
        <v/>
      </c>
      <c r="AD670" s="86" t="str">
        <f t="shared" ca="1" si="409"/>
        <v/>
      </c>
      <c r="AE670" s="86">
        <f t="shared" si="410"/>
        <v>134.90207804060401</v>
      </c>
      <c r="AF670" s="86">
        <f t="shared" si="411"/>
        <v>0.14989119782289334</v>
      </c>
      <c r="AG670"/>
      <c r="AH670"/>
      <c r="AI670" s="86">
        <f t="shared" si="412"/>
        <v>0</v>
      </c>
      <c r="AJ670" s="86">
        <f t="shared" si="423"/>
        <v>0</v>
      </c>
      <c r="AK670" s="86">
        <f t="shared" si="423"/>
        <v>0</v>
      </c>
      <c r="AL670" s="86">
        <f t="shared" si="423"/>
        <v>0</v>
      </c>
      <c r="AM670" s="86">
        <f t="shared" si="423"/>
        <v>0</v>
      </c>
      <c r="AN670" s="86">
        <f t="shared" si="423"/>
        <v>0</v>
      </c>
      <c r="AO670" s="86">
        <f t="shared" si="423"/>
        <v>0</v>
      </c>
      <c r="AP670" s="86">
        <f t="shared" si="423"/>
        <v>0</v>
      </c>
      <c r="AQ670" s="86">
        <f t="shared" si="423"/>
        <v>0</v>
      </c>
      <c r="AR670" s="86">
        <f t="shared" si="423"/>
        <v>0</v>
      </c>
      <c r="AS670" s="86">
        <f t="shared" si="423"/>
        <v>0</v>
      </c>
      <c r="AT670" s="86">
        <f t="shared" si="423"/>
        <v>0</v>
      </c>
      <c r="AU670" s="86">
        <f t="shared" si="423"/>
        <v>0</v>
      </c>
      <c r="AV670" s="86">
        <f t="shared" si="423"/>
        <v>0</v>
      </c>
      <c r="AW670" s="86">
        <f t="shared" si="423"/>
        <v>0</v>
      </c>
      <c r="AX670" s="86">
        <f t="shared" si="423"/>
        <v>0</v>
      </c>
      <c r="AY670" s="86">
        <f t="shared" si="423"/>
        <v>0</v>
      </c>
      <c r="AZ670" s="86">
        <f t="shared" si="423"/>
        <v>0</v>
      </c>
      <c r="BA670" s="86">
        <f t="shared" si="423"/>
        <v>0</v>
      </c>
      <c r="BB670" s="86">
        <f t="shared" si="423"/>
        <v>0</v>
      </c>
      <c r="BC670" s="86">
        <f t="shared" si="423"/>
        <v>0</v>
      </c>
      <c r="BD670" s="86">
        <f t="shared" si="423"/>
        <v>0</v>
      </c>
      <c r="BE670" s="86">
        <f t="shared" si="423"/>
        <v>0</v>
      </c>
      <c r="BF670" s="86">
        <f t="shared" si="423"/>
        <v>0</v>
      </c>
      <c r="BG670" s="86">
        <f t="shared" si="423"/>
        <v>0</v>
      </c>
      <c r="BH670" s="86">
        <f t="shared" si="423"/>
        <v>0</v>
      </c>
      <c r="BI670" s="86">
        <f t="shared" si="423"/>
        <v>0</v>
      </c>
      <c r="BJ670" s="86">
        <f t="shared" si="423"/>
        <v>0</v>
      </c>
      <c r="BK670" s="86">
        <f t="shared" si="423"/>
        <v>0</v>
      </c>
      <c r="BL670" s="86">
        <f t="shared" si="423"/>
        <v>0</v>
      </c>
      <c r="BM670" s="86">
        <f t="shared" si="423"/>
        <v>0</v>
      </c>
      <c r="BN670" s="86">
        <f t="shared" si="423"/>
        <v>0</v>
      </c>
      <c r="BO670" s="86">
        <f t="shared" si="423"/>
        <v>0</v>
      </c>
      <c r="BP670" s="86">
        <f t="shared" si="423"/>
        <v>0</v>
      </c>
      <c r="BQ670" s="86">
        <f t="shared" si="423"/>
        <v>0</v>
      </c>
      <c r="BR670" s="86">
        <f t="shared" si="423"/>
        <v>0</v>
      </c>
      <c r="BS670" s="86">
        <f t="shared" si="423"/>
        <v>0</v>
      </c>
      <c r="BT670" s="86">
        <f t="shared" si="423"/>
        <v>0</v>
      </c>
      <c r="BU670" s="86">
        <f t="shared" si="423"/>
        <v>0.14989119782289334</v>
      </c>
      <c r="BV670" s="86">
        <f t="shared" si="423"/>
        <v>0</v>
      </c>
      <c r="BW670" s="86">
        <f t="shared" si="423"/>
        <v>0</v>
      </c>
      <c r="BX670" s="86">
        <f t="shared" si="423"/>
        <v>0</v>
      </c>
      <c r="BY670" s="86">
        <f t="shared" si="423"/>
        <v>0</v>
      </c>
      <c r="BZ670" s="86">
        <f t="shared" si="423"/>
        <v>0</v>
      </c>
      <c r="CA670" s="86">
        <f t="shared" si="423"/>
        <v>0</v>
      </c>
      <c r="CB670" s="86">
        <f t="shared" si="423"/>
        <v>0</v>
      </c>
      <c r="CC670" s="86">
        <f t="shared" si="423"/>
        <v>0</v>
      </c>
      <c r="CD670" s="86">
        <f t="shared" si="423"/>
        <v>0</v>
      </c>
      <c r="CE670" s="86">
        <f t="shared" si="423"/>
        <v>0</v>
      </c>
      <c r="CF670" s="86">
        <f t="shared" si="423"/>
        <v>0</v>
      </c>
      <c r="CG670" s="86">
        <f t="shared" si="423"/>
        <v>0</v>
      </c>
      <c r="CH670" s="86">
        <f t="shared" si="423"/>
        <v>0</v>
      </c>
      <c r="CI670" s="86">
        <f t="shared" si="423"/>
        <v>0</v>
      </c>
      <c r="CJ670" s="86">
        <f t="shared" si="423"/>
        <v>0</v>
      </c>
      <c r="CK670" s="86">
        <f t="shared" si="423"/>
        <v>0</v>
      </c>
      <c r="CL670" s="86">
        <f t="shared" si="423"/>
        <v>0</v>
      </c>
      <c r="CM670" s="86">
        <f t="shared" si="423"/>
        <v>0</v>
      </c>
      <c r="CN670" s="86">
        <f t="shared" si="423"/>
        <v>0</v>
      </c>
      <c r="CO670" s="86">
        <f t="shared" si="423"/>
        <v>0</v>
      </c>
      <c r="CP670" s="86">
        <f t="shared" si="423"/>
        <v>0</v>
      </c>
      <c r="CQ670" s="86">
        <f t="shared" si="423"/>
        <v>0</v>
      </c>
      <c r="CR670" s="86">
        <f t="shared" si="423"/>
        <v>0</v>
      </c>
      <c r="CS670" s="86">
        <f t="shared" si="423"/>
        <v>0</v>
      </c>
      <c r="CT670" s="86">
        <f t="shared" si="423"/>
        <v>0</v>
      </c>
      <c r="CU670" s="86">
        <f t="shared" ref="CU670:DE673" si="424">IF(CU$1 = $D670, $AF670, 0)</f>
        <v>0</v>
      </c>
      <c r="CV670" s="86">
        <f t="shared" si="424"/>
        <v>0</v>
      </c>
      <c r="CW670" s="86">
        <f t="shared" si="424"/>
        <v>0</v>
      </c>
      <c r="CX670" s="86">
        <f t="shared" si="424"/>
        <v>0</v>
      </c>
      <c r="CY670" s="86">
        <f t="shared" si="424"/>
        <v>0</v>
      </c>
      <c r="CZ670" s="86">
        <f t="shared" si="424"/>
        <v>0</v>
      </c>
      <c r="DA670" s="86">
        <f t="shared" si="424"/>
        <v>0</v>
      </c>
      <c r="DB670" s="86">
        <f t="shared" si="424"/>
        <v>0</v>
      </c>
      <c r="DC670" s="86">
        <f t="shared" si="424"/>
        <v>0</v>
      </c>
      <c r="DD670" s="86">
        <f t="shared" si="424"/>
        <v>0</v>
      </c>
      <c r="DE670" s="86">
        <f t="shared" si="424"/>
        <v>0</v>
      </c>
    </row>
    <row r="671" spans="1:109" x14ac:dyDescent="0.3">
      <c r="A671" s="61">
        <f>Данные!A671</f>
        <v>6068.75743582821</v>
      </c>
      <c r="B671" cm="1">
        <f t="array" ref="B671:L671">Данные!B671:L671</f>
        <v>2019.47307400049</v>
      </c>
      <c r="C671" t="str">
        <v>компьютерных технологий и электронного обучения</v>
      </c>
      <c r="D671" t="str">
        <v>Серегин Александр Николаевич</v>
      </c>
      <c r="E671" t="str">
        <v>кандидат технических наук</v>
      </c>
      <c r="F671" t="str">
        <v>внешний</v>
      </c>
      <c r="G671">
        <v>0.82190850066403898</v>
      </c>
      <c r="H671">
        <v>17158.8762140545</v>
      </c>
      <c r="I671" t="str">
        <v>Модуль "Информационные системы". Интеллектуальные системы</v>
      </c>
      <c r="J671">
        <v>18.5772330723062</v>
      </c>
      <c r="K671">
        <v>24.182350933381599</v>
      </c>
      <c r="L671">
        <v>70.540920913256699</v>
      </c>
      <c r="M671" s="16">
        <f t="shared" si="404"/>
        <v>11.33005049189445</v>
      </c>
      <c r="N671" s="16">
        <f t="shared" si="405"/>
        <v>12.519150637985149</v>
      </c>
      <c r="O671" s="16">
        <f t="shared" si="406"/>
        <v>7.9690535136251128</v>
      </c>
      <c r="P671" s="16">
        <f t="shared" si="406"/>
        <v>7.9690535136251128</v>
      </c>
      <c r="Q671" s="62" cm="1">
        <f t="array" ref="Q671:AA671">Данные!Q671:AA671</f>
        <v>0</v>
      </c>
      <c r="R671" s="16">
        <v>0</v>
      </c>
      <c r="S671" s="16">
        <v>0</v>
      </c>
      <c r="T671" s="21">
        <v>0</v>
      </c>
      <c r="U671">
        <v>0</v>
      </c>
      <c r="V671">
        <v>0</v>
      </c>
      <c r="W671">
        <v>31.876214054500451</v>
      </c>
      <c r="X671">
        <v>2</v>
      </c>
      <c r="Y671">
        <v>3</v>
      </c>
      <c r="Z671">
        <v>0</v>
      </c>
      <c r="AA671" t="str">
        <v>доп</v>
      </c>
      <c r="AB671" s="86">
        <f t="shared" si="407"/>
        <v>900</v>
      </c>
      <c r="AC671" s="86" t="str">
        <f t="shared" si="408"/>
        <v/>
      </c>
      <c r="AD671" s="86" t="str">
        <f t="shared" ca="1" si="409"/>
        <v/>
      </c>
      <c r="AE671" s="86">
        <f t="shared" si="410"/>
        <v>153.08781307607433</v>
      </c>
      <c r="AF671" s="86">
        <f t="shared" si="411"/>
        <v>0.17009757008452703</v>
      </c>
      <c r="AG671"/>
      <c r="AH671"/>
      <c r="AI671" s="86">
        <f t="shared" si="412"/>
        <v>0</v>
      </c>
      <c r="AJ671" s="86">
        <f t="shared" ref="AJ671:CU674" si="425">IF(AJ$1 = $D671, $AF671, 0)</f>
        <v>0</v>
      </c>
      <c r="AK671" s="86">
        <f t="shared" si="425"/>
        <v>0</v>
      </c>
      <c r="AL671" s="86">
        <f t="shared" si="425"/>
        <v>0</v>
      </c>
      <c r="AM671" s="86">
        <f t="shared" si="425"/>
        <v>0</v>
      </c>
      <c r="AN671" s="86">
        <f t="shared" si="425"/>
        <v>0</v>
      </c>
      <c r="AO671" s="86">
        <f t="shared" si="425"/>
        <v>0</v>
      </c>
      <c r="AP671" s="86">
        <f t="shared" si="425"/>
        <v>0</v>
      </c>
      <c r="AQ671" s="86">
        <f t="shared" si="425"/>
        <v>0</v>
      </c>
      <c r="AR671" s="86">
        <f t="shared" si="425"/>
        <v>0</v>
      </c>
      <c r="AS671" s="86">
        <f t="shared" si="425"/>
        <v>0</v>
      </c>
      <c r="AT671" s="86">
        <f t="shared" si="425"/>
        <v>0</v>
      </c>
      <c r="AU671" s="86">
        <f t="shared" si="425"/>
        <v>0</v>
      </c>
      <c r="AV671" s="86">
        <f t="shared" si="425"/>
        <v>0</v>
      </c>
      <c r="AW671" s="86">
        <f t="shared" si="425"/>
        <v>0</v>
      </c>
      <c r="AX671" s="86">
        <f t="shared" si="425"/>
        <v>0</v>
      </c>
      <c r="AY671" s="86">
        <f t="shared" si="425"/>
        <v>0</v>
      </c>
      <c r="AZ671" s="86">
        <f t="shared" si="425"/>
        <v>0</v>
      </c>
      <c r="BA671" s="86">
        <f t="shared" si="425"/>
        <v>0</v>
      </c>
      <c r="BB671" s="86">
        <f t="shared" si="425"/>
        <v>0</v>
      </c>
      <c r="BC671" s="86">
        <f t="shared" si="425"/>
        <v>0</v>
      </c>
      <c r="BD671" s="86">
        <f t="shared" si="425"/>
        <v>0</v>
      </c>
      <c r="BE671" s="86">
        <f t="shared" si="425"/>
        <v>0</v>
      </c>
      <c r="BF671" s="86">
        <f t="shared" si="425"/>
        <v>0</v>
      </c>
      <c r="BG671" s="86">
        <f t="shared" si="425"/>
        <v>0</v>
      </c>
      <c r="BH671" s="86">
        <f t="shared" si="425"/>
        <v>0</v>
      </c>
      <c r="BI671" s="86">
        <f t="shared" si="425"/>
        <v>0</v>
      </c>
      <c r="BJ671" s="86">
        <f t="shared" si="425"/>
        <v>0</v>
      </c>
      <c r="BK671" s="86">
        <f t="shared" si="425"/>
        <v>0</v>
      </c>
      <c r="BL671" s="86">
        <f t="shared" si="425"/>
        <v>0</v>
      </c>
      <c r="BM671" s="86">
        <f t="shared" si="425"/>
        <v>0</v>
      </c>
      <c r="BN671" s="86">
        <f t="shared" si="425"/>
        <v>0</v>
      </c>
      <c r="BO671" s="86">
        <f t="shared" si="425"/>
        <v>0</v>
      </c>
      <c r="BP671" s="86">
        <f t="shared" si="425"/>
        <v>0</v>
      </c>
      <c r="BQ671" s="86">
        <f t="shared" si="425"/>
        <v>0</v>
      </c>
      <c r="BR671" s="86">
        <f t="shared" si="425"/>
        <v>0</v>
      </c>
      <c r="BS671" s="86">
        <f t="shared" si="425"/>
        <v>0</v>
      </c>
      <c r="BT671" s="86">
        <f t="shared" si="425"/>
        <v>0</v>
      </c>
      <c r="BU671" s="86">
        <f t="shared" si="425"/>
        <v>0</v>
      </c>
      <c r="BV671" s="86">
        <f t="shared" si="425"/>
        <v>0</v>
      </c>
      <c r="BW671" s="86">
        <f t="shared" si="425"/>
        <v>0</v>
      </c>
      <c r="BX671" s="86">
        <f t="shared" si="425"/>
        <v>0</v>
      </c>
      <c r="BY671" s="86">
        <f t="shared" si="425"/>
        <v>0</v>
      </c>
      <c r="BZ671" s="86">
        <f t="shared" si="425"/>
        <v>0</v>
      </c>
      <c r="CA671" s="86">
        <f t="shared" si="425"/>
        <v>0</v>
      </c>
      <c r="CB671" s="86">
        <f t="shared" si="425"/>
        <v>0</v>
      </c>
      <c r="CC671" s="86">
        <f t="shared" si="425"/>
        <v>0</v>
      </c>
      <c r="CD671" s="86">
        <f t="shared" si="425"/>
        <v>0</v>
      </c>
      <c r="CE671" s="86">
        <f t="shared" si="425"/>
        <v>0</v>
      </c>
      <c r="CF671" s="86">
        <f t="shared" si="425"/>
        <v>0</v>
      </c>
      <c r="CG671" s="86">
        <f t="shared" si="425"/>
        <v>0</v>
      </c>
      <c r="CH671" s="86">
        <f t="shared" si="425"/>
        <v>0</v>
      </c>
      <c r="CI671" s="86">
        <f t="shared" si="425"/>
        <v>0</v>
      </c>
      <c r="CJ671" s="86">
        <f t="shared" si="425"/>
        <v>0</v>
      </c>
      <c r="CK671" s="86">
        <f t="shared" si="425"/>
        <v>0</v>
      </c>
      <c r="CL671" s="86">
        <f t="shared" si="425"/>
        <v>0</v>
      </c>
      <c r="CM671" s="86">
        <f t="shared" si="425"/>
        <v>0</v>
      </c>
      <c r="CN671" s="86">
        <f t="shared" si="425"/>
        <v>0</v>
      </c>
      <c r="CO671" s="86">
        <f t="shared" si="425"/>
        <v>0</v>
      </c>
      <c r="CP671" s="86">
        <f t="shared" si="425"/>
        <v>0</v>
      </c>
      <c r="CQ671" s="86">
        <f t="shared" si="425"/>
        <v>0</v>
      </c>
      <c r="CR671" s="86">
        <f t="shared" si="425"/>
        <v>0</v>
      </c>
      <c r="CS671" s="86">
        <f t="shared" si="425"/>
        <v>0</v>
      </c>
      <c r="CT671" s="86">
        <f t="shared" si="425"/>
        <v>0.17009757008452703</v>
      </c>
      <c r="CU671" s="86">
        <f t="shared" si="425"/>
        <v>0</v>
      </c>
      <c r="CV671" s="86">
        <f t="shared" si="424"/>
        <v>0</v>
      </c>
      <c r="CW671" s="86">
        <f t="shared" si="424"/>
        <v>0</v>
      </c>
      <c r="CX671" s="86">
        <f t="shared" si="424"/>
        <v>0</v>
      </c>
      <c r="CY671" s="86">
        <f t="shared" si="424"/>
        <v>0</v>
      </c>
      <c r="CZ671" s="86">
        <f t="shared" si="424"/>
        <v>0</v>
      </c>
      <c r="DA671" s="86">
        <f t="shared" si="424"/>
        <v>0</v>
      </c>
      <c r="DB671" s="86">
        <f t="shared" si="424"/>
        <v>0</v>
      </c>
      <c r="DC671" s="86">
        <f t="shared" si="424"/>
        <v>0</v>
      </c>
      <c r="DD671" s="86">
        <f t="shared" si="424"/>
        <v>0</v>
      </c>
      <c r="DE671" s="86">
        <f t="shared" si="424"/>
        <v>0</v>
      </c>
    </row>
    <row r="672" spans="1:109" x14ac:dyDescent="0.3">
      <c r="A672" s="61">
        <f>Данные!A672</f>
        <v>6070.5366291629698</v>
      </c>
      <c r="B672" cm="1">
        <f t="array" ref="B672:L672">Данные!B672:L672</f>
        <v>2019.4767472247399</v>
      </c>
      <c r="C672" t="str">
        <v>компьютерных технологий и электронного обучения</v>
      </c>
      <c r="D672" t="str">
        <v>Воробьев Владимир Иванович</v>
      </c>
      <c r="E672" t="str">
        <v>доктор технических наук</v>
      </c>
      <c r="F672" t="str">
        <v>внешний</v>
      </c>
      <c r="G672">
        <v>0.82165775389283302</v>
      </c>
      <c r="H672">
        <v>17163.2537149083</v>
      </c>
      <c r="I67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672">
        <v>18.576883205163199</v>
      </c>
      <c r="K672">
        <v>24.172856159259599</v>
      </c>
      <c r="L672">
        <v>70.576654072917293</v>
      </c>
      <c r="M672" s="16">
        <f t="shared" si="404"/>
        <v>11.332639343734009</v>
      </c>
      <c r="N672" s="16">
        <f t="shared" si="405"/>
        <v>10.00372591973901</v>
      </c>
      <c r="O672" s="16">
        <f t="shared" si="406"/>
        <v>6.0634287270750065</v>
      </c>
      <c r="P672" s="16">
        <f t="shared" si="406"/>
        <v>6.0634287270750065</v>
      </c>
      <c r="Q672" s="62" cm="1">
        <f t="array" ref="Q672:AA672">Данные!Q672:AA672</f>
        <v>0</v>
      </c>
      <c r="R672" s="16">
        <v>0</v>
      </c>
      <c r="S672" s="16">
        <v>0</v>
      </c>
      <c r="T672" s="21">
        <v>0</v>
      </c>
      <c r="U672">
        <v>0</v>
      </c>
      <c r="V672">
        <v>0</v>
      </c>
      <c r="W672">
        <v>24.253714908300026</v>
      </c>
      <c r="X672">
        <v>1</v>
      </c>
      <c r="Y672">
        <v>2</v>
      </c>
      <c r="Z672">
        <v>0</v>
      </c>
      <c r="AA672" t="str">
        <v>осн</v>
      </c>
      <c r="AB672" s="86">
        <f t="shared" si="407"/>
        <v>900</v>
      </c>
      <c r="AC672" s="86" t="str">
        <f t="shared" si="408"/>
        <v/>
      </c>
      <c r="AD672" s="86" t="str">
        <f t="shared" ca="1" si="409"/>
        <v/>
      </c>
      <c r="AE672" s="86">
        <f t="shared" si="410"/>
        <v>146.78961615496311</v>
      </c>
      <c r="AF672" s="86">
        <f t="shared" si="411"/>
        <v>0.16309957350551457</v>
      </c>
      <c r="AG672"/>
      <c r="AH672"/>
      <c r="AI672" s="86">
        <f t="shared" si="412"/>
        <v>0</v>
      </c>
      <c r="AJ672" s="86">
        <f t="shared" si="425"/>
        <v>0</v>
      </c>
      <c r="AK672" s="86">
        <f t="shared" si="425"/>
        <v>0</v>
      </c>
      <c r="AL672" s="86">
        <f t="shared" si="425"/>
        <v>0</v>
      </c>
      <c r="AM672" s="86">
        <f t="shared" si="425"/>
        <v>0</v>
      </c>
      <c r="AN672" s="86">
        <f t="shared" si="425"/>
        <v>0</v>
      </c>
      <c r="AO672" s="86">
        <f t="shared" si="425"/>
        <v>0</v>
      </c>
      <c r="AP672" s="86">
        <f t="shared" si="425"/>
        <v>0</v>
      </c>
      <c r="AQ672" s="86">
        <f t="shared" si="425"/>
        <v>0</v>
      </c>
      <c r="AR672" s="86">
        <f t="shared" si="425"/>
        <v>0</v>
      </c>
      <c r="AS672" s="86">
        <f t="shared" si="425"/>
        <v>0</v>
      </c>
      <c r="AT672" s="86">
        <f t="shared" si="425"/>
        <v>0</v>
      </c>
      <c r="AU672" s="86">
        <f t="shared" si="425"/>
        <v>0</v>
      </c>
      <c r="AV672" s="86">
        <f t="shared" si="425"/>
        <v>0</v>
      </c>
      <c r="AW672" s="86">
        <f t="shared" si="425"/>
        <v>0</v>
      </c>
      <c r="AX672" s="86">
        <f t="shared" si="425"/>
        <v>0</v>
      </c>
      <c r="AY672" s="86">
        <f t="shared" si="425"/>
        <v>0.16309957350551457</v>
      </c>
      <c r="AZ672" s="86">
        <f t="shared" si="425"/>
        <v>0</v>
      </c>
      <c r="BA672" s="86">
        <f t="shared" si="425"/>
        <v>0</v>
      </c>
      <c r="BB672" s="86">
        <f t="shared" si="425"/>
        <v>0</v>
      </c>
      <c r="BC672" s="86">
        <f t="shared" si="425"/>
        <v>0</v>
      </c>
      <c r="BD672" s="86">
        <f t="shared" si="425"/>
        <v>0</v>
      </c>
      <c r="BE672" s="86">
        <f t="shared" si="425"/>
        <v>0</v>
      </c>
      <c r="BF672" s="86">
        <f t="shared" si="425"/>
        <v>0</v>
      </c>
      <c r="BG672" s="86">
        <f t="shared" si="425"/>
        <v>0</v>
      </c>
      <c r="BH672" s="86">
        <f t="shared" si="425"/>
        <v>0</v>
      </c>
      <c r="BI672" s="86">
        <f t="shared" si="425"/>
        <v>0</v>
      </c>
      <c r="BJ672" s="86">
        <f t="shared" si="425"/>
        <v>0</v>
      </c>
      <c r="BK672" s="86">
        <f t="shared" si="425"/>
        <v>0</v>
      </c>
      <c r="BL672" s="86">
        <f t="shared" si="425"/>
        <v>0</v>
      </c>
      <c r="BM672" s="86">
        <f t="shared" si="425"/>
        <v>0</v>
      </c>
      <c r="BN672" s="86">
        <f t="shared" si="425"/>
        <v>0</v>
      </c>
      <c r="BO672" s="86">
        <f t="shared" si="425"/>
        <v>0</v>
      </c>
      <c r="BP672" s="86">
        <f t="shared" si="425"/>
        <v>0</v>
      </c>
      <c r="BQ672" s="86">
        <f t="shared" si="425"/>
        <v>0</v>
      </c>
      <c r="BR672" s="86">
        <f t="shared" si="425"/>
        <v>0</v>
      </c>
      <c r="BS672" s="86">
        <f t="shared" si="425"/>
        <v>0</v>
      </c>
      <c r="BT672" s="86">
        <f t="shared" si="425"/>
        <v>0</v>
      </c>
      <c r="BU672" s="86">
        <f t="shared" si="425"/>
        <v>0</v>
      </c>
      <c r="BV672" s="86">
        <f t="shared" si="425"/>
        <v>0</v>
      </c>
      <c r="BW672" s="86">
        <f t="shared" si="425"/>
        <v>0</v>
      </c>
      <c r="BX672" s="86">
        <f t="shared" si="425"/>
        <v>0</v>
      </c>
      <c r="BY672" s="86">
        <f t="shared" si="425"/>
        <v>0</v>
      </c>
      <c r="BZ672" s="86">
        <f t="shared" si="425"/>
        <v>0</v>
      </c>
      <c r="CA672" s="86">
        <f t="shared" si="425"/>
        <v>0</v>
      </c>
      <c r="CB672" s="86">
        <f t="shared" si="425"/>
        <v>0</v>
      </c>
      <c r="CC672" s="86">
        <f t="shared" si="425"/>
        <v>0</v>
      </c>
      <c r="CD672" s="86">
        <f t="shared" si="425"/>
        <v>0</v>
      </c>
      <c r="CE672" s="86">
        <f t="shared" si="425"/>
        <v>0</v>
      </c>
      <c r="CF672" s="86">
        <f t="shared" si="425"/>
        <v>0</v>
      </c>
      <c r="CG672" s="86">
        <f t="shared" si="425"/>
        <v>0</v>
      </c>
      <c r="CH672" s="86">
        <f t="shared" si="425"/>
        <v>0</v>
      </c>
      <c r="CI672" s="86">
        <f t="shared" si="425"/>
        <v>0</v>
      </c>
      <c r="CJ672" s="86">
        <f t="shared" si="425"/>
        <v>0</v>
      </c>
      <c r="CK672" s="86">
        <f t="shared" si="425"/>
        <v>0</v>
      </c>
      <c r="CL672" s="86">
        <f t="shared" si="425"/>
        <v>0</v>
      </c>
      <c r="CM672" s="86">
        <f t="shared" si="425"/>
        <v>0</v>
      </c>
      <c r="CN672" s="86">
        <f t="shared" si="425"/>
        <v>0</v>
      </c>
      <c r="CO672" s="86">
        <f t="shared" si="425"/>
        <v>0</v>
      </c>
      <c r="CP672" s="86">
        <f t="shared" si="425"/>
        <v>0</v>
      </c>
      <c r="CQ672" s="86">
        <f t="shared" si="425"/>
        <v>0</v>
      </c>
      <c r="CR672" s="86">
        <f t="shared" si="425"/>
        <v>0</v>
      </c>
      <c r="CS672" s="86">
        <f t="shared" si="425"/>
        <v>0</v>
      </c>
      <c r="CT672" s="86">
        <f t="shared" si="425"/>
        <v>0</v>
      </c>
      <c r="CU672" s="86">
        <f t="shared" si="425"/>
        <v>0</v>
      </c>
      <c r="CV672" s="86">
        <f t="shared" si="424"/>
        <v>0</v>
      </c>
      <c r="CW672" s="86">
        <f t="shared" si="424"/>
        <v>0</v>
      </c>
      <c r="CX672" s="86">
        <f t="shared" si="424"/>
        <v>0</v>
      </c>
      <c r="CY672" s="86">
        <f t="shared" si="424"/>
        <v>0</v>
      </c>
      <c r="CZ672" s="86">
        <f t="shared" si="424"/>
        <v>0</v>
      </c>
      <c r="DA672" s="86">
        <f t="shared" si="424"/>
        <v>0</v>
      </c>
      <c r="DB672" s="86">
        <f t="shared" si="424"/>
        <v>0</v>
      </c>
      <c r="DC672" s="86">
        <f t="shared" si="424"/>
        <v>0</v>
      </c>
      <c r="DD672" s="86">
        <f t="shared" si="424"/>
        <v>0</v>
      </c>
      <c r="DE672" s="86">
        <f t="shared" si="424"/>
        <v>0</v>
      </c>
    </row>
    <row r="673" spans="1:109" x14ac:dyDescent="0.3">
      <c r="A673" s="61">
        <f>Данные!A673</f>
        <v>6072.3158224977296</v>
      </c>
      <c r="B673" cm="1">
        <f t="array" ref="B673:L673">Данные!B673:L673</f>
        <v>2019.4804204489899</v>
      </c>
      <c r="C673" t="str">
        <v>компьютерных технологий и электронного обучения</v>
      </c>
      <c r="D673" t="str">
        <v>Воробьев Владимир Иванович</v>
      </c>
      <c r="E673" t="str">
        <v>доктор технических наук</v>
      </c>
      <c r="F673" t="str">
        <v>внешний</v>
      </c>
      <c r="G673">
        <v>0.82140700712162695</v>
      </c>
      <c r="H673">
        <v>17167.631215762001</v>
      </c>
      <c r="I67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673">
        <v>18.576533338020099</v>
      </c>
      <c r="K673">
        <v>24.163361385137499</v>
      </c>
      <c r="L673">
        <v>70.612387232577902</v>
      </c>
      <c r="M673" s="16">
        <f t="shared" si="404"/>
        <v>11.335228195573549</v>
      </c>
      <c r="N673" s="16">
        <f t="shared" si="405"/>
        <v>11.448301201460454</v>
      </c>
      <c r="O673" s="16">
        <f t="shared" si="406"/>
        <v>7.1578039405003437</v>
      </c>
      <c r="P673" s="16">
        <f t="shared" si="406"/>
        <v>7.1578039405003437</v>
      </c>
      <c r="Q673" s="62" cm="1">
        <f t="array" ref="Q673:AA673">Данные!Q673:AA673</f>
        <v>0</v>
      </c>
      <c r="R673" s="16">
        <v>0</v>
      </c>
      <c r="S673" s="16">
        <v>0</v>
      </c>
      <c r="T673" s="21">
        <v>0</v>
      </c>
      <c r="U673">
        <v>12</v>
      </c>
      <c r="V673">
        <v>0</v>
      </c>
      <c r="W673">
        <v>28.631215762001375</v>
      </c>
      <c r="X673">
        <v>1</v>
      </c>
      <c r="Y673">
        <v>2</v>
      </c>
      <c r="Z673">
        <v>0</v>
      </c>
      <c r="AA673" t="str">
        <v>осн</v>
      </c>
      <c r="AB673" s="86">
        <f t="shared" si="407"/>
        <v>900</v>
      </c>
      <c r="AC673" s="86" t="str">
        <f t="shared" si="408"/>
        <v/>
      </c>
      <c r="AD673" s="86" t="str">
        <f t="shared" ca="1" si="409"/>
        <v/>
      </c>
      <c r="AE673" s="86">
        <f t="shared" si="410"/>
        <v>162.4514192337702</v>
      </c>
      <c r="AF673" s="86">
        <f t="shared" si="411"/>
        <v>0.18050157692641133</v>
      </c>
      <c r="AG673"/>
      <c r="AH673"/>
      <c r="AI673" s="86">
        <f t="shared" si="412"/>
        <v>0</v>
      </c>
      <c r="AJ673" s="86">
        <f t="shared" si="425"/>
        <v>0</v>
      </c>
      <c r="AK673" s="86">
        <f t="shared" si="425"/>
        <v>0</v>
      </c>
      <c r="AL673" s="86">
        <f t="shared" si="425"/>
        <v>0</v>
      </c>
      <c r="AM673" s="86">
        <f t="shared" si="425"/>
        <v>0</v>
      </c>
      <c r="AN673" s="86">
        <f t="shared" si="425"/>
        <v>0</v>
      </c>
      <c r="AO673" s="86">
        <f t="shared" si="425"/>
        <v>0</v>
      </c>
      <c r="AP673" s="86">
        <f t="shared" si="425"/>
        <v>0</v>
      </c>
      <c r="AQ673" s="86">
        <f t="shared" si="425"/>
        <v>0</v>
      </c>
      <c r="AR673" s="86">
        <f t="shared" si="425"/>
        <v>0</v>
      </c>
      <c r="AS673" s="86">
        <f t="shared" si="425"/>
        <v>0</v>
      </c>
      <c r="AT673" s="86">
        <f t="shared" si="425"/>
        <v>0</v>
      </c>
      <c r="AU673" s="86">
        <f t="shared" si="425"/>
        <v>0</v>
      </c>
      <c r="AV673" s="86">
        <f t="shared" si="425"/>
        <v>0</v>
      </c>
      <c r="AW673" s="86">
        <f t="shared" si="425"/>
        <v>0</v>
      </c>
      <c r="AX673" s="86">
        <f t="shared" si="425"/>
        <v>0</v>
      </c>
      <c r="AY673" s="86">
        <f t="shared" si="425"/>
        <v>0.18050157692641133</v>
      </c>
      <c r="AZ673" s="86">
        <f t="shared" si="425"/>
        <v>0</v>
      </c>
      <c r="BA673" s="86">
        <f t="shared" si="425"/>
        <v>0</v>
      </c>
      <c r="BB673" s="86">
        <f t="shared" si="425"/>
        <v>0</v>
      </c>
      <c r="BC673" s="86">
        <f t="shared" si="425"/>
        <v>0</v>
      </c>
      <c r="BD673" s="86">
        <f t="shared" si="425"/>
        <v>0</v>
      </c>
      <c r="BE673" s="86">
        <f t="shared" si="425"/>
        <v>0</v>
      </c>
      <c r="BF673" s="86">
        <f t="shared" si="425"/>
        <v>0</v>
      </c>
      <c r="BG673" s="86">
        <f t="shared" si="425"/>
        <v>0</v>
      </c>
      <c r="BH673" s="86">
        <f t="shared" si="425"/>
        <v>0</v>
      </c>
      <c r="BI673" s="86">
        <f t="shared" si="425"/>
        <v>0</v>
      </c>
      <c r="BJ673" s="86">
        <f t="shared" si="425"/>
        <v>0</v>
      </c>
      <c r="BK673" s="86">
        <f t="shared" si="425"/>
        <v>0</v>
      </c>
      <c r="BL673" s="86">
        <f t="shared" si="425"/>
        <v>0</v>
      </c>
      <c r="BM673" s="86">
        <f t="shared" si="425"/>
        <v>0</v>
      </c>
      <c r="BN673" s="86">
        <f t="shared" si="425"/>
        <v>0</v>
      </c>
      <c r="BO673" s="86">
        <f t="shared" si="425"/>
        <v>0</v>
      </c>
      <c r="BP673" s="86">
        <f t="shared" si="425"/>
        <v>0</v>
      </c>
      <c r="BQ673" s="86">
        <f t="shared" si="425"/>
        <v>0</v>
      </c>
      <c r="BR673" s="86">
        <f t="shared" si="425"/>
        <v>0</v>
      </c>
      <c r="BS673" s="86">
        <f t="shared" si="425"/>
        <v>0</v>
      </c>
      <c r="BT673" s="86">
        <f t="shared" si="425"/>
        <v>0</v>
      </c>
      <c r="BU673" s="86">
        <f t="shared" si="425"/>
        <v>0</v>
      </c>
      <c r="BV673" s="86">
        <f t="shared" si="425"/>
        <v>0</v>
      </c>
      <c r="BW673" s="86">
        <f t="shared" si="425"/>
        <v>0</v>
      </c>
      <c r="BX673" s="86">
        <f t="shared" si="425"/>
        <v>0</v>
      </c>
      <c r="BY673" s="86">
        <f t="shared" si="425"/>
        <v>0</v>
      </c>
      <c r="BZ673" s="86">
        <f t="shared" si="425"/>
        <v>0</v>
      </c>
      <c r="CA673" s="86">
        <f t="shared" si="425"/>
        <v>0</v>
      </c>
      <c r="CB673" s="86">
        <f t="shared" si="425"/>
        <v>0</v>
      </c>
      <c r="CC673" s="86">
        <f t="shared" si="425"/>
        <v>0</v>
      </c>
      <c r="CD673" s="86">
        <f t="shared" si="425"/>
        <v>0</v>
      </c>
      <c r="CE673" s="86">
        <f t="shared" si="425"/>
        <v>0</v>
      </c>
      <c r="CF673" s="86">
        <f t="shared" si="425"/>
        <v>0</v>
      </c>
      <c r="CG673" s="86">
        <f t="shared" si="425"/>
        <v>0</v>
      </c>
      <c r="CH673" s="86">
        <f t="shared" si="425"/>
        <v>0</v>
      </c>
      <c r="CI673" s="86">
        <f t="shared" si="425"/>
        <v>0</v>
      </c>
      <c r="CJ673" s="86">
        <f t="shared" si="425"/>
        <v>0</v>
      </c>
      <c r="CK673" s="86">
        <f t="shared" si="425"/>
        <v>0</v>
      </c>
      <c r="CL673" s="86">
        <f t="shared" si="425"/>
        <v>0</v>
      </c>
      <c r="CM673" s="86">
        <f t="shared" si="425"/>
        <v>0</v>
      </c>
      <c r="CN673" s="86">
        <f t="shared" si="425"/>
        <v>0</v>
      </c>
      <c r="CO673" s="86">
        <f t="shared" si="425"/>
        <v>0</v>
      </c>
      <c r="CP673" s="86">
        <f t="shared" si="425"/>
        <v>0</v>
      </c>
      <c r="CQ673" s="86">
        <f t="shared" si="425"/>
        <v>0</v>
      </c>
      <c r="CR673" s="86">
        <f t="shared" si="425"/>
        <v>0</v>
      </c>
      <c r="CS673" s="86">
        <f t="shared" si="425"/>
        <v>0</v>
      </c>
      <c r="CT673" s="86">
        <f t="shared" si="425"/>
        <v>0</v>
      </c>
      <c r="CU673" s="86">
        <f t="shared" si="425"/>
        <v>0</v>
      </c>
      <c r="CV673" s="86">
        <f t="shared" si="424"/>
        <v>0</v>
      </c>
      <c r="CW673" s="86">
        <f t="shared" si="424"/>
        <v>0</v>
      </c>
      <c r="CX673" s="86">
        <f t="shared" si="424"/>
        <v>0</v>
      </c>
      <c r="CY673" s="86">
        <f t="shared" si="424"/>
        <v>0</v>
      </c>
      <c r="CZ673" s="86">
        <f t="shared" si="424"/>
        <v>0</v>
      </c>
      <c r="DA673" s="86">
        <f t="shared" si="424"/>
        <v>0</v>
      </c>
      <c r="DB673" s="86">
        <f t="shared" si="424"/>
        <v>0</v>
      </c>
      <c r="DC673" s="86">
        <f t="shared" si="424"/>
        <v>0</v>
      </c>
      <c r="DD673" s="86">
        <f t="shared" si="424"/>
        <v>0</v>
      </c>
      <c r="DE673" s="86">
        <f t="shared" si="424"/>
        <v>0</v>
      </c>
    </row>
    <row r="674" spans="1:109" x14ac:dyDescent="0.3">
      <c r="A674" s="61">
        <f>Данные!A674</f>
        <v>6074.0950158324904</v>
      </c>
      <c r="B674" cm="1">
        <f t="array" ref="B674:L674">Данные!B674:L674</f>
        <v>2019.4840936732501</v>
      </c>
      <c r="C674" t="str">
        <v>компьютерных технологий и электронного обучения</v>
      </c>
      <c r="D674" t="str">
        <v>Воробьев Владимир Иванович</v>
      </c>
      <c r="E674" t="str">
        <v>доктор технических наук</v>
      </c>
      <c r="F674" t="str">
        <v>внешний</v>
      </c>
      <c r="G674">
        <v>0.821156260350421</v>
      </c>
      <c r="H674">
        <v>17172.008716615801</v>
      </c>
      <c r="I674" t="str">
        <v>Руководство ВКР</v>
      </c>
      <c r="J674">
        <v>18.576183470877101</v>
      </c>
      <c r="K674">
        <v>24.153866611015399</v>
      </c>
      <c r="L674">
        <v>70.648120392238397</v>
      </c>
      <c r="M674" s="16">
        <f t="shared" si="404"/>
        <v>11.33781704741309</v>
      </c>
      <c r="N674" s="16">
        <f t="shared" si="405"/>
        <v>8.9328764832143133</v>
      </c>
      <c r="O674" s="16">
        <f t="shared" si="406"/>
        <v>5.2521791539502374</v>
      </c>
      <c r="P674" s="16">
        <f t="shared" si="406"/>
        <v>5.2521791539502374</v>
      </c>
      <c r="Q674" s="62" cm="1">
        <f t="array" ref="Q674:AA674">Данные!Q674:AA674</f>
        <v>0</v>
      </c>
      <c r="R674" s="16">
        <v>8</v>
      </c>
      <c r="S674" s="16">
        <v>8</v>
      </c>
      <c r="T674" s="21">
        <v>0</v>
      </c>
      <c r="U674">
        <v>0</v>
      </c>
      <c r="V674">
        <v>66</v>
      </c>
      <c r="W674">
        <v>21.00871661580095</v>
      </c>
      <c r="X674">
        <v>1</v>
      </c>
      <c r="Y674">
        <v>2</v>
      </c>
      <c r="Z674">
        <v>0</v>
      </c>
      <c r="AA674">
        <v>0</v>
      </c>
      <c r="AB674" s="86">
        <f t="shared" si="407"/>
        <v>900</v>
      </c>
      <c r="AC674" s="86" t="str">
        <f t="shared" si="408"/>
        <v/>
      </c>
      <c r="AD674" s="86" t="str">
        <f t="shared" ca="1" si="409"/>
        <v/>
      </c>
      <c r="AE674" s="86">
        <f t="shared" si="410"/>
        <v>226.15322231265876</v>
      </c>
      <c r="AF674" s="86">
        <f t="shared" si="411"/>
        <v>0.25128135812517638</v>
      </c>
      <c r="AG674"/>
      <c r="AH674"/>
      <c r="AI674" s="86">
        <f t="shared" si="412"/>
        <v>0</v>
      </c>
      <c r="AJ674" s="86">
        <f t="shared" si="425"/>
        <v>0</v>
      </c>
      <c r="AK674" s="86">
        <f t="shared" si="425"/>
        <v>0</v>
      </c>
      <c r="AL674" s="86">
        <f t="shared" si="425"/>
        <v>0</v>
      </c>
      <c r="AM674" s="86">
        <f t="shared" si="425"/>
        <v>0</v>
      </c>
      <c r="AN674" s="86">
        <f t="shared" si="425"/>
        <v>0</v>
      </c>
      <c r="AO674" s="86">
        <f t="shared" si="425"/>
        <v>0</v>
      </c>
      <c r="AP674" s="86">
        <f t="shared" si="425"/>
        <v>0</v>
      </c>
      <c r="AQ674" s="86">
        <f t="shared" si="425"/>
        <v>0</v>
      </c>
      <c r="AR674" s="86">
        <f t="shared" si="425"/>
        <v>0</v>
      </c>
      <c r="AS674" s="86">
        <f t="shared" si="425"/>
        <v>0</v>
      </c>
      <c r="AT674" s="86">
        <f t="shared" si="425"/>
        <v>0</v>
      </c>
      <c r="AU674" s="86">
        <f t="shared" si="425"/>
        <v>0</v>
      </c>
      <c r="AV674" s="86">
        <f t="shared" si="425"/>
        <v>0</v>
      </c>
      <c r="AW674" s="86">
        <f t="shared" si="425"/>
        <v>0</v>
      </c>
      <c r="AX674" s="86">
        <f t="shared" si="425"/>
        <v>0</v>
      </c>
      <c r="AY674" s="86">
        <f t="shared" si="425"/>
        <v>0.25128135812517638</v>
      </c>
      <c r="AZ674" s="86">
        <f t="shared" si="425"/>
        <v>0</v>
      </c>
      <c r="BA674" s="86">
        <f t="shared" si="425"/>
        <v>0</v>
      </c>
      <c r="BB674" s="86">
        <f t="shared" si="425"/>
        <v>0</v>
      </c>
      <c r="BC674" s="86">
        <f t="shared" si="425"/>
        <v>0</v>
      </c>
      <c r="BD674" s="86">
        <f t="shared" si="425"/>
        <v>0</v>
      </c>
      <c r="BE674" s="86">
        <f t="shared" si="425"/>
        <v>0</v>
      </c>
      <c r="BF674" s="86">
        <f t="shared" si="425"/>
        <v>0</v>
      </c>
      <c r="BG674" s="86">
        <f t="shared" si="425"/>
        <v>0</v>
      </c>
      <c r="BH674" s="86">
        <f t="shared" si="425"/>
        <v>0</v>
      </c>
      <c r="BI674" s="86">
        <f t="shared" si="425"/>
        <v>0</v>
      </c>
      <c r="BJ674" s="86">
        <f t="shared" si="425"/>
        <v>0</v>
      </c>
      <c r="BK674" s="86">
        <f t="shared" si="425"/>
        <v>0</v>
      </c>
      <c r="BL674" s="86">
        <f t="shared" si="425"/>
        <v>0</v>
      </c>
      <c r="BM674" s="86">
        <f t="shared" si="425"/>
        <v>0</v>
      </c>
      <c r="BN674" s="86">
        <f t="shared" si="425"/>
        <v>0</v>
      </c>
      <c r="BO674" s="86">
        <f t="shared" si="425"/>
        <v>0</v>
      </c>
      <c r="BP674" s="86">
        <f t="shared" si="425"/>
        <v>0</v>
      </c>
      <c r="BQ674" s="86">
        <f t="shared" si="425"/>
        <v>0</v>
      </c>
      <c r="BR674" s="86">
        <f t="shared" si="425"/>
        <v>0</v>
      </c>
      <c r="BS674" s="86">
        <f t="shared" si="425"/>
        <v>0</v>
      </c>
      <c r="BT674" s="86">
        <f t="shared" si="425"/>
        <v>0</v>
      </c>
      <c r="BU674" s="86">
        <f t="shared" si="425"/>
        <v>0</v>
      </c>
      <c r="BV674" s="86">
        <f t="shared" si="425"/>
        <v>0</v>
      </c>
      <c r="BW674" s="86">
        <f t="shared" si="425"/>
        <v>0</v>
      </c>
      <c r="BX674" s="86">
        <f t="shared" si="425"/>
        <v>0</v>
      </c>
      <c r="BY674" s="86">
        <f t="shared" si="425"/>
        <v>0</v>
      </c>
      <c r="BZ674" s="86">
        <f t="shared" si="425"/>
        <v>0</v>
      </c>
      <c r="CA674" s="86">
        <f t="shared" si="425"/>
        <v>0</v>
      </c>
      <c r="CB674" s="86">
        <f t="shared" si="425"/>
        <v>0</v>
      </c>
      <c r="CC674" s="86">
        <f t="shared" si="425"/>
        <v>0</v>
      </c>
      <c r="CD674" s="86">
        <f t="shared" si="425"/>
        <v>0</v>
      </c>
      <c r="CE674" s="86">
        <f t="shared" si="425"/>
        <v>0</v>
      </c>
      <c r="CF674" s="86">
        <f t="shared" si="425"/>
        <v>0</v>
      </c>
      <c r="CG674" s="86">
        <f t="shared" si="425"/>
        <v>0</v>
      </c>
      <c r="CH674" s="86">
        <f t="shared" si="425"/>
        <v>0</v>
      </c>
      <c r="CI674" s="86">
        <f t="shared" si="425"/>
        <v>0</v>
      </c>
      <c r="CJ674" s="86">
        <f t="shared" si="425"/>
        <v>0</v>
      </c>
      <c r="CK674" s="86">
        <f t="shared" si="425"/>
        <v>0</v>
      </c>
      <c r="CL674" s="86">
        <f t="shared" si="425"/>
        <v>0</v>
      </c>
      <c r="CM674" s="86">
        <f t="shared" si="425"/>
        <v>0</v>
      </c>
      <c r="CN674" s="86">
        <f t="shared" si="425"/>
        <v>0</v>
      </c>
      <c r="CO674" s="86">
        <f t="shared" si="425"/>
        <v>0</v>
      </c>
      <c r="CP674" s="86">
        <f t="shared" si="425"/>
        <v>0</v>
      </c>
      <c r="CQ674" s="86">
        <f t="shared" si="425"/>
        <v>0</v>
      </c>
      <c r="CR674" s="86">
        <f t="shared" si="425"/>
        <v>0</v>
      </c>
      <c r="CS674" s="86">
        <f t="shared" si="425"/>
        <v>0</v>
      </c>
      <c r="CT674" s="86">
        <f t="shared" si="425"/>
        <v>0</v>
      </c>
      <c r="CU674" s="86">
        <f t="shared" ref="CU674:DE677" si="426">IF(CU$1 = $D674, $AF674, 0)</f>
        <v>0</v>
      </c>
      <c r="CV674" s="86">
        <f t="shared" si="426"/>
        <v>0</v>
      </c>
      <c r="CW674" s="86">
        <f t="shared" si="426"/>
        <v>0</v>
      </c>
      <c r="CX674" s="86">
        <f t="shared" si="426"/>
        <v>0</v>
      </c>
      <c r="CY674" s="86">
        <f t="shared" si="426"/>
        <v>0</v>
      </c>
      <c r="CZ674" s="86">
        <f t="shared" si="426"/>
        <v>0</v>
      </c>
      <c r="DA674" s="86">
        <f t="shared" si="426"/>
        <v>0</v>
      </c>
      <c r="DB674" s="86">
        <f t="shared" si="426"/>
        <v>0</v>
      </c>
      <c r="DC674" s="86">
        <f t="shared" si="426"/>
        <v>0</v>
      </c>
      <c r="DD674" s="86">
        <f t="shared" si="426"/>
        <v>0</v>
      </c>
      <c r="DE674" s="86">
        <f t="shared" si="426"/>
        <v>0</v>
      </c>
    </row>
    <row r="675" spans="1:109" x14ac:dyDescent="0.3">
      <c r="A675" s="61">
        <f>Данные!A675</f>
        <v>6075.8742091672602</v>
      </c>
      <c r="B675" cm="1">
        <f t="array" ref="B675:L675">Данные!B675:L675</f>
        <v>2019.4877668975</v>
      </c>
      <c r="C675" t="str">
        <v>компьютерных технологий и электронного обучения</v>
      </c>
      <c r="D675" t="str">
        <v>Власова Елена Зотиковна</v>
      </c>
      <c r="E675" t="str">
        <v>доктор педагогических наук</v>
      </c>
      <c r="F675" t="str">
        <v>заведующий кафедрой</v>
      </c>
      <c r="G675">
        <v>0.82090551357921404</v>
      </c>
      <c r="H675">
        <v>17176.386217469601</v>
      </c>
      <c r="I67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675">
        <v>18.575833603734001</v>
      </c>
      <c r="K675">
        <v>24.144371836893399</v>
      </c>
      <c r="L675">
        <v>70.683853551899006</v>
      </c>
      <c r="M675" s="16">
        <f t="shared" si="404"/>
        <v>11.340405899252641</v>
      </c>
      <c r="N675" s="16">
        <f t="shared" si="405"/>
        <v>10.377451764968173</v>
      </c>
      <c r="O675" s="16">
        <f t="shared" si="406"/>
        <v>6.346554367400131</v>
      </c>
      <c r="P675" s="16">
        <f t="shared" si="406"/>
        <v>6.346554367400131</v>
      </c>
      <c r="Q675" s="62" cm="1">
        <f t="array" ref="Q675:AA675">Данные!Q675:AA675</f>
        <v>0</v>
      </c>
      <c r="R675" s="16">
        <v>0</v>
      </c>
      <c r="S675" s="16">
        <v>0</v>
      </c>
      <c r="T675" s="21">
        <v>0</v>
      </c>
      <c r="U675">
        <v>12</v>
      </c>
      <c r="V675">
        <v>0</v>
      </c>
      <c r="W675">
        <v>25.386217469600524</v>
      </c>
      <c r="X675">
        <v>1</v>
      </c>
      <c r="Y675">
        <v>2</v>
      </c>
      <c r="Z675">
        <v>0</v>
      </c>
      <c r="AA675" t="str">
        <v>осн</v>
      </c>
      <c r="AB675" s="86">
        <f t="shared" si="407"/>
        <v>700</v>
      </c>
      <c r="AC675" s="86" t="str">
        <f t="shared" si="408"/>
        <v/>
      </c>
      <c r="AD675" s="86" t="str">
        <f t="shared" ca="1" si="409"/>
        <v/>
      </c>
      <c r="AE675" s="86">
        <f t="shared" si="410"/>
        <v>159.81502539154749</v>
      </c>
      <c r="AF675" s="86">
        <f t="shared" si="411"/>
        <v>0.22830717913078213</v>
      </c>
      <c r="AG675"/>
      <c r="AH675"/>
      <c r="AI675" s="86">
        <f t="shared" si="412"/>
        <v>0</v>
      </c>
      <c r="AJ675" s="86">
        <f t="shared" ref="AJ675:CU678" si="427">IF(AJ$1 = $D675, $AF675, 0)</f>
        <v>0</v>
      </c>
      <c r="AK675" s="86">
        <f t="shared" si="427"/>
        <v>0</v>
      </c>
      <c r="AL675" s="86">
        <f t="shared" si="427"/>
        <v>0</v>
      </c>
      <c r="AM675" s="86">
        <f t="shared" si="427"/>
        <v>0</v>
      </c>
      <c r="AN675" s="86">
        <f t="shared" si="427"/>
        <v>0</v>
      </c>
      <c r="AO675" s="86">
        <f t="shared" si="427"/>
        <v>0</v>
      </c>
      <c r="AP675" s="86">
        <f t="shared" si="427"/>
        <v>0</v>
      </c>
      <c r="AQ675" s="86">
        <f t="shared" si="427"/>
        <v>0</v>
      </c>
      <c r="AR675" s="86">
        <f t="shared" si="427"/>
        <v>0</v>
      </c>
      <c r="AS675" s="86">
        <f t="shared" si="427"/>
        <v>0</v>
      </c>
      <c r="AT675" s="86">
        <f t="shared" si="427"/>
        <v>0</v>
      </c>
      <c r="AU675" s="86">
        <f t="shared" si="427"/>
        <v>0</v>
      </c>
      <c r="AV675" s="86">
        <f t="shared" si="427"/>
        <v>0</v>
      </c>
      <c r="AW675" s="86">
        <f t="shared" si="427"/>
        <v>0</v>
      </c>
      <c r="AX675" s="86">
        <f t="shared" si="427"/>
        <v>0.22830717913078213</v>
      </c>
      <c r="AY675" s="86">
        <f t="shared" si="427"/>
        <v>0</v>
      </c>
      <c r="AZ675" s="86">
        <f t="shared" si="427"/>
        <v>0</v>
      </c>
      <c r="BA675" s="86">
        <f t="shared" si="427"/>
        <v>0</v>
      </c>
      <c r="BB675" s="86">
        <f t="shared" si="427"/>
        <v>0</v>
      </c>
      <c r="BC675" s="86">
        <f t="shared" si="427"/>
        <v>0</v>
      </c>
      <c r="BD675" s="86">
        <f t="shared" si="427"/>
        <v>0</v>
      </c>
      <c r="BE675" s="86">
        <f t="shared" si="427"/>
        <v>0</v>
      </c>
      <c r="BF675" s="86">
        <f t="shared" si="427"/>
        <v>0</v>
      </c>
      <c r="BG675" s="86">
        <f t="shared" si="427"/>
        <v>0</v>
      </c>
      <c r="BH675" s="86">
        <f t="shared" si="427"/>
        <v>0</v>
      </c>
      <c r="BI675" s="86">
        <f t="shared" si="427"/>
        <v>0</v>
      </c>
      <c r="BJ675" s="86">
        <f t="shared" si="427"/>
        <v>0</v>
      </c>
      <c r="BK675" s="86">
        <f t="shared" si="427"/>
        <v>0</v>
      </c>
      <c r="BL675" s="86">
        <f t="shared" si="427"/>
        <v>0</v>
      </c>
      <c r="BM675" s="86">
        <f t="shared" si="427"/>
        <v>0</v>
      </c>
      <c r="BN675" s="86">
        <f t="shared" si="427"/>
        <v>0</v>
      </c>
      <c r="BO675" s="86">
        <f t="shared" si="427"/>
        <v>0</v>
      </c>
      <c r="BP675" s="86">
        <f t="shared" si="427"/>
        <v>0</v>
      </c>
      <c r="BQ675" s="86">
        <f t="shared" si="427"/>
        <v>0</v>
      </c>
      <c r="BR675" s="86">
        <f t="shared" si="427"/>
        <v>0</v>
      </c>
      <c r="BS675" s="86">
        <f t="shared" si="427"/>
        <v>0</v>
      </c>
      <c r="BT675" s="86">
        <f t="shared" si="427"/>
        <v>0</v>
      </c>
      <c r="BU675" s="86">
        <f t="shared" si="427"/>
        <v>0</v>
      </c>
      <c r="BV675" s="86">
        <f t="shared" si="427"/>
        <v>0</v>
      </c>
      <c r="BW675" s="86">
        <f t="shared" si="427"/>
        <v>0</v>
      </c>
      <c r="BX675" s="86">
        <f t="shared" si="427"/>
        <v>0</v>
      </c>
      <c r="BY675" s="86">
        <f t="shared" si="427"/>
        <v>0</v>
      </c>
      <c r="BZ675" s="86">
        <f t="shared" si="427"/>
        <v>0</v>
      </c>
      <c r="CA675" s="86">
        <f t="shared" si="427"/>
        <v>0</v>
      </c>
      <c r="CB675" s="86">
        <f t="shared" si="427"/>
        <v>0</v>
      </c>
      <c r="CC675" s="86">
        <f t="shared" si="427"/>
        <v>0</v>
      </c>
      <c r="CD675" s="86">
        <f t="shared" si="427"/>
        <v>0</v>
      </c>
      <c r="CE675" s="86">
        <f t="shared" si="427"/>
        <v>0</v>
      </c>
      <c r="CF675" s="86">
        <f t="shared" si="427"/>
        <v>0</v>
      </c>
      <c r="CG675" s="86">
        <f t="shared" si="427"/>
        <v>0</v>
      </c>
      <c r="CH675" s="86">
        <f t="shared" si="427"/>
        <v>0</v>
      </c>
      <c r="CI675" s="86">
        <f t="shared" si="427"/>
        <v>0</v>
      </c>
      <c r="CJ675" s="86">
        <f t="shared" si="427"/>
        <v>0</v>
      </c>
      <c r="CK675" s="86">
        <f t="shared" si="427"/>
        <v>0</v>
      </c>
      <c r="CL675" s="86">
        <f t="shared" si="427"/>
        <v>0</v>
      </c>
      <c r="CM675" s="86">
        <f t="shared" si="427"/>
        <v>0</v>
      </c>
      <c r="CN675" s="86">
        <f t="shared" si="427"/>
        <v>0</v>
      </c>
      <c r="CO675" s="86">
        <f t="shared" si="427"/>
        <v>0</v>
      </c>
      <c r="CP675" s="86">
        <f t="shared" si="427"/>
        <v>0</v>
      </c>
      <c r="CQ675" s="86">
        <f t="shared" si="427"/>
        <v>0</v>
      </c>
      <c r="CR675" s="86">
        <f t="shared" si="427"/>
        <v>0</v>
      </c>
      <c r="CS675" s="86">
        <f t="shared" si="427"/>
        <v>0</v>
      </c>
      <c r="CT675" s="86">
        <f t="shared" si="427"/>
        <v>0</v>
      </c>
      <c r="CU675" s="86">
        <f t="shared" si="427"/>
        <v>0</v>
      </c>
      <c r="CV675" s="86">
        <f t="shared" si="426"/>
        <v>0</v>
      </c>
      <c r="CW675" s="86">
        <f t="shared" si="426"/>
        <v>0</v>
      </c>
      <c r="CX675" s="86">
        <f t="shared" si="426"/>
        <v>0</v>
      </c>
      <c r="CY675" s="86">
        <f t="shared" si="426"/>
        <v>0</v>
      </c>
      <c r="CZ675" s="86">
        <f t="shared" si="426"/>
        <v>0</v>
      </c>
      <c r="DA675" s="86">
        <f t="shared" si="426"/>
        <v>0</v>
      </c>
      <c r="DB675" s="86">
        <f t="shared" si="426"/>
        <v>0</v>
      </c>
      <c r="DC675" s="86">
        <f t="shared" si="426"/>
        <v>0</v>
      </c>
      <c r="DD675" s="86">
        <f t="shared" si="426"/>
        <v>0</v>
      </c>
      <c r="DE675" s="86">
        <f t="shared" si="426"/>
        <v>0</v>
      </c>
    </row>
    <row r="676" spans="1:109" x14ac:dyDescent="0.3">
      <c r="A676" s="61">
        <f>Данные!A676</f>
        <v>6077.6534025020201</v>
      </c>
      <c r="B676" cm="1">
        <f t="array" ref="B676:L676">Данные!B676:L676</f>
        <v>2019.49144012175</v>
      </c>
      <c r="C676" t="str">
        <v>компьютерных технологий и электронного обучения</v>
      </c>
      <c r="D676" t="str">
        <v>Власова Елена Зотиковна</v>
      </c>
      <c r="E676" t="str">
        <v>доктор педагогических наук</v>
      </c>
      <c r="F676" t="str">
        <v>заведующий кафедрой</v>
      </c>
      <c r="G676">
        <v>0.82065476680800797</v>
      </c>
      <c r="H676">
        <v>17180.7637183234</v>
      </c>
      <c r="I676" t="str">
        <v>Участие в ГЭК (защита, экзамен)</v>
      </c>
      <c r="J676">
        <v>18.575483736591</v>
      </c>
      <c r="K676">
        <v>24.134877062771299</v>
      </c>
      <c r="L676">
        <v>70.7195867115596</v>
      </c>
      <c r="M676" s="16">
        <f t="shared" si="404"/>
        <v>11.342994751092188</v>
      </c>
      <c r="N676" s="16">
        <f t="shared" si="405"/>
        <v>11.822027046722033</v>
      </c>
      <c r="O676" s="16">
        <f t="shared" si="406"/>
        <v>7.4409295808500246</v>
      </c>
      <c r="P676" s="16">
        <f t="shared" si="406"/>
        <v>7.4409295808500246</v>
      </c>
      <c r="Q676" s="62" cm="1">
        <f t="array" ref="Q676:AA676">Данные!Q676:AA676</f>
        <v>0</v>
      </c>
      <c r="R676" s="16">
        <v>0</v>
      </c>
      <c r="S676" s="16">
        <v>0</v>
      </c>
      <c r="T676" s="21">
        <v>0</v>
      </c>
      <c r="U676">
        <v>12</v>
      </c>
      <c r="V676">
        <v>0</v>
      </c>
      <c r="W676">
        <v>29.763718323400099</v>
      </c>
      <c r="X676">
        <v>1</v>
      </c>
      <c r="Y676">
        <v>2</v>
      </c>
      <c r="Z676">
        <v>0</v>
      </c>
      <c r="AA676" t="str">
        <v>осн</v>
      </c>
      <c r="AB676" s="86">
        <f t="shared" si="407"/>
        <v>700</v>
      </c>
      <c r="AC676" s="86" t="str">
        <f t="shared" si="408"/>
        <v/>
      </c>
      <c r="AD676" s="86" t="str">
        <f t="shared" ca="1" si="409"/>
        <v/>
      </c>
      <c r="AE676" s="86">
        <f t="shared" si="410"/>
        <v>163.47682847043617</v>
      </c>
      <c r="AF676" s="86">
        <f t="shared" si="411"/>
        <v>0.2335383263863374</v>
      </c>
      <c r="AG676"/>
      <c r="AH676"/>
      <c r="AI676" s="86">
        <f t="shared" si="412"/>
        <v>0</v>
      </c>
      <c r="AJ676" s="86">
        <f t="shared" si="427"/>
        <v>0</v>
      </c>
      <c r="AK676" s="86">
        <f t="shared" si="427"/>
        <v>0</v>
      </c>
      <c r="AL676" s="86">
        <f t="shared" si="427"/>
        <v>0</v>
      </c>
      <c r="AM676" s="86">
        <f t="shared" si="427"/>
        <v>0</v>
      </c>
      <c r="AN676" s="86">
        <f t="shared" si="427"/>
        <v>0</v>
      </c>
      <c r="AO676" s="86">
        <f t="shared" si="427"/>
        <v>0</v>
      </c>
      <c r="AP676" s="86">
        <f t="shared" si="427"/>
        <v>0</v>
      </c>
      <c r="AQ676" s="86">
        <f t="shared" si="427"/>
        <v>0</v>
      </c>
      <c r="AR676" s="86">
        <f t="shared" si="427"/>
        <v>0</v>
      </c>
      <c r="AS676" s="86">
        <f t="shared" si="427"/>
        <v>0</v>
      </c>
      <c r="AT676" s="86">
        <f t="shared" si="427"/>
        <v>0</v>
      </c>
      <c r="AU676" s="86">
        <f t="shared" si="427"/>
        <v>0</v>
      </c>
      <c r="AV676" s="86">
        <f t="shared" si="427"/>
        <v>0</v>
      </c>
      <c r="AW676" s="86">
        <f t="shared" si="427"/>
        <v>0</v>
      </c>
      <c r="AX676" s="86">
        <f t="shared" si="427"/>
        <v>0.2335383263863374</v>
      </c>
      <c r="AY676" s="86">
        <f t="shared" si="427"/>
        <v>0</v>
      </c>
      <c r="AZ676" s="86">
        <f t="shared" si="427"/>
        <v>0</v>
      </c>
      <c r="BA676" s="86">
        <f t="shared" si="427"/>
        <v>0</v>
      </c>
      <c r="BB676" s="86">
        <f t="shared" si="427"/>
        <v>0</v>
      </c>
      <c r="BC676" s="86">
        <f t="shared" si="427"/>
        <v>0</v>
      </c>
      <c r="BD676" s="86">
        <f t="shared" si="427"/>
        <v>0</v>
      </c>
      <c r="BE676" s="86">
        <f t="shared" si="427"/>
        <v>0</v>
      </c>
      <c r="BF676" s="86">
        <f t="shared" si="427"/>
        <v>0</v>
      </c>
      <c r="BG676" s="86">
        <f t="shared" si="427"/>
        <v>0</v>
      </c>
      <c r="BH676" s="86">
        <f t="shared" si="427"/>
        <v>0</v>
      </c>
      <c r="BI676" s="86">
        <f t="shared" si="427"/>
        <v>0</v>
      </c>
      <c r="BJ676" s="86">
        <f t="shared" si="427"/>
        <v>0</v>
      </c>
      <c r="BK676" s="86">
        <f t="shared" si="427"/>
        <v>0</v>
      </c>
      <c r="BL676" s="86">
        <f t="shared" si="427"/>
        <v>0</v>
      </c>
      <c r="BM676" s="86">
        <f t="shared" si="427"/>
        <v>0</v>
      </c>
      <c r="BN676" s="86">
        <f t="shared" si="427"/>
        <v>0</v>
      </c>
      <c r="BO676" s="86">
        <f t="shared" si="427"/>
        <v>0</v>
      </c>
      <c r="BP676" s="86">
        <f t="shared" si="427"/>
        <v>0</v>
      </c>
      <c r="BQ676" s="86">
        <f t="shared" si="427"/>
        <v>0</v>
      </c>
      <c r="BR676" s="86">
        <f t="shared" si="427"/>
        <v>0</v>
      </c>
      <c r="BS676" s="86">
        <f t="shared" si="427"/>
        <v>0</v>
      </c>
      <c r="BT676" s="86">
        <f t="shared" si="427"/>
        <v>0</v>
      </c>
      <c r="BU676" s="86">
        <f t="shared" si="427"/>
        <v>0</v>
      </c>
      <c r="BV676" s="86">
        <f t="shared" si="427"/>
        <v>0</v>
      </c>
      <c r="BW676" s="86">
        <f t="shared" si="427"/>
        <v>0</v>
      </c>
      <c r="BX676" s="86">
        <f t="shared" si="427"/>
        <v>0</v>
      </c>
      <c r="BY676" s="86">
        <f t="shared" si="427"/>
        <v>0</v>
      </c>
      <c r="BZ676" s="86">
        <f t="shared" si="427"/>
        <v>0</v>
      </c>
      <c r="CA676" s="86">
        <f t="shared" si="427"/>
        <v>0</v>
      </c>
      <c r="CB676" s="86">
        <f t="shared" si="427"/>
        <v>0</v>
      </c>
      <c r="CC676" s="86">
        <f t="shared" si="427"/>
        <v>0</v>
      </c>
      <c r="CD676" s="86">
        <f t="shared" si="427"/>
        <v>0</v>
      </c>
      <c r="CE676" s="86">
        <f t="shared" si="427"/>
        <v>0</v>
      </c>
      <c r="CF676" s="86">
        <f t="shared" si="427"/>
        <v>0</v>
      </c>
      <c r="CG676" s="86">
        <f t="shared" si="427"/>
        <v>0</v>
      </c>
      <c r="CH676" s="86">
        <f t="shared" si="427"/>
        <v>0</v>
      </c>
      <c r="CI676" s="86">
        <f t="shared" si="427"/>
        <v>0</v>
      </c>
      <c r="CJ676" s="86">
        <f t="shared" si="427"/>
        <v>0</v>
      </c>
      <c r="CK676" s="86">
        <f t="shared" si="427"/>
        <v>0</v>
      </c>
      <c r="CL676" s="86">
        <f t="shared" si="427"/>
        <v>0</v>
      </c>
      <c r="CM676" s="86">
        <f t="shared" si="427"/>
        <v>0</v>
      </c>
      <c r="CN676" s="86">
        <f t="shared" si="427"/>
        <v>0</v>
      </c>
      <c r="CO676" s="86">
        <f t="shared" si="427"/>
        <v>0</v>
      </c>
      <c r="CP676" s="86">
        <f t="shared" si="427"/>
        <v>0</v>
      </c>
      <c r="CQ676" s="86">
        <f t="shared" si="427"/>
        <v>0</v>
      </c>
      <c r="CR676" s="86">
        <f t="shared" si="427"/>
        <v>0</v>
      </c>
      <c r="CS676" s="86">
        <f t="shared" si="427"/>
        <v>0</v>
      </c>
      <c r="CT676" s="86">
        <f t="shared" si="427"/>
        <v>0</v>
      </c>
      <c r="CU676" s="86">
        <f t="shared" si="427"/>
        <v>0</v>
      </c>
      <c r="CV676" s="86">
        <f t="shared" si="426"/>
        <v>0</v>
      </c>
      <c r="CW676" s="86">
        <f t="shared" si="426"/>
        <v>0</v>
      </c>
      <c r="CX676" s="86">
        <f t="shared" si="426"/>
        <v>0</v>
      </c>
      <c r="CY676" s="86">
        <f t="shared" si="426"/>
        <v>0</v>
      </c>
      <c r="CZ676" s="86">
        <f t="shared" si="426"/>
        <v>0</v>
      </c>
      <c r="DA676" s="86">
        <f t="shared" si="426"/>
        <v>0</v>
      </c>
      <c r="DB676" s="86">
        <f t="shared" si="426"/>
        <v>0</v>
      </c>
      <c r="DC676" s="86">
        <f t="shared" si="426"/>
        <v>0</v>
      </c>
      <c r="DD676" s="86">
        <f t="shared" si="426"/>
        <v>0</v>
      </c>
      <c r="DE676" s="86">
        <f t="shared" si="426"/>
        <v>0</v>
      </c>
    </row>
    <row r="677" spans="1:109" x14ac:dyDescent="0.3">
      <c r="A677" s="61">
        <f>Данные!A677</f>
        <v>6079.4325958367799</v>
      </c>
      <c r="B677" cm="1">
        <f t="array" ref="B677:L677">Данные!B677:L677</f>
        <v>2019.4951133459999</v>
      </c>
      <c r="C677" t="str">
        <v>компьютерных технологий и электронного обучения</v>
      </c>
      <c r="D677" t="str">
        <v>Власова Елена Зотиковна</v>
      </c>
      <c r="E677" t="str">
        <v>доктор педагогических наук</v>
      </c>
      <c r="F677" t="str">
        <v>заведующий кафедрой</v>
      </c>
      <c r="G677">
        <v>0.82040402003680202</v>
      </c>
      <c r="H677">
        <v>17185.1412191772</v>
      </c>
      <c r="I677" t="str">
        <v>Руководство ВКР</v>
      </c>
      <c r="J677">
        <v>18.5751338694479</v>
      </c>
      <c r="K677">
        <v>24.125382288649298</v>
      </c>
      <c r="L677">
        <v>70.755319871220195</v>
      </c>
      <c r="M677" s="16">
        <f t="shared" si="404"/>
        <v>11.34558360293174</v>
      </c>
      <c r="N677" s="16">
        <f t="shared" si="405"/>
        <v>9.3066023284758934</v>
      </c>
      <c r="O677" s="16">
        <f t="shared" si="406"/>
        <v>5.5353047942999183</v>
      </c>
      <c r="P677" s="16">
        <f t="shared" si="406"/>
        <v>5.5353047942999183</v>
      </c>
      <c r="Q677" s="62" cm="1">
        <f t="array" ref="Q677:AA677">Данные!Q677:AA677</f>
        <v>0</v>
      </c>
      <c r="R677" s="16">
        <v>0</v>
      </c>
      <c r="S677" s="16">
        <v>0</v>
      </c>
      <c r="T677" s="21">
        <v>0</v>
      </c>
      <c r="U677">
        <v>6</v>
      </c>
      <c r="V677">
        <v>0</v>
      </c>
      <c r="W677">
        <v>22.141219177199673</v>
      </c>
      <c r="X677">
        <v>1</v>
      </c>
      <c r="Y677">
        <v>2</v>
      </c>
      <c r="Z677">
        <v>0</v>
      </c>
      <c r="AA677" t="str">
        <v>осн</v>
      </c>
      <c r="AB677" s="86">
        <f t="shared" si="407"/>
        <v>700</v>
      </c>
      <c r="AC677" s="86" t="str">
        <f t="shared" si="408"/>
        <v/>
      </c>
      <c r="AD677" s="86" t="str">
        <f t="shared" ca="1" si="409"/>
        <v/>
      </c>
      <c r="AE677" s="86">
        <f t="shared" si="410"/>
        <v>151.17863154932488</v>
      </c>
      <c r="AF677" s="86">
        <f t="shared" si="411"/>
        <v>0.21596947364189267</v>
      </c>
      <c r="AG677"/>
      <c r="AH677"/>
      <c r="AI677" s="86">
        <f t="shared" si="412"/>
        <v>0</v>
      </c>
      <c r="AJ677" s="86">
        <f t="shared" si="427"/>
        <v>0</v>
      </c>
      <c r="AK677" s="86">
        <f t="shared" si="427"/>
        <v>0</v>
      </c>
      <c r="AL677" s="86">
        <f t="shared" si="427"/>
        <v>0</v>
      </c>
      <c r="AM677" s="86">
        <f t="shared" si="427"/>
        <v>0</v>
      </c>
      <c r="AN677" s="86">
        <f t="shared" si="427"/>
        <v>0</v>
      </c>
      <c r="AO677" s="86">
        <f t="shared" si="427"/>
        <v>0</v>
      </c>
      <c r="AP677" s="86">
        <f t="shared" si="427"/>
        <v>0</v>
      </c>
      <c r="AQ677" s="86">
        <f t="shared" si="427"/>
        <v>0</v>
      </c>
      <c r="AR677" s="86">
        <f t="shared" si="427"/>
        <v>0</v>
      </c>
      <c r="AS677" s="86">
        <f t="shared" si="427"/>
        <v>0</v>
      </c>
      <c r="AT677" s="86">
        <f t="shared" si="427"/>
        <v>0</v>
      </c>
      <c r="AU677" s="86">
        <f t="shared" si="427"/>
        <v>0</v>
      </c>
      <c r="AV677" s="86">
        <f t="shared" si="427"/>
        <v>0</v>
      </c>
      <c r="AW677" s="86">
        <f t="shared" si="427"/>
        <v>0</v>
      </c>
      <c r="AX677" s="86">
        <f t="shared" si="427"/>
        <v>0.21596947364189267</v>
      </c>
      <c r="AY677" s="86">
        <f t="shared" si="427"/>
        <v>0</v>
      </c>
      <c r="AZ677" s="86">
        <f t="shared" si="427"/>
        <v>0</v>
      </c>
      <c r="BA677" s="86">
        <f t="shared" si="427"/>
        <v>0</v>
      </c>
      <c r="BB677" s="86">
        <f t="shared" si="427"/>
        <v>0</v>
      </c>
      <c r="BC677" s="86">
        <f t="shared" si="427"/>
        <v>0</v>
      </c>
      <c r="BD677" s="86">
        <f t="shared" si="427"/>
        <v>0</v>
      </c>
      <c r="BE677" s="86">
        <f t="shared" si="427"/>
        <v>0</v>
      </c>
      <c r="BF677" s="86">
        <f t="shared" si="427"/>
        <v>0</v>
      </c>
      <c r="BG677" s="86">
        <f t="shared" si="427"/>
        <v>0</v>
      </c>
      <c r="BH677" s="86">
        <f t="shared" si="427"/>
        <v>0</v>
      </c>
      <c r="BI677" s="86">
        <f t="shared" si="427"/>
        <v>0</v>
      </c>
      <c r="BJ677" s="86">
        <f t="shared" si="427"/>
        <v>0</v>
      </c>
      <c r="BK677" s="86">
        <f t="shared" si="427"/>
        <v>0</v>
      </c>
      <c r="BL677" s="86">
        <f t="shared" si="427"/>
        <v>0</v>
      </c>
      <c r="BM677" s="86">
        <f t="shared" si="427"/>
        <v>0</v>
      </c>
      <c r="BN677" s="86">
        <f t="shared" si="427"/>
        <v>0</v>
      </c>
      <c r="BO677" s="86">
        <f t="shared" si="427"/>
        <v>0</v>
      </c>
      <c r="BP677" s="86">
        <f t="shared" si="427"/>
        <v>0</v>
      </c>
      <c r="BQ677" s="86">
        <f t="shared" si="427"/>
        <v>0</v>
      </c>
      <c r="BR677" s="86">
        <f t="shared" si="427"/>
        <v>0</v>
      </c>
      <c r="BS677" s="86">
        <f t="shared" si="427"/>
        <v>0</v>
      </c>
      <c r="BT677" s="86">
        <f t="shared" si="427"/>
        <v>0</v>
      </c>
      <c r="BU677" s="86">
        <f t="shared" si="427"/>
        <v>0</v>
      </c>
      <c r="BV677" s="86">
        <f t="shared" si="427"/>
        <v>0</v>
      </c>
      <c r="BW677" s="86">
        <f t="shared" si="427"/>
        <v>0</v>
      </c>
      <c r="BX677" s="86">
        <f t="shared" si="427"/>
        <v>0</v>
      </c>
      <c r="BY677" s="86">
        <f t="shared" si="427"/>
        <v>0</v>
      </c>
      <c r="BZ677" s="86">
        <f t="shared" si="427"/>
        <v>0</v>
      </c>
      <c r="CA677" s="86">
        <f t="shared" si="427"/>
        <v>0</v>
      </c>
      <c r="CB677" s="86">
        <f t="shared" si="427"/>
        <v>0</v>
      </c>
      <c r="CC677" s="86">
        <f t="shared" si="427"/>
        <v>0</v>
      </c>
      <c r="CD677" s="86">
        <f t="shared" si="427"/>
        <v>0</v>
      </c>
      <c r="CE677" s="86">
        <f t="shared" si="427"/>
        <v>0</v>
      </c>
      <c r="CF677" s="86">
        <f t="shared" si="427"/>
        <v>0</v>
      </c>
      <c r="CG677" s="86">
        <f t="shared" si="427"/>
        <v>0</v>
      </c>
      <c r="CH677" s="86">
        <f t="shared" si="427"/>
        <v>0</v>
      </c>
      <c r="CI677" s="86">
        <f t="shared" si="427"/>
        <v>0</v>
      </c>
      <c r="CJ677" s="86">
        <f t="shared" si="427"/>
        <v>0</v>
      </c>
      <c r="CK677" s="86">
        <f t="shared" si="427"/>
        <v>0</v>
      </c>
      <c r="CL677" s="86">
        <f t="shared" si="427"/>
        <v>0</v>
      </c>
      <c r="CM677" s="86">
        <f t="shared" si="427"/>
        <v>0</v>
      </c>
      <c r="CN677" s="86">
        <f t="shared" si="427"/>
        <v>0</v>
      </c>
      <c r="CO677" s="86">
        <f t="shared" si="427"/>
        <v>0</v>
      </c>
      <c r="CP677" s="86">
        <f t="shared" si="427"/>
        <v>0</v>
      </c>
      <c r="CQ677" s="86">
        <f t="shared" si="427"/>
        <v>0</v>
      </c>
      <c r="CR677" s="86">
        <f t="shared" si="427"/>
        <v>0</v>
      </c>
      <c r="CS677" s="86">
        <f t="shared" si="427"/>
        <v>0</v>
      </c>
      <c r="CT677" s="86">
        <f t="shared" si="427"/>
        <v>0</v>
      </c>
      <c r="CU677" s="86">
        <f t="shared" si="427"/>
        <v>0</v>
      </c>
      <c r="CV677" s="86">
        <f t="shared" si="426"/>
        <v>0</v>
      </c>
      <c r="CW677" s="86">
        <f t="shared" si="426"/>
        <v>0</v>
      </c>
      <c r="CX677" s="86">
        <f t="shared" si="426"/>
        <v>0</v>
      </c>
      <c r="CY677" s="86">
        <f t="shared" si="426"/>
        <v>0</v>
      </c>
      <c r="CZ677" s="86">
        <f t="shared" si="426"/>
        <v>0</v>
      </c>
      <c r="DA677" s="86">
        <f t="shared" si="426"/>
        <v>0</v>
      </c>
      <c r="DB677" s="86">
        <f t="shared" si="426"/>
        <v>0</v>
      </c>
      <c r="DC677" s="86">
        <f t="shared" si="426"/>
        <v>0</v>
      </c>
      <c r="DD677" s="86">
        <f t="shared" si="426"/>
        <v>0</v>
      </c>
      <c r="DE677" s="86">
        <f t="shared" si="426"/>
        <v>0</v>
      </c>
    </row>
    <row r="678" spans="1:109" x14ac:dyDescent="0.3">
      <c r="A678" s="61">
        <f>Данные!A678</f>
        <v>6081.2117891715498</v>
      </c>
      <c r="B678" cm="1">
        <f t="array" ref="B678:L678">Данные!B678:L678</f>
        <v>2019.4987865702601</v>
      </c>
      <c r="C678" t="str">
        <v>компьютерных технологий и электронного обучения</v>
      </c>
      <c r="D678" t="str">
        <v>Гончарова Светлана Викторовна</v>
      </c>
      <c r="E678" t="str">
        <v>кандидат педагогических наук</v>
      </c>
      <c r="F678" t="str">
        <v>доцент</v>
      </c>
      <c r="G678">
        <v>0.82015327326559595</v>
      </c>
      <c r="H678">
        <v>17189.518720030999</v>
      </c>
      <c r="I678" t="str">
        <v>Участие в ГЭК (защита, экзамен)</v>
      </c>
      <c r="J678">
        <v>18.574784002304899</v>
      </c>
      <c r="K678">
        <v>24.115887514527198</v>
      </c>
      <c r="L678">
        <v>70.791053030880803</v>
      </c>
      <c r="M678" s="16">
        <f t="shared" si="404"/>
        <v>11.348172454771291</v>
      </c>
      <c r="N678" s="16">
        <f t="shared" si="405"/>
        <v>10.751177610229751</v>
      </c>
      <c r="O678" s="16">
        <f t="shared" si="406"/>
        <v>6.6296800077498119</v>
      </c>
      <c r="P678" s="16">
        <f t="shared" si="406"/>
        <v>6.6296800077498119</v>
      </c>
      <c r="Q678" s="62" cm="1">
        <f t="array" ref="Q678:AA678">Данные!Q678:AA678</f>
        <v>0</v>
      </c>
      <c r="R678" s="16">
        <v>0</v>
      </c>
      <c r="S678" s="16">
        <v>0</v>
      </c>
      <c r="T678" s="21">
        <v>0</v>
      </c>
      <c r="U678">
        <v>0</v>
      </c>
      <c r="V678">
        <v>0</v>
      </c>
      <c r="W678">
        <v>26.518720030999248</v>
      </c>
      <c r="X678">
        <v>1</v>
      </c>
      <c r="Y678">
        <v>2</v>
      </c>
      <c r="Z678">
        <v>0</v>
      </c>
      <c r="AA678" t="str">
        <v>осн</v>
      </c>
      <c r="AB678" s="86">
        <f t="shared" si="407"/>
        <v>800</v>
      </c>
      <c r="AC678" s="86" t="str">
        <f t="shared" si="408"/>
        <v/>
      </c>
      <c r="AD678" s="86" t="str">
        <f t="shared" ca="1" si="409"/>
        <v/>
      </c>
      <c r="AE678" s="86">
        <f t="shared" si="410"/>
        <v>148.84043462821356</v>
      </c>
      <c r="AF678" s="86">
        <f t="shared" si="411"/>
        <v>0.18605054328526693</v>
      </c>
      <c r="AG678"/>
      <c r="AH678"/>
      <c r="AI678" s="86">
        <f t="shared" si="412"/>
        <v>0</v>
      </c>
      <c r="AJ678" s="86">
        <f t="shared" si="427"/>
        <v>0</v>
      </c>
      <c r="AK678" s="86">
        <f t="shared" si="427"/>
        <v>0</v>
      </c>
      <c r="AL678" s="86">
        <f t="shared" si="427"/>
        <v>0</v>
      </c>
      <c r="AM678" s="86">
        <f t="shared" si="427"/>
        <v>0</v>
      </c>
      <c r="AN678" s="86">
        <f t="shared" si="427"/>
        <v>0</v>
      </c>
      <c r="AO678" s="86">
        <f t="shared" si="427"/>
        <v>0</v>
      </c>
      <c r="AP678" s="86">
        <f t="shared" si="427"/>
        <v>0</v>
      </c>
      <c r="AQ678" s="86">
        <f t="shared" si="427"/>
        <v>0</v>
      </c>
      <c r="AR678" s="86">
        <f t="shared" si="427"/>
        <v>0</v>
      </c>
      <c r="AS678" s="86">
        <f t="shared" si="427"/>
        <v>0</v>
      </c>
      <c r="AT678" s="86">
        <f t="shared" si="427"/>
        <v>0</v>
      </c>
      <c r="AU678" s="86">
        <f t="shared" si="427"/>
        <v>0</v>
      </c>
      <c r="AV678" s="86">
        <f t="shared" si="427"/>
        <v>0</v>
      </c>
      <c r="AW678" s="86">
        <f t="shared" si="427"/>
        <v>0</v>
      </c>
      <c r="AX678" s="86">
        <f t="shared" si="427"/>
        <v>0</v>
      </c>
      <c r="AY678" s="86">
        <f t="shared" si="427"/>
        <v>0</v>
      </c>
      <c r="AZ678" s="86">
        <f t="shared" si="427"/>
        <v>0</v>
      </c>
      <c r="BA678" s="86">
        <f t="shared" si="427"/>
        <v>0</v>
      </c>
      <c r="BB678" s="86">
        <f t="shared" si="427"/>
        <v>0.18605054328526693</v>
      </c>
      <c r="BC678" s="86">
        <f t="shared" si="427"/>
        <v>0</v>
      </c>
      <c r="BD678" s="86">
        <f t="shared" si="427"/>
        <v>0</v>
      </c>
      <c r="BE678" s="86">
        <f t="shared" si="427"/>
        <v>0</v>
      </c>
      <c r="BF678" s="86">
        <f t="shared" si="427"/>
        <v>0</v>
      </c>
      <c r="BG678" s="86">
        <f t="shared" si="427"/>
        <v>0</v>
      </c>
      <c r="BH678" s="86">
        <f t="shared" si="427"/>
        <v>0</v>
      </c>
      <c r="BI678" s="86">
        <f t="shared" si="427"/>
        <v>0</v>
      </c>
      <c r="BJ678" s="86">
        <f t="shared" si="427"/>
        <v>0</v>
      </c>
      <c r="BK678" s="86">
        <f t="shared" si="427"/>
        <v>0</v>
      </c>
      <c r="BL678" s="86">
        <f t="shared" si="427"/>
        <v>0</v>
      </c>
      <c r="BM678" s="86">
        <f t="shared" si="427"/>
        <v>0</v>
      </c>
      <c r="BN678" s="86">
        <f t="shared" si="427"/>
        <v>0</v>
      </c>
      <c r="BO678" s="86">
        <f t="shared" si="427"/>
        <v>0</v>
      </c>
      <c r="BP678" s="86">
        <f t="shared" si="427"/>
        <v>0</v>
      </c>
      <c r="BQ678" s="86">
        <f t="shared" si="427"/>
        <v>0</v>
      </c>
      <c r="BR678" s="86">
        <f t="shared" si="427"/>
        <v>0</v>
      </c>
      <c r="BS678" s="86">
        <f t="shared" si="427"/>
        <v>0</v>
      </c>
      <c r="BT678" s="86">
        <f t="shared" si="427"/>
        <v>0</v>
      </c>
      <c r="BU678" s="86">
        <f t="shared" si="427"/>
        <v>0</v>
      </c>
      <c r="BV678" s="86">
        <f t="shared" si="427"/>
        <v>0</v>
      </c>
      <c r="BW678" s="86">
        <f t="shared" si="427"/>
        <v>0</v>
      </c>
      <c r="BX678" s="86">
        <f t="shared" si="427"/>
        <v>0</v>
      </c>
      <c r="BY678" s="86">
        <f t="shared" si="427"/>
        <v>0</v>
      </c>
      <c r="BZ678" s="86">
        <f t="shared" si="427"/>
        <v>0</v>
      </c>
      <c r="CA678" s="86">
        <f t="shared" si="427"/>
        <v>0</v>
      </c>
      <c r="CB678" s="86">
        <f t="shared" si="427"/>
        <v>0</v>
      </c>
      <c r="CC678" s="86">
        <f t="shared" si="427"/>
        <v>0</v>
      </c>
      <c r="CD678" s="86">
        <f t="shared" si="427"/>
        <v>0</v>
      </c>
      <c r="CE678" s="86">
        <f t="shared" si="427"/>
        <v>0</v>
      </c>
      <c r="CF678" s="86">
        <f t="shared" si="427"/>
        <v>0</v>
      </c>
      <c r="CG678" s="86">
        <f t="shared" si="427"/>
        <v>0</v>
      </c>
      <c r="CH678" s="86">
        <f t="shared" si="427"/>
        <v>0</v>
      </c>
      <c r="CI678" s="86">
        <f t="shared" si="427"/>
        <v>0</v>
      </c>
      <c r="CJ678" s="86">
        <f t="shared" si="427"/>
        <v>0</v>
      </c>
      <c r="CK678" s="86">
        <f t="shared" si="427"/>
        <v>0</v>
      </c>
      <c r="CL678" s="86">
        <f t="shared" si="427"/>
        <v>0</v>
      </c>
      <c r="CM678" s="86">
        <f t="shared" si="427"/>
        <v>0</v>
      </c>
      <c r="CN678" s="86">
        <f t="shared" si="427"/>
        <v>0</v>
      </c>
      <c r="CO678" s="86">
        <f t="shared" si="427"/>
        <v>0</v>
      </c>
      <c r="CP678" s="86">
        <f t="shared" si="427"/>
        <v>0</v>
      </c>
      <c r="CQ678" s="86">
        <f t="shared" si="427"/>
        <v>0</v>
      </c>
      <c r="CR678" s="86">
        <f t="shared" si="427"/>
        <v>0</v>
      </c>
      <c r="CS678" s="86">
        <f t="shared" si="427"/>
        <v>0</v>
      </c>
      <c r="CT678" s="86">
        <f t="shared" si="427"/>
        <v>0</v>
      </c>
      <c r="CU678" s="86">
        <f t="shared" ref="CU678:DE681" si="428">IF(CU$1 = $D678, $AF678, 0)</f>
        <v>0</v>
      </c>
      <c r="CV678" s="86">
        <f t="shared" si="428"/>
        <v>0</v>
      </c>
      <c r="CW678" s="86">
        <f t="shared" si="428"/>
        <v>0</v>
      </c>
      <c r="CX678" s="86">
        <f t="shared" si="428"/>
        <v>0</v>
      </c>
      <c r="CY678" s="86">
        <f t="shared" si="428"/>
        <v>0</v>
      </c>
      <c r="CZ678" s="86">
        <f t="shared" si="428"/>
        <v>0</v>
      </c>
      <c r="DA678" s="86">
        <f t="shared" si="428"/>
        <v>0</v>
      </c>
      <c r="DB678" s="86">
        <f t="shared" si="428"/>
        <v>0</v>
      </c>
      <c r="DC678" s="86">
        <f t="shared" si="428"/>
        <v>0</v>
      </c>
      <c r="DD678" s="86">
        <f t="shared" si="428"/>
        <v>0</v>
      </c>
      <c r="DE678" s="86">
        <f t="shared" si="428"/>
        <v>0</v>
      </c>
    </row>
    <row r="679" spans="1:109" x14ac:dyDescent="0.3">
      <c r="A679" s="61">
        <f>Данные!A679</f>
        <v>6082.9909825063096</v>
      </c>
      <c r="B679" cm="1">
        <f t="array" ref="B679:L679">Данные!B679:L679</f>
        <v>2019.5024597945101</v>
      </c>
      <c r="C679" t="str">
        <v>компьютерных технологий и электронного обучения</v>
      </c>
      <c r="D679" t="str">
        <v>Государев Илья Борисович</v>
      </c>
      <c r="E679" t="str">
        <v>кандидат педагогических наук</v>
      </c>
      <c r="F679" t="str">
        <v>доцент</v>
      </c>
      <c r="G679">
        <v>0.81990252649438899</v>
      </c>
      <c r="H679">
        <v>17193.896220884799</v>
      </c>
      <c r="I679" t="str">
        <v>Модуль "Информационные ресурсы и средства профессиональной деятельности инженера"</v>
      </c>
      <c r="J679">
        <v>18.574434135161798</v>
      </c>
      <c r="K679">
        <v>24.106392740405099</v>
      </c>
      <c r="L679">
        <v>70.826786190541299</v>
      </c>
      <c r="M679" s="16">
        <f t="shared" si="404"/>
        <v>11.350761306610819</v>
      </c>
      <c r="N679" s="16">
        <f t="shared" si="405"/>
        <v>12.195752891983611</v>
      </c>
      <c r="O679" s="16">
        <f t="shared" si="406"/>
        <v>7.7240552211997056</v>
      </c>
      <c r="P679" s="16">
        <f t="shared" si="406"/>
        <v>7.7240552211997056</v>
      </c>
      <c r="Q679" s="62" cm="1">
        <f t="array" ref="Q679:AA679">Данные!Q679:AA679</f>
        <v>0</v>
      </c>
      <c r="R679" s="16">
        <v>0</v>
      </c>
      <c r="S679" s="16">
        <v>0</v>
      </c>
      <c r="T679" s="21">
        <v>0</v>
      </c>
      <c r="U679">
        <v>4</v>
      </c>
      <c r="V679">
        <v>0</v>
      </c>
      <c r="W679">
        <v>30.896220884798822</v>
      </c>
      <c r="X679">
        <v>2</v>
      </c>
      <c r="Y679">
        <v>3</v>
      </c>
      <c r="Z679">
        <v>0</v>
      </c>
      <c r="AA679" t="str">
        <v>осн</v>
      </c>
      <c r="AB679" s="86">
        <f t="shared" si="407"/>
        <v>800</v>
      </c>
      <c r="AC679" s="86" t="str">
        <f t="shared" si="408"/>
        <v/>
      </c>
      <c r="AD679" s="86" t="str">
        <f t="shared" ca="1" si="409"/>
        <v/>
      </c>
      <c r="AE679" s="86">
        <f t="shared" si="410"/>
        <v>156.50223770710204</v>
      </c>
      <c r="AF679" s="86">
        <f t="shared" si="411"/>
        <v>0.19562779713387754</v>
      </c>
      <c r="AG679"/>
      <c r="AH679"/>
      <c r="AI679" s="86">
        <f t="shared" si="412"/>
        <v>0</v>
      </c>
      <c r="AJ679" s="86">
        <f t="shared" ref="AJ679:CU682" si="429">IF(AJ$1 = $D679, $AF679, 0)</f>
        <v>0</v>
      </c>
      <c r="AK679" s="86">
        <f t="shared" si="429"/>
        <v>0</v>
      </c>
      <c r="AL679" s="86">
        <f t="shared" si="429"/>
        <v>0</v>
      </c>
      <c r="AM679" s="86">
        <f t="shared" si="429"/>
        <v>0</v>
      </c>
      <c r="AN679" s="86">
        <f t="shared" si="429"/>
        <v>0</v>
      </c>
      <c r="AO679" s="86">
        <f t="shared" si="429"/>
        <v>0</v>
      </c>
      <c r="AP679" s="86">
        <f t="shared" si="429"/>
        <v>0</v>
      </c>
      <c r="AQ679" s="86">
        <f t="shared" si="429"/>
        <v>0</v>
      </c>
      <c r="AR679" s="86">
        <f t="shared" si="429"/>
        <v>0</v>
      </c>
      <c r="AS679" s="86">
        <f t="shared" si="429"/>
        <v>0</v>
      </c>
      <c r="AT679" s="86">
        <f t="shared" si="429"/>
        <v>0</v>
      </c>
      <c r="AU679" s="86">
        <f t="shared" si="429"/>
        <v>0</v>
      </c>
      <c r="AV679" s="86">
        <f t="shared" si="429"/>
        <v>0</v>
      </c>
      <c r="AW679" s="86">
        <f t="shared" si="429"/>
        <v>0</v>
      </c>
      <c r="AX679" s="86">
        <f t="shared" si="429"/>
        <v>0</v>
      </c>
      <c r="AY679" s="86">
        <f t="shared" si="429"/>
        <v>0</v>
      </c>
      <c r="AZ679" s="86">
        <f t="shared" si="429"/>
        <v>0</v>
      </c>
      <c r="BA679" s="86">
        <f t="shared" si="429"/>
        <v>0</v>
      </c>
      <c r="BB679" s="86">
        <f t="shared" si="429"/>
        <v>0</v>
      </c>
      <c r="BC679" s="86">
        <f t="shared" si="429"/>
        <v>0.19562779713387754</v>
      </c>
      <c r="BD679" s="86">
        <f t="shared" si="429"/>
        <v>0</v>
      </c>
      <c r="BE679" s="86">
        <f t="shared" si="429"/>
        <v>0</v>
      </c>
      <c r="BF679" s="86">
        <f t="shared" si="429"/>
        <v>0</v>
      </c>
      <c r="BG679" s="86">
        <f t="shared" si="429"/>
        <v>0</v>
      </c>
      <c r="BH679" s="86">
        <f t="shared" si="429"/>
        <v>0</v>
      </c>
      <c r="BI679" s="86">
        <f t="shared" si="429"/>
        <v>0</v>
      </c>
      <c r="BJ679" s="86">
        <f t="shared" si="429"/>
        <v>0</v>
      </c>
      <c r="BK679" s="86">
        <f t="shared" si="429"/>
        <v>0</v>
      </c>
      <c r="BL679" s="86">
        <f t="shared" si="429"/>
        <v>0</v>
      </c>
      <c r="BM679" s="86">
        <f t="shared" si="429"/>
        <v>0</v>
      </c>
      <c r="BN679" s="86">
        <f t="shared" si="429"/>
        <v>0</v>
      </c>
      <c r="BO679" s="86">
        <f t="shared" si="429"/>
        <v>0</v>
      </c>
      <c r="BP679" s="86">
        <f t="shared" si="429"/>
        <v>0</v>
      </c>
      <c r="BQ679" s="86">
        <f t="shared" si="429"/>
        <v>0</v>
      </c>
      <c r="BR679" s="86">
        <f t="shared" si="429"/>
        <v>0</v>
      </c>
      <c r="BS679" s="86">
        <f t="shared" si="429"/>
        <v>0</v>
      </c>
      <c r="BT679" s="86">
        <f t="shared" si="429"/>
        <v>0</v>
      </c>
      <c r="BU679" s="86">
        <f t="shared" si="429"/>
        <v>0</v>
      </c>
      <c r="BV679" s="86">
        <f t="shared" si="429"/>
        <v>0</v>
      </c>
      <c r="BW679" s="86">
        <f t="shared" si="429"/>
        <v>0</v>
      </c>
      <c r="BX679" s="86">
        <f t="shared" si="429"/>
        <v>0</v>
      </c>
      <c r="BY679" s="86">
        <f t="shared" si="429"/>
        <v>0</v>
      </c>
      <c r="BZ679" s="86">
        <f t="shared" si="429"/>
        <v>0</v>
      </c>
      <c r="CA679" s="86">
        <f t="shared" si="429"/>
        <v>0</v>
      </c>
      <c r="CB679" s="86">
        <f t="shared" si="429"/>
        <v>0</v>
      </c>
      <c r="CC679" s="86">
        <f t="shared" si="429"/>
        <v>0</v>
      </c>
      <c r="CD679" s="86">
        <f t="shared" si="429"/>
        <v>0</v>
      </c>
      <c r="CE679" s="86">
        <f t="shared" si="429"/>
        <v>0</v>
      </c>
      <c r="CF679" s="86">
        <f t="shared" si="429"/>
        <v>0</v>
      </c>
      <c r="CG679" s="86">
        <f t="shared" si="429"/>
        <v>0</v>
      </c>
      <c r="CH679" s="86">
        <f t="shared" si="429"/>
        <v>0</v>
      </c>
      <c r="CI679" s="86">
        <f t="shared" si="429"/>
        <v>0</v>
      </c>
      <c r="CJ679" s="86">
        <f t="shared" si="429"/>
        <v>0</v>
      </c>
      <c r="CK679" s="86">
        <f t="shared" si="429"/>
        <v>0</v>
      </c>
      <c r="CL679" s="86">
        <f t="shared" si="429"/>
        <v>0</v>
      </c>
      <c r="CM679" s="86">
        <f t="shared" si="429"/>
        <v>0</v>
      </c>
      <c r="CN679" s="86">
        <f t="shared" si="429"/>
        <v>0</v>
      </c>
      <c r="CO679" s="86">
        <f t="shared" si="429"/>
        <v>0</v>
      </c>
      <c r="CP679" s="86">
        <f t="shared" si="429"/>
        <v>0</v>
      </c>
      <c r="CQ679" s="86">
        <f t="shared" si="429"/>
        <v>0</v>
      </c>
      <c r="CR679" s="86">
        <f t="shared" si="429"/>
        <v>0</v>
      </c>
      <c r="CS679" s="86">
        <f t="shared" si="429"/>
        <v>0</v>
      </c>
      <c r="CT679" s="86">
        <f t="shared" si="429"/>
        <v>0</v>
      </c>
      <c r="CU679" s="86">
        <f t="shared" si="429"/>
        <v>0</v>
      </c>
      <c r="CV679" s="86">
        <f t="shared" si="428"/>
        <v>0</v>
      </c>
      <c r="CW679" s="86">
        <f t="shared" si="428"/>
        <v>0</v>
      </c>
      <c r="CX679" s="86">
        <f t="shared" si="428"/>
        <v>0</v>
      </c>
      <c r="CY679" s="86">
        <f t="shared" si="428"/>
        <v>0</v>
      </c>
      <c r="CZ679" s="86">
        <f t="shared" si="428"/>
        <v>0</v>
      </c>
      <c r="DA679" s="86">
        <f t="shared" si="428"/>
        <v>0</v>
      </c>
      <c r="DB679" s="86">
        <f t="shared" si="428"/>
        <v>0</v>
      </c>
      <c r="DC679" s="86">
        <f t="shared" si="428"/>
        <v>0</v>
      </c>
      <c r="DD679" s="86">
        <f t="shared" si="428"/>
        <v>0</v>
      </c>
      <c r="DE679" s="86">
        <f t="shared" si="428"/>
        <v>0</v>
      </c>
    </row>
    <row r="680" spans="1:109" x14ac:dyDescent="0.3">
      <c r="A680" s="61">
        <f>Данные!A680</f>
        <v>6084.7701758410603</v>
      </c>
      <c r="B680" cm="1">
        <f t="array" ref="B680:L680">Данные!B680:L680</f>
        <v>2019.50613301876</v>
      </c>
      <c r="C680" t="str">
        <v>компьютерных технологий и электронного обучения</v>
      </c>
      <c r="D680" t="str">
        <v>Государев Илья Борисович</v>
      </c>
      <c r="E680" t="str">
        <v>кандидат педагогических наук</v>
      </c>
      <c r="F680" t="str">
        <v>доцент</v>
      </c>
      <c r="G680">
        <v>0.81965177972318304</v>
      </c>
      <c r="H680">
        <v>17198.273721738598</v>
      </c>
      <c r="I68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680">
        <v>18.574084268018801</v>
      </c>
      <c r="K680">
        <v>24.096897966283102</v>
      </c>
      <c r="L680">
        <v>70.862519350201893</v>
      </c>
      <c r="M680" s="16">
        <f t="shared" si="404"/>
        <v>11.353350158450379</v>
      </c>
      <c r="N680" s="16">
        <f t="shared" si="405"/>
        <v>9.6803281737374718</v>
      </c>
      <c r="O680" s="16">
        <f t="shared" si="406"/>
        <v>5.8184304346495992</v>
      </c>
      <c r="P680" s="16">
        <f t="shared" si="406"/>
        <v>5.8184304346495992</v>
      </c>
      <c r="Q680" s="62" cm="1">
        <f t="array" ref="Q680:AA680">Данные!Q680:AA680</f>
        <v>0</v>
      </c>
      <c r="R680" s="16">
        <v>0</v>
      </c>
      <c r="S680" s="16">
        <v>0</v>
      </c>
      <c r="T680" s="21">
        <v>0</v>
      </c>
      <c r="U680">
        <v>0</v>
      </c>
      <c r="V680">
        <v>22</v>
      </c>
      <c r="W680">
        <v>23.273721738598397</v>
      </c>
      <c r="X680">
        <v>1</v>
      </c>
      <c r="Y680">
        <v>2</v>
      </c>
      <c r="Z680">
        <v>0</v>
      </c>
      <c r="AA680" t="str">
        <v>осн</v>
      </c>
      <c r="AB680" s="86">
        <f t="shared" si="407"/>
        <v>800</v>
      </c>
      <c r="AC680" s="86" t="str">
        <f t="shared" si="408"/>
        <v/>
      </c>
      <c r="AD680" s="86" t="str">
        <f t="shared" ca="1" si="409"/>
        <v/>
      </c>
      <c r="AE680" s="86">
        <f t="shared" si="410"/>
        <v>168.20404078599086</v>
      </c>
      <c r="AF680" s="86">
        <f t="shared" si="411"/>
        <v>0.21025505098248856</v>
      </c>
      <c r="AG680"/>
      <c r="AH680"/>
      <c r="AI680" s="86">
        <f t="shared" si="412"/>
        <v>0</v>
      </c>
      <c r="AJ680" s="86">
        <f t="shared" si="429"/>
        <v>0</v>
      </c>
      <c r="AK680" s="86">
        <f t="shared" si="429"/>
        <v>0</v>
      </c>
      <c r="AL680" s="86">
        <f t="shared" si="429"/>
        <v>0</v>
      </c>
      <c r="AM680" s="86">
        <f t="shared" si="429"/>
        <v>0</v>
      </c>
      <c r="AN680" s="86">
        <f t="shared" si="429"/>
        <v>0</v>
      </c>
      <c r="AO680" s="86">
        <f t="shared" si="429"/>
        <v>0</v>
      </c>
      <c r="AP680" s="86">
        <f t="shared" si="429"/>
        <v>0</v>
      </c>
      <c r="AQ680" s="86">
        <f t="shared" si="429"/>
        <v>0</v>
      </c>
      <c r="AR680" s="86">
        <f t="shared" si="429"/>
        <v>0</v>
      </c>
      <c r="AS680" s="86">
        <f t="shared" si="429"/>
        <v>0</v>
      </c>
      <c r="AT680" s="86">
        <f t="shared" si="429"/>
        <v>0</v>
      </c>
      <c r="AU680" s="86">
        <f t="shared" si="429"/>
        <v>0</v>
      </c>
      <c r="AV680" s="86">
        <f t="shared" si="429"/>
        <v>0</v>
      </c>
      <c r="AW680" s="86">
        <f t="shared" si="429"/>
        <v>0</v>
      </c>
      <c r="AX680" s="86">
        <f t="shared" si="429"/>
        <v>0</v>
      </c>
      <c r="AY680" s="86">
        <f t="shared" si="429"/>
        <v>0</v>
      </c>
      <c r="AZ680" s="86">
        <f t="shared" si="429"/>
        <v>0</v>
      </c>
      <c r="BA680" s="86">
        <f t="shared" si="429"/>
        <v>0</v>
      </c>
      <c r="BB680" s="86">
        <f t="shared" si="429"/>
        <v>0</v>
      </c>
      <c r="BC680" s="86">
        <f t="shared" si="429"/>
        <v>0.21025505098248856</v>
      </c>
      <c r="BD680" s="86">
        <f t="shared" si="429"/>
        <v>0</v>
      </c>
      <c r="BE680" s="86">
        <f t="shared" si="429"/>
        <v>0</v>
      </c>
      <c r="BF680" s="86">
        <f t="shared" si="429"/>
        <v>0</v>
      </c>
      <c r="BG680" s="86">
        <f t="shared" si="429"/>
        <v>0</v>
      </c>
      <c r="BH680" s="86">
        <f t="shared" si="429"/>
        <v>0</v>
      </c>
      <c r="BI680" s="86">
        <f t="shared" si="429"/>
        <v>0</v>
      </c>
      <c r="BJ680" s="86">
        <f t="shared" si="429"/>
        <v>0</v>
      </c>
      <c r="BK680" s="86">
        <f t="shared" si="429"/>
        <v>0</v>
      </c>
      <c r="BL680" s="86">
        <f t="shared" si="429"/>
        <v>0</v>
      </c>
      <c r="BM680" s="86">
        <f t="shared" si="429"/>
        <v>0</v>
      </c>
      <c r="BN680" s="86">
        <f t="shared" si="429"/>
        <v>0</v>
      </c>
      <c r="BO680" s="86">
        <f t="shared" si="429"/>
        <v>0</v>
      </c>
      <c r="BP680" s="86">
        <f t="shared" si="429"/>
        <v>0</v>
      </c>
      <c r="BQ680" s="86">
        <f t="shared" si="429"/>
        <v>0</v>
      </c>
      <c r="BR680" s="86">
        <f t="shared" si="429"/>
        <v>0</v>
      </c>
      <c r="BS680" s="86">
        <f t="shared" si="429"/>
        <v>0</v>
      </c>
      <c r="BT680" s="86">
        <f t="shared" si="429"/>
        <v>0</v>
      </c>
      <c r="BU680" s="86">
        <f t="shared" si="429"/>
        <v>0</v>
      </c>
      <c r="BV680" s="86">
        <f t="shared" si="429"/>
        <v>0</v>
      </c>
      <c r="BW680" s="86">
        <f t="shared" si="429"/>
        <v>0</v>
      </c>
      <c r="BX680" s="86">
        <f t="shared" si="429"/>
        <v>0</v>
      </c>
      <c r="BY680" s="86">
        <f t="shared" si="429"/>
        <v>0</v>
      </c>
      <c r="BZ680" s="86">
        <f t="shared" si="429"/>
        <v>0</v>
      </c>
      <c r="CA680" s="86">
        <f t="shared" si="429"/>
        <v>0</v>
      </c>
      <c r="CB680" s="86">
        <f t="shared" si="429"/>
        <v>0</v>
      </c>
      <c r="CC680" s="86">
        <f t="shared" si="429"/>
        <v>0</v>
      </c>
      <c r="CD680" s="86">
        <f t="shared" si="429"/>
        <v>0</v>
      </c>
      <c r="CE680" s="86">
        <f t="shared" si="429"/>
        <v>0</v>
      </c>
      <c r="CF680" s="86">
        <f t="shared" si="429"/>
        <v>0</v>
      </c>
      <c r="CG680" s="86">
        <f t="shared" si="429"/>
        <v>0</v>
      </c>
      <c r="CH680" s="86">
        <f t="shared" si="429"/>
        <v>0</v>
      </c>
      <c r="CI680" s="86">
        <f t="shared" si="429"/>
        <v>0</v>
      </c>
      <c r="CJ680" s="86">
        <f t="shared" si="429"/>
        <v>0</v>
      </c>
      <c r="CK680" s="86">
        <f t="shared" si="429"/>
        <v>0</v>
      </c>
      <c r="CL680" s="86">
        <f t="shared" si="429"/>
        <v>0</v>
      </c>
      <c r="CM680" s="86">
        <f t="shared" si="429"/>
        <v>0</v>
      </c>
      <c r="CN680" s="86">
        <f t="shared" si="429"/>
        <v>0</v>
      </c>
      <c r="CO680" s="86">
        <f t="shared" si="429"/>
        <v>0</v>
      </c>
      <c r="CP680" s="86">
        <f t="shared" si="429"/>
        <v>0</v>
      </c>
      <c r="CQ680" s="86">
        <f t="shared" si="429"/>
        <v>0</v>
      </c>
      <c r="CR680" s="86">
        <f t="shared" si="429"/>
        <v>0</v>
      </c>
      <c r="CS680" s="86">
        <f t="shared" si="429"/>
        <v>0</v>
      </c>
      <c r="CT680" s="86">
        <f t="shared" si="429"/>
        <v>0</v>
      </c>
      <c r="CU680" s="86">
        <f t="shared" si="429"/>
        <v>0</v>
      </c>
      <c r="CV680" s="86">
        <f t="shared" si="428"/>
        <v>0</v>
      </c>
      <c r="CW680" s="86">
        <f t="shared" si="428"/>
        <v>0</v>
      </c>
      <c r="CX680" s="86">
        <f t="shared" si="428"/>
        <v>0</v>
      </c>
      <c r="CY680" s="86">
        <f t="shared" si="428"/>
        <v>0</v>
      </c>
      <c r="CZ680" s="86">
        <f t="shared" si="428"/>
        <v>0</v>
      </c>
      <c r="DA680" s="86">
        <f t="shared" si="428"/>
        <v>0</v>
      </c>
      <c r="DB680" s="86">
        <f t="shared" si="428"/>
        <v>0</v>
      </c>
      <c r="DC680" s="86">
        <f t="shared" si="428"/>
        <v>0</v>
      </c>
      <c r="DD680" s="86">
        <f t="shared" si="428"/>
        <v>0</v>
      </c>
      <c r="DE680" s="86">
        <f t="shared" si="428"/>
        <v>0</v>
      </c>
    </row>
    <row r="681" spans="1:109" x14ac:dyDescent="0.3">
      <c r="A681" s="61">
        <f>Данные!A681</f>
        <v>6086.5493691758302</v>
      </c>
      <c r="B681" cm="1">
        <f t="array" ref="B681:L681">Данные!B681:L681</f>
        <v>2019.50980624302</v>
      </c>
      <c r="C681" t="str">
        <v>компьютерных технологий и электронного обучения</v>
      </c>
      <c r="D681" t="str">
        <v>Государев Илья Борисович</v>
      </c>
      <c r="E681" t="str">
        <v>кандидат педагогических наук</v>
      </c>
      <c r="F681" t="str">
        <v>доцент</v>
      </c>
      <c r="G681">
        <v>0.81940103295197697</v>
      </c>
      <c r="H681">
        <v>17202.6512225923</v>
      </c>
      <c r="I681" t="str">
        <v>Модуль "Информационные ресурсы и средства профессиональной деятельности инженера". Учебно-технологический практикум</v>
      </c>
      <c r="J681">
        <v>18.573734400875701</v>
      </c>
      <c r="K681">
        <v>24.087403192160998</v>
      </c>
      <c r="L681">
        <v>70.898252509862502</v>
      </c>
      <c r="M681" s="16">
        <f t="shared" si="404"/>
        <v>11.355939010289919</v>
      </c>
      <c r="N681" s="16">
        <f t="shared" si="405"/>
        <v>11.124903455458917</v>
      </c>
      <c r="O681" s="16">
        <f t="shared" si="406"/>
        <v>6.9128056480749365</v>
      </c>
      <c r="P681" s="16">
        <f t="shared" si="406"/>
        <v>6.9128056480749365</v>
      </c>
      <c r="Q681" s="62" cm="1">
        <f t="array" ref="Q681:AA681">Данные!Q681:AA681</f>
        <v>0</v>
      </c>
      <c r="R681" s="16">
        <v>0</v>
      </c>
      <c r="S681" s="16">
        <v>0</v>
      </c>
      <c r="T681" s="21">
        <v>0</v>
      </c>
      <c r="U681">
        <v>4</v>
      </c>
      <c r="V681">
        <v>0</v>
      </c>
      <c r="W681">
        <v>27.651222592299746</v>
      </c>
      <c r="X681">
        <v>1</v>
      </c>
      <c r="Y681">
        <v>2</v>
      </c>
      <c r="Z681">
        <v>0</v>
      </c>
      <c r="AA681" t="str">
        <v>осн</v>
      </c>
      <c r="AB681" s="86">
        <f t="shared" si="407"/>
        <v>800</v>
      </c>
      <c r="AC681" s="86" t="str">
        <f t="shared" si="408"/>
        <v/>
      </c>
      <c r="AD681" s="86" t="str">
        <f t="shared" ca="1" si="409"/>
        <v/>
      </c>
      <c r="AE681" s="86">
        <f t="shared" si="410"/>
        <v>153.86584386479791</v>
      </c>
      <c r="AF681" s="86">
        <f t="shared" si="411"/>
        <v>0.19233230483099739</v>
      </c>
      <c r="AG681"/>
      <c r="AH681"/>
      <c r="AI681" s="86">
        <f t="shared" si="412"/>
        <v>0</v>
      </c>
      <c r="AJ681" s="86">
        <f t="shared" si="429"/>
        <v>0</v>
      </c>
      <c r="AK681" s="86">
        <f t="shared" si="429"/>
        <v>0</v>
      </c>
      <c r="AL681" s="86">
        <f t="shared" si="429"/>
        <v>0</v>
      </c>
      <c r="AM681" s="86">
        <f t="shared" si="429"/>
        <v>0</v>
      </c>
      <c r="AN681" s="86">
        <f t="shared" si="429"/>
        <v>0</v>
      </c>
      <c r="AO681" s="86">
        <f t="shared" si="429"/>
        <v>0</v>
      </c>
      <c r="AP681" s="86">
        <f t="shared" si="429"/>
        <v>0</v>
      </c>
      <c r="AQ681" s="86">
        <f t="shared" si="429"/>
        <v>0</v>
      </c>
      <c r="AR681" s="86">
        <f t="shared" si="429"/>
        <v>0</v>
      </c>
      <c r="AS681" s="86">
        <f t="shared" si="429"/>
        <v>0</v>
      </c>
      <c r="AT681" s="86">
        <f t="shared" si="429"/>
        <v>0</v>
      </c>
      <c r="AU681" s="86">
        <f t="shared" si="429"/>
        <v>0</v>
      </c>
      <c r="AV681" s="86">
        <f t="shared" si="429"/>
        <v>0</v>
      </c>
      <c r="AW681" s="86">
        <f t="shared" si="429"/>
        <v>0</v>
      </c>
      <c r="AX681" s="86">
        <f t="shared" si="429"/>
        <v>0</v>
      </c>
      <c r="AY681" s="86">
        <f t="shared" si="429"/>
        <v>0</v>
      </c>
      <c r="AZ681" s="86">
        <f t="shared" si="429"/>
        <v>0</v>
      </c>
      <c r="BA681" s="86">
        <f t="shared" si="429"/>
        <v>0</v>
      </c>
      <c r="BB681" s="86">
        <f t="shared" si="429"/>
        <v>0</v>
      </c>
      <c r="BC681" s="86">
        <f t="shared" si="429"/>
        <v>0.19233230483099739</v>
      </c>
      <c r="BD681" s="86">
        <f t="shared" si="429"/>
        <v>0</v>
      </c>
      <c r="BE681" s="86">
        <f t="shared" si="429"/>
        <v>0</v>
      </c>
      <c r="BF681" s="86">
        <f t="shared" si="429"/>
        <v>0</v>
      </c>
      <c r="BG681" s="86">
        <f t="shared" si="429"/>
        <v>0</v>
      </c>
      <c r="BH681" s="86">
        <f t="shared" si="429"/>
        <v>0</v>
      </c>
      <c r="BI681" s="86">
        <f t="shared" si="429"/>
        <v>0</v>
      </c>
      <c r="BJ681" s="86">
        <f t="shared" si="429"/>
        <v>0</v>
      </c>
      <c r="BK681" s="86">
        <f t="shared" si="429"/>
        <v>0</v>
      </c>
      <c r="BL681" s="86">
        <f t="shared" si="429"/>
        <v>0</v>
      </c>
      <c r="BM681" s="86">
        <f t="shared" si="429"/>
        <v>0</v>
      </c>
      <c r="BN681" s="86">
        <f t="shared" si="429"/>
        <v>0</v>
      </c>
      <c r="BO681" s="86">
        <f t="shared" si="429"/>
        <v>0</v>
      </c>
      <c r="BP681" s="86">
        <f t="shared" si="429"/>
        <v>0</v>
      </c>
      <c r="BQ681" s="86">
        <f t="shared" si="429"/>
        <v>0</v>
      </c>
      <c r="BR681" s="86">
        <f t="shared" si="429"/>
        <v>0</v>
      </c>
      <c r="BS681" s="86">
        <f t="shared" si="429"/>
        <v>0</v>
      </c>
      <c r="BT681" s="86">
        <f t="shared" si="429"/>
        <v>0</v>
      </c>
      <c r="BU681" s="86">
        <f t="shared" si="429"/>
        <v>0</v>
      </c>
      <c r="BV681" s="86">
        <f t="shared" si="429"/>
        <v>0</v>
      </c>
      <c r="BW681" s="86">
        <f t="shared" si="429"/>
        <v>0</v>
      </c>
      <c r="BX681" s="86">
        <f t="shared" si="429"/>
        <v>0</v>
      </c>
      <c r="BY681" s="86">
        <f t="shared" si="429"/>
        <v>0</v>
      </c>
      <c r="BZ681" s="86">
        <f t="shared" si="429"/>
        <v>0</v>
      </c>
      <c r="CA681" s="86">
        <f t="shared" si="429"/>
        <v>0</v>
      </c>
      <c r="CB681" s="86">
        <f t="shared" si="429"/>
        <v>0</v>
      </c>
      <c r="CC681" s="86">
        <f t="shared" si="429"/>
        <v>0</v>
      </c>
      <c r="CD681" s="86">
        <f t="shared" si="429"/>
        <v>0</v>
      </c>
      <c r="CE681" s="86">
        <f t="shared" si="429"/>
        <v>0</v>
      </c>
      <c r="CF681" s="86">
        <f t="shared" si="429"/>
        <v>0</v>
      </c>
      <c r="CG681" s="86">
        <f t="shared" si="429"/>
        <v>0</v>
      </c>
      <c r="CH681" s="86">
        <f t="shared" si="429"/>
        <v>0</v>
      </c>
      <c r="CI681" s="86">
        <f t="shared" si="429"/>
        <v>0</v>
      </c>
      <c r="CJ681" s="86">
        <f t="shared" si="429"/>
        <v>0</v>
      </c>
      <c r="CK681" s="86">
        <f t="shared" si="429"/>
        <v>0</v>
      </c>
      <c r="CL681" s="86">
        <f t="shared" si="429"/>
        <v>0</v>
      </c>
      <c r="CM681" s="86">
        <f t="shared" si="429"/>
        <v>0</v>
      </c>
      <c r="CN681" s="86">
        <f t="shared" si="429"/>
        <v>0</v>
      </c>
      <c r="CO681" s="86">
        <f t="shared" si="429"/>
        <v>0</v>
      </c>
      <c r="CP681" s="86">
        <f t="shared" si="429"/>
        <v>0</v>
      </c>
      <c r="CQ681" s="86">
        <f t="shared" si="429"/>
        <v>0</v>
      </c>
      <c r="CR681" s="86">
        <f t="shared" si="429"/>
        <v>0</v>
      </c>
      <c r="CS681" s="86">
        <f t="shared" si="429"/>
        <v>0</v>
      </c>
      <c r="CT681" s="86">
        <f t="shared" si="429"/>
        <v>0</v>
      </c>
      <c r="CU681" s="86">
        <f t="shared" si="429"/>
        <v>0</v>
      </c>
      <c r="CV681" s="86">
        <f t="shared" si="428"/>
        <v>0</v>
      </c>
      <c r="CW681" s="86">
        <f t="shared" si="428"/>
        <v>0</v>
      </c>
      <c r="CX681" s="86">
        <f t="shared" si="428"/>
        <v>0</v>
      </c>
      <c r="CY681" s="86">
        <f t="shared" si="428"/>
        <v>0</v>
      </c>
      <c r="CZ681" s="86">
        <f t="shared" si="428"/>
        <v>0</v>
      </c>
      <c r="DA681" s="86">
        <f t="shared" si="428"/>
        <v>0</v>
      </c>
      <c r="DB681" s="86">
        <f t="shared" si="428"/>
        <v>0</v>
      </c>
      <c r="DC681" s="86">
        <f t="shared" si="428"/>
        <v>0</v>
      </c>
      <c r="DD681" s="86">
        <f t="shared" si="428"/>
        <v>0</v>
      </c>
      <c r="DE681" s="86">
        <f t="shared" si="428"/>
        <v>0</v>
      </c>
    </row>
    <row r="682" spans="1:109" x14ac:dyDescent="0.3">
      <c r="A682" s="61">
        <f>Данные!A682</f>
        <v>6088.32856251059</v>
      </c>
      <c r="B682" cm="1">
        <f t="array" ref="B682:L682">Данные!B682:L682</f>
        <v>2019.5134794672699</v>
      </c>
      <c r="C682" t="str">
        <v>компьютерных технологий и электронного обучения</v>
      </c>
      <c r="D682" t="str">
        <v>Государев Илья Борисович</v>
      </c>
      <c r="E682" t="str">
        <v>кандидат педагогических наук</v>
      </c>
      <c r="F682" t="str">
        <v>доцент</v>
      </c>
      <c r="G682">
        <v>0.81915028618077101</v>
      </c>
      <c r="H682">
        <v>17207.028723446099</v>
      </c>
      <c r="I682" t="str">
        <v>Руководство ВКР</v>
      </c>
      <c r="J682">
        <v>18.5733845337326</v>
      </c>
      <c r="K682">
        <v>24.077908418038898</v>
      </c>
      <c r="L682">
        <v>70.933985669523096</v>
      </c>
      <c r="M682" s="16">
        <f t="shared" si="404"/>
        <v>11.35852786212946</v>
      </c>
      <c r="N682" s="16">
        <f t="shared" si="405"/>
        <v>12.569478737212776</v>
      </c>
      <c r="O682" s="16">
        <f t="shared" si="406"/>
        <v>8.0071808615248301</v>
      </c>
      <c r="P682" s="16">
        <f t="shared" si="406"/>
        <v>8.0071808615248301</v>
      </c>
      <c r="Q682" s="62" cm="1">
        <f t="array" ref="Q682:AA682">Данные!Q682:AA682</f>
        <v>0</v>
      </c>
      <c r="R682" s="16">
        <v>0</v>
      </c>
      <c r="S682" s="16">
        <v>0</v>
      </c>
      <c r="T682" s="21">
        <v>0</v>
      </c>
      <c r="U682">
        <v>4</v>
      </c>
      <c r="V682">
        <v>0</v>
      </c>
      <c r="W682">
        <v>32.02872344609932</v>
      </c>
      <c r="X682">
        <v>2</v>
      </c>
      <c r="Y682">
        <v>3</v>
      </c>
      <c r="Z682">
        <v>0</v>
      </c>
      <c r="AA682" t="str">
        <v>осн</v>
      </c>
      <c r="AB682" s="86">
        <f t="shared" si="407"/>
        <v>800</v>
      </c>
      <c r="AC682" s="86" t="str">
        <f t="shared" si="408"/>
        <v/>
      </c>
      <c r="AD682" s="86" t="str">
        <f t="shared" ca="1" si="409"/>
        <v/>
      </c>
      <c r="AE682" s="86">
        <f t="shared" si="410"/>
        <v>157.52764694368648</v>
      </c>
      <c r="AF682" s="86">
        <f t="shared" si="411"/>
        <v>0.1969095586796081</v>
      </c>
      <c r="AG682"/>
      <c r="AH682"/>
      <c r="AI682" s="86">
        <f t="shared" si="412"/>
        <v>0</v>
      </c>
      <c r="AJ682" s="86">
        <f t="shared" si="429"/>
        <v>0</v>
      </c>
      <c r="AK682" s="86">
        <f t="shared" si="429"/>
        <v>0</v>
      </c>
      <c r="AL682" s="86">
        <f t="shared" si="429"/>
        <v>0</v>
      </c>
      <c r="AM682" s="86">
        <f t="shared" si="429"/>
        <v>0</v>
      </c>
      <c r="AN682" s="86">
        <f t="shared" si="429"/>
        <v>0</v>
      </c>
      <c r="AO682" s="86">
        <f t="shared" si="429"/>
        <v>0</v>
      </c>
      <c r="AP682" s="86">
        <f t="shared" si="429"/>
        <v>0</v>
      </c>
      <c r="AQ682" s="86">
        <f t="shared" si="429"/>
        <v>0</v>
      </c>
      <c r="AR682" s="86">
        <f t="shared" si="429"/>
        <v>0</v>
      </c>
      <c r="AS682" s="86">
        <f t="shared" si="429"/>
        <v>0</v>
      </c>
      <c r="AT682" s="86">
        <f t="shared" si="429"/>
        <v>0</v>
      </c>
      <c r="AU682" s="86">
        <f t="shared" si="429"/>
        <v>0</v>
      </c>
      <c r="AV682" s="86">
        <f t="shared" si="429"/>
        <v>0</v>
      </c>
      <c r="AW682" s="86">
        <f t="shared" si="429"/>
        <v>0</v>
      </c>
      <c r="AX682" s="86">
        <f t="shared" si="429"/>
        <v>0</v>
      </c>
      <c r="AY682" s="86">
        <f t="shared" si="429"/>
        <v>0</v>
      </c>
      <c r="AZ682" s="86">
        <f t="shared" si="429"/>
        <v>0</v>
      </c>
      <c r="BA682" s="86">
        <f t="shared" si="429"/>
        <v>0</v>
      </c>
      <c r="BB682" s="86">
        <f t="shared" si="429"/>
        <v>0</v>
      </c>
      <c r="BC682" s="86">
        <f t="shared" si="429"/>
        <v>0.1969095586796081</v>
      </c>
      <c r="BD682" s="86">
        <f t="shared" si="429"/>
        <v>0</v>
      </c>
      <c r="BE682" s="86">
        <f t="shared" si="429"/>
        <v>0</v>
      </c>
      <c r="BF682" s="86">
        <f t="shared" si="429"/>
        <v>0</v>
      </c>
      <c r="BG682" s="86">
        <f t="shared" si="429"/>
        <v>0</v>
      </c>
      <c r="BH682" s="86">
        <f t="shared" si="429"/>
        <v>0</v>
      </c>
      <c r="BI682" s="86">
        <f t="shared" si="429"/>
        <v>0</v>
      </c>
      <c r="BJ682" s="86">
        <f t="shared" si="429"/>
        <v>0</v>
      </c>
      <c r="BK682" s="86">
        <f t="shared" si="429"/>
        <v>0</v>
      </c>
      <c r="BL682" s="86">
        <f t="shared" si="429"/>
        <v>0</v>
      </c>
      <c r="BM682" s="86">
        <f t="shared" si="429"/>
        <v>0</v>
      </c>
      <c r="BN682" s="86">
        <f t="shared" si="429"/>
        <v>0</v>
      </c>
      <c r="BO682" s="86">
        <f t="shared" si="429"/>
        <v>0</v>
      </c>
      <c r="BP682" s="86">
        <f t="shared" si="429"/>
        <v>0</v>
      </c>
      <c r="BQ682" s="86">
        <f t="shared" si="429"/>
        <v>0</v>
      </c>
      <c r="BR682" s="86">
        <f t="shared" si="429"/>
        <v>0</v>
      </c>
      <c r="BS682" s="86">
        <f t="shared" si="429"/>
        <v>0</v>
      </c>
      <c r="BT682" s="86">
        <f t="shared" si="429"/>
        <v>0</v>
      </c>
      <c r="BU682" s="86">
        <f t="shared" si="429"/>
        <v>0</v>
      </c>
      <c r="BV682" s="86">
        <f t="shared" si="429"/>
        <v>0</v>
      </c>
      <c r="BW682" s="86">
        <f t="shared" si="429"/>
        <v>0</v>
      </c>
      <c r="BX682" s="86">
        <f t="shared" si="429"/>
        <v>0</v>
      </c>
      <c r="BY682" s="86">
        <f t="shared" si="429"/>
        <v>0</v>
      </c>
      <c r="BZ682" s="86">
        <f t="shared" si="429"/>
        <v>0</v>
      </c>
      <c r="CA682" s="86">
        <f t="shared" si="429"/>
        <v>0</v>
      </c>
      <c r="CB682" s="86">
        <f t="shared" si="429"/>
        <v>0</v>
      </c>
      <c r="CC682" s="86">
        <f t="shared" si="429"/>
        <v>0</v>
      </c>
      <c r="CD682" s="86">
        <f t="shared" si="429"/>
        <v>0</v>
      </c>
      <c r="CE682" s="86">
        <f t="shared" si="429"/>
        <v>0</v>
      </c>
      <c r="CF682" s="86">
        <f t="shared" si="429"/>
        <v>0</v>
      </c>
      <c r="CG682" s="86">
        <f t="shared" si="429"/>
        <v>0</v>
      </c>
      <c r="CH682" s="86">
        <f t="shared" si="429"/>
        <v>0</v>
      </c>
      <c r="CI682" s="86">
        <f t="shared" si="429"/>
        <v>0</v>
      </c>
      <c r="CJ682" s="86">
        <f t="shared" si="429"/>
        <v>0</v>
      </c>
      <c r="CK682" s="86">
        <f t="shared" si="429"/>
        <v>0</v>
      </c>
      <c r="CL682" s="86">
        <f t="shared" si="429"/>
        <v>0</v>
      </c>
      <c r="CM682" s="86">
        <f t="shared" si="429"/>
        <v>0</v>
      </c>
      <c r="CN682" s="86">
        <f t="shared" si="429"/>
        <v>0</v>
      </c>
      <c r="CO682" s="86">
        <f t="shared" si="429"/>
        <v>0</v>
      </c>
      <c r="CP682" s="86">
        <f t="shared" si="429"/>
        <v>0</v>
      </c>
      <c r="CQ682" s="86">
        <f t="shared" si="429"/>
        <v>0</v>
      </c>
      <c r="CR682" s="86">
        <f t="shared" si="429"/>
        <v>0</v>
      </c>
      <c r="CS682" s="86">
        <f t="shared" si="429"/>
        <v>0</v>
      </c>
      <c r="CT682" s="86">
        <f t="shared" si="429"/>
        <v>0</v>
      </c>
      <c r="CU682" s="86">
        <f t="shared" ref="CU682:DE685" si="430">IF(CU$1 = $D682, $AF682, 0)</f>
        <v>0</v>
      </c>
      <c r="CV682" s="86">
        <f t="shared" si="430"/>
        <v>0</v>
      </c>
      <c r="CW682" s="86">
        <f t="shared" si="430"/>
        <v>0</v>
      </c>
      <c r="CX682" s="86">
        <f t="shared" si="430"/>
        <v>0</v>
      </c>
      <c r="CY682" s="86">
        <f t="shared" si="430"/>
        <v>0</v>
      </c>
      <c r="CZ682" s="86">
        <f t="shared" si="430"/>
        <v>0</v>
      </c>
      <c r="DA682" s="86">
        <f t="shared" si="430"/>
        <v>0</v>
      </c>
      <c r="DB682" s="86">
        <f t="shared" si="430"/>
        <v>0</v>
      </c>
      <c r="DC682" s="86">
        <f t="shared" si="430"/>
        <v>0</v>
      </c>
      <c r="DD682" s="86">
        <f t="shared" si="430"/>
        <v>0</v>
      </c>
      <c r="DE682" s="86">
        <f t="shared" si="430"/>
        <v>0</v>
      </c>
    </row>
    <row r="683" spans="1:109" x14ac:dyDescent="0.3">
      <c r="A683" s="61">
        <f>Данные!A683</f>
        <v>6090.1077558453599</v>
      </c>
      <c r="B683" cm="1">
        <f t="array" ref="B683:L683">Данные!B683:L683</f>
        <v>2019.5171526915201</v>
      </c>
      <c r="C683" t="str">
        <v>компьютерных технологий и электронного обучения</v>
      </c>
      <c r="D683" t="str">
        <v>Государев Илья Борисович</v>
      </c>
      <c r="E683" t="str">
        <v>кандидат педагогических наук</v>
      </c>
      <c r="F683" t="str">
        <v>доцент</v>
      </c>
      <c r="G683">
        <v>0.81889953940956495</v>
      </c>
      <c r="H683">
        <v>17211.406224299899</v>
      </c>
      <c r="I68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683">
        <v>18.573034666589599</v>
      </c>
      <c r="K683">
        <v>24.068413643916902</v>
      </c>
      <c r="L683">
        <v>70.969718829183705</v>
      </c>
      <c r="M683" s="16">
        <f t="shared" si="404"/>
        <v>11.361116713969022</v>
      </c>
      <c r="N683" s="16">
        <f t="shared" si="405"/>
        <v>10.054054018966635</v>
      </c>
      <c r="O683" s="16">
        <f t="shared" si="406"/>
        <v>6.1015560749747237</v>
      </c>
      <c r="P683" s="16">
        <f t="shared" si="406"/>
        <v>6.1015560749747237</v>
      </c>
      <c r="Q683" s="62" cm="1">
        <f t="array" ref="Q683:AA683">Данные!Q683:AA683</f>
        <v>0</v>
      </c>
      <c r="R683" s="16">
        <v>0</v>
      </c>
      <c r="S683" s="16">
        <v>0</v>
      </c>
      <c r="T683" s="21">
        <v>0</v>
      </c>
      <c r="U683">
        <v>2</v>
      </c>
      <c r="V683">
        <v>0</v>
      </c>
      <c r="W683">
        <v>24.406224299898895</v>
      </c>
      <c r="X683">
        <v>1</v>
      </c>
      <c r="Y683">
        <v>2</v>
      </c>
      <c r="Z683">
        <v>0</v>
      </c>
      <c r="AA683" t="str">
        <v>осн</v>
      </c>
      <c r="AB683" s="86">
        <f t="shared" si="407"/>
        <v>800</v>
      </c>
      <c r="AC683" s="86" t="str">
        <f t="shared" si="408"/>
        <v/>
      </c>
      <c r="AD683" s="86" t="str">
        <f t="shared" ca="1" si="409"/>
        <v/>
      </c>
      <c r="AE683" s="86">
        <f t="shared" si="410"/>
        <v>149.22945002257532</v>
      </c>
      <c r="AF683" s="86">
        <f t="shared" si="411"/>
        <v>0.18653681252821916</v>
      </c>
      <c r="AG683"/>
      <c r="AH683"/>
      <c r="AI683" s="86">
        <f t="shared" si="412"/>
        <v>0</v>
      </c>
      <c r="AJ683" s="86">
        <f t="shared" ref="AJ683:CU686" si="431">IF(AJ$1 = $D683, $AF683, 0)</f>
        <v>0</v>
      </c>
      <c r="AK683" s="86">
        <f t="shared" si="431"/>
        <v>0</v>
      </c>
      <c r="AL683" s="86">
        <f t="shared" si="431"/>
        <v>0</v>
      </c>
      <c r="AM683" s="86">
        <f t="shared" si="431"/>
        <v>0</v>
      </c>
      <c r="AN683" s="86">
        <f t="shared" si="431"/>
        <v>0</v>
      </c>
      <c r="AO683" s="86">
        <f t="shared" si="431"/>
        <v>0</v>
      </c>
      <c r="AP683" s="86">
        <f t="shared" si="431"/>
        <v>0</v>
      </c>
      <c r="AQ683" s="86">
        <f t="shared" si="431"/>
        <v>0</v>
      </c>
      <c r="AR683" s="86">
        <f t="shared" si="431"/>
        <v>0</v>
      </c>
      <c r="AS683" s="86">
        <f t="shared" si="431"/>
        <v>0</v>
      </c>
      <c r="AT683" s="86">
        <f t="shared" si="431"/>
        <v>0</v>
      </c>
      <c r="AU683" s="86">
        <f t="shared" si="431"/>
        <v>0</v>
      </c>
      <c r="AV683" s="86">
        <f t="shared" si="431"/>
        <v>0</v>
      </c>
      <c r="AW683" s="86">
        <f t="shared" si="431"/>
        <v>0</v>
      </c>
      <c r="AX683" s="86">
        <f t="shared" si="431"/>
        <v>0</v>
      </c>
      <c r="AY683" s="86">
        <f t="shared" si="431"/>
        <v>0</v>
      </c>
      <c r="AZ683" s="86">
        <f t="shared" si="431"/>
        <v>0</v>
      </c>
      <c r="BA683" s="86">
        <f t="shared" si="431"/>
        <v>0</v>
      </c>
      <c r="BB683" s="86">
        <f t="shared" si="431"/>
        <v>0</v>
      </c>
      <c r="BC683" s="86">
        <f t="shared" si="431"/>
        <v>0.18653681252821916</v>
      </c>
      <c r="BD683" s="86">
        <f t="shared" si="431"/>
        <v>0</v>
      </c>
      <c r="BE683" s="86">
        <f t="shared" si="431"/>
        <v>0</v>
      </c>
      <c r="BF683" s="86">
        <f t="shared" si="431"/>
        <v>0</v>
      </c>
      <c r="BG683" s="86">
        <f t="shared" si="431"/>
        <v>0</v>
      </c>
      <c r="BH683" s="86">
        <f t="shared" si="431"/>
        <v>0</v>
      </c>
      <c r="BI683" s="86">
        <f t="shared" si="431"/>
        <v>0</v>
      </c>
      <c r="BJ683" s="86">
        <f t="shared" si="431"/>
        <v>0</v>
      </c>
      <c r="BK683" s="86">
        <f t="shared" si="431"/>
        <v>0</v>
      </c>
      <c r="BL683" s="86">
        <f t="shared" si="431"/>
        <v>0</v>
      </c>
      <c r="BM683" s="86">
        <f t="shared" si="431"/>
        <v>0</v>
      </c>
      <c r="BN683" s="86">
        <f t="shared" si="431"/>
        <v>0</v>
      </c>
      <c r="BO683" s="86">
        <f t="shared" si="431"/>
        <v>0</v>
      </c>
      <c r="BP683" s="86">
        <f t="shared" si="431"/>
        <v>0</v>
      </c>
      <c r="BQ683" s="86">
        <f t="shared" si="431"/>
        <v>0</v>
      </c>
      <c r="BR683" s="86">
        <f t="shared" si="431"/>
        <v>0</v>
      </c>
      <c r="BS683" s="86">
        <f t="shared" si="431"/>
        <v>0</v>
      </c>
      <c r="BT683" s="86">
        <f t="shared" si="431"/>
        <v>0</v>
      </c>
      <c r="BU683" s="86">
        <f t="shared" si="431"/>
        <v>0</v>
      </c>
      <c r="BV683" s="86">
        <f t="shared" si="431"/>
        <v>0</v>
      </c>
      <c r="BW683" s="86">
        <f t="shared" si="431"/>
        <v>0</v>
      </c>
      <c r="BX683" s="86">
        <f t="shared" si="431"/>
        <v>0</v>
      </c>
      <c r="BY683" s="86">
        <f t="shared" si="431"/>
        <v>0</v>
      </c>
      <c r="BZ683" s="86">
        <f t="shared" si="431"/>
        <v>0</v>
      </c>
      <c r="CA683" s="86">
        <f t="shared" si="431"/>
        <v>0</v>
      </c>
      <c r="CB683" s="86">
        <f t="shared" si="431"/>
        <v>0</v>
      </c>
      <c r="CC683" s="86">
        <f t="shared" si="431"/>
        <v>0</v>
      </c>
      <c r="CD683" s="86">
        <f t="shared" si="431"/>
        <v>0</v>
      </c>
      <c r="CE683" s="86">
        <f t="shared" si="431"/>
        <v>0</v>
      </c>
      <c r="CF683" s="86">
        <f t="shared" si="431"/>
        <v>0</v>
      </c>
      <c r="CG683" s="86">
        <f t="shared" si="431"/>
        <v>0</v>
      </c>
      <c r="CH683" s="86">
        <f t="shared" si="431"/>
        <v>0</v>
      </c>
      <c r="CI683" s="86">
        <f t="shared" si="431"/>
        <v>0</v>
      </c>
      <c r="CJ683" s="86">
        <f t="shared" si="431"/>
        <v>0</v>
      </c>
      <c r="CK683" s="86">
        <f t="shared" si="431"/>
        <v>0</v>
      </c>
      <c r="CL683" s="86">
        <f t="shared" si="431"/>
        <v>0</v>
      </c>
      <c r="CM683" s="86">
        <f t="shared" si="431"/>
        <v>0</v>
      </c>
      <c r="CN683" s="86">
        <f t="shared" si="431"/>
        <v>0</v>
      </c>
      <c r="CO683" s="86">
        <f t="shared" si="431"/>
        <v>0</v>
      </c>
      <c r="CP683" s="86">
        <f t="shared" si="431"/>
        <v>0</v>
      </c>
      <c r="CQ683" s="86">
        <f t="shared" si="431"/>
        <v>0</v>
      </c>
      <c r="CR683" s="86">
        <f t="shared" si="431"/>
        <v>0</v>
      </c>
      <c r="CS683" s="86">
        <f t="shared" si="431"/>
        <v>0</v>
      </c>
      <c r="CT683" s="86">
        <f t="shared" si="431"/>
        <v>0</v>
      </c>
      <c r="CU683" s="86">
        <f t="shared" si="431"/>
        <v>0</v>
      </c>
      <c r="CV683" s="86">
        <f t="shared" si="430"/>
        <v>0</v>
      </c>
      <c r="CW683" s="86">
        <f t="shared" si="430"/>
        <v>0</v>
      </c>
      <c r="CX683" s="86">
        <f t="shared" si="430"/>
        <v>0</v>
      </c>
      <c r="CY683" s="86">
        <f t="shared" si="430"/>
        <v>0</v>
      </c>
      <c r="CZ683" s="86">
        <f t="shared" si="430"/>
        <v>0</v>
      </c>
      <c r="DA683" s="86">
        <f t="shared" si="430"/>
        <v>0</v>
      </c>
      <c r="DB683" s="86">
        <f t="shared" si="430"/>
        <v>0</v>
      </c>
      <c r="DC683" s="86">
        <f t="shared" si="430"/>
        <v>0</v>
      </c>
      <c r="DD683" s="86">
        <f t="shared" si="430"/>
        <v>0</v>
      </c>
      <c r="DE683" s="86">
        <f t="shared" si="430"/>
        <v>0</v>
      </c>
    </row>
    <row r="684" spans="1:109" x14ac:dyDescent="0.3">
      <c r="A684" s="61">
        <f>Данные!A684</f>
        <v>6091.8869491801197</v>
      </c>
      <c r="B684" cm="1">
        <f t="array" ref="B684:L684">Данные!B684:L684</f>
        <v>2019.5208259157801</v>
      </c>
      <c r="C684" t="str">
        <v>компьютерных технологий и электронного обучения</v>
      </c>
      <c r="D684" t="str">
        <v>Государев Илья Борисович</v>
      </c>
      <c r="E684" t="str">
        <v>кандидат педагогических наук</v>
      </c>
      <c r="F684" t="str">
        <v>доцент</v>
      </c>
      <c r="G684">
        <v>0.81864879263835799</v>
      </c>
      <c r="H684">
        <v>17215.783725153698</v>
      </c>
      <c r="I68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684">
        <v>18.572684799446499</v>
      </c>
      <c r="K684">
        <v>24.058918869794802</v>
      </c>
      <c r="L684">
        <v>71.0054519888442</v>
      </c>
      <c r="M684" s="16">
        <f t="shared" si="404"/>
        <v>11.36370556580855</v>
      </c>
      <c r="N684" s="16">
        <f t="shared" si="405"/>
        <v>11.498629300720495</v>
      </c>
      <c r="O684" s="16">
        <f t="shared" si="406"/>
        <v>7.1959312884246174</v>
      </c>
      <c r="P684" s="16">
        <f t="shared" si="406"/>
        <v>7.1959312884246174</v>
      </c>
      <c r="Q684" s="62" cm="1">
        <f t="array" ref="Q684:AA684">Данные!Q684:AA684</f>
        <v>0</v>
      </c>
      <c r="R684" s="16">
        <v>0</v>
      </c>
      <c r="S684" s="16">
        <v>0</v>
      </c>
      <c r="T684" s="21">
        <v>0</v>
      </c>
      <c r="U684">
        <v>0</v>
      </c>
      <c r="V684">
        <v>0</v>
      </c>
      <c r="W684">
        <v>28.78372515369847</v>
      </c>
      <c r="X684">
        <v>1</v>
      </c>
      <c r="Y684">
        <v>2</v>
      </c>
      <c r="Z684">
        <v>0</v>
      </c>
      <c r="AA684" t="str">
        <v>осн</v>
      </c>
      <c r="AB684" s="86">
        <f t="shared" si="407"/>
        <v>800</v>
      </c>
      <c r="AC684" s="86" t="str">
        <f t="shared" si="408"/>
        <v/>
      </c>
      <c r="AD684" s="86" t="str">
        <f t="shared" ca="1" si="409"/>
        <v/>
      </c>
      <c r="AE684" s="86">
        <f t="shared" si="410"/>
        <v>150.89125310146378</v>
      </c>
      <c r="AF684" s="86">
        <f t="shared" si="411"/>
        <v>0.18861406637682973</v>
      </c>
      <c r="AG684"/>
      <c r="AH684"/>
      <c r="AI684" s="86">
        <f t="shared" si="412"/>
        <v>0</v>
      </c>
      <c r="AJ684" s="86">
        <f t="shared" si="431"/>
        <v>0</v>
      </c>
      <c r="AK684" s="86">
        <f t="shared" si="431"/>
        <v>0</v>
      </c>
      <c r="AL684" s="86">
        <f t="shared" si="431"/>
        <v>0</v>
      </c>
      <c r="AM684" s="86">
        <f t="shared" si="431"/>
        <v>0</v>
      </c>
      <c r="AN684" s="86">
        <f t="shared" si="431"/>
        <v>0</v>
      </c>
      <c r="AO684" s="86">
        <f t="shared" si="431"/>
        <v>0</v>
      </c>
      <c r="AP684" s="86">
        <f t="shared" si="431"/>
        <v>0</v>
      </c>
      <c r="AQ684" s="86">
        <f t="shared" si="431"/>
        <v>0</v>
      </c>
      <c r="AR684" s="86">
        <f t="shared" si="431"/>
        <v>0</v>
      </c>
      <c r="AS684" s="86">
        <f t="shared" si="431"/>
        <v>0</v>
      </c>
      <c r="AT684" s="86">
        <f t="shared" si="431"/>
        <v>0</v>
      </c>
      <c r="AU684" s="86">
        <f t="shared" si="431"/>
        <v>0</v>
      </c>
      <c r="AV684" s="86">
        <f t="shared" si="431"/>
        <v>0</v>
      </c>
      <c r="AW684" s="86">
        <f t="shared" si="431"/>
        <v>0</v>
      </c>
      <c r="AX684" s="86">
        <f t="shared" si="431"/>
        <v>0</v>
      </c>
      <c r="AY684" s="86">
        <f t="shared" si="431"/>
        <v>0</v>
      </c>
      <c r="AZ684" s="86">
        <f t="shared" si="431"/>
        <v>0</v>
      </c>
      <c r="BA684" s="86">
        <f t="shared" si="431"/>
        <v>0</v>
      </c>
      <c r="BB684" s="86">
        <f t="shared" si="431"/>
        <v>0</v>
      </c>
      <c r="BC684" s="86">
        <f t="shared" si="431"/>
        <v>0.18861406637682973</v>
      </c>
      <c r="BD684" s="86">
        <f t="shared" si="431"/>
        <v>0</v>
      </c>
      <c r="BE684" s="86">
        <f t="shared" si="431"/>
        <v>0</v>
      </c>
      <c r="BF684" s="86">
        <f t="shared" si="431"/>
        <v>0</v>
      </c>
      <c r="BG684" s="86">
        <f t="shared" si="431"/>
        <v>0</v>
      </c>
      <c r="BH684" s="86">
        <f t="shared" si="431"/>
        <v>0</v>
      </c>
      <c r="BI684" s="86">
        <f t="shared" si="431"/>
        <v>0</v>
      </c>
      <c r="BJ684" s="86">
        <f t="shared" si="431"/>
        <v>0</v>
      </c>
      <c r="BK684" s="86">
        <f t="shared" si="431"/>
        <v>0</v>
      </c>
      <c r="BL684" s="86">
        <f t="shared" si="431"/>
        <v>0</v>
      </c>
      <c r="BM684" s="86">
        <f t="shared" si="431"/>
        <v>0</v>
      </c>
      <c r="BN684" s="86">
        <f t="shared" si="431"/>
        <v>0</v>
      </c>
      <c r="BO684" s="86">
        <f t="shared" si="431"/>
        <v>0</v>
      </c>
      <c r="BP684" s="86">
        <f t="shared" si="431"/>
        <v>0</v>
      </c>
      <c r="BQ684" s="86">
        <f t="shared" si="431"/>
        <v>0</v>
      </c>
      <c r="BR684" s="86">
        <f t="shared" si="431"/>
        <v>0</v>
      </c>
      <c r="BS684" s="86">
        <f t="shared" si="431"/>
        <v>0</v>
      </c>
      <c r="BT684" s="86">
        <f t="shared" si="431"/>
        <v>0</v>
      </c>
      <c r="BU684" s="86">
        <f t="shared" si="431"/>
        <v>0</v>
      </c>
      <c r="BV684" s="86">
        <f t="shared" si="431"/>
        <v>0</v>
      </c>
      <c r="BW684" s="86">
        <f t="shared" si="431"/>
        <v>0</v>
      </c>
      <c r="BX684" s="86">
        <f t="shared" si="431"/>
        <v>0</v>
      </c>
      <c r="BY684" s="86">
        <f t="shared" si="431"/>
        <v>0</v>
      </c>
      <c r="BZ684" s="86">
        <f t="shared" si="431"/>
        <v>0</v>
      </c>
      <c r="CA684" s="86">
        <f t="shared" si="431"/>
        <v>0</v>
      </c>
      <c r="CB684" s="86">
        <f t="shared" si="431"/>
        <v>0</v>
      </c>
      <c r="CC684" s="86">
        <f t="shared" si="431"/>
        <v>0</v>
      </c>
      <c r="CD684" s="86">
        <f t="shared" si="431"/>
        <v>0</v>
      </c>
      <c r="CE684" s="86">
        <f t="shared" si="431"/>
        <v>0</v>
      </c>
      <c r="CF684" s="86">
        <f t="shared" si="431"/>
        <v>0</v>
      </c>
      <c r="CG684" s="86">
        <f t="shared" si="431"/>
        <v>0</v>
      </c>
      <c r="CH684" s="86">
        <f t="shared" si="431"/>
        <v>0</v>
      </c>
      <c r="CI684" s="86">
        <f t="shared" si="431"/>
        <v>0</v>
      </c>
      <c r="CJ684" s="86">
        <f t="shared" si="431"/>
        <v>0</v>
      </c>
      <c r="CK684" s="86">
        <f t="shared" si="431"/>
        <v>0</v>
      </c>
      <c r="CL684" s="86">
        <f t="shared" si="431"/>
        <v>0</v>
      </c>
      <c r="CM684" s="86">
        <f t="shared" si="431"/>
        <v>0</v>
      </c>
      <c r="CN684" s="86">
        <f t="shared" si="431"/>
        <v>0</v>
      </c>
      <c r="CO684" s="86">
        <f t="shared" si="431"/>
        <v>0</v>
      </c>
      <c r="CP684" s="86">
        <f t="shared" si="431"/>
        <v>0</v>
      </c>
      <c r="CQ684" s="86">
        <f t="shared" si="431"/>
        <v>0</v>
      </c>
      <c r="CR684" s="86">
        <f t="shared" si="431"/>
        <v>0</v>
      </c>
      <c r="CS684" s="86">
        <f t="shared" si="431"/>
        <v>0</v>
      </c>
      <c r="CT684" s="86">
        <f t="shared" si="431"/>
        <v>0</v>
      </c>
      <c r="CU684" s="86">
        <f t="shared" si="431"/>
        <v>0</v>
      </c>
      <c r="CV684" s="86">
        <f t="shared" si="430"/>
        <v>0</v>
      </c>
      <c r="CW684" s="86">
        <f t="shared" si="430"/>
        <v>0</v>
      </c>
      <c r="CX684" s="86">
        <f t="shared" si="430"/>
        <v>0</v>
      </c>
      <c r="CY684" s="86">
        <f t="shared" si="430"/>
        <v>0</v>
      </c>
      <c r="CZ684" s="86">
        <f t="shared" si="430"/>
        <v>0</v>
      </c>
      <c r="DA684" s="86">
        <f t="shared" si="430"/>
        <v>0</v>
      </c>
      <c r="DB684" s="86">
        <f t="shared" si="430"/>
        <v>0</v>
      </c>
      <c r="DC684" s="86">
        <f t="shared" si="430"/>
        <v>0</v>
      </c>
      <c r="DD684" s="86">
        <f t="shared" si="430"/>
        <v>0</v>
      </c>
      <c r="DE684" s="86">
        <f t="shared" si="430"/>
        <v>0</v>
      </c>
    </row>
    <row r="685" spans="1:109" x14ac:dyDescent="0.3">
      <c r="A685" s="61">
        <f>Данные!A685</f>
        <v>6093.6661425148704</v>
      </c>
      <c r="B685" cm="1">
        <f t="array" ref="B685:L685">Данные!B685:L685</f>
        <v>2019.52449914003</v>
      </c>
      <c r="C685" t="str">
        <v>компьютерных технологий и электронного обучения</v>
      </c>
      <c r="D685" t="str">
        <v>Жуков Николай Николаевич</v>
      </c>
      <c r="E685" t="str">
        <v>нет</v>
      </c>
      <c r="F685" t="str">
        <v>ассистент</v>
      </c>
      <c r="G685">
        <v>0.81839804586715204</v>
      </c>
      <c r="H685">
        <v>17220.161226007502</v>
      </c>
      <c r="I685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685">
        <v>18.572334932303502</v>
      </c>
      <c r="K685">
        <v>24.049424095672698</v>
      </c>
      <c r="L685">
        <v>71.041185148504795</v>
      </c>
      <c r="M685" s="16">
        <f t="shared" si="404"/>
        <v>11.366294417648099</v>
      </c>
      <c r="N685" s="16">
        <f t="shared" si="405"/>
        <v>8.9832045824755546</v>
      </c>
      <c r="O685" s="16">
        <f t="shared" si="406"/>
        <v>5.2903065018754205</v>
      </c>
      <c r="P685" s="16">
        <f t="shared" si="406"/>
        <v>5.2903065018754205</v>
      </c>
      <c r="Q685" s="62" cm="1">
        <f t="array" ref="Q685:AA685">Данные!Q685:AA685</f>
        <v>0</v>
      </c>
      <c r="R685" s="16">
        <v>0</v>
      </c>
      <c r="S685" s="16">
        <v>0</v>
      </c>
      <c r="T685" s="21">
        <v>0</v>
      </c>
      <c r="U685">
        <v>0</v>
      </c>
      <c r="V685">
        <v>0</v>
      </c>
      <c r="W685">
        <v>21.161226007501682</v>
      </c>
      <c r="X685">
        <v>1</v>
      </c>
      <c r="Y685">
        <v>2</v>
      </c>
      <c r="Z685">
        <v>0</v>
      </c>
      <c r="AA685">
        <v>0</v>
      </c>
      <c r="AB685" s="86">
        <f t="shared" si="407"/>
        <v>900</v>
      </c>
      <c r="AC685" s="86" t="str">
        <f t="shared" si="408"/>
        <v/>
      </c>
      <c r="AD685" s="86" t="str">
        <f t="shared" ca="1" si="409"/>
        <v/>
      </c>
      <c r="AE685" s="86">
        <f t="shared" si="410"/>
        <v>144.59305618035549</v>
      </c>
      <c r="AF685" s="86">
        <f t="shared" si="411"/>
        <v>0.16065895131150609</v>
      </c>
      <c r="AG685"/>
      <c r="AH685"/>
      <c r="AI685" s="86">
        <f t="shared" si="412"/>
        <v>0</v>
      </c>
      <c r="AJ685" s="86">
        <f t="shared" si="431"/>
        <v>0</v>
      </c>
      <c r="AK685" s="86">
        <f t="shared" si="431"/>
        <v>0</v>
      </c>
      <c r="AL685" s="86">
        <f t="shared" si="431"/>
        <v>0</v>
      </c>
      <c r="AM685" s="86">
        <f t="shared" si="431"/>
        <v>0</v>
      </c>
      <c r="AN685" s="86">
        <f t="shared" si="431"/>
        <v>0</v>
      </c>
      <c r="AO685" s="86">
        <f t="shared" si="431"/>
        <v>0</v>
      </c>
      <c r="AP685" s="86">
        <f t="shared" si="431"/>
        <v>0</v>
      </c>
      <c r="AQ685" s="86">
        <f t="shared" si="431"/>
        <v>0</v>
      </c>
      <c r="AR685" s="86">
        <f t="shared" si="431"/>
        <v>0</v>
      </c>
      <c r="AS685" s="86">
        <f t="shared" si="431"/>
        <v>0</v>
      </c>
      <c r="AT685" s="86">
        <f t="shared" si="431"/>
        <v>0</v>
      </c>
      <c r="AU685" s="86">
        <f t="shared" si="431"/>
        <v>0</v>
      </c>
      <c r="AV685" s="86">
        <f t="shared" si="431"/>
        <v>0</v>
      </c>
      <c r="AW685" s="86">
        <f t="shared" si="431"/>
        <v>0</v>
      </c>
      <c r="AX685" s="86">
        <f t="shared" si="431"/>
        <v>0</v>
      </c>
      <c r="AY685" s="86">
        <f t="shared" si="431"/>
        <v>0</v>
      </c>
      <c r="AZ685" s="86">
        <f t="shared" si="431"/>
        <v>0</v>
      </c>
      <c r="BA685" s="86">
        <f t="shared" si="431"/>
        <v>0</v>
      </c>
      <c r="BB685" s="86">
        <f t="shared" si="431"/>
        <v>0</v>
      </c>
      <c r="BC685" s="86">
        <f t="shared" si="431"/>
        <v>0</v>
      </c>
      <c r="BD685" s="86">
        <f t="shared" si="431"/>
        <v>0</v>
      </c>
      <c r="BE685" s="86">
        <f t="shared" si="431"/>
        <v>0</v>
      </c>
      <c r="BF685" s="86">
        <f t="shared" si="431"/>
        <v>0</v>
      </c>
      <c r="BG685" s="86">
        <f t="shared" si="431"/>
        <v>0</v>
      </c>
      <c r="BH685" s="86">
        <f t="shared" si="431"/>
        <v>0</v>
      </c>
      <c r="BI685" s="86">
        <f t="shared" si="431"/>
        <v>0</v>
      </c>
      <c r="BJ685" s="86">
        <f t="shared" si="431"/>
        <v>0.16065895131150609</v>
      </c>
      <c r="BK685" s="86">
        <f t="shared" si="431"/>
        <v>0</v>
      </c>
      <c r="BL685" s="86">
        <f t="shared" si="431"/>
        <v>0</v>
      </c>
      <c r="BM685" s="86">
        <f t="shared" si="431"/>
        <v>0</v>
      </c>
      <c r="BN685" s="86">
        <f t="shared" si="431"/>
        <v>0</v>
      </c>
      <c r="BO685" s="86">
        <f t="shared" si="431"/>
        <v>0</v>
      </c>
      <c r="BP685" s="86">
        <f t="shared" si="431"/>
        <v>0</v>
      </c>
      <c r="BQ685" s="86">
        <f t="shared" si="431"/>
        <v>0</v>
      </c>
      <c r="BR685" s="86">
        <f t="shared" si="431"/>
        <v>0</v>
      </c>
      <c r="BS685" s="86">
        <f t="shared" si="431"/>
        <v>0</v>
      </c>
      <c r="BT685" s="86">
        <f t="shared" si="431"/>
        <v>0</v>
      </c>
      <c r="BU685" s="86">
        <f t="shared" si="431"/>
        <v>0</v>
      </c>
      <c r="BV685" s="86">
        <f t="shared" si="431"/>
        <v>0</v>
      </c>
      <c r="BW685" s="86">
        <f t="shared" si="431"/>
        <v>0</v>
      </c>
      <c r="BX685" s="86">
        <f t="shared" si="431"/>
        <v>0</v>
      </c>
      <c r="BY685" s="86">
        <f t="shared" si="431"/>
        <v>0</v>
      </c>
      <c r="BZ685" s="86">
        <f t="shared" si="431"/>
        <v>0</v>
      </c>
      <c r="CA685" s="86">
        <f t="shared" si="431"/>
        <v>0</v>
      </c>
      <c r="CB685" s="86">
        <f t="shared" si="431"/>
        <v>0</v>
      </c>
      <c r="CC685" s="86">
        <f t="shared" si="431"/>
        <v>0</v>
      </c>
      <c r="CD685" s="86">
        <f t="shared" si="431"/>
        <v>0</v>
      </c>
      <c r="CE685" s="86">
        <f t="shared" si="431"/>
        <v>0</v>
      </c>
      <c r="CF685" s="86">
        <f t="shared" si="431"/>
        <v>0</v>
      </c>
      <c r="CG685" s="86">
        <f t="shared" si="431"/>
        <v>0</v>
      </c>
      <c r="CH685" s="86">
        <f t="shared" si="431"/>
        <v>0</v>
      </c>
      <c r="CI685" s="86">
        <f t="shared" si="431"/>
        <v>0</v>
      </c>
      <c r="CJ685" s="86">
        <f t="shared" si="431"/>
        <v>0</v>
      </c>
      <c r="CK685" s="86">
        <f t="shared" si="431"/>
        <v>0</v>
      </c>
      <c r="CL685" s="86">
        <f t="shared" si="431"/>
        <v>0</v>
      </c>
      <c r="CM685" s="86">
        <f t="shared" si="431"/>
        <v>0</v>
      </c>
      <c r="CN685" s="86">
        <f t="shared" si="431"/>
        <v>0</v>
      </c>
      <c r="CO685" s="86">
        <f t="shared" si="431"/>
        <v>0</v>
      </c>
      <c r="CP685" s="86">
        <f t="shared" si="431"/>
        <v>0</v>
      </c>
      <c r="CQ685" s="86">
        <f t="shared" si="431"/>
        <v>0</v>
      </c>
      <c r="CR685" s="86">
        <f t="shared" si="431"/>
        <v>0</v>
      </c>
      <c r="CS685" s="86">
        <f t="shared" si="431"/>
        <v>0</v>
      </c>
      <c r="CT685" s="86">
        <f t="shared" si="431"/>
        <v>0</v>
      </c>
      <c r="CU685" s="86">
        <f t="shared" si="431"/>
        <v>0</v>
      </c>
      <c r="CV685" s="86">
        <f t="shared" si="430"/>
        <v>0</v>
      </c>
      <c r="CW685" s="86">
        <f t="shared" si="430"/>
        <v>0</v>
      </c>
      <c r="CX685" s="86">
        <f t="shared" si="430"/>
        <v>0</v>
      </c>
      <c r="CY685" s="86">
        <f t="shared" si="430"/>
        <v>0</v>
      </c>
      <c r="CZ685" s="86">
        <f t="shared" si="430"/>
        <v>0</v>
      </c>
      <c r="DA685" s="86">
        <f t="shared" si="430"/>
        <v>0</v>
      </c>
      <c r="DB685" s="86">
        <f t="shared" si="430"/>
        <v>0</v>
      </c>
      <c r="DC685" s="86">
        <f t="shared" si="430"/>
        <v>0</v>
      </c>
      <c r="DD685" s="86">
        <f t="shared" si="430"/>
        <v>0</v>
      </c>
      <c r="DE685" s="86">
        <f t="shared" si="430"/>
        <v>0</v>
      </c>
    </row>
    <row r="686" spans="1:109" x14ac:dyDescent="0.3">
      <c r="A686" s="61">
        <f>Данные!A686</f>
        <v>6095.4453358496303</v>
      </c>
      <c r="B686" cm="1">
        <f t="array" ref="B686:L686">Данные!B686:L686</f>
        <v>2019.52817236428</v>
      </c>
      <c r="C686" t="str">
        <v>компьютерных технологий и электронного обучения</v>
      </c>
      <c r="D686" t="str">
        <v>Жуков Николай Николаевич</v>
      </c>
      <c r="E686" t="str">
        <v>нет</v>
      </c>
      <c r="F686" t="str">
        <v>ассистент</v>
      </c>
      <c r="G686">
        <v>0.81814729909594597</v>
      </c>
      <c r="H686">
        <v>17224.538726861301</v>
      </c>
      <c r="I686" t="str">
        <v>Руководство ВКР</v>
      </c>
      <c r="J686">
        <v>18.571985065160401</v>
      </c>
      <c r="K686">
        <v>24.039929321550702</v>
      </c>
      <c r="L686">
        <v>71.076918308165403</v>
      </c>
      <c r="M686" s="16">
        <f t="shared" si="404"/>
        <v>11.36888326948765</v>
      </c>
      <c r="N686" s="16">
        <f t="shared" si="405"/>
        <v>10.427779864229414</v>
      </c>
      <c r="O686" s="16">
        <f t="shared" si="406"/>
        <v>6.3846817153253141</v>
      </c>
      <c r="P686" s="16">
        <f t="shared" si="406"/>
        <v>6.3846817153253141</v>
      </c>
      <c r="Q686" s="62" cm="1">
        <f t="array" ref="Q686:AA686">Данные!Q686:AA686</f>
        <v>0</v>
      </c>
      <c r="R686" s="16">
        <v>0</v>
      </c>
      <c r="S686" s="16">
        <v>0</v>
      </c>
      <c r="T686" s="21">
        <v>0</v>
      </c>
      <c r="U686">
        <v>4</v>
      </c>
      <c r="V686">
        <v>0</v>
      </c>
      <c r="W686">
        <v>25.538726861301257</v>
      </c>
      <c r="X686">
        <v>1</v>
      </c>
      <c r="Y686">
        <v>2</v>
      </c>
      <c r="Z686">
        <v>0</v>
      </c>
      <c r="AA686" t="str">
        <v>осн</v>
      </c>
      <c r="AB686" s="86">
        <f t="shared" si="407"/>
        <v>900</v>
      </c>
      <c r="AC686" s="86" t="str">
        <f t="shared" si="408"/>
        <v/>
      </c>
      <c r="AD686" s="86" t="str">
        <f t="shared" ca="1" si="409"/>
        <v/>
      </c>
      <c r="AE686" s="86">
        <f t="shared" si="410"/>
        <v>152.2548592592442</v>
      </c>
      <c r="AF686" s="86">
        <f t="shared" si="411"/>
        <v>0.16917206584360467</v>
      </c>
      <c r="AG686"/>
      <c r="AH686"/>
      <c r="AI686" s="86">
        <f t="shared" si="412"/>
        <v>0</v>
      </c>
      <c r="AJ686" s="86">
        <f t="shared" si="431"/>
        <v>0</v>
      </c>
      <c r="AK686" s="86">
        <f t="shared" si="431"/>
        <v>0</v>
      </c>
      <c r="AL686" s="86">
        <f t="shared" si="431"/>
        <v>0</v>
      </c>
      <c r="AM686" s="86">
        <f t="shared" si="431"/>
        <v>0</v>
      </c>
      <c r="AN686" s="86">
        <f t="shared" si="431"/>
        <v>0</v>
      </c>
      <c r="AO686" s="86">
        <f t="shared" si="431"/>
        <v>0</v>
      </c>
      <c r="AP686" s="86">
        <f t="shared" si="431"/>
        <v>0</v>
      </c>
      <c r="AQ686" s="86">
        <f t="shared" si="431"/>
        <v>0</v>
      </c>
      <c r="AR686" s="86">
        <f t="shared" si="431"/>
        <v>0</v>
      </c>
      <c r="AS686" s="86">
        <f t="shared" si="431"/>
        <v>0</v>
      </c>
      <c r="AT686" s="86">
        <f t="shared" si="431"/>
        <v>0</v>
      </c>
      <c r="AU686" s="86">
        <f t="shared" si="431"/>
        <v>0</v>
      </c>
      <c r="AV686" s="86">
        <f t="shared" si="431"/>
        <v>0</v>
      </c>
      <c r="AW686" s="86">
        <f t="shared" si="431"/>
        <v>0</v>
      </c>
      <c r="AX686" s="86">
        <f t="shared" si="431"/>
        <v>0</v>
      </c>
      <c r="AY686" s="86">
        <f t="shared" si="431"/>
        <v>0</v>
      </c>
      <c r="AZ686" s="86">
        <f t="shared" si="431"/>
        <v>0</v>
      </c>
      <c r="BA686" s="86">
        <f t="shared" si="431"/>
        <v>0</v>
      </c>
      <c r="BB686" s="86">
        <f t="shared" si="431"/>
        <v>0</v>
      </c>
      <c r="BC686" s="86">
        <f t="shared" si="431"/>
        <v>0</v>
      </c>
      <c r="BD686" s="86">
        <f t="shared" si="431"/>
        <v>0</v>
      </c>
      <c r="BE686" s="86">
        <f t="shared" si="431"/>
        <v>0</v>
      </c>
      <c r="BF686" s="86">
        <f t="shared" si="431"/>
        <v>0</v>
      </c>
      <c r="BG686" s="86">
        <f t="shared" si="431"/>
        <v>0</v>
      </c>
      <c r="BH686" s="86">
        <f t="shared" si="431"/>
        <v>0</v>
      </c>
      <c r="BI686" s="86">
        <f t="shared" si="431"/>
        <v>0</v>
      </c>
      <c r="BJ686" s="86">
        <f t="shared" si="431"/>
        <v>0.16917206584360467</v>
      </c>
      <c r="BK686" s="86">
        <f t="shared" si="431"/>
        <v>0</v>
      </c>
      <c r="BL686" s="86">
        <f t="shared" si="431"/>
        <v>0</v>
      </c>
      <c r="BM686" s="86">
        <f t="shared" si="431"/>
        <v>0</v>
      </c>
      <c r="BN686" s="86">
        <f t="shared" si="431"/>
        <v>0</v>
      </c>
      <c r="BO686" s="86">
        <f t="shared" si="431"/>
        <v>0</v>
      </c>
      <c r="BP686" s="86">
        <f t="shared" si="431"/>
        <v>0</v>
      </c>
      <c r="BQ686" s="86">
        <f t="shared" si="431"/>
        <v>0</v>
      </c>
      <c r="BR686" s="86">
        <f t="shared" si="431"/>
        <v>0</v>
      </c>
      <c r="BS686" s="86">
        <f t="shared" si="431"/>
        <v>0</v>
      </c>
      <c r="BT686" s="86">
        <f t="shared" si="431"/>
        <v>0</v>
      </c>
      <c r="BU686" s="86">
        <f t="shared" si="431"/>
        <v>0</v>
      </c>
      <c r="BV686" s="86">
        <f t="shared" si="431"/>
        <v>0</v>
      </c>
      <c r="BW686" s="86">
        <f t="shared" si="431"/>
        <v>0</v>
      </c>
      <c r="BX686" s="86">
        <f t="shared" si="431"/>
        <v>0</v>
      </c>
      <c r="BY686" s="86">
        <f t="shared" si="431"/>
        <v>0</v>
      </c>
      <c r="BZ686" s="86">
        <f t="shared" si="431"/>
        <v>0</v>
      </c>
      <c r="CA686" s="86">
        <f t="shared" si="431"/>
        <v>0</v>
      </c>
      <c r="CB686" s="86">
        <f t="shared" si="431"/>
        <v>0</v>
      </c>
      <c r="CC686" s="86">
        <f t="shared" si="431"/>
        <v>0</v>
      </c>
      <c r="CD686" s="86">
        <f t="shared" si="431"/>
        <v>0</v>
      </c>
      <c r="CE686" s="86">
        <f t="shared" si="431"/>
        <v>0</v>
      </c>
      <c r="CF686" s="86">
        <f t="shared" si="431"/>
        <v>0</v>
      </c>
      <c r="CG686" s="86">
        <f t="shared" si="431"/>
        <v>0</v>
      </c>
      <c r="CH686" s="86">
        <f t="shared" si="431"/>
        <v>0</v>
      </c>
      <c r="CI686" s="86">
        <f t="shared" si="431"/>
        <v>0</v>
      </c>
      <c r="CJ686" s="86">
        <f t="shared" si="431"/>
        <v>0</v>
      </c>
      <c r="CK686" s="86">
        <f t="shared" si="431"/>
        <v>0</v>
      </c>
      <c r="CL686" s="86">
        <f t="shared" si="431"/>
        <v>0</v>
      </c>
      <c r="CM686" s="86">
        <f t="shared" si="431"/>
        <v>0</v>
      </c>
      <c r="CN686" s="86">
        <f t="shared" si="431"/>
        <v>0</v>
      </c>
      <c r="CO686" s="86">
        <f t="shared" si="431"/>
        <v>0</v>
      </c>
      <c r="CP686" s="86">
        <f t="shared" si="431"/>
        <v>0</v>
      </c>
      <c r="CQ686" s="86">
        <f t="shared" si="431"/>
        <v>0</v>
      </c>
      <c r="CR686" s="86">
        <f t="shared" si="431"/>
        <v>0</v>
      </c>
      <c r="CS686" s="86">
        <f t="shared" si="431"/>
        <v>0</v>
      </c>
      <c r="CT686" s="86">
        <f t="shared" si="431"/>
        <v>0</v>
      </c>
      <c r="CU686" s="86">
        <f t="shared" ref="CU686:DE689" si="432">IF(CU$1 = $D686, $AF686, 0)</f>
        <v>0</v>
      </c>
      <c r="CV686" s="86">
        <f t="shared" si="432"/>
        <v>0</v>
      </c>
      <c r="CW686" s="86">
        <f t="shared" si="432"/>
        <v>0</v>
      </c>
      <c r="CX686" s="86">
        <f t="shared" si="432"/>
        <v>0</v>
      </c>
      <c r="CY686" s="86">
        <f t="shared" si="432"/>
        <v>0</v>
      </c>
      <c r="CZ686" s="86">
        <f t="shared" si="432"/>
        <v>0</v>
      </c>
      <c r="DA686" s="86">
        <f t="shared" si="432"/>
        <v>0</v>
      </c>
      <c r="DB686" s="86">
        <f t="shared" si="432"/>
        <v>0</v>
      </c>
      <c r="DC686" s="86">
        <f t="shared" si="432"/>
        <v>0</v>
      </c>
      <c r="DD686" s="86">
        <f t="shared" si="432"/>
        <v>0</v>
      </c>
      <c r="DE686" s="86">
        <f t="shared" si="432"/>
        <v>0</v>
      </c>
    </row>
    <row r="687" spans="1:109" x14ac:dyDescent="0.3">
      <c r="A687" s="61">
        <f>Данные!A687</f>
        <v>6097.2245291844001</v>
      </c>
      <c r="B687" cm="1">
        <f t="array" ref="B687:L687">Данные!B687:L687</f>
        <v>2019.5318455885399</v>
      </c>
      <c r="C687" t="str">
        <v>компьютерных технологий и электронного обучения</v>
      </c>
      <c r="D687" t="str">
        <v>Жуков Николай Николаевич</v>
      </c>
      <c r="E687" t="str">
        <v>нет</v>
      </c>
      <c r="F687" t="str">
        <v>ассистент</v>
      </c>
      <c r="G687">
        <v>0.81789655232474001</v>
      </c>
      <c r="H687">
        <v>17228.916227715101</v>
      </c>
      <c r="I68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687">
        <v>18.5716351980174</v>
      </c>
      <c r="K687">
        <v>24.030434547428602</v>
      </c>
      <c r="L687">
        <v>71.112651467825998</v>
      </c>
      <c r="M687" s="16">
        <f t="shared" si="404"/>
        <v>11.3714721213272</v>
      </c>
      <c r="N687" s="16">
        <f t="shared" si="405"/>
        <v>11.872355145983274</v>
      </c>
      <c r="O687" s="16">
        <f t="shared" si="406"/>
        <v>7.4790569287752078</v>
      </c>
      <c r="P687" s="16">
        <f t="shared" si="406"/>
        <v>7.4790569287752078</v>
      </c>
      <c r="Q687" s="62" cm="1">
        <f t="array" ref="Q687:AA687">Данные!Q687:AA687</f>
        <v>0</v>
      </c>
      <c r="R687" s="16">
        <v>6</v>
      </c>
      <c r="S687" s="16">
        <v>6</v>
      </c>
      <c r="T687" s="21">
        <v>0</v>
      </c>
      <c r="U687">
        <v>0</v>
      </c>
      <c r="V687">
        <v>34</v>
      </c>
      <c r="W687">
        <v>29.916227715100831</v>
      </c>
      <c r="X687">
        <v>1</v>
      </c>
      <c r="Y687">
        <v>2</v>
      </c>
      <c r="Z687">
        <v>0</v>
      </c>
      <c r="AA687" t="str">
        <v>осн</v>
      </c>
      <c r="AB687" s="86">
        <f t="shared" si="407"/>
        <v>900</v>
      </c>
      <c r="AC687" s="86" t="str">
        <f t="shared" si="408"/>
        <v/>
      </c>
      <c r="AD687" s="86" t="str">
        <f t="shared" ca="1" si="409"/>
        <v/>
      </c>
      <c r="AE687" s="86">
        <f t="shared" si="410"/>
        <v>197.91666233813288</v>
      </c>
      <c r="AF687" s="86">
        <f t="shared" si="411"/>
        <v>0.21990740259792543</v>
      </c>
      <c r="AG687"/>
      <c r="AH687"/>
      <c r="AI687" s="86">
        <f t="shared" si="412"/>
        <v>0</v>
      </c>
      <c r="AJ687" s="86">
        <f t="shared" ref="AJ687:CU690" si="433">IF(AJ$1 = $D687, $AF687, 0)</f>
        <v>0</v>
      </c>
      <c r="AK687" s="86">
        <f t="shared" si="433"/>
        <v>0</v>
      </c>
      <c r="AL687" s="86">
        <f t="shared" si="433"/>
        <v>0</v>
      </c>
      <c r="AM687" s="86">
        <f t="shared" si="433"/>
        <v>0</v>
      </c>
      <c r="AN687" s="86">
        <f t="shared" si="433"/>
        <v>0</v>
      </c>
      <c r="AO687" s="86">
        <f t="shared" si="433"/>
        <v>0</v>
      </c>
      <c r="AP687" s="86">
        <f t="shared" si="433"/>
        <v>0</v>
      </c>
      <c r="AQ687" s="86">
        <f t="shared" si="433"/>
        <v>0</v>
      </c>
      <c r="AR687" s="86">
        <f t="shared" si="433"/>
        <v>0</v>
      </c>
      <c r="AS687" s="86">
        <f t="shared" si="433"/>
        <v>0</v>
      </c>
      <c r="AT687" s="86">
        <f t="shared" si="433"/>
        <v>0</v>
      </c>
      <c r="AU687" s="86">
        <f t="shared" si="433"/>
        <v>0</v>
      </c>
      <c r="AV687" s="86">
        <f t="shared" si="433"/>
        <v>0</v>
      </c>
      <c r="AW687" s="86">
        <f t="shared" si="433"/>
        <v>0</v>
      </c>
      <c r="AX687" s="86">
        <f t="shared" si="433"/>
        <v>0</v>
      </c>
      <c r="AY687" s="86">
        <f t="shared" si="433"/>
        <v>0</v>
      </c>
      <c r="AZ687" s="86">
        <f t="shared" si="433"/>
        <v>0</v>
      </c>
      <c r="BA687" s="86">
        <f t="shared" si="433"/>
        <v>0</v>
      </c>
      <c r="BB687" s="86">
        <f t="shared" si="433"/>
        <v>0</v>
      </c>
      <c r="BC687" s="86">
        <f t="shared" si="433"/>
        <v>0</v>
      </c>
      <c r="BD687" s="86">
        <f t="shared" si="433"/>
        <v>0</v>
      </c>
      <c r="BE687" s="86">
        <f t="shared" si="433"/>
        <v>0</v>
      </c>
      <c r="BF687" s="86">
        <f t="shared" si="433"/>
        <v>0</v>
      </c>
      <c r="BG687" s="86">
        <f t="shared" si="433"/>
        <v>0</v>
      </c>
      <c r="BH687" s="86">
        <f t="shared" si="433"/>
        <v>0</v>
      </c>
      <c r="BI687" s="86">
        <f t="shared" si="433"/>
        <v>0</v>
      </c>
      <c r="BJ687" s="86">
        <f t="shared" si="433"/>
        <v>0.21990740259792543</v>
      </c>
      <c r="BK687" s="86">
        <f t="shared" si="433"/>
        <v>0</v>
      </c>
      <c r="BL687" s="86">
        <f t="shared" si="433"/>
        <v>0</v>
      </c>
      <c r="BM687" s="86">
        <f t="shared" si="433"/>
        <v>0</v>
      </c>
      <c r="BN687" s="86">
        <f t="shared" si="433"/>
        <v>0</v>
      </c>
      <c r="BO687" s="86">
        <f t="shared" si="433"/>
        <v>0</v>
      </c>
      <c r="BP687" s="86">
        <f t="shared" si="433"/>
        <v>0</v>
      </c>
      <c r="BQ687" s="86">
        <f t="shared" si="433"/>
        <v>0</v>
      </c>
      <c r="BR687" s="86">
        <f t="shared" si="433"/>
        <v>0</v>
      </c>
      <c r="BS687" s="86">
        <f t="shared" si="433"/>
        <v>0</v>
      </c>
      <c r="BT687" s="86">
        <f t="shared" si="433"/>
        <v>0</v>
      </c>
      <c r="BU687" s="86">
        <f t="shared" si="433"/>
        <v>0</v>
      </c>
      <c r="BV687" s="86">
        <f t="shared" si="433"/>
        <v>0</v>
      </c>
      <c r="BW687" s="86">
        <f t="shared" si="433"/>
        <v>0</v>
      </c>
      <c r="BX687" s="86">
        <f t="shared" si="433"/>
        <v>0</v>
      </c>
      <c r="BY687" s="86">
        <f t="shared" si="433"/>
        <v>0</v>
      </c>
      <c r="BZ687" s="86">
        <f t="shared" si="433"/>
        <v>0</v>
      </c>
      <c r="CA687" s="86">
        <f t="shared" si="433"/>
        <v>0</v>
      </c>
      <c r="CB687" s="86">
        <f t="shared" si="433"/>
        <v>0</v>
      </c>
      <c r="CC687" s="86">
        <f t="shared" si="433"/>
        <v>0</v>
      </c>
      <c r="CD687" s="86">
        <f t="shared" si="433"/>
        <v>0</v>
      </c>
      <c r="CE687" s="86">
        <f t="shared" si="433"/>
        <v>0</v>
      </c>
      <c r="CF687" s="86">
        <f t="shared" si="433"/>
        <v>0</v>
      </c>
      <c r="CG687" s="86">
        <f t="shared" si="433"/>
        <v>0</v>
      </c>
      <c r="CH687" s="86">
        <f t="shared" si="433"/>
        <v>0</v>
      </c>
      <c r="CI687" s="86">
        <f t="shared" si="433"/>
        <v>0</v>
      </c>
      <c r="CJ687" s="86">
        <f t="shared" si="433"/>
        <v>0</v>
      </c>
      <c r="CK687" s="86">
        <f t="shared" si="433"/>
        <v>0</v>
      </c>
      <c r="CL687" s="86">
        <f t="shared" si="433"/>
        <v>0</v>
      </c>
      <c r="CM687" s="86">
        <f t="shared" si="433"/>
        <v>0</v>
      </c>
      <c r="CN687" s="86">
        <f t="shared" si="433"/>
        <v>0</v>
      </c>
      <c r="CO687" s="86">
        <f t="shared" si="433"/>
        <v>0</v>
      </c>
      <c r="CP687" s="86">
        <f t="shared" si="433"/>
        <v>0</v>
      </c>
      <c r="CQ687" s="86">
        <f t="shared" si="433"/>
        <v>0</v>
      </c>
      <c r="CR687" s="86">
        <f t="shared" si="433"/>
        <v>0</v>
      </c>
      <c r="CS687" s="86">
        <f t="shared" si="433"/>
        <v>0</v>
      </c>
      <c r="CT687" s="86">
        <f t="shared" si="433"/>
        <v>0</v>
      </c>
      <c r="CU687" s="86">
        <f t="shared" si="433"/>
        <v>0</v>
      </c>
      <c r="CV687" s="86">
        <f t="shared" si="432"/>
        <v>0</v>
      </c>
      <c r="CW687" s="86">
        <f t="shared" si="432"/>
        <v>0</v>
      </c>
      <c r="CX687" s="86">
        <f t="shared" si="432"/>
        <v>0</v>
      </c>
      <c r="CY687" s="86">
        <f t="shared" si="432"/>
        <v>0</v>
      </c>
      <c r="CZ687" s="86">
        <f t="shared" si="432"/>
        <v>0</v>
      </c>
      <c r="DA687" s="86">
        <f t="shared" si="432"/>
        <v>0</v>
      </c>
      <c r="DB687" s="86">
        <f t="shared" si="432"/>
        <v>0</v>
      </c>
      <c r="DC687" s="86">
        <f t="shared" si="432"/>
        <v>0</v>
      </c>
      <c r="DD687" s="86">
        <f t="shared" si="432"/>
        <v>0</v>
      </c>
      <c r="DE687" s="86">
        <f t="shared" si="432"/>
        <v>0</v>
      </c>
    </row>
    <row r="688" spans="1:109" x14ac:dyDescent="0.3">
      <c r="A688" s="61">
        <f>Данные!A688</f>
        <v>6099.00372251917</v>
      </c>
      <c r="B688" cm="1">
        <f t="array" ref="B688:L688">Данные!B688:L688</f>
        <v>2019.5355188127901</v>
      </c>
      <c r="C688" t="str">
        <v>компьютерных технологий и электронного обучения</v>
      </c>
      <c r="D688" t="str">
        <v>Жуков Николай Николаевич</v>
      </c>
      <c r="E688" t="str">
        <v>нет</v>
      </c>
      <c r="F688" t="str">
        <v>ассистент</v>
      </c>
      <c r="G688">
        <v>0.81764580555353294</v>
      </c>
      <c r="H688">
        <v>17233.2937285689</v>
      </c>
      <c r="I68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688">
        <v>18.5712853308743</v>
      </c>
      <c r="K688">
        <v>24.020939773306601</v>
      </c>
      <c r="L688">
        <v>71.148384627486607</v>
      </c>
      <c r="M688" s="16">
        <f t="shared" si="404"/>
        <v>11.374060973166751</v>
      </c>
      <c r="N688" s="16">
        <f t="shared" si="405"/>
        <v>9.356930427737133</v>
      </c>
      <c r="O688" s="16">
        <f t="shared" si="406"/>
        <v>5.5734321422251014</v>
      </c>
      <c r="P688" s="16">
        <f t="shared" si="406"/>
        <v>5.5734321422251014</v>
      </c>
      <c r="Q688" s="62" cm="1">
        <f t="array" ref="Q688:AA688">Данные!Q688:AA688</f>
        <v>0</v>
      </c>
      <c r="R688" s="16">
        <v>0</v>
      </c>
      <c r="S688" s="16">
        <v>0</v>
      </c>
      <c r="T688" s="21">
        <v>0</v>
      </c>
      <c r="U688">
        <v>4</v>
      </c>
      <c r="V688">
        <v>0</v>
      </c>
      <c r="W688">
        <v>22.293728568900406</v>
      </c>
      <c r="X688">
        <v>1</v>
      </c>
      <c r="Y688">
        <v>2</v>
      </c>
      <c r="Z688">
        <v>0</v>
      </c>
      <c r="AA688" t="str">
        <v>осн</v>
      </c>
      <c r="AB688" s="86">
        <f t="shared" si="407"/>
        <v>900</v>
      </c>
      <c r="AC688" s="86" t="str">
        <f t="shared" si="408"/>
        <v/>
      </c>
      <c r="AD688" s="86" t="str">
        <f t="shared" ca="1" si="409"/>
        <v/>
      </c>
      <c r="AE688" s="86">
        <f t="shared" si="410"/>
        <v>149.61846541702158</v>
      </c>
      <c r="AF688" s="86">
        <f t="shared" si="411"/>
        <v>0.1662427393522462</v>
      </c>
      <c r="AG688"/>
      <c r="AH688"/>
      <c r="AI688" s="86">
        <f t="shared" si="412"/>
        <v>0</v>
      </c>
      <c r="AJ688" s="86">
        <f t="shared" si="433"/>
        <v>0</v>
      </c>
      <c r="AK688" s="86">
        <f t="shared" si="433"/>
        <v>0</v>
      </c>
      <c r="AL688" s="86">
        <f t="shared" si="433"/>
        <v>0</v>
      </c>
      <c r="AM688" s="86">
        <f t="shared" si="433"/>
        <v>0</v>
      </c>
      <c r="AN688" s="86">
        <f t="shared" si="433"/>
        <v>0</v>
      </c>
      <c r="AO688" s="86">
        <f t="shared" si="433"/>
        <v>0</v>
      </c>
      <c r="AP688" s="86">
        <f t="shared" si="433"/>
        <v>0</v>
      </c>
      <c r="AQ688" s="86">
        <f t="shared" si="433"/>
        <v>0</v>
      </c>
      <c r="AR688" s="86">
        <f t="shared" si="433"/>
        <v>0</v>
      </c>
      <c r="AS688" s="86">
        <f t="shared" si="433"/>
        <v>0</v>
      </c>
      <c r="AT688" s="86">
        <f t="shared" si="433"/>
        <v>0</v>
      </c>
      <c r="AU688" s="86">
        <f t="shared" si="433"/>
        <v>0</v>
      </c>
      <c r="AV688" s="86">
        <f t="shared" si="433"/>
        <v>0</v>
      </c>
      <c r="AW688" s="86">
        <f t="shared" si="433"/>
        <v>0</v>
      </c>
      <c r="AX688" s="86">
        <f t="shared" si="433"/>
        <v>0</v>
      </c>
      <c r="AY688" s="86">
        <f t="shared" si="433"/>
        <v>0</v>
      </c>
      <c r="AZ688" s="86">
        <f t="shared" si="433"/>
        <v>0</v>
      </c>
      <c r="BA688" s="86">
        <f t="shared" si="433"/>
        <v>0</v>
      </c>
      <c r="BB688" s="86">
        <f t="shared" si="433"/>
        <v>0</v>
      </c>
      <c r="BC688" s="86">
        <f t="shared" si="433"/>
        <v>0</v>
      </c>
      <c r="BD688" s="86">
        <f t="shared" si="433"/>
        <v>0</v>
      </c>
      <c r="BE688" s="86">
        <f t="shared" si="433"/>
        <v>0</v>
      </c>
      <c r="BF688" s="86">
        <f t="shared" si="433"/>
        <v>0</v>
      </c>
      <c r="BG688" s="86">
        <f t="shared" si="433"/>
        <v>0</v>
      </c>
      <c r="BH688" s="86">
        <f t="shared" si="433"/>
        <v>0</v>
      </c>
      <c r="BI688" s="86">
        <f t="shared" si="433"/>
        <v>0</v>
      </c>
      <c r="BJ688" s="86">
        <f t="shared" si="433"/>
        <v>0.1662427393522462</v>
      </c>
      <c r="BK688" s="86">
        <f t="shared" si="433"/>
        <v>0</v>
      </c>
      <c r="BL688" s="86">
        <f t="shared" si="433"/>
        <v>0</v>
      </c>
      <c r="BM688" s="86">
        <f t="shared" si="433"/>
        <v>0</v>
      </c>
      <c r="BN688" s="86">
        <f t="shared" si="433"/>
        <v>0</v>
      </c>
      <c r="BO688" s="86">
        <f t="shared" si="433"/>
        <v>0</v>
      </c>
      <c r="BP688" s="86">
        <f t="shared" si="433"/>
        <v>0</v>
      </c>
      <c r="BQ688" s="86">
        <f t="shared" si="433"/>
        <v>0</v>
      </c>
      <c r="BR688" s="86">
        <f t="shared" si="433"/>
        <v>0</v>
      </c>
      <c r="BS688" s="86">
        <f t="shared" si="433"/>
        <v>0</v>
      </c>
      <c r="BT688" s="86">
        <f t="shared" si="433"/>
        <v>0</v>
      </c>
      <c r="BU688" s="86">
        <f t="shared" si="433"/>
        <v>0</v>
      </c>
      <c r="BV688" s="86">
        <f t="shared" si="433"/>
        <v>0</v>
      </c>
      <c r="BW688" s="86">
        <f t="shared" si="433"/>
        <v>0</v>
      </c>
      <c r="BX688" s="86">
        <f t="shared" si="433"/>
        <v>0</v>
      </c>
      <c r="BY688" s="86">
        <f t="shared" si="433"/>
        <v>0</v>
      </c>
      <c r="BZ688" s="86">
        <f t="shared" si="433"/>
        <v>0</v>
      </c>
      <c r="CA688" s="86">
        <f t="shared" si="433"/>
        <v>0</v>
      </c>
      <c r="CB688" s="86">
        <f t="shared" si="433"/>
        <v>0</v>
      </c>
      <c r="CC688" s="86">
        <f t="shared" si="433"/>
        <v>0</v>
      </c>
      <c r="CD688" s="86">
        <f t="shared" si="433"/>
        <v>0</v>
      </c>
      <c r="CE688" s="86">
        <f t="shared" si="433"/>
        <v>0</v>
      </c>
      <c r="CF688" s="86">
        <f t="shared" si="433"/>
        <v>0</v>
      </c>
      <c r="CG688" s="86">
        <f t="shared" si="433"/>
        <v>0</v>
      </c>
      <c r="CH688" s="86">
        <f t="shared" si="433"/>
        <v>0</v>
      </c>
      <c r="CI688" s="86">
        <f t="shared" si="433"/>
        <v>0</v>
      </c>
      <c r="CJ688" s="86">
        <f t="shared" si="433"/>
        <v>0</v>
      </c>
      <c r="CK688" s="86">
        <f t="shared" si="433"/>
        <v>0</v>
      </c>
      <c r="CL688" s="86">
        <f t="shared" si="433"/>
        <v>0</v>
      </c>
      <c r="CM688" s="86">
        <f t="shared" si="433"/>
        <v>0</v>
      </c>
      <c r="CN688" s="86">
        <f t="shared" si="433"/>
        <v>0</v>
      </c>
      <c r="CO688" s="86">
        <f t="shared" si="433"/>
        <v>0</v>
      </c>
      <c r="CP688" s="86">
        <f t="shared" si="433"/>
        <v>0</v>
      </c>
      <c r="CQ688" s="86">
        <f t="shared" si="433"/>
        <v>0</v>
      </c>
      <c r="CR688" s="86">
        <f t="shared" si="433"/>
        <v>0</v>
      </c>
      <c r="CS688" s="86">
        <f t="shared" si="433"/>
        <v>0</v>
      </c>
      <c r="CT688" s="86">
        <f t="shared" si="433"/>
        <v>0</v>
      </c>
      <c r="CU688" s="86">
        <f t="shared" si="433"/>
        <v>0</v>
      </c>
      <c r="CV688" s="86">
        <f t="shared" si="432"/>
        <v>0</v>
      </c>
      <c r="CW688" s="86">
        <f t="shared" si="432"/>
        <v>0</v>
      </c>
      <c r="CX688" s="86">
        <f t="shared" si="432"/>
        <v>0</v>
      </c>
      <c r="CY688" s="86">
        <f t="shared" si="432"/>
        <v>0</v>
      </c>
      <c r="CZ688" s="86">
        <f t="shared" si="432"/>
        <v>0</v>
      </c>
      <c r="DA688" s="86">
        <f t="shared" si="432"/>
        <v>0</v>
      </c>
      <c r="DB688" s="86">
        <f t="shared" si="432"/>
        <v>0</v>
      </c>
      <c r="DC688" s="86">
        <f t="shared" si="432"/>
        <v>0</v>
      </c>
      <c r="DD688" s="86">
        <f t="shared" si="432"/>
        <v>0</v>
      </c>
      <c r="DE688" s="86">
        <f t="shared" si="432"/>
        <v>0</v>
      </c>
    </row>
    <row r="689" spans="1:109" x14ac:dyDescent="0.3">
      <c r="A689" s="61">
        <f>Данные!A689</f>
        <v>6100.7829158539298</v>
      </c>
      <c r="B689" cm="1">
        <f t="array" ref="B689:L689">Данные!B689:L689</f>
        <v>2019.53919203704</v>
      </c>
      <c r="C689" t="str">
        <v>компьютерных технологий и электронного обучения</v>
      </c>
      <c r="D689" t="str">
        <v>Иванова Екатерина Алексеевна</v>
      </c>
      <c r="E689" t="str">
        <v>нет</v>
      </c>
      <c r="F689" t="str">
        <v>ассистент</v>
      </c>
      <c r="G689">
        <v>0.81739505878232699</v>
      </c>
      <c r="H689">
        <v>17237.671229422602</v>
      </c>
      <c r="I689" t="str">
        <v>Модуль "Информационные ресурсы и средства профессиональной деятельности инженера". Инфографика</v>
      </c>
      <c r="J689">
        <v>18.570935463731299</v>
      </c>
      <c r="K689">
        <v>24.011444999184501</v>
      </c>
      <c r="L689">
        <v>71.184117787147102</v>
      </c>
      <c r="M689" s="16">
        <f t="shared" si="404"/>
        <v>11.376649825006291</v>
      </c>
      <c r="N689" s="16">
        <f t="shared" si="405"/>
        <v>10.80150570945858</v>
      </c>
      <c r="O689" s="16">
        <f t="shared" si="406"/>
        <v>6.6678073556504387</v>
      </c>
      <c r="P689" s="16">
        <f t="shared" si="406"/>
        <v>6.6678073556504387</v>
      </c>
      <c r="Q689" s="62" cm="1">
        <f t="array" ref="Q689:AA689">Данные!Q689:AA689</f>
        <v>0</v>
      </c>
      <c r="R689" s="16">
        <v>0</v>
      </c>
      <c r="S689" s="16">
        <v>0</v>
      </c>
      <c r="T689" s="21">
        <v>0</v>
      </c>
      <c r="U689">
        <v>4</v>
      </c>
      <c r="V689">
        <v>0</v>
      </c>
      <c r="W689">
        <v>26.671229422601755</v>
      </c>
      <c r="X689">
        <v>1</v>
      </c>
      <c r="Y689">
        <v>2</v>
      </c>
      <c r="Z689">
        <v>0</v>
      </c>
      <c r="AA689" t="str">
        <v>доп</v>
      </c>
      <c r="AB689" s="86">
        <f t="shared" si="407"/>
        <v>900</v>
      </c>
      <c r="AC689" s="86" t="str">
        <f t="shared" si="408"/>
        <v/>
      </c>
      <c r="AD689" s="86" t="str">
        <f t="shared" ca="1" si="409"/>
        <v/>
      </c>
      <c r="AE689" s="86">
        <f t="shared" si="410"/>
        <v>153.28026849582866</v>
      </c>
      <c r="AF689" s="86">
        <f t="shared" si="411"/>
        <v>0.17031140943980963</v>
      </c>
      <c r="AG689"/>
      <c r="AH689"/>
      <c r="AI689" s="86">
        <f t="shared" si="412"/>
        <v>0</v>
      </c>
      <c r="AJ689" s="86">
        <f t="shared" si="433"/>
        <v>0</v>
      </c>
      <c r="AK689" s="86">
        <f t="shared" si="433"/>
        <v>0</v>
      </c>
      <c r="AL689" s="86">
        <f t="shared" si="433"/>
        <v>0</v>
      </c>
      <c r="AM689" s="86">
        <f t="shared" si="433"/>
        <v>0</v>
      </c>
      <c r="AN689" s="86">
        <f t="shared" si="433"/>
        <v>0</v>
      </c>
      <c r="AO689" s="86">
        <f t="shared" si="433"/>
        <v>0</v>
      </c>
      <c r="AP689" s="86">
        <f t="shared" si="433"/>
        <v>0</v>
      </c>
      <c r="AQ689" s="86">
        <f t="shared" si="433"/>
        <v>0</v>
      </c>
      <c r="AR689" s="86">
        <f t="shared" si="433"/>
        <v>0</v>
      </c>
      <c r="AS689" s="86">
        <f t="shared" si="433"/>
        <v>0</v>
      </c>
      <c r="AT689" s="86">
        <f t="shared" si="433"/>
        <v>0</v>
      </c>
      <c r="AU689" s="86">
        <f t="shared" si="433"/>
        <v>0</v>
      </c>
      <c r="AV689" s="86">
        <f t="shared" si="433"/>
        <v>0</v>
      </c>
      <c r="AW689" s="86">
        <f t="shared" si="433"/>
        <v>0</v>
      </c>
      <c r="AX689" s="86">
        <f t="shared" si="433"/>
        <v>0</v>
      </c>
      <c r="AY689" s="86">
        <f t="shared" si="433"/>
        <v>0</v>
      </c>
      <c r="AZ689" s="86">
        <f t="shared" si="433"/>
        <v>0</v>
      </c>
      <c r="BA689" s="86">
        <f t="shared" si="433"/>
        <v>0</v>
      </c>
      <c r="BB689" s="86">
        <f t="shared" si="433"/>
        <v>0</v>
      </c>
      <c r="BC689" s="86">
        <f t="shared" si="433"/>
        <v>0</v>
      </c>
      <c r="BD689" s="86">
        <f t="shared" si="433"/>
        <v>0</v>
      </c>
      <c r="BE689" s="86">
        <f t="shared" si="433"/>
        <v>0</v>
      </c>
      <c r="BF689" s="86">
        <f t="shared" si="433"/>
        <v>0</v>
      </c>
      <c r="BG689" s="86">
        <f t="shared" si="433"/>
        <v>0</v>
      </c>
      <c r="BH689" s="86">
        <f t="shared" si="433"/>
        <v>0</v>
      </c>
      <c r="BI689" s="86">
        <f t="shared" si="433"/>
        <v>0</v>
      </c>
      <c r="BJ689" s="86">
        <f t="shared" si="433"/>
        <v>0</v>
      </c>
      <c r="BK689" s="86">
        <f t="shared" si="433"/>
        <v>0</v>
      </c>
      <c r="BL689" s="86">
        <f t="shared" si="433"/>
        <v>0</v>
      </c>
      <c r="BM689" s="86">
        <f t="shared" si="433"/>
        <v>0</v>
      </c>
      <c r="BN689" s="86">
        <f t="shared" si="433"/>
        <v>0</v>
      </c>
      <c r="BO689" s="86">
        <f t="shared" si="433"/>
        <v>0.17031140943980963</v>
      </c>
      <c r="BP689" s="86">
        <f t="shared" si="433"/>
        <v>0</v>
      </c>
      <c r="BQ689" s="86">
        <f t="shared" si="433"/>
        <v>0</v>
      </c>
      <c r="BR689" s="86">
        <f t="shared" si="433"/>
        <v>0</v>
      </c>
      <c r="BS689" s="86">
        <f t="shared" si="433"/>
        <v>0</v>
      </c>
      <c r="BT689" s="86">
        <f t="shared" si="433"/>
        <v>0</v>
      </c>
      <c r="BU689" s="86">
        <f t="shared" si="433"/>
        <v>0</v>
      </c>
      <c r="BV689" s="86">
        <f t="shared" si="433"/>
        <v>0</v>
      </c>
      <c r="BW689" s="86">
        <f t="shared" si="433"/>
        <v>0</v>
      </c>
      <c r="BX689" s="86">
        <f t="shared" si="433"/>
        <v>0</v>
      </c>
      <c r="BY689" s="86">
        <f t="shared" si="433"/>
        <v>0</v>
      </c>
      <c r="BZ689" s="86">
        <f t="shared" si="433"/>
        <v>0</v>
      </c>
      <c r="CA689" s="86">
        <f t="shared" si="433"/>
        <v>0</v>
      </c>
      <c r="CB689" s="86">
        <f t="shared" si="433"/>
        <v>0</v>
      </c>
      <c r="CC689" s="86">
        <f t="shared" si="433"/>
        <v>0</v>
      </c>
      <c r="CD689" s="86">
        <f t="shared" si="433"/>
        <v>0</v>
      </c>
      <c r="CE689" s="86">
        <f t="shared" si="433"/>
        <v>0</v>
      </c>
      <c r="CF689" s="86">
        <f t="shared" si="433"/>
        <v>0</v>
      </c>
      <c r="CG689" s="86">
        <f t="shared" si="433"/>
        <v>0</v>
      </c>
      <c r="CH689" s="86">
        <f t="shared" si="433"/>
        <v>0</v>
      </c>
      <c r="CI689" s="86">
        <f t="shared" si="433"/>
        <v>0</v>
      </c>
      <c r="CJ689" s="86">
        <f t="shared" si="433"/>
        <v>0</v>
      </c>
      <c r="CK689" s="86">
        <f t="shared" si="433"/>
        <v>0</v>
      </c>
      <c r="CL689" s="86">
        <f t="shared" si="433"/>
        <v>0</v>
      </c>
      <c r="CM689" s="86">
        <f t="shared" si="433"/>
        <v>0</v>
      </c>
      <c r="CN689" s="86">
        <f t="shared" si="433"/>
        <v>0</v>
      </c>
      <c r="CO689" s="86">
        <f t="shared" si="433"/>
        <v>0</v>
      </c>
      <c r="CP689" s="86">
        <f t="shared" si="433"/>
        <v>0</v>
      </c>
      <c r="CQ689" s="86">
        <f t="shared" si="433"/>
        <v>0</v>
      </c>
      <c r="CR689" s="86">
        <f t="shared" si="433"/>
        <v>0</v>
      </c>
      <c r="CS689" s="86">
        <f t="shared" si="433"/>
        <v>0</v>
      </c>
      <c r="CT689" s="86">
        <f t="shared" si="433"/>
        <v>0</v>
      </c>
      <c r="CU689" s="86">
        <f t="shared" si="433"/>
        <v>0</v>
      </c>
      <c r="CV689" s="86">
        <f t="shared" si="432"/>
        <v>0</v>
      </c>
      <c r="CW689" s="86">
        <f t="shared" si="432"/>
        <v>0</v>
      </c>
      <c r="CX689" s="86">
        <f t="shared" si="432"/>
        <v>0</v>
      </c>
      <c r="CY689" s="86">
        <f t="shared" si="432"/>
        <v>0</v>
      </c>
      <c r="CZ689" s="86">
        <f t="shared" si="432"/>
        <v>0</v>
      </c>
      <c r="DA689" s="86">
        <f t="shared" si="432"/>
        <v>0</v>
      </c>
      <c r="DB689" s="86">
        <f t="shared" si="432"/>
        <v>0</v>
      </c>
      <c r="DC689" s="86">
        <f t="shared" si="432"/>
        <v>0</v>
      </c>
      <c r="DD689" s="86">
        <f t="shared" si="432"/>
        <v>0</v>
      </c>
      <c r="DE689" s="86">
        <f t="shared" si="432"/>
        <v>0</v>
      </c>
    </row>
    <row r="690" spans="1:109" x14ac:dyDescent="0.3">
      <c r="A690" s="61">
        <f>Данные!A690</f>
        <v>6102.5621091886896</v>
      </c>
      <c r="B690" cm="1">
        <f t="array" ref="B690:L690">Данные!B690:L690</f>
        <v>2019.5428652613</v>
      </c>
      <c r="C690" t="str">
        <v>компьютерных технологий и электронного обучения</v>
      </c>
      <c r="D690" t="str">
        <v>Серегин Александр Николаевич</v>
      </c>
      <c r="E690" t="str">
        <v>кандидат технических наук</v>
      </c>
      <c r="F690" t="str">
        <v>внешний</v>
      </c>
      <c r="G690">
        <v>0.81714431201112103</v>
      </c>
      <c r="H690">
        <v>17242.048730276401</v>
      </c>
      <c r="I690" t="str">
        <v>Модуль "Информационные ресурсы и средства профессиональной деятельности инженера". Учебно-технологический практикум</v>
      </c>
      <c r="J690">
        <v>18.570585596588199</v>
      </c>
      <c r="K690">
        <v>24.001950225062402</v>
      </c>
      <c r="L690">
        <v>71.219850946807696</v>
      </c>
      <c r="M690" s="16">
        <f t="shared" si="404"/>
        <v>11.37923867684583</v>
      </c>
      <c r="N690" s="16">
        <f t="shared" si="405"/>
        <v>12.246080991212439</v>
      </c>
      <c r="O690" s="16">
        <f t="shared" si="406"/>
        <v>7.7621825691003323</v>
      </c>
      <c r="P690" s="16">
        <f t="shared" si="406"/>
        <v>7.7621825691003323</v>
      </c>
      <c r="Q690" s="62" cm="1">
        <f t="array" ref="Q690:AA690">Данные!Q690:AA690</f>
        <v>0</v>
      </c>
      <c r="R690" s="16">
        <v>0</v>
      </c>
      <c r="S690" s="16">
        <v>0</v>
      </c>
      <c r="T690" s="21">
        <v>0</v>
      </c>
      <c r="U690">
        <v>4</v>
      </c>
      <c r="V690">
        <v>0</v>
      </c>
      <c r="W690">
        <v>31.048730276401329</v>
      </c>
      <c r="X690">
        <v>2</v>
      </c>
      <c r="Y690">
        <v>3</v>
      </c>
      <c r="Z690">
        <v>0</v>
      </c>
      <c r="AA690" t="str">
        <v>осн</v>
      </c>
      <c r="AB690" s="86">
        <f t="shared" si="407"/>
        <v>900</v>
      </c>
      <c r="AC690" s="86" t="str">
        <f t="shared" si="408"/>
        <v/>
      </c>
      <c r="AD690" s="86" t="str">
        <f t="shared" ca="1" si="409"/>
        <v/>
      </c>
      <c r="AE690" s="86">
        <f t="shared" si="410"/>
        <v>156.94207157471723</v>
      </c>
      <c r="AF690" s="86">
        <f t="shared" si="411"/>
        <v>0.17438007952746359</v>
      </c>
      <c r="AG690"/>
      <c r="AH690"/>
      <c r="AI690" s="86">
        <f t="shared" si="412"/>
        <v>0</v>
      </c>
      <c r="AJ690" s="86">
        <f t="shared" si="433"/>
        <v>0</v>
      </c>
      <c r="AK690" s="86">
        <f t="shared" si="433"/>
        <v>0</v>
      </c>
      <c r="AL690" s="86">
        <f t="shared" si="433"/>
        <v>0</v>
      </c>
      <c r="AM690" s="86">
        <f t="shared" si="433"/>
        <v>0</v>
      </c>
      <c r="AN690" s="86">
        <f t="shared" si="433"/>
        <v>0</v>
      </c>
      <c r="AO690" s="86">
        <f t="shared" si="433"/>
        <v>0</v>
      </c>
      <c r="AP690" s="86">
        <f t="shared" si="433"/>
        <v>0</v>
      </c>
      <c r="AQ690" s="86">
        <f t="shared" si="433"/>
        <v>0</v>
      </c>
      <c r="AR690" s="86">
        <f t="shared" si="433"/>
        <v>0</v>
      </c>
      <c r="AS690" s="86">
        <f t="shared" si="433"/>
        <v>0</v>
      </c>
      <c r="AT690" s="86">
        <f t="shared" si="433"/>
        <v>0</v>
      </c>
      <c r="AU690" s="86">
        <f t="shared" si="433"/>
        <v>0</v>
      </c>
      <c r="AV690" s="86">
        <f t="shared" si="433"/>
        <v>0</v>
      </c>
      <c r="AW690" s="86">
        <f t="shared" si="433"/>
        <v>0</v>
      </c>
      <c r="AX690" s="86">
        <f t="shared" si="433"/>
        <v>0</v>
      </c>
      <c r="AY690" s="86">
        <f t="shared" si="433"/>
        <v>0</v>
      </c>
      <c r="AZ690" s="86">
        <f t="shared" si="433"/>
        <v>0</v>
      </c>
      <c r="BA690" s="86">
        <f t="shared" si="433"/>
        <v>0</v>
      </c>
      <c r="BB690" s="86">
        <f t="shared" si="433"/>
        <v>0</v>
      </c>
      <c r="BC690" s="86">
        <f t="shared" si="433"/>
        <v>0</v>
      </c>
      <c r="BD690" s="86">
        <f t="shared" si="433"/>
        <v>0</v>
      </c>
      <c r="BE690" s="86">
        <f t="shared" si="433"/>
        <v>0</v>
      </c>
      <c r="BF690" s="86">
        <f t="shared" si="433"/>
        <v>0</v>
      </c>
      <c r="BG690" s="86">
        <f t="shared" si="433"/>
        <v>0</v>
      </c>
      <c r="BH690" s="86">
        <f t="shared" si="433"/>
        <v>0</v>
      </c>
      <c r="BI690" s="86">
        <f t="shared" si="433"/>
        <v>0</v>
      </c>
      <c r="BJ690" s="86">
        <f t="shared" si="433"/>
        <v>0</v>
      </c>
      <c r="BK690" s="86">
        <f t="shared" si="433"/>
        <v>0</v>
      </c>
      <c r="BL690" s="86">
        <f t="shared" si="433"/>
        <v>0</v>
      </c>
      <c r="BM690" s="86">
        <f t="shared" si="433"/>
        <v>0</v>
      </c>
      <c r="BN690" s="86">
        <f t="shared" si="433"/>
        <v>0</v>
      </c>
      <c r="BO690" s="86">
        <f t="shared" si="433"/>
        <v>0</v>
      </c>
      <c r="BP690" s="86">
        <f t="shared" si="433"/>
        <v>0</v>
      </c>
      <c r="BQ690" s="86">
        <f t="shared" si="433"/>
        <v>0</v>
      </c>
      <c r="BR690" s="86">
        <f t="shared" si="433"/>
        <v>0</v>
      </c>
      <c r="BS690" s="86">
        <f t="shared" si="433"/>
        <v>0</v>
      </c>
      <c r="BT690" s="86">
        <f t="shared" si="433"/>
        <v>0</v>
      </c>
      <c r="BU690" s="86">
        <f t="shared" si="433"/>
        <v>0</v>
      </c>
      <c r="BV690" s="86">
        <f t="shared" si="433"/>
        <v>0</v>
      </c>
      <c r="BW690" s="86">
        <f t="shared" si="433"/>
        <v>0</v>
      </c>
      <c r="BX690" s="86">
        <f t="shared" si="433"/>
        <v>0</v>
      </c>
      <c r="BY690" s="86">
        <f t="shared" si="433"/>
        <v>0</v>
      </c>
      <c r="BZ690" s="86">
        <f t="shared" si="433"/>
        <v>0</v>
      </c>
      <c r="CA690" s="86">
        <f t="shared" si="433"/>
        <v>0</v>
      </c>
      <c r="CB690" s="86">
        <f t="shared" si="433"/>
        <v>0</v>
      </c>
      <c r="CC690" s="86">
        <f t="shared" si="433"/>
        <v>0</v>
      </c>
      <c r="CD690" s="86">
        <f t="shared" si="433"/>
        <v>0</v>
      </c>
      <c r="CE690" s="86">
        <f t="shared" si="433"/>
        <v>0</v>
      </c>
      <c r="CF690" s="86">
        <f t="shared" si="433"/>
        <v>0</v>
      </c>
      <c r="CG690" s="86">
        <f t="shared" si="433"/>
        <v>0</v>
      </c>
      <c r="CH690" s="86">
        <f t="shared" si="433"/>
        <v>0</v>
      </c>
      <c r="CI690" s="86">
        <f t="shared" si="433"/>
        <v>0</v>
      </c>
      <c r="CJ690" s="86">
        <f t="shared" si="433"/>
        <v>0</v>
      </c>
      <c r="CK690" s="86">
        <f t="shared" si="433"/>
        <v>0</v>
      </c>
      <c r="CL690" s="86">
        <f t="shared" si="433"/>
        <v>0</v>
      </c>
      <c r="CM690" s="86">
        <f t="shared" si="433"/>
        <v>0</v>
      </c>
      <c r="CN690" s="86">
        <f t="shared" si="433"/>
        <v>0</v>
      </c>
      <c r="CO690" s="86">
        <f t="shared" si="433"/>
        <v>0</v>
      </c>
      <c r="CP690" s="86">
        <f t="shared" si="433"/>
        <v>0</v>
      </c>
      <c r="CQ690" s="86">
        <f t="shared" si="433"/>
        <v>0</v>
      </c>
      <c r="CR690" s="86">
        <f t="shared" si="433"/>
        <v>0</v>
      </c>
      <c r="CS690" s="86">
        <f t="shared" si="433"/>
        <v>0</v>
      </c>
      <c r="CT690" s="86">
        <f t="shared" si="433"/>
        <v>0.17438007952746359</v>
      </c>
      <c r="CU690" s="86">
        <f t="shared" ref="CU690:DE693" si="434">IF(CU$1 = $D690, $AF690, 0)</f>
        <v>0</v>
      </c>
      <c r="CV690" s="86">
        <f t="shared" si="434"/>
        <v>0</v>
      </c>
      <c r="CW690" s="86">
        <f t="shared" si="434"/>
        <v>0</v>
      </c>
      <c r="CX690" s="86">
        <f t="shared" si="434"/>
        <v>0</v>
      </c>
      <c r="CY690" s="86">
        <f t="shared" si="434"/>
        <v>0</v>
      </c>
      <c r="CZ690" s="86">
        <f t="shared" si="434"/>
        <v>0</v>
      </c>
      <c r="DA690" s="86">
        <f t="shared" si="434"/>
        <v>0</v>
      </c>
      <c r="DB690" s="86">
        <f t="shared" si="434"/>
        <v>0</v>
      </c>
      <c r="DC690" s="86">
        <f t="shared" si="434"/>
        <v>0</v>
      </c>
      <c r="DD690" s="86">
        <f t="shared" si="434"/>
        <v>0</v>
      </c>
      <c r="DE690" s="86">
        <f t="shared" si="434"/>
        <v>0</v>
      </c>
    </row>
    <row r="691" spans="1:109" x14ac:dyDescent="0.3">
      <c r="A691" s="61">
        <f>Данные!A691</f>
        <v>6104.3413025234504</v>
      </c>
      <c r="B691" cm="1">
        <f t="array" ref="B691:L691">Данные!B691:L691</f>
        <v>2019.5465384855499</v>
      </c>
      <c r="C691" t="str">
        <v>компьютерных технологий и электронного обучения</v>
      </c>
      <c r="D691" t="str">
        <v>Серегин Александр Николаевич</v>
      </c>
      <c r="E691" t="str">
        <v>кандидат технических наук</v>
      </c>
      <c r="F691" t="str">
        <v>внешний</v>
      </c>
      <c r="G691">
        <v>0.81689356523991496</v>
      </c>
      <c r="H691">
        <v>17246.426231130201</v>
      </c>
      <c r="I691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691">
        <v>18.570235729445201</v>
      </c>
      <c r="K691">
        <v>23.992455450940401</v>
      </c>
      <c r="L691">
        <v>71.255584106468305</v>
      </c>
      <c r="M691" s="16">
        <f t="shared" si="404"/>
        <v>11.38182752868539</v>
      </c>
      <c r="N691" s="16">
        <f t="shared" si="405"/>
        <v>9.7306562729662982</v>
      </c>
      <c r="O691" s="16">
        <f t="shared" si="406"/>
        <v>5.856557782550226</v>
      </c>
      <c r="P691" s="16">
        <f t="shared" si="406"/>
        <v>5.856557782550226</v>
      </c>
      <c r="Q691" s="62" cm="1">
        <f t="array" ref="Q691:AA691">Данные!Q691:AA691</f>
        <v>0</v>
      </c>
      <c r="R691" s="16">
        <v>0</v>
      </c>
      <c r="S691" s="16">
        <v>0</v>
      </c>
      <c r="T691" s="21">
        <v>0</v>
      </c>
      <c r="U691">
        <v>2</v>
      </c>
      <c r="V691">
        <v>0</v>
      </c>
      <c r="W691">
        <v>23.426231130200904</v>
      </c>
      <c r="X691">
        <v>1</v>
      </c>
      <c r="Y691">
        <v>2</v>
      </c>
      <c r="Z691">
        <v>0</v>
      </c>
      <c r="AA691" t="str">
        <v>осн</v>
      </c>
      <c r="AB691" s="86">
        <f t="shared" si="407"/>
        <v>900</v>
      </c>
      <c r="AC691" s="86" t="str">
        <f t="shared" si="408"/>
        <v/>
      </c>
      <c r="AD691" s="86" t="str">
        <f t="shared" ca="1" si="409"/>
        <v/>
      </c>
      <c r="AE691" s="86">
        <f t="shared" si="410"/>
        <v>148.64387465360605</v>
      </c>
      <c r="AF691" s="86">
        <f t="shared" si="411"/>
        <v>0.16515986072622893</v>
      </c>
      <c r="AG691"/>
      <c r="AH691"/>
      <c r="AI691" s="86">
        <f t="shared" si="412"/>
        <v>0</v>
      </c>
      <c r="AJ691" s="86">
        <f t="shared" ref="AJ691:CU694" si="435">IF(AJ$1 = $D691, $AF691, 0)</f>
        <v>0</v>
      </c>
      <c r="AK691" s="86">
        <f t="shared" si="435"/>
        <v>0</v>
      </c>
      <c r="AL691" s="86">
        <f t="shared" si="435"/>
        <v>0</v>
      </c>
      <c r="AM691" s="86">
        <f t="shared" si="435"/>
        <v>0</v>
      </c>
      <c r="AN691" s="86">
        <f t="shared" si="435"/>
        <v>0</v>
      </c>
      <c r="AO691" s="86">
        <f t="shared" si="435"/>
        <v>0</v>
      </c>
      <c r="AP691" s="86">
        <f t="shared" si="435"/>
        <v>0</v>
      </c>
      <c r="AQ691" s="86">
        <f t="shared" si="435"/>
        <v>0</v>
      </c>
      <c r="AR691" s="86">
        <f t="shared" si="435"/>
        <v>0</v>
      </c>
      <c r="AS691" s="86">
        <f t="shared" si="435"/>
        <v>0</v>
      </c>
      <c r="AT691" s="86">
        <f t="shared" si="435"/>
        <v>0</v>
      </c>
      <c r="AU691" s="86">
        <f t="shared" si="435"/>
        <v>0</v>
      </c>
      <c r="AV691" s="86">
        <f t="shared" si="435"/>
        <v>0</v>
      </c>
      <c r="AW691" s="86">
        <f t="shared" si="435"/>
        <v>0</v>
      </c>
      <c r="AX691" s="86">
        <f t="shared" si="435"/>
        <v>0</v>
      </c>
      <c r="AY691" s="86">
        <f t="shared" si="435"/>
        <v>0</v>
      </c>
      <c r="AZ691" s="86">
        <f t="shared" si="435"/>
        <v>0</v>
      </c>
      <c r="BA691" s="86">
        <f t="shared" si="435"/>
        <v>0</v>
      </c>
      <c r="BB691" s="86">
        <f t="shared" si="435"/>
        <v>0</v>
      </c>
      <c r="BC691" s="86">
        <f t="shared" si="435"/>
        <v>0</v>
      </c>
      <c r="BD691" s="86">
        <f t="shared" si="435"/>
        <v>0</v>
      </c>
      <c r="BE691" s="86">
        <f t="shared" si="435"/>
        <v>0</v>
      </c>
      <c r="BF691" s="86">
        <f t="shared" si="435"/>
        <v>0</v>
      </c>
      <c r="BG691" s="86">
        <f t="shared" si="435"/>
        <v>0</v>
      </c>
      <c r="BH691" s="86">
        <f t="shared" si="435"/>
        <v>0</v>
      </c>
      <c r="BI691" s="86">
        <f t="shared" si="435"/>
        <v>0</v>
      </c>
      <c r="BJ691" s="86">
        <f t="shared" si="435"/>
        <v>0</v>
      </c>
      <c r="BK691" s="86">
        <f t="shared" si="435"/>
        <v>0</v>
      </c>
      <c r="BL691" s="86">
        <f t="shared" si="435"/>
        <v>0</v>
      </c>
      <c r="BM691" s="86">
        <f t="shared" si="435"/>
        <v>0</v>
      </c>
      <c r="BN691" s="86">
        <f t="shared" si="435"/>
        <v>0</v>
      </c>
      <c r="BO691" s="86">
        <f t="shared" si="435"/>
        <v>0</v>
      </c>
      <c r="BP691" s="86">
        <f t="shared" si="435"/>
        <v>0</v>
      </c>
      <c r="BQ691" s="86">
        <f t="shared" si="435"/>
        <v>0</v>
      </c>
      <c r="BR691" s="86">
        <f t="shared" si="435"/>
        <v>0</v>
      </c>
      <c r="BS691" s="86">
        <f t="shared" si="435"/>
        <v>0</v>
      </c>
      <c r="BT691" s="86">
        <f t="shared" si="435"/>
        <v>0</v>
      </c>
      <c r="BU691" s="86">
        <f t="shared" si="435"/>
        <v>0</v>
      </c>
      <c r="BV691" s="86">
        <f t="shared" si="435"/>
        <v>0</v>
      </c>
      <c r="BW691" s="86">
        <f t="shared" si="435"/>
        <v>0</v>
      </c>
      <c r="BX691" s="86">
        <f t="shared" si="435"/>
        <v>0</v>
      </c>
      <c r="BY691" s="86">
        <f t="shared" si="435"/>
        <v>0</v>
      </c>
      <c r="BZ691" s="86">
        <f t="shared" si="435"/>
        <v>0</v>
      </c>
      <c r="CA691" s="86">
        <f t="shared" si="435"/>
        <v>0</v>
      </c>
      <c r="CB691" s="86">
        <f t="shared" si="435"/>
        <v>0</v>
      </c>
      <c r="CC691" s="86">
        <f t="shared" si="435"/>
        <v>0</v>
      </c>
      <c r="CD691" s="86">
        <f t="shared" si="435"/>
        <v>0</v>
      </c>
      <c r="CE691" s="86">
        <f t="shared" si="435"/>
        <v>0</v>
      </c>
      <c r="CF691" s="86">
        <f t="shared" si="435"/>
        <v>0</v>
      </c>
      <c r="CG691" s="86">
        <f t="shared" si="435"/>
        <v>0</v>
      </c>
      <c r="CH691" s="86">
        <f t="shared" si="435"/>
        <v>0</v>
      </c>
      <c r="CI691" s="86">
        <f t="shared" si="435"/>
        <v>0</v>
      </c>
      <c r="CJ691" s="86">
        <f t="shared" si="435"/>
        <v>0</v>
      </c>
      <c r="CK691" s="86">
        <f t="shared" si="435"/>
        <v>0</v>
      </c>
      <c r="CL691" s="86">
        <f t="shared" si="435"/>
        <v>0</v>
      </c>
      <c r="CM691" s="86">
        <f t="shared" si="435"/>
        <v>0</v>
      </c>
      <c r="CN691" s="86">
        <f t="shared" si="435"/>
        <v>0</v>
      </c>
      <c r="CO691" s="86">
        <f t="shared" si="435"/>
        <v>0</v>
      </c>
      <c r="CP691" s="86">
        <f t="shared" si="435"/>
        <v>0</v>
      </c>
      <c r="CQ691" s="86">
        <f t="shared" si="435"/>
        <v>0</v>
      </c>
      <c r="CR691" s="86">
        <f t="shared" si="435"/>
        <v>0</v>
      </c>
      <c r="CS691" s="86">
        <f t="shared" si="435"/>
        <v>0</v>
      </c>
      <c r="CT691" s="86">
        <f t="shared" si="435"/>
        <v>0.16515986072622893</v>
      </c>
      <c r="CU691" s="86">
        <f t="shared" si="435"/>
        <v>0</v>
      </c>
      <c r="CV691" s="86">
        <f t="shared" si="434"/>
        <v>0</v>
      </c>
      <c r="CW691" s="86">
        <f t="shared" si="434"/>
        <v>0</v>
      </c>
      <c r="CX691" s="86">
        <f t="shared" si="434"/>
        <v>0</v>
      </c>
      <c r="CY691" s="86">
        <f t="shared" si="434"/>
        <v>0</v>
      </c>
      <c r="CZ691" s="86">
        <f t="shared" si="434"/>
        <v>0</v>
      </c>
      <c r="DA691" s="86">
        <f t="shared" si="434"/>
        <v>0</v>
      </c>
      <c r="DB691" s="86">
        <f t="shared" si="434"/>
        <v>0</v>
      </c>
      <c r="DC691" s="86">
        <f t="shared" si="434"/>
        <v>0</v>
      </c>
      <c r="DD691" s="86">
        <f t="shared" si="434"/>
        <v>0</v>
      </c>
      <c r="DE691" s="86">
        <f t="shared" si="434"/>
        <v>0</v>
      </c>
    </row>
    <row r="692" spans="1:109" x14ac:dyDescent="0.3">
      <c r="A692" s="61">
        <f>Данные!A692</f>
        <v>6106.1204958582102</v>
      </c>
      <c r="B692" cm="1">
        <f t="array" ref="B692:L692">Данные!B692:L692</f>
        <v>2019.5502117097999</v>
      </c>
      <c r="C692" t="str">
        <v>компьютерных технологий и электронного обучения</v>
      </c>
      <c r="D692" t="str">
        <v>Серегин Александр Николаевич</v>
      </c>
      <c r="E692" t="str">
        <v>кандидат технических наук</v>
      </c>
      <c r="F692" t="str">
        <v>внешний</v>
      </c>
      <c r="G692">
        <v>0.81664281846870801</v>
      </c>
      <c r="H692">
        <v>17250.803731984</v>
      </c>
      <c r="I692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692">
        <v>18.569885862302101</v>
      </c>
      <c r="K692">
        <v>23.982960676818301</v>
      </c>
      <c r="L692">
        <v>71.2913172661289</v>
      </c>
      <c r="M692" s="16">
        <f t="shared" si="404"/>
        <v>11.384416380524931</v>
      </c>
      <c r="N692" s="16">
        <f t="shared" si="405"/>
        <v>11.175231554720158</v>
      </c>
      <c r="O692" s="16">
        <f t="shared" si="406"/>
        <v>6.9509329960001196</v>
      </c>
      <c r="P692" s="16">
        <f t="shared" si="406"/>
        <v>6.9509329960001196</v>
      </c>
      <c r="Q692" s="62" cm="1">
        <f t="array" ref="Q692:AA692">Данные!Q692:AA692</f>
        <v>0</v>
      </c>
      <c r="R692" s="16">
        <v>0</v>
      </c>
      <c r="S692" s="16">
        <v>0</v>
      </c>
      <c r="T692" s="21">
        <v>0</v>
      </c>
      <c r="U692">
        <v>0</v>
      </c>
      <c r="V692">
        <v>0</v>
      </c>
      <c r="W692">
        <v>27.803731984000478</v>
      </c>
      <c r="X692">
        <v>1</v>
      </c>
      <c r="Y692">
        <v>2</v>
      </c>
      <c r="Z692">
        <v>0</v>
      </c>
      <c r="AA692" t="str">
        <v>осн</v>
      </c>
      <c r="AB692" s="86">
        <f t="shared" si="407"/>
        <v>900</v>
      </c>
      <c r="AC692" s="86" t="str">
        <f t="shared" si="408"/>
        <v/>
      </c>
      <c r="AD692" s="86" t="str">
        <f t="shared" ca="1" si="409"/>
        <v/>
      </c>
      <c r="AE692" s="86">
        <f t="shared" si="410"/>
        <v>150.30567773249464</v>
      </c>
      <c r="AF692" s="86">
        <f t="shared" si="411"/>
        <v>0.16700630859166071</v>
      </c>
      <c r="AG692"/>
      <c r="AH692"/>
      <c r="AI692" s="86">
        <f t="shared" si="412"/>
        <v>0</v>
      </c>
      <c r="AJ692" s="86">
        <f t="shared" si="435"/>
        <v>0</v>
      </c>
      <c r="AK692" s="86">
        <f t="shared" si="435"/>
        <v>0</v>
      </c>
      <c r="AL692" s="86">
        <f t="shared" si="435"/>
        <v>0</v>
      </c>
      <c r="AM692" s="86">
        <f t="shared" si="435"/>
        <v>0</v>
      </c>
      <c r="AN692" s="86">
        <f t="shared" si="435"/>
        <v>0</v>
      </c>
      <c r="AO692" s="86">
        <f t="shared" si="435"/>
        <v>0</v>
      </c>
      <c r="AP692" s="86">
        <f t="shared" si="435"/>
        <v>0</v>
      </c>
      <c r="AQ692" s="86">
        <f t="shared" si="435"/>
        <v>0</v>
      </c>
      <c r="AR692" s="86">
        <f t="shared" si="435"/>
        <v>0</v>
      </c>
      <c r="AS692" s="86">
        <f t="shared" si="435"/>
        <v>0</v>
      </c>
      <c r="AT692" s="86">
        <f t="shared" si="435"/>
        <v>0</v>
      </c>
      <c r="AU692" s="86">
        <f t="shared" si="435"/>
        <v>0</v>
      </c>
      <c r="AV692" s="86">
        <f t="shared" si="435"/>
        <v>0</v>
      </c>
      <c r="AW692" s="86">
        <f t="shared" si="435"/>
        <v>0</v>
      </c>
      <c r="AX692" s="86">
        <f t="shared" si="435"/>
        <v>0</v>
      </c>
      <c r="AY692" s="86">
        <f t="shared" si="435"/>
        <v>0</v>
      </c>
      <c r="AZ692" s="86">
        <f t="shared" si="435"/>
        <v>0</v>
      </c>
      <c r="BA692" s="86">
        <f t="shared" si="435"/>
        <v>0</v>
      </c>
      <c r="BB692" s="86">
        <f t="shared" si="435"/>
        <v>0</v>
      </c>
      <c r="BC692" s="86">
        <f t="shared" si="435"/>
        <v>0</v>
      </c>
      <c r="BD692" s="86">
        <f t="shared" si="435"/>
        <v>0</v>
      </c>
      <c r="BE692" s="86">
        <f t="shared" si="435"/>
        <v>0</v>
      </c>
      <c r="BF692" s="86">
        <f t="shared" si="435"/>
        <v>0</v>
      </c>
      <c r="BG692" s="86">
        <f t="shared" si="435"/>
        <v>0</v>
      </c>
      <c r="BH692" s="86">
        <f t="shared" si="435"/>
        <v>0</v>
      </c>
      <c r="BI692" s="86">
        <f t="shared" si="435"/>
        <v>0</v>
      </c>
      <c r="BJ692" s="86">
        <f t="shared" si="435"/>
        <v>0</v>
      </c>
      <c r="BK692" s="86">
        <f t="shared" si="435"/>
        <v>0</v>
      </c>
      <c r="BL692" s="86">
        <f t="shared" si="435"/>
        <v>0</v>
      </c>
      <c r="BM692" s="86">
        <f t="shared" si="435"/>
        <v>0</v>
      </c>
      <c r="BN692" s="86">
        <f t="shared" si="435"/>
        <v>0</v>
      </c>
      <c r="BO692" s="86">
        <f t="shared" si="435"/>
        <v>0</v>
      </c>
      <c r="BP692" s="86">
        <f t="shared" si="435"/>
        <v>0</v>
      </c>
      <c r="BQ692" s="86">
        <f t="shared" si="435"/>
        <v>0</v>
      </c>
      <c r="BR692" s="86">
        <f t="shared" si="435"/>
        <v>0</v>
      </c>
      <c r="BS692" s="86">
        <f t="shared" si="435"/>
        <v>0</v>
      </c>
      <c r="BT692" s="86">
        <f t="shared" si="435"/>
        <v>0</v>
      </c>
      <c r="BU692" s="86">
        <f t="shared" si="435"/>
        <v>0</v>
      </c>
      <c r="BV692" s="86">
        <f t="shared" si="435"/>
        <v>0</v>
      </c>
      <c r="BW692" s="86">
        <f t="shared" si="435"/>
        <v>0</v>
      </c>
      <c r="BX692" s="86">
        <f t="shared" si="435"/>
        <v>0</v>
      </c>
      <c r="BY692" s="86">
        <f t="shared" si="435"/>
        <v>0</v>
      </c>
      <c r="BZ692" s="86">
        <f t="shared" si="435"/>
        <v>0</v>
      </c>
      <c r="CA692" s="86">
        <f t="shared" si="435"/>
        <v>0</v>
      </c>
      <c r="CB692" s="86">
        <f t="shared" si="435"/>
        <v>0</v>
      </c>
      <c r="CC692" s="86">
        <f t="shared" si="435"/>
        <v>0</v>
      </c>
      <c r="CD692" s="86">
        <f t="shared" si="435"/>
        <v>0</v>
      </c>
      <c r="CE692" s="86">
        <f t="shared" si="435"/>
        <v>0</v>
      </c>
      <c r="CF692" s="86">
        <f t="shared" si="435"/>
        <v>0</v>
      </c>
      <c r="CG692" s="86">
        <f t="shared" si="435"/>
        <v>0</v>
      </c>
      <c r="CH692" s="86">
        <f t="shared" si="435"/>
        <v>0</v>
      </c>
      <c r="CI692" s="86">
        <f t="shared" si="435"/>
        <v>0</v>
      </c>
      <c r="CJ692" s="86">
        <f t="shared" si="435"/>
        <v>0</v>
      </c>
      <c r="CK692" s="86">
        <f t="shared" si="435"/>
        <v>0</v>
      </c>
      <c r="CL692" s="86">
        <f t="shared" si="435"/>
        <v>0</v>
      </c>
      <c r="CM692" s="86">
        <f t="shared" si="435"/>
        <v>0</v>
      </c>
      <c r="CN692" s="86">
        <f t="shared" si="435"/>
        <v>0</v>
      </c>
      <c r="CO692" s="86">
        <f t="shared" si="435"/>
        <v>0</v>
      </c>
      <c r="CP692" s="86">
        <f t="shared" si="435"/>
        <v>0</v>
      </c>
      <c r="CQ692" s="86">
        <f t="shared" si="435"/>
        <v>0</v>
      </c>
      <c r="CR692" s="86">
        <f t="shared" si="435"/>
        <v>0</v>
      </c>
      <c r="CS692" s="86">
        <f t="shared" si="435"/>
        <v>0</v>
      </c>
      <c r="CT692" s="86">
        <f t="shared" si="435"/>
        <v>0.16700630859166071</v>
      </c>
      <c r="CU692" s="86">
        <f t="shared" si="435"/>
        <v>0</v>
      </c>
      <c r="CV692" s="86">
        <f t="shared" si="434"/>
        <v>0</v>
      </c>
      <c r="CW692" s="86">
        <f t="shared" si="434"/>
        <v>0</v>
      </c>
      <c r="CX692" s="86">
        <f t="shared" si="434"/>
        <v>0</v>
      </c>
      <c r="CY692" s="86">
        <f t="shared" si="434"/>
        <v>0</v>
      </c>
      <c r="CZ692" s="86">
        <f t="shared" si="434"/>
        <v>0</v>
      </c>
      <c r="DA692" s="86">
        <f t="shared" si="434"/>
        <v>0</v>
      </c>
      <c r="DB692" s="86">
        <f t="shared" si="434"/>
        <v>0</v>
      </c>
      <c r="DC692" s="86">
        <f t="shared" si="434"/>
        <v>0</v>
      </c>
      <c r="DD692" s="86">
        <f t="shared" si="434"/>
        <v>0</v>
      </c>
      <c r="DE692" s="86">
        <f t="shared" si="434"/>
        <v>0</v>
      </c>
    </row>
    <row r="693" spans="1:109" x14ac:dyDescent="0.3">
      <c r="A693" s="61">
        <f>Данные!A693</f>
        <v>6107.8996891929701</v>
      </c>
      <c r="B693" cm="1">
        <f t="array" ref="B693:L693">Данные!B693:L693</f>
        <v>2019.5538849340501</v>
      </c>
      <c r="C693" t="str">
        <v>компьютерных технологий и электронного обучения</v>
      </c>
      <c r="D693" t="str">
        <v>Копыльцов Александр Васильевич</v>
      </c>
      <c r="E693" t="str">
        <v>доктор технических наук</v>
      </c>
      <c r="F693" t="str">
        <v>внешний</v>
      </c>
      <c r="G693">
        <v>0.81639207169750205</v>
      </c>
      <c r="H693">
        <v>17255.1812328378</v>
      </c>
      <c r="I69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693">
        <v>18.5695359951591</v>
      </c>
      <c r="K693">
        <v>23.973465902696201</v>
      </c>
      <c r="L693">
        <v>71.327050425789494</v>
      </c>
      <c r="M693" s="16">
        <f t="shared" si="404"/>
        <v>11.38700523236448</v>
      </c>
      <c r="N693" s="16">
        <f t="shared" si="405"/>
        <v>12.619806836474018</v>
      </c>
      <c r="O693" s="16">
        <f t="shared" si="406"/>
        <v>8.0453082094500132</v>
      </c>
      <c r="P693" s="16">
        <f t="shared" si="406"/>
        <v>8.0453082094500132</v>
      </c>
      <c r="Q693" s="62" cm="1">
        <f t="array" ref="Q693:AA693">Данные!Q693:AA693</f>
        <v>0</v>
      </c>
      <c r="R693" s="16">
        <v>0</v>
      </c>
      <c r="S693" s="16">
        <v>0</v>
      </c>
      <c r="T693" s="21">
        <v>0</v>
      </c>
      <c r="U693">
        <v>0</v>
      </c>
      <c r="V693">
        <v>0</v>
      </c>
      <c r="W693">
        <v>32.181232837800053</v>
      </c>
      <c r="X693">
        <v>2</v>
      </c>
      <c r="Y693">
        <v>3</v>
      </c>
      <c r="Z693">
        <v>0</v>
      </c>
      <c r="AA693" t="str">
        <v>осн</v>
      </c>
      <c r="AB693" s="86">
        <f t="shared" si="407"/>
        <v>900</v>
      </c>
      <c r="AC693" s="86" t="str">
        <f t="shared" si="408"/>
        <v/>
      </c>
      <c r="AD693" s="86" t="str">
        <f t="shared" ca="1" si="409"/>
        <v/>
      </c>
      <c r="AE693" s="86">
        <f t="shared" si="410"/>
        <v>153.96748081138333</v>
      </c>
      <c r="AF693" s="86">
        <f t="shared" si="411"/>
        <v>0.17107497867931482</v>
      </c>
      <c r="AG693"/>
      <c r="AH693"/>
      <c r="AI693" s="86">
        <f t="shared" si="412"/>
        <v>0</v>
      </c>
      <c r="AJ693" s="86">
        <f t="shared" si="435"/>
        <v>0</v>
      </c>
      <c r="AK693" s="86">
        <f t="shared" si="435"/>
        <v>0</v>
      </c>
      <c r="AL693" s="86">
        <f t="shared" si="435"/>
        <v>0</v>
      </c>
      <c r="AM693" s="86">
        <f t="shared" si="435"/>
        <v>0</v>
      </c>
      <c r="AN693" s="86">
        <f t="shared" si="435"/>
        <v>0</v>
      </c>
      <c r="AO693" s="86">
        <f t="shared" si="435"/>
        <v>0</v>
      </c>
      <c r="AP693" s="86">
        <f t="shared" si="435"/>
        <v>0</v>
      </c>
      <c r="AQ693" s="86">
        <f t="shared" si="435"/>
        <v>0</v>
      </c>
      <c r="AR693" s="86">
        <f t="shared" si="435"/>
        <v>0</v>
      </c>
      <c r="AS693" s="86">
        <f t="shared" si="435"/>
        <v>0</v>
      </c>
      <c r="AT693" s="86">
        <f t="shared" si="435"/>
        <v>0</v>
      </c>
      <c r="AU693" s="86">
        <f t="shared" si="435"/>
        <v>0</v>
      </c>
      <c r="AV693" s="86">
        <f t="shared" si="435"/>
        <v>0</v>
      </c>
      <c r="AW693" s="86">
        <f t="shared" si="435"/>
        <v>0</v>
      </c>
      <c r="AX693" s="86">
        <f t="shared" si="435"/>
        <v>0</v>
      </c>
      <c r="AY693" s="86">
        <f t="shared" si="435"/>
        <v>0</v>
      </c>
      <c r="AZ693" s="86">
        <f t="shared" si="435"/>
        <v>0</v>
      </c>
      <c r="BA693" s="86">
        <f t="shared" si="435"/>
        <v>0</v>
      </c>
      <c r="BB693" s="86">
        <f t="shared" si="435"/>
        <v>0</v>
      </c>
      <c r="BC693" s="86">
        <f t="shared" si="435"/>
        <v>0</v>
      </c>
      <c r="BD693" s="86">
        <f t="shared" si="435"/>
        <v>0</v>
      </c>
      <c r="BE693" s="86">
        <f t="shared" si="435"/>
        <v>0</v>
      </c>
      <c r="BF693" s="86">
        <f t="shared" si="435"/>
        <v>0</v>
      </c>
      <c r="BG693" s="86">
        <f t="shared" si="435"/>
        <v>0</v>
      </c>
      <c r="BH693" s="86">
        <f t="shared" si="435"/>
        <v>0</v>
      </c>
      <c r="BI693" s="86">
        <f t="shared" si="435"/>
        <v>0</v>
      </c>
      <c r="BJ693" s="86">
        <f t="shared" si="435"/>
        <v>0</v>
      </c>
      <c r="BK693" s="86">
        <f t="shared" si="435"/>
        <v>0</v>
      </c>
      <c r="BL693" s="86">
        <f t="shared" si="435"/>
        <v>0</v>
      </c>
      <c r="BM693" s="86">
        <f t="shared" si="435"/>
        <v>0</v>
      </c>
      <c r="BN693" s="86">
        <f t="shared" si="435"/>
        <v>0</v>
      </c>
      <c r="BO693" s="86">
        <f t="shared" si="435"/>
        <v>0</v>
      </c>
      <c r="BP693" s="86">
        <f t="shared" si="435"/>
        <v>0</v>
      </c>
      <c r="BQ693" s="86">
        <f t="shared" si="435"/>
        <v>0</v>
      </c>
      <c r="BR693" s="86">
        <f t="shared" si="435"/>
        <v>0</v>
      </c>
      <c r="BS693" s="86">
        <f t="shared" si="435"/>
        <v>0</v>
      </c>
      <c r="BT693" s="86">
        <f t="shared" si="435"/>
        <v>0</v>
      </c>
      <c r="BU693" s="86">
        <f t="shared" si="435"/>
        <v>0.17107497867931482</v>
      </c>
      <c r="BV693" s="86">
        <f t="shared" si="435"/>
        <v>0</v>
      </c>
      <c r="BW693" s="86">
        <f t="shared" si="435"/>
        <v>0</v>
      </c>
      <c r="BX693" s="86">
        <f t="shared" si="435"/>
        <v>0</v>
      </c>
      <c r="BY693" s="86">
        <f t="shared" si="435"/>
        <v>0</v>
      </c>
      <c r="BZ693" s="86">
        <f t="shared" si="435"/>
        <v>0</v>
      </c>
      <c r="CA693" s="86">
        <f t="shared" si="435"/>
        <v>0</v>
      </c>
      <c r="CB693" s="86">
        <f t="shared" si="435"/>
        <v>0</v>
      </c>
      <c r="CC693" s="86">
        <f t="shared" si="435"/>
        <v>0</v>
      </c>
      <c r="CD693" s="86">
        <f t="shared" si="435"/>
        <v>0</v>
      </c>
      <c r="CE693" s="86">
        <f t="shared" si="435"/>
        <v>0</v>
      </c>
      <c r="CF693" s="86">
        <f t="shared" si="435"/>
        <v>0</v>
      </c>
      <c r="CG693" s="86">
        <f t="shared" si="435"/>
        <v>0</v>
      </c>
      <c r="CH693" s="86">
        <f t="shared" si="435"/>
        <v>0</v>
      </c>
      <c r="CI693" s="86">
        <f t="shared" si="435"/>
        <v>0</v>
      </c>
      <c r="CJ693" s="86">
        <f t="shared" si="435"/>
        <v>0</v>
      </c>
      <c r="CK693" s="86">
        <f t="shared" si="435"/>
        <v>0</v>
      </c>
      <c r="CL693" s="86">
        <f t="shared" si="435"/>
        <v>0</v>
      </c>
      <c r="CM693" s="86">
        <f t="shared" si="435"/>
        <v>0</v>
      </c>
      <c r="CN693" s="86">
        <f t="shared" si="435"/>
        <v>0</v>
      </c>
      <c r="CO693" s="86">
        <f t="shared" si="435"/>
        <v>0</v>
      </c>
      <c r="CP693" s="86">
        <f t="shared" si="435"/>
        <v>0</v>
      </c>
      <c r="CQ693" s="86">
        <f t="shared" si="435"/>
        <v>0</v>
      </c>
      <c r="CR693" s="86">
        <f t="shared" si="435"/>
        <v>0</v>
      </c>
      <c r="CS693" s="86">
        <f t="shared" si="435"/>
        <v>0</v>
      </c>
      <c r="CT693" s="86">
        <f t="shared" si="435"/>
        <v>0</v>
      </c>
      <c r="CU693" s="86">
        <f t="shared" si="435"/>
        <v>0</v>
      </c>
      <c r="CV693" s="86">
        <f t="shared" si="434"/>
        <v>0</v>
      </c>
      <c r="CW693" s="86">
        <f t="shared" si="434"/>
        <v>0</v>
      </c>
      <c r="CX693" s="86">
        <f t="shared" si="434"/>
        <v>0</v>
      </c>
      <c r="CY693" s="86">
        <f t="shared" si="434"/>
        <v>0</v>
      </c>
      <c r="CZ693" s="86">
        <f t="shared" si="434"/>
        <v>0</v>
      </c>
      <c r="DA693" s="86">
        <f t="shared" si="434"/>
        <v>0</v>
      </c>
      <c r="DB693" s="86">
        <f t="shared" si="434"/>
        <v>0</v>
      </c>
      <c r="DC693" s="86">
        <f t="shared" si="434"/>
        <v>0</v>
      </c>
      <c r="DD693" s="86">
        <f t="shared" si="434"/>
        <v>0</v>
      </c>
      <c r="DE693" s="86">
        <f t="shared" si="434"/>
        <v>0</v>
      </c>
    </row>
    <row r="694" spans="1:109" x14ac:dyDescent="0.3">
      <c r="A694" s="61">
        <f>Данные!A694</f>
        <v>6109.6788825277399</v>
      </c>
      <c r="B694" cm="1">
        <f t="array" ref="B694:L694">Данные!B694:L694</f>
        <v>2019.55755815831</v>
      </c>
      <c r="C694" t="str">
        <v>компьютерных технологий и электронного обучения</v>
      </c>
      <c r="D694" t="str">
        <v>Копыльцов Александр Васильевич</v>
      </c>
      <c r="E694" t="str">
        <v>доктор технических наук</v>
      </c>
      <c r="F694" t="str">
        <v>внешний</v>
      </c>
      <c r="G694">
        <v>0.81614132492629599</v>
      </c>
      <c r="H694">
        <v>17259.5587336916</v>
      </c>
      <c r="I69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694">
        <v>18.569186128016</v>
      </c>
      <c r="K694">
        <v>23.963971128574201</v>
      </c>
      <c r="L694">
        <v>71.362783585450103</v>
      </c>
      <c r="M694" s="16">
        <f t="shared" si="404"/>
        <v>11.389594084204031</v>
      </c>
      <c r="N694" s="16">
        <f t="shared" si="405"/>
        <v>10.104382118227877</v>
      </c>
      <c r="O694" s="16">
        <f t="shared" si="406"/>
        <v>6.1396834228999069</v>
      </c>
      <c r="P694" s="16">
        <f t="shared" si="406"/>
        <v>6.1396834228999069</v>
      </c>
      <c r="Q694" s="62" cm="1">
        <f t="array" ref="Q694:AA694">Данные!Q694:AA694</f>
        <v>0</v>
      </c>
      <c r="R694" s="16">
        <v>0</v>
      </c>
      <c r="S694" s="16">
        <v>0</v>
      </c>
      <c r="T694" s="21">
        <v>0</v>
      </c>
      <c r="U694">
        <v>0</v>
      </c>
      <c r="V694">
        <v>0</v>
      </c>
      <c r="W694">
        <v>24.558733691599627</v>
      </c>
      <c r="X694">
        <v>1</v>
      </c>
      <c r="Y694">
        <v>2</v>
      </c>
      <c r="Z694">
        <v>0</v>
      </c>
      <c r="AA694" t="str">
        <v>осн</v>
      </c>
      <c r="AB694" s="86">
        <f t="shared" si="407"/>
        <v>900</v>
      </c>
      <c r="AC694" s="86" t="str">
        <f t="shared" si="408"/>
        <v/>
      </c>
      <c r="AD694" s="86" t="str">
        <f t="shared" ca="1" si="409"/>
        <v/>
      </c>
      <c r="AE694" s="86">
        <f t="shared" si="410"/>
        <v>147.66928389027203</v>
      </c>
      <c r="AF694" s="86">
        <f t="shared" si="411"/>
        <v>0.16407698210030225</v>
      </c>
      <c r="AG694"/>
      <c r="AH694"/>
      <c r="AI694" s="86">
        <f t="shared" si="412"/>
        <v>0</v>
      </c>
      <c r="AJ694" s="86">
        <f t="shared" si="435"/>
        <v>0</v>
      </c>
      <c r="AK694" s="86">
        <f t="shared" si="435"/>
        <v>0</v>
      </c>
      <c r="AL694" s="86">
        <f t="shared" si="435"/>
        <v>0</v>
      </c>
      <c r="AM694" s="86">
        <f t="shared" si="435"/>
        <v>0</v>
      </c>
      <c r="AN694" s="86">
        <f t="shared" si="435"/>
        <v>0</v>
      </c>
      <c r="AO694" s="86">
        <f t="shared" si="435"/>
        <v>0</v>
      </c>
      <c r="AP694" s="86">
        <f t="shared" si="435"/>
        <v>0</v>
      </c>
      <c r="AQ694" s="86">
        <f t="shared" si="435"/>
        <v>0</v>
      </c>
      <c r="AR694" s="86">
        <f t="shared" si="435"/>
        <v>0</v>
      </c>
      <c r="AS694" s="86">
        <f t="shared" si="435"/>
        <v>0</v>
      </c>
      <c r="AT694" s="86">
        <f t="shared" si="435"/>
        <v>0</v>
      </c>
      <c r="AU694" s="86">
        <f t="shared" si="435"/>
        <v>0</v>
      </c>
      <c r="AV694" s="86">
        <f t="shared" si="435"/>
        <v>0</v>
      </c>
      <c r="AW694" s="86">
        <f t="shared" si="435"/>
        <v>0</v>
      </c>
      <c r="AX694" s="86">
        <f t="shared" si="435"/>
        <v>0</v>
      </c>
      <c r="AY694" s="86">
        <f t="shared" si="435"/>
        <v>0</v>
      </c>
      <c r="AZ694" s="86">
        <f t="shared" si="435"/>
        <v>0</v>
      </c>
      <c r="BA694" s="86">
        <f t="shared" si="435"/>
        <v>0</v>
      </c>
      <c r="BB694" s="86">
        <f t="shared" si="435"/>
        <v>0</v>
      </c>
      <c r="BC694" s="86">
        <f t="shared" si="435"/>
        <v>0</v>
      </c>
      <c r="BD694" s="86">
        <f t="shared" si="435"/>
        <v>0</v>
      </c>
      <c r="BE694" s="86">
        <f t="shared" si="435"/>
        <v>0</v>
      </c>
      <c r="BF694" s="86">
        <f t="shared" si="435"/>
        <v>0</v>
      </c>
      <c r="BG694" s="86">
        <f t="shared" si="435"/>
        <v>0</v>
      </c>
      <c r="BH694" s="86">
        <f t="shared" si="435"/>
        <v>0</v>
      </c>
      <c r="BI694" s="86">
        <f t="shared" si="435"/>
        <v>0</v>
      </c>
      <c r="BJ694" s="86">
        <f t="shared" si="435"/>
        <v>0</v>
      </c>
      <c r="BK694" s="86">
        <f t="shared" si="435"/>
        <v>0</v>
      </c>
      <c r="BL694" s="86">
        <f t="shared" si="435"/>
        <v>0</v>
      </c>
      <c r="BM694" s="86">
        <f t="shared" si="435"/>
        <v>0</v>
      </c>
      <c r="BN694" s="86">
        <f t="shared" si="435"/>
        <v>0</v>
      </c>
      <c r="BO694" s="86">
        <f t="shared" si="435"/>
        <v>0</v>
      </c>
      <c r="BP694" s="86">
        <f t="shared" si="435"/>
        <v>0</v>
      </c>
      <c r="BQ694" s="86">
        <f t="shared" si="435"/>
        <v>0</v>
      </c>
      <c r="BR694" s="86">
        <f t="shared" si="435"/>
        <v>0</v>
      </c>
      <c r="BS694" s="86">
        <f t="shared" si="435"/>
        <v>0</v>
      </c>
      <c r="BT694" s="86">
        <f t="shared" si="435"/>
        <v>0</v>
      </c>
      <c r="BU694" s="86">
        <f t="shared" si="435"/>
        <v>0.16407698210030225</v>
      </c>
      <c r="BV694" s="86">
        <f t="shared" si="435"/>
        <v>0</v>
      </c>
      <c r="BW694" s="86">
        <f t="shared" si="435"/>
        <v>0</v>
      </c>
      <c r="BX694" s="86">
        <f t="shared" si="435"/>
        <v>0</v>
      </c>
      <c r="BY694" s="86">
        <f t="shared" si="435"/>
        <v>0</v>
      </c>
      <c r="BZ694" s="86">
        <f t="shared" si="435"/>
        <v>0</v>
      </c>
      <c r="CA694" s="86">
        <f t="shared" si="435"/>
        <v>0</v>
      </c>
      <c r="CB694" s="86">
        <f t="shared" si="435"/>
        <v>0</v>
      </c>
      <c r="CC694" s="86">
        <f t="shared" si="435"/>
        <v>0</v>
      </c>
      <c r="CD694" s="86">
        <f t="shared" si="435"/>
        <v>0</v>
      </c>
      <c r="CE694" s="86">
        <f t="shared" si="435"/>
        <v>0</v>
      </c>
      <c r="CF694" s="86">
        <f t="shared" si="435"/>
        <v>0</v>
      </c>
      <c r="CG694" s="86">
        <f t="shared" si="435"/>
        <v>0</v>
      </c>
      <c r="CH694" s="86">
        <f t="shared" si="435"/>
        <v>0</v>
      </c>
      <c r="CI694" s="86">
        <f t="shared" si="435"/>
        <v>0</v>
      </c>
      <c r="CJ694" s="86">
        <f t="shared" si="435"/>
        <v>0</v>
      </c>
      <c r="CK694" s="86">
        <f t="shared" si="435"/>
        <v>0</v>
      </c>
      <c r="CL694" s="86">
        <f t="shared" si="435"/>
        <v>0</v>
      </c>
      <c r="CM694" s="86">
        <f t="shared" si="435"/>
        <v>0</v>
      </c>
      <c r="CN694" s="86">
        <f t="shared" si="435"/>
        <v>0</v>
      </c>
      <c r="CO694" s="86">
        <f t="shared" si="435"/>
        <v>0</v>
      </c>
      <c r="CP694" s="86">
        <f t="shared" si="435"/>
        <v>0</v>
      </c>
      <c r="CQ694" s="86">
        <f t="shared" si="435"/>
        <v>0</v>
      </c>
      <c r="CR694" s="86">
        <f t="shared" si="435"/>
        <v>0</v>
      </c>
      <c r="CS694" s="86">
        <f t="shared" si="435"/>
        <v>0</v>
      </c>
      <c r="CT694" s="86">
        <f t="shared" si="435"/>
        <v>0</v>
      </c>
      <c r="CU694" s="86">
        <f t="shared" ref="CU694:DE697" si="436">IF(CU$1 = $D694, $AF694, 0)</f>
        <v>0</v>
      </c>
      <c r="CV694" s="86">
        <f t="shared" si="436"/>
        <v>0</v>
      </c>
      <c r="CW694" s="86">
        <f t="shared" si="436"/>
        <v>0</v>
      </c>
      <c r="CX694" s="86">
        <f t="shared" si="436"/>
        <v>0</v>
      </c>
      <c r="CY694" s="86">
        <f t="shared" si="436"/>
        <v>0</v>
      </c>
      <c r="CZ694" s="86">
        <f t="shared" si="436"/>
        <v>0</v>
      </c>
      <c r="DA694" s="86">
        <f t="shared" si="436"/>
        <v>0</v>
      </c>
      <c r="DB694" s="86">
        <f t="shared" si="436"/>
        <v>0</v>
      </c>
      <c r="DC694" s="86">
        <f t="shared" si="436"/>
        <v>0</v>
      </c>
      <c r="DD694" s="86">
        <f t="shared" si="436"/>
        <v>0</v>
      </c>
      <c r="DE694" s="86">
        <f t="shared" si="436"/>
        <v>0</v>
      </c>
    </row>
    <row r="695" spans="1:109" x14ac:dyDescent="0.3">
      <c r="A695" s="61">
        <f>Данные!A695</f>
        <v>6111.4580758624998</v>
      </c>
      <c r="B695" cm="1">
        <f t="array" ref="B695:L695">Данные!B695:L695</f>
        <v>2019.56123138256</v>
      </c>
      <c r="C695" t="str">
        <v>компьютерных технологий и электронного обучения</v>
      </c>
      <c r="D695" t="str">
        <v>Копыльцов Александр Васильевич</v>
      </c>
      <c r="E695" t="str">
        <v>доктор технических наук</v>
      </c>
      <c r="F695" t="str">
        <v>внешний</v>
      </c>
      <c r="G695">
        <v>0.81589057815509003</v>
      </c>
      <c r="H695">
        <v>17263.936234545399</v>
      </c>
      <c r="I695" t="str">
        <v>Руководство ВКР</v>
      </c>
      <c r="J695">
        <v>18.568836260872999</v>
      </c>
      <c r="K695">
        <v>23.954476354452101</v>
      </c>
      <c r="L695">
        <v>71.398516745110598</v>
      </c>
      <c r="M695" s="16">
        <f t="shared" si="404"/>
        <v>11.39218293604357</v>
      </c>
      <c r="N695" s="16">
        <f t="shared" si="405"/>
        <v>11.548957399981736</v>
      </c>
      <c r="O695" s="16">
        <f t="shared" si="406"/>
        <v>7.2340586363498005</v>
      </c>
      <c r="P695" s="16">
        <f t="shared" si="406"/>
        <v>7.2340586363498005</v>
      </c>
      <c r="Q695" s="62" cm="1">
        <f t="array" ref="Q695:AA695">Данные!Q695:AA695</f>
        <v>0</v>
      </c>
      <c r="R695" s="16">
        <v>0</v>
      </c>
      <c r="S695" s="16">
        <v>0</v>
      </c>
      <c r="T695" s="21">
        <v>0</v>
      </c>
      <c r="U695">
        <v>8</v>
      </c>
      <c r="V695">
        <v>0</v>
      </c>
      <c r="W695">
        <v>28.936234545399202</v>
      </c>
      <c r="X695">
        <v>1</v>
      </c>
      <c r="Y695">
        <v>2</v>
      </c>
      <c r="Z695">
        <v>0</v>
      </c>
      <c r="AA695" t="str">
        <v>доп</v>
      </c>
      <c r="AB695" s="86">
        <f t="shared" si="407"/>
        <v>900</v>
      </c>
      <c r="AC695" s="86" t="str">
        <f t="shared" si="408"/>
        <v/>
      </c>
      <c r="AD695" s="86" t="str">
        <f t="shared" ca="1" si="409"/>
        <v/>
      </c>
      <c r="AE695" s="86">
        <f t="shared" si="410"/>
        <v>159.33108696916059</v>
      </c>
      <c r="AF695" s="86">
        <f t="shared" si="411"/>
        <v>0.1770345410768451</v>
      </c>
      <c r="AG695"/>
      <c r="AH695"/>
      <c r="AI695" s="86">
        <f t="shared" si="412"/>
        <v>0</v>
      </c>
      <c r="AJ695" s="86">
        <f t="shared" ref="AJ695:CU698" si="437">IF(AJ$1 = $D695, $AF695, 0)</f>
        <v>0</v>
      </c>
      <c r="AK695" s="86">
        <f t="shared" si="437"/>
        <v>0</v>
      </c>
      <c r="AL695" s="86">
        <f t="shared" si="437"/>
        <v>0</v>
      </c>
      <c r="AM695" s="86">
        <f t="shared" si="437"/>
        <v>0</v>
      </c>
      <c r="AN695" s="86">
        <f t="shared" si="437"/>
        <v>0</v>
      </c>
      <c r="AO695" s="86">
        <f t="shared" si="437"/>
        <v>0</v>
      </c>
      <c r="AP695" s="86">
        <f t="shared" si="437"/>
        <v>0</v>
      </c>
      <c r="AQ695" s="86">
        <f t="shared" si="437"/>
        <v>0</v>
      </c>
      <c r="AR695" s="86">
        <f t="shared" si="437"/>
        <v>0</v>
      </c>
      <c r="AS695" s="86">
        <f t="shared" si="437"/>
        <v>0</v>
      </c>
      <c r="AT695" s="86">
        <f t="shared" si="437"/>
        <v>0</v>
      </c>
      <c r="AU695" s="86">
        <f t="shared" si="437"/>
        <v>0</v>
      </c>
      <c r="AV695" s="86">
        <f t="shared" si="437"/>
        <v>0</v>
      </c>
      <c r="AW695" s="86">
        <f t="shared" si="437"/>
        <v>0</v>
      </c>
      <c r="AX695" s="86">
        <f t="shared" si="437"/>
        <v>0</v>
      </c>
      <c r="AY695" s="86">
        <f t="shared" si="437"/>
        <v>0</v>
      </c>
      <c r="AZ695" s="86">
        <f t="shared" si="437"/>
        <v>0</v>
      </c>
      <c r="BA695" s="86">
        <f t="shared" si="437"/>
        <v>0</v>
      </c>
      <c r="BB695" s="86">
        <f t="shared" si="437"/>
        <v>0</v>
      </c>
      <c r="BC695" s="86">
        <f t="shared" si="437"/>
        <v>0</v>
      </c>
      <c r="BD695" s="86">
        <f t="shared" si="437"/>
        <v>0</v>
      </c>
      <c r="BE695" s="86">
        <f t="shared" si="437"/>
        <v>0</v>
      </c>
      <c r="BF695" s="86">
        <f t="shared" si="437"/>
        <v>0</v>
      </c>
      <c r="BG695" s="86">
        <f t="shared" si="437"/>
        <v>0</v>
      </c>
      <c r="BH695" s="86">
        <f t="shared" si="437"/>
        <v>0</v>
      </c>
      <c r="BI695" s="86">
        <f t="shared" si="437"/>
        <v>0</v>
      </c>
      <c r="BJ695" s="86">
        <f t="shared" si="437"/>
        <v>0</v>
      </c>
      <c r="BK695" s="86">
        <f t="shared" si="437"/>
        <v>0</v>
      </c>
      <c r="BL695" s="86">
        <f t="shared" si="437"/>
        <v>0</v>
      </c>
      <c r="BM695" s="86">
        <f t="shared" si="437"/>
        <v>0</v>
      </c>
      <c r="BN695" s="86">
        <f t="shared" si="437"/>
        <v>0</v>
      </c>
      <c r="BO695" s="86">
        <f t="shared" si="437"/>
        <v>0</v>
      </c>
      <c r="BP695" s="86">
        <f t="shared" si="437"/>
        <v>0</v>
      </c>
      <c r="BQ695" s="86">
        <f t="shared" si="437"/>
        <v>0</v>
      </c>
      <c r="BR695" s="86">
        <f t="shared" si="437"/>
        <v>0</v>
      </c>
      <c r="BS695" s="86">
        <f t="shared" si="437"/>
        <v>0</v>
      </c>
      <c r="BT695" s="86">
        <f t="shared" si="437"/>
        <v>0</v>
      </c>
      <c r="BU695" s="86">
        <f t="shared" si="437"/>
        <v>0.1770345410768451</v>
      </c>
      <c r="BV695" s="86">
        <f t="shared" si="437"/>
        <v>0</v>
      </c>
      <c r="BW695" s="86">
        <f t="shared" si="437"/>
        <v>0</v>
      </c>
      <c r="BX695" s="86">
        <f t="shared" si="437"/>
        <v>0</v>
      </c>
      <c r="BY695" s="86">
        <f t="shared" si="437"/>
        <v>0</v>
      </c>
      <c r="BZ695" s="86">
        <f t="shared" si="437"/>
        <v>0</v>
      </c>
      <c r="CA695" s="86">
        <f t="shared" si="437"/>
        <v>0</v>
      </c>
      <c r="CB695" s="86">
        <f t="shared" si="437"/>
        <v>0</v>
      </c>
      <c r="CC695" s="86">
        <f t="shared" si="437"/>
        <v>0</v>
      </c>
      <c r="CD695" s="86">
        <f t="shared" si="437"/>
        <v>0</v>
      </c>
      <c r="CE695" s="86">
        <f t="shared" si="437"/>
        <v>0</v>
      </c>
      <c r="CF695" s="86">
        <f t="shared" si="437"/>
        <v>0</v>
      </c>
      <c r="CG695" s="86">
        <f t="shared" si="437"/>
        <v>0</v>
      </c>
      <c r="CH695" s="86">
        <f t="shared" si="437"/>
        <v>0</v>
      </c>
      <c r="CI695" s="86">
        <f t="shared" si="437"/>
        <v>0</v>
      </c>
      <c r="CJ695" s="86">
        <f t="shared" si="437"/>
        <v>0</v>
      </c>
      <c r="CK695" s="86">
        <f t="shared" si="437"/>
        <v>0</v>
      </c>
      <c r="CL695" s="86">
        <f t="shared" si="437"/>
        <v>0</v>
      </c>
      <c r="CM695" s="86">
        <f t="shared" si="437"/>
        <v>0</v>
      </c>
      <c r="CN695" s="86">
        <f t="shared" si="437"/>
        <v>0</v>
      </c>
      <c r="CO695" s="86">
        <f t="shared" si="437"/>
        <v>0</v>
      </c>
      <c r="CP695" s="86">
        <f t="shared" si="437"/>
        <v>0</v>
      </c>
      <c r="CQ695" s="86">
        <f t="shared" si="437"/>
        <v>0</v>
      </c>
      <c r="CR695" s="86">
        <f t="shared" si="437"/>
        <v>0</v>
      </c>
      <c r="CS695" s="86">
        <f t="shared" si="437"/>
        <v>0</v>
      </c>
      <c r="CT695" s="86">
        <f t="shared" si="437"/>
        <v>0</v>
      </c>
      <c r="CU695" s="86">
        <f t="shared" si="437"/>
        <v>0</v>
      </c>
      <c r="CV695" s="86">
        <f t="shared" si="436"/>
        <v>0</v>
      </c>
      <c r="CW695" s="86">
        <f t="shared" si="436"/>
        <v>0</v>
      </c>
      <c r="CX695" s="86">
        <f t="shared" si="436"/>
        <v>0</v>
      </c>
      <c r="CY695" s="86">
        <f t="shared" si="436"/>
        <v>0</v>
      </c>
      <c r="CZ695" s="86">
        <f t="shared" si="436"/>
        <v>0</v>
      </c>
      <c r="DA695" s="86">
        <f t="shared" si="436"/>
        <v>0</v>
      </c>
      <c r="DB695" s="86">
        <f t="shared" si="436"/>
        <v>0</v>
      </c>
      <c r="DC695" s="86">
        <f t="shared" si="436"/>
        <v>0</v>
      </c>
      <c r="DD695" s="86">
        <f t="shared" si="436"/>
        <v>0</v>
      </c>
      <c r="DE695" s="86">
        <f t="shared" si="436"/>
        <v>0</v>
      </c>
    </row>
    <row r="696" spans="1:109" x14ac:dyDescent="0.3">
      <c r="A696" s="61">
        <f>Данные!A696</f>
        <v>6113.2372691972696</v>
      </c>
      <c r="B696" cm="1">
        <f t="array" ref="B696:L696">Данные!B696:L696</f>
        <v>2019.5649046068099</v>
      </c>
      <c r="C696" t="str">
        <v>компьютерных технологий и электронного обучения</v>
      </c>
      <c r="D696" t="str">
        <v>Карпова Наталья Александровна</v>
      </c>
      <c r="E696" t="str">
        <v>кандидат технических наук</v>
      </c>
      <c r="F696" t="str">
        <v>доцент</v>
      </c>
      <c r="G696">
        <v>0.81563983138388396</v>
      </c>
      <c r="H696">
        <v>17268.313735399199</v>
      </c>
      <c r="I696" t="str">
        <v>Участие в ГЭК (защита, экзамен)</v>
      </c>
      <c r="J696">
        <v>18.568486393729899</v>
      </c>
      <c r="K696">
        <v>23.944981580330101</v>
      </c>
      <c r="L696">
        <v>71.434249904771207</v>
      </c>
      <c r="M696" s="16">
        <f t="shared" si="404"/>
        <v>11.394771787883121</v>
      </c>
      <c r="N696" s="16">
        <f t="shared" si="405"/>
        <v>9.033532681735597</v>
      </c>
      <c r="O696" s="16">
        <f t="shared" si="406"/>
        <v>5.3284338497996941</v>
      </c>
      <c r="P696" s="16">
        <f t="shared" si="406"/>
        <v>5.3284338497996941</v>
      </c>
      <c r="Q696" s="62" cm="1">
        <f t="array" ref="Q696:AA696">Данные!Q696:AA696</f>
        <v>0</v>
      </c>
      <c r="R696" s="16">
        <v>0</v>
      </c>
      <c r="S696" s="16">
        <v>0</v>
      </c>
      <c r="T696" s="21">
        <v>0</v>
      </c>
      <c r="U696">
        <v>0</v>
      </c>
      <c r="V696">
        <v>44</v>
      </c>
      <c r="W696">
        <v>21.313735399198777</v>
      </c>
      <c r="X696">
        <v>1</v>
      </c>
      <c r="Y696">
        <v>2</v>
      </c>
      <c r="Z696">
        <v>0</v>
      </c>
      <c r="AA696" t="str">
        <v>осн</v>
      </c>
      <c r="AB696" s="86">
        <f t="shared" si="407"/>
        <v>800</v>
      </c>
      <c r="AC696" s="86" t="str">
        <f t="shared" si="408"/>
        <v/>
      </c>
      <c r="AD696" s="86" t="str">
        <f t="shared" ca="1" si="409"/>
        <v/>
      </c>
      <c r="AE696" s="86">
        <f t="shared" si="410"/>
        <v>189.03289004804932</v>
      </c>
      <c r="AF696" s="86">
        <f t="shared" si="411"/>
        <v>0.23629111256006166</v>
      </c>
      <c r="AG696"/>
      <c r="AH696"/>
      <c r="AI696" s="86">
        <f t="shared" si="412"/>
        <v>0</v>
      </c>
      <c r="AJ696" s="86">
        <f t="shared" si="437"/>
        <v>0</v>
      </c>
      <c r="AK696" s="86">
        <f t="shared" si="437"/>
        <v>0</v>
      </c>
      <c r="AL696" s="86">
        <f t="shared" si="437"/>
        <v>0</v>
      </c>
      <c r="AM696" s="86">
        <f t="shared" si="437"/>
        <v>0</v>
      </c>
      <c r="AN696" s="86">
        <f t="shared" si="437"/>
        <v>0</v>
      </c>
      <c r="AO696" s="86">
        <f t="shared" si="437"/>
        <v>0</v>
      </c>
      <c r="AP696" s="86">
        <f t="shared" si="437"/>
        <v>0</v>
      </c>
      <c r="AQ696" s="86">
        <f t="shared" si="437"/>
        <v>0</v>
      </c>
      <c r="AR696" s="86">
        <f t="shared" si="437"/>
        <v>0</v>
      </c>
      <c r="AS696" s="86">
        <f t="shared" si="437"/>
        <v>0</v>
      </c>
      <c r="AT696" s="86">
        <f t="shared" si="437"/>
        <v>0</v>
      </c>
      <c r="AU696" s="86">
        <f t="shared" si="437"/>
        <v>0</v>
      </c>
      <c r="AV696" s="86">
        <f t="shared" si="437"/>
        <v>0</v>
      </c>
      <c r="AW696" s="86">
        <f t="shared" si="437"/>
        <v>0</v>
      </c>
      <c r="AX696" s="86">
        <f t="shared" si="437"/>
        <v>0</v>
      </c>
      <c r="AY696" s="86">
        <f t="shared" si="437"/>
        <v>0</v>
      </c>
      <c r="AZ696" s="86">
        <f t="shared" si="437"/>
        <v>0</v>
      </c>
      <c r="BA696" s="86">
        <f t="shared" si="437"/>
        <v>0</v>
      </c>
      <c r="BB696" s="86">
        <f t="shared" si="437"/>
        <v>0</v>
      </c>
      <c r="BC696" s="86">
        <f t="shared" si="437"/>
        <v>0</v>
      </c>
      <c r="BD696" s="86">
        <f t="shared" si="437"/>
        <v>0</v>
      </c>
      <c r="BE696" s="86">
        <f t="shared" si="437"/>
        <v>0</v>
      </c>
      <c r="BF696" s="86">
        <f t="shared" si="437"/>
        <v>0</v>
      </c>
      <c r="BG696" s="86">
        <f t="shared" si="437"/>
        <v>0</v>
      </c>
      <c r="BH696" s="86">
        <f t="shared" si="437"/>
        <v>0</v>
      </c>
      <c r="BI696" s="86">
        <f t="shared" si="437"/>
        <v>0</v>
      </c>
      <c r="BJ696" s="86">
        <f t="shared" si="437"/>
        <v>0</v>
      </c>
      <c r="BK696" s="86">
        <f t="shared" si="437"/>
        <v>0</v>
      </c>
      <c r="BL696" s="86">
        <f t="shared" si="437"/>
        <v>0</v>
      </c>
      <c r="BM696" s="86">
        <f t="shared" si="437"/>
        <v>0</v>
      </c>
      <c r="BN696" s="86">
        <f t="shared" si="437"/>
        <v>0</v>
      </c>
      <c r="BO696" s="86">
        <f t="shared" si="437"/>
        <v>0</v>
      </c>
      <c r="BP696" s="86">
        <f t="shared" si="437"/>
        <v>0</v>
      </c>
      <c r="BQ696" s="86">
        <f t="shared" si="437"/>
        <v>0.23629111256006166</v>
      </c>
      <c r="BR696" s="86">
        <f t="shared" si="437"/>
        <v>0</v>
      </c>
      <c r="BS696" s="86">
        <f t="shared" si="437"/>
        <v>0</v>
      </c>
      <c r="BT696" s="86">
        <f t="shared" si="437"/>
        <v>0</v>
      </c>
      <c r="BU696" s="86">
        <f t="shared" si="437"/>
        <v>0</v>
      </c>
      <c r="BV696" s="86">
        <f t="shared" si="437"/>
        <v>0</v>
      </c>
      <c r="BW696" s="86">
        <f t="shared" si="437"/>
        <v>0</v>
      </c>
      <c r="BX696" s="86">
        <f t="shared" si="437"/>
        <v>0</v>
      </c>
      <c r="BY696" s="86">
        <f t="shared" si="437"/>
        <v>0</v>
      </c>
      <c r="BZ696" s="86">
        <f t="shared" si="437"/>
        <v>0</v>
      </c>
      <c r="CA696" s="86">
        <f t="shared" si="437"/>
        <v>0</v>
      </c>
      <c r="CB696" s="86">
        <f t="shared" si="437"/>
        <v>0</v>
      </c>
      <c r="CC696" s="86">
        <f t="shared" si="437"/>
        <v>0</v>
      </c>
      <c r="CD696" s="86">
        <f t="shared" si="437"/>
        <v>0</v>
      </c>
      <c r="CE696" s="86">
        <f t="shared" si="437"/>
        <v>0</v>
      </c>
      <c r="CF696" s="86">
        <f t="shared" si="437"/>
        <v>0</v>
      </c>
      <c r="CG696" s="86">
        <f t="shared" si="437"/>
        <v>0</v>
      </c>
      <c r="CH696" s="86">
        <f t="shared" si="437"/>
        <v>0</v>
      </c>
      <c r="CI696" s="86">
        <f t="shared" si="437"/>
        <v>0</v>
      </c>
      <c r="CJ696" s="86">
        <f t="shared" si="437"/>
        <v>0</v>
      </c>
      <c r="CK696" s="86">
        <f t="shared" si="437"/>
        <v>0</v>
      </c>
      <c r="CL696" s="86">
        <f t="shared" si="437"/>
        <v>0</v>
      </c>
      <c r="CM696" s="86">
        <f t="shared" si="437"/>
        <v>0</v>
      </c>
      <c r="CN696" s="86">
        <f t="shared" si="437"/>
        <v>0</v>
      </c>
      <c r="CO696" s="86">
        <f t="shared" si="437"/>
        <v>0</v>
      </c>
      <c r="CP696" s="86">
        <f t="shared" si="437"/>
        <v>0</v>
      </c>
      <c r="CQ696" s="86">
        <f t="shared" si="437"/>
        <v>0</v>
      </c>
      <c r="CR696" s="86">
        <f t="shared" si="437"/>
        <v>0</v>
      </c>
      <c r="CS696" s="86">
        <f t="shared" si="437"/>
        <v>0</v>
      </c>
      <c r="CT696" s="86">
        <f t="shared" si="437"/>
        <v>0</v>
      </c>
      <c r="CU696" s="86">
        <f t="shared" si="437"/>
        <v>0</v>
      </c>
      <c r="CV696" s="86">
        <f t="shared" si="436"/>
        <v>0</v>
      </c>
      <c r="CW696" s="86">
        <f t="shared" si="436"/>
        <v>0</v>
      </c>
      <c r="CX696" s="86">
        <f t="shared" si="436"/>
        <v>0</v>
      </c>
      <c r="CY696" s="86">
        <f t="shared" si="436"/>
        <v>0</v>
      </c>
      <c r="CZ696" s="86">
        <f t="shared" si="436"/>
        <v>0</v>
      </c>
      <c r="DA696" s="86">
        <f t="shared" si="436"/>
        <v>0</v>
      </c>
      <c r="DB696" s="86">
        <f t="shared" si="436"/>
        <v>0</v>
      </c>
      <c r="DC696" s="86">
        <f t="shared" si="436"/>
        <v>0</v>
      </c>
      <c r="DD696" s="86">
        <f t="shared" si="436"/>
        <v>0</v>
      </c>
      <c r="DE696" s="86">
        <f t="shared" si="436"/>
        <v>0</v>
      </c>
    </row>
    <row r="697" spans="1:109" x14ac:dyDescent="0.3">
      <c r="A697" s="61">
        <f>Данные!A697</f>
        <v>6115.0164625320203</v>
      </c>
      <c r="B697" cm="1">
        <f t="array" ref="B697:L697">Данные!B697:L697</f>
        <v>2019.5685778310699</v>
      </c>
      <c r="C697" t="str">
        <v>компьютерных технологий и электронного обучения</v>
      </c>
      <c r="D697" t="str">
        <v>Карпова Наталья Александровна</v>
      </c>
      <c r="E697" t="str">
        <v>кандидат технических наук</v>
      </c>
      <c r="F697" t="str">
        <v>доцент</v>
      </c>
      <c r="G697">
        <v>0.81538908461267701</v>
      </c>
      <c r="H697">
        <v>17272.691236252998</v>
      </c>
      <c r="I697" t="str">
        <v>Модуль "Информационные ресурсы и средства профессиональной деятельности инженера"</v>
      </c>
      <c r="J697">
        <v>18.568136526586901</v>
      </c>
      <c r="K697">
        <v>23.935486806208001</v>
      </c>
      <c r="L697">
        <v>71.469983064431801</v>
      </c>
      <c r="M697" s="16">
        <f t="shared" si="404"/>
        <v>11.39736063972267</v>
      </c>
      <c r="N697" s="16">
        <f t="shared" si="405"/>
        <v>10.478107963489457</v>
      </c>
      <c r="O697" s="16">
        <f t="shared" si="406"/>
        <v>6.4228090632495878</v>
      </c>
      <c r="P697" s="16">
        <f t="shared" si="406"/>
        <v>6.4228090632495878</v>
      </c>
      <c r="Q697" s="62" cm="1">
        <f t="array" ref="Q697:AA697">Данные!Q697:AA697</f>
        <v>0</v>
      </c>
      <c r="R697" s="16">
        <v>0</v>
      </c>
      <c r="S697" s="16">
        <v>0</v>
      </c>
      <c r="T697" s="21">
        <v>0</v>
      </c>
      <c r="U697">
        <v>8</v>
      </c>
      <c r="V697">
        <v>0</v>
      </c>
      <c r="W697">
        <v>25.691236252998351</v>
      </c>
      <c r="X697">
        <v>1</v>
      </c>
      <c r="Y697">
        <v>2</v>
      </c>
      <c r="Z697">
        <v>0</v>
      </c>
      <c r="AA697" t="str">
        <v>доп</v>
      </c>
      <c r="AB697" s="86">
        <f t="shared" si="407"/>
        <v>800</v>
      </c>
      <c r="AC697" s="86" t="str">
        <f t="shared" si="408"/>
        <v/>
      </c>
      <c r="AD697" s="86" t="str">
        <f t="shared" ca="1" si="409"/>
        <v/>
      </c>
      <c r="AE697" s="86">
        <f t="shared" si="410"/>
        <v>156.69469312693801</v>
      </c>
      <c r="AF697" s="86">
        <f t="shared" si="411"/>
        <v>0.1958683664086725</v>
      </c>
      <c r="AG697"/>
      <c r="AH697"/>
      <c r="AI697" s="86">
        <f t="shared" si="412"/>
        <v>0</v>
      </c>
      <c r="AJ697" s="86">
        <f t="shared" si="437"/>
        <v>0</v>
      </c>
      <c r="AK697" s="86">
        <f t="shared" si="437"/>
        <v>0</v>
      </c>
      <c r="AL697" s="86">
        <f t="shared" si="437"/>
        <v>0</v>
      </c>
      <c r="AM697" s="86">
        <f t="shared" si="437"/>
        <v>0</v>
      </c>
      <c r="AN697" s="86">
        <f t="shared" si="437"/>
        <v>0</v>
      </c>
      <c r="AO697" s="86">
        <f t="shared" si="437"/>
        <v>0</v>
      </c>
      <c r="AP697" s="86">
        <f t="shared" si="437"/>
        <v>0</v>
      </c>
      <c r="AQ697" s="86">
        <f t="shared" si="437"/>
        <v>0</v>
      </c>
      <c r="AR697" s="86">
        <f t="shared" si="437"/>
        <v>0</v>
      </c>
      <c r="AS697" s="86">
        <f t="shared" si="437"/>
        <v>0</v>
      </c>
      <c r="AT697" s="86">
        <f t="shared" si="437"/>
        <v>0</v>
      </c>
      <c r="AU697" s="86">
        <f t="shared" si="437"/>
        <v>0</v>
      </c>
      <c r="AV697" s="86">
        <f t="shared" si="437"/>
        <v>0</v>
      </c>
      <c r="AW697" s="86">
        <f t="shared" si="437"/>
        <v>0</v>
      </c>
      <c r="AX697" s="86">
        <f t="shared" si="437"/>
        <v>0</v>
      </c>
      <c r="AY697" s="86">
        <f t="shared" si="437"/>
        <v>0</v>
      </c>
      <c r="AZ697" s="86">
        <f t="shared" si="437"/>
        <v>0</v>
      </c>
      <c r="BA697" s="86">
        <f t="shared" si="437"/>
        <v>0</v>
      </c>
      <c r="BB697" s="86">
        <f t="shared" si="437"/>
        <v>0</v>
      </c>
      <c r="BC697" s="86">
        <f t="shared" si="437"/>
        <v>0</v>
      </c>
      <c r="BD697" s="86">
        <f t="shared" si="437"/>
        <v>0</v>
      </c>
      <c r="BE697" s="86">
        <f t="shared" si="437"/>
        <v>0</v>
      </c>
      <c r="BF697" s="86">
        <f t="shared" si="437"/>
        <v>0</v>
      </c>
      <c r="BG697" s="86">
        <f t="shared" si="437"/>
        <v>0</v>
      </c>
      <c r="BH697" s="86">
        <f t="shared" si="437"/>
        <v>0</v>
      </c>
      <c r="BI697" s="86">
        <f t="shared" si="437"/>
        <v>0</v>
      </c>
      <c r="BJ697" s="86">
        <f t="shared" si="437"/>
        <v>0</v>
      </c>
      <c r="BK697" s="86">
        <f t="shared" si="437"/>
        <v>0</v>
      </c>
      <c r="BL697" s="86">
        <f t="shared" si="437"/>
        <v>0</v>
      </c>
      <c r="BM697" s="86">
        <f t="shared" si="437"/>
        <v>0</v>
      </c>
      <c r="BN697" s="86">
        <f t="shared" si="437"/>
        <v>0</v>
      </c>
      <c r="BO697" s="86">
        <f t="shared" si="437"/>
        <v>0</v>
      </c>
      <c r="BP697" s="86">
        <f t="shared" si="437"/>
        <v>0</v>
      </c>
      <c r="BQ697" s="86">
        <f t="shared" si="437"/>
        <v>0.1958683664086725</v>
      </c>
      <c r="BR697" s="86">
        <f t="shared" si="437"/>
        <v>0</v>
      </c>
      <c r="BS697" s="86">
        <f t="shared" si="437"/>
        <v>0</v>
      </c>
      <c r="BT697" s="86">
        <f t="shared" si="437"/>
        <v>0</v>
      </c>
      <c r="BU697" s="86">
        <f t="shared" si="437"/>
        <v>0</v>
      </c>
      <c r="BV697" s="86">
        <f t="shared" si="437"/>
        <v>0</v>
      </c>
      <c r="BW697" s="86">
        <f t="shared" si="437"/>
        <v>0</v>
      </c>
      <c r="BX697" s="86">
        <f t="shared" si="437"/>
        <v>0</v>
      </c>
      <c r="BY697" s="86">
        <f t="shared" si="437"/>
        <v>0</v>
      </c>
      <c r="BZ697" s="86">
        <f t="shared" si="437"/>
        <v>0</v>
      </c>
      <c r="CA697" s="86">
        <f t="shared" si="437"/>
        <v>0</v>
      </c>
      <c r="CB697" s="86">
        <f t="shared" si="437"/>
        <v>0</v>
      </c>
      <c r="CC697" s="86">
        <f t="shared" si="437"/>
        <v>0</v>
      </c>
      <c r="CD697" s="86">
        <f t="shared" si="437"/>
        <v>0</v>
      </c>
      <c r="CE697" s="86">
        <f t="shared" si="437"/>
        <v>0</v>
      </c>
      <c r="CF697" s="86">
        <f t="shared" si="437"/>
        <v>0</v>
      </c>
      <c r="CG697" s="86">
        <f t="shared" si="437"/>
        <v>0</v>
      </c>
      <c r="CH697" s="86">
        <f t="shared" si="437"/>
        <v>0</v>
      </c>
      <c r="CI697" s="86">
        <f t="shared" si="437"/>
        <v>0</v>
      </c>
      <c r="CJ697" s="86">
        <f t="shared" si="437"/>
        <v>0</v>
      </c>
      <c r="CK697" s="86">
        <f t="shared" si="437"/>
        <v>0</v>
      </c>
      <c r="CL697" s="86">
        <f t="shared" si="437"/>
        <v>0</v>
      </c>
      <c r="CM697" s="86">
        <f t="shared" si="437"/>
        <v>0</v>
      </c>
      <c r="CN697" s="86">
        <f t="shared" si="437"/>
        <v>0</v>
      </c>
      <c r="CO697" s="86">
        <f t="shared" si="437"/>
        <v>0</v>
      </c>
      <c r="CP697" s="86">
        <f t="shared" si="437"/>
        <v>0</v>
      </c>
      <c r="CQ697" s="86">
        <f t="shared" si="437"/>
        <v>0</v>
      </c>
      <c r="CR697" s="86">
        <f t="shared" si="437"/>
        <v>0</v>
      </c>
      <c r="CS697" s="86">
        <f t="shared" si="437"/>
        <v>0</v>
      </c>
      <c r="CT697" s="86">
        <f t="shared" si="437"/>
        <v>0</v>
      </c>
      <c r="CU697" s="86">
        <f t="shared" si="437"/>
        <v>0</v>
      </c>
      <c r="CV697" s="86">
        <f t="shared" si="436"/>
        <v>0</v>
      </c>
      <c r="CW697" s="86">
        <f t="shared" si="436"/>
        <v>0</v>
      </c>
      <c r="CX697" s="86">
        <f t="shared" si="436"/>
        <v>0</v>
      </c>
      <c r="CY697" s="86">
        <f t="shared" si="436"/>
        <v>0</v>
      </c>
      <c r="CZ697" s="86">
        <f t="shared" si="436"/>
        <v>0</v>
      </c>
      <c r="DA697" s="86">
        <f t="shared" si="436"/>
        <v>0</v>
      </c>
      <c r="DB697" s="86">
        <f t="shared" si="436"/>
        <v>0</v>
      </c>
      <c r="DC697" s="86">
        <f t="shared" si="436"/>
        <v>0</v>
      </c>
      <c r="DD697" s="86">
        <f t="shared" si="436"/>
        <v>0</v>
      </c>
      <c r="DE697" s="86">
        <f t="shared" si="436"/>
        <v>0</v>
      </c>
    </row>
    <row r="698" spans="1:109" x14ac:dyDescent="0.3">
      <c r="A698" s="61">
        <f>Данные!A698</f>
        <v>6116.7956558667802</v>
      </c>
      <c r="B698" cm="1">
        <f t="array" ref="B698:L698">Данные!B698:L698</f>
        <v>2019.5722510553201</v>
      </c>
      <c r="C698" t="str">
        <v>компьютерных технологий и электронного обучения</v>
      </c>
      <c r="D698" t="str">
        <v>Карпова Наталья Александровна</v>
      </c>
      <c r="E698" t="str">
        <v>кандидат технических наук</v>
      </c>
      <c r="F698" t="str">
        <v>доцент</v>
      </c>
      <c r="G698">
        <v>0.81513833784147105</v>
      </c>
      <c r="H698">
        <v>17277.0687371067</v>
      </c>
      <c r="I698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698">
        <v>18.567786659443801</v>
      </c>
      <c r="K698">
        <v>23.925992032085901</v>
      </c>
      <c r="L698">
        <v>71.505716224092396</v>
      </c>
      <c r="M698" s="16">
        <f t="shared" si="404"/>
        <v>11.399949491562209</v>
      </c>
      <c r="N698" s="16">
        <f t="shared" si="405"/>
        <v>11.922683245210902</v>
      </c>
      <c r="O698" s="16">
        <f t="shared" si="406"/>
        <v>7.5171842766749251</v>
      </c>
      <c r="P698" s="16">
        <f t="shared" si="406"/>
        <v>7.5171842766749251</v>
      </c>
      <c r="Q698" s="62" cm="1">
        <f t="array" ref="Q698:AA698">Данные!Q698:AA698</f>
        <v>0</v>
      </c>
      <c r="R698" s="16">
        <v>0</v>
      </c>
      <c r="S698" s="16">
        <v>0</v>
      </c>
      <c r="T698" s="21">
        <v>0</v>
      </c>
      <c r="U698">
        <v>8</v>
      </c>
      <c r="V698">
        <v>0</v>
      </c>
      <c r="W698">
        <v>30.0687371066997</v>
      </c>
      <c r="X698">
        <v>2</v>
      </c>
      <c r="Y698">
        <v>3</v>
      </c>
      <c r="Z698">
        <v>0</v>
      </c>
      <c r="AA698" t="str">
        <v>доп</v>
      </c>
      <c r="AB698" s="86">
        <f t="shared" si="407"/>
        <v>800</v>
      </c>
      <c r="AC698" s="86" t="str">
        <f t="shared" si="408"/>
        <v/>
      </c>
      <c r="AD698" s="86" t="str">
        <f t="shared" ca="1" si="409"/>
        <v/>
      </c>
      <c r="AE698" s="86">
        <f t="shared" si="410"/>
        <v>160.35649620574506</v>
      </c>
      <c r="AF698" s="86">
        <f t="shared" si="411"/>
        <v>0.20044562025718132</v>
      </c>
      <c r="AG698"/>
      <c r="AH698"/>
      <c r="AI698" s="86">
        <f t="shared" si="412"/>
        <v>0</v>
      </c>
      <c r="AJ698" s="86">
        <f t="shared" si="437"/>
        <v>0</v>
      </c>
      <c r="AK698" s="86">
        <f t="shared" si="437"/>
        <v>0</v>
      </c>
      <c r="AL698" s="86">
        <f t="shared" si="437"/>
        <v>0</v>
      </c>
      <c r="AM698" s="86">
        <f t="shared" si="437"/>
        <v>0</v>
      </c>
      <c r="AN698" s="86">
        <f t="shared" si="437"/>
        <v>0</v>
      </c>
      <c r="AO698" s="86">
        <f t="shared" si="437"/>
        <v>0</v>
      </c>
      <c r="AP698" s="86">
        <f t="shared" si="437"/>
        <v>0</v>
      </c>
      <c r="AQ698" s="86">
        <f t="shared" si="437"/>
        <v>0</v>
      </c>
      <c r="AR698" s="86">
        <f t="shared" si="437"/>
        <v>0</v>
      </c>
      <c r="AS698" s="86">
        <f t="shared" si="437"/>
        <v>0</v>
      </c>
      <c r="AT698" s="86">
        <f t="shared" si="437"/>
        <v>0</v>
      </c>
      <c r="AU698" s="86">
        <f t="shared" si="437"/>
        <v>0</v>
      </c>
      <c r="AV698" s="86">
        <f t="shared" si="437"/>
        <v>0</v>
      </c>
      <c r="AW698" s="86">
        <f t="shared" si="437"/>
        <v>0</v>
      </c>
      <c r="AX698" s="86">
        <f t="shared" si="437"/>
        <v>0</v>
      </c>
      <c r="AY698" s="86">
        <f t="shared" si="437"/>
        <v>0</v>
      </c>
      <c r="AZ698" s="86">
        <f t="shared" si="437"/>
        <v>0</v>
      </c>
      <c r="BA698" s="86">
        <f t="shared" si="437"/>
        <v>0</v>
      </c>
      <c r="BB698" s="86">
        <f t="shared" si="437"/>
        <v>0</v>
      </c>
      <c r="BC698" s="86">
        <f t="shared" si="437"/>
        <v>0</v>
      </c>
      <c r="BD698" s="86">
        <f t="shared" si="437"/>
        <v>0</v>
      </c>
      <c r="BE698" s="86">
        <f t="shared" si="437"/>
        <v>0</v>
      </c>
      <c r="BF698" s="86">
        <f t="shared" si="437"/>
        <v>0</v>
      </c>
      <c r="BG698" s="86">
        <f t="shared" si="437"/>
        <v>0</v>
      </c>
      <c r="BH698" s="86">
        <f t="shared" si="437"/>
        <v>0</v>
      </c>
      <c r="BI698" s="86">
        <f t="shared" si="437"/>
        <v>0</v>
      </c>
      <c r="BJ698" s="86">
        <f t="shared" si="437"/>
        <v>0</v>
      </c>
      <c r="BK698" s="86">
        <f t="shared" si="437"/>
        <v>0</v>
      </c>
      <c r="BL698" s="86">
        <f t="shared" si="437"/>
        <v>0</v>
      </c>
      <c r="BM698" s="86">
        <f t="shared" si="437"/>
        <v>0</v>
      </c>
      <c r="BN698" s="86">
        <f t="shared" si="437"/>
        <v>0</v>
      </c>
      <c r="BO698" s="86">
        <f t="shared" si="437"/>
        <v>0</v>
      </c>
      <c r="BP698" s="86">
        <f t="shared" si="437"/>
        <v>0</v>
      </c>
      <c r="BQ698" s="86">
        <f t="shared" si="437"/>
        <v>0.20044562025718132</v>
      </c>
      <c r="BR698" s="86">
        <f t="shared" si="437"/>
        <v>0</v>
      </c>
      <c r="BS698" s="86">
        <f t="shared" si="437"/>
        <v>0</v>
      </c>
      <c r="BT698" s="86">
        <f t="shared" si="437"/>
        <v>0</v>
      </c>
      <c r="BU698" s="86">
        <f t="shared" si="437"/>
        <v>0</v>
      </c>
      <c r="BV698" s="86">
        <f t="shared" si="437"/>
        <v>0</v>
      </c>
      <c r="BW698" s="86">
        <f t="shared" si="437"/>
        <v>0</v>
      </c>
      <c r="BX698" s="86">
        <f t="shared" si="437"/>
        <v>0</v>
      </c>
      <c r="BY698" s="86">
        <f t="shared" si="437"/>
        <v>0</v>
      </c>
      <c r="BZ698" s="86">
        <f t="shared" si="437"/>
        <v>0</v>
      </c>
      <c r="CA698" s="86">
        <f t="shared" si="437"/>
        <v>0</v>
      </c>
      <c r="CB698" s="86">
        <f t="shared" si="437"/>
        <v>0</v>
      </c>
      <c r="CC698" s="86">
        <f t="shared" si="437"/>
        <v>0</v>
      </c>
      <c r="CD698" s="86">
        <f t="shared" si="437"/>
        <v>0</v>
      </c>
      <c r="CE698" s="86">
        <f t="shared" si="437"/>
        <v>0</v>
      </c>
      <c r="CF698" s="86">
        <f t="shared" si="437"/>
        <v>0</v>
      </c>
      <c r="CG698" s="86">
        <f t="shared" si="437"/>
        <v>0</v>
      </c>
      <c r="CH698" s="86">
        <f t="shared" si="437"/>
        <v>0</v>
      </c>
      <c r="CI698" s="86">
        <f t="shared" si="437"/>
        <v>0</v>
      </c>
      <c r="CJ698" s="86">
        <f t="shared" si="437"/>
        <v>0</v>
      </c>
      <c r="CK698" s="86">
        <f t="shared" si="437"/>
        <v>0</v>
      </c>
      <c r="CL698" s="86">
        <f t="shared" si="437"/>
        <v>0</v>
      </c>
      <c r="CM698" s="86">
        <f t="shared" si="437"/>
        <v>0</v>
      </c>
      <c r="CN698" s="86">
        <f t="shared" si="437"/>
        <v>0</v>
      </c>
      <c r="CO698" s="86">
        <f t="shared" si="437"/>
        <v>0</v>
      </c>
      <c r="CP698" s="86">
        <f t="shared" si="437"/>
        <v>0</v>
      </c>
      <c r="CQ698" s="86">
        <f t="shared" si="437"/>
        <v>0</v>
      </c>
      <c r="CR698" s="86">
        <f t="shared" si="437"/>
        <v>0</v>
      </c>
      <c r="CS698" s="86">
        <f t="shared" si="437"/>
        <v>0</v>
      </c>
      <c r="CT698" s="86">
        <f t="shared" si="437"/>
        <v>0</v>
      </c>
      <c r="CU698" s="86">
        <f t="shared" ref="CU698:DE701" si="438">IF(CU$1 = $D698, $AF698, 0)</f>
        <v>0</v>
      </c>
      <c r="CV698" s="86">
        <f t="shared" si="438"/>
        <v>0</v>
      </c>
      <c r="CW698" s="86">
        <f t="shared" si="438"/>
        <v>0</v>
      </c>
      <c r="CX698" s="86">
        <f t="shared" si="438"/>
        <v>0</v>
      </c>
      <c r="CY698" s="86">
        <f t="shared" si="438"/>
        <v>0</v>
      </c>
      <c r="CZ698" s="86">
        <f t="shared" si="438"/>
        <v>0</v>
      </c>
      <c r="DA698" s="86">
        <f t="shared" si="438"/>
        <v>0</v>
      </c>
      <c r="DB698" s="86">
        <f t="shared" si="438"/>
        <v>0</v>
      </c>
      <c r="DC698" s="86">
        <f t="shared" si="438"/>
        <v>0</v>
      </c>
      <c r="DD698" s="86">
        <f t="shared" si="438"/>
        <v>0</v>
      </c>
      <c r="DE698" s="86">
        <f t="shared" si="438"/>
        <v>0</v>
      </c>
    </row>
    <row r="699" spans="1:109" x14ac:dyDescent="0.3">
      <c r="A699" s="61">
        <f>Данные!A699</f>
        <v>6118.57484920154</v>
      </c>
      <c r="B699" cm="1">
        <f t="array" ref="B699:L699">Данные!B699:L699</f>
        <v>2019.57592427957</v>
      </c>
      <c r="C699" t="str">
        <v>компьютерных технологий и электронного обучения</v>
      </c>
      <c r="D699" t="str">
        <v>Карпова Наталья Александровна</v>
      </c>
      <c r="E699" t="str">
        <v>кандидат технических наук</v>
      </c>
      <c r="F699" t="str">
        <v>доцент</v>
      </c>
      <c r="G699">
        <v>0.81488759107026498</v>
      </c>
      <c r="H699">
        <v>17281.446237960499</v>
      </c>
      <c r="I699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699">
        <v>18.5674367923007</v>
      </c>
      <c r="K699">
        <v>23.916497257963901</v>
      </c>
      <c r="L699">
        <v>71.541449383753005</v>
      </c>
      <c r="M699" s="16">
        <f t="shared" si="404"/>
        <v>11.402538343401762</v>
      </c>
      <c r="N699" s="16">
        <f t="shared" si="405"/>
        <v>9.4072585269647604</v>
      </c>
      <c r="O699" s="16">
        <f t="shared" si="406"/>
        <v>5.6115594901248187</v>
      </c>
      <c r="P699" s="16">
        <f t="shared" si="406"/>
        <v>5.6115594901248187</v>
      </c>
      <c r="Q699" s="62" cm="1">
        <f t="array" ref="Q699:AA699">Данные!Q699:AA699</f>
        <v>0</v>
      </c>
      <c r="R699" s="16">
        <v>0</v>
      </c>
      <c r="S699" s="16">
        <v>0</v>
      </c>
      <c r="T699" s="21">
        <v>0</v>
      </c>
      <c r="U699">
        <v>4</v>
      </c>
      <c r="V699">
        <v>0</v>
      </c>
      <c r="W699">
        <v>22.446237960499275</v>
      </c>
      <c r="X699">
        <v>1</v>
      </c>
      <c r="Y699">
        <v>2</v>
      </c>
      <c r="Z699">
        <v>0</v>
      </c>
      <c r="AA699" t="str">
        <v>доп</v>
      </c>
      <c r="AB699" s="86">
        <f t="shared" si="407"/>
        <v>800</v>
      </c>
      <c r="AC699" s="86" t="str">
        <f t="shared" si="408"/>
        <v/>
      </c>
      <c r="AD699" s="86" t="str">
        <f t="shared" ca="1" si="409"/>
        <v/>
      </c>
      <c r="AE699" s="86">
        <f t="shared" si="410"/>
        <v>150.05829928463376</v>
      </c>
      <c r="AF699" s="86">
        <f t="shared" si="411"/>
        <v>0.18757287410579221</v>
      </c>
      <c r="AG699"/>
      <c r="AH699"/>
      <c r="AI699" s="86">
        <f t="shared" si="412"/>
        <v>0</v>
      </c>
      <c r="AJ699" s="86">
        <f t="shared" ref="AJ699:CU702" si="439">IF(AJ$1 = $D699, $AF699, 0)</f>
        <v>0</v>
      </c>
      <c r="AK699" s="86">
        <f t="shared" si="439"/>
        <v>0</v>
      </c>
      <c r="AL699" s="86">
        <f t="shared" si="439"/>
        <v>0</v>
      </c>
      <c r="AM699" s="86">
        <f t="shared" si="439"/>
        <v>0</v>
      </c>
      <c r="AN699" s="86">
        <f t="shared" si="439"/>
        <v>0</v>
      </c>
      <c r="AO699" s="86">
        <f t="shared" si="439"/>
        <v>0</v>
      </c>
      <c r="AP699" s="86">
        <f t="shared" si="439"/>
        <v>0</v>
      </c>
      <c r="AQ699" s="86">
        <f t="shared" si="439"/>
        <v>0</v>
      </c>
      <c r="AR699" s="86">
        <f t="shared" si="439"/>
        <v>0</v>
      </c>
      <c r="AS699" s="86">
        <f t="shared" si="439"/>
        <v>0</v>
      </c>
      <c r="AT699" s="86">
        <f t="shared" si="439"/>
        <v>0</v>
      </c>
      <c r="AU699" s="86">
        <f t="shared" si="439"/>
        <v>0</v>
      </c>
      <c r="AV699" s="86">
        <f t="shared" si="439"/>
        <v>0</v>
      </c>
      <c r="AW699" s="86">
        <f t="shared" si="439"/>
        <v>0</v>
      </c>
      <c r="AX699" s="86">
        <f t="shared" si="439"/>
        <v>0</v>
      </c>
      <c r="AY699" s="86">
        <f t="shared" si="439"/>
        <v>0</v>
      </c>
      <c r="AZ699" s="86">
        <f t="shared" si="439"/>
        <v>0</v>
      </c>
      <c r="BA699" s="86">
        <f t="shared" si="439"/>
        <v>0</v>
      </c>
      <c r="BB699" s="86">
        <f t="shared" si="439"/>
        <v>0</v>
      </c>
      <c r="BC699" s="86">
        <f t="shared" si="439"/>
        <v>0</v>
      </c>
      <c r="BD699" s="86">
        <f t="shared" si="439"/>
        <v>0</v>
      </c>
      <c r="BE699" s="86">
        <f t="shared" si="439"/>
        <v>0</v>
      </c>
      <c r="BF699" s="86">
        <f t="shared" si="439"/>
        <v>0</v>
      </c>
      <c r="BG699" s="86">
        <f t="shared" si="439"/>
        <v>0</v>
      </c>
      <c r="BH699" s="86">
        <f t="shared" si="439"/>
        <v>0</v>
      </c>
      <c r="BI699" s="86">
        <f t="shared" si="439"/>
        <v>0</v>
      </c>
      <c r="BJ699" s="86">
        <f t="shared" si="439"/>
        <v>0</v>
      </c>
      <c r="BK699" s="86">
        <f t="shared" si="439"/>
        <v>0</v>
      </c>
      <c r="BL699" s="86">
        <f t="shared" si="439"/>
        <v>0</v>
      </c>
      <c r="BM699" s="86">
        <f t="shared" si="439"/>
        <v>0</v>
      </c>
      <c r="BN699" s="86">
        <f t="shared" si="439"/>
        <v>0</v>
      </c>
      <c r="BO699" s="86">
        <f t="shared" si="439"/>
        <v>0</v>
      </c>
      <c r="BP699" s="86">
        <f t="shared" si="439"/>
        <v>0</v>
      </c>
      <c r="BQ699" s="86">
        <f t="shared" si="439"/>
        <v>0.18757287410579221</v>
      </c>
      <c r="BR699" s="86">
        <f t="shared" si="439"/>
        <v>0</v>
      </c>
      <c r="BS699" s="86">
        <f t="shared" si="439"/>
        <v>0</v>
      </c>
      <c r="BT699" s="86">
        <f t="shared" si="439"/>
        <v>0</v>
      </c>
      <c r="BU699" s="86">
        <f t="shared" si="439"/>
        <v>0</v>
      </c>
      <c r="BV699" s="86">
        <f t="shared" si="439"/>
        <v>0</v>
      </c>
      <c r="BW699" s="86">
        <f t="shared" si="439"/>
        <v>0</v>
      </c>
      <c r="BX699" s="86">
        <f t="shared" si="439"/>
        <v>0</v>
      </c>
      <c r="BY699" s="86">
        <f t="shared" si="439"/>
        <v>0</v>
      </c>
      <c r="BZ699" s="86">
        <f t="shared" si="439"/>
        <v>0</v>
      </c>
      <c r="CA699" s="86">
        <f t="shared" si="439"/>
        <v>0</v>
      </c>
      <c r="CB699" s="86">
        <f t="shared" si="439"/>
        <v>0</v>
      </c>
      <c r="CC699" s="86">
        <f t="shared" si="439"/>
        <v>0</v>
      </c>
      <c r="CD699" s="86">
        <f t="shared" si="439"/>
        <v>0</v>
      </c>
      <c r="CE699" s="86">
        <f t="shared" si="439"/>
        <v>0</v>
      </c>
      <c r="CF699" s="86">
        <f t="shared" si="439"/>
        <v>0</v>
      </c>
      <c r="CG699" s="86">
        <f t="shared" si="439"/>
        <v>0</v>
      </c>
      <c r="CH699" s="86">
        <f t="shared" si="439"/>
        <v>0</v>
      </c>
      <c r="CI699" s="86">
        <f t="shared" si="439"/>
        <v>0</v>
      </c>
      <c r="CJ699" s="86">
        <f t="shared" si="439"/>
        <v>0</v>
      </c>
      <c r="CK699" s="86">
        <f t="shared" si="439"/>
        <v>0</v>
      </c>
      <c r="CL699" s="86">
        <f t="shared" si="439"/>
        <v>0</v>
      </c>
      <c r="CM699" s="86">
        <f t="shared" si="439"/>
        <v>0</v>
      </c>
      <c r="CN699" s="86">
        <f t="shared" si="439"/>
        <v>0</v>
      </c>
      <c r="CO699" s="86">
        <f t="shared" si="439"/>
        <v>0</v>
      </c>
      <c r="CP699" s="86">
        <f t="shared" si="439"/>
        <v>0</v>
      </c>
      <c r="CQ699" s="86">
        <f t="shared" si="439"/>
        <v>0</v>
      </c>
      <c r="CR699" s="86">
        <f t="shared" si="439"/>
        <v>0</v>
      </c>
      <c r="CS699" s="86">
        <f t="shared" si="439"/>
        <v>0</v>
      </c>
      <c r="CT699" s="86">
        <f t="shared" si="439"/>
        <v>0</v>
      </c>
      <c r="CU699" s="86">
        <f t="shared" si="439"/>
        <v>0</v>
      </c>
      <c r="CV699" s="86">
        <f t="shared" si="438"/>
        <v>0</v>
      </c>
      <c r="CW699" s="86">
        <f t="shared" si="438"/>
        <v>0</v>
      </c>
      <c r="CX699" s="86">
        <f t="shared" si="438"/>
        <v>0</v>
      </c>
      <c r="CY699" s="86">
        <f t="shared" si="438"/>
        <v>0</v>
      </c>
      <c r="CZ699" s="86">
        <f t="shared" si="438"/>
        <v>0</v>
      </c>
      <c r="DA699" s="86">
        <f t="shared" si="438"/>
        <v>0</v>
      </c>
      <c r="DB699" s="86">
        <f t="shared" si="438"/>
        <v>0</v>
      </c>
      <c r="DC699" s="86">
        <f t="shared" si="438"/>
        <v>0</v>
      </c>
      <c r="DD699" s="86">
        <f t="shared" si="438"/>
        <v>0</v>
      </c>
      <c r="DE699" s="86">
        <f t="shared" si="438"/>
        <v>0</v>
      </c>
    </row>
    <row r="700" spans="1:109" x14ac:dyDescent="0.3">
      <c r="A700" s="61">
        <f>Данные!A700</f>
        <v>6120.3540425363199</v>
      </c>
      <c r="B700" cm="1">
        <f t="array" ref="B700:L700">Данные!B700:L700</f>
        <v>2019.57959750383</v>
      </c>
      <c r="C700" t="str">
        <v>компьютерных технологий и электронного обучения</v>
      </c>
      <c r="D700" t="str">
        <v>Абрамян Геннадий Владимирович</v>
      </c>
      <c r="E700" t="str">
        <v>доктор педагогических наук</v>
      </c>
      <c r="F700" t="str">
        <v>профессор</v>
      </c>
      <c r="G700">
        <v>0.81463684429905903</v>
      </c>
      <c r="H700">
        <v>17285.823738814299</v>
      </c>
      <c r="I700" t="str">
        <v>ЭВМ и периферийные устройства</v>
      </c>
      <c r="J700">
        <v>18.5670869251577</v>
      </c>
      <c r="K700">
        <v>23.907002483841801</v>
      </c>
      <c r="L700">
        <v>71.5771825434135</v>
      </c>
      <c r="M700" s="16">
        <f t="shared" si="404"/>
        <v>11.405127195241301</v>
      </c>
      <c r="N700" s="16">
        <f t="shared" si="405"/>
        <v>10.85183380871862</v>
      </c>
      <c r="O700" s="16">
        <f t="shared" si="406"/>
        <v>6.7059347035747123</v>
      </c>
      <c r="P700" s="16">
        <f t="shared" si="406"/>
        <v>6.7059347035747123</v>
      </c>
      <c r="Q700" s="62" cm="1">
        <f t="array" ref="Q700:AA700">Данные!Q700:AA700</f>
        <v>0</v>
      </c>
      <c r="R700" s="16">
        <v>0</v>
      </c>
      <c r="S700" s="16">
        <v>0</v>
      </c>
      <c r="T700" s="21">
        <v>0</v>
      </c>
      <c r="U700">
        <v>0</v>
      </c>
      <c r="V700">
        <v>0</v>
      </c>
      <c r="W700">
        <v>26.823738814298849</v>
      </c>
      <c r="X700">
        <v>1</v>
      </c>
      <c r="Y700">
        <v>2</v>
      </c>
      <c r="Z700">
        <v>0</v>
      </c>
      <c r="AA700" t="str">
        <v>осн</v>
      </c>
      <c r="AB700" s="86">
        <f t="shared" si="407"/>
        <v>750</v>
      </c>
      <c r="AC700" s="86" t="str">
        <f t="shared" si="408"/>
        <v/>
      </c>
      <c r="AD700" s="86" t="str">
        <f t="shared" ca="1" si="409"/>
        <v/>
      </c>
      <c r="AE700" s="86">
        <f t="shared" si="410"/>
        <v>149.72010236352236</v>
      </c>
      <c r="AF700" s="86">
        <f t="shared" si="411"/>
        <v>0.19962680315136314</v>
      </c>
      <c r="AG700"/>
      <c r="AH700"/>
      <c r="AI700" s="86">
        <f t="shared" si="412"/>
        <v>0</v>
      </c>
      <c r="AJ700" s="86">
        <f t="shared" si="439"/>
        <v>0.19962680315136314</v>
      </c>
      <c r="AK700" s="86">
        <f t="shared" si="439"/>
        <v>0</v>
      </c>
      <c r="AL700" s="86">
        <f t="shared" si="439"/>
        <v>0</v>
      </c>
      <c r="AM700" s="86">
        <f t="shared" si="439"/>
        <v>0</v>
      </c>
      <c r="AN700" s="86">
        <f t="shared" si="439"/>
        <v>0</v>
      </c>
      <c r="AO700" s="86">
        <f t="shared" si="439"/>
        <v>0</v>
      </c>
      <c r="AP700" s="86">
        <f t="shared" si="439"/>
        <v>0</v>
      </c>
      <c r="AQ700" s="86">
        <f t="shared" si="439"/>
        <v>0</v>
      </c>
      <c r="AR700" s="86">
        <f t="shared" si="439"/>
        <v>0</v>
      </c>
      <c r="AS700" s="86">
        <f t="shared" si="439"/>
        <v>0</v>
      </c>
      <c r="AT700" s="86">
        <f t="shared" si="439"/>
        <v>0</v>
      </c>
      <c r="AU700" s="86">
        <f t="shared" si="439"/>
        <v>0</v>
      </c>
      <c r="AV700" s="86">
        <f t="shared" si="439"/>
        <v>0</v>
      </c>
      <c r="AW700" s="86">
        <f t="shared" si="439"/>
        <v>0</v>
      </c>
      <c r="AX700" s="86">
        <f t="shared" si="439"/>
        <v>0</v>
      </c>
      <c r="AY700" s="86">
        <f t="shared" si="439"/>
        <v>0</v>
      </c>
      <c r="AZ700" s="86">
        <f t="shared" si="439"/>
        <v>0</v>
      </c>
      <c r="BA700" s="86">
        <f t="shared" si="439"/>
        <v>0</v>
      </c>
      <c r="BB700" s="86">
        <f t="shared" si="439"/>
        <v>0</v>
      </c>
      <c r="BC700" s="86">
        <f t="shared" si="439"/>
        <v>0</v>
      </c>
      <c r="BD700" s="86">
        <f t="shared" si="439"/>
        <v>0</v>
      </c>
      <c r="BE700" s="86">
        <f t="shared" si="439"/>
        <v>0</v>
      </c>
      <c r="BF700" s="86">
        <f t="shared" si="439"/>
        <v>0</v>
      </c>
      <c r="BG700" s="86">
        <f t="shared" si="439"/>
        <v>0</v>
      </c>
      <c r="BH700" s="86">
        <f t="shared" si="439"/>
        <v>0</v>
      </c>
      <c r="BI700" s="86">
        <f t="shared" si="439"/>
        <v>0</v>
      </c>
      <c r="BJ700" s="86">
        <f t="shared" si="439"/>
        <v>0</v>
      </c>
      <c r="BK700" s="86">
        <f t="shared" si="439"/>
        <v>0</v>
      </c>
      <c r="BL700" s="86">
        <f t="shared" si="439"/>
        <v>0</v>
      </c>
      <c r="BM700" s="86">
        <f t="shared" si="439"/>
        <v>0</v>
      </c>
      <c r="BN700" s="86">
        <f t="shared" si="439"/>
        <v>0</v>
      </c>
      <c r="BO700" s="86">
        <f t="shared" si="439"/>
        <v>0</v>
      </c>
      <c r="BP700" s="86">
        <f t="shared" si="439"/>
        <v>0</v>
      </c>
      <c r="BQ700" s="86">
        <f t="shared" si="439"/>
        <v>0</v>
      </c>
      <c r="BR700" s="86">
        <f t="shared" si="439"/>
        <v>0</v>
      </c>
      <c r="BS700" s="86">
        <f t="shared" si="439"/>
        <v>0</v>
      </c>
      <c r="BT700" s="86">
        <f t="shared" si="439"/>
        <v>0</v>
      </c>
      <c r="BU700" s="86">
        <f t="shared" si="439"/>
        <v>0</v>
      </c>
      <c r="BV700" s="86">
        <f t="shared" si="439"/>
        <v>0</v>
      </c>
      <c r="BW700" s="86">
        <f t="shared" si="439"/>
        <v>0</v>
      </c>
      <c r="BX700" s="86">
        <f t="shared" si="439"/>
        <v>0</v>
      </c>
      <c r="BY700" s="86">
        <f t="shared" si="439"/>
        <v>0</v>
      </c>
      <c r="BZ700" s="86">
        <f t="shared" si="439"/>
        <v>0</v>
      </c>
      <c r="CA700" s="86">
        <f t="shared" si="439"/>
        <v>0</v>
      </c>
      <c r="CB700" s="86">
        <f t="shared" si="439"/>
        <v>0</v>
      </c>
      <c r="CC700" s="86">
        <f t="shared" si="439"/>
        <v>0</v>
      </c>
      <c r="CD700" s="86">
        <f t="shared" si="439"/>
        <v>0</v>
      </c>
      <c r="CE700" s="86">
        <f t="shared" si="439"/>
        <v>0</v>
      </c>
      <c r="CF700" s="86">
        <f t="shared" si="439"/>
        <v>0</v>
      </c>
      <c r="CG700" s="86">
        <f t="shared" si="439"/>
        <v>0</v>
      </c>
      <c r="CH700" s="86">
        <f t="shared" si="439"/>
        <v>0</v>
      </c>
      <c r="CI700" s="86">
        <f t="shared" si="439"/>
        <v>0</v>
      </c>
      <c r="CJ700" s="86">
        <f t="shared" si="439"/>
        <v>0</v>
      </c>
      <c r="CK700" s="86">
        <f t="shared" si="439"/>
        <v>0</v>
      </c>
      <c r="CL700" s="86">
        <f t="shared" si="439"/>
        <v>0</v>
      </c>
      <c r="CM700" s="86">
        <f t="shared" si="439"/>
        <v>0</v>
      </c>
      <c r="CN700" s="86">
        <f t="shared" si="439"/>
        <v>0</v>
      </c>
      <c r="CO700" s="86">
        <f t="shared" si="439"/>
        <v>0</v>
      </c>
      <c r="CP700" s="86">
        <f t="shared" si="439"/>
        <v>0</v>
      </c>
      <c r="CQ700" s="86">
        <f t="shared" si="439"/>
        <v>0</v>
      </c>
      <c r="CR700" s="86">
        <f t="shared" si="439"/>
        <v>0</v>
      </c>
      <c r="CS700" s="86">
        <f t="shared" si="439"/>
        <v>0</v>
      </c>
      <c r="CT700" s="86">
        <f t="shared" si="439"/>
        <v>0</v>
      </c>
      <c r="CU700" s="86">
        <f t="shared" si="439"/>
        <v>0</v>
      </c>
      <c r="CV700" s="86">
        <f t="shared" si="438"/>
        <v>0</v>
      </c>
      <c r="CW700" s="86">
        <f t="shared" si="438"/>
        <v>0</v>
      </c>
      <c r="CX700" s="86">
        <f t="shared" si="438"/>
        <v>0</v>
      </c>
      <c r="CY700" s="86">
        <f t="shared" si="438"/>
        <v>0</v>
      </c>
      <c r="CZ700" s="86">
        <f t="shared" si="438"/>
        <v>0</v>
      </c>
      <c r="DA700" s="86">
        <f t="shared" si="438"/>
        <v>0</v>
      </c>
      <c r="DB700" s="86">
        <f t="shared" si="438"/>
        <v>0</v>
      </c>
      <c r="DC700" s="86">
        <f t="shared" si="438"/>
        <v>0</v>
      </c>
      <c r="DD700" s="86">
        <f t="shared" si="438"/>
        <v>0</v>
      </c>
      <c r="DE700" s="86">
        <f t="shared" si="438"/>
        <v>0</v>
      </c>
    </row>
    <row r="701" spans="1:109" x14ac:dyDescent="0.3">
      <c r="A701" s="61">
        <f>Данные!A701</f>
        <v>6122.1332358710797</v>
      </c>
      <c r="B701" cm="1">
        <f t="array" ref="B701:L701">Данные!B701:L701</f>
        <v>2019.5832707280799</v>
      </c>
      <c r="C701" t="str">
        <v>компьютерных технологий и электронного обучения</v>
      </c>
      <c r="D701" t="str">
        <v>Власова Елена Зотиковна</v>
      </c>
      <c r="E701" t="str">
        <v>доктор педагогических наук</v>
      </c>
      <c r="F701" t="str">
        <v>заведующий кафедрой</v>
      </c>
      <c r="G701">
        <v>0.81438609752785196</v>
      </c>
      <c r="H701">
        <v>17290.201239668098</v>
      </c>
      <c r="I701" t="str">
        <v>Информатика</v>
      </c>
      <c r="J701">
        <v>18.566737058014599</v>
      </c>
      <c r="K701">
        <v>23.897507709719701</v>
      </c>
      <c r="L701">
        <v>71.612915703074094</v>
      </c>
      <c r="M701" s="16">
        <f t="shared" si="404"/>
        <v>11.407716047080839</v>
      </c>
      <c r="N701" s="16">
        <f t="shared" si="405"/>
        <v>12.29640909047248</v>
      </c>
      <c r="O701" s="16">
        <f t="shared" si="406"/>
        <v>7.800309917024606</v>
      </c>
      <c r="P701" s="16">
        <f t="shared" si="406"/>
        <v>7.800309917024606</v>
      </c>
      <c r="Q701" s="62" cm="1">
        <f t="array" ref="Q701:AA701">Данные!Q701:AA701</f>
        <v>0</v>
      </c>
      <c r="R701" s="16">
        <v>0</v>
      </c>
      <c r="S701" s="16">
        <v>0</v>
      </c>
      <c r="T701" s="21">
        <v>0</v>
      </c>
      <c r="U701">
        <v>0</v>
      </c>
      <c r="V701">
        <v>0</v>
      </c>
      <c r="W701">
        <v>31.201239668098424</v>
      </c>
      <c r="X701">
        <v>2</v>
      </c>
      <c r="Y701">
        <v>3</v>
      </c>
      <c r="Z701">
        <v>0</v>
      </c>
      <c r="AA701" t="str">
        <v>осн</v>
      </c>
      <c r="AB701" s="86">
        <f t="shared" si="407"/>
        <v>700</v>
      </c>
      <c r="AC701" s="86" t="str">
        <f t="shared" si="408"/>
        <v/>
      </c>
      <c r="AD701" s="86" t="str">
        <f t="shared" ca="1" si="409"/>
        <v/>
      </c>
      <c r="AE701" s="86">
        <f t="shared" si="410"/>
        <v>153.38190544241093</v>
      </c>
      <c r="AF701" s="86">
        <f t="shared" si="411"/>
        <v>0.21911700777487275</v>
      </c>
      <c r="AG701"/>
      <c r="AH701"/>
      <c r="AI701" s="86">
        <f t="shared" si="412"/>
        <v>0</v>
      </c>
      <c r="AJ701" s="86">
        <f t="shared" si="439"/>
        <v>0</v>
      </c>
      <c r="AK701" s="86">
        <f t="shared" si="439"/>
        <v>0</v>
      </c>
      <c r="AL701" s="86">
        <f t="shared" si="439"/>
        <v>0</v>
      </c>
      <c r="AM701" s="86">
        <f t="shared" si="439"/>
        <v>0</v>
      </c>
      <c r="AN701" s="86">
        <f t="shared" si="439"/>
        <v>0</v>
      </c>
      <c r="AO701" s="86">
        <f t="shared" si="439"/>
        <v>0</v>
      </c>
      <c r="AP701" s="86">
        <f t="shared" si="439"/>
        <v>0</v>
      </c>
      <c r="AQ701" s="86">
        <f t="shared" si="439"/>
        <v>0</v>
      </c>
      <c r="AR701" s="86">
        <f t="shared" si="439"/>
        <v>0</v>
      </c>
      <c r="AS701" s="86">
        <f t="shared" si="439"/>
        <v>0</v>
      </c>
      <c r="AT701" s="86">
        <f t="shared" si="439"/>
        <v>0</v>
      </c>
      <c r="AU701" s="86">
        <f t="shared" si="439"/>
        <v>0</v>
      </c>
      <c r="AV701" s="86">
        <f t="shared" si="439"/>
        <v>0</v>
      </c>
      <c r="AW701" s="86">
        <f t="shared" si="439"/>
        <v>0</v>
      </c>
      <c r="AX701" s="86">
        <f t="shared" si="439"/>
        <v>0.21911700777487275</v>
      </c>
      <c r="AY701" s="86">
        <f t="shared" si="439"/>
        <v>0</v>
      </c>
      <c r="AZ701" s="86">
        <f t="shared" si="439"/>
        <v>0</v>
      </c>
      <c r="BA701" s="86">
        <f t="shared" si="439"/>
        <v>0</v>
      </c>
      <c r="BB701" s="86">
        <f t="shared" si="439"/>
        <v>0</v>
      </c>
      <c r="BC701" s="86">
        <f t="shared" si="439"/>
        <v>0</v>
      </c>
      <c r="BD701" s="86">
        <f t="shared" si="439"/>
        <v>0</v>
      </c>
      <c r="BE701" s="86">
        <f t="shared" si="439"/>
        <v>0</v>
      </c>
      <c r="BF701" s="86">
        <f t="shared" si="439"/>
        <v>0</v>
      </c>
      <c r="BG701" s="86">
        <f t="shared" si="439"/>
        <v>0</v>
      </c>
      <c r="BH701" s="86">
        <f t="shared" si="439"/>
        <v>0</v>
      </c>
      <c r="BI701" s="86">
        <f t="shared" si="439"/>
        <v>0</v>
      </c>
      <c r="BJ701" s="86">
        <f t="shared" si="439"/>
        <v>0</v>
      </c>
      <c r="BK701" s="86">
        <f t="shared" si="439"/>
        <v>0</v>
      </c>
      <c r="BL701" s="86">
        <f t="shared" si="439"/>
        <v>0</v>
      </c>
      <c r="BM701" s="86">
        <f t="shared" si="439"/>
        <v>0</v>
      </c>
      <c r="BN701" s="86">
        <f t="shared" si="439"/>
        <v>0</v>
      </c>
      <c r="BO701" s="86">
        <f t="shared" si="439"/>
        <v>0</v>
      </c>
      <c r="BP701" s="86">
        <f t="shared" si="439"/>
        <v>0</v>
      </c>
      <c r="BQ701" s="86">
        <f t="shared" si="439"/>
        <v>0</v>
      </c>
      <c r="BR701" s="86">
        <f t="shared" si="439"/>
        <v>0</v>
      </c>
      <c r="BS701" s="86">
        <f t="shared" si="439"/>
        <v>0</v>
      </c>
      <c r="BT701" s="86">
        <f t="shared" si="439"/>
        <v>0</v>
      </c>
      <c r="BU701" s="86">
        <f t="shared" si="439"/>
        <v>0</v>
      </c>
      <c r="BV701" s="86">
        <f t="shared" si="439"/>
        <v>0</v>
      </c>
      <c r="BW701" s="86">
        <f t="shared" si="439"/>
        <v>0</v>
      </c>
      <c r="BX701" s="86">
        <f t="shared" si="439"/>
        <v>0</v>
      </c>
      <c r="BY701" s="86">
        <f t="shared" si="439"/>
        <v>0</v>
      </c>
      <c r="BZ701" s="86">
        <f t="shared" si="439"/>
        <v>0</v>
      </c>
      <c r="CA701" s="86">
        <f t="shared" si="439"/>
        <v>0</v>
      </c>
      <c r="CB701" s="86">
        <f t="shared" si="439"/>
        <v>0</v>
      </c>
      <c r="CC701" s="86">
        <f t="shared" si="439"/>
        <v>0</v>
      </c>
      <c r="CD701" s="86">
        <f t="shared" si="439"/>
        <v>0</v>
      </c>
      <c r="CE701" s="86">
        <f t="shared" si="439"/>
        <v>0</v>
      </c>
      <c r="CF701" s="86">
        <f t="shared" si="439"/>
        <v>0</v>
      </c>
      <c r="CG701" s="86">
        <f t="shared" si="439"/>
        <v>0</v>
      </c>
      <c r="CH701" s="86">
        <f t="shared" si="439"/>
        <v>0</v>
      </c>
      <c r="CI701" s="86">
        <f t="shared" si="439"/>
        <v>0</v>
      </c>
      <c r="CJ701" s="86">
        <f t="shared" si="439"/>
        <v>0</v>
      </c>
      <c r="CK701" s="86">
        <f t="shared" si="439"/>
        <v>0</v>
      </c>
      <c r="CL701" s="86">
        <f t="shared" si="439"/>
        <v>0</v>
      </c>
      <c r="CM701" s="86">
        <f t="shared" si="439"/>
        <v>0</v>
      </c>
      <c r="CN701" s="86">
        <f t="shared" si="439"/>
        <v>0</v>
      </c>
      <c r="CO701" s="86">
        <f t="shared" si="439"/>
        <v>0</v>
      </c>
      <c r="CP701" s="86">
        <f t="shared" si="439"/>
        <v>0</v>
      </c>
      <c r="CQ701" s="86">
        <f t="shared" si="439"/>
        <v>0</v>
      </c>
      <c r="CR701" s="86">
        <f t="shared" si="439"/>
        <v>0</v>
      </c>
      <c r="CS701" s="86">
        <f t="shared" si="439"/>
        <v>0</v>
      </c>
      <c r="CT701" s="86">
        <f t="shared" si="439"/>
        <v>0</v>
      </c>
      <c r="CU701" s="86">
        <f t="shared" si="439"/>
        <v>0</v>
      </c>
      <c r="CV701" s="86">
        <f t="shared" si="438"/>
        <v>0</v>
      </c>
      <c r="CW701" s="86">
        <f t="shared" si="438"/>
        <v>0</v>
      </c>
      <c r="CX701" s="86">
        <f t="shared" si="438"/>
        <v>0</v>
      </c>
      <c r="CY701" s="86">
        <f t="shared" si="438"/>
        <v>0</v>
      </c>
      <c r="CZ701" s="86">
        <f t="shared" si="438"/>
        <v>0</v>
      </c>
      <c r="DA701" s="86">
        <f t="shared" si="438"/>
        <v>0</v>
      </c>
      <c r="DB701" s="86">
        <f t="shared" si="438"/>
        <v>0</v>
      </c>
      <c r="DC701" s="86">
        <f t="shared" si="438"/>
        <v>0</v>
      </c>
      <c r="DD701" s="86">
        <f t="shared" si="438"/>
        <v>0</v>
      </c>
      <c r="DE701" s="86">
        <f t="shared" si="438"/>
        <v>0</v>
      </c>
    </row>
    <row r="702" spans="1:109" x14ac:dyDescent="0.3">
      <c r="A702" s="61">
        <f>Данные!A702</f>
        <v>6123.9124292058304</v>
      </c>
      <c r="B702" cm="1">
        <f t="array" ref="B702:L702">Данные!B702:L702</f>
        <v>2019.5869439523301</v>
      </c>
      <c r="C702" t="str">
        <v>компьютерных технологий и электронного обучения</v>
      </c>
      <c r="D702" t="str">
        <v>Власова Елена Зотиковна</v>
      </c>
      <c r="E702" t="str">
        <v>доктор педагогических наук</v>
      </c>
      <c r="F702" t="str">
        <v>заведующий кафедрой</v>
      </c>
      <c r="G702">
        <v>0.814135350756646</v>
      </c>
      <c r="H702">
        <v>17294.578740521902</v>
      </c>
      <c r="I702" t="str">
        <v>Модуль "Информационные технологии в математике и физике"</v>
      </c>
      <c r="J702">
        <v>18.566387190871598</v>
      </c>
      <c r="K702">
        <v>23.8880129355977</v>
      </c>
      <c r="L702">
        <v>71.648648862734703</v>
      </c>
      <c r="M702" s="16">
        <f t="shared" si="404"/>
        <v>11.410304898920399</v>
      </c>
      <c r="N702" s="16">
        <f t="shared" si="405"/>
        <v>9.7809843722275396</v>
      </c>
      <c r="O702" s="16">
        <f t="shared" si="406"/>
        <v>5.8946851304754091</v>
      </c>
      <c r="P702" s="16">
        <f t="shared" si="406"/>
        <v>5.8946851304754091</v>
      </c>
      <c r="Q702" s="62" cm="1">
        <f t="array" ref="Q702:AA702">Данные!Q702:AA702</f>
        <v>0</v>
      </c>
      <c r="R702" s="16">
        <v>0</v>
      </c>
      <c r="S702" s="16">
        <v>0</v>
      </c>
      <c r="T702" s="21">
        <v>0</v>
      </c>
      <c r="U702">
        <v>0</v>
      </c>
      <c r="V702">
        <v>0</v>
      </c>
      <c r="W702">
        <v>23.578740521901636</v>
      </c>
      <c r="X702">
        <v>1</v>
      </c>
      <c r="Y702">
        <v>2</v>
      </c>
      <c r="Z702">
        <v>0</v>
      </c>
      <c r="AA702" t="str">
        <v>осн</v>
      </c>
      <c r="AB702" s="86">
        <f t="shared" si="407"/>
        <v>700</v>
      </c>
      <c r="AC702" s="86" t="str">
        <f t="shared" si="408"/>
        <v/>
      </c>
      <c r="AD702" s="86" t="str">
        <f t="shared" ca="1" si="409"/>
        <v/>
      </c>
      <c r="AE702" s="86">
        <f t="shared" si="410"/>
        <v>147.08370852130275</v>
      </c>
      <c r="AF702" s="86">
        <f t="shared" si="411"/>
        <v>0.21011958360186109</v>
      </c>
      <c r="AG702"/>
      <c r="AH702"/>
      <c r="AI702" s="86">
        <f t="shared" si="412"/>
        <v>0</v>
      </c>
      <c r="AJ702" s="86">
        <f t="shared" si="439"/>
        <v>0</v>
      </c>
      <c r="AK702" s="86">
        <f t="shared" si="439"/>
        <v>0</v>
      </c>
      <c r="AL702" s="86">
        <f t="shared" si="439"/>
        <v>0</v>
      </c>
      <c r="AM702" s="86">
        <f t="shared" si="439"/>
        <v>0</v>
      </c>
      <c r="AN702" s="86">
        <f t="shared" si="439"/>
        <v>0</v>
      </c>
      <c r="AO702" s="86">
        <f t="shared" si="439"/>
        <v>0</v>
      </c>
      <c r="AP702" s="86">
        <f t="shared" si="439"/>
        <v>0</v>
      </c>
      <c r="AQ702" s="86">
        <f t="shared" si="439"/>
        <v>0</v>
      </c>
      <c r="AR702" s="86">
        <f t="shared" si="439"/>
        <v>0</v>
      </c>
      <c r="AS702" s="86">
        <f t="shared" si="439"/>
        <v>0</v>
      </c>
      <c r="AT702" s="86">
        <f t="shared" si="439"/>
        <v>0</v>
      </c>
      <c r="AU702" s="86">
        <f t="shared" si="439"/>
        <v>0</v>
      </c>
      <c r="AV702" s="86">
        <f t="shared" si="439"/>
        <v>0</v>
      </c>
      <c r="AW702" s="86">
        <f t="shared" si="439"/>
        <v>0</v>
      </c>
      <c r="AX702" s="86">
        <f t="shared" si="439"/>
        <v>0.21011958360186109</v>
      </c>
      <c r="AY702" s="86">
        <f t="shared" si="439"/>
        <v>0</v>
      </c>
      <c r="AZ702" s="86">
        <f t="shared" si="439"/>
        <v>0</v>
      </c>
      <c r="BA702" s="86">
        <f t="shared" si="439"/>
        <v>0</v>
      </c>
      <c r="BB702" s="86">
        <f t="shared" si="439"/>
        <v>0</v>
      </c>
      <c r="BC702" s="86">
        <f t="shared" si="439"/>
        <v>0</v>
      </c>
      <c r="BD702" s="86">
        <f t="shared" si="439"/>
        <v>0</v>
      </c>
      <c r="BE702" s="86">
        <f t="shared" si="439"/>
        <v>0</v>
      </c>
      <c r="BF702" s="86">
        <f t="shared" si="439"/>
        <v>0</v>
      </c>
      <c r="BG702" s="86">
        <f t="shared" si="439"/>
        <v>0</v>
      </c>
      <c r="BH702" s="86">
        <f t="shared" si="439"/>
        <v>0</v>
      </c>
      <c r="BI702" s="86">
        <f t="shared" si="439"/>
        <v>0</v>
      </c>
      <c r="BJ702" s="86">
        <f t="shared" si="439"/>
        <v>0</v>
      </c>
      <c r="BK702" s="86">
        <f t="shared" si="439"/>
        <v>0</v>
      </c>
      <c r="BL702" s="86">
        <f t="shared" si="439"/>
        <v>0</v>
      </c>
      <c r="BM702" s="86">
        <f t="shared" si="439"/>
        <v>0</v>
      </c>
      <c r="BN702" s="86">
        <f t="shared" si="439"/>
        <v>0</v>
      </c>
      <c r="BO702" s="86">
        <f t="shared" si="439"/>
        <v>0</v>
      </c>
      <c r="BP702" s="86">
        <f t="shared" si="439"/>
        <v>0</v>
      </c>
      <c r="BQ702" s="86">
        <f t="shared" si="439"/>
        <v>0</v>
      </c>
      <c r="BR702" s="86">
        <f t="shared" si="439"/>
        <v>0</v>
      </c>
      <c r="BS702" s="86">
        <f t="shared" si="439"/>
        <v>0</v>
      </c>
      <c r="BT702" s="86">
        <f t="shared" si="439"/>
        <v>0</v>
      </c>
      <c r="BU702" s="86">
        <f t="shared" si="439"/>
        <v>0</v>
      </c>
      <c r="BV702" s="86">
        <f t="shared" si="439"/>
        <v>0</v>
      </c>
      <c r="BW702" s="86">
        <f t="shared" si="439"/>
        <v>0</v>
      </c>
      <c r="BX702" s="86">
        <f t="shared" si="439"/>
        <v>0</v>
      </c>
      <c r="BY702" s="86">
        <f t="shared" si="439"/>
        <v>0</v>
      </c>
      <c r="BZ702" s="86">
        <f t="shared" si="439"/>
        <v>0</v>
      </c>
      <c r="CA702" s="86">
        <f t="shared" si="439"/>
        <v>0</v>
      </c>
      <c r="CB702" s="86">
        <f t="shared" si="439"/>
        <v>0</v>
      </c>
      <c r="CC702" s="86">
        <f t="shared" si="439"/>
        <v>0</v>
      </c>
      <c r="CD702" s="86">
        <f t="shared" si="439"/>
        <v>0</v>
      </c>
      <c r="CE702" s="86">
        <f t="shared" si="439"/>
        <v>0</v>
      </c>
      <c r="CF702" s="86">
        <f t="shared" si="439"/>
        <v>0</v>
      </c>
      <c r="CG702" s="86">
        <f t="shared" si="439"/>
        <v>0</v>
      </c>
      <c r="CH702" s="86">
        <f t="shared" si="439"/>
        <v>0</v>
      </c>
      <c r="CI702" s="86">
        <f t="shared" si="439"/>
        <v>0</v>
      </c>
      <c r="CJ702" s="86">
        <f t="shared" si="439"/>
        <v>0</v>
      </c>
      <c r="CK702" s="86">
        <f t="shared" si="439"/>
        <v>0</v>
      </c>
      <c r="CL702" s="86">
        <f t="shared" si="439"/>
        <v>0</v>
      </c>
      <c r="CM702" s="86">
        <f t="shared" si="439"/>
        <v>0</v>
      </c>
      <c r="CN702" s="86">
        <f t="shared" si="439"/>
        <v>0</v>
      </c>
      <c r="CO702" s="86">
        <f t="shared" si="439"/>
        <v>0</v>
      </c>
      <c r="CP702" s="86">
        <f t="shared" si="439"/>
        <v>0</v>
      </c>
      <c r="CQ702" s="86">
        <f t="shared" si="439"/>
        <v>0</v>
      </c>
      <c r="CR702" s="86">
        <f t="shared" si="439"/>
        <v>0</v>
      </c>
      <c r="CS702" s="86">
        <f t="shared" si="439"/>
        <v>0</v>
      </c>
      <c r="CT702" s="86">
        <f t="shared" si="439"/>
        <v>0</v>
      </c>
      <c r="CU702" s="86">
        <f t="shared" ref="CU702:DE705" si="440">IF(CU$1 = $D702, $AF702, 0)</f>
        <v>0</v>
      </c>
      <c r="CV702" s="86">
        <f t="shared" si="440"/>
        <v>0</v>
      </c>
      <c r="CW702" s="86">
        <f t="shared" si="440"/>
        <v>0</v>
      </c>
      <c r="CX702" s="86">
        <f t="shared" si="440"/>
        <v>0</v>
      </c>
      <c r="CY702" s="86">
        <f t="shared" si="440"/>
        <v>0</v>
      </c>
      <c r="CZ702" s="86">
        <f t="shared" si="440"/>
        <v>0</v>
      </c>
      <c r="DA702" s="86">
        <f t="shared" si="440"/>
        <v>0</v>
      </c>
      <c r="DB702" s="86">
        <f t="shared" si="440"/>
        <v>0</v>
      </c>
      <c r="DC702" s="86">
        <f t="shared" si="440"/>
        <v>0</v>
      </c>
      <c r="DD702" s="86">
        <f t="shared" si="440"/>
        <v>0</v>
      </c>
      <c r="DE702" s="86">
        <f t="shared" si="440"/>
        <v>0</v>
      </c>
    </row>
    <row r="703" spans="1:109" x14ac:dyDescent="0.3">
      <c r="A703" s="61">
        <f>Данные!A703</f>
        <v>6125.6916225405903</v>
      </c>
      <c r="B703" cm="1">
        <f t="array" ref="B703:L703">Данные!B703:L703</f>
        <v>2019.5906171765901</v>
      </c>
      <c r="C703" t="str">
        <v>компьютерных технологий и электронного обучения</v>
      </c>
      <c r="D703" t="str">
        <v>Власова Елена Зотиковна</v>
      </c>
      <c r="E703" t="str">
        <v>доктор педагогических наук</v>
      </c>
      <c r="F703" t="str">
        <v>заведующий кафедрой</v>
      </c>
      <c r="G703">
        <v>0.81388460398544005</v>
      </c>
      <c r="H703">
        <v>17298.956241375701</v>
      </c>
      <c r="I703" t="str">
        <v>Модуль "Информационные технологии в математике и физике". Информационные технологии в физике</v>
      </c>
      <c r="J703">
        <v>18.566037323728501</v>
      </c>
      <c r="K703">
        <v>23.878518161475601</v>
      </c>
      <c r="L703">
        <v>71.684382022395297</v>
      </c>
      <c r="M703" s="16">
        <f t="shared" si="404"/>
        <v>11.41289375075994</v>
      </c>
      <c r="N703" s="16">
        <f t="shared" si="405"/>
        <v>11.225559653981399</v>
      </c>
      <c r="O703" s="16">
        <f t="shared" si="406"/>
        <v>6.9890603439253027</v>
      </c>
      <c r="P703" s="16">
        <f t="shared" si="406"/>
        <v>6.9890603439253027</v>
      </c>
      <c r="Q703" s="62" cm="1">
        <f t="array" ref="Q703:AA703">Данные!Q703:AA703</f>
        <v>0</v>
      </c>
      <c r="R703" s="16">
        <v>0</v>
      </c>
      <c r="S703" s="16">
        <v>0</v>
      </c>
      <c r="T703" s="21">
        <v>0</v>
      </c>
      <c r="U703">
        <v>35</v>
      </c>
      <c r="V703">
        <v>0</v>
      </c>
      <c r="W703">
        <v>27.956241375701211</v>
      </c>
      <c r="X703">
        <v>1</v>
      </c>
      <c r="Y703">
        <v>2</v>
      </c>
      <c r="Z703">
        <v>0</v>
      </c>
      <c r="AA703" t="str">
        <v>осн</v>
      </c>
      <c r="AB703" s="86">
        <f t="shared" si="407"/>
        <v>700</v>
      </c>
      <c r="AC703" s="86" t="str">
        <f t="shared" si="408"/>
        <v/>
      </c>
      <c r="AD703" s="86" t="str">
        <f t="shared" ca="1" si="409"/>
        <v/>
      </c>
      <c r="AE703" s="86">
        <f t="shared" si="410"/>
        <v>185.74551160019135</v>
      </c>
      <c r="AF703" s="86">
        <f t="shared" si="411"/>
        <v>0.26535073085741623</v>
      </c>
      <c r="AG703"/>
      <c r="AH703"/>
      <c r="AI703" s="86">
        <f t="shared" si="412"/>
        <v>0</v>
      </c>
      <c r="AJ703" s="86">
        <f t="shared" ref="AJ703:CU706" si="441">IF(AJ$1 = $D703, $AF703, 0)</f>
        <v>0</v>
      </c>
      <c r="AK703" s="86">
        <f t="shared" si="441"/>
        <v>0</v>
      </c>
      <c r="AL703" s="86">
        <f t="shared" si="441"/>
        <v>0</v>
      </c>
      <c r="AM703" s="86">
        <f t="shared" si="441"/>
        <v>0</v>
      </c>
      <c r="AN703" s="86">
        <f t="shared" si="441"/>
        <v>0</v>
      </c>
      <c r="AO703" s="86">
        <f t="shared" si="441"/>
        <v>0</v>
      </c>
      <c r="AP703" s="86">
        <f t="shared" si="441"/>
        <v>0</v>
      </c>
      <c r="AQ703" s="86">
        <f t="shared" si="441"/>
        <v>0</v>
      </c>
      <c r="AR703" s="86">
        <f t="shared" si="441"/>
        <v>0</v>
      </c>
      <c r="AS703" s="86">
        <f t="shared" si="441"/>
        <v>0</v>
      </c>
      <c r="AT703" s="86">
        <f t="shared" si="441"/>
        <v>0</v>
      </c>
      <c r="AU703" s="86">
        <f t="shared" si="441"/>
        <v>0</v>
      </c>
      <c r="AV703" s="86">
        <f t="shared" si="441"/>
        <v>0</v>
      </c>
      <c r="AW703" s="86">
        <f t="shared" si="441"/>
        <v>0</v>
      </c>
      <c r="AX703" s="86">
        <f t="shared" si="441"/>
        <v>0.26535073085741623</v>
      </c>
      <c r="AY703" s="86">
        <f t="shared" si="441"/>
        <v>0</v>
      </c>
      <c r="AZ703" s="86">
        <f t="shared" si="441"/>
        <v>0</v>
      </c>
      <c r="BA703" s="86">
        <f t="shared" si="441"/>
        <v>0</v>
      </c>
      <c r="BB703" s="86">
        <f t="shared" si="441"/>
        <v>0</v>
      </c>
      <c r="BC703" s="86">
        <f t="shared" si="441"/>
        <v>0</v>
      </c>
      <c r="BD703" s="86">
        <f t="shared" si="441"/>
        <v>0</v>
      </c>
      <c r="BE703" s="86">
        <f t="shared" si="441"/>
        <v>0</v>
      </c>
      <c r="BF703" s="86">
        <f t="shared" si="441"/>
        <v>0</v>
      </c>
      <c r="BG703" s="86">
        <f t="shared" si="441"/>
        <v>0</v>
      </c>
      <c r="BH703" s="86">
        <f t="shared" si="441"/>
        <v>0</v>
      </c>
      <c r="BI703" s="86">
        <f t="shared" si="441"/>
        <v>0</v>
      </c>
      <c r="BJ703" s="86">
        <f t="shared" si="441"/>
        <v>0</v>
      </c>
      <c r="BK703" s="86">
        <f t="shared" si="441"/>
        <v>0</v>
      </c>
      <c r="BL703" s="86">
        <f t="shared" si="441"/>
        <v>0</v>
      </c>
      <c r="BM703" s="86">
        <f t="shared" si="441"/>
        <v>0</v>
      </c>
      <c r="BN703" s="86">
        <f t="shared" si="441"/>
        <v>0</v>
      </c>
      <c r="BO703" s="86">
        <f t="shared" si="441"/>
        <v>0</v>
      </c>
      <c r="BP703" s="86">
        <f t="shared" si="441"/>
        <v>0</v>
      </c>
      <c r="BQ703" s="86">
        <f t="shared" si="441"/>
        <v>0</v>
      </c>
      <c r="BR703" s="86">
        <f t="shared" si="441"/>
        <v>0</v>
      </c>
      <c r="BS703" s="86">
        <f t="shared" si="441"/>
        <v>0</v>
      </c>
      <c r="BT703" s="86">
        <f t="shared" si="441"/>
        <v>0</v>
      </c>
      <c r="BU703" s="86">
        <f t="shared" si="441"/>
        <v>0</v>
      </c>
      <c r="BV703" s="86">
        <f t="shared" si="441"/>
        <v>0</v>
      </c>
      <c r="BW703" s="86">
        <f t="shared" si="441"/>
        <v>0</v>
      </c>
      <c r="BX703" s="86">
        <f t="shared" si="441"/>
        <v>0</v>
      </c>
      <c r="BY703" s="86">
        <f t="shared" si="441"/>
        <v>0</v>
      </c>
      <c r="BZ703" s="86">
        <f t="shared" si="441"/>
        <v>0</v>
      </c>
      <c r="CA703" s="86">
        <f t="shared" si="441"/>
        <v>0</v>
      </c>
      <c r="CB703" s="86">
        <f t="shared" si="441"/>
        <v>0</v>
      </c>
      <c r="CC703" s="86">
        <f t="shared" si="441"/>
        <v>0</v>
      </c>
      <c r="CD703" s="86">
        <f t="shared" si="441"/>
        <v>0</v>
      </c>
      <c r="CE703" s="86">
        <f t="shared" si="441"/>
        <v>0</v>
      </c>
      <c r="CF703" s="86">
        <f t="shared" si="441"/>
        <v>0</v>
      </c>
      <c r="CG703" s="86">
        <f t="shared" si="441"/>
        <v>0</v>
      </c>
      <c r="CH703" s="86">
        <f t="shared" si="441"/>
        <v>0</v>
      </c>
      <c r="CI703" s="86">
        <f t="shared" si="441"/>
        <v>0</v>
      </c>
      <c r="CJ703" s="86">
        <f t="shared" si="441"/>
        <v>0</v>
      </c>
      <c r="CK703" s="86">
        <f t="shared" si="441"/>
        <v>0</v>
      </c>
      <c r="CL703" s="86">
        <f t="shared" si="441"/>
        <v>0</v>
      </c>
      <c r="CM703" s="86">
        <f t="shared" si="441"/>
        <v>0</v>
      </c>
      <c r="CN703" s="86">
        <f t="shared" si="441"/>
        <v>0</v>
      </c>
      <c r="CO703" s="86">
        <f t="shared" si="441"/>
        <v>0</v>
      </c>
      <c r="CP703" s="86">
        <f t="shared" si="441"/>
        <v>0</v>
      </c>
      <c r="CQ703" s="86">
        <f t="shared" si="441"/>
        <v>0</v>
      </c>
      <c r="CR703" s="86">
        <f t="shared" si="441"/>
        <v>0</v>
      </c>
      <c r="CS703" s="86">
        <f t="shared" si="441"/>
        <v>0</v>
      </c>
      <c r="CT703" s="86">
        <f t="shared" si="441"/>
        <v>0</v>
      </c>
      <c r="CU703" s="86">
        <f t="shared" si="441"/>
        <v>0</v>
      </c>
      <c r="CV703" s="86">
        <f t="shared" si="440"/>
        <v>0</v>
      </c>
      <c r="CW703" s="86">
        <f t="shared" si="440"/>
        <v>0</v>
      </c>
      <c r="CX703" s="86">
        <f t="shared" si="440"/>
        <v>0</v>
      </c>
      <c r="CY703" s="86">
        <f t="shared" si="440"/>
        <v>0</v>
      </c>
      <c r="CZ703" s="86">
        <f t="shared" si="440"/>
        <v>0</v>
      </c>
      <c r="DA703" s="86">
        <f t="shared" si="440"/>
        <v>0</v>
      </c>
      <c r="DB703" s="86">
        <f t="shared" si="440"/>
        <v>0</v>
      </c>
      <c r="DC703" s="86">
        <f t="shared" si="440"/>
        <v>0</v>
      </c>
      <c r="DD703" s="86">
        <f t="shared" si="440"/>
        <v>0</v>
      </c>
      <c r="DE703" s="86">
        <f t="shared" si="440"/>
        <v>0</v>
      </c>
    </row>
    <row r="704" spans="1:109" x14ac:dyDescent="0.3">
      <c r="A704" s="61">
        <f>Данные!A704</f>
        <v>6127.4708158753501</v>
      </c>
      <c r="B704" cm="1">
        <f t="array" ref="B704:L704">Данные!B704:L704</f>
        <v>2019.59429040084</v>
      </c>
      <c r="C704" t="str">
        <v>компьютерных технологий и электронного обучения</v>
      </c>
      <c r="D704" t="str">
        <v>Власова Елена Зотиковна</v>
      </c>
      <c r="E704" t="str">
        <v>доктор педагогических наук</v>
      </c>
      <c r="F704" t="str">
        <v>заведующий кафедрой</v>
      </c>
      <c r="G704">
        <v>0.81363385721423398</v>
      </c>
      <c r="H704">
        <v>17303.333742229501</v>
      </c>
      <c r="I704" t="str">
        <v>Программирование</v>
      </c>
      <c r="J704">
        <v>18.565687456585501</v>
      </c>
      <c r="K704">
        <v>23.869023387353501</v>
      </c>
      <c r="L704">
        <v>71.720115182055906</v>
      </c>
      <c r="M704" s="16">
        <f t="shared" si="404"/>
        <v>11.415482602599491</v>
      </c>
      <c r="N704" s="16">
        <f t="shared" si="405"/>
        <v>12.670134935735259</v>
      </c>
      <c r="O704" s="16">
        <f t="shared" si="406"/>
        <v>8.0834355573751964</v>
      </c>
      <c r="P704" s="16">
        <f t="shared" si="406"/>
        <v>8.0834355573751964</v>
      </c>
      <c r="Q704" s="62" cm="1">
        <f t="array" ref="Q704:AA704">Данные!Q704:AA704</f>
        <v>0</v>
      </c>
      <c r="R704" s="16">
        <v>0</v>
      </c>
      <c r="S704" s="16">
        <v>0</v>
      </c>
      <c r="T704" s="21">
        <v>0</v>
      </c>
      <c r="U704">
        <v>8</v>
      </c>
      <c r="V704">
        <v>0</v>
      </c>
      <c r="W704">
        <v>32.333742229500785</v>
      </c>
      <c r="X704">
        <v>2</v>
      </c>
      <c r="Y704">
        <v>3</v>
      </c>
      <c r="Z704">
        <v>0</v>
      </c>
      <c r="AA704" t="str">
        <v>осн</v>
      </c>
      <c r="AB704" s="86">
        <f t="shared" si="407"/>
        <v>700</v>
      </c>
      <c r="AC704" s="86" t="str">
        <f t="shared" si="408"/>
        <v/>
      </c>
      <c r="AD704" s="86" t="str">
        <f t="shared" ca="1" si="409"/>
        <v/>
      </c>
      <c r="AE704" s="86">
        <f t="shared" si="410"/>
        <v>162.40731467908006</v>
      </c>
      <c r="AF704" s="86">
        <f t="shared" si="411"/>
        <v>0.23201044954154293</v>
      </c>
      <c r="AG704"/>
      <c r="AH704"/>
      <c r="AI704" s="86">
        <f t="shared" si="412"/>
        <v>0</v>
      </c>
      <c r="AJ704" s="86">
        <f t="shared" si="441"/>
        <v>0</v>
      </c>
      <c r="AK704" s="86">
        <f t="shared" si="441"/>
        <v>0</v>
      </c>
      <c r="AL704" s="86">
        <f t="shared" si="441"/>
        <v>0</v>
      </c>
      <c r="AM704" s="86">
        <f t="shared" si="441"/>
        <v>0</v>
      </c>
      <c r="AN704" s="86">
        <f t="shared" si="441"/>
        <v>0</v>
      </c>
      <c r="AO704" s="86">
        <f t="shared" si="441"/>
        <v>0</v>
      </c>
      <c r="AP704" s="86">
        <f t="shared" si="441"/>
        <v>0</v>
      </c>
      <c r="AQ704" s="86">
        <f t="shared" si="441"/>
        <v>0</v>
      </c>
      <c r="AR704" s="86">
        <f t="shared" si="441"/>
        <v>0</v>
      </c>
      <c r="AS704" s="86">
        <f t="shared" si="441"/>
        <v>0</v>
      </c>
      <c r="AT704" s="86">
        <f t="shared" si="441"/>
        <v>0</v>
      </c>
      <c r="AU704" s="86">
        <f t="shared" si="441"/>
        <v>0</v>
      </c>
      <c r="AV704" s="86">
        <f t="shared" si="441"/>
        <v>0</v>
      </c>
      <c r="AW704" s="86">
        <f t="shared" si="441"/>
        <v>0</v>
      </c>
      <c r="AX704" s="86">
        <f t="shared" si="441"/>
        <v>0.23201044954154293</v>
      </c>
      <c r="AY704" s="86">
        <f t="shared" si="441"/>
        <v>0</v>
      </c>
      <c r="AZ704" s="86">
        <f t="shared" si="441"/>
        <v>0</v>
      </c>
      <c r="BA704" s="86">
        <f t="shared" si="441"/>
        <v>0</v>
      </c>
      <c r="BB704" s="86">
        <f t="shared" si="441"/>
        <v>0</v>
      </c>
      <c r="BC704" s="86">
        <f t="shared" si="441"/>
        <v>0</v>
      </c>
      <c r="BD704" s="86">
        <f t="shared" si="441"/>
        <v>0</v>
      </c>
      <c r="BE704" s="86">
        <f t="shared" si="441"/>
        <v>0</v>
      </c>
      <c r="BF704" s="86">
        <f t="shared" si="441"/>
        <v>0</v>
      </c>
      <c r="BG704" s="86">
        <f t="shared" si="441"/>
        <v>0</v>
      </c>
      <c r="BH704" s="86">
        <f t="shared" si="441"/>
        <v>0</v>
      </c>
      <c r="BI704" s="86">
        <f t="shared" si="441"/>
        <v>0</v>
      </c>
      <c r="BJ704" s="86">
        <f t="shared" si="441"/>
        <v>0</v>
      </c>
      <c r="BK704" s="86">
        <f t="shared" si="441"/>
        <v>0</v>
      </c>
      <c r="BL704" s="86">
        <f t="shared" si="441"/>
        <v>0</v>
      </c>
      <c r="BM704" s="86">
        <f t="shared" si="441"/>
        <v>0</v>
      </c>
      <c r="BN704" s="86">
        <f t="shared" si="441"/>
        <v>0</v>
      </c>
      <c r="BO704" s="86">
        <f t="shared" si="441"/>
        <v>0</v>
      </c>
      <c r="BP704" s="86">
        <f t="shared" si="441"/>
        <v>0</v>
      </c>
      <c r="BQ704" s="86">
        <f t="shared" si="441"/>
        <v>0</v>
      </c>
      <c r="BR704" s="86">
        <f t="shared" si="441"/>
        <v>0</v>
      </c>
      <c r="BS704" s="86">
        <f t="shared" si="441"/>
        <v>0</v>
      </c>
      <c r="BT704" s="86">
        <f t="shared" si="441"/>
        <v>0</v>
      </c>
      <c r="BU704" s="86">
        <f t="shared" si="441"/>
        <v>0</v>
      </c>
      <c r="BV704" s="86">
        <f t="shared" si="441"/>
        <v>0</v>
      </c>
      <c r="BW704" s="86">
        <f t="shared" si="441"/>
        <v>0</v>
      </c>
      <c r="BX704" s="86">
        <f t="shared" si="441"/>
        <v>0</v>
      </c>
      <c r="BY704" s="86">
        <f t="shared" si="441"/>
        <v>0</v>
      </c>
      <c r="BZ704" s="86">
        <f t="shared" si="441"/>
        <v>0</v>
      </c>
      <c r="CA704" s="86">
        <f t="shared" si="441"/>
        <v>0</v>
      </c>
      <c r="CB704" s="86">
        <f t="shared" si="441"/>
        <v>0</v>
      </c>
      <c r="CC704" s="86">
        <f t="shared" si="441"/>
        <v>0</v>
      </c>
      <c r="CD704" s="86">
        <f t="shared" si="441"/>
        <v>0</v>
      </c>
      <c r="CE704" s="86">
        <f t="shared" si="441"/>
        <v>0</v>
      </c>
      <c r="CF704" s="86">
        <f t="shared" si="441"/>
        <v>0</v>
      </c>
      <c r="CG704" s="86">
        <f t="shared" si="441"/>
        <v>0</v>
      </c>
      <c r="CH704" s="86">
        <f t="shared" si="441"/>
        <v>0</v>
      </c>
      <c r="CI704" s="86">
        <f t="shared" si="441"/>
        <v>0</v>
      </c>
      <c r="CJ704" s="86">
        <f t="shared" si="441"/>
        <v>0</v>
      </c>
      <c r="CK704" s="86">
        <f t="shared" si="441"/>
        <v>0</v>
      </c>
      <c r="CL704" s="86">
        <f t="shared" si="441"/>
        <v>0</v>
      </c>
      <c r="CM704" s="86">
        <f t="shared" si="441"/>
        <v>0</v>
      </c>
      <c r="CN704" s="86">
        <f t="shared" si="441"/>
        <v>0</v>
      </c>
      <c r="CO704" s="86">
        <f t="shared" si="441"/>
        <v>0</v>
      </c>
      <c r="CP704" s="86">
        <f t="shared" si="441"/>
        <v>0</v>
      </c>
      <c r="CQ704" s="86">
        <f t="shared" si="441"/>
        <v>0</v>
      </c>
      <c r="CR704" s="86">
        <f t="shared" si="441"/>
        <v>0</v>
      </c>
      <c r="CS704" s="86">
        <f t="shared" si="441"/>
        <v>0</v>
      </c>
      <c r="CT704" s="86">
        <f t="shared" si="441"/>
        <v>0</v>
      </c>
      <c r="CU704" s="86">
        <f t="shared" si="441"/>
        <v>0</v>
      </c>
      <c r="CV704" s="86">
        <f t="shared" si="440"/>
        <v>0</v>
      </c>
      <c r="CW704" s="86">
        <f t="shared" si="440"/>
        <v>0</v>
      </c>
      <c r="CX704" s="86">
        <f t="shared" si="440"/>
        <v>0</v>
      </c>
      <c r="CY704" s="86">
        <f t="shared" si="440"/>
        <v>0</v>
      </c>
      <c r="CZ704" s="86">
        <f t="shared" si="440"/>
        <v>0</v>
      </c>
      <c r="DA704" s="86">
        <f t="shared" si="440"/>
        <v>0</v>
      </c>
      <c r="DB704" s="86">
        <f t="shared" si="440"/>
        <v>0</v>
      </c>
      <c r="DC704" s="86">
        <f t="shared" si="440"/>
        <v>0</v>
      </c>
      <c r="DD704" s="86">
        <f t="shared" si="440"/>
        <v>0</v>
      </c>
      <c r="DE704" s="86">
        <f t="shared" si="440"/>
        <v>0</v>
      </c>
    </row>
    <row r="705" spans="1:109" x14ac:dyDescent="0.3">
      <c r="A705" s="61">
        <f>Данные!A705</f>
        <v>6129.25000921013</v>
      </c>
      <c r="B705" cm="1">
        <f t="array" ref="B705:L705">Данные!B705:L705</f>
        <v>2019.59796362509</v>
      </c>
      <c r="C705" t="str">
        <v>компьютерных технологий и электронного обучения</v>
      </c>
      <c r="D705" t="str">
        <v>Гончарова Светлана Викторовна</v>
      </c>
      <c r="E705" t="str">
        <v>кандидат педагогических наук</v>
      </c>
      <c r="F705" t="str">
        <v>доцент</v>
      </c>
      <c r="G705">
        <v>0.81338311044302702</v>
      </c>
      <c r="H705">
        <v>17307.7112430833</v>
      </c>
      <c r="I705" t="str">
        <v>Информатика</v>
      </c>
      <c r="J705">
        <v>18.5653375894424</v>
      </c>
      <c r="K705">
        <v>23.8595286132315</v>
      </c>
      <c r="L705">
        <v>71.755848341716401</v>
      </c>
      <c r="M705" s="16">
        <f t="shared" si="404"/>
        <v>11.41807145443903</v>
      </c>
      <c r="N705" s="16">
        <f t="shared" si="405"/>
        <v>10.15471021748912</v>
      </c>
      <c r="O705" s="16">
        <f t="shared" si="406"/>
        <v>6.17781077082509</v>
      </c>
      <c r="P705" s="16">
        <f t="shared" si="406"/>
        <v>6.17781077082509</v>
      </c>
      <c r="Q705" s="62" cm="1">
        <f t="array" ref="Q705:AA705">Данные!Q705:AA705</f>
        <v>0</v>
      </c>
      <c r="R705" s="16">
        <v>0</v>
      </c>
      <c r="S705" s="16">
        <v>0</v>
      </c>
      <c r="T705" s="21">
        <v>0</v>
      </c>
      <c r="U705">
        <v>0</v>
      </c>
      <c r="V705">
        <v>44</v>
      </c>
      <c r="W705">
        <v>24.71124308330036</v>
      </c>
      <c r="X705">
        <v>1</v>
      </c>
      <c r="Y705">
        <v>2</v>
      </c>
      <c r="Z705">
        <v>0</v>
      </c>
      <c r="AA705" t="str">
        <v>осн</v>
      </c>
      <c r="AB705" s="86">
        <f t="shared" si="407"/>
        <v>800</v>
      </c>
      <c r="AC705" s="86" t="str">
        <f t="shared" si="408"/>
        <v/>
      </c>
      <c r="AD705" s="86" t="str">
        <f t="shared" ca="1" si="409"/>
        <v/>
      </c>
      <c r="AE705" s="86">
        <f t="shared" si="410"/>
        <v>192.10911775796862</v>
      </c>
      <c r="AF705" s="86">
        <f t="shared" si="411"/>
        <v>0.24013639719746077</v>
      </c>
      <c r="AG705"/>
      <c r="AH705"/>
      <c r="AI705" s="86">
        <f t="shared" si="412"/>
        <v>0</v>
      </c>
      <c r="AJ705" s="86">
        <f t="shared" si="441"/>
        <v>0</v>
      </c>
      <c r="AK705" s="86">
        <f t="shared" si="441"/>
        <v>0</v>
      </c>
      <c r="AL705" s="86">
        <f t="shared" si="441"/>
        <v>0</v>
      </c>
      <c r="AM705" s="86">
        <f t="shared" si="441"/>
        <v>0</v>
      </c>
      <c r="AN705" s="86">
        <f t="shared" si="441"/>
        <v>0</v>
      </c>
      <c r="AO705" s="86">
        <f t="shared" si="441"/>
        <v>0</v>
      </c>
      <c r="AP705" s="86">
        <f t="shared" si="441"/>
        <v>0</v>
      </c>
      <c r="AQ705" s="86">
        <f t="shared" si="441"/>
        <v>0</v>
      </c>
      <c r="AR705" s="86">
        <f t="shared" si="441"/>
        <v>0</v>
      </c>
      <c r="AS705" s="86">
        <f t="shared" si="441"/>
        <v>0</v>
      </c>
      <c r="AT705" s="86">
        <f t="shared" si="441"/>
        <v>0</v>
      </c>
      <c r="AU705" s="86">
        <f t="shared" si="441"/>
        <v>0</v>
      </c>
      <c r="AV705" s="86">
        <f t="shared" si="441"/>
        <v>0</v>
      </c>
      <c r="AW705" s="86">
        <f t="shared" si="441"/>
        <v>0</v>
      </c>
      <c r="AX705" s="86">
        <f t="shared" si="441"/>
        <v>0</v>
      </c>
      <c r="AY705" s="86">
        <f t="shared" si="441"/>
        <v>0</v>
      </c>
      <c r="AZ705" s="86">
        <f t="shared" si="441"/>
        <v>0</v>
      </c>
      <c r="BA705" s="86">
        <f t="shared" si="441"/>
        <v>0</v>
      </c>
      <c r="BB705" s="86">
        <f t="shared" si="441"/>
        <v>0.24013639719746077</v>
      </c>
      <c r="BC705" s="86">
        <f t="shared" si="441"/>
        <v>0</v>
      </c>
      <c r="BD705" s="86">
        <f t="shared" si="441"/>
        <v>0</v>
      </c>
      <c r="BE705" s="86">
        <f t="shared" si="441"/>
        <v>0</v>
      </c>
      <c r="BF705" s="86">
        <f t="shared" si="441"/>
        <v>0</v>
      </c>
      <c r="BG705" s="86">
        <f t="shared" si="441"/>
        <v>0</v>
      </c>
      <c r="BH705" s="86">
        <f t="shared" si="441"/>
        <v>0</v>
      </c>
      <c r="BI705" s="86">
        <f t="shared" si="441"/>
        <v>0</v>
      </c>
      <c r="BJ705" s="86">
        <f t="shared" si="441"/>
        <v>0</v>
      </c>
      <c r="BK705" s="86">
        <f t="shared" si="441"/>
        <v>0</v>
      </c>
      <c r="BL705" s="86">
        <f t="shared" si="441"/>
        <v>0</v>
      </c>
      <c r="BM705" s="86">
        <f t="shared" si="441"/>
        <v>0</v>
      </c>
      <c r="BN705" s="86">
        <f t="shared" si="441"/>
        <v>0</v>
      </c>
      <c r="BO705" s="86">
        <f t="shared" si="441"/>
        <v>0</v>
      </c>
      <c r="BP705" s="86">
        <f t="shared" si="441"/>
        <v>0</v>
      </c>
      <c r="BQ705" s="86">
        <f t="shared" si="441"/>
        <v>0</v>
      </c>
      <c r="BR705" s="86">
        <f t="shared" si="441"/>
        <v>0</v>
      </c>
      <c r="BS705" s="86">
        <f t="shared" si="441"/>
        <v>0</v>
      </c>
      <c r="BT705" s="86">
        <f t="shared" si="441"/>
        <v>0</v>
      </c>
      <c r="BU705" s="86">
        <f t="shared" si="441"/>
        <v>0</v>
      </c>
      <c r="BV705" s="86">
        <f t="shared" si="441"/>
        <v>0</v>
      </c>
      <c r="BW705" s="86">
        <f t="shared" si="441"/>
        <v>0</v>
      </c>
      <c r="BX705" s="86">
        <f t="shared" si="441"/>
        <v>0</v>
      </c>
      <c r="BY705" s="86">
        <f t="shared" si="441"/>
        <v>0</v>
      </c>
      <c r="BZ705" s="86">
        <f t="shared" si="441"/>
        <v>0</v>
      </c>
      <c r="CA705" s="86">
        <f t="shared" si="441"/>
        <v>0</v>
      </c>
      <c r="CB705" s="86">
        <f t="shared" si="441"/>
        <v>0</v>
      </c>
      <c r="CC705" s="86">
        <f t="shared" si="441"/>
        <v>0</v>
      </c>
      <c r="CD705" s="86">
        <f t="shared" si="441"/>
        <v>0</v>
      </c>
      <c r="CE705" s="86">
        <f t="shared" si="441"/>
        <v>0</v>
      </c>
      <c r="CF705" s="86">
        <f t="shared" si="441"/>
        <v>0</v>
      </c>
      <c r="CG705" s="86">
        <f t="shared" si="441"/>
        <v>0</v>
      </c>
      <c r="CH705" s="86">
        <f t="shared" si="441"/>
        <v>0</v>
      </c>
      <c r="CI705" s="86">
        <f t="shared" si="441"/>
        <v>0</v>
      </c>
      <c r="CJ705" s="86">
        <f t="shared" si="441"/>
        <v>0</v>
      </c>
      <c r="CK705" s="86">
        <f t="shared" si="441"/>
        <v>0</v>
      </c>
      <c r="CL705" s="86">
        <f t="shared" si="441"/>
        <v>0</v>
      </c>
      <c r="CM705" s="86">
        <f t="shared" si="441"/>
        <v>0</v>
      </c>
      <c r="CN705" s="86">
        <f t="shared" si="441"/>
        <v>0</v>
      </c>
      <c r="CO705" s="86">
        <f t="shared" si="441"/>
        <v>0</v>
      </c>
      <c r="CP705" s="86">
        <f t="shared" si="441"/>
        <v>0</v>
      </c>
      <c r="CQ705" s="86">
        <f t="shared" si="441"/>
        <v>0</v>
      </c>
      <c r="CR705" s="86">
        <f t="shared" si="441"/>
        <v>0</v>
      </c>
      <c r="CS705" s="86">
        <f t="shared" si="441"/>
        <v>0</v>
      </c>
      <c r="CT705" s="86">
        <f t="shared" si="441"/>
        <v>0</v>
      </c>
      <c r="CU705" s="86">
        <f t="shared" si="441"/>
        <v>0</v>
      </c>
      <c r="CV705" s="86">
        <f t="shared" si="440"/>
        <v>0</v>
      </c>
      <c r="CW705" s="86">
        <f t="shared" si="440"/>
        <v>0</v>
      </c>
      <c r="CX705" s="86">
        <f t="shared" si="440"/>
        <v>0</v>
      </c>
      <c r="CY705" s="86">
        <f t="shared" si="440"/>
        <v>0</v>
      </c>
      <c r="CZ705" s="86">
        <f t="shared" si="440"/>
        <v>0</v>
      </c>
      <c r="DA705" s="86">
        <f t="shared" si="440"/>
        <v>0</v>
      </c>
      <c r="DB705" s="86">
        <f t="shared" si="440"/>
        <v>0</v>
      </c>
      <c r="DC705" s="86">
        <f t="shared" si="440"/>
        <v>0</v>
      </c>
      <c r="DD705" s="86">
        <f t="shared" si="440"/>
        <v>0</v>
      </c>
      <c r="DE705" s="86">
        <f t="shared" si="440"/>
        <v>0</v>
      </c>
    </row>
    <row r="706" spans="1:109" x14ac:dyDescent="0.3">
      <c r="A706" s="61">
        <f>Данные!A706</f>
        <v>6131.0292025448898</v>
      </c>
      <c r="B706" cm="1">
        <f t="array" ref="B706:L706">Данные!B706:L706</f>
        <v>2019.6016368493399</v>
      </c>
      <c r="C706" t="str">
        <v>компьютерных технологий и электронного обучения</v>
      </c>
      <c r="D706" t="str">
        <v>Гончарова Светлана Викторовна</v>
      </c>
      <c r="E706" t="str">
        <v>кандидат педагогических наук</v>
      </c>
      <c r="F706" t="str">
        <v>доцент</v>
      </c>
      <c r="G706">
        <v>0.81313236367182096</v>
      </c>
      <c r="H706">
        <v>17312.088743937002</v>
      </c>
      <c r="I706" t="str">
        <v>Модуль "Информационные технологии в математике и физике"</v>
      </c>
      <c r="J706">
        <v>18.564987722299399</v>
      </c>
      <c r="K706">
        <v>23.8500338391094</v>
      </c>
      <c r="L706">
        <v>71.791581501376996</v>
      </c>
      <c r="M706" s="16">
        <f t="shared" si="404"/>
        <v>11.420660306278581</v>
      </c>
      <c r="N706" s="16">
        <f t="shared" si="405"/>
        <v>11.599285499210565</v>
      </c>
      <c r="O706" s="16">
        <f t="shared" si="406"/>
        <v>7.2721859842504273</v>
      </c>
      <c r="P706" s="16">
        <f t="shared" si="406"/>
        <v>7.2721859842504273</v>
      </c>
      <c r="Q706" s="62" cm="1">
        <f t="array" ref="Q706:AA706">Данные!Q706:AA706</f>
        <v>0</v>
      </c>
      <c r="R706" s="16">
        <v>0</v>
      </c>
      <c r="S706" s="16">
        <v>0</v>
      </c>
      <c r="T706" s="21">
        <v>0</v>
      </c>
      <c r="U706">
        <v>8</v>
      </c>
      <c r="V706">
        <v>0</v>
      </c>
      <c r="W706">
        <v>29.088743937001709</v>
      </c>
      <c r="X706">
        <v>1</v>
      </c>
      <c r="Y706">
        <v>2</v>
      </c>
      <c r="Z706">
        <v>0</v>
      </c>
      <c r="AA706" t="str">
        <v>доп</v>
      </c>
      <c r="AB706" s="86">
        <f t="shared" si="407"/>
        <v>800</v>
      </c>
      <c r="AC706" s="86" t="str">
        <f t="shared" si="408"/>
        <v/>
      </c>
      <c r="AD706" s="86" t="str">
        <f t="shared" ca="1" si="409"/>
        <v/>
      </c>
      <c r="AE706" s="86">
        <f t="shared" si="410"/>
        <v>159.77092083677579</v>
      </c>
      <c r="AF706" s="86">
        <f t="shared" si="411"/>
        <v>0.19971365104596972</v>
      </c>
      <c r="AG706"/>
      <c r="AH706"/>
      <c r="AI706" s="86">
        <f t="shared" si="412"/>
        <v>0</v>
      </c>
      <c r="AJ706" s="86">
        <f t="shared" si="441"/>
        <v>0</v>
      </c>
      <c r="AK706" s="86">
        <f t="shared" si="441"/>
        <v>0</v>
      </c>
      <c r="AL706" s="86">
        <f t="shared" si="441"/>
        <v>0</v>
      </c>
      <c r="AM706" s="86">
        <f t="shared" si="441"/>
        <v>0</v>
      </c>
      <c r="AN706" s="86">
        <f t="shared" si="441"/>
        <v>0</v>
      </c>
      <c r="AO706" s="86">
        <f t="shared" si="441"/>
        <v>0</v>
      </c>
      <c r="AP706" s="86">
        <f t="shared" si="441"/>
        <v>0</v>
      </c>
      <c r="AQ706" s="86">
        <f t="shared" si="441"/>
        <v>0</v>
      </c>
      <c r="AR706" s="86">
        <f t="shared" si="441"/>
        <v>0</v>
      </c>
      <c r="AS706" s="86">
        <f t="shared" si="441"/>
        <v>0</v>
      </c>
      <c r="AT706" s="86">
        <f t="shared" si="441"/>
        <v>0</v>
      </c>
      <c r="AU706" s="86">
        <f t="shared" si="441"/>
        <v>0</v>
      </c>
      <c r="AV706" s="86">
        <f t="shared" si="441"/>
        <v>0</v>
      </c>
      <c r="AW706" s="86">
        <f t="shared" si="441"/>
        <v>0</v>
      </c>
      <c r="AX706" s="86">
        <f t="shared" si="441"/>
        <v>0</v>
      </c>
      <c r="AY706" s="86">
        <f t="shared" si="441"/>
        <v>0</v>
      </c>
      <c r="AZ706" s="86">
        <f t="shared" si="441"/>
        <v>0</v>
      </c>
      <c r="BA706" s="86">
        <f t="shared" si="441"/>
        <v>0</v>
      </c>
      <c r="BB706" s="86">
        <f t="shared" si="441"/>
        <v>0.19971365104596972</v>
      </c>
      <c r="BC706" s="86">
        <f t="shared" si="441"/>
        <v>0</v>
      </c>
      <c r="BD706" s="86">
        <f t="shared" si="441"/>
        <v>0</v>
      </c>
      <c r="BE706" s="86">
        <f t="shared" si="441"/>
        <v>0</v>
      </c>
      <c r="BF706" s="86">
        <f t="shared" si="441"/>
        <v>0</v>
      </c>
      <c r="BG706" s="86">
        <f t="shared" si="441"/>
        <v>0</v>
      </c>
      <c r="BH706" s="86">
        <f t="shared" si="441"/>
        <v>0</v>
      </c>
      <c r="BI706" s="86">
        <f t="shared" si="441"/>
        <v>0</v>
      </c>
      <c r="BJ706" s="86">
        <f t="shared" si="441"/>
        <v>0</v>
      </c>
      <c r="BK706" s="86">
        <f t="shared" si="441"/>
        <v>0</v>
      </c>
      <c r="BL706" s="86">
        <f t="shared" si="441"/>
        <v>0</v>
      </c>
      <c r="BM706" s="86">
        <f t="shared" si="441"/>
        <v>0</v>
      </c>
      <c r="BN706" s="86">
        <f t="shared" si="441"/>
        <v>0</v>
      </c>
      <c r="BO706" s="86">
        <f t="shared" si="441"/>
        <v>0</v>
      </c>
      <c r="BP706" s="86">
        <f t="shared" si="441"/>
        <v>0</v>
      </c>
      <c r="BQ706" s="86">
        <f t="shared" si="441"/>
        <v>0</v>
      </c>
      <c r="BR706" s="86">
        <f t="shared" si="441"/>
        <v>0</v>
      </c>
      <c r="BS706" s="86">
        <f t="shared" si="441"/>
        <v>0</v>
      </c>
      <c r="BT706" s="86">
        <f t="shared" si="441"/>
        <v>0</v>
      </c>
      <c r="BU706" s="86">
        <f t="shared" si="441"/>
        <v>0</v>
      </c>
      <c r="BV706" s="86">
        <f t="shared" si="441"/>
        <v>0</v>
      </c>
      <c r="BW706" s="86">
        <f t="shared" si="441"/>
        <v>0</v>
      </c>
      <c r="BX706" s="86">
        <f t="shared" si="441"/>
        <v>0</v>
      </c>
      <c r="BY706" s="86">
        <f t="shared" si="441"/>
        <v>0</v>
      </c>
      <c r="BZ706" s="86">
        <f t="shared" si="441"/>
        <v>0</v>
      </c>
      <c r="CA706" s="86">
        <f t="shared" si="441"/>
        <v>0</v>
      </c>
      <c r="CB706" s="86">
        <f t="shared" si="441"/>
        <v>0</v>
      </c>
      <c r="CC706" s="86">
        <f t="shared" si="441"/>
        <v>0</v>
      </c>
      <c r="CD706" s="86">
        <f t="shared" si="441"/>
        <v>0</v>
      </c>
      <c r="CE706" s="86">
        <f t="shared" si="441"/>
        <v>0</v>
      </c>
      <c r="CF706" s="86">
        <f t="shared" si="441"/>
        <v>0</v>
      </c>
      <c r="CG706" s="86">
        <f t="shared" si="441"/>
        <v>0</v>
      </c>
      <c r="CH706" s="86">
        <f t="shared" si="441"/>
        <v>0</v>
      </c>
      <c r="CI706" s="86">
        <f t="shared" si="441"/>
        <v>0</v>
      </c>
      <c r="CJ706" s="86">
        <f t="shared" si="441"/>
        <v>0</v>
      </c>
      <c r="CK706" s="86">
        <f t="shared" si="441"/>
        <v>0</v>
      </c>
      <c r="CL706" s="86">
        <f t="shared" si="441"/>
        <v>0</v>
      </c>
      <c r="CM706" s="86">
        <f t="shared" si="441"/>
        <v>0</v>
      </c>
      <c r="CN706" s="86">
        <f t="shared" si="441"/>
        <v>0</v>
      </c>
      <c r="CO706" s="86">
        <f t="shared" si="441"/>
        <v>0</v>
      </c>
      <c r="CP706" s="86">
        <f t="shared" si="441"/>
        <v>0</v>
      </c>
      <c r="CQ706" s="86">
        <f t="shared" si="441"/>
        <v>0</v>
      </c>
      <c r="CR706" s="86">
        <f t="shared" si="441"/>
        <v>0</v>
      </c>
      <c r="CS706" s="86">
        <f t="shared" si="441"/>
        <v>0</v>
      </c>
      <c r="CT706" s="86">
        <f t="shared" si="441"/>
        <v>0</v>
      </c>
      <c r="CU706" s="86">
        <f t="shared" ref="CU706:DE713" si="442">IF(CU$1 = $D706, $AF706, 0)</f>
        <v>0</v>
      </c>
      <c r="CV706" s="86">
        <f t="shared" si="442"/>
        <v>0</v>
      </c>
      <c r="CW706" s="86">
        <f t="shared" si="442"/>
        <v>0</v>
      </c>
      <c r="CX706" s="86">
        <f t="shared" si="442"/>
        <v>0</v>
      </c>
      <c r="CY706" s="86">
        <f t="shared" si="442"/>
        <v>0</v>
      </c>
      <c r="CZ706" s="86">
        <f t="shared" si="442"/>
        <v>0</v>
      </c>
      <c r="DA706" s="86">
        <f t="shared" si="442"/>
        <v>0</v>
      </c>
      <c r="DB706" s="86">
        <f t="shared" si="442"/>
        <v>0</v>
      </c>
      <c r="DC706" s="86">
        <f t="shared" si="442"/>
        <v>0</v>
      </c>
      <c r="DD706" s="86">
        <f t="shared" si="442"/>
        <v>0</v>
      </c>
      <c r="DE706" s="86">
        <f t="shared" si="442"/>
        <v>0</v>
      </c>
    </row>
    <row r="707" spans="1:109" x14ac:dyDescent="0.3">
      <c r="A707" s="61">
        <f>Данные!A707</f>
        <v>6132.8083958796497</v>
      </c>
      <c r="B707" cm="1">
        <f t="array" ref="B707:L707">Данные!B707:L707</f>
        <v>2019.6053100736001</v>
      </c>
      <c r="C707" t="str">
        <v>компьютерных технологий и электронного обучения</v>
      </c>
      <c r="D707" t="str">
        <v>Гончарова Светлана Викторовна</v>
      </c>
      <c r="E707" t="str">
        <v>кандидат педагогических наук</v>
      </c>
      <c r="F707" t="str">
        <v>доцент</v>
      </c>
      <c r="G707">
        <v>0.812881616900615</v>
      </c>
      <c r="H707">
        <v>17316.466244790801</v>
      </c>
      <c r="I707" t="str">
        <v>Модуль "Информационные технологии в математике и физике". Информационные технологии в физике</v>
      </c>
      <c r="J707">
        <v>18.564637855156299</v>
      </c>
      <c r="K707">
        <v>23.840539064987301</v>
      </c>
      <c r="L707">
        <v>71.827314661037605</v>
      </c>
      <c r="M707" s="16">
        <f t="shared" si="404"/>
        <v>11.423249158118121</v>
      </c>
      <c r="N707" s="16">
        <f t="shared" si="405"/>
        <v>9.0838607809644252</v>
      </c>
      <c r="O707" s="16">
        <f t="shared" si="406"/>
        <v>5.3665611977003209</v>
      </c>
      <c r="P707" s="16">
        <f t="shared" si="406"/>
        <v>5.3665611977003209</v>
      </c>
      <c r="Q707" s="62" cm="1">
        <f t="array" ref="Q707:AA707">Данные!Q707:AA707</f>
        <v>0</v>
      </c>
      <c r="R707" s="16">
        <v>0</v>
      </c>
      <c r="S707" s="16">
        <v>0</v>
      </c>
      <c r="T707" s="21">
        <v>0</v>
      </c>
      <c r="U707">
        <v>4</v>
      </c>
      <c r="V707">
        <v>0</v>
      </c>
      <c r="W707">
        <v>21.466244790801284</v>
      </c>
      <c r="X707">
        <v>1</v>
      </c>
      <c r="Y707">
        <v>2</v>
      </c>
      <c r="Z707">
        <v>0</v>
      </c>
      <c r="AA707" t="str">
        <v>доп</v>
      </c>
      <c r="AB707" s="86">
        <f t="shared" si="407"/>
        <v>800</v>
      </c>
      <c r="AC707" s="86" t="str">
        <f t="shared" si="408"/>
        <v/>
      </c>
      <c r="AD707" s="86" t="str">
        <f t="shared" ca="1" si="409"/>
        <v/>
      </c>
      <c r="AE707" s="86">
        <f t="shared" si="410"/>
        <v>149.4727239156644</v>
      </c>
      <c r="AF707" s="86">
        <f t="shared" si="411"/>
        <v>0.1868409048945805</v>
      </c>
      <c r="AG707"/>
      <c r="AH707"/>
      <c r="AI707" s="86">
        <f t="shared" si="412"/>
        <v>0</v>
      </c>
      <c r="AJ707" s="86">
        <f t="shared" ref="AJ707:CU710" si="443">IF(AJ$1 = $D707, $AF707, 0)</f>
        <v>0</v>
      </c>
      <c r="AK707" s="86">
        <f t="shared" si="443"/>
        <v>0</v>
      </c>
      <c r="AL707" s="86">
        <f t="shared" si="443"/>
        <v>0</v>
      </c>
      <c r="AM707" s="86">
        <f t="shared" si="443"/>
        <v>0</v>
      </c>
      <c r="AN707" s="86">
        <f t="shared" si="443"/>
        <v>0</v>
      </c>
      <c r="AO707" s="86">
        <f t="shared" si="443"/>
        <v>0</v>
      </c>
      <c r="AP707" s="86">
        <f t="shared" si="443"/>
        <v>0</v>
      </c>
      <c r="AQ707" s="86">
        <f t="shared" si="443"/>
        <v>0</v>
      </c>
      <c r="AR707" s="86">
        <f t="shared" si="443"/>
        <v>0</v>
      </c>
      <c r="AS707" s="86">
        <f t="shared" si="443"/>
        <v>0</v>
      </c>
      <c r="AT707" s="86">
        <f t="shared" si="443"/>
        <v>0</v>
      </c>
      <c r="AU707" s="86">
        <f t="shared" si="443"/>
        <v>0</v>
      </c>
      <c r="AV707" s="86">
        <f t="shared" si="443"/>
        <v>0</v>
      </c>
      <c r="AW707" s="86">
        <f t="shared" si="443"/>
        <v>0</v>
      </c>
      <c r="AX707" s="86">
        <f t="shared" si="443"/>
        <v>0</v>
      </c>
      <c r="AY707" s="86">
        <f t="shared" si="443"/>
        <v>0</v>
      </c>
      <c r="AZ707" s="86">
        <f t="shared" si="443"/>
        <v>0</v>
      </c>
      <c r="BA707" s="86">
        <f t="shared" si="443"/>
        <v>0</v>
      </c>
      <c r="BB707" s="86">
        <f t="shared" si="443"/>
        <v>0.1868409048945805</v>
      </c>
      <c r="BC707" s="86">
        <f t="shared" si="443"/>
        <v>0</v>
      </c>
      <c r="BD707" s="86">
        <f t="shared" si="443"/>
        <v>0</v>
      </c>
      <c r="BE707" s="86">
        <f t="shared" si="443"/>
        <v>0</v>
      </c>
      <c r="BF707" s="86">
        <f t="shared" si="443"/>
        <v>0</v>
      </c>
      <c r="BG707" s="86">
        <f t="shared" si="443"/>
        <v>0</v>
      </c>
      <c r="BH707" s="86">
        <f t="shared" si="443"/>
        <v>0</v>
      </c>
      <c r="BI707" s="86">
        <f t="shared" si="443"/>
        <v>0</v>
      </c>
      <c r="BJ707" s="86">
        <f t="shared" si="443"/>
        <v>0</v>
      </c>
      <c r="BK707" s="86">
        <f t="shared" si="443"/>
        <v>0</v>
      </c>
      <c r="BL707" s="86">
        <f t="shared" si="443"/>
        <v>0</v>
      </c>
      <c r="BM707" s="86">
        <f t="shared" si="443"/>
        <v>0</v>
      </c>
      <c r="BN707" s="86">
        <f t="shared" si="443"/>
        <v>0</v>
      </c>
      <c r="BO707" s="86">
        <f t="shared" si="443"/>
        <v>0</v>
      </c>
      <c r="BP707" s="86">
        <f t="shared" si="443"/>
        <v>0</v>
      </c>
      <c r="BQ707" s="86">
        <f t="shared" si="443"/>
        <v>0</v>
      </c>
      <c r="BR707" s="86">
        <f t="shared" si="443"/>
        <v>0</v>
      </c>
      <c r="BS707" s="86">
        <f t="shared" si="443"/>
        <v>0</v>
      </c>
      <c r="BT707" s="86">
        <f t="shared" si="443"/>
        <v>0</v>
      </c>
      <c r="BU707" s="86">
        <f t="shared" si="443"/>
        <v>0</v>
      </c>
      <c r="BV707" s="86">
        <f t="shared" si="443"/>
        <v>0</v>
      </c>
      <c r="BW707" s="86">
        <f t="shared" si="443"/>
        <v>0</v>
      </c>
      <c r="BX707" s="86">
        <f t="shared" si="443"/>
        <v>0</v>
      </c>
      <c r="BY707" s="86">
        <f t="shared" si="443"/>
        <v>0</v>
      </c>
      <c r="BZ707" s="86">
        <f t="shared" si="443"/>
        <v>0</v>
      </c>
      <c r="CA707" s="86">
        <f t="shared" si="443"/>
        <v>0</v>
      </c>
      <c r="CB707" s="86">
        <f t="shared" si="443"/>
        <v>0</v>
      </c>
      <c r="CC707" s="86">
        <f t="shared" si="443"/>
        <v>0</v>
      </c>
      <c r="CD707" s="86">
        <f t="shared" si="443"/>
        <v>0</v>
      </c>
      <c r="CE707" s="86">
        <f t="shared" si="443"/>
        <v>0</v>
      </c>
      <c r="CF707" s="86">
        <f t="shared" si="443"/>
        <v>0</v>
      </c>
      <c r="CG707" s="86">
        <f t="shared" si="443"/>
        <v>0</v>
      </c>
      <c r="CH707" s="86">
        <f t="shared" si="443"/>
        <v>0</v>
      </c>
      <c r="CI707" s="86">
        <f t="shared" si="443"/>
        <v>0</v>
      </c>
      <c r="CJ707" s="86">
        <f t="shared" si="443"/>
        <v>0</v>
      </c>
      <c r="CK707" s="86">
        <f t="shared" si="443"/>
        <v>0</v>
      </c>
      <c r="CL707" s="86">
        <f t="shared" si="443"/>
        <v>0</v>
      </c>
      <c r="CM707" s="86">
        <f t="shared" si="443"/>
        <v>0</v>
      </c>
      <c r="CN707" s="86">
        <f t="shared" si="443"/>
        <v>0</v>
      </c>
      <c r="CO707" s="86">
        <f t="shared" si="443"/>
        <v>0</v>
      </c>
      <c r="CP707" s="86">
        <f t="shared" si="443"/>
        <v>0</v>
      </c>
      <c r="CQ707" s="86">
        <f t="shared" si="443"/>
        <v>0</v>
      </c>
      <c r="CR707" s="86">
        <f t="shared" si="443"/>
        <v>0</v>
      </c>
      <c r="CS707" s="86">
        <f t="shared" si="443"/>
        <v>0</v>
      </c>
      <c r="CT707" s="86">
        <f t="shared" si="443"/>
        <v>0</v>
      </c>
      <c r="CU707" s="86">
        <f t="shared" si="443"/>
        <v>0</v>
      </c>
      <c r="CV707" s="86">
        <f t="shared" si="442"/>
        <v>0</v>
      </c>
      <c r="CW707" s="86">
        <f t="shared" si="442"/>
        <v>0</v>
      </c>
      <c r="CX707" s="86">
        <f t="shared" si="442"/>
        <v>0</v>
      </c>
      <c r="CY707" s="86">
        <f t="shared" si="442"/>
        <v>0</v>
      </c>
      <c r="CZ707" s="86">
        <f t="shared" si="442"/>
        <v>0</v>
      </c>
      <c r="DA707" s="86">
        <f t="shared" si="442"/>
        <v>0</v>
      </c>
      <c r="DB707" s="86">
        <f t="shared" si="442"/>
        <v>0</v>
      </c>
      <c r="DC707" s="86">
        <f t="shared" si="442"/>
        <v>0</v>
      </c>
      <c r="DD707" s="86">
        <f t="shared" si="442"/>
        <v>0</v>
      </c>
      <c r="DE707" s="86">
        <f t="shared" si="442"/>
        <v>0</v>
      </c>
    </row>
    <row r="708" spans="1:109" x14ac:dyDescent="0.3">
      <c r="A708" s="61">
        <f>Данные!A708</f>
        <v>6134.5875892144004</v>
      </c>
      <c r="B708" cm="1">
        <f t="array" ref="B708:L708">Данные!B708:L708</f>
        <v>2019.60898329785</v>
      </c>
      <c r="C708" t="str">
        <v>компьютерных технологий и электронного обучения</v>
      </c>
      <c r="D708" t="str">
        <v>Гончарова Светлана Викторовна</v>
      </c>
      <c r="E708" t="str">
        <v>кандидат педагогических наук</v>
      </c>
      <c r="F708" t="str">
        <v>доцент</v>
      </c>
      <c r="G708">
        <v>0.81263087012940904</v>
      </c>
      <c r="H708">
        <v>17320.843745644601</v>
      </c>
      <c r="I708" t="str">
        <v>Программирование</v>
      </c>
      <c r="J708">
        <v>18.564287988013302</v>
      </c>
      <c r="K708">
        <v>23.8310442908653</v>
      </c>
      <c r="L708">
        <v>71.863047820698199</v>
      </c>
      <c r="M708" s="16">
        <f t="shared" ref="M708:M771" si="444">SUM(J708:L708)/10</f>
        <v>11.42583800995768</v>
      </c>
      <c r="N708" s="16">
        <f t="shared" ref="N708:N771" si="445">2 + 0.33 * W708</f>
        <v>10.528436062718283</v>
      </c>
      <c r="O708" s="16">
        <f t="shared" ref="O708:P771" si="446">0.25 * $W708</f>
        <v>6.4609364111502146</v>
      </c>
      <c r="P708" s="16">
        <f t="shared" si="446"/>
        <v>6.4609364111502146</v>
      </c>
      <c r="Q708" s="62" cm="1">
        <f t="array" ref="Q708:AA708">Данные!Q708:AA708</f>
        <v>0</v>
      </c>
      <c r="R708" s="16">
        <v>0</v>
      </c>
      <c r="S708" s="16">
        <v>0</v>
      </c>
      <c r="T708" s="21">
        <v>0</v>
      </c>
      <c r="U708">
        <v>4</v>
      </c>
      <c r="V708">
        <v>0</v>
      </c>
      <c r="W708">
        <v>25.843745644600858</v>
      </c>
      <c r="X708">
        <v>1</v>
      </c>
      <c r="Y708">
        <v>2</v>
      </c>
      <c r="Z708">
        <v>0</v>
      </c>
      <c r="AA708" t="str">
        <v>доп</v>
      </c>
      <c r="AB708" s="86">
        <f t="shared" ref="AB708:AB771" si="447">INDEX($EM$3:$EM$16,MATCH(F708,$EL$3:$EL$16,0))</f>
        <v>800</v>
      </c>
      <c r="AC708" s="86" t="str">
        <f t="shared" ref="AC708:AC771" si="448">IFERROR(IF(MATCH(H708, $DI$4:$EJ$4, 0) &gt; 0, "ИВТ (бак)", IF(MATCH(H708, $DI$5:$EH$5,0 )&gt;= 0, "КЭО (маг)", "")), "")</f>
        <v/>
      </c>
      <c r="AD708" s="86" t="str">
        <f t="shared" ref="AD708:AD771" ca="1" si="449">IFERROR(OFFSET($DH$1, 0, ROUNDUP(IFERROR(MATCH(H708,$DI$4:$EJ$4,0),IFERROR(MATCH(H708,$DI$5:$EJ$5,0),"а")) / 4, 0) * 4 - 3),"")</f>
        <v/>
      </c>
      <c r="AE708" s="86">
        <f t="shared" ref="AE708:AE771" si="450">SUM(J708:V708)</f>
        <v>153.13452699455317</v>
      </c>
      <c r="AF708" s="86">
        <f t="shared" ref="AF708:AF771" si="451">AE708/AB708</f>
        <v>0.19141815874319146</v>
      </c>
      <c r="AG708"/>
      <c r="AH708"/>
      <c r="AI708" s="86">
        <f t="shared" si="412"/>
        <v>0</v>
      </c>
      <c r="AJ708" s="86">
        <f t="shared" si="443"/>
        <v>0</v>
      </c>
      <c r="AK708" s="86">
        <f t="shared" si="443"/>
        <v>0</v>
      </c>
      <c r="AL708" s="86">
        <f t="shared" si="443"/>
        <v>0</v>
      </c>
      <c r="AM708" s="86">
        <f t="shared" si="443"/>
        <v>0</v>
      </c>
      <c r="AN708" s="86">
        <f t="shared" si="443"/>
        <v>0</v>
      </c>
      <c r="AO708" s="86">
        <f t="shared" si="443"/>
        <v>0</v>
      </c>
      <c r="AP708" s="86">
        <f t="shared" si="443"/>
        <v>0</v>
      </c>
      <c r="AQ708" s="86">
        <f t="shared" si="443"/>
        <v>0</v>
      </c>
      <c r="AR708" s="86">
        <f t="shared" si="443"/>
        <v>0</v>
      </c>
      <c r="AS708" s="86">
        <f t="shared" si="443"/>
        <v>0</v>
      </c>
      <c r="AT708" s="86">
        <f t="shared" si="443"/>
        <v>0</v>
      </c>
      <c r="AU708" s="86">
        <f t="shared" si="443"/>
        <v>0</v>
      </c>
      <c r="AV708" s="86">
        <f t="shared" si="443"/>
        <v>0</v>
      </c>
      <c r="AW708" s="86">
        <f t="shared" si="443"/>
        <v>0</v>
      </c>
      <c r="AX708" s="86">
        <f t="shared" si="443"/>
        <v>0</v>
      </c>
      <c r="AY708" s="86">
        <f t="shared" si="443"/>
        <v>0</v>
      </c>
      <c r="AZ708" s="86">
        <f t="shared" si="443"/>
        <v>0</v>
      </c>
      <c r="BA708" s="86">
        <f t="shared" si="443"/>
        <v>0</v>
      </c>
      <c r="BB708" s="86">
        <f t="shared" si="443"/>
        <v>0.19141815874319146</v>
      </c>
      <c r="BC708" s="86">
        <f t="shared" si="443"/>
        <v>0</v>
      </c>
      <c r="BD708" s="86">
        <f t="shared" si="443"/>
        <v>0</v>
      </c>
      <c r="BE708" s="86">
        <f t="shared" si="443"/>
        <v>0</v>
      </c>
      <c r="BF708" s="86">
        <f t="shared" si="443"/>
        <v>0</v>
      </c>
      <c r="BG708" s="86">
        <f t="shared" si="443"/>
        <v>0</v>
      </c>
      <c r="BH708" s="86">
        <f t="shared" si="443"/>
        <v>0</v>
      </c>
      <c r="BI708" s="86">
        <f t="shared" si="443"/>
        <v>0</v>
      </c>
      <c r="BJ708" s="86">
        <f t="shared" si="443"/>
        <v>0</v>
      </c>
      <c r="BK708" s="86">
        <f t="shared" si="443"/>
        <v>0</v>
      </c>
      <c r="BL708" s="86">
        <f t="shared" si="443"/>
        <v>0</v>
      </c>
      <c r="BM708" s="86">
        <f t="shared" si="443"/>
        <v>0</v>
      </c>
      <c r="BN708" s="86">
        <f t="shared" si="443"/>
        <v>0</v>
      </c>
      <c r="BO708" s="86">
        <f t="shared" si="443"/>
        <v>0</v>
      </c>
      <c r="BP708" s="86">
        <f t="shared" si="443"/>
        <v>0</v>
      </c>
      <c r="BQ708" s="86">
        <f t="shared" si="443"/>
        <v>0</v>
      </c>
      <c r="BR708" s="86">
        <f t="shared" si="443"/>
        <v>0</v>
      </c>
      <c r="BS708" s="86">
        <f t="shared" si="443"/>
        <v>0</v>
      </c>
      <c r="BT708" s="86">
        <f t="shared" si="443"/>
        <v>0</v>
      </c>
      <c r="BU708" s="86">
        <f t="shared" si="443"/>
        <v>0</v>
      </c>
      <c r="BV708" s="86">
        <f t="shared" si="443"/>
        <v>0</v>
      </c>
      <c r="BW708" s="86">
        <f t="shared" si="443"/>
        <v>0</v>
      </c>
      <c r="BX708" s="86">
        <f t="shared" si="443"/>
        <v>0</v>
      </c>
      <c r="BY708" s="86">
        <f t="shared" si="443"/>
        <v>0</v>
      </c>
      <c r="BZ708" s="86">
        <f t="shared" si="443"/>
        <v>0</v>
      </c>
      <c r="CA708" s="86">
        <f t="shared" si="443"/>
        <v>0</v>
      </c>
      <c r="CB708" s="86">
        <f t="shared" si="443"/>
        <v>0</v>
      </c>
      <c r="CC708" s="86">
        <f t="shared" si="443"/>
        <v>0</v>
      </c>
      <c r="CD708" s="86">
        <f t="shared" si="443"/>
        <v>0</v>
      </c>
      <c r="CE708" s="86">
        <f t="shared" si="443"/>
        <v>0</v>
      </c>
      <c r="CF708" s="86">
        <f t="shared" si="443"/>
        <v>0</v>
      </c>
      <c r="CG708" s="86">
        <f t="shared" si="443"/>
        <v>0</v>
      </c>
      <c r="CH708" s="86">
        <f t="shared" si="443"/>
        <v>0</v>
      </c>
      <c r="CI708" s="86">
        <f t="shared" si="443"/>
        <v>0</v>
      </c>
      <c r="CJ708" s="86">
        <f t="shared" si="443"/>
        <v>0</v>
      </c>
      <c r="CK708" s="86">
        <f t="shared" si="443"/>
        <v>0</v>
      </c>
      <c r="CL708" s="86">
        <f t="shared" si="443"/>
        <v>0</v>
      </c>
      <c r="CM708" s="86">
        <f t="shared" si="443"/>
        <v>0</v>
      </c>
      <c r="CN708" s="86">
        <f t="shared" si="443"/>
        <v>0</v>
      </c>
      <c r="CO708" s="86">
        <f t="shared" si="443"/>
        <v>0</v>
      </c>
      <c r="CP708" s="86">
        <f t="shared" si="443"/>
        <v>0</v>
      </c>
      <c r="CQ708" s="86">
        <f t="shared" si="443"/>
        <v>0</v>
      </c>
      <c r="CR708" s="86">
        <f t="shared" si="443"/>
        <v>0</v>
      </c>
      <c r="CS708" s="86">
        <f t="shared" si="443"/>
        <v>0</v>
      </c>
      <c r="CT708" s="86">
        <f t="shared" si="443"/>
        <v>0</v>
      </c>
      <c r="CU708" s="86">
        <f t="shared" si="443"/>
        <v>0</v>
      </c>
      <c r="CV708" s="86">
        <f t="shared" si="442"/>
        <v>0</v>
      </c>
      <c r="CW708" s="86">
        <f t="shared" si="442"/>
        <v>0</v>
      </c>
      <c r="CX708" s="86">
        <f t="shared" si="442"/>
        <v>0</v>
      </c>
      <c r="CY708" s="86">
        <f t="shared" si="442"/>
        <v>0</v>
      </c>
      <c r="CZ708" s="86">
        <f t="shared" si="442"/>
        <v>0</v>
      </c>
      <c r="DA708" s="86">
        <f t="shared" si="442"/>
        <v>0</v>
      </c>
      <c r="DB708" s="86">
        <f t="shared" si="442"/>
        <v>0</v>
      </c>
      <c r="DC708" s="86">
        <f t="shared" si="442"/>
        <v>0</v>
      </c>
      <c r="DD708" s="86">
        <f t="shared" si="442"/>
        <v>0</v>
      </c>
      <c r="DE708" s="86">
        <f t="shared" si="442"/>
        <v>0</v>
      </c>
    </row>
    <row r="709" spans="1:109" x14ac:dyDescent="0.3">
      <c r="A709" s="61">
        <f>Данные!A709</f>
        <v>6136.3667825491802</v>
      </c>
      <c r="B709" cm="1">
        <f t="array" ref="B709:L709">Данные!B709:L709</f>
        <v>2019.6126565221</v>
      </c>
      <c r="C709" t="str">
        <v>компьютерных технологий и электронного обучения</v>
      </c>
      <c r="D709" t="str">
        <v>Государев Илья Борисович</v>
      </c>
      <c r="E709" t="str">
        <v>кандидат педагогических наук</v>
      </c>
      <c r="F709" t="str">
        <v>доцент</v>
      </c>
      <c r="G709">
        <v>0.81238012335820298</v>
      </c>
      <c r="H709">
        <v>17325.2212464984</v>
      </c>
      <c r="I709" t="str">
        <v>Дисциплины (модули) по выбору. Информационные технологии в изучении иностранных языков</v>
      </c>
      <c r="J709">
        <v>18.563938120870201</v>
      </c>
      <c r="K709">
        <v>23.8215495167432</v>
      </c>
      <c r="L709">
        <v>71.898780980358794</v>
      </c>
      <c r="M709" s="16">
        <f t="shared" si="444"/>
        <v>11.42842686179722</v>
      </c>
      <c r="N709" s="16">
        <f t="shared" si="445"/>
        <v>11.973011344472143</v>
      </c>
      <c r="O709" s="16">
        <f t="shared" si="446"/>
        <v>7.5553116246001082</v>
      </c>
      <c r="P709" s="16">
        <f t="shared" si="446"/>
        <v>7.5553116246001082</v>
      </c>
      <c r="Q709" s="62" cm="1">
        <f t="array" ref="Q709:AA709">Данные!Q709:AA709</f>
        <v>0</v>
      </c>
      <c r="R709" s="16">
        <v>0</v>
      </c>
      <c r="S709" s="16">
        <v>0</v>
      </c>
      <c r="T709" s="21">
        <v>0</v>
      </c>
      <c r="U709">
        <v>0</v>
      </c>
      <c r="V709">
        <v>0</v>
      </c>
      <c r="W709">
        <v>30.221246498400433</v>
      </c>
      <c r="X709">
        <v>2</v>
      </c>
      <c r="Y709">
        <v>3</v>
      </c>
      <c r="Z709">
        <v>0</v>
      </c>
      <c r="AA709" t="str">
        <v>доп</v>
      </c>
      <c r="AB709" s="86">
        <f t="shared" si="447"/>
        <v>800</v>
      </c>
      <c r="AC709" s="86" t="str">
        <f t="shared" si="448"/>
        <v/>
      </c>
      <c r="AD709" s="86" t="str">
        <f t="shared" ca="1" si="449"/>
        <v/>
      </c>
      <c r="AE709" s="86">
        <f t="shared" si="450"/>
        <v>152.79633007344179</v>
      </c>
      <c r="AF709" s="86">
        <f t="shared" si="451"/>
        <v>0.19099541259180225</v>
      </c>
      <c r="AG709"/>
      <c r="AH709"/>
      <c r="AI709" s="86">
        <f t="shared" si="412"/>
        <v>0</v>
      </c>
      <c r="AJ709" s="86">
        <f t="shared" si="443"/>
        <v>0</v>
      </c>
      <c r="AK709" s="86">
        <f t="shared" si="443"/>
        <v>0</v>
      </c>
      <c r="AL709" s="86">
        <f t="shared" si="443"/>
        <v>0</v>
      </c>
      <c r="AM709" s="86">
        <f t="shared" si="443"/>
        <v>0</v>
      </c>
      <c r="AN709" s="86">
        <f t="shared" si="443"/>
        <v>0</v>
      </c>
      <c r="AO709" s="86">
        <f t="shared" si="443"/>
        <v>0</v>
      </c>
      <c r="AP709" s="86">
        <f t="shared" si="443"/>
        <v>0</v>
      </c>
      <c r="AQ709" s="86">
        <f t="shared" si="443"/>
        <v>0</v>
      </c>
      <c r="AR709" s="86">
        <f t="shared" si="443"/>
        <v>0</v>
      </c>
      <c r="AS709" s="86">
        <f t="shared" si="443"/>
        <v>0</v>
      </c>
      <c r="AT709" s="86">
        <f t="shared" si="443"/>
        <v>0</v>
      </c>
      <c r="AU709" s="86">
        <f t="shared" si="443"/>
        <v>0</v>
      </c>
      <c r="AV709" s="86">
        <f t="shared" si="443"/>
        <v>0</v>
      </c>
      <c r="AW709" s="86">
        <f t="shared" si="443"/>
        <v>0</v>
      </c>
      <c r="AX709" s="86">
        <f t="shared" si="443"/>
        <v>0</v>
      </c>
      <c r="AY709" s="86">
        <f t="shared" si="443"/>
        <v>0</v>
      </c>
      <c r="AZ709" s="86">
        <f t="shared" si="443"/>
        <v>0</v>
      </c>
      <c r="BA709" s="86">
        <f t="shared" si="443"/>
        <v>0</v>
      </c>
      <c r="BB709" s="86">
        <f t="shared" si="443"/>
        <v>0</v>
      </c>
      <c r="BC709" s="86">
        <f t="shared" si="443"/>
        <v>0.19099541259180225</v>
      </c>
      <c r="BD709" s="86">
        <f t="shared" si="443"/>
        <v>0</v>
      </c>
      <c r="BE709" s="86">
        <f t="shared" si="443"/>
        <v>0</v>
      </c>
      <c r="BF709" s="86">
        <f t="shared" si="443"/>
        <v>0</v>
      </c>
      <c r="BG709" s="86">
        <f t="shared" si="443"/>
        <v>0</v>
      </c>
      <c r="BH709" s="86">
        <f t="shared" si="443"/>
        <v>0</v>
      </c>
      <c r="BI709" s="86">
        <f t="shared" si="443"/>
        <v>0</v>
      </c>
      <c r="BJ709" s="86">
        <f t="shared" si="443"/>
        <v>0</v>
      </c>
      <c r="BK709" s="86">
        <f t="shared" si="443"/>
        <v>0</v>
      </c>
      <c r="BL709" s="86">
        <f t="shared" si="443"/>
        <v>0</v>
      </c>
      <c r="BM709" s="86">
        <f t="shared" si="443"/>
        <v>0</v>
      </c>
      <c r="BN709" s="86">
        <f t="shared" si="443"/>
        <v>0</v>
      </c>
      <c r="BO709" s="86">
        <f t="shared" si="443"/>
        <v>0</v>
      </c>
      <c r="BP709" s="86">
        <f t="shared" si="443"/>
        <v>0</v>
      </c>
      <c r="BQ709" s="86">
        <f t="shared" si="443"/>
        <v>0</v>
      </c>
      <c r="BR709" s="86">
        <f t="shared" si="443"/>
        <v>0</v>
      </c>
      <c r="BS709" s="86">
        <f t="shared" si="443"/>
        <v>0</v>
      </c>
      <c r="BT709" s="86">
        <f t="shared" si="443"/>
        <v>0</v>
      </c>
      <c r="BU709" s="86">
        <f t="shared" si="443"/>
        <v>0</v>
      </c>
      <c r="BV709" s="86">
        <f t="shared" si="443"/>
        <v>0</v>
      </c>
      <c r="BW709" s="86">
        <f t="shared" si="443"/>
        <v>0</v>
      </c>
      <c r="BX709" s="86">
        <f t="shared" si="443"/>
        <v>0</v>
      </c>
      <c r="BY709" s="86">
        <f t="shared" si="443"/>
        <v>0</v>
      </c>
      <c r="BZ709" s="86">
        <f t="shared" si="443"/>
        <v>0</v>
      </c>
      <c r="CA709" s="86">
        <f t="shared" si="443"/>
        <v>0</v>
      </c>
      <c r="CB709" s="86">
        <f t="shared" si="443"/>
        <v>0</v>
      </c>
      <c r="CC709" s="86">
        <f t="shared" si="443"/>
        <v>0</v>
      </c>
      <c r="CD709" s="86">
        <f t="shared" si="443"/>
        <v>0</v>
      </c>
      <c r="CE709" s="86">
        <f t="shared" si="443"/>
        <v>0</v>
      </c>
      <c r="CF709" s="86">
        <f t="shared" si="443"/>
        <v>0</v>
      </c>
      <c r="CG709" s="86">
        <f t="shared" si="443"/>
        <v>0</v>
      </c>
      <c r="CH709" s="86">
        <f t="shared" si="443"/>
        <v>0</v>
      </c>
      <c r="CI709" s="86">
        <f t="shared" si="443"/>
        <v>0</v>
      </c>
      <c r="CJ709" s="86">
        <f t="shared" si="443"/>
        <v>0</v>
      </c>
      <c r="CK709" s="86">
        <f t="shared" si="443"/>
        <v>0</v>
      </c>
      <c r="CL709" s="86">
        <f t="shared" si="443"/>
        <v>0</v>
      </c>
      <c r="CM709" s="86">
        <f t="shared" si="443"/>
        <v>0</v>
      </c>
      <c r="CN709" s="86">
        <f t="shared" si="443"/>
        <v>0</v>
      </c>
      <c r="CO709" s="86">
        <f t="shared" si="443"/>
        <v>0</v>
      </c>
      <c r="CP709" s="86">
        <f t="shared" si="443"/>
        <v>0</v>
      </c>
      <c r="CQ709" s="86">
        <f t="shared" si="443"/>
        <v>0</v>
      </c>
      <c r="CR709" s="86">
        <f t="shared" si="443"/>
        <v>0</v>
      </c>
      <c r="CS709" s="86">
        <f t="shared" si="443"/>
        <v>0</v>
      </c>
      <c r="CT709" s="86">
        <f t="shared" si="443"/>
        <v>0</v>
      </c>
      <c r="CU709" s="86">
        <f t="shared" si="443"/>
        <v>0</v>
      </c>
      <c r="CV709" s="86">
        <f t="shared" si="442"/>
        <v>0</v>
      </c>
      <c r="CW709" s="86">
        <f t="shared" si="442"/>
        <v>0</v>
      </c>
      <c r="CX709" s="86">
        <f t="shared" si="442"/>
        <v>0</v>
      </c>
      <c r="CY709" s="86">
        <f t="shared" si="442"/>
        <v>0</v>
      </c>
      <c r="CZ709" s="86">
        <f t="shared" si="442"/>
        <v>0</v>
      </c>
      <c r="DA709" s="86">
        <f t="shared" si="442"/>
        <v>0</v>
      </c>
      <c r="DB709" s="86">
        <f t="shared" si="442"/>
        <v>0</v>
      </c>
      <c r="DC709" s="86">
        <f t="shared" si="442"/>
        <v>0</v>
      </c>
      <c r="DD709" s="86">
        <f t="shared" si="442"/>
        <v>0</v>
      </c>
      <c r="DE709" s="86">
        <f t="shared" si="442"/>
        <v>0</v>
      </c>
    </row>
    <row r="710" spans="1:109" x14ac:dyDescent="0.3">
      <c r="A710" s="61">
        <f>Данные!A710</f>
        <v>6138.1459758839401</v>
      </c>
      <c r="B710" cm="1">
        <f t="array" ref="B710:L710">Данные!B710:L710</f>
        <v>2019.61632974636</v>
      </c>
      <c r="C710" t="str">
        <v>компьютерных технологий и электронного обучения</v>
      </c>
      <c r="D710" t="str">
        <v>Государев Илья Борисович</v>
      </c>
      <c r="E710" t="str">
        <v>кандидат педагогических наук</v>
      </c>
      <c r="F710" t="str">
        <v>доцент</v>
      </c>
      <c r="G710">
        <v>0.81212937658699602</v>
      </c>
      <c r="H710">
        <v>17329.5987473522</v>
      </c>
      <c r="I710" t="str">
        <v>Модуль "Дискретные структуры". Дискретная математика для программистов</v>
      </c>
      <c r="J710">
        <v>18.5635882537272</v>
      </c>
      <c r="K710">
        <v>23.8120547426212</v>
      </c>
      <c r="L710">
        <v>71.934514140019303</v>
      </c>
      <c r="M710" s="16">
        <f t="shared" si="444"/>
        <v>11.431015713636771</v>
      </c>
      <c r="N710" s="16">
        <f t="shared" si="445"/>
        <v>9.4575866262260035</v>
      </c>
      <c r="O710" s="16">
        <f t="shared" si="446"/>
        <v>5.6496868380500018</v>
      </c>
      <c r="P710" s="16">
        <f t="shared" si="446"/>
        <v>5.6496868380500018</v>
      </c>
      <c r="Q710" s="62" cm="1">
        <f t="array" ref="Q710:AA710">Данные!Q710:AA710</f>
        <v>0</v>
      </c>
      <c r="R710" s="16">
        <v>0</v>
      </c>
      <c r="S710" s="16">
        <v>0</v>
      </c>
      <c r="T710" s="21">
        <v>0</v>
      </c>
      <c r="U710">
        <v>0</v>
      </c>
      <c r="V710">
        <v>0</v>
      </c>
      <c r="W710">
        <v>22.598747352200007</v>
      </c>
      <c r="X710">
        <v>1</v>
      </c>
      <c r="Y710">
        <v>2</v>
      </c>
      <c r="Z710">
        <v>0</v>
      </c>
      <c r="AA710" t="str">
        <v>осн</v>
      </c>
      <c r="AB710" s="86">
        <f t="shared" si="447"/>
        <v>800</v>
      </c>
      <c r="AC710" s="86" t="str">
        <f t="shared" si="448"/>
        <v/>
      </c>
      <c r="AD710" s="86" t="str">
        <f t="shared" ca="1" si="449"/>
        <v/>
      </c>
      <c r="AE710" s="86">
        <f t="shared" si="450"/>
        <v>146.49813315233047</v>
      </c>
      <c r="AF710" s="86">
        <f t="shared" si="451"/>
        <v>0.18312266644041308</v>
      </c>
      <c r="AG710"/>
      <c r="AH710"/>
      <c r="AI710" s="86">
        <f t="shared" ref="AI710:AX773" si="452">IF(AI$1 = $D710, $AF710, 0)</f>
        <v>0</v>
      </c>
      <c r="AJ710" s="86">
        <f t="shared" si="452"/>
        <v>0</v>
      </c>
      <c r="AK710" s="86">
        <f t="shared" si="452"/>
        <v>0</v>
      </c>
      <c r="AL710" s="86">
        <f t="shared" si="452"/>
        <v>0</v>
      </c>
      <c r="AM710" s="86">
        <f t="shared" si="452"/>
        <v>0</v>
      </c>
      <c r="AN710" s="86">
        <f t="shared" si="452"/>
        <v>0</v>
      </c>
      <c r="AO710" s="86">
        <f t="shared" si="452"/>
        <v>0</v>
      </c>
      <c r="AP710" s="86">
        <f t="shared" si="452"/>
        <v>0</v>
      </c>
      <c r="AQ710" s="86">
        <f t="shared" si="452"/>
        <v>0</v>
      </c>
      <c r="AR710" s="86">
        <f t="shared" si="452"/>
        <v>0</v>
      </c>
      <c r="AS710" s="86">
        <f t="shared" si="452"/>
        <v>0</v>
      </c>
      <c r="AT710" s="86">
        <f t="shared" si="452"/>
        <v>0</v>
      </c>
      <c r="AU710" s="86">
        <f t="shared" si="452"/>
        <v>0</v>
      </c>
      <c r="AV710" s="86">
        <f t="shared" si="452"/>
        <v>0</v>
      </c>
      <c r="AW710" s="86">
        <f t="shared" si="452"/>
        <v>0</v>
      </c>
      <c r="AX710" s="86">
        <f t="shared" si="452"/>
        <v>0</v>
      </c>
      <c r="AY710" s="86">
        <f t="shared" si="443"/>
        <v>0</v>
      </c>
      <c r="AZ710" s="86">
        <f t="shared" si="443"/>
        <v>0</v>
      </c>
      <c r="BA710" s="86">
        <f t="shared" si="443"/>
        <v>0</v>
      </c>
      <c r="BB710" s="86">
        <f t="shared" si="443"/>
        <v>0</v>
      </c>
      <c r="BC710" s="86">
        <f t="shared" si="443"/>
        <v>0.18312266644041308</v>
      </c>
      <c r="BD710" s="86">
        <f t="shared" si="443"/>
        <v>0</v>
      </c>
      <c r="BE710" s="86">
        <f t="shared" si="443"/>
        <v>0</v>
      </c>
      <c r="BF710" s="86">
        <f t="shared" si="443"/>
        <v>0</v>
      </c>
      <c r="BG710" s="86">
        <f t="shared" si="443"/>
        <v>0</v>
      </c>
      <c r="BH710" s="86">
        <f t="shared" si="443"/>
        <v>0</v>
      </c>
      <c r="BI710" s="86">
        <f t="shared" si="443"/>
        <v>0</v>
      </c>
      <c r="BJ710" s="86">
        <f t="shared" si="443"/>
        <v>0</v>
      </c>
      <c r="BK710" s="86">
        <f t="shared" si="443"/>
        <v>0</v>
      </c>
      <c r="BL710" s="86">
        <f t="shared" si="443"/>
        <v>0</v>
      </c>
      <c r="BM710" s="86">
        <f t="shared" si="443"/>
        <v>0</v>
      </c>
      <c r="BN710" s="86">
        <f t="shared" si="443"/>
        <v>0</v>
      </c>
      <c r="BO710" s="86">
        <f t="shared" si="443"/>
        <v>0</v>
      </c>
      <c r="BP710" s="86">
        <f t="shared" si="443"/>
        <v>0</v>
      </c>
      <c r="BQ710" s="86">
        <f t="shared" si="443"/>
        <v>0</v>
      </c>
      <c r="BR710" s="86">
        <f t="shared" si="443"/>
        <v>0</v>
      </c>
      <c r="BS710" s="86">
        <f t="shared" si="443"/>
        <v>0</v>
      </c>
      <c r="BT710" s="86">
        <f t="shared" si="443"/>
        <v>0</v>
      </c>
      <c r="BU710" s="86">
        <f t="shared" si="443"/>
        <v>0</v>
      </c>
      <c r="BV710" s="86">
        <f t="shared" si="443"/>
        <v>0</v>
      </c>
      <c r="BW710" s="86">
        <f t="shared" si="443"/>
        <v>0</v>
      </c>
      <c r="BX710" s="86">
        <f t="shared" si="443"/>
        <v>0</v>
      </c>
      <c r="BY710" s="86">
        <f t="shared" si="443"/>
        <v>0</v>
      </c>
      <c r="BZ710" s="86">
        <f t="shared" si="443"/>
        <v>0</v>
      </c>
      <c r="CA710" s="86">
        <f t="shared" si="443"/>
        <v>0</v>
      </c>
      <c r="CB710" s="86">
        <f t="shared" si="443"/>
        <v>0</v>
      </c>
      <c r="CC710" s="86">
        <f t="shared" si="443"/>
        <v>0</v>
      </c>
      <c r="CD710" s="86">
        <f t="shared" si="443"/>
        <v>0</v>
      </c>
      <c r="CE710" s="86">
        <f t="shared" si="443"/>
        <v>0</v>
      </c>
      <c r="CF710" s="86">
        <f t="shared" si="443"/>
        <v>0</v>
      </c>
      <c r="CG710" s="86">
        <f t="shared" si="443"/>
        <v>0</v>
      </c>
      <c r="CH710" s="86">
        <f t="shared" si="443"/>
        <v>0</v>
      </c>
      <c r="CI710" s="86">
        <f t="shared" si="443"/>
        <v>0</v>
      </c>
      <c r="CJ710" s="86">
        <f t="shared" si="443"/>
        <v>0</v>
      </c>
      <c r="CK710" s="86">
        <f t="shared" si="443"/>
        <v>0</v>
      </c>
      <c r="CL710" s="86">
        <f t="shared" si="443"/>
        <v>0</v>
      </c>
      <c r="CM710" s="86">
        <f t="shared" si="443"/>
        <v>0</v>
      </c>
      <c r="CN710" s="86">
        <f t="shared" si="443"/>
        <v>0</v>
      </c>
      <c r="CO710" s="86">
        <f t="shared" si="443"/>
        <v>0</v>
      </c>
      <c r="CP710" s="86">
        <f t="shared" si="443"/>
        <v>0</v>
      </c>
      <c r="CQ710" s="86">
        <f t="shared" si="443"/>
        <v>0</v>
      </c>
      <c r="CR710" s="86">
        <f t="shared" si="443"/>
        <v>0</v>
      </c>
      <c r="CS710" s="86">
        <f t="shared" si="443"/>
        <v>0</v>
      </c>
      <c r="CT710" s="86">
        <f t="shared" si="443"/>
        <v>0</v>
      </c>
      <c r="CU710" s="86">
        <f t="shared" si="443"/>
        <v>0</v>
      </c>
      <c r="CV710" s="86">
        <f t="shared" si="442"/>
        <v>0</v>
      </c>
      <c r="CW710" s="86">
        <f t="shared" si="442"/>
        <v>0</v>
      </c>
      <c r="CX710" s="86">
        <f t="shared" si="442"/>
        <v>0</v>
      </c>
      <c r="CY710" s="86">
        <f t="shared" si="442"/>
        <v>0</v>
      </c>
      <c r="CZ710" s="86">
        <f t="shared" si="442"/>
        <v>0</v>
      </c>
      <c r="DA710" s="86">
        <f t="shared" si="442"/>
        <v>0</v>
      </c>
      <c r="DB710" s="86">
        <f t="shared" si="442"/>
        <v>0</v>
      </c>
      <c r="DC710" s="86">
        <f t="shared" si="442"/>
        <v>0</v>
      </c>
      <c r="DD710" s="86">
        <f t="shared" si="442"/>
        <v>0</v>
      </c>
      <c r="DE710" s="86">
        <f t="shared" si="442"/>
        <v>0</v>
      </c>
    </row>
    <row r="711" spans="1:109" x14ac:dyDescent="0.3">
      <c r="A711" s="61">
        <f>Данные!A711</f>
        <v>6139.9251692186999</v>
      </c>
      <c r="B711" cm="1">
        <f t="array" ref="B711:L711">Данные!B711:L711</f>
        <v>2019.6200029706099</v>
      </c>
      <c r="C711" t="str">
        <v>компьютерных технологий и электронного обучения</v>
      </c>
      <c r="D711" t="str">
        <v>Государев Илья Борисович</v>
      </c>
      <c r="E711" t="str">
        <v>кандидат педагогических наук</v>
      </c>
      <c r="F711" t="str">
        <v>доцент</v>
      </c>
      <c r="G711">
        <v>0.81187862981578995</v>
      </c>
      <c r="H711">
        <v>17333.976248206</v>
      </c>
      <c r="I711" t="str">
        <v>Модуль "Дискретные структуры". Дисциплины и курсы по выбору. Алгоритмы и анализ сложности</v>
      </c>
      <c r="J711">
        <v>18.5632383865841</v>
      </c>
      <c r="K711">
        <v>23.8025599684991</v>
      </c>
      <c r="L711">
        <v>71.970247299679897</v>
      </c>
      <c r="M711" s="16">
        <f t="shared" si="444"/>
        <v>11.43360456547631</v>
      </c>
      <c r="N711" s="16">
        <f t="shared" si="445"/>
        <v>10.902161907979863</v>
      </c>
      <c r="O711" s="16">
        <f t="shared" si="446"/>
        <v>6.7440620514998955</v>
      </c>
      <c r="P711" s="16">
        <f t="shared" si="446"/>
        <v>6.7440620514998955</v>
      </c>
      <c r="Q711" s="62" cm="1">
        <f t="array" ref="Q711:AA711">Данные!Q711:AA711</f>
        <v>0</v>
      </c>
      <c r="R711" s="16">
        <v>0</v>
      </c>
      <c r="S711" s="16">
        <v>0</v>
      </c>
      <c r="T711" s="21">
        <v>0</v>
      </c>
      <c r="U711">
        <v>0</v>
      </c>
      <c r="V711">
        <v>0</v>
      </c>
      <c r="W711">
        <v>26.976248205999582</v>
      </c>
      <c r="X711">
        <v>1</v>
      </c>
      <c r="Y711">
        <v>2</v>
      </c>
      <c r="Z711">
        <v>0</v>
      </c>
      <c r="AA711" t="str">
        <v>доп</v>
      </c>
      <c r="AB711" s="86">
        <f t="shared" si="447"/>
        <v>800</v>
      </c>
      <c r="AC711" s="86" t="str">
        <f t="shared" si="448"/>
        <v/>
      </c>
      <c r="AD711" s="86" t="str">
        <f t="shared" ca="1" si="449"/>
        <v/>
      </c>
      <c r="AE711" s="86">
        <f t="shared" si="450"/>
        <v>150.15993623121906</v>
      </c>
      <c r="AF711" s="86">
        <f t="shared" si="451"/>
        <v>0.18769992028902382</v>
      </c>
      <c r="AG711"/>
      <c r="AH711"/>
      <c r="AI711" s="86">
        <f t="shared" si="452"/>
        <v>0</v>
      </c>
      <c r="AJ711" s="86">
        <f t="shared" ref="AJ711:CU714" si="453">IF(AJ$1 = $D711, $AF711, 0)</f>
        <v>0</v>
      </c>
      <c r="AK711" s="86">
        <f t="shared" si="453"/>
        <v>0</v>
      </c>
      <c r="AL711" s="86">
        <f t="shared" si="453"/>
        <v>0</v>
      </c>
      <c r="AM711" s="86">
        <f t="shared" si="453"/>
        <v>0</v>
      </c>
      <c r="AN711" s="86">
        <f t="shared" si="453"/>
        <v>0</v>
      </c>
      <c r="AO711" s="86">
        <f t="shared" si="453"/>
        <v>0</v>
      </c>
      <c r="AP711" s="86">
        <f t="shared" si="453"/>
        <v>0</v>
      </c>
      <c r="AQ711" s="86">
        <f t="shared" si="453"/>
        <v>0</v>
      </c>
      <c r="AR711" s="86">
        <f t="shared" si="453"/>
        <v>0</v>
      </c>
      <c r="AS711" s="86">
        <f t="shared" si="453"/>
        <v>0</v>
      </c>
      <c r="AT711" s="86">
        <f t="shared" si="453"/>
        <v>0</v>
      </c>
      <c r="AU711" s="86">
        <f t="shared" si="453"/>
        <v>0</v>
      </c>
      <c r="AV711" s="86">
        <f t="shared" si="453"/>
        <v>0</v>
      </c>
      <c r="AW711" s="86">
        <f t="shared" si="453"/>
        <v>0</v>
      </c>
      <c r="AX711" s="86">
        <f t="shared" si="453"/>
        <v>0</v>
      </c>
      <c r="AY711" s="86">
        <f t="shared" si="453"/>
        <v>0</v>
      </c>
      <c r="AZ711" s="86">
        <f t="shared" si="453"/>
        <v>0</v>
      </c>
      <c r="BA711" s="86">
        <f t="shared" si="453"/>
        <v>0</v>
      </c>
      <c r="BB711" s="86">
        <f t="shared" si="453"/>
        <v>0</v>
      </c>
      <c r="BC711" s="86">
        <f t="shared" si="453"/>
        <v>0.18769992028902382</v>
      </c>
      <c r="BD711" s="86">
        <f t="shared" si="453"/>
        <v>0</v>
      </c>
      <c r="BE711" s="86">
        <f t="shared" si="453"/>
        <v>0</v>
      </c>
      <c r="BF711" s="86">
        <f t="shared" si="453"/>
        <v>0</v>
      </c>
      <c r="BG711" s="86">
        <f t="shared" si="453"/>
        <v>0</v>
      </c>
      <c r="BH711" s="86">
        <f t="shared" si="453"/>
        <v>0</v>
      </c>
      <c r="BI711" s="86">
        <f t="shared" si="453"/>
        <v>0</v>
      </c>
      <c r="BJ711" s="86">
        <f t="shared" si="453"/>
        <v>0</v>
      </c>
      <c r="BK711" s="86">
        <f t="shared" si="453"/>
        <v>0</v>
      </c>
      <c r="BL711" s="86">
        <f t="shared" si="453"/>
        <v>0</v>
      </c>
      <c r="BM711" s="86">
        <f t="shared" si="453"/>
        <v>0</v>
      </c>
      <c r="BN711" s="86">
        <f t="shared" si="453"/>
        <v>0</v>
      </c>
      <c r="BO711" s="86">
        <f t="shared" si="453"/>
        <v>0</v>
      </c>
      <c r="BP711" s="86">
        <f t="shared" si="453"/>
        <v>0</v>
      </c>
      <c r="BQ711" s="86">
        <f t="shared" si="453"/>
        <v>0</v>
      </c>
      <c r="BR711" s="86">
        <f t="shared" si="453"/>
        <v>0</v>
      </c>
      <c r="BS711" s="86">
        <f t="shared" si="453"/>
        <v>0</v>
      </c>
      <c r="BT711" s="86">
        <f t="shared" si="453"/>
        <v>0</v>
      </c>
      <c r="BU711" s="86">
        <f t="shared" si="453"/>
        <v>0</v>
      </c>
      <c r="BV711" s="86">
        <f t="shared" si="453"/>
        <v>0</v>
      </c>
      <c r="BW711" s="86">
        <f t="shared" si="453"/>
        <v>0</v>
      </c>
      <c r="BX711" s="86">
        <f t="shared" si="453"/>
        <v>0</v>
      </c>
      <c r="BY711" s="86">
        <f t="shared" si="453"/>
        <v>0</v>
      </c>
      <c r="BZ711" s="86">
        <f t="shared" si="453"/>
        <v>0</v>
      </c>
      <c r="CA711" s="86">
        <f t="shared" si="453"/>
        <v>0</v>
      </c>
      <c r="CB711" s="86">
        <f t="shared" si="453"/>
        <v>0</v>
      </c>
      <c r="CC711" s="86">
        <f t="shared" si="453"/>
        <v>0</v>
      </c>
      <c r="CD711" s="86">
        <f t="shared" si="453"/>
        <v>0</v>
      </c>
      <c r="CE711" s="86">
        <f t="shared" si="453"/>
        <v>0</v>
      </c>
      <c r="CF711" s="86">
        <f t="shared" si="453"/>
        <v>0</v>
      </c>
      <c r="CG711" s="86">
        <f t="shared" si="453"/>
        <v>0</v>
      </c>
      <c r="CH711" s="86">
        <f t="shared" si="453"/>
        <v>0</v>
      </c>
      <c r="CI711" s="86">
        <f t="shared" si="453"/>
        <v>0</v>
      </c>
      <c r="CJ711" s="86">
        <f t="shared" si="453"/>
        <v>0</v>
      </c>
      <c r="CK711" s="86">
        <f t="shared" si="453"/>
        <v>0</v>
      </c>
      <c r="CL711" s="86">
        <f t="shared" si="453"/>
        <v>0</v>
      </c>
      <c r="CM711" s="86">
        <f t="shared" si="453"/>
        <v>0</v>
      </c>
      <c r="CN711" s="86">
        <f t="shared" si="453"/>
        <v>0</v>
      </c>
      <c r="CO711" s="86">
        <f t="shared" si="453"/>
        <v>0</v>
      </c>
      <c r="CP711" s="86">
        <f t="shared" si="453"/>
        <v>0</v>
      </c>
      <c r="CQ711" s="86">
        <f t="shared" si="453"/>
        <v>0</v>
      </c>
      <c r="CR711" s="86">
        <f t="shared" si="453"/>
        <v>0</v>
      </c>
      <c r="CS711" s="86">
        <f t="shared" si="453"/>
        <v>0</v>
      </c>
      <c r="CT711" s="86">
        <f t="shared" si="453"/>
        <v>0</v>
      </c>
      <c r="CU711" s="86">
        <f t="shared" si="453"/>
        <v>0</v>
      </c>
      <c r="CV711" s="86">
        <f t="shared" si="442"/>
        <v>0</v>
      </c>
      <c r="CW711" s="86">
        <f t="shared" si="442"/>
        <v>0</v>
      </c>
      <c r="CX711" s="86">
        <f t="shared" si="442"/>
        <v>0</v>
      </c>
      <c r="CY711" s="86">
        <f t="shared" si="442"/>
        <v>0</v>
      </c>
      <c r="CZ711" s="86">
        <f t="shared" si="442"/>
        <v>0</v>
      </c>
      <c r="DA711" s="86">
        <f t="shared" si="442"/>
        <v>0</v>
      </c>
      <c r="DB711" s="86">
        <f t="shared" si="442"/>
        <v>0</v>
      </c>
      <c r="DC711" s="86">
        <f t="shared" si="442"/>
        <v>0</v>
      </c>
      <c r="DD711" s="86">
        <f t="shared" si="442"/>
        <v>0</v>
      </c>
      <c r="DE711" s="86">
        <f t="shared" si="442"/>
        <v>0</v>
      </c>
    </row>
    <row r="712" spans="1:109" x14ac:dyDescent="0.3">
      <c r="A712" s="61">
        <f>Данные!A712</f>
        <v>6141.7043625534598</v>
      </c>
      <c r="B712" cm="1">
        <f t="array" ref="B712:L712">Данные!B712:L712</f>
        <v>2019.6236761948601</v>
      </c>
      <c r="C712" t="str">
        <v>компьютерных технологий и электронного обучения</v>
      </c>
      <c r="D712" t="str">
        <v>Государев Илья Борисович</v>
      </c>
      <c r="E712" t="str">
        <v>кандидат педагогических наук</v>
      </c>
      <c r="F712" t="str">
        <v>доцент</v>
      </c>
      <c r="G712">
        <v>0.811627883044584</v>
      </c>
      <c r="H712">
        <v>17338.353749059799</v>
      </c>
      <c r="I712" t="str">
        <v>Модуль "Дискретные структуры". Модуль"Дискретные структуры"</v>
      </c>
      <c r="J712">
        <v>18.562888519441099</v>
      </c>
      <c r="K712">
        <v>23.793065194377</v>
      </c>
      <c r="L712">
        <v>72.005980459340506</v>
      </c>
      <c r="M712" s="16">
        <f t="shared" si="444"/>
        <v>11.436193417315859</v>
      </c>
      <c r="N712" s="16">
        <f t="shared" si="445"/>
        <v>12.346737189733721</v>
      </c>
      <c r="O712" s="16">
        <f t="shared" si="446"/>
        <v>7.8384372649497891</v>
      </c>
      <c r="P712" s="16">
        <f t="shared" si="446"/>
        <v>7.8384372649497891</v>
      </c>
      <c r="Q712" s="62" cm="1">
        <f t="array" ref="Q712:AA712">Данные!Q712:AA712</f>
        <v>0</v>
      </c>
      <c r="R712" s="16">
        <v>0</v>
      </c>
      <c r="S712" s="16">
        <v>0</v>
      </c>
      <c r="T712" s="21">
        <v>0</v>
      </c>
      <c r="U712">
        <v>0</v>
      </c>
      <c r="V712">
        <v>0</v>
      </c>
      <c r="W712">
        <v>31.353749059799156</v>
      </c>
      <c r="X712">
        <v>2</v>
      </c>
      <c r="Y712">
        <v>3</v>
      </c>
      <c r="Z712">
        <v>0</v>
      </c>
      <c r="AA712" t="str">
        <v>осн</v>
      </c>
      <c r="AB712" s="86">
        <f t="shared" si="447"/>
        <v>800</v>
      </c>
      <c r="AC712" s="86" t="str">
        <f t="shared" si="448"/>
        <v/>
      </c>
      <c r="AD712" s="86" t="str">
        <f t="shared" ca="1" si="449"/>
        <v/>
      </c>
      <c r="AE712" s="86">
        <f t="shared" si="450"/>
        <v>153.82173931010777</v>
      </c>
      <c r="AF712" s="86">
        <f t="shared" si="451"/>
        <v>0.1922771741376347</v>
      </c>
      <c r="AG712"/>
      <c r="AH712"/>
      <c r="AI712" s="86">
        <f t="shared" si="452"/>
        <v>0</v>
      </c>
      <c r="AJ712" s="86">
        <f t="shared" si="453"/>
        <v>0</v>
      </c>
      <c r="AK712" s="86">
        <f t="shared" si="453"/>
        <v>0</v>
      </c>
      <c r="AL712" s="86">
        <f t="shared" si="453"/>
        <v>0</v>
      </c>
      <c r="AM712" s="86">
        <f t="shared" si="453"/>
        <v>0</v>
      </c>
      <c r="AN712" s="86">
        <f t="shared" si="453"/>
        <v>0</v>
      </c>
      <c r="AO712" s="86">
        <f t="shared" si="453"/>
        <v>0</v>
      </c>
      <c r="AP712" s="86">
        <f t="shared" si="453"/>
        <v>0</v>
      </c>
      <c r="AQ712" s="86">
        <f t="shared" si="453"/>
        <v>0</v>
      </c>
      <c r="AR712" s="86">
        <f t="shared" si="453"/>
        <v>0</v>
      </c>
      <c r="AS712" s="86">
        <f t="shared" si="453"/>
        <v>0</v>
      </c>
      <c r="AT712" s="86">
        <f t="shared" si="453"/>
        <v>0</v>
      </c>
      <c r="AU712" s="86">
        <f t="shared" si="453"/>
        <v>0</v>
      </c>
      <c r="AV712" s="86">
        <f t="shared" si="453"/>
        <v>0</v>
      </c>
      <c r="AW712" s="86">
        <f t="shared" si="453"/>
        <v>0</v>
      </c>
      <c r="AX712" s="86">
        <f t="shared" si="453"/>
        <v>0</v>
      </c>
      <c r="AY712" s="86">
        <f t="shared" si="453"/>
        <v>0</v>
      </c>
      <c r="AZ712" s="86">
        <f t="shared" si="453"/>
        <v>0</v>
      </c>
      <c r="BA712" s="86">
        <f t="shared" si="453"/>
        <v>0</v>
      </c>
      <c r="BB712" s="86">
        <f t="shared" si="453"/>
        <v>0</v>
      </c>
      <c r="BC712" s="86">
        <f t="shared" si="453"/>
        <v>0.1922771741376347</v>
      </c>
      <c r="BD712" s="86">
        <f t="shared" si="453"/>
        <v>0</v>
      </c>
      <c r="BE712" s="86">
        <f t="shared" si="453"/>
        <v>0</v>
      </c>
      <c r="BF712" s="86">
        <f t="shared" si="453"/>
        <v>0</v>
      </c>
      <c r="BG712" s="86">
        <f t="shared" si="453"/>
        <v>0</v>
      </c>
      <c r="BH712" s="86">
        <f t="shared" si="453"/>
        <v>0</v>
      </c>
      <c r="BI712" s="86">
        <f t="shared" si="453"/>
        <v>0</v>
      </c>
      <c r="BJ712" s="86">
        <f t="shared" si="453"/>
        <v>0</v>
      </c>
      <c r="BK712" s="86">
        <f t="shared" si="453"/>
        <v>0</v>
      </c>
      <c r="BL712" s="86">
        <f t="shared" si="453"/>
        <v>0</v>
      </c>
      <c r="BM712" s="86">
        <f t="shared" si="453"/>
        <v>0</v>
      </c>
      <c r="BN712" s="86">
        <f t="shared" si="453"/>
        <v>0</v>
      </c>
      <c r="BO712" s="86">
        <f t="shared" si="453"/>
        <v>0</v>
      </c>
      <c r="BP712" s="86">
        <f t="shared" si="453"/>
        <v>0</v>
      </c>
      <c r="BQ712" s="86">
        <f t="shared" si="453"/>
        <v>0</v>
      </c>
      <c r="BR712" s="86">
        <f t="shared" si="453"/>
        <v>0</v>
      </c>
      <c r="BS712" s="86">
        <f t="shared" si="453"/>
        <v>0</v>
      </c>
      <c r="BT712" s="86">
        <f t="shared" si="453"/>
        <v>0</v>
      </c>
      <c r="BU712" s="86">
        <f t="shared" si="453"/>
        <v>0</v>
      </c>
      <c r="BV712" s="86">
        <f t="shared" si="453"/>
        <v>0</v>
      </c>
      <c r="BW712" s="86">
        <f t="shared" si="453"/>
        <v>0</v>
      </c>
      <c r="BX712" s="86">
        <f t="shared" si="453"/>
        <v>0</v>
      </c>
      <c r="BY712" s="86">
        <f t="shared" si="453"/>
        <v>0</v>
      </c>
      <c r="BZ712" s="86">
        <f t="shared" si="453"/>
        <v>0</v>
      </c>
      <c r="CA712" s="86">
        <f t="shared" si="453"/>
        <v>0</v>
      </c>
      <c r="CB712" s="86">
        <f t="shared" si="453"/>
        <v>0</v>
      </c>
      <c r="CC712" s="86">
        <f t="shared" si="453"/>
        <v>0</v>
      </c>
      <c r="CD712" s="86">
        <f t="shared" si="453"/>
        <v>0</v>
      </c>
      <c r="CE712" s="86">
        <f t="shared" si="453"/>
        <v>0</v>
      </c>
      <c r="CF712" s="86">
        <f t="shared" si="453"/>
        <v>0</v>
      </c>
      <c r="CG712" s="86">
        <f t="shared" si="453"/>
        <v>0</v>
      </c>
      <c r="CH712" s="86">
        <f t="shared" si="453"/>
        <v>0</v>
      </c>
      <c r="CI712" s="86">
        <f t="shared" si="453"/>
        <v>0</v>
      </c>
      <c r="CJ712" s="86">
        <f t="shared" si="453"/>
        <v>0</v>
      </c>
      <c r="CK712" s="86">
        <f t="shared" si="453"/>
        <v>0</v>
      </c>
      <c r="CL712" s="86">
        <f t="shared" si="453"/>
        <v>0</v>
      </c>
      <c r="CM712" s="86">
        <f t="shared" si="453"/>
        <v>0</v>
      </c>
      <c r="CN712" s="86">
        <f t="shared" si="453"/>
        <v>0</v>
      </c>
      <c r="CO712" s="86">
        <f t="shared" si="453"/>
        <v>0</v>
      </c>
      <c r="CP712" s="86">
        <f t="shared" si="453"/>
        <v>0</v>
      </c>
      <c r="CQ712" s="86">
        <f t="shared" si="453"/>
        <v>0</v>
      </c>
      <c r="CR712" s="86">
        <f t="shared" si="453"/>
        <v>0</v>
      </c>
      <c r="CS712" s="86">
        <f t="shared" si="453"/>
        <v>0</v>
      </c>
      <c r="CT712" s="86">
        <f t="shared" si="453"/>
        <v>0</v>
      </c>
      <c r="CU712" s="86">
        <f t="shared" si="453"/>
        <v>0</v>
      </c>
      <c r="CV712" s="86">
        <f t="shared" si="442"/>
        <v>0</v>
      </c>
      <c r="CW712" s="86">
        <f t="shared" si="442"/>
        <v>0</v>
      </c>
      <c r="CX712" s="86">
        <f t="shared" si="442"/>
        <v>0</v>
      </c>
      <c r="CY712" s="86">
        <f t="shared" si="442"/>
        <v>0</v>
      </c>
      <c r="CZ712" s="86">
        <f t="shared" si="442"/>
        <v>0</v>
      </c>
      <c r="DA712" s="86">
        <f t="shared" si="442"/>
        <v>0</v>
      </c>
      <c r="DB712" s="86">
        <f t="shared" si="442"/>
        <v>0</v>
      </c>
      <c r="DC712" s="86">
        <f t="shared" si="442"/>
        <v>0</v>
      </c>
      <c r="DD712" s="86">
        <f t="shared" si="442"/>
        <v>0</v>
      </c>
      <c r="DE712" s="86">
        <f t="shared" si="442"/>
        <v>0</v>
      </c>
    </row>
    <row r="713" spans="1:109" x14ac:dyDescent="0.3">
      <c r="A713" s="61">
        <f>Данные!A713</f>
        <v>6143.4835558882196</v>
      </c>
      <c r="B713" cm="1">
        <f t="array" ref="B713:L713">Данные!B713:L713</f>
        <v>2019.62734941912</v>
      </c>
      <c r="C713" t="str">
        <v>компьютерных технологий и электронного обучения</v>
      </c>
      <c r="D713" t="str">
        <v>Ильина Татьяна Сергеевна</v>
      </c>
      <c r="E713" t="str">
        <v>нет</v>
      </c>
      <c r="F713" t="str">
        <v>старший преподаватель</v>
      </c>
      <c r="G713">
        <v>0.81137713627337804</v>
      </c>
      <c r="H713">
        <v>17342.731249913599</v>
      </c>
      <c r="I713" t="str">
        <v>Информатика</v>
      </c>
      <c r="J713">
        <v>18.562538652297999</v>
      </c>
      <c r="K713">
        <v>23.783570420255</v>
      </c>
      <c r="L713">
        <v>72.041713619001101</v>
      </c>
      <c r="M713" s="16">
        <f t="shared" si="444"/>
        <v>11.438782269155411</v>
      </c>
      <c r="N713" s="16">
        <f t="shared" si="445"/>
        <v>9.8313124714875819</v>
      </c>
      <c r="O713" s="16">
        <f t="shared" si="446"/>
        <v>5.9328124783996827</v>
      </c>
      <c r="P713" s="16">
        <f t="shared" si="446"/>
        <v>5.9328124783996827</v>
      </c>
      <c r="Q713" s="62" cm="1">
        <f t="array" ref="Q713:AA713">Данные!Q713:AA713</f>
        <v>0</v>
      </c>
      <c r="R713" s="16">
        <v>0</v>
      </c>
      <c r="S713" s="16">
        <v>0</v>
      </c>
      <c r="T713" s="21">
        <v>0</v>
      </c>
      <c r="U713">
        <v>0</v>
      </c>
      <c r="V713">
        <v>0</v>
      </c>
      <c r="W713">
        <v>23.731249913598731</v>
      </c>
      <c r="X713">
        <v>1</v>
      </c>
      <c r="Y713">
        <v>2</v>
      </c>
      <c r="Z713">
        <v>0</v>
      </c>
      <c r="AA713" t="str">
        <v>осн</v>
      </c>
      <c r="AB713" s="86">
        <f t="shared" si="447"/>
        <v>850</v>
      </c>
      <c r="AC713" s="86" t="str">
        <f t="shared" si="448"/>
        <v/>
      </c>
      <c r="AD713" s="86" t="str">
        <f t="shared" ca="1" si="449"/>
        <v/>
      </c>
      <c r="AE713" s="86">
        <f t="shared" si="450"/>
        <v>147.52354238899647</v>
      </c>
      <c r="AF713" s="86">
        <f t="shared" si="451"/>
        <v>0.17355710869293703</v>
      </c>
      <c r="AG713"/>
      <c r="AH713"/>
      <c r="AI713" s="86">
        <f t="shared" si="452"/>
        <v>0</v>
      </c>
      <c r="AJ713" s="86">
        <f t="shared" si="453"/>
        <v>0</v>
      </c>
      <c r="AK713" s="86">
        <f t="shared" si="453"/>
        <v>0</v>
      </c>
      <c r="AL713" s="86">
        <f t="shared" si="453"/>
        <v>0</v>
      </c>
      <c r="AM713" s="86">
        <f t="shared" si="453"/>
        <v>0</v>
      </c>
      <c r="AN713" s="86">
        <f t="shared" si="453"/>
        <v>0</v>
      </c>
      <c r="AO713" s="86">
        <f t="shared" si="453"/>
        <v>0</v>
      </c>
      <c r="AP713" s="86">
        <f t="shared" si="453"/>
        <v>0</v>
      </c>
      <c r="AQ713" s="86">
        <f t="shared" si="453"/>
        <v>0</v>
      </c>
      <c r="AR713" s="86">
        <f t="shared" si="453"/>
        <v>0</v>
      </c>
      <c r="AS713" s="86">
        <f t="shared" si="453"/>
        <v>0</v>
      </c>
      <c r="AT713" s="86">
        <f t="shared" si="453"/>
        <v>0</v>
      </c>
      <c r="AU713" s="86">
        <f t="shared" si="453"/>
        <v>0</v>
      </c>
      <c r="AV713" s="86">
        <f t="shared" si="453"/>
        <v>0</v>
      </c>
      <c r="AW713" s="86">
        <f t="shared" si="453"/>
        <v>0</v>
      </c>
      <c r="AX713" s="86">
        <f t="shared" si="453"/>
        <v>0</v>
      </c>
      <c r="AY713" s="86">
        <f t="shared" si="453"/>
        <v>0</v>
      </c>
      <c r="AZ713" s="86">
        <f t="shared" si="453"/>
        <v>0</v>
      </c>
      <c r="BA713" s="86">
        <f t="shared" si="453"/>
        <v>0</v>
      </c>
      <c r="BB713" s="86">
        <f t="shared" si="453"/>
        <v>0</v>
      </c>
      <c r="BC713" s="86">
        <f t="shared" si="453"/>
        <v>0</v>
      </c>
      <c r="BD713" s="86">
        <f t="shared" si="453"/>
        <v>0</v>
      </c>
      <c r="BE713" s="86">
        <f t="shared" si="453"/>
        <v>0</v>
      </c>
      <c r="BF713" s="86">
        <f t="shared" si="453"/>
        <v>0</v>
      </c>
      <c r="BG713" s="86">
        <f t="shared" si="453"/>
        <v>0</v>
      </c>
      <c r="BH713" s="86">
        <f t="shared" si="453"/>
        <v>0</v>
      </c>
      <c r="BI713" s="86">
        <f t="shared" si="453"/>
        <v>0</v>
      </c>
      <c r="BJ713" s="86">
        <f t="shared" si="453"/>
        <v>0</v>
      </c>
      <c r="BK713" s="86">
        <f t="shared" si="453"/>
        <v>0</v>
      </c>
      <c r="BL713" s="86">
        <f t="shared" si="453"/>
        <v>0</v>
      </c>
      <c r="BM713" s="86">
        <f t="shared" si="453"/>
        <v>0</v>
      </c>
      <c r="BN713" s="86">
        <f t="shared" si="453"/>
        <v>0</v>
      </c>
      <c r="BO713" s="86">
        <f t="shared" si="453"/>
        <v>0</v>
      </c>
      <c r="BP713" s="86">
        <f t="shared" si="453"/>
        <v>0.17355710869293703</v>
      </c>
      <c r="BQ713" s="86">
        <f t="shared" si="453"/>
        <v>0</v>
      </c>
      <c r="BR713" s="86">
        <f t="shared" si="453"/>
        <v>0</v>
      </c>
      <c r="BS713" s="86">
        <f t="shared" si="453"/>
        <v>0</v>
      </c>
      <c r="BT713" s="86">
        <f t="shared" si="453"/>
        <v>0</v>
      </c>
      <c r="BU713" s="86">
        <f t="shared" si="453"/>
        <v>0</v>
      </c>
      <c r="BV713" s="86">
        <f t="shared" si="453"/>
        <v>0</v>
      </c>
      <c r="BW713" s="86">
        <f t="shared" si="453"/>
        <v>0</v>
      </c>
      <c r="BX713" s="86">
        <f t="shared" si="453"/>
        <v>0</v>
      </c>
      <c r="BY713" s="86">
        <f t="shared" si="453"/>
        <v>0</v>
      </c>
      <c r="BZ713" s="86">
        <f t="shared" si="453"/>
        <v>0</v>
      </c>
      <c r="CA713" s="86">
        <f t="shared" si="453"/>
        <v>0</v>
      </c>
      <c r="CB713" s="86">
        <f t="shared" si="453"/>
        <v>0</v>
      </c>
      <c r="CC713" s="86">
        <f t="shared" si="453"/>
        <v>0</v>
      </c>
      <c r="CD713" s="86">
        <f t="shared" si="453"/>
        <v>0</v>
      </c>
      <c r="CE713" s="86">
        <f t="shared" si="453"/>
        <v>0</v>
      </c>
      <c r="CF713" s="86">
        <f t="shared" si="453"/>
        <v>0</v>
      </c>
      <c r="CG713" s="86">
        <f t="shared" si="453"/>
        <v>0</v>
      </c>
      <c r="CH713" s="86">
        <f t="shared" si="453"/>
        <v>0</v>
      </c>
      <c r="CI713" s="86">
        <f t="shared" si="453"/>
        <v>0</v>
      </c>
      <c r="CJ713" s="86">
        <f t="shared" si="453"/>
        <v>0</v>
      </c>
      <c r="CK713" s="86">
        <f t="shared" si="453"/>
        <v>0</v>
      </c>
      <c r="CL713" s="86">
        <f t="shared" si="453"/>
        <v>0</v>
      </c>
      <c r="CM713" s="86">
        <f t="shared" si="453"/>
        <v>0</v>
      </c>
      <c r="CN713" s="86">
        <f t="shared" si="453"/>
        <v>0</v>
      </c>
      <c r="CO713" s="86">
        <f t="shared" si="453"/>
        <v>0</v>
      </c>
      <c r="CP713" s="86">
        <f t="shared" si="453"/>
        <v>0</v>
      </c>
      <c r="CQ713" s="86">
        <f t="shared" si="453"/>
        <v>0</v>
      </c>
      <c r="CR713" s="86">
        <f t="shared" si="453"/>
        <v>0</v>
      </c>
      <c r="CS713" s="86">
        <f t="shared" si="453"/>
        <v>0</v>
      </c>
      <c r="CT713" s="86">
        <f t="shared" si="453"/>
        <v>0</v>
      </c>
      <c r="CU713" s="86">
        <f t="shared" si="453"/>
        <v>0</v>
      </c>
      <c r="CV713" s="86">
        <f t="shared" si="442"/>
        <v>0</v>
      </c>
      <c r="CW713" s="86">
        <f t="shared" si="442"/>
        <v>0</v>
      </c>
      <c r="CX713" s="86">
        <f t="shared" si="442"/>
        <v>0</v>
      </c>
      <c r="CY713" s="86">
        <f t="shared" si="442"/>
        <v>0</v>
      </c>
      <c r="CZ713" s="86">
        <f t="shared" si="442"/>
        <v>0</v>
      </c>
      <c r="DA713" s="86">
        <f t="shared" si="442"/>
        <v>0</v>
      </c>
      <c r="DB713" s="86">
        <f t="shared" si="442"/>
        <v>0</v>
      </c>
      <c r="DC713" s="86">
        <f t="shared" si="442"/>
        <v>0</v>
      </c>
      <c r="DD713" s="86">
        <f t="shared" si="442"/>
        <v>0</v>
      </c>
      <c r="DE713" s="86">
        <f t="shared" si="442"/>
        <v>0</v>
      </c>
    </row>
    <row r="714" spans="1:109" x14ac:dyDescent="0.3">
      <c r="A714" s="61">
        <f>Данные!A714</f>
        <v>6145.2627492229803</v>
      </c>
      <c r="B714" cm="1">
        <f t="array" ref="B714:L714">Данные!B714:L714</f>
        <v>2019.63102264337</v>
      </c>
      <c r="C714" t="str">
        <v>компьютерных технологий и электронного обучения</v>
      </c>
      <c r="D714" t="str">
        <v>Ильина Татьяна Сергеевна</v>
      </c>
      <c r="E714" t="str">
        <v>нет</v>
      </c>
      <c r="F714" t="str">
        <v>старший преподаватель</v>
      </c>
      <c r="G714">
        <v>0.81112638950217097</v>
      </c>
      <c r="H714">
        <v>17347.1087507673</v>
      </c>
      <c r="I714" t="str">
        <v>Математика</v>
      </c>
      <c r="J714">
        <v>18.562188785154898</v>
      </c>
      <c r="K714">
        <v>23.7740756461329</v>
      </c>
      <c r="L714">
        <v>72.077446778661695</v>
      </c>
      <c r="M714" s="16">
        <f t="shared" si="444"/>
        <v>11.441371120994949</v>
      </c>
      <c r="N714" s="16">
        <f t="shared" si="445"/>
        <v>11.275887753209027</v>
      </c>
      <c r="O714" s="16">
        <f t="shared" si="446"/>
        <v>7.02718769182502</v>
      </c>
      <c r="P714" s="16">
        <f t="shared" si="446"/>
        <v>7.02718769182502</v>
      </c>
      <c r="Q714" s="62" cm="1">
        <f t="array" ref="Q714:AA714">Данные!Q714:AA714</f>
        <v>0</v>
      </c>
      <c r="R714" s="16">
        <v>0</v>
      </c>
      <c r="S714" s="16">
        <v>0</v>
      </c>
      <c r="T714" s="21">
        <v>0</v>
      </c>
      <c r="U714">
        <v>0</v>
      </c>
      <c r="V714">
        <v>0</v>
      </c>
      <c r="W714">
        <v>28.10875076730008</v>
      </c>
      <c r="X714">
        <v>1</v>
      </c>
      <c r="Y714">
        <v>2</v>
      </c>
      <c r="Z714">
        <v>0</v>
      </c>
      <c r="AA714" t="str">
        <v>осн</v>
      </c>
      <c r="AB714" s="86">
        <f t="shared" si="447"/>
        <v>850</v>
      </c>
      <c r="AC714" s="86" t="str">
        <f t="shared" si="448"/>
        <v/>
      </c>
      <c r="AD714" s="86" t="str">
        <f t="shared" ca="1" si="449"/>
        <v/>
      </c>
      <c r="AE714" s="86">
        <f t="shared" si="450"/>
        <v>151.1853454678035</v>
      </c>
      <c r="AF714" s="86">
        <f t="shared" si="451"/>
        <v>0.17786511231506294</v>
      </c>
      <c r="AG714"/>
      <c r="AH714"/>
      <c r="AI714" s="86">
        <f t="shared" si="452"/>
        <v>0</v>
      </c>
      <c r="AJ714" s="86">
        <f t="shared" si="453"/>
        <v>0</v>
      </c>
      <c r="AK714" s="86">
        <f t="shared" si="453"/>
        <v>0</v>
      </c>
      <c r="AL714" s="86">
        <f t="shared" si="453"/>
        <v>0</v>
      </c>
      <c r="AM714" s="86">
        <f t="shared" si="453"/>
        <v>0</v>
      </c>
      <c r="AN714" s="86">
        <f t="shared" si="453"/>
        <v>0</v>
      </c>
      <c r="AO714" s="86">
        <f t="shared" si="453"/>
        <v>0</v>
      </c>
      <c r="AP714" s="86">
        <f t="shared" si="453"/>
        <v>0</v>
      </c>
      <c r="AQ714" s="86">
        <f t="shared" si="453"/>
        <v>0</v>
      </c>
      <c r="AR714" s="86">
        <f t="shared" si="453"/>
        <v>0</v>
      </c>
      <c r="AS714" s="86">
        <f t="shared" si="453"/>
        <v>0</v>
      </c>
      <c r="AT714" s="86">
        <f t="shared" si="453"/>
        <v>0</v>
      </c>
      <c r="AU714" s="86">
        <f t="shared" si="453"/>
        <v>0</v>
      </c>
      <c r="AV714" s="86">
        <f t="shared" si="453"/>
        <v>0</v>
      </c>
      <c r="AW714" s="86">
        <f t="shared" si="453"/>
        <v>0</v>
      </c>
      <c r="AX714" s="86">
        <f t="shared" si="453"/>
        <v>0</v>
      </c>
      <c r="AY714" s="86">
        <f t="shared" si="453"/>
        <v>0</v>
      </c>
      <c r="AZ714" s="86">
        <f t="shared" si="453"/>
        <v>0</v>
      </c>
      <c r="BA714" s="86">
        <f t="shared" si="453"/>
        <v>0</v>
      </c>
      <c r="BB714" s="86">
        <f t="shared" si="453"/>
        <v>0</v>
      </c>
      <c r="BC714" s="86">
        <f t="shared" si="453"/>
        <v>0</v>
      </c>
      <c r="BD714" s="86">
        <f t="shared" si="453"/>
        <v>0</v>
      </c>
      <c r="BE714" s="86">
        <f t="shared" si="453"/>
        <v>0</v>
      </c>
      <c r="BF714" s="86">
        <f t="shared" si="453"/>
        <v>0</v>
      </c>
      <c r="BG714" s="86">
        <f t="shared" si="453"/>
        <v>0</v>
      </c>
      <c r="BH714" s="86">
        <f t="shared" si="453"/>
        <v>0</v>
      </c>
      <c r="BI714" s="86">
        <f t="shared" si="453"/>
        <v>0</v>
      </c>
      <c r="BJ714" s="86">
        <f t="shared" si="453"/>
        <v>0</v>
      </c>
      <c r="BK714" s="86">
        <f t="shared" si="453"/>
        <v>0</v>
      </c>
      <c r="BL714" s="86">
        <f t="shared" si="453"/>
        <v>0</v>
      </c>
      <c r="BM714" s="86">
        <f t="shared" si="453"/>
        <v>0</v>
      </c>
      <c r="BN714" s="86">
        <f t="shared" si="453"/>
        <v>0</v>
      </c>
      <c r="BO714" s="86">
        <f t="shared" si="453"/>
        <v>0</v>
      </c>
      <c r="BP714" s="86">
        <f t="shared" si="453"/>
        <v>0.17786511231506294</v>
      </c>
      <c r="BQ714" s="86">
        <f t="shared" si="453"/>
        <v>0</v>
      </c>
      <c r="BR714" s="86">
        <f t="shared" si="453"/>
        <v>0</v>
      </c>
      <c r="BS714" s="86">
        <f t="shared" si="453"/>
        <v>0</v>
      </c>
      <c r="BT714" s="86">
        <f t="shared" si="453"/>
        <v>0</v>
      </c>
      <c r="BU714" s="86">
        <f t="shared" si="453"/>
        <v>0</v>
      </c>
      <c r="BV714" s="86">
        <f t="shared" si="453"/>
        <v>0</v>
      </c>
      <c r="BW714" s="86">
        <f t="shared" si="453"/>
        <v>0</v>
      </c>
      <c r="BX714" s="86">
        <f t="shared" si="453"/>
        <v>0</v>
      </c>
      <c r="BY714" s="86">
        <f t="shared" si="453"/>
        <v>0</v>
      </c>
      <c r="BZ714" s="86">
        <f t="shared" si="453"/>
        <v>0</v>
      </c>
      <c r="CA714" s="86">
        <f t="shared" si="453"/>
        <v>0</v>
      </c>
      <c r="CB714" s="86">
        <f t="shared" si="453"/>
        <v>0</v>
      </c>
      <c r="CC714" s="86">
        <f t="shared" si="453"/>
        <v>0</v>
      </c>
      <c r="CD714" s="86">
        <f t="shared" si="453"/>
        <v>0</v>
      </c>
      <c r="CE714" s="86">
        <f t="shared" si="453"/>
        <v>0</v>
      </c>
      <c r="CF714" s="86">
        <f t="shared" si="453"/>
        <v>0</v>
      </c>
      <c r="CG714" s="86">
        <f t="shared" si="453"/>
        <v>0</v>
      </c>
      <c r="CH714" s="86">
        <f t="shared" si="453"/>
        <v>0</v>
      </c>
      <c r="CI714" s="86">
        <f t="shared" si="453"/>
        <v>0</v>
      </c>
      <c r="CJ714" s="86">
        <f t="shared" si="453"/>
        <v>0</v>
      </c>
      <c r="CK714" s="86">
        <f t="shared" si="453"/>
        <v>0</v>
      </c>
      <c r="CL714" s="86">
        <f t="shared" si="453"/>
        <v>0</v>
      </c>
      <c r="CM714" s="86">
        <f t="shared" si="453"/>
        <v>0</v>
      </c>
      <c r="CN714" s="86">
        <f t="shared" si="453"/>
        <v>0</v>
      </c>
      <c r="CO714" s="86">
        <f t="shared" si="453"/>
        <v>0</v>
      </c>
      <c r="CP714" s="86">
        <f t="shared" si="453"/>
        <v>0</v>
      </c>
      <c r="CQ714" s="86">
        <f t="shared" si="453"/>
        <v>0</v>
      </c>
      <c r="CR714" s="86">
        <f t="shared" si="453"/>
        <v>0</v>
      </c>
      <c r="CS714" s="86">
        <f t="shared" si="453"/>
        <v>0</v>
      </c>
      <c r="CT714" s="86">
        <f t="shared" si="453"/>
        <v>0</v>
      </c>
      <c r="CU714" s="86">
        <f t="shared" ref="CU714:DE717" si="454">IF(CU$1 = $D714, $AF714, 0)</f>
        <v>0</v>
      </c>
      <c r="CV714" s="86">
        <f t="shared" si="454"/>
        <v>0</v>
      </c>
      <c r="CW714" s="86">
        <f t="shared" si="454"/>
        <v>0</v>
      </c>
      <c r="CX714" s="86">
        <f t="shared" si="454"/>
        <v>0</v>
      </c>
      <c r="CY714" s="86">
        <f t="shared" si="454"/>
        <v>0</v>
      </c>
      <c r="CZ714" s="86">
        <f t="shared" si="454"/>
        <v>0</v>
      </c>
      <c r="DA714" s="86">
        <f t="shared" si="454"/>
        <v>0</v>
      </c>
      <c r="DB714" s="86">
        <f t="shared" si="454"/>
        <v>0</v>
      </c>
      <c r="DC714" s="86">
        <f t="shared" si="454"/>
        <v>0</v>
      </c>
      <c r="DD714" s="86">
        <f t="shared" si="454"/>
        <v>0</v>
      </c>
      <c r="DE714" s="86">
        <f t="shared" si="454"/>
        <v>0</v>
      </c>
    </row>
    <row r="715" spans="1:109" x14ac:dyDescent="0.3">
      <c r="A715" s="61">
        <f>Данные!A715</f>
        <v>6147.0419425577502</v>
      </c>
      <c r="B715" cm="1">
        <f t="array" ref="B715:L715">Данные!B715:L715</f>
        <v>2019.6346958676199</v>
      </c>
      <c r="C715" t="str">
        <v>компьютерных технологий и электронного обучения</v>
      </c>
      <c r="D715" t="str">
        <v>Ильина Татьяна Сергеевна</v>
      </c>
      <c r="E715" t="str">
        <v>нет</v>
      </c>
      <c r="F715" t="str">
        <v>старший преподаватель</v>
      </c>
      <c r="G715">
        <v>0.81087564273096502</v>
      </c>
      <c r="H715">
        <v>17351.4862516211</v>
      </c>
      <c r="I715" t="str">
        <v>Модуль "Информационные технологии в математике и физике". Информационные технологии в математике</v>
      </c>
      <c r="J715">
        <v>18.561838918011901</v>
      </c>
      <c r="K715">
        <v>23.7645808720108</v>
      </c>
      <c r="L715">
        <v>72.113179938322205</v>
      </c>
      <c r="M715" s="16">
        <f t="shared" si="444"/>
        <v>11.44395997283449</v>
      </c>
      <c r="N715" s="16">
        <f t="shared" si="445"/>
        <v>12.720463034962886</v>
      </c>
      <c r="O715" s="16">
        <f t="shared" si="446"/>
        <v>8.1215629052749136</v>
      </c>
      <c r="P715" s="16">
        <f t="shared" si="446"/>
        <v>8.1215629052749136</v>
      </c>
      <c r="Q715" s="62" cm="1">
        <f t="array" ref="Q715:AA715">Данные!Q715:AA715</f>
        <v>0</v>
      </c>
      <c r="R715" s="16">
        <v>0</v>
      </c>
      <c r="S715" s="16">
        <v>0</v>
      </c>
      <c r="T715" s="21">
        <v>0</v>
      </c>
      <c r="U715">
        <v>8</v>
      </c>
      <c r="V715">
        <v>0</v>
      </c>
      <c r="W715">
        <v>32.486251621099655</v>
      </c>
      <c r="X715">
        <v>2</v>
      </c>
      <c r="Y715">
        <v>3</v>
      </c>
      <c r="Z715">
        <v>0</v>
      </c>
      <c r="AA715" t="str">
        <v>осн</v>
      </c>
      <c r="AB715" s="86">
        <f t="shared" si="447"/>
        <v>850</v>
      </c>
      <c r="AC715" s="86" t="str">
        <f t="shared" si="448"/>
        <v/>
      </c>
      <c r="AD715" s="86" t="str">
        <f t="shared" ca="1" si="449"/>
        <v/>
      </c>
      <c r="AE715" s="86">
        <f t="shared" si="450"/>
        <v>162.8471485466921</v>
      </c>
      <c r="AF715" s="86">
        <f t="shared" si="451"/>
        <v>0.19158488064316717</v>
      </c>
      <c r="AG715"/>
      <c r="AH715"/>
      <c r="AI715" s="86">
        <f t="shared" si="452"/>
        <v>0</v>
      </c>
      <c r="AJ715" s="86">
        <f t="shared" ref="AJ715:CU718" si="455">IF(AJ$1 = $D715, $AF715, 0)</f>
        <v>0</v>
      </c>
      <c r="AK715" s="86">
        <f t="shared" si="455"/>
        <v>0</v>
      </c>
      <c r="AL715" s="86">
        <f t="shared" si="455"/>
        <v>0</v>
      </c>
      <c r="AM715" s="86">
        <f t="shared" si="455"/>
        <v>0</v>
      </c>
      <c r="AN715" s="86">
        <f t="shared" si="455"/>
        <v>0</v>
      </c>
      <c r="AO715" s="86">
        <f t="shared" si="455"/>
        <v>0</v>
      </c>
      <c r="AP715" s="86">
        <f t="shared" si="455"/>
        <v>0</v>
      </c>
      <c r="AQ715" s="86">
        <f t="shared" si="455"/>
        <v>0</v>
      </c>
      <c r="AR715" s="86">
        <f t="shared" si="455"/>
        <v>0</v>
      </c>
      <c r="AS715" s="86">
        <f t="shared" si="455"/>
        <v>0</v>
      </c>
      <c r="AT715" s="86">
        <f t="shared" si="455"/>
        <v>0</v>
      </c>
      <c r="AU715" s="86">
        <f t="shared" si="455"/>
        <v>0</v>
      </c>
      <c r="AV715" s="86">
        <f t="shared" si="455"/>
        <v>0</v>
      </c>
      <c r="AW715" s="86">
        <f t="shared" si="455"/>
        <v>0</v>
      </c>
      <c r="AX715" s="86">
        <f t="shared" si="455"/>
        <v>0</v>
      </c>
      <c r="AY715" s="86">
        <f t="shared" si="455"/>
        <v>0</v>
      </c>
      <c r="AZ715" s="86">
        <f t="shared" si="455"/>
        <v>0</v>
      </c>
      <c r="BA715" s="86">
        <f t="shared" si="455"/>
        <v>0</v>
      </c>
      <c r="BB715" s="86">
        <f t="shared" si="455"/>
        <v>0</v>
      </c>
      <c r="BC715" s="86">
        <f t="shared" si="455"/>
        <v>0</v>
      </c>
      <c r="BD715" s="86">
        <f t="shared" si="455"/>
        <v>0</v>
      </c>
      <c r="BE715" s="86">
        <f t="shared" si="455"/>
        <v>0</v>
      </c>
      <c r="BF715" s="86">
        <f t="shared" si="455"/>
        <v>0</v>
      </c>
      <c r="BG715" s="86">
        <f t="shared" si="455"/>
        <v>0</v>
      </c>
      <c r="BH715" s="86">
        <f t="shared" si="455"/>
        <v>0</v>
      </c>
      <c r="BI715" s="86">
        <f t="shared" si="455"/>
        <v>0</v>
      </c>
      <c r="BJ715" s="86">
        <f t="shared" si="455"/>
        <v>0</v>
      </c>
      <c r="BK715" s="86">
        <f t="shared" si="455"/>
        <v>0</v>
      </c>
      <c r="BL715" s="86">
        <f t="shared" si="455"/>
        <v>0</v>
      </c>
      <c r="BM715" s="86">
        <f t="shared" si="455"/>
        <v>0</v>
      </c>
      <c r="BN715" s="86">
        <f t="shared" si="455"/>
        <v>0</v>
      </c>
      <c r="BO715" s="86">
        <f t="shared" si="455"/>
        <v>0</v>
      </c>
      <c r="BP715" s="86">
        <f t="shared" si="455"/>
        <v>0.19158488064316717</v>
      </c>
      <c r="BQ715" s="86">
        <f t="shared" si="455"/>
        <v>0</v>
      </c>
      <c r="BR715" s="86">
        <f t="shared" si="455"/>
        <v>0</v>
      </c>
      <c r="BS715" s="86">
        <f t="shared" si="455"/>
        <v>0</v>
      </c>
      <c r="BT715" s="86">
        <f t="shared" si="455"/>
        <v>0</v>
      </c>
      <c r="BU715" s="86">
        <f t="shared" si="455"/>
        <v>0</v>
      </c>
      <c r="BV715" s="86">
        <f t="shared" si="455"/>
        <v>0</v>
      </c>
      <c r="BW715" s="86">
        <f t="shared" si="455"/>
        <v>0</v>
      </c>
      <c r="BX715" s="86">
        <f t="shared" si="455"/>
        <v>0</v>
      </c>
      <c r="BY715" s="86">
        <f t="shared" si="455"/>
        <v>0</v>
      </c>
      <c r="BZ715" s="86">
        <f t="shared" si="455"/>
        <v>0</v>
      </c>
      <c r="CA715" s="86">
        <f t="shared" si="455"/>
        <v>0</v>
      </c>
      <c r="CB715" s="86">
        <f t="shared" si="455"/>
        <v>0</v>
      </c>
      <c r="CC715" s="86">
        <f t="shared" si="455"/>
        <v>0</v>
      </c>
      <c r="CD715" s="86">
        <f t="shared" si="455"/>
        <v>0</v>
      </c>
      <c r="CE715" s="86">
        <f t="shared" si="455"/>
        <v>0</v>
      </c>
      <c r="CF715" s="86">
        <f t="shared" si="455"/>
        <v>0</v>
      </c>
      <c r="CG715" s="86">
        <f t="shared" si="455"/>
        <v>0</v>
      </c>
      <c r="CH715" s="86">
        <f t="shared" si="455"/>
        <v>0</v>
      </c>
      <c r="CI715" s="86">
        <f t="shared" si="455"/>
        <v>0</v>
      </c>
      <c r="CJ715" s="86">
        <f t="shared" si="455"/>
        <v>0</v>
      </c>
      <c r="CK715" s="86">
        <f t="shared" si="455"/>
        <v>0</v>
      </c>
      <c r="CL715" s="86">
        <f t="shared" si="455"/>
        <v>0</v>
      </c>
      <c r="CM715" s="86">
        <f t="shared" si="455"/>
        <v>0</v>
      </c>
      <c r="CN715" s="86">
        <f t="shared" si="455"/>
        <v>0</v>
      </c>
      <c r="CO715" s="86">
        <f t="shared" si="455"/>
        <v>0</v>
      </c>
      <c r="CP715" s="86">
        <f t="shared" si="455"/>
        <v>0</v>
      </c>
      <c r="CQ715" s="86">
        <f t="shared" si="455"/>
        <v>0</v>
      </c>
      <c r="CR715" s="86">
        <f t="shared" si="455"/>
        <v>0</v>
      </c>
      <c r="CS715" s="86">
        <f t="shared" si="455"/>
        <v>0</v>
      </c>
      <c r="CT715" s="86">
        <f t="shared" si="455"/>
        <v>0</v>
      </c>
      <c r="CU715" s="86">
        <f t="shared" si="455"/>
        <v>0</v>
      </c>
      <c r="CV715" s="86">
        <f t="shared" si="454"/>
        <v>0</v>
      </c>
      <c r="CW715" s="86">
        <f t="shared" si="454"/>
        <v>0</v>
      </c>
      <c r="CX715" s="86">
        <f t="shared" si="454"/>
        <v>0</v>
      </c>
      <c r="CY715" s="86">
        <f t="shared" si="454"/>
        <v>0</v>
      </c>
      <c r="CZ715" s="86">
        <f t="shared" si="454"/>
        <v>0</v>
      </c>
      <c r="DA715" s="86">
        <f t="shared" si="454"/>
        <v>0</v>
      </c>
      <c r="DB715" s="86">
        <f t="shared" si="454"/>
        <v>0</v>
      </c>
      <c r="DC715" s="86">
        <f t="shared" si="454"/>
        <v>0</v>
      </c>
      <c r="DD715" s="86">
        <f t="shared" si="454"/>
        <v>0</v>
      </c>
      <c r="DE715" s="86">
        <f t="shared" si="454"/>
        <v>0</v>
      </c>
    </row>
    <row r="716" spans="1:109" x14ac:dyDescent="0.3">
      <c r="A716" s="61">
        <f>Данные!A716</f>
        <v>6148.82113589251</v>
      </c>
      <c r="B716" cm="1">
        <f t="array" ref="B716:L716">Данные!B716:L716</f>
        <v>2019.6383690918799</v>
      </c>
      <c r="C716" t="str">
        <v>компьютерных технологий и электронного обучения</v>
      </c>
      <c r="D716" t="str">
        <v>Кужельная Оксана Владимировна</v>
      </c>
      <c r="E716" t="str">
        <v>кандидат физ.-мат. наук</v>
      </c>
      <c r="F716" t="str">
        <v>доцент</v>
      </c>
      <c r="G716">
        <v>0.81062489595975895</v>
      </c>
      <c r="H716">
        <v>17355.863752474899</v>
      </c>
      <c r="I716" t="str">
        <v>Программирование</v>
      </c>
      <c r="J716">
        <v>18.561489050868801</v>
      </c>
      <c r="K716">
        <v>23.7550860978888</v>
      </c>
      <c r="L716">
        <v>72.148913097982799</v>
      </c>
      <c r="M716" s="16">
        <f t="shared" si="444"/>
        <v>11.446548824674039</v>
      </c>
      <c r="N716" s="16">
        <f t="shared" si="445"/>
        <v>10.205038316716745</v>
      </c>
      <c r="O716" s="16">
        <f t="shared" si="446"/>
        <v>6.2159381187248073</v>
      </c>
      <c r="P716" s="16">
        <f t="shared" si="446"/>
        <v>6.2159381187248073</v>
      </c>
      <c r="Q716" s="62" cm="1">
        <f t="array" ref="Q716:AA716">Данные!Q716:AA716</f>
        <v>0</v>
      </c>
      <c r="R716" s="16">
        <v>0</v>
      </c>
      <c r="S716" s="16">
        <v>0</v>
      </c>
      <c r="T716" s="21">
        <v>0</v>
      </c>
      <c r="U716">
        <v>5</v>
      </c>
      <c r="V716">
        <v>0</v>
      </c>
      <c r="W716">
        <v>24.863752474899229</v>
      </c>
      <c r="X716">
        <v>1</v>
      </c>
      <c r="Y716">
        <v>2</v>
      </c>
      <c r="Z716">
        <v>0</v>
      </c>
      <c r="AA716" t="str">
        <v>доп</v>
      </c>
      <c r="AB716" s="86">
        <f t="shared" si="447"/>
        <v>800</v>
      </c>
      <c r="AC716" s="86" t="str">
        <f t="shared" si="448"/>
        <v/>
      </c>
      <c r="AD716" s="86" t="str">
        <f t="shared" ca="1" si="449"/>
        <v/>
      </c>
      <c r="AE716" s="86">
        <f t="shared" si="450"/>
        <v>153.5489516255808</v>
      </c>
      <c r="AF716" s="86">
        <f t="shared" si="451"/>
        <v>0.191936189531976</v>
      </c>
      <c r="AG716"/>
      <c r="AH716"/>
      <c r="AI716" s="86">
        <f t="shared" si="452"/>
        <v>0</v>
      </c>
      <c r="AJ716" s="86">
        <f t="shared" si="455"/>
        <v>0</v>
      </c>
      <c r="AK716" s="86">
        <f t="shared" si="455"/>
        <v>0</v>
      </c>
      <c r="AL716" s="86">
        <f t="shared" si="455"/>
        <v>0</v>
      </c>
      <c r="AM716" s="86">
        <f t="shared" si="455"/>
        <v>0</v>
      </c>
      <c r="AN716" s="86">
        <f t="shared" si="455"/>
        <v>0</v>
      </c>
      <c r="AO716" s="86">
        <f t="shared" si="455"/>
        <v>0</v>
      </c>
      <c r="AP716" s="86">
        <f t="shared" si="455"/>
        <v>0</v>
      </c>
      <c r="AQ716" s="86">
        <f t="shared" si="455"/>
        <v>0</v>
      </c>
      <c r="AR716" s="86">
        <f t="shared" si="455"/>
        <v>0</v>
      </c>
      <c r="AS716" s="86">
        <f t="shared" si="455"/>
        <v>0</v>
      </c>
      <c r="AT716" s="86">
        <f t="shared" si="455"/>
        <v>0</v>
      </c>
      <c r="AU716" s="86">
        <f t="shared" si="455"/>
        <v>0</v>
      </c>
      <c r="AV716" s="86">
        <f t="shared" si="455"/>
        <v>0</v>
      </c>
      <c r="AW716" s="86">
        <f t="shared" si="455"/>
        <v>0</v>
      </c>
      <c r="AX716" s="86">
        <f t="shared" si="455"/>
        <v>0</v>
      </c>
      <c r="AY716" s="86">
        <f t="shared" si="455"/>
        <v>0</v>
      </c>
      <c r="AZ716" s="86">
        <f t="shared" si="455"/>
        <v>0</v>
      </c>
      <c r="BA716" s="86">
        <f t="shared" si="455"/>
        <v>0</v>
      </c>
      <c r="BB716" s="86">
        <f t="shared" si="455"/>
        <v>0</v>
      </c>
      <c r="BC716" s="86">
        <f t="shared" si="455"/>
        <v>0</v>
      </c>
      <c r="BD716" s="86">
        <f t="shared" si="455"/>
        <v>0</v>
      </c>
      <c r="BE716" s="86">
        <f t="shared" si="455"/>
        <v>0</v>
      </c>
      <c r="BF716" s="86">
        <f t="shared" si="455"/>
        <v>0</v>
      </c>
      <c r="BG716" s="86">
        <f t="shared" si="455"/>
        <v>0</v>
      </c>
      <c r="BH716" s="86">
        <f t="shared" si="455"/>
        <v>0</v>
      </c>
      <c r="BI716" s="86">
        <f t="shared" si="455"/>
        <v>0</v>
      </c>
      <c r="BJ716" s="86">
        <f t="shared" si="455"/>
        <v>0</v>
      </c>
      <c r="BK716" s="86">
        <f t="shared" si="455"/>
        <v>0</v>
      </c>
      <c r="BL716" s="86">
        <f t="shared" si="455"/>
        <v>0</v>
      </c>
      <c r="BM716" s="86">
        <f t="shared" si="455"/>
        <v>0</v>
      </c>
      <c r="BN716" s="86">
        <f t="shared" si="455"/>
        <v>0</v>
      </c>
      <c r="BO716" s="86">
        <f t="shared" si="455"/>
        <v>0</v>
      </c>
      <c r="BP716" s="86">
        <f t="shared" si="455"/>
        <v>0</v>
      </c>
      <c r="BQ716" s="86">
        <f t="shared" si="455"/>
        <v>0</v>
      </c>
      <c r="BR716" s="86">
        <f t="shared" si="455"/>
        <v>0</v>
      </c>
      <c r="BS716" s="86">
        <f t="shared" si="455"/>
        <v>0</v>
      </c>
      <c r="BT716" s="86">
        <f t="shared" si="455"/>
        <v>0</v>
      </c>
      <c r="BU716" s="86">
        <f t="shared" si="455"/>
        <v>0</v>
      </c>
      <c r="BV716" s="86">
        <f t="shared" si="455"/>
        <v>0</v>
      </c>
      <c r="BW716" s="86">
        <f t="shared" si="455"/>
        <v>0</v>
      </c>
      <c r="BX716" s="86">
        <f t="shared" si="455"/>
        <v>0</v>
      </c>
      <c r="BY716" s="86">
        <f t="shared" si="455"/>
        <v>0.191936189531976</v>
      </c>
      <c r="BZ716" s="86">
        <f t="shared" si="455"/>
        <v>0</v>
      </c>
      <c r="CA716" s="86">
        <f t="shared" si="455"/>
        <v>0</v>
      </c>
      <c r="CB716" s="86">
        <f t="shared" si="455"/>
        <v>0</v>
      </c>
      <c r="CC716" s="86">
        <f t="shared" si="455"/>
        <v>0</v>
      </c>
      <c r="CD716" s="86">
        <f t="shared" si="455"/>
        <v>0</v>
      </c>
      <c r="CE716" s="86">
        <f t="shared" si="455"/>
        <v>0</v>
      </c>
      <c r="CF716" s="86">
        <f t="shared" si="455"/>
        <v>0</v>
      </c>
      <c r="CG716" s="86">
        <f t="shared" si="455"/>
        <v>0</v>
      </c>
      <c r="CH716" s="86">
        <f t="shared" si="455"/>
        <v>0</v>
      </c>
      <c r="CI716" s="86">
        <f t="shared" si="455"/>
        <v>0</v>
      </c>
      <c r="CJ716" s="86">
        <f t="shared" si="455"/>
        <v>0</v>
      </c>
      <c r="CK716" s="86">
        <f t="shared" si="455"/>
        <v>0</v>
      </c>
      <c r="CL716" s="86">
        <f t="shared" si="455"/>
        <v>0</v>
      </c>
      <c r="CM716" s="86">
        <f t="shared" si="455"/>
        <v>0</v>
      </c>
      <c r="CN716" s="86">
        <f t="shared" si="455"/>
        <v>0</v>
      </c>
      <c r="CO716" s="86">
        <f t="shared" si="455"/>
        <v>0</v>
      </c>
      <c r="CP716" s="86">
        <f t="shared" si="455"/>
        <v>0</v>
      </c>
      <c r="CQ716" s="86">
        <f t="shared" si="455"/>
        <v>0</v>
      </c>
      <c r="CR716" s="86">
        <f t="shared" si="455"/>
        <v>0</v>
      </c>
      <c r="CS716" s="86">
        <f t="shared" si="455"/>
        <v>0</v>
      </c>
      <c r="CT716" s="86">
        <f t="shared" si="455"/>
        <v>0</v>
      </c>
      <c r="CU716" s="86">
        <f t="shared" si="455"/>
        <v>0</v>
      </c>
      <c r="CV716" s="86">
        <f t="shared" si="454"/>
        <v>0</v>
      </c>
      <c r="CW716" s="86">
        <f t="shared" si="454"/>
        <v>0</v>
      </c>
      <c r="CX716" s="86">
        <f t="shared" si="454"/>
        <v>0</v>
      </c>
      <c r="CY716" s="86">
        <f t="shared" si="454"/>
        <v>0</v>
      </c>
      <c r="CZ716" s="86">
        <f t="shared" si="454"/>
        <v>0</v>
      </c>
      <c r="DA716" s="86">
        <f t="shared" si="454"/>
        <v>0</v>
      </c>
      <c r="DB716" s="86">
        <f t="shared" si="454"/>
        <v>0</v>
      </c>
      <c r="DC716" s="86">
        <f t="shared" si="454"/>
        <v>0</v>
      </c>
      <c r="DD716" s="86">
        <f t="shared" si="454"/>
        <v>0</v>
      </c>
      <c r="DE716" s="86">
        <f t="shared" si="454"/>
        <v>0</v>
      </c>
    </row>
    <row r="717" spans="1:109" x14ac:dyDescent="0.3">
      <c r="A717" s="61">
        <f>Данные!A717</f>
        <v>6150.6003292272699</v>
      </c>
      <c r="B717" cm="1">
        <f t="array" ref="B717:L717">Данные!B717:L717</f>
        <v>2019.6420423161301</v>
      </c>
      <c r="C717" t="str">
        <v>компьютерных технологий и электронного обучения</v>
      </c>
      <c r="D717" t="str">
        <v>Шалденкова Анна Владимировна</v>
      </c>
      <c r="E717" t="str">
        <v>нет</v>
      </c>
      <c r="F717" t="str">
        <v>ассистент</v>
      </c>
      <c r="G717">
        <v>0.81037414918855299</v>
      </c>
      <c r="H717">
        <v>17360.241253328699</v>
      </c>
      <c r="I717" t="str">
        <v>Операционные системы</v>
      </c>
      <c r="J717">
        <v>18.5611391837258</v>
      </c>
      <c r="K717">
        <v>23.7455913237667</v>
      </c>
      <c r="L717">
        <v>72.184646257643394</v>
      </c>
      <c r="M717" s="16">
        <f t="shared" si="444"/>
        <v>11.44913767651359</v>
      </c>
      <c r="N717" s="16">
        <f t="shared" si="445"/>
        <v>11.649613598470605</v>
      </c>
      <c r="O717" s="16">
        <f t="shared" si="446"/>
        <v>7.3103133321747009</v>
      </c>
      <c r="P717" s="16">
        <f t="shared" si="446"/>
        <v>7.3103133321747009</v>
      </c>
      <c r="Q717" s="62" cm="1">
        <f t="array" ref="Q717:AA717">Данные!Q717:AA717</f>
        <v>0</v>
      </c>
      <c r="R717" s="16">
        <v>0</v>
      </c>
      <c r="S717" s="16">
        <v>0</v>
      </c>
      <c r="T717" s="21">
        <v>0</v>
      </c>
      <c r="U717">
        <v>0</v>
      </c>
      <c r="V717">
        <v>18</v>
      </c>
      <c r="W717">
        <v>29.241253328698804</v>
      </c>
      <c r="X717">
        <v>1</v>
      </c>
      <c r="Y717">
        <v>2</v>
      </c>
      <c r="Z717">
        <v>0</v>
      </c>
      <c r="AA717" t="str">
        <v>осн</v>
      </c>
      <c r="AB717" s="86">
        <f t="shared" si="447"/>
        <v>900</v>
      </c>
      <c r="AC717" s="86" t="str">
        <f t="shared" si="448"/>
        <v/>
      </c>
      <c r="AD717" s="86" t="str">
        <f t="shared" ca="1" si="449"/>
        <v/>
      </c>
      <c r="AE717" s="86">
        <f t="shared" si="450"/>
        <v>170.21075470446948</v>
      </c>
      <c r="AF717" s="86">
        <f t="shared" si="451"/>
        <v>0.18912306078274388</v>
      </c>
      <c r="AG717"/>
      <c r="AH717"/>
      <c r="AI717" s="86">
        <f t="shared" si="452"/>
        <v>0</v>
      </c>
      <c r="AJ717" s="86">
        <f t="shared" si="455"/>
        <v>0</v>
      </c>
      <c r="AK717" s="86">
        <f t="shared" si="455"/>
        <v>0</v>
      </c>
      <c r="AL717" s="86">
        <f t="shared" si="455"/>
        <v>0</v>
      </c>
      <c r="AM717" s="86">
        <f t="shared" si="455"/>
        <v>0</v>
      </c>
      <c r="AN717" s="86">
        <f t="shared" si="455"/>
        <v>0</v>
      </c>
      <c r="AO717" s="86">
        <f t="shared" si="455"/>
        <v>0</v>
      </c>
      <c r="AP717" s="86">
        <f t="shared" si="455"/>
        <v>0</v>
      </c>
      <c r="AQ717" s="86">
        <f t="shared" si="455"/>
        <v>0</v>
      </c>
      <c r="AR717" s="86">
        <f t="shared" si="455"/>
        <v>0</v>
      </c>
      <c r="AS717" s="86">
        <f t="shared" si="455"/>
        <v>0</v>
      </c>
      <c r="AT717" s="86">
        <f t="shared" si="455"/>
        <v>0</v>
      </c>
      <c r="AU717" s="86">
        <f t="shared" si="455"/>
        <v>0</v>
      </c>
      <c r="AV717" s="86">
        <f t="shared" si="455"/>
        <v>0</v>
      </c>
      <c r="AW717" s="86">
        <f t="shared" si="455"/>
        <v>0</v>
      </c>
      <c r="AX717" s="86">
        <f t="shared" si="455"/>
        <v>0</v>
      </c>
      <c r="AY717" s="86">
        <f t="shared" si="455"/>
        <v>0</v>
      </c>
      <c r="AZ717" s="86">
        <f t="shared" si="455"/>
        <v>0</v>
      </c>
      <c r="BA717" s="86">
        <f t="shared" si="455"/>
        <v>0</v>
      </c>
      <c r="BB717" s="86">
        <f t="shared" si="455"/>
        <v>0</v>
      </c>
      <c r="BC717" s="86">
        <f t="shared" si="455"/>
        <v>0</v>
      </c>
      <c r="BD717" s="86">
        <f t="shared" si="455"/>
        <v>0</v>
      </c>
      <c r="BE717" s="86">
        <f t="shared" si="455"/>
        <v>0</v>
      </c>
      <c r="BF717" s="86">
        <f t="shared" si="455"/>
        <v>0</v>
      </c>
      <c r="BG717" s="86">
        <f t="shared" si="455"/>
        <v>0</v>
      </c>
      <c r="BH717" s="86">
        <f t="shared" si="455"/>
        <v>0</v>
      </c>
      <c r="BI717" s="86">
        <f t="shared" si="455"/>
        <v>0</v>
      </c>
      <c r="BJ717" s="86">
        <f t="shared" si="455"/>
        <v>0</v>
      </c>
      <c r="BK717" s="86">
        <f t="shared" si="455"/>
        <v>0</v>
      </c>
      <c r="BL717" s="86">
        <f t="shared" si="455"/>
        <v>0</v>
      </c>
      <c r="BM717" s="86">
        <f t="shared" si="455"/>
        <v>0</v>
      </c>
      <c r="BN717" s="86">
        <f t="shared" si="455"/>
        <v>0</v>
      </c>
      <c r="BO717" s="86">
        <f t="shared" si="455"/>
        <v>0</v>
      </c>
      <c r="BP717" s="86">
        <f t="shared" si="455"/>
        <v>0</v>
      </c>
      <c r="BQ717" s="86">
        <f t="shared" si="455"/>
        <v>0</v>
      </c>
      <c r="BR717" s="86">
        <f t="shared" si="455"/>
        <v>0</v>
      </c>
      <c r="BS717" s="86">
        <f t="shared" si="455"/>
        <v>0</v>
      </c>
      <c r="BT717" s="86">
        <f t="shared" si="455"/>
        <v>0</v>
      </c>
      <c r="BU717" s="86">
        <f t="shared" si="455"/>
        <v>0</v>
      </c>
      <c r="BV717" s="86">
        <f t="shared" si="455"/>
        <v>0</v>
      </c>
      <c r="BW717" s="86">
        <f t="shared" si="455"/>
        <v>0</v>
      </c>
      <c r="BX717" s="86">
        <f t="shared" si="455"/>
        <v>0</v>
      </c>
      <c r="BY717" s="86">
        <f t="shared" si="455"/>
        <v>0</v>
      </c>
      <c r="BZ717" s="86">
        <f t="shared" si="455"/>
        <v>0</v>
      </c>
      <c r="CA717" s="86">
        <f t="shared" si="455"/>
        <v>0</v>
      </c>
      <c r="CB717" s="86">
        <f t="shared" si="455"/>
        <v>0</v>
      </c>
      <c r="CC717" s="86">
        <f t="shared" si="455"/>
        <v>0</v>
      </c>
      <c r="CD717" s="86">
        <f t="shared" si="455"/>
        <v>0</v>
      </c>
      <c r="CE717" s="86">
        <f t="shared" si="455"/>
        <v>0</v>
      </c>
      <c r="CF717" s="86">
        <f t="shared" si="455"/>
        <v>0</v>
      </c>
      <c r="CG717" s="86">
        <f t="shared" si="455"/>
        <v>0</v>
      </c>
      <c r="CH717" s="86">
        <f t="shared" si="455"/>
        <v>0</v>
      </c>
      <c r="CI717" s="86">
        <f t="shared" si="455"/>
        <v>0</v>
      </c>
      <c r="CJ717" s="86">
        <f t="shared" si="455"/>
        <v>0</v>
      </c>
      <c r="CK717" s="86">
        <f t="shared" si="455"/>
        <v>0</v>
      </c>
      <c r="CL717" s="86">
        <f t="shared" si="455"/>
        <v>0</v>
      </c>
      <c r="CM717" s="86">
        <f t="shared" si="455"/>
        <v>0</v>
      </c>
      <c r="CN717" s="86">
        <f t="shared" si="455"/>
        <v>0</v>
      </c>
      <c r="CO717" s="86">
        <f t="shared" si="455"/>
        <v>0</v>
      </c>
      <c r="CP717" s="86">
        <f t="shared" si="455"/>
        <v>0</v>
      </c>
      <c r="CQ717" s="86">
        <f t="shared" si="455"/>
        <v>0</v>
      </c>
      <c r="CR717" s="86">
        <f t="shared" si="455"/>
        <v>0</v>
      </c>
      <c r="CS717" s="86">
        <f t="shared" si="455"/>
        <v>0</v>
      </c>
      <c r="CT717" s="86">
        <f t="shared" si="455"/>
        <v>0</v>
      </c>
      <c r="CU717" s="86">
        <f t="shared" si="455"/>
        <v>0</v>
      </c>
      <c r="CV717" s="86">
        <f t="shared" si="454"/>
        <v>0</v>
      </c>
      <c r="CW717" s="86">
        <f t="shared" si="454"/>
        <v>0</v>
      </c>
      <c r="CX717" s="86">
        <f t="shared" si="454"/>
        <v>0</v>
      </c>
      <c r="CY717" s="86">
        <f t="shared" si="454"/>
        <v>0</v>
      </c>
      <c r="CZ717" s="86">
        <f t="shared" si="454"/>
        <v>0</v>
      </c>
      <c r="DA717" s="86">
        <f t="shared" si="454"/>
        <v>0</v>
      </c>
      <c r="DB717" s="86">
        <f t="shared" si="454"/>
        <v>0.18912306078274388</v>
      </c>
      <c r="DC717" s="86">
        <f t="shared" si="454"/>
        <v>0</v>
      </c>
      <c r="DD717" s="86">
        <f t="shared" si="454"/>
        <v>0</v>
      </c>
      <c r="DE717" s="86">
        <f t="shared" si="454"/>
        <v>0</v>
      </c>
    </row>
    <row r="718" spans="1:109" x14ac:dyDescent="0.3">
      <c r="A718" s="61">
        <f>Данные!A718</f>
        <v>6152.3795225620397</v>
      </c>
      <c r="B718" cm="1">
        <f t="array" ref="B718:L718">Данные!B718:L718</f>
        <v>2019.64571554038</v>
      </c>
      <c r="C718" t="str">
        <v>компьютерных технологий и электронного обучения</v>
      </c>
      <c r="D718" t="str">
        <v>Абрамян Геннадий Владимирович</v>
      </c>
      <c r="E718" t="str">
        <v>доктор педагогических наук</v>
      </c>
      <c r="F718" t="str">
        <v>профессор</v>
      </c>
      <c r="G718">
        <v>0.81012340241734604</v>
      </c>
      <c r="H718">
        <v>17364.618754182498</v>
      </c>
      <c r="I718" t="str">
        <v>Операционные системы</v>
      </c>
      <c r="J718">
        <v>18.560789316582699</v>
      </c>
      <c r="K718">
        <v>23.7360965496446</v>
      </c>
      <c r="L718">
        <v>72.220379417304002</v>
      </c>
      <c r="M718" s="16">
        <f t="shared" si="444"/>
        <v>11.451726528353131</v>
      </c>
      <c r="N718" s="16">
        <f t="shared" si="445"/>
        <v>9.134188880224464</v>
      </c>
      <c r="O718" s="16">
        <f t="shared" si="446"/>
        <v>5.4046885456245946</v>
      </c>
      <c r="P718" s="16">
        <f t="shared" si="446"/>
        <v>5.4046885456245946</v>
      </c>
      <c r="Q718" s="62" cm="1">
        <f t="array" ref="Q718:AA718">Данные!Q718:AA718</f>
        <v>0</v>
      </c>
      <c r="R718" s="16">
        <v>0</v>
      </c>
      <c r="S718" s="16">
        <v>0</v>
      </c>
      <c r="T718" s="21">
        <v>0</v>
      </c>
      <c r="U718">
        <v>15</v>
      </c>
      <c r="V718">
        <v>0</v>
      </c>
      <c r="W718">
        <v>21.618754182498378</v>
      </c>
      <c r="X718">
        <v>1</v>
      </c>
      <c r="Y718">
        <v>2</v>
      </c>
      <c r="Z718">
        <v>0</v>
      </c>
      <c r="AA718" t="str">
        <v>осн</v>
      </c>
      <c r="AB718" s="86">
        <f t="shared" si="447"/>
        <v>750</v>
      </c>
      <c r="AC718" s="86" t="str">
        <f t="shared" si="448"/>
        <v/>
      </c>
      <c r="AD718" s="86" t="str">
        <f t="shared" ca="1" si="449"/>
        <v/>
      </c>
      <c r="AE718" s="86">
        <f t="shared" si="450"/>
        <v>160.9125577833581</v>
      </c>
      <c r="AF718" s="86">
        <f t="shared" si="451"/>
        <v>0.21455007704447746</v>
      </c>
      <c r="AG718"/>
      <c r="AH718"/>
      <c r="AI718" s="86">
        <f t="shared" si="452"/>
        <v>0</v>
      </c>
      <c r="AJ718" s="86">
        <f t="shared" si="455"/>
        <v>0.21455007704447746</v>
      </c>
      <c r="AK718" s="86">
        <f t="shared" si="455"/>
        <v>0</v>
      </c>
      <c r="AL718" s="86">
        <f t="shared" si="455"/>
        <v>0</v>
      </c>
      <c r="AM718" s="86">
        <f t="shared" si="455"/>
        <v>0</v>
      </c>
      <c r="AN718" s="86">
        <f t="shared" si="455"/>
        <v>0</v>
      </c>
      <c r="AO718" s="86">
        <f t="shared" si="455"/>
        <v>0</v>
      </c>
      <c r="AP718" s="86">
        <f t="shared" si="455"/>
        <v>0</v>
      </c>
      <c r="AQ718" s="86">
        <f t="shared" si="455"/>
        <v>0</v>
      </c>
      <c r="AR718" s="86">
        <f t="shared" si="455"/>
        <v>0</v>
      </c>
      <c r="AS718" s="86">
        <f t="shared" si="455"/>
        <v>0</v>
      </c>
      <c r="AT718" s="86">
        <f t="shared" si="455"/>
        <v>0</v>
      </c>
      <c r="AU718" s="86">
        <f t="shared" si="455"/>
        <v>0</v>
      </c>
      <c r="AV718" s="86">
        <f t="shared" si="455"/>
        <v>0</v>
      </c>
      <c r="AW718" s="86">
        <f t="shared" si="455"/>
        <v>0</v>
      </c>
      <c r="AX718" s="86">
        <f t="shared" si="455"/>
        <v>0</v>
      </c>
      <c r="AY718" s="86">
        <f t="shared" si="455"/>
        <v>0</v>
      </c>
      <c r="AZ718" s="86">
        <f t="shared" si="455"/>
        <v>0</v>
      </c>
      <c r="BA718" s="86">
        <f t="shared" si="455"/>
        <v>0</v>
      </c>
      <c r="BB718" s="86">
        <f t="shared" si="455"/>
        <v>0</v>
      </c>
      <c r="BC718" s="86">
        <f t="shared" si="455"/>
        <v>0</v>
      </c>
      <c r="BD718" s="86">
        <f t="shared" si="455"/>
        <v>0</v>
      </c>
      <c r="BE718" s="86">
        <f t="shared" si="455"/>
        <v>0</v>
      </c>
      <c r="BF718" s="86">
        <f t="shared" si="455"/>
        <v>0</v>
      </c>
      <c r="BG718" s="86">
        <f t="shared" si="455"/>
        <v>0</v>
      </c>
      <c r="BH718" s="86">
        <f t="shared" si="455"/>
        <v>0</v>
      </c>
      <c r="BI718" s="86">
        <f t="shared" si="455"/>
        <v>0</v>
      </c>
      <c r="BJ718" s="86">
        <f t="shared" si="455"/>
        <v>0</v>
      </c>
      <c r="BK718" s="86">
        <f t="shared" si="455"/>
        <v>0</v>
      </c>
      <c r="BL718" s="86">
        <f t="shared" si="455"/>
        <v>0</v>
      </c>
      <c r="BM718" s="86">
        <f t="shared" si="455"/>
        <v>0</v>
      </c>
      <c r="BN718" s="86">
        <f t="shared" si="455"/>
        <v>0</v>
      </c>
      <c r="BO718" s="86">
        <f t="shared" si="455"/>
        <v>0</v>
      </c>
      <c r="BP718" s="86">
        <f t="shared" si="455"/>
        <v>0</v>
      </c>
      <c r="BQ718" s="86">
        <f t="shared" si="455"/>
        <v>0</v>
      </c>
      <c r="BR718" s="86">
        <f t="shared" si="455"/>
        <v>0</v>
      </c>
      <c r="BS718" s="86">
        <f t="shared" si="455"/>
        <v>0</v>
      </c>
      <c r="BT718" s="86">
        <f t="shared" si="455"/>
        <v>0</v>
      </c>
      <c r="BU718" s="86">
        <f t="shared" si="455"/>
        <v>0</v>
      </c>
      <c r="BV718" s="86">
        <f t="shared" si="455"/>
        <v>0</v>
      </c>
      <c r="BW718" s="86">
        <f t="shared" si="455"/>
        <v>0</v>
      </c>
      <c r="BX718" s="86">
        <f t="shared" si="455"/>
        <v>0</v>
      </c>
      <c r="BY718" s="86">
        <f t="shared" si="455"/>
        <v>0</v>
      </c>
      <c r="BZ718" s="86">
        <f t="shared" si="455"/>
        <v>0</v>
      </c>
      <c r="CA718" s="86">
        <f t="shared" si="455"/>
        <v>0</v>
      </c>
      <c r="CB718" s="86">
        <f t="shared" si="455"/>
        <v>0</v>
      </c>
      <c r="CC718" s="86">
        <f t="shared" si="455"/>
        <v>0</v>
      </c>
      <c r="CD718" s="86">
        <f t="shared" si="455"/>
        <v>0</v>
      </c>
      <c r="CE718" s="86">
        <f t="shared" si="455"/>
        <v>0</v>
      </c>
      <c r="CF718" s="86">
        <f t="shared" si="455"/>
        <v>0</v>
      </c>
      <c r="CG718" s="86">
        <f t="shared" si="455"/>
        <v>0</v>
      </c>
      <c r="CH718" s="86">
        <f t="shared" si="455"/>
        <v>0</v>
      </c>
      <c r="CI718" s="86">
        <f t="shared" si="455"/>
        <v>0</v>
      </c>
      <c r="CJ718" s="86">
        <f t="shared" si="455"/>
        <v>0</v>
      </c>
      <c r="CK718" s="86">
        <f t="shared" si="455"/>
        <v>0</v>
      </c>
      <c r="CL718" s="86">
        <f t="shared" si="455"/>
        <v>0</v>
      </c>
      <c r="CM718" s="86">
        <f t="shared" si="455"/>
        <v>0</v>
      </c>
      <c r="CN718" s="86">
        <f t="shared" si="455"/>
        <v>0</v>
      </c>
      <c r="CO718" s="86">
        <f t="shared" si="455"/>
        <v>0</v>
      </c>
      <c r="CP718" s="86">
        <f t="shared" si="455"/>
        <v>0</v>
      </c>
      <c r="CQ718" s="86">
        <f t="shared" si="455"/>
        <v>0</v>
      </c>
      <c r="CR718" s="86">
        <f t="shared" si="455"/>
        <v>0</v>
      </c>
      <c r="CS718" s="86">
        <f t="shared" si="455"/>
        <v>0</v>
      </c>
      <c r="CT718" s="86">
        <f t="shared" si="455"/>
        <v>0</v>
      </c>
      <c r="CU718" s="86">
        <f t="shared" ref="CU718:DE721" si="456">IF(CU$1 = $D718, $AF718, 0)</f>
        <v>0</v>
      </c>
      <c r="CV718" s="86">
        <f t="shared" si="456"/>
        <v>0</v>
      </c>
      <c r="CW718" s="86">
        <f t="shared" si="456"/>
        <v>0</v>
      </c>
      <c r="CX718" s="86">
        <f t="shared" si="456"/>
        <v>0</v>
      </c>
      <c r="CY718" s="86">
        <f t="shared" si="456"/>
        <v>0</v>
      </c>
      <c r="CZ718" s="86">
        <f t="shared" si="456"/>
        <v>0</v>
      </c>
      <c r="DA718" s="86">
        <f t="shared" si="456"/>
        <v>0</v>
      </c>
      <c r="DB718" s="86">
        <f t="shared" si="456"/>
        <v>0</v>
      </c>
      <c r="DC718" s="86">
        <f t="shared" si="456"/>
        <v>0</v>
      </c>
      <c r="DD718" s="86">
        <f t="shared" si="456"/>
        <v>0</v>
      </c>
      <c r="DE718" s="86">
        <f t="shared" si="456"/>
        <v>0</v>
      </c>
    </row>
    <row r="719" spans="1:109" x14ac:dyDescent="0.3">
      <c r="A719" s="61">
        <f>Данные!A719</f>
        <v>6154.1587158967995</v>
      </c>
      <c r="B719" cm="1">
        <f t="array" ref="B719:L719">Данные!B719:L719</f>
        <v>2019.64938876463</v>
      </c>
      <c r="C719" t="str">
        <v>компьютерных технологий и электронного обучения</v>
      </c>
      <c r="D719" t="str">
        <v>Авксентьева Елена Юрьевна</v>
      </c>
      <c r="E719" t="str">
        <v>кандидат педагогических наук</v>
      </c>
      <c r="F719" t="str">
        <v>доцент</v>
      </c>
      <c r="G719">
        <v>0.80987265564613997</v>
      </c>
      <c r="H719">
        <v>17368.996255036302</v>
      </c>
      <c r="I719" t="str">
        <v>Модуль "Технологии и методы вычислений". Информационные технологии в решении задач оптимизации</v>
      </c>
      <c r="J719">
        <v>18.560439449439698</v>
      </c>
      <c r="K719">
        <v>23.7266017755226</v>
      </c>
      <c r="L719">
        <v>72.256112576964597</v>
      </c>
      <c r="M719" s="16">
        <f t="shared" si="444"/>
        <v>11.454315380192689</v>
      </c>
      <c r="N719" s="16">
        <f t="shared" si="445"/>
        <v>10.578764161979525</v>
      </c>
      <c r="O719" s="16">
        <f t="shared" si="446"/>
        <v>6.4990637590753977</v>
      </c>
      <c r="P719" s="16">
        <f t="shared" si="446"/>
        <v>6.4990637590753977</v>
      </c>
      <c r="Q719" s="62" cm="1">
        <f t="array" ref="Q719:AA719">Данные!Q719:AA719</f>
        <v>0</v>
      </c>
      <c r="R719" s="16">
        <v>0</v>
      </c>
      <c r="S719" s="16">
        <v>0</v>
      </c>
      <c r="T719" s="21">
        <v>0</v>
      </c>
      <c r="U719">
        <v>10</v>
      </c>
      <c r="V719">
        <v>0</v>
      </c>
      <c r="W719">
        <v>25.996255036301591</v>
      </c>
      <c r="X719">
        <v>1</v>
      </c>
      <c r="Y719">
        <v>2</v>
      </c>
      <c r="Z719">
        <v>0</v>
      </c>
      <c r="AA719" t="str">
        <v>осн</v>
      </c>
      <c r="AB719" s="86">
        <f t="shared" si="447"/>
        <v>800</v>
      </c>
      <c r="AC719" s="86" t="str">
        <f t="shared" si="448"/>
        <v/>
      </c>
      <c r="AD719" s="86" t="str">
        <f t="shared" ca="1" si="449"/>
        <v/>
      </c>
      <c r="AE719" s="86">
        <f t="shared" si="450"/>
        <v>159.5743608622499</v>
      </c>
      <c r="AF719" s="86">
        <f t="shared" si="451"/>
        <v>0.19946795107781237</v>
      </c>
      <c r="AG719"/>
      <c r="AH719"/>
      <c r="AI719" s="86">
        <f t="shared" si="452"/>
        <v>0</v>
      </c>
      <c r="AJ719" s="86">
        <f t="shared" ref="AJ719:CU722" si="457">IF(AJ$1 = $D719, $AF719, 0)</f>
        <v>0</v>
      </c>
      <c r="AK719" s="86">
        <f t="shared" si="457"/>
        <v>0.19946795107781237</v>
      </c>
      <c r="AL719" s="86">
        <f t="shared" si="457"/>
        <v>0</v>
      </c>
      <c r="AM719" s="86">
        <f t="shared" si="457"/>
        <v>0</v>
      </c>
      <c r="AN719" s="86">
        <f t="shared" si="457"/>
        <v>0</v>
      </c>
      <c r="AO719" s="86">
        <f t="shared" si="457"/>
        <v>0</v>
      </c>
      <c r="AP719" s="86">
        <f t="shared" si="457"/>
        <v>0</v>
      </c>
      <c r="AQ719" s="86">
        <f t="shared" si="457"/>
        <v>0</v>
      </c>
      <c r="AR719" s="86">
        <f t="shared" si="457"/>
        <v>0</v>
      </c>
      <c r="AS719" s="86">
        <f t="shared" si="457"/>
        <v>0</v>
      </c>
      <c r="AT719" s="86">
        <f t="shared" si="457"/>
        <v>0</v>
      </c>
      <c r="AU719" s="86">
        <f t="shared" si="457"/>
        <v>0</v>
      </c>
      <c r="AV719" s="86">
        <f t="shared" si="457"/>
        <v>0</v>
      </c>
      <c r="AW719" s="86">
        <f t="shared" si="457"/>
        <v>0</v>
      </c>
      <c r="AX719" s="86">
        <f t="shared" si="457"/>
        <v>0</v>
      </c>
      <c r="AY719" s="86">
        <f t="shared" si="457"/>
        <v>0</v>
      </c>
      <c r="AZ719" s="86">
        <f t="shared" si="457"/>
        <v>0</v>
      </c>
      <c r="BA719" s="86">
        <f t="shared" si="457"/>
        <v>0</v>
      </c>
      <c r="BB719" s="86">
        <f t="shared" si="457"/>
        <v>0</v>
      </c>
      <c r="BC719" s="86">
        <f t="shared" si="457"/>
        <v>0</v>
      </c>
      <c r="BD719" s="86">
        <f t="shared" si="457"/>
        <v>0</v>
      </c>
      <c r="BE719" s="86">
        <f t="shared" si="457"/>
        <v>0</v>
      </c>
      <c r="BF719" s="86">
        <f t="shared" si="457"/>
        <v>0</v>
      </c>
      <c r="BG719" s="86">
        <f t="shared" si="457"/>
        <v>0</v>
      </c>
      <c r="BH719" s="86">
        <f t="shared" si="457"/>
        <v>0</v>
      </c>
      <c r="BI719" s="86">
        <f t="shared" si="457"/>
        <v>0</v>
      </c>
      <c r="BJ719" s="86">
        <f t="shared" si="457"/>
        <v>0</v>
      </c>
      <c r="BK719" s="86">
        <f t="shared" si="457"/>
        <v>0</v>
      </c>
      <c r="BL719" s="86">
        <f t="shared" si="457"/>
        <v>0</v>
      </c>
      <c r="BM719" s="86">
        <f t="shared" si="457"/>
        <v>0</v>
      </c>
      <c r="BN719" s="86">
        <f t="shared" si="457"/>
        <v>0</v>
      </c>
      <c r="BO719" s="86">
        <f t="shared" si="457"/>
        <v>0</v>
      </c>
      <c r="BP719" s="86">
        <f t="shared" si="457"/>
        <v>0</v>
      </c>
      <c r="BQ719" s="86">
        <f t="shared" si="457"/>
        <v>0</v>
      </c>
      <c r="BR719" s="86">
        <f t="shared" si="457"/>
        <v>0</v>
      </c>
      <c r="BS719" s="86">
        <f t="shared" si="457"/>
        <v>0</v>
      </c>
      <c r="BT719" s="86">
        <f t="shared" si="457"/>
        <v>0</v>
      </c>
      <c r="BU719" s="86">
        <f t="shared" si="457"/>
        <v>0</v>
      </c>
      <c r="BV719" s="86">
        <f t="shared" si="457"/>
        <v>0</v>
      </c>
      <c r="BW719" s="86">
        <f t="shared" si="457"/>
        <v>0</v>
      </c>
      <c r="BX719" s="86">
        <f t="shared" si="457"/>
        <v>0</v>
      </c>
      <c r="BY719" s="86">
        <f t="shared" si="457"/>
        <v>0</v>
      </c>
      <c r="BZ719" s="86">
        <f t="shared" si="457"/>
        <v>0</v>
      </c>
      <c r="CA719" s="86">
        <f t="shared" si="457"/>
        <v>0</v>
      </c>
      <c r="CB719" s="86">
        <f t="shared" si="457"/>
        <v>0</v>
      </c>
      <c r="CC719" s="86">
        <f t="shared" si="457"/>
        <v>0</v>
      </c>
      <c r="CD719" s="86">
        <f t="shared" si="457"/>
        <v>0</v>
      </c>
      <c r="CE719" s="86">
        <f t="shared" si="457"/>
        <v>0</v>
      </c>
      <c r="CF719" s="86">
        <f t="shared" si="457"/>
        <v>0</v>
      </c>
      <c r="CG719" s="86">
        <f t="shared" si="457"/>
        <v>0</v>
      </c>
      <c r="CH719" s="86">
        <f t="shared" si="457"/>
        <v>0</v>
      </c>
      <c r="CI719" s="86">
        <f t="shared" si="457"/>
        <v>0</v>
      </c>
      <c r="CJ719" s="86">
        <f t="shared" si="457"/>
        <v>0</v>
      </c>
      <c r="CK719" s="86">
        <f t="shared" si="457"/>
        <v>0</v>
      </c>
      <c r="CL719" s="86">
        <f t="shared" si="457"/>
        <v>0</v>
      </c>
      <c r="CM719" s="86">
        <f t="shared" si="457"/>
        <v>0</v>
      </c>
      <c r="CN719" s="86">
        <f t="shared" si="457"/>
        <v>0</v>
      </c>
      <c r="CO719" s="86">
        <f t="shared" si="457"/>
        <v>0</v>
      </c>
      <c r="CP719" s="86">
        <f t="shared" si="457"/>
        <v>0</v>
      </c>
      <c r="CQ719" s="86">
        <f t="shared" si="457"/>
        <v>0</v>
      </c>
      <c r="CR719" s="86">
        <f t="shared" si="457"/>
        <v>0</v>
      </c>
      <c r="CS719" s="86">
        <f t="shared" si="457"/>
        <v>0</v>
      </c>
      <c r="CT719" s="86">
        <f t="shared" si="457"/>
        <v>0</v>
      </c>
      <c r="CU719" s="86">
        <f t="shared" si="457"/>
        <v>0</v>
      </c>
      <c r="CV719" s="86">
        <f t="shared" si="456"/>
        <v>0</v>
      </c>
      <c r="CW719" s="86">
        <f t="shared" si="456"/>
        <v>0</v>
      </c>
      <c r="CX719" s="86">
        <f t="shared" si="456"/>
        <v>0</v>
      </c>
      <c r="CY719" s="86">
        <f t="shared" si="456"/>
        <v>0</v>
      </c>
      <c r="CZ719" s="86">
        <f t="shared" si="456"/>
        <v>0</v>
      </c>
      <c r="DA719" s="86">
        <f t="shared" si="456"/>
        <v>0</v>
      </c>
      <c r="DB719" s="86">
        <f t="shared" si="456"/>
        <v>0</v>
      </c>
      <c r="DC719" s="86">
        <f t="shared" si="456"/>
        <v>0</v>
      </c>
      <c r="DD719" s="86">
        <f t="shared" si="456"/>
        <v>0</v>
      </c>
      <c r="DE719" s="86">
        <f t="shared" si="456"/>
        <v>0</v>
      </c>
    </row>
    <row r="720" spans="1:109" x14ac:dyDescent="0.3">
      <c r="A720" s="61">
        <f>Данные!A720</f>
        <v>6155.9379092315503</v>
      </c>
      <c r="B720" cm="1">
        <f t="array" ref="B720:L720">Данные!B720:L720</f>
        <v>2019.6530619888899</v>
      </c>
      <c r="C720" t="str">
        <v>компьютерных технологий и электронного обучения</v>
      </c>
      <c r="D720" t="str">
        <v>Власова Елена Зотиковна</v>
      </c>
      <c r="E720" t="str">
        <v>доктор педагогических наук</v>
      </c>
      <c r="F720" t="str">
        <v>заведующий кафедрой</v>
      </c>
      <c r="G720">
        <v>0.80962190887493402</v>
      </c>
      <c r="H720">
        <v>17373.373755890101</v>
      </c>
      <c r="I720" t="str">
        <v>Модуль "Технологии и методы вычислений"</v>
      </c>
      <c r="J720">
        <v>18.560089582296602</v>
      </c>
      <c r="K720">
        <v>23.7171070014005</v>
      </c>
      <c r="L720">
        <v>72.291845736625106</v>
      </c>
      <c r="M720" s="16">
        <f t="shared" si="444"/>
        <v>11.456904232032221</v>
      </c>
      <c r="N720" s="16">
        <f t="shared" si="445"/>
        <v>12.023339443733384</v>
      </c>
      <c r="O720" s="16">
        <f t="shared" si="446"/>
        <v>7.5934389725252913</v>
      </c>
      <c r="P720" s="16">
        <f t="shared" si="446"/>
        <v>7.5934389725252913</v>
      </c>
      <c r="Q720" s="62" cm="1">
        <f t="array" ref="Q720:AA720">Данные!Q720:AA720</f>
        <v>0</v>
      </c>
      <c r="R720" s="16">
        <v>0</v>
      </c>
      <c r="S720" s="16">
        <v>0</v>
      </c>
      <c r="T720" s="21">
        <v>0</v>
      </c>
      <c r="U720">
        <v>0</v>
      </c>
      <c r="V720">
        <v>36</v>
      </c>
      <c r="W720">
        <v>30.373755890101165</v>
      </c>
      <c r="X720">
        <v>2</v>
      </c>
      <c r="Y720">
        <v>3</v>
      </c>
      <c r="Z720">
        <v>0</v>
      </c>
      <c r="AA720" t="str">
        <v>осн</v>
      </c>
      <c r="AB720" s="86">
        <f t="shared" si="447"/>
        <v>700</v>
      </c>
      <c r="AC720" s="86" t="str">
        <f t="shared" si="448"/>
        <v/>
      </c>
      <c r="AD720" s="86" t="str">
        <f t="shared" ca="1" si="449"/>
        <v/>
      </c>
      <c r="AE720" s="86">
        <f t="shared" si="450"/>
        <v>189.23616394113839</v>
      </c>
      <c r="AF720" s="86">
        <f t="shared" si="451"/>
        <v>0.27033737705876915</v>
      </c>
      <c r="AG720"/>
      <c r="AH720"/>
      <c r="AI720" s="86">
        <f t="shared" si="452"/>
        <v>0</v>
      </c>
      <c r="AJ720" s="86">
        <f t="shared" si="457"/>
        <v>0</v>
      </c>
      <c r="AK720" s="86">
        <f t="shared" si="457"/>
        <v>0</v>
      </c>
      <c r="AL720" s="86">
        <f t="shared" si="457"/>
        <v>0</v>
      </c>
      <c r="AM720" s="86">
        <f t="shared" si="457"/>
        <v>0</v>
      </c>
      <c r="AN720" s="86">
        <f t="shared" si="457"/>
        <v>0</v>
      </c>
      <c r="AO720" s="86">
        <f t="shared" si="457"/>
        <v>0</v>
      </c>
      <c r="AP720" s="86">
        <f t="shared" si="457"/>
        <v>0</v>
      </c>
      <c r="AQ720" s="86">
        <f t="shared" si="457"/>
        <v>0</v>
      </c>
      <c r="AR720" s="86">
        <f t="shared" si="457"/>
        <v>0</v>
      </c>
      <c r="AS720" s="86">
        <f t="shared" si="457"/>
        <v>0</v>
      </c>
      <c r="AT720" s="86">
        <f t="shared" si="457"/>
        <v>0</v>
      </c>
      <c r="AU720" s="86">
        <f t="shared" si="457"/>
        <v>0</v>
      </c>
      <c r="AV720" s="86">
        <f t="shared" si="457"/>
        <v>0</v>
      </c>
      <c r="AW720" s="86">
        <f t="shared" si="457"/>
        <v>0</v>
      </c>
      <c r="AX720" s="86">
        <f t="shared" si="457"/>
        <v>0.27033737705876915</v>
      </c>
      <c r="AY720" s="86">
        <f t="shared" si="457"/>
        <v>0</v>
      </c>
      <c r="AZ720" s="86">
        <f t="shared" si="457"/>
        <v>0</v>
      </c>
      <c r="BA720" s="86">
        <f t="shared" si="457"/>
        <v>0</v>
      </c>
      <c r="BB720" s="86">
        <f t="shared" si="457"/>
        <v>0</v>
      </c>
      <c r="BC720" s="86">
        <f t="shared" si="457"/>
        <v>0</v>
      </c>
      <c r="BD720" s="86">
        <f t="shared" si="457"/>
        <v>0</v>
      </c>
      <c r="BE720" s="86">
        <f t="shared" si="457"/>
        <v>0</v>
      </c>
      <c r="BF720" s="86">
        <f t="shared" si="457"/>
        <v>0</v>
      </c>
      <c r="BG720" s="86">
        <f t="shared" si="457"/>
        <v>0</v>
      </c>
      <c r="BH720" s="86">
        <f t="shared" si="457"/>
        <v>0</v>
      </c>
      <c r="BI720" s="86">
        <f t="shared" si="457"/>
        <v>0</v>
      </c>
      <c r="BJ720" s="86">
        <f t="shared" si="457"/>
        <v>0</v>
      </c>
      <c r="BK720" s="86">
        <f t="shared" si="457"/>
        <v>0</v>
      </c>
      <c r="BL720" s="86">
        <f t="shared" si="457"/>
        <v>0</v>
      </c>
      <c r="BM720" s="86">
        <f t="shared" si="457"/>
        <v>0</v>
      </c>
      <c r="BN720" s="86">
        <f t="shared" si="457"/>
        <v>0</v>
      </c>
      <c r="BO720" s="86">
        <f t="shared" si="457"/>
        <v>0</v>
      </c>
      <c r="BP720" s="86">
        <f t="shared" si="457"/>
        <v>0</v>
      </c>
      <c r="BQ720" s="86">
        <f t="shared" si="457"/>
        <v>0</v>
      </c>
      <c r="BR720" s="86">
        <f t="shared" si="457"/>
        <v>0</v>
      </c>
      <c r="BS720" s="86">
        <f t="shared" si="457"/>
        <v>0</v>
      </c>
      <c r="BT720" s="86">
        <f t="shared" si="457"/>
        <v>0</v>
      </c>
      <c r="BU720" s="86">
        <f t="shared" si="457"/>
        <v>0</v>
      </c>
      <c r="BV720" s="86">
        <f t="shared" si="457"/>
        <v>0</v>
      </c>
      <c r="BW720" s="86">
        <f t="shared" si="457"/>
        <v>0</v>
      </c>
      <c r="BX720" s="86">
        <f t="shared" si="457"/>
        <v>0</v>
      </c>
      <c r="BY720" s="86">
        <f t="shared" si="457"/>
        <v>0</v>
      </c>
      <c r="BZ720" s="86">
        <f t="shared" si="457"/>
        <v>0</v>
      </c>
      <c r="CA720" s="86">
        <f t="shared" si="457"/>
        <v>0</v>
      </c>
      <c r="CB720" s="86">
        <f t="shared" si="457"/>
        <v>0</v>
      </c>
      <c r="CC720" s="86">
        <f t="shared" si="457"/>
        <v>0</v>
      </c>
      <c r="CD720" s="86">
        <f t="shared" si="457"/>
        <v>0</v>
      </c>
      <c r="CE720" s="86">
        <f t="shared" si="457"/>
        <v>0</v>
      </c>
      <c r="CF720" s="86">
        <f t="shared" si="457"/>
        <v>0</v>
      </c>
      <c r="CG720" s="86">
        <f t="shared" si="457"/>
        <v>0</v>
      </c>
      <c r="CH720" s="86">
        <f t="shared" si="457"/>
        <v>0</v>
      </c>
      <c r="CI720" s="86">
        <f t="shared" si="457"/>
        <v>0</v>
      </c>
      <c r="CJ720" s="86">
        <f t="shared" si="457"/>
        <v>0</v>
      </c>
      <c r="CK720" s="86">
        <f t="shared" si="457"/>
        <v>0</v>
      </c>
      <c r="CL720" s="86">
        <f t="shared" si="457"/>
        <v>0</v>
      </c>
      <c r="CM720" s="86">
        <f t="shared" si="457"/>
        <v>0</v>
      </c>
      <c r="CN720" s="86">
        <f t="shared" si="457"/>
        <v>0</v>
      </c>
      <c r="CO720" s="86">
        <f t="shared" si="457"/>
        <v>0</v>
      </c>
      <c r="CP720" s="86">
        <f t="shared" si="457"/>
        <v>0</v>
      </c>
      <c r="CQ720" s="86">
        <f t="shared" si="457"/>
        <v>0</v>
      </c>
      <c r="CR720" s="86">
        <f t="shared" si="457"/>
        <v>0</v>
      </c>
      <c r="CS720" s="86">
        <f t="shared" si="457"/>
        <v>0</v>
      </c>
      <c r="CT720" s="86">
        <f t="shared" si="457"/>
        <v>0</v>
      </c>
      <c r="CU720" s="86">
        <f t="shared" si="457"/>
        <v>0</v>
      </c>
      <c r="CV720" s="86">
        <f t="shared" si="456"/>
        <v>0</v>
      </c>
      <c r="CW720" s="86">
        <f t="shared" si="456"/>
        <v>0</v>
      </c>
      <c r="CX720" s="86">
        <f t="shared" si="456"/>
        <v>0</v>
      </c>
      <c r="CY720" s="86">
        <f t="shared" si="456"/>
        <v>0</v>
      </c>
      <c r="CZ720" s="86">
        <f t="shared" si="456"/>
        <v>0</v>
      </c>
      <c r="DA720" s="86">
        <f t="shared" si="456"/>
        <v>0</v>
      </c>
      <c r="DB720" s="86">
        <f t="shared" si="456"/>
        <v>0</v>
      </c>
      <c r="DC720" s="86">
        <f t="shared" si="456"/>
        <v>0</v>
      </c>
      <c r="DD720" s="86">
        <f t="shared" si="456"/>
        <v>0</v>
      </c>
      <c r="DE720" s="86">
        <f t="shared" si="456"/>
        <v>0</v>
      </c>
    </row>
    <row r="721" spans="1:109" x14ac:dyDescent="0.3">
      <c r="A721" s="61">
        <f>Данные!A721</f>
        <v>6157.7171025663201</v>
      </c>
      <c r="B721" cm="1">
        <f t="array" ref="B721:L721">Данные!B721:L721</f>
        <v>2019.6567352131401</v>
      </c>
      <c r="C721" t="str">
        <v>компьютерных технологий и электронного обучения</v>
      </c>
      <c r="D721" t="str">
        <v>Власова Елена Зотиковна</v>
      </c>
      <c r="E721" t="str">
        <v>доктор педагогических наук</v>
      </c>
      <c r="F721" t="str">
        <v>заведующий кафедрой</v>
      </c>
      <c r="G721">
        <v>0.80937116210372795</v>
      </c>
      <c r="H721">
        <v>17377.751256743901</v>
      </c>
      <c r="I721" t="str">
        <v>Модуль "Технологии и методы вычислений". Анализ данных</v>
      </c>
      <c r="J721">
        <v>18.559739715153601</v>
      </c>
      <c r="K721">
        <v>23.7076122272784</v>
      </c>
      <c r="L721">
        <v>72.327578896285701</v>
      </c>
      <c r="M721" s="16">
        <f t="shared" si="444"/>
        <v>11.45949308387177</v>
      </c>
      <c r="N721" s="16">
        <f t="shared" si="445"/>
        <v>9.5079147254872449</v>
      </c>
      <c r="O721" s="16">
        <f t="shared" si="446"/>
        <v>5.687814185975185</v>
      </c>
      <c r="P721" s="16">
        <f t="shared" si="446"/>
        <v>5.687814185975185</v>
      </c>
      <c r="Q721" s="62" cm="1">
        <f t="array" ref="Q721:AA721">Данные!Q721:AA721</f>
        <v>0</v>
      </c>
      <c r="R721" s="16">
        <v>0</v>
      </c>
      <c r="S721" s="16">
        <v>0</v>
      </c>
      <c r="T721" s="21">
        <v>0</v>
      </c>
      <c r="U721">
        <v>0</v>
      </c>
      <c r="V721">
        <v>0</v>
      </c>
      <c r="W721">
        <v>22.75125674390074</v>
      </c>
      <c r="X721">
        <v>1</v>
      </c>
      <c r="Y721">
        <v>2</v>
      </c>
      <c r="Z721">
        <v>0</v>
      </c>
      <c r="AA721" t="str">
        <v>доп</v>
      </c>
      <c r="AB721" s="86">
        <f t="shared" si="447"/>
        <v>700</v>
      </c>
      <c r="AC721" s="86" t="str">
        <f t="shared" si="448"/>
        <v/>
      </c>
      <c r="AD721" s="86" t="str">
        <f t="shared" ca="1" si="449"/>
        <v/>
      </c>
      <c r="AE721" s="86">
        <f t="shared" si="450"/>
        <v>146.93796702002709</v>
      </c>
      <c r="AF721" s="86">
        <f t="shared" si="451"/>
        <v>0.20991138145718155</v>
      </c>
      <c r="AG721"/>
      <c r="AH721"/>
      <c r="AI721" s="86">
        <f t="shared" si="452"/>
        <v>0</v>
      </c>
      <c r="AJ721" s="86">
        <f t="shared" si="457"/>
        <v>0</v>
      </c>
      <c r="AK721" s="86">
        <f t="shared" si="457"/>
        <v>0</v>
      </c>
      <c r="AL721" s="86">
        <f t="shared" si="457"/>
        <v>0</v>
      </c>
      <c r="AM721" s="86">
        <f t="shared" si="457"/>
        <v>0</v>
      </c>
      <c r="AN721" s="86">
        <f t="shared" si="457"/>
        <v>0</v>
      </c>
      <c r="AO721" s="86">
        <f t="shared" si="457"/>
        <v>0</v>
      </c>
      <c r="AP721" s="86">
        <f t="shared" si="457"/>
        <v>0</v>
      </c>
      <c r="AQ721" s="86">
        <f t="shared" si="457"/>
        <v>0</v>
      </c>
      <c r="AR721" s="86">
        <f t="shared" si="457"/>
        <v>0</v>
      </c>
      <c r="AS721" s="86">
        <f t="shared" si="457"/>
        <v>0</v>
      </c>
      <c r="AT721" s="86">
        <f t="shared" si="457"/>
        <v>0</v>
      </c>
      <c r="AU721" s="86">
        <f t="shared" si="457"/>
        <v>0</v>
      </c>
      <c r="AV721" s="86">
        <f t="shared" si="457"/>
        <v>0</v>
      </c>
      <c r="AW721" s="86">
        <f t="shared" si="457"/>
        <v>0</v>
      </c>
      <c r="AX721" s="86">
        <f t="shared" si="457"/>
        <v>0.20991138145718155</v>
      </c>
      <c r="AY721" s="86">
        <f t="shared" si="457"/>
        <v>0</v>
      </c>
      <c r="AZ721" s="86">
        <f t="shared" si="457"/>
        <v>0</v>
      </c>
      <c r="BA721" s="86">
        <f t="shared" si="457"/>
        <v>0</v>
      </c>
      <c r="BB721" s="86">
        <f t="shared" si="457"/>
        <v>0</v>
      </c>
      <c r="BC721" s="86">
        <f t="shared" si="457"/>
        <v>0</v>
      </c>
      <c r="BD721" s="86">
        <f t="shared" si="457"/>
        <v>0</v>
      </c>
      <c r="BE721" s="86">
        <f t="shared" si="457"/>
        <v>0</v>
      </c>
      <c r="BF721" s="86">
        <f t="shared" si="457"/>
        <v>0</v>
      </c>
      <c r="BG721" s="86">
        <f t="shared" si="457"/>
        <v>0</v>
      </c>
      <c r="BH721" s="86">
        <f t="shared" si="457"/>
        <v>0</v>
      </c>
      <c r="BI721" s="86">
        <f t="shared" si="457"/>
        <v>0</v>
      </c>
      <c r="BJ721" s="86">
        <f t="shared" si="457"/>
        <v>0</v>
      </c>
      <c r="BK721" s="86">
        <f t="shared" si="457"/>
        <v>0</v>
      </c>
      <c r="BL721" s="86">
        <f t="shared" si="457"/>
        <v>0</v>
      </c>
      <c r="BM721" s="86">
        <f t="shared" si="457"/>
        <v>0</v>
      </c>
      <c r="BN721" s="86">
        <f t="shared" si="457"/>
        <v>0</v>
      </c>
      <c r="BO721" s="86">
        <f t="shared" si="457"/>
        <v>0</v>
      </c>
      <c r="BP721" s="86">
        <f t="shared" si="457"/>
        <v>0</v>
      </c>
      <c r="BQ721" s="86">
        <f t="shared" si="457"/>
        <v>0</v>
      </c>
      <c r="BR721" s="86">
        <f t="shared" si="457"/>
        <v>0</v>
      </c>
      <c r="BS721" s="86">
        <f t="shared" si="457"/>
        <v>0</v>
      </c>
      <c r="BT721" s="86">
        <f t="shared" si="457"/>
        <v>0</v>
      </c>
      <c r="BU721" s="86">
        <f t="shared" si="457"/>
        <v>0</v>
      </c>
      <c r="BV721" s="86">
        <f t="shared" si="457"/>
        <v>0</v>
      </c>
      <c r="BW721" s="86">
        <f t="shared" si="457"/>
        <v>0</v>
      </c>
      <c r="BX721" s="86">
        <f t="shared" si="457"/>
        <v>0</v>
      </c>
      <c r="BY721" s="86">
        <f t="shared" si="457"/>
        <v>0</v>
      </c>
      <c r="BZ721" s="86">
        <f t="shared" si="457"/>
        <v>0</v>
      </c>
      <c r="CA721" s="86">
        <f t="shared" si="457"/>
        <v>0</v>
      </c>
      <c r="CB721" s="86">
        <f t="shared" si="457"/>
        <v>0</v>
      </c>
      <c r="CC721" s="86">
        <f t="shared" si="457"/>
        <v>0</v>
      </c>
      <c r="CD721" s="86">
        <f t="shared" si="457"/>
        <v>0</v>
      </c>
      <c r="CE721" s="86">
        <f t="shared" si="457"/>
        <v>0</v>
      </c>
      <c r="CF721" s="86">
        <f t="shared" si="457"/>
        <v>0</v>
      </c>
      <c r="CG721" s="86">
        <f t="shared" si="457"/>
        <v>0</v>
      </c>
      <c r="CH721" s="86">
        <f t="shared" si="457"/>
        <v>0</v>
      </c>
      <c r="CI721" s="86">
        <f t="shared" si="457"/>
        <v>0</v>
      </c>
      <c r="CJ721" s="86">
        <f t="shared" si="457"/>
        <v>0</v>
      </c>
      <c r="CK721" s="86">
        <f t="shared" si="457"/>
        <v>0</v>
      </c>
      <c r="CL721" s="86">
        <f t="shared" si="457"/>
        <v>0</v>
      </c>
      <c r="CM721" s="86">
        <f t="shared" si="457"/>
        <v>0</v>
      </c>
      <c r="CN721" s="86">
        <f t="shared" si="457"/>
        <v>0</v>
      </c>
      <c r="CO721" s="86">
        <f t="shared" si="457"/>
        <v>0</v>
      </c>
      <c r="CP721" s="86">
        <f t="shared" si="457"/>
        <v>0</v>
      </c>
      <c r="CQ721" s="86">
        <f t="shared" si="457"/>
        <v>0</v>
      </c>
      <c r="CR721" s="86">
        <f t="shared" si="457"/>
        <v>0</v>
      </c>
      <c r="CS721" s="86">
        <f t="shared" si="457"/>
        <v>0</v>
      </c>
      <c r="CT721" s="86">
        <f t="shared" si="457"/>
        <v>0</v>
      </c>
      <c r="CU721" s="86">
        <f t="shared" si="457"/>
        <v>0</v>
      </c>
      <c r="CV721" s="86">
        <f t="shared" si="456"/>
        <v>0</v>
      </c>
      <c r="CW721" s="86">
        <f t="shared" si="456"/>
        <v>0</v>
      </c>
      <c r="CX721" s="86">
        <f t="shared" si="456"/>
        <v>0</v>
      </c>
      <c r="CY721" s="86">
        <f t="shared" si="456"/>
        <v>0</v>
      </c>
      <c r="CZ721" s="86">
        <f t="shared" si="456"/>
        <v>0</v>
      </c>
      <c r="DA721" s="86">
        <f t="shared" si="456"/>
        <v>0</v>
      </c>
      <c r="DB721" s="86">
        <f t="shared" si="456"/>
        <v>0</v>
      </c>
      <c r="DC721" s="86">
        <f t="shared" si="456"/>
        <v>0</v>
      </c>
      <c r="DD721" s="86">
        <f t="shared" si="456"/>
        <v>0</v>
      </c>
      <c r="DE721" s="86">
        <f t="shared" si="456"/>
        <v>0</v>
      </c>
    </row>
    <row r="722" spans="1:109" x14ac:dyDescent="0.3">
      <c r="A722" s="61">
        <f>Данные!A722</f>
        <v>6159.49629590109</v>
      </c>
      <c r="B722" cm="1">
        <f t="array" ref="B722:L722">Данные!B722:L722</f>
        <v>2019.6604084373901</v>
      </c>
      <c r="C722" t="str">
        <v>компьютерных технологий и электронного обучения</v>
      </c>
      <c r="D722" t="str">
        <v>Власова Елена Зотиковна</v>
      </c>
      <c r="E722" t="str">
        <v>доктор педагогических наук</v>
      </c>
      <c r="F722" t="str">
        <v>заведующий кафедрой</v>
      </c>
      <c r="G722">
        <v>0.80912041533252099</v>
      </c>
      <c r="H722">
        <v>17382.1287575977</v>
      </c>
      <c r="I722" t="str">
        <v>Модуль "Технологии и методы вычислений". Вычислительная математика</v>
      </c>
      <c r="J722">
        <v>18.5593898480105</v>
      </c>
      <c r="K722">
        <v>23.698117453156399</v>
      </c>
      <c r="L722">
        <v>72.363312055946295</v>
      </c>
      <c r="M722" s="16">
        <f t="shared" si="444"/>
        <v>11.46208193571132</v>
      </c>
      <c r="N722" s="16">
        <f t="shared" si="445"/>
        <v>10.952490007241105</v>
      </c>
      <c r="O722" s="16">
        <f t="shared" si="446"/>
        <v>6.7821893994250786</v>
      </c>
      <c r="P722" s="16">
        <f t="shared" si="446"/>
        <v>6.7821893994250786</v>
      </c>
      <c r="Q722" s="62" cm="1">
        <f t="array" ref="Q722:AA722">Данные!Q722:AA722</f>
        <v>0</v>
      </c>
      <c r="R722" s="16">
        <v>0</v>
      </c>
      <c r="S722" s="16">
        <v>0</v>
      </c>
      <c r="T722" s="21">
        <v>0</v>
      </c>
      <c r="U722">
        <v>0</v>
      </c>
      <c r="V722">
        <v>0</v>
      </c>
      <c r="W722">
        <v>27.128757597700314</v>
      </c>
      <c r="X722">
        <v>1</v>
      </c>
      <c r="Y722">
        <v>2</v>
      </c>
      <c r="Z722">
        <v>0</v>
      </c>
      <c r="AA722" t="str">
        <v>осн</v>
      </c>
      <c r="AB722" s="86">
        <f t="shared" si="447"/>
        <v>700</v>
      </c>
      <c r="AC722" s="86" t="str">
        <f t="shared" si="448"/>
        <v/>
      </c>
      <c r="AD722" s="86" t="str">
        <f t="shared" ca="1" si="449"/>
        <v/>
      </c>
      <c r="AE722" s="86">
        <f t="shared" si="450"/>
        <v>150.59977009891577</v>
      </c>
      <c r="AF722" s="86">
        <f t="shared" si="451"/>
        <v>0.21514252871273681</v>
      </c>
      <c r="AG722"/>
      <c r="AH722"/>
      <c r="AI722" s="86">
        <f t="shared" si="452"/>
        <v>0</v>
      </c>
      <c r="AJ722" s="86">
        <f t="shared" si="457"/>
        <v>0</v>
      </c>
      <c r="AK722" s="86">
        <f t="shared" si="457"/>
        <v>0</v>
      </c>
      <c r="AL722" s="86">
        <f t="shared" si="457"/>
        <v>0</v>
      </c>
      <c r="AM722" s="86">
        <f t="shared" si="457"/>
        <v>0</v>
      </c>
      <c r="AN722" s="86">
        <f t="shared" si="457"/>
        <v>0</v>
      </c>
      <c r="AO722" s="86">
        <f t="shared" si="457"/>
        <v>0</v>
      </c>
      <c r="AP722" s="86">
        <f t="shared" si="457"/>
        <v>0</v>
      </c>
      <c r="AQ722" s="86">
        <f t="shared" si="457"/>
        <v>0</v>
      </c>
      <c r="AR722" s="86">
        <f t="shared" si="457"/>
        <v>0</v>
      </c>
      <c r="AS722" s="86">
        <f t="shared" si="457"/>
        <v>0</v>
      </c>
      <c r="AT722" s="86">
        <f t="shared" si="457"/>
        <v>0</v>
      </c>
      <c r="AU722" s="86">
        <f t="shared" si="457"/>
        <v>0</v>
      </c>
      <c r="AV722" s="86">
        <f t="shared" si="457"/>
        <v>0</v>
      </c>
      <c r="AW722" s="86">
        <f t="shared" si="457"/>
        <v>0</v>
      </c>
      <c r="AX722" s="86">
        <f t="shared" si="457"/>
        <v>0.21514252871273681</v>
      </c>
      <c r="AY722" s="86">
        <f t="shared" si="457"/>
        <v>0</v>
      </c>
      <c r="AZ722" s="86">
        <f t="shared" si="457"/>
        <v>0</v>
      </c>
      <c r="BA722" s="86">
        <f t="shared" si="457"/>
        <v>0</v>
      </c>
      <c r="BB722" s="86">
        <f t="shared" si="457"/>
        <v>0</v>
      </c>
      <c r="BC722" s="86">
        <f t="shared" si="457"/>
        <v>0</v>
      </c>
      <c r="BD722" s="86">
        <f t="shared" si="457"/>
        <v>0</v>
      </c>
      <c r="BE722" s="86">
        <f t="shared" si="457"/>
        <v>0</v>
      </c>
      <c r="BF722" s="86">
        <f t="shared" si="457"/>
        <v>0</v>
      </c>
      <c r="BG722" s="86">
        <f t="shared" si="457"/>
        <v>0</v>
      </c>
      <c r="BH722" s="86">
        <f t="shared" si="457"/>
        <v>0</v>
      </c>
      <c r="BI722" s="86">
        <f t="shared" si="457"/>
        <v>0</v>
      </c>
      <c r="BJ722" s="86">
        <f t="shared" si="457"/>
        <v>0</v>
      </c>
      <c r="BK722" s="86">
        <f t="shared" si="457"/>
        <v>0</v>
      </c>
      <c r="BL722" s="86">
        <f t="shared" si="457"/>
        <v>0</v>
      </c>
      <c r="BM722" s="86">
        <f t="shared" si="457"/>
        <v>0</v>
      </c>
      <c r="BN722" s="86">
        <f t="shared" si="457"/>
        <v>0</v>
      </c>
      <c r="BO722" s="86">
        <f t="shared" si="457"/>
        <v>0</v>
      </c>
      <c r="BP722" s="86">
        <f t="shared" si="457"/>
        <v>0</v>
      </c>
      <c r="BQ722" s="86">
        <f t="shared" si="457"/>
        <v>0</v>
      </c>
      <c r="BR722" s="86">
        <f t="shared" si="457"/>
        <v>0</v>
      </c>
      <c r="BS722" s="86">
        <f t="shared" si="457"/>
        <v>0</v>
      </c>
      <c r="BT722" s="86">
        <f t="shared" si="457"/>
        <v>0</v>
      </c>
      <c r="BU722" s="86">
        <f t="shared" si="457"/>
        <v>0</v>
      </c>
      <c r="BV722" s="86">
        <f t="shared" si="457"/>
        <v>0</v>
      </c>
      <c r="BW722" s="86">
        <f t="shared" si="457"/>
        <v>0</v>
      </c>
      <c r="BX722" s="86">
        <f t="shared" si="457"/>
        <v>0</v>
      </c>
      <c r="BY722" s="86">
        <f t="shared" si="457"/>
        <v>0</v>
      </c>
      <c r="BZ722" s="86">
        <f t="shared" si="457"/>
        <v>0</v>
      </c>
      <c r="CA722" s="86">
        <f t="shared" si="457"/>
        <v>0</v>
      </c>
      <c r="CB722" s="86">
        <f t="shared" si="457"/>
        <v>0</v>
      </c>
      <c r="CC722" s="86">
        <f t="shared" si="457"/>
        <v>0</v>
      </c>
      <c r="CD722" s="86">
        <f t="shared" si="457"/>
        <v>0</v>
      </c>
      <c r="CE722" s="86">
        <f t="shared" si="457"/>
        <v>0</v>
      </c>
      <c r="CF722" s="86">
        <f t="shared" si="457"/>
        <v>0</v>
      </c>
      <c r="CG722" s="86">
        <f t="shared" si="457"/>
        <v>0</v>
      </c>
      <c r="CH722" s="86">
        <f t="shared" si="457"/>
        <v>0</v>
      </c>
      <c r="CI722" s="86">
        <f t="shared" si="457"/>
        <v>0</v>
      </c>
      <c r="CJ722" s="86">
        <f t="shared" si="457"/>
        <v>0</v>
      </c>
      <c r="CK722" s="86">
        <f t="shared" si="457"/>
        <v>0</v>
      </c>
      <c r="CL722" s="86">
        <f t="shared" si="457"/>
        <v>0</v>
      </c>
      <c r="CM722" s="86">
        <f t="shared" si="457"/>
        <v>0</v>
      </c>
      <c r="CN722" s="86">
        <f t="shared" si="457"/>
        <v>0</v>
      </c>
      <c r="CO722" s="86">
        <f t="shared" si="457"/>
        <v>0</v>
      </c>
      <c r="CP722" s="86">
        <f t="shared" si="457"/>
        <v>0</v>
      </c>
      <c r="CQ722" s="86">
        <f t="shared" si="457"/>
        <v>0</v>
      </c>
      <c r="CR722" s="86">
        <f t="shared" si="457"/>
        <v>0</v>
      </c>
      <c r="CS722" s="86">
        <f t="shared" si="457"/>
        <v>0</v>
      </c>
      <c r="CT722" s="86">
        <f t="shared" si="457"/>
        <v>0</v>
      </c>
      <c r="CU722" s="86">
        <f t="shared" ref="CU722:DE725" si="458">IF(CU$1 = $D722, $AF722, 0)</f>
        <v>0</v>
      </c>
      <c r="CV722" s="86">
        <f t="shared" si="458"/>
        <v>0</v>
      </c>
      <c r="CW722" s="86">
        <f t="shared" si="458"/>
        <v>0</v>
      </c>
      <c r="CX722" s="86">
        <f t="shared" si="458"/>
        <v>0</v>
      </c>
      <c r="CY722" s="86">
        <f t="shared" si="458"/>
        <v>0</v>
      </c>
      <c r="CZ722" s="86">
        <f t="shared" si="458"/>
        <v>0</v>
      </c>
      <c r="DA722" s="86">
        <f t="shared" si="458"/>
        <v>0</v>
      </c>
      <c r="DB722" s="86">
        <f t="shared" si="458"/>
        <v>0</v>
      </c>
      <c r="DC722" s="86">
        <f t="shared" si="458"/>
        <v>0</v>
      </c>
      <c r="DD722" s="86">
        <f t="shared" si="458"/>
        <v>0</v>
      </c>
      <c r="DE722" s="86">
        <f t="shared" si="458"/>
        <v>0</v>
      </c>
    </row>
    <row r="723" spans="1:109" x14ac:dyDescent="0.3">
      <c r="A723" s="61">
        <f>Данные!A723</f>
        <v>6161.2754892358498</v>
      </c>
      <c r="B723" cm="1">
        <f t="array" ref="B723:L723">Данные!B723:L723</f>
        <v>2019.66408166165</v>
      </c>
      <c r="C723" t="str">
        <v>компьютерных технологий и электронного обучения</v>
      </c>
      <c r="D723" t="str">
        <v>Власова Елена Зотиковна</v>
      </c>
      <c r="E723" t="str">
        <v>доктор педагогических наук</v>
      </c>
      <c r="F723" t="str">
        <v>заведующий кафедрой</v>
      </c>
      <c r="G723">
        <v>0.80886966856131504</v>
      </c>
      <c r="H723">
        <v>17386.506258451402</v>
      </c>
      <c r="I723" t="str">
        <v>Модуль "Технологии и методы вычислений". Технологии компьютерного моделирования</v>
      </c>
      <c r="J723">
        <v>18.5590399808675</v>
      </c>
      <c r="K723">
        <v>23.6886226790343</v>
      </c>
      <c r="L723">
        <v>72.399045215606904</v>
      </c>
      <c r="M723" s="16">
        <f t="shared" si="444"/>
        <v>11.464670787550869</v>
      </c>
      <c r="N723" s="16">
        <f t="shared" si="445"/>
        <v>12.397065288962549</v>
      </c>
      <c r="O723" s="16">
        <f t="shared" si="446"/>
        <v>7.8765646128504159</v>
      </c>
      <c r="P723" s="16">
        <f t="shared" si="446"/>
        <v>7.8765646128504159</v>
      </c>
      <c r="Q723" s="62" cm="1">
        <f t="array" ref="Q723:AA723">Данные!Q723:AA723</f>
        <v>0</v>
      </c>
      <c r="R723" s="16">
        <v>0</v>
      </c>
      <c r="S723" s="16">
        <v>0</v>
      </c>
      <c r="T723" s="21">
        <v>0</v>
      </c>
      <c r="U723">
        <v>8</v>
      </c>
      <c r="V723">
        <v>0</v>
      </c>
      <c r="W723">
        <v>31.506258451401663</v>
      </c>
      <c r="X723">
        <v>2</v>
      </c>
      <c r="Y723">
        <v>3</v>
      </c>
      <c r="Z723">
        <v>0</v>
      </c>
      <c r="AA723" t="str">
        <v>осн</v>
      </c>
      <c r="AB723" s="86">
        <f t="shared" si="447"/>
        <v>700</v>
      </c>
      <c r="AC723" s="86" t="str">
        <f t="shared" si="448"/>
        <v/>
      </c>
      <c r="AD723" s="86" t="str">
        <f t="shared" ca="1" si="449"/>
        <v/>
      </c>
      <c r="AE723" s="86">
        <f t="shared" si="450"/>
        <v>162.26157317772294</v>
      </c>
      <c r="AF723" s="86">
        <f t="shared" si="451"/>
        <v>0.23180224739674704</v>
      </c>
      <c r="AG723"/>
      <c r="AH723"/>
      <c r="AI723" s="86">
        <f t="shared" si="452"/>
        <v>0</v>
      </c>
      <c r="AJ723" s="86">
        <f t="shared" ref="AJ723:CU726" si="459">IF(AJ$1 = $D723, $AF723, 0)</f>
        <v>0</v>
      </c>
      <c r="AK723" s="86">
        <f t="shared" si="459"/>
        <v>0</v>
      </c>
      <c r="AL723" s="86">
        <f t="shared" si="459"/>
        <v>0</v>
      </c>
      <c r="AM723" s="86">
        <f t="shared" si="459"/>
        <v>0</v>
      </c>
      <c r="AN723" s="86">
        <f t="shared" si="459"/>
        <v>0</v>
      </c>
      <c r="AO723" s="86">
        <f t="shared" si="459"/>
        <v>0</v>
      </c>
      <c r="AP723" s="86">
        <f t="shared" si="459"/>
        <v>0</v>
      </c>
      <c r="AQ723" s="86">
        <f t="shared" si="459"/>
        <v>0</v>
      </c>
      <c r="AR723" s="86">
        <f t="shared" si="459"/>
        <v>0</v>
      </c>
      <c r="AS723" s="86">
        <f t="shared" si="459"/>
        <v>0</v>
      </c>
      <c r="AT723" s="86">
        <f t="shared" si="459"/>
        <v>0</v>
      </c>
      <c r="AU723" s="86">
        <f t="shared" si="459"/>
        <v>0</v>
      </c>
      <c r="AV723" s="86">
        <f t="shared" si="459"/>
        <v>0</v>
      </c>
      <c r="AW723" s="86">
        <f t="shared" si="459"/>
        <v>0</v>
      </c>
      <c r="AX723" s="86">
        <f t="shared" si="459"/>
        <v>0.23180224739674704</v>
      </c>
      <c r="AY723" s="86">
        <f t="shared" si="459"/>
        <v>0</v>
      </c>
      <c r="AZ723" s="86">
        <f t="shared" si="459"/>
        <v>0</v>
      </c>
      <c r="BA723" s="86">
        <f t="shared" si="459"/>
        <v>0</v>
      </c>
      <c r="BB723" s="86">
        <f t="shared" si="459"/>
        <v>0</v>
      </c>
      <c r="BC723" s="86">
        <f t="shared" si="459"/>
        <v>0</v>
      </c>
      <c r="BD723" s="86">
        <f t="shared" si="459"/>
        <v>0</v>
      </c>
      <c r="BE723" s="86">
        <f t="shared" si="459"/>
        <v>0</v>
      </c>
      <c r="BF723" s="86">
        <f t="shared" si="459"/>
        <v>0</v>
      </c>
      <c r="BG723" s="86">
        <f t="shared" si="459"/>
        <v>0</v>
      </c>
      <c r="BH723" s="86">
        <f t="shared" si="459"/>
        <v>0</v>
      </c>
      <c r="BI723" s="86">
        <f t="shared" si="459"/>
        <v>0</v>
      </c>
      <c r="BJ723" s="86">
        <f t="shared" si="459"/>
        <v>0</v>
      </c>
      <c r="BK723" s="86">
        <f t="shared" si="459"/>
        <v>0</v>
      </c>
      <c r="BL723" s="86">
        <f t="shared" si="459"/>
        <v>0</v>
      </c>
      <c r="BM723" s="86">
        <f t="shared" si="459"/>
        <v>0</v>
      </c>
      <c r="BN723" s="86">
        <f t="shared" si="459"/>
        <v>0</v>
      </c>
      <c r="BO723" s="86">
        <f t="shared" si="459"/>
        <v>0</v>
      </c>
      <c r="BP723" s="86">
        <f t="shared" si="459"/>
        <v>0</v>
      </c>
      <c r="BQ723" s="86">
        <f t="shared" si="459"/>
        <v>0</v>
      </c>
      <c r="BR723" s="86">
        <f t="shared" si="459"/>
        <v>0</v>
      </c>
      <c r="BS723" s="86">
        <f t="shared" si="459"/>
        <v>0</v>
      </c>
      <c r="BT723" s="86">
        <f t="shared" si="459"/>
        <v>0</v>
      </c>
      <c r="BU723" s="86">
        <f t="shared" si="459"/>
        <v>0</v>
      </c>
      <c r="BV723" s="86">
        <f t="shared" si="459"/>
        <v>0</v>
      </c>
      <c r="BW723" s="86">
        <f t="shared" si="459"/>
        <v>0</v>
      </c>
      <c r="BX723" s="86">
        <f t="shared" si="459"/>
        <v>0</v>
      </c>
      <c r="BY723" s="86">
        <f t="shared" si="459"/>
        <v>0</v>
      </c>
      <c r="BZ723" s="86">
        <f t="shared" si="459"/>
        <v>0</v>
      </c>
      <c r="CA723" s="86">
        <f t="shared" si="459"/>
        <v>0</v>
      </c>
      <c r="CB723" s="86">
        <f t="shared" si="459"/>
        <v>0</v>
      </c>
      <c r="CC723" s="86">
        <f t="shared" si="459"/>
        <v>0</v>
      </c>
      <c r="CD723" s="86">
        <f t="shared" si="459"/>
        <v>0</v>
      </c>
      <c r="CE723" s="86">
        <f t="shared" si="459"/>
        <v>0</v>
      </c>
      <c r="CF723" s="86">
        <f t="shared" si="459"/>
        <v>0</v>
      </c>
      <c r="CG723" s="86">
        <f t="shared" si="459"/>
        <v>0</v>
      </c>
      <c r="CH723" s="86">
        <f t="shared" si="459"/>
        <v>0</v>
      </c>
      <c r="CI723" s="86">
        <f t="shared" si="459"/>
        <v>0</v>
      </c>
      <c r="CJ723" s="86">
        <f t="shared" si="459"/>
        <v>0</v>
      </c>
      <c r="CK723" s="86">
        <f t="shared" si="459"/>
        <v>0</v>
      </c>
      <c r="CL723" s="86">
        <f t="shared" si="459"/>
        <v>0</v>
      </c>
      <c r="CM723" s="86">
        <f t="shared" si="459"/>
        <v>0</v>
      </c>
      <c r="CN723" s="86">
        <f t="shared" si="459"/>
        <v>0</v>
      </c>
      <c r="CO723" s="86">
        <f t="shared" si="459"/>
        <v>0</v>
      </c>
      <c r="CP723" s="86">
        <f t="shared" si="459"/>
        <v>0</v>
      </c>
      <c r="CQ723" s="86">
        <f t="shared" si="459"/>
        <v>0</v>
      </c>
      <c r="CR723" s="86">
        <f t="shared" si="459"/>
        <v>0</v>
      </c>
      <c r="CS723" s="86">
        <f t="shared" si="459"/>
        <v>0</v>
      </c>
      <c r="CT723" s="86">
        <f t="shared" si="459"/>
        <v>0</v>
      </c>
      <c r="CU723" s="86">
        <f t="shared" si="459"/>
        <v>0</v>
      </c>
      <c r="CV723" s="86">
        <f t="shared" si="458"/>
        <v>0</v>
      </c>
      <c r="CW723" s="86">
        <f t="shared" si="458"/>
        <v>0</v>
      </c>
      <c r="CX723" s="86">
        <f t="shared" si="458"/>
        <v>0</v>
      </c>
      <c r="CY723" s="86">
        <f t="shared" si="458"/>
        <v>0</v>
      </c>
      <c r="CZ723" s="86">
        <f t="shared" si="458"/>
        <v>0</v>
      </c>
      <c r="DA723" s="86">
        <f t="shared" si="458"/>
        <v>0</v>
      </c>
      <c r="DB723" s="86">
        <f t="shared" si="458"/>
        <v>0</v>
      </c>
      <c r="DC723" s="86">
        <f t="shared" si="458"/>
        <v>0</v>
      </c>
      <c r="DD723" s="86">
        <f t="shared" si="458"/>
        <v>0</v>
      </c>
      <c r="DE723" s="86">
        <f t="shared" si="458"/>
        <v>0</v>
      </c>
    </row>
    <row r="724" spans="1:109" x14ac:dyDescent="0.3">
      <c r="A724" s="61">
        <f>Данные!A724</f>
        <v>6163.0546825706097</v>
      </c>
      <c r="B724" cm="1">
        <f t="array" ref="B724:L724">Данные!B724:L724</f>
        <v>2019.6677548859</v>
      </c>
      <c r="C724" t="str">
        <v>компьютерных технологий и электронного обучения</v>
      </c>
      <c r="D724" t="str">
        <v>Гончарова Светлана Викторовна</v>
      </c>
      <c r="E724" t="str">
        <v>кандидат педагогических наук</v>
      </c>
      <c r="F724" t="str">
        <v>доцент</v>
      </c>
      <c r="G724">
        <v>0.80861892179010897</v>
      </c>
      <c r="H724">
        <v>17390.883759305201</v>
      </c>
      <c r="I724" t="str">
        <v>Модуль "Технологии и методы вычислений"</v>
      </c>
      <c r="J724">
        <v>18.558690113724399</v>
      </c>
      <c r="K724">
        <v>23.679127904912299</v>
      </c>
      <c r="L724">
        <v>72.434778375267499</v>
      </c>
      <c r="M724" s="16">
        <f t="shared" si="444"/>
        <v>11.46725963939042</v>
      </c>
      <c r="N724" s="16">
        <f t="shared" si="445"/>
        <v>9.8816405707164101</v>
      </c>
      <c r="O724" s="16">
        <f t="shared" si="446"/>
        <v>5.9709398263003095</v>
      </c>
      <c r="P724" s="16">
        <f t="shared" si="446"/>
        <v>5.9709398263003095</v>
      </c>
      <c r="Q724" s="62" cm="1">
        <f t="array" ref="Q724:AA724">Данные!Q724:AA724</f>
        <v>0</v>
      </c>
      <c r="R724" s="16">
        <v>0</v>
      </c>
      <c r="S724" s="16">
        <v>0</v>
      </c>
      <c r="T724" s="21">
        <v>0</v>
      </c>
      <c r="U724">
        <v>5</v>
      </c>
      <c r="V724">
        <v>0</v>
      </c>
      <c r="W724">
        <v>23.883759305201238</v>
      </c>
      <c r="X724">
        <v>1</v>
      </c>
      <c r="Y724">
        <v>2</v>
      </c>
      <c r="Z724">
        <v>0</v>
      </c>
      <c r="AA724" t="str">
        <v>осн</v>
      </c>
      <c r="AB724" s="86">
        <f t="shared" si="447"/>
        <v>800</v>
      </c>
      <c r="AC724" s="86" t="str">
        <f t="shared" si="448"/>
        <v/>
      </c>
      <c r="AD724" s="86" t="str">
        <f t="shared" ca="1" si="449"/>
        <v/>
      </c>
      <c r="AE724" s="86">
        <f t="shared" si="450"/>
        <v>152.96337625661164</v>
      </c>
      <c r="AF724" s="86">
        <f t="shared" si="451"/>
        <v>0.19120422032076456</v>
      </c>
      <c r="AG724"/>
      <c r="AH724"/>
      <c r="AI724" s="86">
        <f t="shared" si="452"/>
        <v>0</v>
      </c>
      <c r="AJ724" s="86">
        <f t="shared" si="459"/>
        <v>0</v>
      </c>
      <c r="AK724" s="86">
        <f t="shared" si="459"/>
        <v>0</v>
      </c>
      <c r="AL724" s="86">
        <f t="shared" si="459"/>
        <v>0</v>
      </c>
      <c r="AM724" s="86">
        <f t="shared" si="459"/>
        <v>0</v>
      </c>
      <c r="AN724" s="86">
        <f t="shared" si="459"/>
        <v>0</v>
      </c>
      <c r="AO724" s="86">
        <f t="shared" si="459"/>
        <v>0</v>
      </c>
      <c r="AP724" s="86">
        <f t="shared" si="459"/>
        <v>0</v>
      </c>
      <c r="AQ724" s="86">
        <f t="shared" si="459"/>
        <v>0</v>
      </c>
      <c r="AR724" s="86">
        <f t="shared" si="459"/>
        <v>0</v>
      </c>
      <c r="AS724" s="86">
        <f t="shared" si="459"/>
        <v>0</v>
      </c>
      <c r="AT724" s="86">
        <f t="shared" si="459"/>
        <v>0</v>
      </c>
      <c r="AU724" s="86">
        <f t="shared" si="459"/>
        <v>0</v>
      </c>
      <c r="AV724" s="86">
        <f t="shared" si="459"/>
        <v>0</v>
      </c>
      <c r="AW724" s="86">
        <f t="shared" si="459"/>
        <v>0</v>
      </c>
      <c r="AX724" s="86">
        <f t="shared" si="459"/>
        <v>0</v>
      </c>
      <c r="AY724" s="86">
        <f t="shared" si="459"/>
        <v>0</v>
      </c>
      <c r="AZ724" s="86">
        <f t="shared" si="459"/>
        <v>0</v>
      </c>
      <c r="BA724" s="86">
        <f t="shared" si="459"/>
        <v>0</v>
      </c>
      <c r="BB724" s="86">
        <f t="shared" si="459"/>
        <v>0.19120422032076456</v>
      </c>
      <c r="BC724" s="86">
        <f t="shared" si="459"/>
        <v>0</v>
      </c>
      <c r="BD724" s="86">
        <f t="shared" si="459"/>
        <v>0</v>
      </c>
      <c r="BE724" s="86">
        <f t="shared" si="459"/>
        <v>0</v>
      </c>
      <c r="BF724" s="86">
        <f t="shared" si="459"/>
        <v>0</v>
      </c>
      <c r="BG724" s="86">
        <f t="shared" si="459"/>
        <v>0</v>
      </c>
      <c r="BH724" s="86">
        <f t="shared" si="459"/>
        <v>0</v>
      </c>
      <c r="BI724" s="86">
        <f t="shared" si="459"/>
        <v>0</v>
      </c>
      <c r="BJ724" s="86">
        <f t="shared" si="459"/>
        <v>0</v>
      </c>
      <c r="BK724" s="86">
        <f t="shared" si="459"/>
        <v>0</v>
      </c>
      <c r="BL724" s="86">
        <f t="shared" si="459"/>
        <v>0</v>
      </c>
      <c r="BM724" s="86">
        <f t="shared" si="459"/>
        <v>0</v>
      </c>
      <c r="BN724" s="86">
        <f t="shared" si="459"/>
        <v>0</v>
      </c>
      <c r="BO724" s="86">
        <f t="shared" si="459"/>
        <v>0</v>
      </c>
      <c r="BP724" s="86">
        <f t="shared" si="459"/>
        <v>0</v>
      </c>
      <c r="BQ724" s="86">
        <f t="shared" si="459"/>
        <v>0</v>
      </c>
      <c r="BR724" s="86">
        <f t="shared" si="459"/>
        <v>0</v>
      </c>
      <c r="BS724" s="86">
        <f t="shared" si="459"/>
        <v>0</v>
      </c>
      <c r="BT724" s="86">
        <f t="shared" si="459"/>
        <v>0</v>
      </c>
      <c r="BU724" s="86">
        <f t="shared" si="459"/>
        <v>0</v>
      </c>
      <c r="BV724" s="86">
        <f t="shared" si="459"/>
        <v>0</v>
      </c>
      <c r="BW724" s="86">
        <f t="shared" si="459"/>
        <v>0</v>
      </c>
      <c r="BX724" s="86">
        <f t="shared" si="459"/>
        <v>0</v>
      </c>
      <c r="BY724" s="86">
        <f t="shared" si="459"/>
        <v>0</v>
      </c>
      <c r="BZ724" s="86">
        <f t="shared" si="459"/>
        <v>0</v>
      </c>
      <c r="CA724" s="86">
        <f t="shared" si="459"/>
        <v>0</v>
      </c>
      <c r="CB724" s="86">
        <f t="shared" si="459"/>
        <v>0</v>
      </c>
      <c r="CC724" s="86">
        <f t="shared" si="459"/>
        <v>0</v>
      </c>
      <c r="CD724" s="86">
        <f t="shared" si="459"/>
        <v>0</v>
      </c>
      <c r="CE724" s="86">
        <f t="shared" si="459"/>
        <v>0</v>
      </c>
      <c r="CF724" s="86">
        <f t="shared" si="459"/>
        <v>0</v>
      </c>
      <c r="CG724" s="86">
        <f t="shared" si="459"/>
        <v>0</v>
      </c>
      <c r="CH724" s="86">
        <f t="shared" si="459"/>
        <v>0</v>
      </c>
      <c r="CI724" s="86">
        <f t="shared" si="459"/>
        <v>0</v>
      </c>
      <c r="CJ724" s="86">
        <f t="shared" si="459"/>
        <v>0</v>
      </c>
      <c r="CK724" s="86">
        <f t="shared" si="459"/>
        <v>0</v>
      </c>
      <c r="CL724" s="86">
        <f t="shared" si="459"/>
        <v>0</v>
      </c>
      <c r="CM724" s="86">
        <f t="shared" si="459"/>
        <v>0</v>
      </c>
      <c r="CN724" s="86">
        <f t="shared" si="459"/>
        <v>0</v>
      </c>
      <c r="CO724" s="86">
        <f t="shared" si="459"/>
        <v>0</v>
      </c>
      <c r="CP724" s="86">
        <f t="shared" si="459"/>
        <v>0</v>
      </c>
      <c r="CQ724" s="86">
        <f t="shared" si="459"/>
        <v>0</v>
      </c>
      <c r="CR724" s="86">
        <f t="shared" si="459"/>
        <v>0</v>
      </c>
      <c r="CS724" s="86">
        <f t="shared" si="459"/>
        <v>0</v>
      </c>
      <c r="CT724" s="86">
        <f t="shared" si="459"/>
        <v>0</v>
      </c>
      <c r="CU724" s="86">
        <f t="shared" si="459"/>
        <v>0</v>
      </c>
      <c r="CV724" s="86">
        <f t="shared" si="458"/>
        <v>0</v>
      </c>
      <c r="CW724" s="86">
        <f t="shared" si="458"/>
        <v>0</v>
      </c>
      <c r="CX724" s="86">
        <f t="shared" si="458"/>
        <v>0</v>
      </c>
      <c r="CY724" s="86">
        <f t="shared" si="458"/>
        <v>0</v>
      </c>
      <c r="CZ724" s="86">
        <f t="shared" si="458"/>
        <v>0</v>
      </c>
      <c r="DA724" s="86">
        <f t="shared" si="458"/>
        <v>0</v>
      </c>
      <c r="DB724" s="86">
        <f t="shared" si="458"/>
        <v>0</v>
      </c>
      <c r="DC724" s="86">
        <f t="shared" si="458"/>
        <v>0</v>
      </c>
      <c r="DD724" s="86">
        <f t="shared" si="458"/>
        <v>0</v>
      </c>
      <c r="DE724" s="86">
        <f t="shared" si="458"/>
        <v>0</v>
      </c>
    </row>
    <row r="725" spans="1:109" x14ac:dyDescent="0.3">
      <c r="A725" s="61">
        <f>Данные!A725</f>
        <v>6164.8338759053604</v>
      </c>
      <c r="B725" cm="1">
        <f t="array" ref="B725:L725">Данные!B725:L725</f>
        <v>2019.6714281101499</v>
      </c>
      <c r="C725" t="str">
        <v>компьютерных технологий и электронного обучения</v>
      </c>
      <c r="D725" t="str">
        <v>Гончарова Светлана Викторовна</v>
      </c>
      <c r="E725" t="str">
        <v>кандидат педагогических наук</v>
      </c>
      <c r="F725" t="str">
        <v>доцент</v>
      </c>
      <c r="G725">
        <v>0.80836817501890301</v>
      </c>
      <c r="H725">
        <v>17395.261260159001</v>
      </c>
      <c r="I725" t="str">
        <v>Модуль "Технологии и методы вычислений". Анализ данных</v>
      </c>
      <c r="J725">
        <v>18.558340246581398</v>
      </c>
      <c r="K725">
        <v>23.669633130790199</v>
      </c>
      <c r="L725">
        <v>72.470511534927994</v>
      </c>
      <c r="M725" s="16">
        <f t="shared" si="444"/>
        <v>11.469848491229959</v>
      </c>
      <c r="N725" s="16">
        <f t="shared" si="445"/>
        <v>11.326215852470268</v>
      </c>
      <c r="O725" s="16">
        <f t="shared" si="446"/>
        <v>7.0653150397502031</v>
      </c>
      <c r="P725" s="16">
        <f t="shared" si="446"/>
        <v>7.0653150397502031</v>
      </c>
      <c r="Q725" s="62" cm="1">
        <f t="array" ref="Q725:AA725">Данные!Q725:AA725</f>
        <v>0</v>
      </c>
      <c r="R725" s="16">
        <v>0</v>
      </c>
      <c r="S725" s="16">
        <v>0</v>
      </c>
      <c r="T725" s="21">
        <v>0</v>
      </c>
      <c r="U725">
        <v>0</v>
      </c>
      <c r="V725">
        <v>18</v>
      </c>
      <c r="W725">
        <v>28.261260159000813</v>
      </c>
      <c r="X725">
        <v>1</v>
      </c>
      <c r="Y725">
        <v>2</v>
      </c>
      <c r="Z725">
        <v>0</v>
      </c>
      <c r="AA725" t="str">
        <v>осн</v>
      </c>
      <c r="AB725" s="86">
        <f t="shared" si="447"/>
        <v>800</v>
      </c>
      <c r="AC725" s="86" t="str">
        <f t="shared" si="448"/>
        <v/>
      </c>
      <c r="AD725" s="86" t="str">
        <f t="shared" ca="1" si="449"/>
        <v/>
      </c>
      <c r="AE725" s="86">
        <f t="shared" si="450"/>
        <v>169.62517933550021</v>
      </c>
      <c r="AF725" s="86">
        <f t="shared" si="451"/>
        <v>0.21203147416937526</v>
      </c>
      <c r="AG725"/>
      <c r="AH725"/>
      <c r="AI725" s="86">
        <f t="shared" si="452"/>
        <v>0</v>
      </c>
      <c r="AJ725" s="86">
        <f t="shared" si="459"/>
        <v>0</v>
      </c>
      <c r="AK725" s="86">
        <f t="shared" si="459"/>
        <v>0</v>
      </c>
      <c r="AL725" s="86">
        <f t="shared" si="459"/>
        <v>0</v>
      </c>
      <c r="AM725" s="86">
        <f t="shared" si="459"/>
        <v>0</v>
      </c>
      <c r="AN725" s="86">
        <f t="shared" si="459"/>
        <v>0</v>
      </c>
      <c r="AO725" s="86">
        <f t="shared" si="459"/>
        <v>0</v>
      </c>
      <c r="AP725" s="86">
        <f t="shared" si="459"/>
        <v>0</v>
      </c>
      <c r="AQ725" s="86">
        <f t="shared" si="459"/>
        <v>0</v>
      </c>
      <c r="AR725" s="86">
        <f t="shared" si="459"/>
        <v>0</v>
      </c>
      <c r="AS725" s="86">
        <f t="shared" si="459"/>
        <v>0</v>
      </c>
      <c r="AT725" s="86">
        <f t="shared" si="459"/>
        <v>0</v>
      </c>
      <c r="AU725" s="86">
        <f t="shared" si="459"/>
        <v>0</v>
      </c>
      <c r="AV725" s="86">
        <f t="shared" si="459"/>
        <v>0</v>
      </c>
      <c r="AW725" s="86">
        <f t="shared" si="459"/>
        <v>0</v>
      </c>
      <c r="AX725" s="86">
        <f t="shared" si="459"/>
        <v>0</v>
      </c>
      <c r="AY725" s="86">
        <f t="shared" si="459"/>
        <v>0</v>
      </c>
      <c r="AZ725" s="86">
        <f t="shared" si="459"/>
        <v>0</v>
      </c>
      <c r="BA725" s="86">
        <f t="shared" si="459"/>
        <v>0</v>
      </c>
      <c r="BB725" s="86">
        <f t="shared" si="459"/>
        <v>0.21203147416937526</v>
      </c>
      <c r="BC725" s="86">
        <f t="shared" si="459"/>
        <v>0</v>
      </c>
      <c r="BD725" s="86">
        <f t="shared" si="459"/>
        <v>0</v>
      </c>
      <c r="BE725" s="86">
        <f t="shared" si="459"/>
        <v>0</v>
      </c>
      <c r="BF725" s="86">
        <f t="shared" si="459"/>
        <v>0</v>
      </c>
      <c r="BG725" s="86">
        <f t="shared" si="459"/>
        <v>0</v>
      </c>
      <c r="BH725" s="86">
        <f t="shared" si="459"/>
        <v>0</v>
      </c>
      <c r="BI725" s="86">
        <f t="shared" si="459"/>
        <v>0</v>
      </c>
      <c r="BJ725" s="86">
        <f t="shared" si="459"/>
        <v>0</v>
      </c>
      <c r="BK725" s="86">
        <f t="shared" si="459"/>
        <v>0</v>
      </c>
      <c r="BL725" s="86">
        <f t="shared" si="459"/>
        <v>0</v>
      </c>
      <c r="BM725" s="86">
        <f t="shared" si="459"/>
        <v>0</v>
      </c>
      <c r="BN725" s="86">
        <f t="shared" si="459"/>
        <v>0</v>
      </c>
      <c r="BO725" s="86">
        <f t="shared" si="459"/>
        <v>0</v>
      </c>
      <c r="BP725" s="86">
        <f t="shared" si="459"/>
        <v>0</v>
      </c>
      <c r="BQ725" s="86">
        <f t="shared" si="459"/>
        <v>0</v>
      </c>
      <c r="BR725" s="86">
        <f t="shared" si="459"/>
        <v>0</v>
      </c>
      <c r="BS725" s="86">
        <f t="shared" si="459"/>
        <v>0</v>
      </c>
      <c r="BT725" s="86">
        <f t="shared" si="459"/>
        <v>0</v>
      </c>
      <c r="BU725" s="86">
        <f t="shared" si="459"/>
        <v>0</v>
      </c>
      <c r="BV725" s="86">
        <f t="shared" si="459"/>
        <v>0</v>
      </c>
      <c r="BW725" s="86">
        <f t="shared" si="459"/>
        <v>0</v>
      </c>
      <c r="BX725" s="86">
        <f t="shared" si="459"/>
        <v>0</v>
      </c>
      <c r="BY725" s="86">
        <f t="shared" si="459"/>
        <v>0</v>
      </c>
      <c r="BZ725" s="86">
        <f t="shared" si="459"/>
        <v>0</v>
      </c>
      <c r="CA725" s="86">
        <f t="shared" si="459"/>
        <v>0</v>
      </c>
      <c r="CB725" s="86">
        <f t="shared" si="459"/>
        <v>0</v>
      </c>
      <c r="CC725" s="86">
        <f t="shared" si="459"/>
        <v>0</v>
      </c>
      <c r="CD725" s="86">
        <f t="shared" si="459"/>
        <v>0</v>
      </c>
      <c r="CE725" s="86">
        <f t="shared" si="459"/>
        <v>0</v>
      </c>
      <c r="CF725" s="86">
        <f t="shared" si="459"/>
        <v>0</v>
      </c>
      <c r="CG725" s="86">
        <f t="shared" si="459"/>
        <v>0</v>
      </c>
      <c r="CH725" s="86">
        <f t="shared" si="459"/>
        <v>0</v>
      </c>
      <c r="CI725" s="86">
        <f t="shared" si="459"/>
        <v>0</v>
      </c>
      <c r="CJ725" s="86">
        <f t="shared" si="459"/>
        <v>0</v>
      </c>
      <c r="CK725" s="86">
        <f t="shared" si="459"/>
        <v>0</v>
      </c>
      <c r="CL725" s="86">
        <f t="shared" si="459"/>
        <v>0</v>
      </c>
      <c r="CM725" s="86">
        <f t="shared" si="459"/>
        <v>0</v>
      </c>
      <c r="CN725" s="86">
        <f t="shared" si="459"/>
        <v>0</v>
      </c>
      <c r="CO725" s="86">
        <f t="shared" si="459"/>
        <v>0</v>
      </c>
      <c r="CP725" s="86">
        <f t="shared" si="459"/>
        <v>0</v>
      </c>
      <c r="CQ725" s="86">
        <f t="shared" si="459"/>
        <v>0</v>
      </c>
      <c r="CR725" s="86">
        <f t="shared" si="459"/>
        <v>0</v>
      </c>
      <c r="CS725" s="86">
        <f t="shared" si="459"/>
        <v>0</v>
      </c>
      <c r="CT725" s="86">
        <f t="shared" si="459"/>
        <v>0</v>
      </c>
      <c r="CU725" s="86">
        <f t="shared" si="459"/>
        <v>0</v>
      </c>
      <c r="CV725" s="86">
        <f t="shared" si="458"/>
        <v>0</v>
      </c>
      <c r="CW725" s="86">
        <f t="shared" si="458"/>
        <v>0</v>
      </c>
      <c r="CX725" s="86">
        <f t="shared" si="458"/>
        <v>0</v>
      </c>
      <c r="CY725" s="86">
        <f t="shared" si="458"/>
        <v>0</v>
      </c>
      <c r="CZ725" s="86">
        <f t="shared" si="458"/>
        <v>0</v>
      </c>
      <c r="DA725" s="86">
        <f t="shared" si="458"/>
        <v>0</v>
      </c>
      <c r="DB725" s="86">
        <f t="shared" si="458"/>
        <v>0</v>
      </c>
      <c r="DC725" s="86">
        <f t="shared" si="458"/>
        <v>0</v>
      </c>
      <c r="DD725" s="86">
        <f t="shared" si="458"/>
        <v>0</v>
      </c>
      <c r="DE725" s="86">
        <f t="shared" si="458"/>
        <v>0</v>
      </c>
    </row>
    <row r="726" spans="1:109" x14ac:dyDescent="0.3">
      <c r="A726" s="61">
        <f>Данные!A726</f>
        <v>6166.6130692401302</v>
      </c>
      <c r="B726" cm="1">
        <f t="array" ref="B726:L726">Данные!B726:L726</f>
        <v>2019.6751013344101</v>
      </c>
      <c r="C726" t="str">
        <v>компьютерных технологий и электронного обучения</v>
      </c>
      <c r="D726" t="str">
        <v>Гончарова Светлана Викторовна</v>
      </c>
      <c r="E726" t="str">
        <v>кандидат педагогических наук</v>
      </c>
      <c r="F726" t="str">
        <v>доцент</v>
      </c>
      <c r="G726">
        <v>0.80811742824769695</v>
      </c>
      <c r="H726">
        <v>17399.6387610128</v>
      </c>
      <c r="I726" t="str">
        <v>Модуль "Технологии и методы вычислений". Вычислительная математика</v>
      </c>
      <c r="J726">
        <v>18.557990379438301</v>
      </c>
      <c r="K726">
        <v>23.660138356668099</v>
      </c>
      <c r="L726">
        <v>72.506244694588602</v>
      </c>
      <c r="M726" s="16">
        <f t="shared" si="444"/>
        <v>11.472437343069501</v>
      </c>
      <c r="N726" s="16">
        <f t="shared" si="445"/>
        <v>12.770791134224128</v>
      </c>
      <c r="O726" s="16">
        <f t="shared" si="446"/>
        <v>8.1596902532000968</v>
      </c>
      <c r="P726" s="16">
        <f t="shared" si="446"/>
        <v>8.1596902532000968</v>
      </c>
      <c r="Q726" s="62" cm="1">
        <f t="array" ref="Q726:AA726">Данные!Q726:AA726</f>
        <v>0</v>
      </c>
      <c r="R726" s="16">
        <v>0</v>
      </c>
      <c r="S726" s="16">
        <v>0</v>
      </c>
      <c r="T726" s="21">
        <v>0</v>
      </c>
      <c r="U726">
        <v>0</v>
      </c>
      <c r="V726">
        <v>0</v>
      </c>
      <c r="W726">
        <v>32.638761012800387</v>
      </c>
      <c r="X726">
        <v>2</v>
      </c>
      <c r="Y726">
        <v>3</v>
      </c>
      <c r="Z726">
        <v>0</v>
      </c>
      <c r="AA726" t="str">
        <v>осн</v>
      </c>
      <c r="AB726" s="86">
        <f t="shared" si="447"/>
        <v>800</v>
      </c>
      <c r="AC726" s="86" t="str">
        <f t="shared" si="448"/>
        <v/>
      </c>
      <c r="AD726" s="86" t="str">
        <f t="shared" ca="1" si="449"/>
        <v/>
      </c>
      <c r="AE726" s="86">
        <f t="shared" si="450"/>
        <v>155.28698241438883</v>
      </c>
      <c r="AF726" s="86">
        <f t="shared" si="451"/>
        <v>0.19410872801798604</v>
      </c>
      <c r="AG726"/>
      <c r="AH726"/>
      <c r="AI726" s="86">
        <f t="shared" si="452"/>
        <v>0</v>
      </c>
      <c r="AJ726" s="86">
        <f t="shared" si="459"/>
        <v>0</v>
      </c>
      <c r="AK726" s="86">
        <f t="shared" si="459"/>
        <v>0</v>
      </c>
      <c r="AL726" s="86">
        <f t="shared" si="459"/>
        <v>0</v>
      </c>
      <c r="AM726" s="86">
        <f t="shared" si="459"/>
        <v>0</v>
      </c>
      <c r="AN726" s="86">
        <f t="shared" si="459"/>
        <v>0</v>
      </c>
      <c r="AO726" s="86">
        <f t="shared" si="459"/>
        <v>0</v>
      </c>
      <c r="AP726" s="86">
        <f t="shared" si="459"/>
        <v>0</v>
      </c>
      <c r="AQ726" s="86">
        <f t="shared" si="459"/>
        <v>0</v>
      </c>
      <c r="AR726" s="86">
        <f t="shared" si="459"/>
        <v>0</v>
      </c>
      <c r="AS726" s="86">
        <f t="shared" si="459"/>
        <v>0</v>
      </c>
      <c r="AT726" s="86">
        <f t="shared" si="459"/>
        <v>0</v>
      </c>
      <c r="AU726" s="86">
        <f t="shared" si="459"/>
        <v>0</v>
      </c>
      <c r="AV726" s="86">
        <f t="shared" si="459"/>
        <v>0</v>
      </c>
      <c r="AW726" s="86">
        <f t="shared" si="459"/>
        <v>0</v>
      </c>
      <c r="AX726" s="86">
        <f t="shared" si="459"/>
        <v>0</v>
      </c>
      <c r="AY726" s="86">
        <f t="shared" si="459"/>
        <v>0</v>
      </c>
      <c r="AZ726" s="86">
        <f t="shared" si="459"/>
        <v>0</v>
      </c>
      <c r="BA726" s="86">
        <f t="shared" si="459"/>
        <v>0</v>
      </c>
      <c r="BB726" s="86">
        <f t="shared" si="459"/>
        <v>0.19410872801798604</v>
      </c>
      <c r="BC726" s="86">
        <f t="shared" si="459"/>
        <v>0</v>
      </c>
      <c r="BD726" s="86">
        <f t="shared" si="459"/>
        <v>0</v>
      </c>
      <c r="BE726" s="86">
        <f t="shared" si="459"/>
        <v>0</v>
      </c>
      <c r="BF726" s="86">
        <f t="shared" si="459"/>
        <v>0</v>
      </c>
      <c r="BG726" s="86">
        <f t="shared" si="459"/>
        <v>0</v>
      </c>
      <c r="BH726" s="86">
        <f t="shared" si="459"/>
        <v>0</v>
      </c>
      <c r="BI726" s="86">
        <f t="shared" si="459"/>
        <v>0</v>
      </c>
      <c r="BJ726" s="86">
        <f t="shared" si="459"/>
        <v>0</v>
      </c>
      <c r="BK726" s="86">
        <f t="shared" si="459"/>
        <v>0</v>
      </c>
      <c r="BL726" s="86">
        <f t="shared" si="459"/>
        <v>0</v>
      </c>
      <c r="BM726" s="86">
        <f t="shared" si="459"/>
        <v>0</v>
      </c>
      <c r="BN726" s="86">
        <f t="shared" si="459"/>
        <v>0</v>
      </c>
      <c r="BO726" s="86">
        <f t="shared" si="459"/>
        <v>0</v>
      </c>
      <c r="BP726" s="86">
        <f t="shared" si="459"/>
        <v>0</v>
      </c>
      <c r="BQ726" s="86">
        <f t="shared" si="459"/>
        <v>0</v>
      </c>
      <c r="BR726" s="86">
        <f t="shared" si="459"/>
        <v>0</v>
      </c>
      <c r="BS726" s="86">
        <f t="shared" si="459"/>
        <v>0</v>
      </c>
      <c r="BT726" s="86">
        <f t="shared" si="459"/>
        <v>0</v>
      </c>
      <c r="BU726" s="86">
        <f t="shared" si="459"/>
        <v>0</v>
      </c>
      <c r="BV726" s="86">
        <f t="shared" si="459"/>
        <v>0</v>
      </c>
      <c r="BW726" s="86">
        <f t="shared" si="459"/>
        <v>0</v>
      </c>
      <c r="BX726" s="86">
        <f t="shared" si="459"/>
        <v>0</v>
      </c>
      <c r="BY726" s="86">
        <f t="shared" si="459"/>
        <v>0</v>
      </c>
      <c r="BZ726" s="86">
        <f t="shared" si="459"/>
        <v>0</v>
      </c>
      <c r="CA726" s="86">
        <f t="shared" si="459"/>
        <v>0</v>
      </c>
      <c r="CB726" s="86">
        <f t="shared" si="459"/>
        <v>0</v>
      </c>
      <c r="CC726" s="86">
        <f t="shared" si="459"/>
        <v>0</v>
      </c>
      <c r="CD726" s="86">
        <f t="shared" si="459"/>
        <v>0</v>
      </c>
      <c r="CE726" s="86">
        <f t="shared" si="459"/>
        <v>0</v>
      </c>
      <c r="CF726" s="86">
        <f t="shared" si="459"/>
        <v>0</v>
      </c>
      <c r="CG726" s="86">
        <f t="shared" si="459"/>
        <v>0</v>
      </c>
      <c r="CH726" s="86">
        <f t="shared" si="459"/>
        <v>0</v>
      </c>
      <c r="CI726" s="86">
        <f t="shared" si="459"/>
        <v>0</v>
      </c>
      <c r="CJ726" s="86">
        <f t="shared" si="459"/>
        <v>0</v>
      </c>
      <c r="CK726" s="86">
        <f t="shared" si="459"/>
        <v>0</v>
      </c>
      <c r="CL726" s="86">
        <f t="shared" si="459"/>
        <v>0</v>
      </c>
      <c r="CM726" s="86">
        <f t="shared" si="459"/>
        <v>0</v>
      </c>
      <c r="CN726" s="86">
        <f t="shared" si="459"/>
        <v>0</v>
      </c>
      <c r="CO726" s="86">
        <f t="shared" si="459"/>
        <v>0</v>
      </c>
      <c r="CP726" s="86">
        <f t="shared" si="459"/>
        <v>0</v>
      </c>
      <c r="CQ726" s="86">
        <f t="shared" si="459"/>
        <v>0</v>
      </c>
      <c r="CR726" s="86">
        <f t="shared" si="459"/>
        <v>0</v>
      </c>
      <c r="CS726" s="86">
        <f t="shared" si="459"/>
        <v>0</v>
      </c>
      <c r="CT726" s="86">
        <f t="shared" si="459"/>
        <v>0</v>
      </c>
      <c r="CU726" s="86">
        <f t="shared" ref="CU726:DE729" si="460">IF(CU$1 = $D726, $AF726, 0)</f>
        <v>0</v>
      </c>
      <c r="CV726" s="86">
        <f t="shared" si="460"/>
        <v>0</v>
      </c>
      <c r="CW726" s="86">
        <f t="shared" si="460"/>
        <v>0</v>
      </c>
      <c r="CX726" s="86">
        <f t="shared" si="460"/>
        <v>0</v>
      </c>
      <c r="CY726" s="86">
        <f t="shared" si="460"/>
        <v>0</v>
      </c>
      <c r="CZ726" s="86">
        <f t="shared" si="460"/>
        <v>0</v>
      </c>
      <c r="DA726" s="86">
        <f t="shared" si="460"/>
        <v>0</v>
      </c>
      <c r="DB726" s="86">
        <f t="shared" si="460"/>
        <v>0</v>
      </c>
      <c r="DC726" s="86">
        <f t="shared" si="460"/>
        <v>0</v>
      </c>
      <c r="DD726" s="86">
        <f t="shared" si="460"/>
        <v>0</v>
      </c>
      <c r="DE726" s="86">
        <f t="shared" si="460"/>
        <v>0</v>
      </c>
    </row>
    <row r="727" spans="1:109" x14ac:dyDescent="0.3">
      <c r="A727" s="61">
        <f>Данные!A727</f>
        <v>6168.3922625748901</v>
      </c>
      <c r="B727" cm="1">
        <f t="array" ref="B727:L727">Данные!B727:L727</f>
        <v>2019.6787745586601</v>
      </c>
      <c r="C727" t="str">
        <v>компьютерных технологий и электронного обучения</v>
      </c>
      <c r="D727" t="str">
        <v>Гончарова Светлана Викторовна</v>
      </c>
      <c r="E727" t="str">
        <v>кандидат педагогических наук</v>
      </c>
      <c r="F727" t="str">
        <v>доцент</v>
      </c>
      <c r="G727">
        <v>0.80786668147648999</v>
      </c>
      <c r="H727">
        <v>17404.0162618666</v>
      </c>
      <c r="I727" t="str">
        <v>Модуль "Технологии и методы вычислений". Технологии компьютерного моделирования</v>
      </c>
      <c r="J727">
        <v>18.557640512295301</v>
      </c>
      <c r="K727">
        <v>23.650643582546099</v>
      </c>
      <c r="L727">
        <v>72.541977854249197</v>
      </c>
      <c r="M727" s="16">
        <f t="shared" si="444"/>
        <v>11.475026194909059</v>
      </c>
      <c r="N727" s="16">
        <f t="shared" si="445"/>
        <v>10.255366415977988</v>
      </c>
      <c r="O727" s="16">
        <f t="shared" si="446"/>
        <v>6.2540654666499904</v>
      </c>
      <c r="P727" s="16">
        <f t="shared" si="446"/>
        <v>6.2540654666499904</v>
      </c>
      <c r="Q727" s="62" cm="1">
        <f t="array" ref="Q727:AA727">Данные!Q727:AA727</f>
        <v>0</v>
      </c>
      <c r="R727" s="16">
        <v>0</v>
      </c>
      <c r="S727" s="16">
        <v>0</v>
      </c>
      <c r="T727" s="21">
        <v>0</v>
      </c>
      <c r="U727">
        <v>0</v>
      </c>
      <c r="V727">
        <v>0</v>
      </c>
      <c r="W727">
        <v>25.016261866599962</v>
      </c>
      <c r="X727">
        <v>1</v>
      </c>
      <c r="Y727">
        <v>2</v>
      </c>
      <c r="Z727">
        <v>0</v>
      </c>
      <c r="AA727" t="str">
        <v>доп</v>
      </c>
      <c r="AB727" s="86">
        <f t="shared" si="447"/>
        <v>800</v>
      </c>
      <c r="AC727" s="86" t="str">
        <f t="shared" si="448"/>
        <v/>
      </c>
      <c r="AD727" s="86" t="str">
        <f t="shared" ca="1" si="449"/>
        <v/>
      </c>
      <c r="AE727" s="86">
        <f t="shared" si="450"/>
        <v>148.98878549327765</v>
      </c>
      <c r="AF727" s="86">
        <f t="shared" si="451"/>
        <v>0.18623598186659707</v>
      </c>
      <c r="AG727"/>
      <c r="AH727"/>
      <c r="AI727" s="86">
        <f t="shared" si="452"/>
        <v>0</v>
      </c>
      <c r="AJ727" s="86">
        <f t="shared" ref="AJ727:CU730" si="461">IF(AJ$1 = $D727, $AF727, 0)</f>
        <v>0</v>
      </c>
      <c r="AK727" s="86">
        <f t="shared" si="461"/>
        <v>0</v>
      </c>
      <c r="AL727" s="86">
        <f t="shared" si="461"/>
        <v>0</v>
      </c>
      <c r="AM727" s="86">
        <f t="shared" si="461"/>
        <v>0</v>
      </c>
      <c r="AN727" s="86">
        <f t="shared" si="461"/>
        <v>0</v>
      </c>
      <c r="AO727" s="86">
        <f t="shared" si="461"/>
        <v>0</v>
      </c>
      <c r="AP727" s="86">
        <f t="shared" si="461"/>
        <v>0</v>
      </c>
      <c r="AQ727" s="86">
        <f t="shared" si="461"/>
        <v>0</v>
      </c>
      <c r="AR727" s="86">
        <f t="shared" si="461"/>
        <v>0</v>
      </c>
      <c r="AS727" s="86">
        <f t="shared" si="461"/>
        <v>0</v>
      </c>
      <c r="AT727" s="86">
        <f t="shared" si="461"/>
        <v>0</v>
      </c>
      <c r="AU727" s="86">
        <f t="shared" si="461"/>
        <v>0</v>
      </c>
      <c r="AV727" s="86">
        <f t="shared" si="461"/>
        <v>0</v>
      </c>
      <c r="AW727" s="86">
        <f t="shared" si="461"/>
        <v>0</v>
      </c>
      <c r="AX727" s="86">
        <f t="shared" si="461"/>
        <v>0</v>
      </c>
      <c r="AY727" s="86">
        <f t="shared" si="461"/>
        <v>0</v>
      </c>
      <c r="AZ727" s="86">
        <f t="shared" si="461"/>
        <v>0</v>
      </c>
      <c r="BA727" s="86">
        <f t="shared" si="461"/>
        <v>0</v>
      </c>
      <c r="BB727" s="86">
        <f t="shared" si="461"/>
        <v>0.18623598186659707</v>
      </c>
      <c r="BC727" s="86">
        <f t="shared" si="461"/>
        <v>0</v>
      </c>
      <c r="BD727" s="86">
        <f t="shared" si="461"/>
        <v>0</v>
      </c>
      <c r="BE727" s="86">
        <f t="shared" si="461"/>
        <v>0</v>
      </c>
      <c r="BF727" s="86">
        <f t="shared" si="461"/>
        <v>0</v>
      </c>
      <c r="BG727" s="86">
        <f t="shared" si="461"/>
        <v>0</v>
      </c>
      <c r="BH727" s="86">
        <f t="shared" si="461"/>
        <v>0</v>
      </c>
      <c r="BI727" s="86">
        <f t="shared" si="461"/>
        <v>0</v>
      </c>
      <c r="BJ727" s="86">
        <f t="shared" si="461"/>
        <v>0</v>
      </c>
      <c r="BK727" s="86">
        <f t="shared" si="461"/>
        <v>0</v>
      </c>
      <c r="BL727" s="86">
        <f t="shared" si="461"/>
        <v>0</v>
      </c>
      <c r="BM727" s="86">
        <f t="shared" si="461"/>
        <v>0</v>
      </c>
      <c r="BN727" s="86">
        <f t="shared" si="461"/>
        <v>0</v>
      </c>
      <c r="BO727" s="86">
        <f t="shared" si="461"/>
        <v>0</v>
      </c>
      <c r="BP727" s="86">
        <f t="shared" si="461"/>
        <v>0</v>
      </c>
      <c r="BQ727" s="86">
        <f t="shared" si="461"/>
        <v>0</v>
      </c>
      <c r="BR727" s="86">
        <f t="shared" si="461"/>
        <v>0</v>
      </c>
      <c r="BS727" s="86">
        <f t="shared" si="461"/>
        <v>0</v>
      </c>
      <c r="BT727" s="86">
        <f t="shared" si="461"/>
        <v>0</v>
      </c>
      <c r="BU727" s="86">
        <f t="shared" si="461"/>
        <v>0</v>
      </c>
      <c r="BV727" s="86">
        <f t="shared" si="461"/>
        <v>0</v>
      </c>
      <c r="BW727" s="86">
        <f t="shared" si="461"/>
        <v>0</v>
      </c>
      <c r="BX727" s="86">
        <f t="shared" si="461"/>
        <v>0</v>
      </c>
      <c r="BY727" s="86">
        <f t="shared" si="461"/>
        <v>0</v>
      </c>
      <c r="BZ727" s="86">
        <f t="shared" si="461"/>
        <v>0</v>
      </c>
      <c r="CA727" s="86">
        <f t="shared" si="461"/>
        <v>0</v>
      </c>
      <c r="CB727" s="86">
        <f t="shared" si="461"/>
        <v>0</v>
      </c>
      <c r="CC727" s="86">
        <f t="shared" si="461"/>
        <v>0</v>
      </c>
      <c r="CD727" s="86">
        <f t="shared" si="461"/>
        <v>0</v>
      </c>
      <c r="CE727" s="86">
        <f t="shared" si="461"/>
        <v>0</v>
      </c>
      <c r="CF727" s="86">
        <f t="shared" si="461"/>
        <v>0</v>
      </c>
      <c r="CG727" s="86">
        <f t="shared" si="461"/>
        <v>0</v>
      </c>
      <c r="CH727" s="86">
        <f t="shared" si="461"/>
        <v>0</v>
      </c>
      <c r="CI727" s="86">
        <f t="shared" si="461"/>
        <v>0</v>
      </c>
      <c r="CJ727" s="86">
        <f t="shared" si="461"/>
        <v>0</v>
      </c>
      <c r="CK727" s="86">
        <f t="shared" si="461"/>
        <v>0</v>
      </c>
      <c r="CL727" s="86">
        <f t="shared" si="461"/>
        <v>0</v>
      </c>
      <c r="CM727" s="86">
        <f t="shared" si="461"/>
        <v>0</v>
      </c>
      <c r="CN727" s="86">
        <f t="shared" si="461"/>
        <v>0</v>
      </c>
      <c r="CO727" s="86">
        <f t="shared" si="461"/>
        <v>0</v>
      </c>
      <c r="CP727" s="86">
        <f t="shared" si="461"/>
        <v>0</v>
      </c>
      <c r="CQ727" s="86">
        <f t="shared" si="461"/>
        <v>0</v>
      </c>
      <c r="CR727" s="86">
        <f t="shared" si="461"/>
        <v>0</v>
      </c>
      <c r="CS727" s="86">
        <f t="shared" si="461"/>
        <v>0</v>
      </c>
      <c r="CT727" s="86">
        <f t="shared" si="461"/>
        <v>0</v>
      </c>
      <c r="CU727" s="86">
        <f t="shared" si="461"/>
        <v>0</v>
      </c>
      <c r="CV727" s="86">
        <f t="shared" si="460"/>
        <v>0</v>
      </c>
      <c r="CW727" s="86">
        <f t="shared" si="460"/>
        <v>0</v>
      </c>
      <c r="CX727" s="86">
        <f t="shared" si="460"/>
        <v>0</v>
      </c>
      <c r="CY727" s="86">
        <f t="shared" si="460"/>
        <v>0</v>
      </c>
      <c r="CZ727" s="86">
        <f t="shared" si="460"/>
        <v>0</v>
      </c>
      <c r="DA727" s="86">
        <f t="shared" si="460"/>
        <v>0</v>
      </c>
      <c r="DB727" s="86">
        <f t="shared" si="460"/>
        <v>0</v>
      </c>
      <c r="DC727" s="86">
        <f t="shared" si="460"/>
        <v>0</v>
      </c>
      <c r="DD727" s="86">
        <f t="shared" si="460"/>
        <v>0</v>
      </c>
      <c r="DE727" s="86">
        <f t="shared" si="460"/>
        <v>0</v>
      </c>
    </row>
    <row r="728" spans="1:109" x14ac:dyDescent="0.3">
      <c r="A728" s="61">
        <f>Данные!A728</f>
        <v>6170.1714559096599</v>
      </c>
      <c r="B728" cm="1">
        <f t="array" ref="B728:L728">Данные!B728:L728</f>
        <v>2019.68244778291</v>
      </c>
      <c r="C728" t="str">
        <v>компьютерных технологий и электронного обучения</v>
      </c>
      <c r="D728" t="str">
        <v>Государев Илья Борисович</v>
      </c>
      <c r="E728" t="str">
        <v>кандидат педагогических наук</v>
      </c>
      <c r="F728" t="str">
        <v>доцент</v>
      </c>
      <c r="G728">
        <v>0.80761593470528403</v>
      </c>
      <c r="H728">
        <v>17408.3937627204</v>
      </c>
      <c r="I728" t="str">
        <v>Модуль "Проектирование и разработка веб-решений "</v>
      </c>
      <c r="J728">
        <v>18.5572906451522</v>
      </c>
      <c r="K728">
        <v>23.641148808423999</v>
      </c>
      <c r="L728">
        <v>72.577711013909806</v>
      </c>
      <c r="M728" s="16">
        <f t="shared" si="444"/>
        <v>11.4776150467486</v>
      </c>
      <c r="N728" s="16">
        <f t="shared" si="445"/>
        <v>11.699941697731848</v>
      </c>
      <c r="O728" s="16">
        <f t="shared" si="446"/>
        <v>7.348440680099884</v>
      </c>
      <c r="P728" s="16">
        <f t="shared" si="446"/>
        <v>7.348440680099884</v>
      </c>
      <c r="Q728" s="62" cm="1">
        <f t="array" ref="Q728:AA728">Данные!Q728:AA728</f>
        <v>0</v>
      </c>
      <c r="R728" s="16">
        <v>0</v>
      </c>
      <c r="S728" s="16">
        <v>0</v>
      </c>
      <c r="T728" s="21">
        <v>0</v>
      </c>
      <c r="U728">
        <v>0</v>
      </c>
      <c r="V728">
        <v>0</v>
      </c>
      <c r="W728">
        <v>29.393762720399536</v>
      </c>
      <c r="X728">
        <v>1</v>
      </c>
      <c r="Y728">
        <v>2</v>
      </c>
      <c r="Z728">
        <v>0</v>
      </c>
      <c r="AA728" t="str">
        <v>осн</v>
      </c>
      <c r="AB728" s="86">
        <f t="shared" si="447"/>
        <v>800</v>
      </c>
      <c r="AC728" s="86" t="str">
        <f t="shared" si="448"/>
        <v/>
      </c>
      <c r="AD728" s="86" t="str">
        <f t="shared" ca="1" si="449"/>
        <v/>
      </c>
      <c r="AE728" s="86">
        <f t="shared" si="450"/>
        <v>152.65058857216621</v>
      </c>
      <c r="AF728" s="86">
        <f t="shared" si="451"/>
        <v>0.19081323571520778</v>
      </c>
      <c r="AG728"/>
      <c r="AH728"/>
      <c r="AI728" s="86">
        <f t="shared" si="452"/>
        <v>0</v>
      </c>
      <c r="AJ728" s="86">
        <f t="shared" si="461"/>
        <v>0</v>
      </c>
      <c r="AK728" s="86">
        <f t="shared" si="461"/>
        <v>0</v>
      </c>
      <c r="AL728" s="86">
        <f t="shared" si="461"/>
        <v>0</v>
      </c>
      <c r="AM728" s="86">
        <f t="shared" si="461"/>
        <v>0</v>
      </c>
      <c r="AN728" s="86">
        <f t="shared" si="461"/>
        <v>0</v>
      </c>
      <c r="AO728" s="86">
        <f t="shared" si="461"/>
        <v>0</v>
      </c>
      <c r="AP728" s="86">
        <f t="shared" si="461"/>
        <v>0</v>
      </c>
      <c r="AQ728" s="86">
        <f t="shared" si="461"/>
        <v>0</v>
      </c>
      <c r="AR728" s="86">
        <f t="shared" si="461"/>
        <v>0</v>
      </c>
      <c r="AS728" s="86">
        <f t="shared" si="461"/>
        <v>0</v>
      </c>
      <c r="AT728" s="86">
        <f t="shared" si="461"/>
        <v>0</v>
      </c>
      <c r="AU728" s="86">
        <f t="shared" si="461"/>
        <v>0</v>
      </c>
      <c r="AV728" s="86">
        <f t="shared" si="461"/>
        <v>0</v>
      </c>
      <c r="AW728" s="86">
        <f t="shared" si="461"/>
        <v>0</v>
      </c>
      <c r="AX728" s="86">
        <f t="shared" si="461"/>
        <v>0</v>
      </c>
      <c r="AY728" s="86">
        <f t="shared" si="461"/>
        <v>0</v>
      </c>
      <c r="AZ728" s="86">
        <f t="shared" si="461"/>
        <v>0</v>
      </c>
      <c r="BA728" s="86">
        <f t="shared" si="461"/>
        <v>0</v>
      </c>
      <c r="BB728" s="86">
        <f t="shared" si="461"/>
        <v>0</v>
      </c>
      <c r="BC728" s="86">
        <f t="shared" si="461"/>
        <v>0.19081323571520778</v>
      </c>
      <c r="BD728" s="86">
        <f t="shared" si="461"/>
        <v>0</v>
      </c>
      <c r="BE728" s="86">
        <f t="shared" si="461"/>
        <v>0</v>
      </c>
      <c r="BF728" s="86">
        <f t="shared" si="461"/>
        <v>0</v>
      </c>
      <c r="BG728" s="86">
        <f t="shared" si="461"/>
        <v>0</v>
      </c>
      <c r="BH728" s="86">
        <f t="shared" si="461"/>
        <v>0</v>
      </c>
      <c r="BI728" s="86">
        <f t="shared" si="461"/>
        <v>0</v>
      </c>
      <c r="BJ728" s="86">
        <f t="shared" si="461"/>
        <v>0</v>
      </c>
      <c r="BK728" s="86">
        <f t="shared" si="461"/>
        <v>0</v>
      </c>
      <c r="BL728" s="86">
        <f t="shared" si="461"/>
        <v>0</v>
      </c>
      <c r="BM728" s="86">
        <f t="shared" si="461"/>
        <v>0</v>
      </c>
      <c r="BN728" s="86">
        <f t="shared" si="461"/>
        <v>0</v>
      </c>
      <c r="BO728" s="86">
        <f t="shared" si="461"/>
        <v>0</v>
      </c>
      <c r="BP728" s="86">
        <f t="shared" si="461"/>
        <v>0</v>
      </c>
      <c r="BQ728" s="86">
        <f t="shared" si="461"/>
        <v>0</v>
      </c>
      <c r="BR728" s="86">
        <f t="shared" si="461"/>
        <v>0</v>
      </c>
      <c r="BS728" s="86">
        <f t="shared" si="461"/>
        <v>0</v>
      </c>
      <c r="BT728" s="86">
        <f t="shared" si="461"/>
        <v>0</v>
      </c>
      <c r="BU728" s="86">
        <f t="shared" si="461"/>
        <v>0</v>
      </c>
      <c r="BV728" s="86">
        <f t="shared" si="461"/>
        <v>0</v>
      </c>
      <c r="BW728" s="86">
        <f t="shared" si="461"/>
        <v>0</v>
      </c>
      <c r="BX728" s="86">
        <f t="shared" si="461"/>
        <v>0</v>
      </c>
      <c r="BY728" s="86">
        <f t="shared" si="461"/>
        <v>0</v>
      </c>
      <c r="BZ728" s="86">
        <f t="shared" si="461"/>
        <v>0</v>
      </c>
      <c r="CA728" s="86">
        <f t="shared" si="461"/>
        <v>0</v>
      </c>
      <c r="CB728" s="86">
        <f t="shared" si="461"/>
        <v>0</v>
      </c>
      <c r="CC728" s="86">
        <f t="shared" si="461"/>
        <v>0</v>
      </c>
      <c r="CD728" s="86">
        <f t="shared" si="461"/>
        <v>0</v>
      </c>
      <c r="CE728" s="86">
        <f t="shared" si="461"/>
        <v>0</v>
      </c>
      <c r="CF728" s="86">
        <f t="shared" si="461"/>
        <v>0</v>
      </c>
      <c r="CG728" s="86">
        <f t="shared" si="461"/>
        <v>0</v>
      </c>
      <c r="CH728" s="86">
        <f t="shared" si="461"/>
        <v>0</v>
      </c>
      <c r="CI728" s="86">
        <f t="shared" si="461"/>
        <v>0</v>
      </c>
      <c r="CJ728" s="86">
        <f t="shared" si="461"/>
        <v>0</v>
      </c>
      <c r="CK728" s="86">
        <f t="shared" si="461"/>
        <v>0</v>
      </c>
      <c r="CL728" s="86">
        <f t="shared" si="461"/>
        <v>0</v>
      </c>
      <c r="CM728" s="86">
        <f t="shared" si="461"/>
        <v>0</v>
      </c>
      <c r="CN728" s="86">
        <f t="shared" si="461"/>
        <v>0</v>
      </c>
      <c r="CO728" s="86">
        <f t="shared" si="461"/>
        <v>0</v>
      </c>
      <c r="CP728" s="86">
        <f t="shared" si="461"/>
        <v>0</v>
      </c>
      <c r="CQ728" s="86">
        <f t="shared" si="461"/>
        <v>0</v>
      </c>
      <c r="CR728" s="86">
        <f t="shared" si="461"/>
        <v>0</v>
      </c>
      <c r="CS728" s="86">
        <f t="shared" si="461"/>
        <v>0</v>
      </c>
      <c r="CT728" s="86">
        <f t="shared" si="461"/>
        <v>0</v>
      </c>
      <c r="CU728" s="86">
        <f t="shared" si="461"/>
        <v>0</v>
      </c>
      <c r="CV728" s="86">
        <f t="shared" si="460"/>
        <v>0</v>
      </c>
      <c r="CW728" s="86">
        <f t="shared" si="460"/>
        <v>0</v>
      </c>
      <c r="CX728" s="86">
        <f t="shared" si="460"/>
        <v>0</v>
      </c>
      <c r="CY728" s="86">
        <f t="shared" si="460"/>
        <v>0</v>
      </c>
      <c r="CZ728" s="86">
        <f t="shared" si="460"/>
        <v>0</v>
      </c>
      <c r="DA728" s="86">
        <f t="shared" si="460"/>
        <v>0</v>
      </c>
      <c r="DB728" s="86">
        <f t="shared" si="460"/>
        <v>0</v>
      </c>
      <c r="DC728" s="86">
        <f t="shared" si="460"/>
        <v>0</v>
      </c>
      <c r="DD728" s="86">
        <f t="shared" si="460"/>
        <v>0</v>
      </c>
      <c r="DE728" s="86">
        <f t="shared" si="460"/>
        <v>0</v>
      </c>
    </row>
    <row r="729" spans="1:109" x14ac:dyDescent="0.3">
      <c r="A729" s="61">
        <f>Данные!A729</f>
        <v>6171.9506492444198</v>
      </c>
      <c r="B729" cm="1">
        <f t="array" ref="B729:L729">Данные!B729:L729</f>
        <v>2019.68612100717</v>
      </c>
      <c r="C729" t="str">
        <v>компьютерных технологий и электронного обучения</v>
      </c>
      <c r="D729" t="str">
        <v>Государев Илья Борисович</v>
      </c>
      <c r="E729" t="str">
        <v>кандидат педагогических наук</v>
      </c>
      <c r="F729" t="str">
        <v>доцент</v>
      </c>
      <c r="G729">
        <v>0.80736518793407797</v>
      </c>
      <c r="H729">
        <v>17412.771263574199</v>
      </c>
      <c r="I729" t="str">
        <v>Модуль "Проектирование и разработка веб-решений ". Веб-проектирование и веб-дизайн</v>
      </c>
      <c r="J729">
        <v>18.5569407780091</v>
      </c>
      <c r="K729">
        <v>23.631654034301899</v>
      </c>
      <c r="L729">
        <v>72.6134441735704</v>
      </c>
      <c r="M729" s="16">
        <f t="shared" si="444"/>
        <v>11.48020389858814</v>
      </c>
      <c r="N729" s="16">
        <f t="shared" si="445"/>
        <v>9.1845169794857071</v>
      </c>
      <c r="O729" s="16">
        <f t="shared" si="446"/>
        <v>5.4428158935497777</v>
      </c>
      <c r="P729" s="16">
        <f t="shared" si="446"/>
        <v>5.4428158935497777</v>
      </c>
      <c r="Q729" s="62" cm="1">
        <f t="array" ref="Q729:AA729">Данные!Q729:AA729</f>
        <v>0</v>
      </c>
      <c r="R729" s="16">
        <v>0</v>
      </c>
      <c r="S729" s="16">
        <v>0</v>
      </c>
      <c r="T729" s="21">
        <v>0</v>
      </c>
      <c r="U729">
        <v>0</v>
      </c>
      <c r="V729">
        <v>0</v>
      </c>
      <c r="W729">
        <v>21.771263574199111</v>
      </c>
      <c r="X729">
        <v>1</v>
      </c>
      <c r="Y729">
        <v>2</v>
      </c>
      <c r="Z729">
        <v>0</v>
      </c>
      <c r="AA729" t="str">
        <v>доп</v>
      </c>
      <c r="AB729" s="86">
        <f t="shared" si="447"/>
        <v>800</v>
      </c>
      <c r="AC729" s="86" t="str">
        <f t="shared" si="448"/>
        <v/>
      </c>
      <c r="AD729" s="86" t="str">
        <f t="shared" ca="1" si="449"/>
        <v/>
      </c>
      <c r="AE729" s="86">
        <f t="shared" si="450"/>
        <v>146.3523916510548</v>
      </c>
      <c r="AF729" s="86">
        <f t="shared" si="451"/>
        <v>0.1829404895638185</v>
      </c>
      <c r="AG729"/>
      <c r="AH729"/>
      <c r="AI729" s="86">
        <f t="shared" si="452"/>
        <v>0</v>
      </c>
      <c r="AJ729" s="86">
        <f t="shared" si="461"/>
        <v>0</v>
      </c>
      <c r="AK729" s="86">
        <f t="shared" si="461"/>
        <v>0</v>
      </c>
      <c r="AL729" s="86">
        <f t="shared" si="461"/>
        <v>0</v>
      </c>
      <c r="AM729" s="86">
        <f t="shared" si="461"/>
        <v>0</v>
      </c>
      <c r="AN729" s="86">
        <f t="shared" si="461"/>
        <v>0</v>
      </c>
      <c r="AO729" s="86">
        <f t="shared" si="461"/>
        <v>0</v>
      </c>
      <c r="AP729" s="86">
        <f t="shared" si="461"/>
        <v>0</v>
      </c>
      <c r="AQ729" s="86">
        <f t="shared" si="461"/>
        <v>0</v>
      </c>
      <c r="AR729" s="86">
        <f t="shared" si="461"/>
        <v>0</v>
      </c>
      <c r="AS729" s="86">
        <f t="shared" si="461"/>
        <v>0</v>
      </c>
      <c r="AT729" s="86">
        <f t="shared" si="461"/>
        <v>0</v>
      </c>
      <c r="AU729" s="86">
        <f t="shared" si="461"/>
        <v>0</v>
      </c>
      <c r="AV729" s="86">
        <f t="shared" si="461"/>
        <v>0</v>
      </c>
      <c r="AW729" s="86">
        <f t="shared" si="461"/>
        <v>0</v>
      </c>
      <c r="AX729" s="86">
        <f t="shared" si="461"/>
        <v>0</v>
      </c>
      <c r="AY729" s="86">
        <f t="shared" si="461"/>
        <v>0</v>
      </c>
      <c r="AZ729" s="86">
        <f t="shared" si="461"/>
        <v>0</v>
      </c>
      <c r="BA729" s="86">
        <f t="shared" si="461"/>
        <v>0</v>
      </c>
      <c r="BB729" s="86">
        <f t="shared" si="461"/>
        <v>0</v>
      </c>
      <c r="BC729" s="86">
        <f t="shared" si="461"/>
        <v>0.1829404895638185</v>
      </c>
      <c r="BD729" s="86">
        <f t="shared" si="461"/>
        <v>0</v>
      </c>
      <c r="BE729" s="86">
        <f t="shared" si="461"/>
        <v>0</v>
      </c>
      <c r="BF729" s="86">
        <f t="shared" si="461"/>
        <v>0</v>
      </c>
      <c r="BG729" s="86">
        <f t="shared" si="461"/>
        <v>0</v>
      </c>
      <c r="BH729" s="86">
        <f t="shared" si="461"/>
        <v>0</v>
      </c>
      <c r="BI729" s="86">
        <f t="shared" si="461"/>
        <v>0</v>
      </c>
      <c r="BJ729" s="86">
        <f t="shared" si="461"/>
        <v>0</v>
      </c>
      <c r="BK729" s="86">
        <f t="shared" si="461"/>
        <v>0</v>
      </c>
      <c r="BL729" s="86">
        <f t="shared" si="461"/>
        <v>0</v>
      </c>
      <c r="BM729" s="86">
        <f t="shared" si="461"/>
        <v>0</v>
      </c>
      <c r="BN729" s="86">
        <f t="shared" si="461"/>
        <v>0</v>
      </c>
      <c r="BO729" s="86">
        <f t="shared" si="461"/>
        <v>0</v>
      </c>
      <c r="BP729" s="86">
        <f t="shared" si="461"/>
        <v>0</v>
      </c>
      <c r="BQ729" s="86">
        <f t="shared" si="461"/>
        <v>0</v>
      </c>
      <c r="BR729" s="86">
        <f t="shared" si="461"/>
        <v>0</v>
      </c>
      <c r="BS729" s="86">
        <f t="shared" si="461"/>
        <v>0</v>
      </c>
      <c r="BT729" s="86">
        <f t="shared" si="461"/>
        <v>0</v>
      </c>
      <c r="BU729" s="86">
        <f t="shared" si="461"/>
        <v>0</v>
      </c>
      <c r="BV729" s="86">
        <f t="shared" si="461"/>
        <v>0</v>
      </c>
      <c r="BW729" s="86">
        <f t="shared" si="461"/>
        <v>0</v>
      </c>
      <c r="BX729" s="86">
        <f t="shared" si="461"/>
        <v>0</v>
      </c>
      <c r="BY729" s="86">
        <f t="shared" si="461"/>
        <v>0</v>
      </c>
      <c r="BZ729" s="86">
        <f t="shared" si="461"/>
        <v>0</v>
      </c>
      <c r="CA729" s="86">
        <f t="shared" si="461"/>
        <v>0</v>
      </c>
      <c r="CB729" s="86">
        <f t="shared" si="461"/>
        <v>0</v>
      </c>
      <c r="CC729" s="86">
        <f t="shared" si="461"/>
        <v>0</v>
      </c>
      <c r="CD729" s="86">
        <f t="shared" si="461"/>
        <v>0</v>
      </c>
      <c r="CE729" s="86">
        <f t="shared" si="461"/>
        <v>0</v>
      </c>
      <c r="CF729" s="86">
        <f t="shared" si="461"/>
        <v>0</v>
      </c>
      <c r="CG729" s="86">
        <f t="shared" si="461"/>
        <v>0</v>
      </c>
      <c r="CH729" s="86">
        <f t="shared" si="461"/>
        <v>0</v>
      </c>
      <c r="CI729" s="86">
        <f t="shared" si="461"/>
        <v>0</v>
      </c>
      <c r="CJ729" s="86">
        <f t="shared" si="461"/>
        <v>0</v>
      </c>
      <c r="CK729" s="86">
        <f t="shared" si="461"/>
        <v>0</v>
      </c>
      <c r="CL729" s="86">
        <f t="shared" si="461"/>
        <v>0</v>
      </c>
      <c r="CM729" s="86">
        <f t="shared" si="461"/>
        <v>0</v>
      </c>
      <c r="CN729" s="86">
        <f t="shared" si="461"/>
        <v>0</v>
      </c>
      <c r="CO729" s="86">
        <f t="shared" si="461"/>
        <v>0</v>
      </c>
      <c r="CP729" s="86">
        <f t="shared" si="461"/>
        <v>0</v>
      </c>
      <c r="CQ729" s="86">
        <f t="shared" si="461"/>
        <v>0</v>
      </c>
      <c r="CR729" s="86">
        <f t="shared" si="461"/>
        <v>0</v>
      </c>
      <c r="CS729" s="86">
        <f t="shared" si="461"/>
        <v>0</v>
      </c>
      <c r="CT729" s="86">
        <f t="shared" si="461"/>
        <v>0</v>
      </c>
      <c r="CU729" s="86">
        <f t="shared" si="461"/>
        <v>0</v>
      </c>
      <c r="CV729" s="86">
        <f t="shared" si="460"/>
        <v>0</v>
      </c>
      <c r="CW729" s="86">
        <f t="shared" si="460"/>
        <v>0</v>
      </c>
      <c r="CX729" s="86">
        <f t="shared" si="460"/>
        <v>0</v>
      </c>
      <c r="CY729" s="86">
        <f t="shared" si="460"/>
        <v>0</v>
      </c>
      <c r="CZ729" s="86">
        <f t="shared" si="460"/>
        <v>0</v>
      </c>
      <c r="DA729" s="86">
        <f t="shared" si="460"/>
        <v>0</v>
      </c>
      <c r="DB729" s="86">
        <f t="shared" si="460"/>
        <v>0</v>
      </c>
      <c r="DC729" s="86">
        <f t="shared" si="460"/>
        <v>0</v>
      </c>
      <c r="DD729" s="86">
        <f t="shared" si="460"/>
        <v>0</v>
      </c>
      <c r="DE729" s="86">
        <f t="shared" si="460"/>
        <v>0</v>
      </c>
    </row>
    <row r="730" spans="1:109" x14ac:dyDescent="0.3">
      <c r="A730" s="61">
        <f>Данные!A730</f>
        <v>6173.7298425791796</v>
      </c>
      <c r="B730" cm="1">
        <f t="array" ref="B730:L730">Данные!B730:L730</f>
        <v>2019.6897942314199</v>
      </c>
      <c r="C730" t="str">
        <v>компьютерных технологий и электронного обучения</v>
      </c>
      <c r="D730" t="str">
        <v>Жуков Николай Николаевич</v>
      </c>
      <c r="E730" t="str">
        <v>нет</v>
      </c>
      <c r="F730" t="str">
        <v>ассистент</v>
      </c>
      <c r="G730">
        <v>0.80711444116287201</v>
      </c>
      <c r="H730">
        <v>17417.148764427999</v>
      </c>
      <c r="I730" t="str">
        <v>Модуль "Проектирование и разработка веб-решений ". Компьютерный практикум</v>
      </c>
      <c r="J730">
        <v>18.556590910866099</v>
      </c>
      <c r="K730">
        <v>23.622159260179899</v>
      </c>
      <c r="L730">
        <v>72.649177333230995</v>
      </c>
      <c r="M730" s="16">
        <f t="shared" si="444"/>
        <v>11.4827927504277</v>
      </c>
      <c r="N730" s="16">
        <f t="shared" si="445"/>
        <v>10.629092261239567</v>
      </c>
      <c r="O730" s="16">
        <f t="shared" si="446"/>
        <v>6.5371911069996713</v>
      </c>
      <c r="P730" s="16">
        <f t="shared" si="446"/>
        <v>6.5371911069996713</v>
      </c>
      <c r="Q730" s="62" cm="1">
        <f t="array" ref="Q730:AA730">Данные!Q730:AA730</f>
        <v>0</v>
      </c>
      <c r="R730" s="16">
        <v>0</v>
      </c>
      <c r="S730" s="16">
        <v>0</v>
      </c>
      <c r="T730" s="21">
        <v>0</v>
      </c>
      <c r="U730">
        <v>0</v>
      </c>
      <c r="V730">
        <v>0</v>
      </c>
      <c r="W730">
        <v>26.148764427998685</v>
      </c>
      <c r="X730">
        <v>1</v>
      </c>
      <c r="Y730">
        <v>2</v>
      </c>
      <c r="Z730">
        <v>0</v>
      </c>
      <c r="AA730" t="str">
        <v>доп</v>
      </c>
      <c r="AB730" s="86">
        <f t="shared" si="447"/>
        <v>900</v>
      </c>
      <c r="AC730" s="86" t="str">
        <f t="shared" si="448"/>
        <v/>
      </c>
      <c r="AD730" s="86" t="str">
        <f t="shared" ca="1" si="449"/>
        <v/>
      </c>
      <c r="AE730" s="86">
        <f t="shared" si="450"/>
        <v>150.01419472994363</v>
      </c>
      <c r="AF730" s="86">
        <f t="shared" si="451"/>
        <v>0.16668243858882625</v>
      </c>
      <c r="AG730"/>
      <c r="AH730"/>
      <c r="AI730" s="86">
        <f t="shared" si="452"/>
        <v>0</v>
      </c>
      <c r="AJ730" s="86">
        <f t="shared" si="461"/>
        <v>0</v>
      </c>
      <c r="AK730" s="86">
        <f t="shared" si="461"/>
        <v>0</v>
      </c>
      <c r="AL730" s="86">
        <f t="shared" si="461"/>
        <v>0</v>
      </c>
      <c r="AM730" s="86">
        <f t="shared" si="461"/>
        <v>0</v>
      </c>
      <c r="AN730" s="86">
        <f t="shared" si="461"/>
        <v>0</v>
      </c>
      <c r="AO730" s="86">
        <f t="shared" si="461"/>
        <v>0</v>
      </c>
      <c r="AP730" s="86">
        <f t="shared" si="461"/>
        <v>0</v>
      </c>
      <c r="AQ730" s="86">
        <f t="shared" si="461"/>
        <v>0</v>
      </c>
      <c r="AR730" s="86">
        <f t="shared" si="461"/>
        <v>0</v>
      </c>
      <c r="AS730" s="86">
        <f t="shared" si="461"/>
        <v>0</v>
      </c>
      <c r="AT730" s="86">
        <f t="shared" si="461"/>
        <v>0</v>
      </c>
      <c r="AU730" s="86">
        <f t="shared" si="461"/>
        <v>0</v>
      </c>
      <c r="AV730" s="86">
        <f t="shared" si="461"/>
        <v>0</v>
      </c>
      <c r="AW730" s="86">
        <f t="shared" si="461"/>
        <v>0</v>
      </c>
      <c r="AX730" s="86">
        <f t="shared" si="461"/>
        <v>0</v>
      </c>
      <c r="AY730" s="86">
        <f t="shared" si="461"/>
        <v>0</v>
      </c>
      <c r="AZ730" s="86">
        <f t="shared" si="461"/>
        <v>0</v>
      </c>
      <c r="BA730" s="86">
        <f t="shared" si="461"/>
        <v>0</v>
      </c>
      <c r="BB730" s="86">
        <f t="shared" si="461"/>
        <v>0</v>
      </c>
      <c r="BC730" s="86">
        <f t="shared" si="461"/>
        <v>0</v>
      </c>
      <c r="BD730" s="86">
        <f t="shared" si="461"/>
        <v>0</v>
      </c>
      <c r="BE730" s="86">
        <f t="shared" si="461"/>
        <v>0</v>
      </c>
      <c r="BF730" s="86">
        <f t="shared" si="461"/>
        <v>0</v>
      </c>
      <c r="BG730" s="86">
        <f t="shared" si="461"/>
        <v>0</v>
      </c>
      <c r="BH730" s="86">
        <f t="shared" si="461"/>
        <v>0</v>
      </c>
      <c r="BI730" s="86">
        <f t="shared" si="461"/>
        <v>0</v>
      </c>
      <c r="BJ730" s="86">
        <f t="shared" si="461"/>
        <v>0.16668243858882625</v>
      </c>
      <c r="BK730" s="86">
        <f t="shared" si="461"/>
        <v>0</v>
      </c>
      <c r="BL730" s="86">
        <f t="shared" si="461"/>
        <v>0</v>
      </c>
      <c r="BM730" s="86">
        <f t="shared" si="461"/>
        <v>0</v>
      </c>
      <c r="BN730" s="86">
        <f t="shared" si="461"/>
        <v>0</v>
      </c>
      <c r="BO730" s="86">
        <f t="shared" si="461"/>
        <v>0</v>
      </c>
      <c r="BP730" s="86">
        <f t="shared" si="461"/>
        <v>0</v>
      </c>
      <c r="BQ730" s="86">
        <f t="shared" si="461"/>
        <v>0</v>
      </c>
      <c r="BR730" s="86">
        <f t="shared" si="461"/>
        <v>0</v>
      </c>
      <c r="BS730" s="86">
        <f t="shared" si="461"/>
        <v>0</v>
      </c>
      <c r="BT730" s="86">
        <f t="shared" si="461"/>
        <v>0</v>
      </c>
      <c r="BU730" s="86">
        <f t="shared" si="461"/>
        <v>0</v>
      </c>
      <c r="BV730" s="86">
        <f t="shared" si="461"/>
        <v>0</v>
      </c>
      <c r="BW730" s="86">
        <f t="shared" si="461"/>
        <v>0</v>
      </c>
      <c r="BX730" s="86">
        <f t="shared" si="461"/>
        <v>0</v>
      </c>
      <c r="BY730" s="86">
        <f t="shared" si="461"/>
        <v>0</v>
      </c>
      <c r="BZ730" s="86">
        <f t="shared" si="461"/>
        <v>0</v>
      </c>
      <c r="CA730" s="86">
        <f t="shared" si="461"/>
        <v>0</v>
      </c>
      <c r="CB730" s="86">
        <f t="shared" si="461"/>
        <v>0</v>
      </c>
      <c r="CC730" s="86">
        <f t="shared" si="461"/>
        <v>0</v>
      </c>
      <c r="CD730" s="86">
        <f t="shared" si="461"/>
        <v>0</v>
      </c>
      <c r="CE730" s="86">
        <f t="shared" si="461"/>
        <v>0</v>
      </c>
      <c r="CF730" s="86">
        <f t="shared" si="461"/>
        <v>0</v>
      </c>
      <c r="CG730" s="86">
        <f t="shared" si="461"/>
        <v>0</v>
      </c>
      <c r="CH730" s="86">
        <f t="shared" si="461"/>
        <v>0</v>
      </c>
      <c r="CI730" s="86">
        <f t="shared" si="461"/>
        <v>0</v>
      </c>
      <c r="CJ730" s="86">
        <f t="shared" si="461"/>
        <v>0</v>
      </c>
      <c r="CK730" s="86">
        <f t="shared" si="461"/>
        <v>0</v>
      </c>
      <c r="CL730" s="86">
        <f t="shared" si="461"/>
        <v>0</v>
      </c>
      <c r="CM730" s="86">
        <f t="shared" si="461"/>
        <v>0</v>
      </c>
      <c r="CN730" s="86">
        <f t="shared" si="461"/>
        <v>0</v>
      </c>
      <c r="CO730" s="86">
        <f t="shared" si="461"/>
        <v>0</v>
      </c>
      <c r="CP730" s="86">
        <f t="shared" si="461"/>
        <v>0</v>
      </c>
      <c r="CQ730" s="86">
        <f t="shared" si="461"/>
        <v>0</v>
      </c>
      <c r="CR730" s="86">
        <f t="shared" si="461"/>
        <v>0</v>
      </c>
      <c r="CS730" s="86">
        <f t="shared" si="461"/>
        <v>0</v>
      </c>
      <c r="CT730" s="86">
        <f t="shared" si="461"/>
        <v>0</v>
      </c>
      <c r="CU730" s="86">
        <f t="shared" ref="CU730:DE733" si="462">IF(CU$1 = $D730, $AF730, 0)</f>
        <v>0</v>
      </c>
      <c r="CV730" s="86">
        <f t="shared" si="462"/>
        <v>0</v>
      </c>
      <c r="CW730" s="86">
        <f t="shared" si="462"/>
        <v>0</v>
      </c>
      <c r="CX730" s="86">
        <f t="shared" si="462"/>
        <v>0</v>
      </c>
      <c r="CY730" s="86">
        <f t="shared" si="462"/>
        <v>0</v>
      </c>
      <c r="CZ730" s="86">
        <f t="shared" si="462"/>
        <v>0</v>
      </c>
      <c r="DA730" s="86">
        <f t="shared" si="462"/>
        <v>0</v>
      </c>
      <c r="DB730" s="86">
        <f t="shared" si="462"/>
        <v>0</v>
      </c>
      <c r="DC730" s="86">
        <f t="shared" si="462"/>
        <v>0</v>
      </c>
      <c r="DD730" s="86">
        <f t="shared" si="462"/>
        <v>0</v>
      </c>
      <c r="DE730" s="86">
        <f t="shared" si="462"/>
        <v>0</v>
      </c>
    </row>
    <row r="731" spans="1:109" x14ac:dyDescent="0.3">
      <c r="A731" s="61">
        <f>Данные!A731</f>
        <v>6175.5090359139404</v>
      </c>
      <c r="B731" cm="1">
        <f t="array" ref="B731:L731">Данные!B731:L731</f>
        <v>2019.6934674556701</v>
      </c>
      <c r="C731" t="str">
        <v>компьютерных технологий и электронного обучения</v>
      </c>
      <c r="D731" t="str">
        <v>Государев Илья Борисович</v>
      </c>
      <c r="E731" t="str">
        <v>кандидат педагогических наук</v>
      </c>
      <c r="F731" t="str">
        <v>доцент</v>
      </c>
      <c r="G731">
        <v>0.80686369439166505</v>
      </c>
      <c r="H731">
        <v>17421.5262652817</v>
      </c>
      <c r="I731" t="str">
        <v>Модуль "Проектирование и разработка веб-решений ". Компьютерный практикум</v>
      </c>
      <c r="J731">
        <v>18.556241043722999</v>
      </c>
      <c r="K731">
        <v>23.612664486057799</v>
      </c>
      <c r="L731">
        <v>72.684910492891504</v>
      </c>
      <c r="M731" s="16">
        <f t="shared" si="444"/>
        <v>11.48538160226723</v>
      </c>
      <c r="N731" s="16">
        <f t="shared" si="445"/>
        <v>12.073667542961012</v>
      </c>
      <c r="O731" s="16">
        <f t="shared" si="446"/>
        <v>7.6315663204250086</v>
      </c>
      <c r="P731" s="16">
        <f t="shared" si="446"/>
        <v>7.6315663204250086</v>
      </c>
      <c r="Q731" s="62" cm="1">
        <f t="array" ref="Q731:AA731">Данные!Q731:AA731</f>
        <v>0</v>
      </c>
      <c r="R731" s="16">
        <v>0</v>
      </c>
      <c r="S731" s="16">
        <v>0</v>
      </c>
      <c r="T731" s="21">
        <v>0</v>
      </c>
      <c r="U731">
        <v>0</v>
      </c>
      <c r="V731">
        <v>0</v>
      </c>
      <c r="W731">
        <v>30.526265281700034</v>
      </c>
      <c r="X731">
        <v>2</v>
      </c>
      <c r="Y731">
        <v>3</v>
      </c>
      <c r="Z731">
        <v>0</v>
      </c>
      <c r="AA731" t="str">
        <v>осн</v>
      </c>
      <c r="AB731" s="86">
        <f t="shared" si="447"/>
        <v>800</v>
      </c>
      <c r="AC731" s="86" t="str">
        <f t="shared" si="448"/>
        <v/>
      </c>
      <c r="AD731" s="86" t="str">
        <f t="shared" ca="1" si="449"/>
        <v/>
      </c>
      <c r="AE731" s="86">
        <f t="shared" si="450"/>
        <v>153.67599780875057</v>
      </c>
      <c r="AF731" s="86">
        <f t="shared" si="451"/>
        <v>0.19209499726093821</v>
      </c>
      <c r="AG731"/>
      <c r="AH731"/>
      <c r="AI731" s="86">
        <f t="shared" si="452"/>
        <v>0</v>
      </c>
      <c r="AJ731" s="86">
        <f t="shared" ref="AJ731:CU734" si="463">IF(AJ$1 = $D731, $AF731, 0)</f>
        <v>0</v>
      </c>
      <c r="AK731" s="86">
        <f t="shared" si="463"/>
        <v>0</v>
      </c>
      <c r="AL731" s="86">
        <f t="shared" si="463"/>
        <v>0</v>
      </c>
      <c r="AM731" s="86">
        <f t="shared" si="463"/>
        <v>0</v>
      </c>
      <c r="AN731" s="86">
        <f t="shared" si="463"/>
        <v>0</v>
      </c>
      <c r="AO731" s="86">
        <f t="shared" si="463"/>
        <v>0</v>
      </c>
      <c r="AP731" s="86">
        <f t="shared" si="463"/>
        <v>0</v>
      </c>
      <c r="AQ731" s="86">
        <f t="shared" si="463"/>
        <v>0</v>
      </c>
      <c r="AR731" s="86">
        <f t="shared" si="463"/>
        <v>0</v>
      </c>
      <c r="AS731" s="86">
        <f t="shared" si="463"/>
        <v>0</v>
      </c>
      <c r="AT731" s="86">
        <f t="shared" si="463"/>
        <v>0</v>
      </c>
      <c r="AU731" s="86">
        <f t="shared" si="463"/>
        <v>0</v>
      </c>
      <c r="AV731" s="86">
        <f t="shared" si="463"/>
        <v>0</v>
      </c>
      <c r="AW731" s="86">
        <f t="shared" si="463"/>
        <v>0</v>
      </c>
      <c r="AX731" s="86">
        <f t="shared" si="463"/>
        <v>0</v>
      </c>
      <c r="AY731" s="86">
        <f t="shared" si="463"/>
        <v>0</v>
      </c>
      <c r="AZ731" s="86">
        <f t="shared" si="463"/>
        <v>0</v>
      </c>
      <c r="BA731" s="86">
        <f t="shared" si="463"/>
        <v>0</v>
      </c>
      <c r="BB731" s="86">
        <f t="shared" si="463"/>
        <v>0</v>
      </c>
      <c r="BC731" s="86">
        <f t="shared" si="463"/>
        <v>0.19209499726093821</v>
      </c>
      <c r="BD731" s="86">
        <f t="shared" si="463"/>
        <v>0</v>
      </c>
      <c r="BE731" s="86">
        <f t="shared" si="463"/>
        <v>0</v>
      </c>
      <c r="BF731" s="86">
        <f t="shared" si="463"/>
        <v>0</v>
      </c>
      <c r="BG731" s="86">
        <f t="shared" si="463"/>
        <v>0</v>
      </c>
      <c r="BH731" s="86">
        <f t="shared" si="463"/>
        <v>0</v>
      </c>
      <c r="BI731" s="86">
        <f t="shared" si="463"/>
        <v>0</v>
      </c>
      <c r="BJ731" s="86">
        <f t="shared" si="463"/>
        <v>0</v>
      </c>
      <c r="BK731" s="86">
        <f t="shared" si="463"/>
        <v>0</v>
      </c>
      <c r="BL731" s="86">
        <f t="shared" si="463"/>
        <v>0</v>
      </c>
      <c r="BM731" s="86">
        <f t="shared" si="463"/>
        <v>0</v>
      </c>
      <c r="BN731" s="86">
        <f t="shared" si="463"/>
        <v>0</v>
      </c>
      <c r="BO731" s="86">
        <f t="shared" si="463"/>
        <v>0</v>
      </c>
      <c r="BP731" s="86">
        <f t="shared" si="463"/>
        <v>0</v>
      </c>
      <c r="BQ731" s="86">
        <f t="shared" si="463"/>
        <v>0</v>
      </c>
      <c r="BR731" s="86">
        <f t="shared" si="463"/>
        <v>0</v>
      </c>
      <c r="BS731" s="86">
        <f t="shared" si="463"/>
        <v>0</v>
      </c>
      <c r="BT731" s="86">
        <f t="shared" si="463"/>
        <v>0</v>
      </c>
      <c r="BU731" s="86">
        <f t="shared" si="463"/>
        <v>0</v>
      </c>
      <c r="BV731" s="86">
        <f t="shared" si="463"/>
        <v>0</v>
      </c>
      <c r="BW731" s="86">
        <f t="shared" si="463"/>
        <v>0</v>
      </c>
      <c r="BX731" s="86">
        <f t="shared" si="463"/>
        <v>0</v>
      </c>
      <c r="BY731" s="86">
        <f t="shared" si="463"/>
        <v>0</v>
      </c>
      <c r="BZ731" s="86">
        <f t="shared" si="463"/>
        <v>0</v>
      </c>
      <c r="CA731" s="86">
        <f t="shared" si="463"/>
        <v>0</v>
      </c>
      <c r="CB731" s="86">
        <f t="shared" si="463"/>
        <v>0</v>
      </c>
      <c r="CC731" s="86">
        <f t="shared" si="463"/>
        <v>0</v>
      </c>
      <c r="CD731" s="86">
        <f t="shared" si="463"/>
        <v>0</v>
      </c>
      <c r="CE731" s="86">
        <f t="shared" si="463"/>
        <v>0</v>
      </c>
      <c r="CF731" s="86">
        <f t="shared" si="463"/>
        <v>0</v>
      </c>
      <c r="CG731" s="86">
        <f t="shared" si="463"/>
        <v>0</v>
      </c>
      <c r="CH731" s="86">
        <f t="shared" si="463"/>
        <v>0</v>
      </c>
      <c r="CI731" s="86">
        <f t="shared" si="463"/>
        <v>0</v>
      </c>
      <c r="CJ731" s="86">
        <f t="shared" si="463"/>
        <v>0</v>
      </c>
      <c r="CK731" s="86">
        <f t="shared" si="463"/>
        <v>0</v>
      </c>
      <c r="CL731" s="86">
        <f t="shared" si="463"/>
        <v>0</v>
      </c>
      <c r="CM731" s="86">
        <f t="shared" si="463"/>
        <v>0</v>
      </c>
      <c r="CN731" s="86">
        <f t="shared" si="463"/>
        <v>0</v>
      </c>
      <c r="CO731" s="86">
        <f t="shared" si="463"/>
        <v>0</v>
      </c>
      <c r="CP731" s="86">
        <f t="shared" si="463"/>
        <v>0</v>
      </c>
      <c r="CQ731" s="86">
        <f t="shared" si="463"/>
        <v>0</v>
      </c>
      <c r="CR731" s="86">
        <f t="shared" si="463"/>
        <v>0</v>
      </c>
      <c r="CS731" s="86">
        <f t="shared" si="463"/>
        <v>0</v>
      </c>
      <c r="CT731" s="86">
        <f t="shared" si="463"/>
        <v>0</v>
      </c>
      <c r="CU731" s="86">
        <f t="shared" si="463"/>
        <v>0</v>
      </c>
      <c r="CV731" s="86">
        <f t="shared" si="462"/>
        <v>0</v>
      </c>
      <c r="CW731" s="86">
        <f t="shared" si="462"/>
        <v>0</v>
      </c>
      <c r="CX731" s="86">
        <f t="shared" si="462"/>
        <v>0</v>
      </c>
      <c r="CY731" s="86">
        <f t="shared" si="462"/>
        <v>0</v>
      </c>
      <c r="CZ731" s="86">
        <f t="shared" si="462"/>
        <v>0</v>
      </c>
      <c r="DA731" s="86">
        <f t="shared" si="462"/>
        <v>0</v>
      </c>
      <c r="DB731" s="86">
        <f t="shared" si="462"/>
        <v>0</v>
      </c>
      <c r="DC731" s="86">
        <f t="shared" si="462"/>
        <v>0</v>
      </c>
      <c r="DD731" s="86">
        <f t="shared" si="462"/>
        <v>0</v>
      </c>
      <c r="DE731" s="86">
        <f t="shared" si="462"/>
        <v>0</v>
      </c>
    </row>
    <row r="732" spans="1:109" x14ac:dyDescent="0.3">
      <c r="A732" s="61">
        <f>Данные!A732</f>
        <v>6177.2882292487002</v>
      </c>
      <c r="B732" cm="1">
        <f t="array" ref="B732:L732">Данные!B732:L732</f>
        <v>2019.69714067993</v>
      </c>
      <c r="C732" t="str">
        <v>компьютерных технологий и электронного обучения</v>
      </c>
      <c r="D732" t="str">
        <v>Государев Илья Борисович</v>
      </c>
      <c r="E732" t="str">
        <v>кандидат педагогических наук</v>
      </c>
      <c r="F732" t="str">
        <v>доцент</v>
      </c>
      <c r="G732">
        <v>0.80661294762045899</v>
      </c>
      <c r="H732">
        <v>17425.9037661355</v>
      </c>
      <c r="I732" t="str">
        <v>Модуль "Проектирование и разработка веб-решений ". Разработка интерфейсов обогащенных веб-приложений</v>
      </c>
      <c r="J732">
        <v>18.555891176580001</v>
      </c>
      <c r="K732">
        <v>23.603169711935699</v>
      </c>
      <c r="L732">
        <v>72.720643652552099</v>
      </c>
      <c r="M732" s="16">
        <f t="shared" si="444"/>
        <v>11.48797045410678</v>
      </c>
      <c r="N732" s="16">
        <f t="shared" si="445"/>
        <v>9.5582428247148705</v>
      </c>
      <c r="O732" s="16">
        <f t="shared" si="446"/>
        <v>5.7259415338749022</v>
      </c>
      <c r="P732" s="16">
        <f t="shared" si="446"/>
        <v>5.7259415338749022</v>
      </c>
      <c r="Q732" s="62" cm="1">
        <f t="array" ref="Q732:AA732">Данные!Q732:AA732</f>
        <v>0</v>
      </c>
      <c r="R732" s="16">
        <v>0</v>
      </c>
      <c r="S732" s="16">
        <v>0</v>
      </c>
      <c r="T732" s="21">
        <v>0</v>
      </c>
      <c r="U732">
        <v>23</v>
      </c>
      <c r="V732">
        <v>0</v>
      </c>
      <c r="W732">
        <v>22.903766135499609</v>
      </c>
      <c r="X732">
        <v>1</v>
      </c>
      <c r="Y732">
        <v>2</v>
      </c>
      <c r="Z732">
        <v>0</v>
      </c>
      <c r="AA732" t="str">
        <v>осн</v>
      </c>
      <c r="AB732" s="86">
        <f t="shared" si="447"/>
        <v>800</v>
      </c>
      <c r="AC732" s="86" t="str">
        <f t="shared" si="448"/>
        <v/>
      </c>
      <c r="AD732" s="86" t="str">
        <f t="shared" ca="1" si="449"/>
        <v/>
      </c>
      <c r="AE732" s="86">
        <f t="shared" si="450"/>
        <v>170.37780088763927</v>
      </c>
      <c r="AF732" s="86">
        <f t="shared" si="451"/>
        <v>0.21297225110954909</v>
      </c>
      <c r="AG732"/>
      <c r="AH732"/>
      <c r="AI732" s="86">
        <f t="shared" si="452"/>
        <v>0</v>
      </c>
      <c r="AJ732" s="86">
        <f t="shared" si="463"/>
        <v>0</v>
      </c>
      <c r="AK732" s="86">
        <f t="shared" si="463"/>
        <v>0</v>
      </c>
      <c r="AL732" s="86">
        <f t="shared" si="463"/>
        <v>0</v>
      </c>
      <c r="AM732" s="86">
        <f t="shared" si="463"/>
        <v>0</v>
      </c>
      <c r="AN732" s="86">
        <f t="shared" si="463"/>
        <v>0</v>
      </c>
      <c r="AO732" s="86">
        <f t="shared" si="463"/>
        <v>0</v>
      </c>
      <c r="AP732" s="86">
        <f t="shared" si="463"/>
        <v>0</v>
      </c>
      <c r="AQ732" s="86">
        <f t="shared" si="463"/>
        <v>0</v>
      </c>
      <c r="AR732" s="86">
        <f t="shared" si="463"/>
        <v>0</v>
      </c>
      <c r="AS732" s="86">
        <f t="shared" si="463"/>
        <v>0</v>
      </c>
      <c r="AT732" s="86">
        <f t="shared" si="463"/>
        <v>0</v>
      </c>
      <c r="AU732" s="86">
        <f t="shared" si="463"/>
        <v>0</v>
      </c>
      <c r="AV732" s="86">
        <f t="shared" si="463"/>
        <v>0</v>
      </c>
      <c r="AW732" s="86">
        <f t="shared" si="463"/>
        <v>0</v>
      </c>
      <c r="AX732" s="86">
        <f t="shared" si="463"/>
        <v>0</v>
      </c>
      <c r="AY732" s="86">
        <f t="shared" si="463"/>
        <v>0</v>
      </c>
      <c r="AZ732" s="86">
        <f t="shared" si="463"/>
        <v>0</v>
      </c>
      <c r="BA732" s="86">
        <f t="shared" si="463"/>
        <v>0</v>
      </c>
      <c r="BB732" s="86">
        <f t="shared" si="463"/>
        <v>0</v>
      </c>
      <c r="BC732" s="86">
        <f t="shared" si="463"/>
        <v>0.21297225110954909</v>
      </c>
      <c r="BD732" s="86">
        <f t="shared" si="463"/>
        <v>0</v>
      </c>
      <c r="BE732" s="86">
        <f t="shared" si="463"/>
        <v>0</v>
      </c>
      <c r="BF732" s="86">
        <f t="shared" si="463"/>
        <v>0</v>
      </c>
      <c r="BG732" s="86">
        <f t="shared" si="463"/>
        <v>0</v>
      </c>
      <c r="BH732" s="86">
        <f t="shared" si="463"/>
        <v>0</v>
      </c>
      <c r="BI732" s="86">
        <f t="shared" si="463"/>
        <v>0</v>
      </c>
      <c r="BJ732" s="86">
        <f t="shared" si="463"/>
        <v>0</v>
      </c>
      <c r="BK732" s="86">
        <f t="shared" si="463"/>
        <v>0</v>
      </c>
      <c r="BL732" s="86">
        <f t="shared" si="463"/>
        <v>0</v>
      </c>
      <c r="BM732" s="86">
        <f t="shared" si="463"/>
        <v>0</v>
      </c>
      <c r="BN732" s="86">
        <f t="shared" si="463"/>
        <v>0</v>
      </c>
      <c r="BO732" s="86">
        <f t="shared" si="463"/>
        <v>0</v>
      </c>
      <c r="BP732" s="86">
        <f t="shared" si="463"/>
        <v>0</v>
      </c>
      <c r="BQ732" s="86">
        <f t="shared" si="463"/>
        <v>0</v>
      </c>
      <c r="BR732" s="86">
        <f t="shared" si="463"/>
        <v>0</v>
      </c>
      <c r="BS732" s="86">
        <f t="shared" si="463"/>
        <v>0</v>
      </c>
      <c r="BT732" s="86">
        <f t="shared" si="463"/>
        <v>0</v>
      </c>
      <c r="BU732" s="86">
        <f t="shared" si="463"/>
        <v>0</v>
      </c>
      <c r="BV732" s="86">
        <f t="shared" si="463"/>
        <v>0</v>
      </c>
      <c r="BW732" s="86">
        <f t="shared" si="463"/>
        <v>0</v>
      </c>
      <c r="BX732" s="86">
        <f t="shared" si="463"/>
        <v>0</v>
      </c>
      <c r="BY732" s="86">
        <f t="shared" si="463"/>
        <v>0</v>
      </c>
      <c r="BZ732" s="86">
        <f t="shared" si="463"/>
        <v>0</v>
      </c>
      <c r="CA732" s="86">
        <f t="shared" si="463"/>
        <v>0</v>
      </c>
      <c r="CB732" s="86">
        <f t="shared" si="463"/>
        <v>0</v>
      </c>
      <c r="CC732" s="86">
        <f t="shared" si="463"/>
        <v>0</v>
      </c>
      <c r="CD732" s="86">
        <f t="shared" si="463"/>
        <v>0</v>
      </c>
      <c r="CE732" s="86">
        <f t="shared" si="463"/>
        <v>0</v>
      </c>
      <c r="CF732" s="86">
        <f t="shared" si="463"/>
        <v>0</v>
      </c>
      <c r="CG732" s="86">
        <f t="shared" si="463"/>
        <v>0</v>
      </c>
      <c r="CH732" s="86">
        <f t="shared" si="463"/>
        <v>0</v>
      </c>
      <c r="CI732" s="86">
        <f t="shared" si="463"/>
        <v>0</v>
      </c>
      <c r="CJ732" s="86">
        <f t="shared" si="463"/>
        <v>0</v>
      </c>
      <c r="CK732" s="86">
        <f t="shared" si="463"/>
        <v>0</v>
      </c>
      <c r="CL732" s="86">
        <f t="shared" si="463"/>
        <v>0</v>
      </c>
      <c r="CM732" s="86">
        <f t="shared" si="463"/>
        <v>0</v>
      </c>
      <c r="CN732" s="86">
        <f t="shared" si="463"/>
        <v>0</v>
      </c>
      <c r="CO732" s="86">
        <f t="shared" si="463"/>
        <v>0</v>
      </c>
      <c r="CP732" s="86">
        <f t="shared" si="463"/>
        <v>0</v>
      </c>
      <c r="CQ732" s="86">
        <f t="shared" si="463"/>
        <v>0</v>
      </c>
      <c r="CR732" s="86">
        <f t="shared" si="463"/>
        <v>0</v>
      </c>
      <c r="CS732" s="86">
        <f t="shared" si="463"/>
        <v>0</v>
      </c>
      <c r="CT732" s="86">
        <f t="shared" si="463"/>
        <v>0</v>
      </c>
      <c r="CU732" s="86">
        <f t="shared" si="463"/>
        <v>0</v>
      </c>
      <c r="CV732" s="86">
        <f t="shared" si="462"/>
        <v>0</v>
      </c>
      <c r="CW732" s="86">
        <f t="shared" si="462"/>
        <v>0</v>
      </c>
      <c r="CX732" s="86">
        <f t="shared" si="462"/>
        <v>0</v>
      </c>
      <c r="CY732" s="86">
        <f t="shared" si="462"/>
        <v>0</v>
      </c>
      <c r="CZ732" s="86">
        <f t="shared" si="462"/>
        <v>0</v>
      </c>
      <c r="DA732" s="86">
        <f t="shared" si="462"/>
        <v>0</v>
      </c>
      <c r="DB732" s="86">
        <f t="shared" si="462"/>
        <v>0</v>
      </c>
      <c r="DC732" s="86">
        <f t="shared" si="462"/>
        <v>0</v>
      </c>
      <c r="DD732" s="86">
        <f t="shared" si="462"/>
        <v>0</v>
      </c>
      <c r="DE732" s="86">
        <f t="shared" si="462"/>
        <v>0</v>
      </c>
    </row>
    <row r="733" spans="1:109" x14ac:dyDescent="0.3">
      <c r="A733" s="61">
        <f>Данные!A733</f>
        <v>6179.06742258346</v>
      </c>
      <c r="B733" cm="1">
        <f t="array" ref="B733:L733">Данные!B733:L733</f>
        <v>2019.70081390418</v>
      </c>
      <c r="C733" t="str">
        <v>компьютерных технологий и электронного обучения</v>
      </c>
      <c r="D733" t="str">
        <v>Жуков Николай Николаевич</v>
      </c>
      <c r="E733" t="str">
        <v>нет</v>
      </c>
      <c r="F733" t="str">
        <v>ассистент</v>
      </c>
      <c r="G733">
        <v>0.80636220084925303</v>
      </c>
      <c r="H733">
        <v>17430.281266989299</v>
      </c>
      <c r="I733" t="str">
        <v>Модуль "Технологии и методы вычислений". Информационные технологии в решении задач оптимизации</v>
      </c>
      <c r="J733">
        <v>18.555541309436901</v>
      </c>
      <c r="K733">
        <v>23.593674937813699</v>
      </c>
      <c r="L733">
        <v>72.756376812212693</v>
      </c>
      <c r="M733" s="16">
        <f t="shared" si="444"/>
        <v>11.490559305946329</v>
      </c>
      <c r="N733" s="16">
        <f t="shared" si="445"/>
        <v>11.00281810646873</v>
      </c>
      <c r="O733" s="16">
        <f t="shared" si="446"/>
        <v>6.8203167473247959</v>
      </c>
      <c r="P733" s="16">
        <f t="shared" si="446"/>
        <v>6.8203167473247959</v>
      </c>
      <c r="Q733" s="62" cm="1">
        <f t="array" ref="Q733:AA733">Данные!Q733:AA733</f>
        <v>0</v>
      </c>
      <c r="R733" s="16">
        <v>0</v>
      </c>
      <c r="S733" s="16">
        <v>0</v>
      </c>
      <c r="T733" s="21">
        <v>0</v>
      </c>
      <c r="U733">
        <v>15</v>
      </c>
      <c r="V733">
        <v>0</v>
      </c>
      <c r="W733">
        <v>27.281266989299183</v>
      </c>
      <c r="X733">
        <v>1</v>
      </c>
      <c r="Y733">
        <v>2</v>
      </c>
      <c r="Z733">
        <v>0</v>
      </c>
      <c r="AA733" t="str">
        <v>осн</v>
      </c>
      <c r="AB733" s="86">
        <f t="shared" si="447"/>
        <v>900</v>
      </c>
      <c r="AC733" s="86" t="str">
        <f t="shared" si="448"/>
        <v/>
      </c>
      <c r="AD733" s="86" t="str">
        <f t="shared" ca="1" si="449"/>
        <v/>
      </c>
      <c r="AE733" s="86">
        <f t="shared" si="450"/>
        <v>166.03960396652795</v>
      </c>
      <c r="AF733" s="86">
        <f t="shared" si="451"/>
        <v>0.18448844885169771</v>
      </c>
      <c r="AG733"/>
      <c r="AH733"/>
      <c r="AI733" s="86">
        <f t="shared" si="452"/>
        <v>0</v>
      </c>
      <c r="AJ733" s="86">
        <f t="shared" si="463"/>
        <v>0</v>
      </c>
      <c r="AK733" s="86">
        <f t="shared" si="463"/>
        <v>0</v>
      </c>
      <c r="AL733" s="86">
        <f t="shared" si="463"/>
        <v>0</v>
      </c>
      <c r="AM733" s="86">
        <f t="shared" si="463"/>
        <v>0</v>
      </c>
      <c r="AN733" s="86">
        <f t="shared" si="463"/>
        <v>0</v>
      </c>
      <c r="AO733" s="86">
        <f t="shared" si="463"/>
        <v>0</v>
      </c>
      <c r="AP733" s="86">
        <f t="shared" si="463"/>
        <v>0</v>
      </c>
      <c r="AQ733" s="86">
        <f t="shared" si="463"/>
        <v>0</v>
      </c>
      <c r="AR733" s="86">
        <f t="shared" si="463"/>
        <v>0</v>
      </c>
      <c r="AS733" s="86">
        <f t="shared" si="463"/>
        <v>0</v>
      </c>
      <c r="AT733" s="86">
        <f t="shared" si="463"/>
        <v>0</v>
      </c>
      <c r="AU733" s="86">
        <f t="shared" si="463"/>
        <v>0</v>
      </c>
      <c r="AV733" s="86">
        <f t="shared" si="463"/>
        <v>0</v>
      </c>
      <c r="AW733" s="86">
        <f t="shared" si="463"/>
        <v>0</v>
      </c>
      <c r="AX733" s="86">
        <f t="shared" si="463"/>
        <v>0</v>
      </c>
      <c r="AY733" s="86">
        <f t="shared" si="463"/>
        <v>0</v>
      </c>
      <c r="AZ733" s="86">
        <f t="shared" si="463"/>
        <v>0</v>
      </c>
      <c r="BA733" s="86">
        <f t="shared" si="463"/>
        <v>0</v>
      </c>
      <c r="BB733" s="86">
        <f t="shared" si="463"/>
        <v>0</v>
      </c>
      <c r="BC733" s="86">
        <f t="shared" si="463"/>
        <v>0</v>
      </c>
      <c r="BD733" s="86">
        <f t="shared" si="463"/>
        <v>0</v>
      </c>
      <c r="BE733" s="86">
        <f t="shared" si="463"/>
        <v>0</v>
      </c>
      <c r="BF733" s="86">
        <f t="shared" si="463"/>
        <v>0</v>
      </c>
      <c r="BG733" s="86">
        <f t="shared" si="463"/>
        <v>0</v>
      </c>
      <c r="BH733" s="86">
        <f t="shared" si="463"/>
        <v>0</v>
      </c>
      <c r="BI733" s="86">
        <f t="shared" si="463"/>
        <v>0</v>
      </c>
      <c r="BJ733" s="86">
        <f t="shared" si="463"/>
        <v>0.18448844885169771</v>
      </c>
      <c r="BK733" s="86">
        <f t="shared" si="463"/>
        <v>0</v>
      </c>
      <c r="BL733" s="86">
        <f t="shared" si="463"/>
        <v>0</v>
      </c>
      <c r="BM733" s="86">
        <f t="shared" si="463"/>
        <v>0</v>
      </c>
      <c r="BN733" s="86">
        <f t="shared" si="463"/>
        <v>0</v>
      </c>
      <c r="BO733" s="86">
        <f t="shared" si="463"/>
        <v>0</v>
      </c>
      <c r="BP733" s="86">
        <f t="shared" si="463"/>
        <v>0</v>
      </c>
      <c r="BQ733" s="86">
        <f t="shared" si="463"/>
        <v>0</v>
      </c>
      <c r="BR733" s="86">
        <f t="shared" si="463"/>
        <v>0</v>
      </c>
      <c r="BS733" s="86">
        <f t="shared" si="463"/>
        <v>0</v>
      </c>
      <c r="BT733" s="86">
        <f t="shared" si="463"/>
        <v>0</v>
      </c>
      <c r="BU733" s="86">
        <f t="shared" si="463"/>
        <v>0</v>
      </c>
      <c r="BV733" s="86">
        <f t="shared" si="463"/>
        <v>0</v>
      </c>
      <c r="BW733" s="86">
        <f t="shared" si="463"/>
        <v>0</v>
      </c>
      <c r="BX733" s="86">
        <f t="shared" si="463"/>
        <v>0</v>
      </c>
      <c r="BY733" s="86">
        <f t="shared" si="463"/>
        <v>0</v>
      </c>
      <c r="BZ733" s="86">
        <f t="shared" si="463"/>
        <v>0</v>
      </c>
      <c r="CA733" s="86">
        <f t="shared" si="463"/>
        <v>0</v>
      </c>
      <c r="CB733" s="86">
        <f t="shared" si="463"/>
        <v>0</v>
      </c>
      <c r="CC733" s="86">
        <f t="shared" si="463"/>
        <v>0</v>
      </c>
      <c r="CD733" s="86">
        <f t="shared" si="463"/>
        <v>0</v>
      </c>
      <c r="CE733" s="86">
        <f t="shared" si="463"/>
        <v>0</v>
      </c>
      <c r="CF733" s="86">
        <f t="shared" si="463"/>
        <v>0</v>
      </c>
      <c r="CG733" s="86">
        <f t="shared" si="463"/>
        <v>0</v>
      </c>
      <c r="CH733" s="86">
        <f t="shared" si="463"/>
        <v>0</v>
      </c>
      <c r="CI733" s="86">
        <f t="shared" si="463"/>
        <v>0</v>
      </c>
      <c r="CJ733" s="86">
        <f t="shared" si="463"/>
        <v>0</v>
      </c>
      <c r="CK733" s="86">
        <f t="shared" si="463"/>
        <v>0</v>
      </c>
      <c r="CL733" s="86">
        <f t="shared" si="463"/>
        <v>0</v>
      </c>
      <c r="CM733" s="86">
        <f t="shared" si="463"/>
        <v>0</v>
      </c>
      <c r="CN733" s="86">
        <f t="shared" si="463"/>
        <v>0</v>
      </c>
      <c r="CO733" s="86">
        <f t="shared" si="463"/>
        <v>0</v>
      </c>
      <c r="CP733" s="86">
        <f t="shared" si="463"/>
        <v>0</v>
      </c>
      <c r="CQ733" s="86">
        <f t="shared" si="463"/>
        <v>0</v>
      </c>
      <c r="CR733" s="86">
        <f t="shared" si="463"/>
        <v>0</v>
      </c>
      <c r="CS733" s="86">
        <f t="shared" si="463"/>
        <v>0</v>
      </c>
      <c r="CT733" s="86">
        <f t="shared" si="463"/>
        <v>0</v>
      </c>
      <c r="CU733" s="86">
        <f t="shared" si="463"/>
        <v>0</v>
      </c>
      <c r="CV733" s="86">
        <f t="shared" si="462"/>
        <v>0</v>
      </c>
      <c r="CW733" s="86">
        <f t="shared" si="462"/>
        <v>0</v>
      </c>
      <c r="CX733" s="86">
        <f t="shared" si="462"/>
        <v>0</v>
      </c>
      <c r="CY733" s="86">
        <f t="shared" si="462"/>
        <v>0</v>
      </c>
      <c r="CZ733" s="86">
        <f t="shared" si="462"/>
        <v>0</v>
      </c>
      <c r="DA733" s="86">
        <f t="shared" si="462"/>
        <v>0</v>
      </c>
      <c r="DB733" s="86">
        <f t="shared" si="462"/>
        <v>0</v>
      </c>
      <c r="DC733" s="86">
        <f t="shared" si="462"/>
        <v>0</v>
      </c>
      <c r="DD733" s="86">
        <f t="shared" si="462"/>
        <v>0</v>
      </c>
      <c r="DE733" s="86">
        <f t="shared" si="462"/>
        <v>0</v>
      </c>
    </row>
    <row r="734" spans="1:109" x14ac:dyDescent="0.3">
      <c r="A734" s="61">
        <f>Данные!A734</f>
        <v>6180.8466159182299</v>
      </c>
      <c r="B734" cm="1">
        <f t="array" ref="B734:L734">Данные!B734:L734</f>
        <v>2019.7044871284299</v>
      </c>
      <c r="C734" t="str">
        <v>компьютерных технологий и электронного обучения</v>
      </c>
      <c r="D734" t="str">
        <v>Жуков Николай Николаевич</v>
      </c>
      <c r="E734" t="str">
        <v>нет</v>
      </c>
      <c r="F734" t="str">
        <v>ассистент</v>
      </c>
      <c r="G734">
        <v>0.80611145407804696</v>
      </c>
      <c r="H734">
        <v>17434.658767843099</v>
      </c>
      <c r="I734" t="str">
        <v>Программирование</v>
      </c>
      <c r="J734">
        <v>18.5551914422939</v>
      </c>
      <c r="K734">
        <v>23.584180163691599</v>
      </c>
      <c r="L734">
        <v>72.792109971873302</v>
      </c>
      <c r="M734" s="16">
        <f t="shared" si="444"/>
        <v>11.49314815778588</v>
      </c>
      <c r="N734" s="16">
        <f t="shared" si="445"/>
        <v>12.44739338822259</v>
      </c>
      <c r="O734" s="16">
        <f t="shared" si="446"/>
        <v>7.9146919607746895</v>
      </c>
      <c r="P734" s="16">
        <f t="shared" si="446"/>
        <v>7.9146919607746895</v>
      </c>
      <c r="Q734" s="62" cm="1">
        <f t="array" ref="Q734:AA734">Данные!Q734:AA734</f>
        <v>0</v>
      </c>
      <c r="R734" s="16">
        <v>0</v>
      </c>
      <c r="S734" s="16">
        <v>0</v>
      </c>
      <c r="T734" s="21">
        <v>0</v>
      </c>
      <c r="U734">
        <v>0</v>
      </c>
      <c r="V734">
        <v>54</v>
      </c>
      <c r="W734">
        <v>31.658767843098758</v>
      </c>
      <c r="X734">
        <v>2</v>
      </c>
      <c r="Y734">
        <v>3</v>
      </c>
      <c r="Z734">
        <v>0</v>
      </c>
      <c r="AA734" t="str">
        <v>осн</v>
      </c>
      <c r="AB734" s="86">
        <f t="shared" si="447"/>
        <v>900</v>
      </c>
      <c r="AC734" s="86" t="str">
        <f t="shared" si="448"/>
        <v/>
      </c>
      <c r="AD734" s="86" t="str">
        <f t="shared" ca="1" si="449"/>
        <v/>
      </c>
      <c r="AE734" s="86">
        <f t="shared" si="450"/>
        <v>208.70140704541666</v>
      </c>
      <c r="AF734" s="86">
        <f t="shared" si="451"/>
        <v>0.23189045227268518</v>
      </c>
      <c r="AG734"/>
      <c r="AH734"/>
      <c r="AI734" s="86">
        <f t="shared" si="452"/>
        <v>0</v>
      </c>
      <c r="AJ734" s="86">
        <f t="shared" si="463"/>
        <v>0</v>
      </c>
      <c r="AK734" s="86">
        <f t="shared" si="463"/>
        <v>0</v>
      </c>
      <c r="AL734" s="86">
        <f t="shared" si="463"/>
        <v>0</v>
      </c>
      <c r="AM734" s="86">
        <f t="shared" si="463"/>
        <v>0</v>
      </c>
      <c r="AN734" s="86">
        <f t="shared" si="463"/>
        <v>0</v>
      </c>
      <c r="AO734" s="86">
        <f t="shared" si="463"/>
        <v>0</v>
      </c>
      <c r="AP734" s="86">
        <f t="shared" si="463"/>
        <v>0</v>
      </c>
      <c r="AQ734" s="86">
        <f t="shared" si="463"/>
        <v>0</v>
      </c>
      <c r="AR734" s="86">
        <f t="shared" si="463"/>
        <v>0</v>
      </c>
      <c r="AS734" s="86">
        <f t="shared" si="463"/>
        <v>0</v>
      </c>
      <c r="AT734" s="86">
        <f t="shared" si="463"/>
        <v>0</v>
      </c>
      <c r="AU734" s="86">
        <f t="shared" si="463"/>
        <v>0</v>
      </c>
      <c r="AV734" s="86">
        <f t="shared" si="463"/>
        <v>0</v>
      </c>
      <c r="AW734" s="86">
        <f t="shared" si="463"/>
        <v>0</v>
      </c>
      <c r="AX734" s="86">
        <f t="shared" si="463"/>
        <v>0</v>
      </c>
      <c r="AY734" s="86">
        <f t="shared" si="463"/>
        <v>0</v>
      </c>
      <c r="AZ734" s="86">
        <f t="shared" si="463"/>
        <v>0</v>
      </c>
      <c r="BA734" s="86">
        <f t="shared" si="463"/>
        <v>0</v>
      </c>
      <c r="BB734" s="86">
        <f t="shared" si="463"/>
        <v>0</v>
      </c>
      <c r="BC734" s="86">
        <f t="shared" si="463"/>
        <v>0</v>
      </c>
      <c r="BD734" s="86">
        <f t="shared" si="463"/>
        <v>0</v>
      </c>
      <c r="BE734" s="86">
        <f t="shared" si="463"/>
        <v>0</v>
      </c>
      <c r="BF734" s="86">
        <f t="shared" si="463"/>
        <v>0</v>
      </c>
      <c r="BG734" s="86">
        <f t="shared" si="463"/>
        <v>0</v>
      </c>
      <c r="BH734" s="86">
        <f t="shared" si="463"/>
        <v>0</v>
      </c>
      <c r="BI734" s="86">
        <f t="shared" si="463"/>
        <v>0</v>
      </c>
      <c r="BJ734" s="86">
        <f t="shared" si="463"/>
        <v>0.23189045227268518</v>
      </c>
      <c r="BK734" s="86">
        <f t="shared" si="463"/>
        <v>0</v>
      </c>
      <c r="BL734" s="86">
        <f t="shared" si="463"/>
        <v>0</v>
      </c>
      <c r="BM734" s="86">
        <f t="shared" si="463"/>
        <v>0</v>
      </c>
      <c r="BN734" s="86">
        <f t="shared" si="463"/>
        <v>0</v>
      </c>
      <c r="BO734" s="86">
        <f t="shared" si="463"/>
        <v>0</v>
      </c>
      <c r="BP734" s="86">
        <f t="shared" si="463"/>
        <v>0</v>
      </c>
      <c r="BQ734" s="86">
        <f t="shared" si="463"/>
        <v>0</v>
      </c>
      <c r="BR734" s="86">
        <f t="shared" si="463"/>
        <v>0</v>
      </c>
      <c r="BS734" s="86">
        <f t="shared" si="463"/>
        <v>0</v>
      </c>
      <c r="BT734" s="86">
        <f t="shared" si="463"/>
        <v>0</v>
      </c>
      <c r="BU734" s="86">
        <f t="shared" si="463"/>
        <v>0</v>
      </c>
      <c r="BV734" s="86">
        <f t="shared" si="463"/>
        <v>0</v>
      </c>
      <c r="BW734" s="86">
        <f t="shared" si="463"/>
        <v>0</v>
      </c>
      <c r="BX734" s="86">
        <f t="shared" si="463"/>
        <v>0</v>
      </c>
      <c r="BY734" s="86">
        <f t="shared" si="463"/>
        <v>0</v>
      </c>
      <c r="BZ734" s="86">
        <f t="shared" si="463"/>
        <v>0</v>
      </c>
      <c r="CA734" s="86">
        <f t="shared" si="463"/>
        <v>0</v>
      </c>
      <c r="CB734" s="86">
        <f t="shared" si="463"/>
        <v>0</v>
      </c>
      <c r="CC734" s="86">
        <f t="shared" si="463"/>
        <v>0</v>
      </c>
      <c r="CD734" s="86">
        <f t="shared" si="463"/>
        <v>0</v>
      </c>
      <c r="CE734" s="86">
        <f t="shared" si="463"/>
        <v>0</v>
      </c>
      <c r="CF734" s="86">
        <f t="shared" si="463"/>
        <v>0</v>
      </c>
      <c r="CG734" s="86">
        <f t="shared" si="463"/>
        <v>0</v>
      </c>
      <c r="CH734" s="86">
        <f t="shared" si="463"/>
        <v>0</v>
      </c>
      <c r="CI734" s="86">
        <f t="shared" si="463"/>
        <v>0</v>
      </c>
      <c r="CJ734" s="86">
        <f t="shared" si="463"/>
        <v>0</v>
      </c>
      <c r="CK734" s="86">
        <f t="shared" si="463"/>
        <v>0</v>
      </c>
      <c r="CL734" s="86">
        <f t="shared" si="463"/>
        <v>0</v>
      </c>
      <c r="CM734" s="86">
        <f t="shared" si="463"/>
        <v>0</v>
      </c>
      <c r="CN734" s="86">
        <f t="shared" si="463"/>
        <v>0</v>
      </c>
      <c r="CO734" s="86">
        <f t="shared" si="463"/>
        <v>0</v>
      </c>
      <c r="CP734" s="86">
        <f t="shared" si="463"/>
        <v>0</v>
      </c>
      <c r="CQ734" s="86">
        <f t="shared" si="463"/>
        <v>0</v>
      </c>
      <c r="CR734" s="86">
        <f t="shared" si="463"/>
        <v>0</v>
      </c>
      <c r="CS734" s="86">
        <f t="shared" si="463"/>
        <v>0</v>
      </c>
      <c r="CT734" s="86">
        <f t="shared" si="463"/>
        <v>0</v>
      </c>
      <c r="CU734" s="86">
        <f t="shared" ref="CU734:DE737" si="464">IF(CU$1 = $D734, $AF734, 0)</f>
        <v>0</v>
      </c>
      <c r="CV734" s="86">
        <f t="shared" si="464"/>
        <v>0</v>
      </c>
      <c r="CW734" s="86">
        <f t="shared" si="464"/>
        <v>0</v>
      </c>
      <c r="CX734" s="86">
        <f t="shared" si="464"/>
        <v>0</v>
      </c>
      <c r="CY734" s="86">
        <f t="shared" si="464"/>
        <v>0</v>
      </c>
      <c r="CZ734" s="86">
        <f t="shared" si="464"/>
        <v>0</v>
      </c>
      <c r="DA734" s="86">
        <f t="shared" si="464"/>
        <v>0</v>
      </c>
      <c r="DB734" s="86">
        <f t="shared" si="464"/>
        <v>0</v>
      </c>
      <c r="DC734" s="86">
        <f t="shared" si="464"/>
        <v>0</v>
      </c>
      <c r="DD734" s="86">
        <f t="shared" si="464"/>
        <v>0</v>
      </c>
      <c r="DE734" s="86">
        <f t="shared" si="464"/>
        <v>0</v>
      </c>
    </row>
    <row r="735" spans="1:109" x14ac:dyDescent="0.3">
      <c r="A735" s="61">
        <f>Данные!A735</f>
        <v>6182.6258092529897</v>
      </c>
      <c r="B735" cm="1">
        <f t="array" ref="B735:L735">Данные!B735:L735</f>
        <v>2019.7081603526799</v>
      </c>
      <c r="C735" t="str">
        <v>компьютерных технологий и электронного обучения</v>
      </c>
      <c r="D735" t="str">
        <v>Государев Илья Борисович</v>
      </c>
      <c r="E735" t="str">
        <v>кандидат педагогических наук</v>
      </c>
      <c r="F735" t="str">
        <v>доцент</v>
      </c>
      <c r="G735">
        <v>0.80586070730684001</v>
      </c>
      <c r="H735">
        <v>17439.036268696898</v>
      </c>
      <c r="I735" t="str">
        <v>Управление программными проектами</v>
      </c>
      <c r="J735">
        <v>18.5548415751508</v>
      </c>
      <c r="K735">
        <v>23.574685389569499</v>
      </c>
      <c r="L735">
        <v>72.827843131533896</v>
      </c>
      <c r="M735" s="16">
        <f t="shared" si="444"/>
        <v>11.495737009625419</v>
      </c>
      <c r="N735" s="16">
        <f t="shared" si="445"/>
        <v>9.9319686699764489</v>
      </c>
      <c r="O735" s="16">
        <f t="shared" si="446"/>
        <v>6.0090671742245831</v>
      </c>
      <c r="P735" s="16">
        <f t="shared" si="446"/>
        <v>6.0090671742245831</v>
      </c>
      <c r="Q735" s="62" cm="1">
        <f t="array" ref="Q735:AA735">Данные!Q735:AA735</f>
        <v>0</v>
      </c>
      <c r="R735" s="16">
        <v>0</v>
      </c>
      <c r="S735" s="16">
        <v>0</v>
      </c>
      <c r="T735" s="21">
        <v>0</v>
      </c>
      <c r="U735">
        <v>0</v>
      </c>
      <c r="V735">
        <v>0</v>
      </c>
      <c r="W735">
        <v>24.036268696898333</v>
      </c>
      <c r="X735">
        <v>1</v>
      </c>
      <c r="Y735">
        <v>2</v>
      </c>
      <c r="Z735">
        <v>0</v>
      </c>
      <c r="AA735" t="str">
        <v>осн</v>
      </c>
      <c r="AB735" s="86">
        <f t="shared" si="447"/>
        <v>800</v>
      </c>
      <c r="AC735" s="86" t="str">
        <f t="shared" si="448"/>
        <v/>
      </c>
      <c r="AD735" s="86" t="str">
        <f t="shared" ca="1" si="449"/>
        <v/>
      </c>
      <c r="AE735" s="86">
        <f t="shared" si="450"/>
        <v>148.40321012430522</v>
      </c>
      <c r="AF735" s="86">
        <f t="shared" si="451"/>
        <v>0.18550401265538152</v>
      </c>
      <c r="AG735"/>
      <c r="AH735"/>
      <c r="AI735" s="86">
        <f t="shared" si="452"/>
        <v>0</v>
      </c>
      <c r="AJ735" s="86">
        <f t="shared" ref="AJ735:CU738" si="465">IF(AJ$1 = $D735, $AF735, 0)</f>
        <v>0</v>
      </c>
      <c r="AK735" s="86">
        <f t="shared" si="465"/>
        <v>0</v>
      </c>
      <c r="AL735" s="86">
        <f t="shared" si="465"/>
        <v>0</v>
      </c>
      <c r="AM735" s="86">
        <f t="shared" si="465"/>
        <v>0</v>
      </c>
      <c r="AN735" s="86">
        <f t="shared" si="465"/>
        <v>0</v>
      </c>
      <c r="AO735" s="86">
        <f t="shared" si="465"/>
        <v>0</v>
      </c>
      <c r="AP735" s="86">
        <f t="shared" si="465"/>
        <v>0</v>
      </c>
      <c r="AQ735" s="86">
        <f t="shared" si="465"/>
        <v>0</v>
      </c>
      <c r="AR735" s="86">
        <f t="shared" si="465"/>
        <v>0</v>
      </c>
      <c r="AS735" s="86">
        <f t="shared" si="465"/>
        <v>0</v>
      </c>
      <c r="AT735" s="86">
        <f t="shared" si="465"/>
        <v>0</v>
      </c>
      <c r="AU735" s="86">
        <f t="shared" si="465"/>
        <v>0</v>
      </c>
      <c r="AV735" s="86">
        <f t="shared" si="465"/>
        <v>0</v>
      </c>
      <c r="AW735" s="86">
        <f t="shared" si="465"/>
        <v>0</v>
      </c>
      <c r="AX735" s="86">
        <f t="shared" si="465"/>
        <v>0</v>
      </c>
      <c r="AY735" s="86">
        <f t="shared" si="465"/>
        <v>0</v>
      </c>
      <c r="AZ735" s="86">
        <f t="shared" si="465"/>
        <v>0</v>
      </c>
      <c r="BA735" s="86">
        <f t="shared" si="465"/>
        <v>0</v>
      </c>
      <c r="BB735" s="86">
        <f t="shared" si="465"/>
        <v>0</v>
      </c>
      <c r="BC735" s="86">
        <f t="shared" si="465"/>
        <v>0.18550401265538152</v>
      </c>
      <c r="BD735" s="86">
        <f t="shared" si="465"/>
        <v>0</v>
      </c>
      <c r="BE735" s="86">
        <f t="shared" si="465"/>
        <v>0</v>
      </c>
      <c r="BF735" s="86">
        <f t="shared" si="465"/>
        <v>0</v>
      </c>
      <c r="BG735" s="86">
        <f t="shared" si="465"/>
        <v>0</v>
      </c>
      <c r="BH735" s="86">
        <f t="shared" si="465"/>
        <v>0</v>
      </c>
      <c r="BI735" s="86">
        <f t="shared" si="465"/>
        <v>0</v>
      </c>
      <c r="BJ735" s="86">
        <f t="shared" si="465"/>
        <v>0</v>
      </c>
      <c r="BK735" s="86">
        <f t="shared" si="465"/>
        <v>0</v>
      </c>
      <c r="BL735" s="86">
        <f t="shared" si="465"/>
        <v>0</v>
      </c>
      <c r="BM735" s="86">
        <f t="shared" si="465"/>
        <v>0</v>
      </c>
      <c r="BN735" s="86">
        <f t="shared" si="465"/>
        <v>0</v>
      </c>
      <c r="BO735" s="86">
        <f t="shared" si="465"/>
        <v>0</v>
      </c>
      <c r="BP735" s="86">
        <f t="shared" si="465"/>
        <v>0</v>
      </c>
      <c r="BQ735" s="86">
        <f t="shared" si="465"/>
        <v>0</v>
      </c>
      <c r="BR735" s="86">
        <f t="shared" si="465"/>
        <v>0</v>
      </c>
      <c r="BS735" s="86">
        <f t="shared" si="465"/>
        <v>0</v>
      </c>
      <c r="BT735" s="86">
        <f t="shared" si="465"/>
        <v>0</v>
      </c>
      <c r="BU735" s="86">
        <f t="shared" si="465"/>
        <v>0</v>
      </c>
      <c r="BV735" s="86">
        <f t="shared" si="465"/>
        <v>0</v>
      </c>
      <c r="BW735" s="86">
        <f t="shared" si="465"/>
        <v>0</v>
      </c>
      <c r="BX735" s="86">
        <f t="shared" si="465"/>
        <v>0</v>
      </c>
      <c r="BY735" s="86">
        <f t="shared" si="465"/>
        <v>0</v>
      </c>
      <c r="BZ735" s="86">
        <f t="shared" si="465"/>
        <v>0</v>
      </c>
      <c r="CA735" s="86">
        <f t="shared" si="465"/>
        <v>0</v>
      </c>
      <c r="CB735" s="86">
        <f t="shared" si="465"/>
        <v>0</v>
      </c>
      <c r="CC735" s="86">
        <f t="shared" si="465"/>
        <v>0</v>
      </c>
      <c r="CD735" s="86">
        <f t="shared" si="465"/>
        <v>0</v>
      </c>
      <c r="CE735" s="86">
        <f t="shared" si="465"/>
        <v>0</v>
      </c>
      <c r="CF735" s="86">
        <f t="shared" si="465"/>
        <v>0</v>
      </c>
      <c r="CG735" s="86">
        <f t="shared" si="465"/>
        <v>0</v>
      </c>
      <c r="CH735" s="86">
        <f t="shared" si="465"/>
        <v>0</v>
      </c>
      <c r="CI735" s="86">
        <f t="shared" si="465"/>
        <v>0</v>
      </c>
      <c r="CJ735" s="86">
        <f t="shared" si="465"/>
        <v>0</v>
      </c>
      <c r="CK735" s="86">
        <f t="shared" si="465"/>
        <v>0</v>
      </c>
      <c r="CL735" s="86">
        <f t="shared" si="465"/>
        <v>0</v>
      </c>
      <c r="CM735" s="86">
        <f t="shared" si="465"/>
        <v>0</v>
      </c>
      <c r="CN735" s="86">
        <f t="shared" si="465"/>
        <v>0</v>
      </c>
      <c r="CO735" s="86">
        <f t="shared" si="465"/>
        <v>0</v>
      </c>
      <c r="CP735" s="86">
        <f t="shared" si="465"/>
        <v>0</v>
      </c>
      <c r="CQ735" s="86">
        <f t="shared" si="465"/>
        <v>0</v>
      </c>
      <c r="CR735" s="86">
        <f t="shared" si="465"/>
        <v>0</v>
      </c>
      <c r="CS735" s="86">
        <f t="shared" si="465"/>
        <v>0</v>
      </c>
      <c r="CT735" s="86">
        <f t="shared" si="465"/>
        <v>0</v>
      </c>
      <c r="CU735" s="86">
        <f t="shared" si="465"/>
        <v>0</v>
      </c>
      <c r="CV735" s="86">
        <f t="shared" si="464"/>
        <v>0</v>
      </c>
      <c r="CW735" s="86">
        <f t="shared" si="464"/>
        <v>0</v>
      </c>
      <c r="CX735" s="86">
        <f t="shared" si="464"/>
        <v>0</v>
      </c>
      <c r="CY735" s="86">
        <f t="shared" si="464"/>
        <v>0</v>
      </c>
      <c r="CZ735" s="86">
        <f t="shared" si="464"/>
        <v>0</v>
      </c>
      <c r="DA735" s="86">
        <f t="shared" si="464"/>
        <v>0</v>
      </c>
      <c r="DB735" s="86">
        <f t="shared" si="464"/>
        <v>0</v>
      </c>
      <c r="DC735" s="86">
        <f t="shared" si="464"/>
        <v>0</v>
      </c>
      <c r="DD735" s="86">
        <f t="shared" si="464"/>
        <v>0</v>
      </c>
      <c r="DE735" s="86">
        <f t="shared" si="464"/>
        <v>0</v>
      </c>
    </row>
    <row r="736" spans="1:109" x14ac:dyDescent="0.3">
      <c r="A736" s="61">
        <f>Данные!A736</f>
        <v>6184.4050025877596</v>
      </c>
      <c r="B736" cm="1">
        <f t="array" ref="B736:L736">Данные!B736:L736</f>
        <v>2019.7118335769401</v>
      </c>
      <c r="C736" t="str">
        <v>компьютерных технологий и электронного обучения</v>
      </c>
      <c r="D736" t="str">
        <v>Жуков Николай Николаевич</v>
      </c>
      <c r="E736" t="str">
        <v>нет</v>
      </c>
      <c r="F736" t="str">
        <v>ассистент</v>
      </c>
      <c r="G736">
        <v>0.80560996053563405</v>
      </c>
      <c r="H736">
        <v>17443.413769550702</v>
      </c>
      <c r="I736" t="str">
        <v>Управление программными проектами</v>
      </c>
      <c r="J736">
        <v>18.554491708007799</v>
      </c>
      <c r="K736">
        <v>23.565190615447499</v>
      </c>
      <c r="L736">
        <v>72.863576291194406</v>
      </c>
      <c r="M736" s="16">
        <f t="shared" si="444"/>
        <v>11.49832586146497</v>
      </c>
      <c r="N736" s="16">
        <f t="shared" si="445"/>
        <v>11.376543951731509</v>
      </c>
      <c r="O736" s="16">
        <f t="shared" si="446"/>
        <v>7.1034423876753863</v>
      </c>
      <c r="P736" s="16">
        <f t="shared" si="446"/>
        <v>7.1034423876753863</v>
      </c>
      <c r="Q736" s="62" cm="1">
        <f t="array" ref="Q736:AA736">Данные!Q736:AA736</f>
        <v>0</v>
      </c>
      <c r="R736" s="16">
        <v>0</v>
      </c>
      <c r="S736" s="16">
        <v>0</v>
      </c>
      <c r="T736" s="21">
        <v>0</v>
      </c>
      <c r="U736">
        <v>0</v>
      </c>
      <c r="V736">
        <v>0</v>
      </c>
      <c r="W736">
        <v>28.413769550701545</v>
      </c>
      <c r="X736">
        <v>1</v>
      </c>
      <c r="Y736">
        <v>2</v>
      </c>
      <c r="Z736">
        <v>0</v>
      </c>
      <c r="AA736" t="str">
        <v>осн</v>
      </c>
      <c r="AB736" s="86">
        <f t="shared" si="447"/>
        <v>900</v>
      </c>
      <c r="AC736" s="86" t="str">
        <f t="shared" si="448"/>
        <v/>
      </c>
      <c r="AD736" s="86" t="str">
        <f t="shared" ca="1" si="449"/>
        <v/>
      </c>
      <c r="AE736" s="86">
        <f t="shared" si="450"/>
        <v>152.06501320319697</v>
      </c>
      <c r="AF736" s="86">
        <f t="shared" si="451"/>
        <v>0.16896112578132996</v>
      </c>
      <c r="AG736"/>
      <c r="AH736"/>
      <c r="AI736" s="86">
        <f t="shared" si="452"/>
        <v>0</v>
      </c>
      <c r="AJ736" s="86">
        <f t="shared" si="465"/>
        <v>0</v>
      </c>
      <c r="AK736" s="86">
        <f t="shared" si="465"/>
        <v>0</v>
      </c>
      <c r="AL736" s="86">
        <f t="shared" si="465"/>
        <v>0</v>
      </c>
      <c r="AM736" s="86">
        <f t="shared" si="465"/>
        <v>0</v>
      </c>
      <c r="AN736" s="86">
        <f t="shared" si="465"/>
        <v>0</v>
      </c>
      <c r="AO736" s="86">
        <f t="shared" si="465"/>
        <v>0</v>
      </c>
      <c r="AP736" s="86">
        <f t="shared" si="465"/>
        <v>0</v>
      </c>
      <c r="AQ736" s="86">
        <f t="shared" si="465"/>
        <v>0</v>
      </c>
      <c r="AR736" s="86">
        <f t="shared" si="465"/>
        <v>0</v>
      </c>
      <c r="AS736" s="86">
        <f t="shared" si="465"/>
        <v>0</v>
      </c>
      <c r="AT736" s="86">
        <f t="shared" si="465"/>
        <v>0</v>
      </c>
      <c r="AU736" s="86">
        <f t="shared" si="465"/>
        <v>0</v>
      </c>
      <c r="AV736" s="86">
        <f t="shared" si="465"/>
        <v>0</v>
      </c>
      <c r="AW736" s="86">
        <f t="shared" si="465"/>
        <v>0</v>
      </c>
      <c r="AX736" s="86">
        <f t="shared" si="465"/>
        <v>0</v>
      </c>
      <c r="AY736" s="86">
        <f t="shared" si="465"/>
        <v>0</v>
      </c>
      <c r="AZ736" s="86">
        <f t="shared" si="465"/>
        <v>0</v>
      </c>
      <c r="BA736" s="86">
        <f t="shared" si="465"/>
        <v>0</v>
      </c>
      <c r="BB736" s="86">
        <f t="shared" si="465"/>
        <v>0</v>
      </c>
      <c r="BC736" s="86">
        <f t="shared" si="465"/>
        <v>0</v>
      </c>
      <c r="BD736" s="86">
        <f t="shared" si="465"/>
        <v>0</v>
      </c>
      <c r="BE736" s="86">
        <f t="shared" si="465"/>
        <v>0</v>
      </c>
      <c r="BF736" s="86">
        <f t="shared" si="465"/>
        <v>0</v>
      </c>
      <c r="BG736" s="86">
        <f t="shared" si="465"/>
        <v>0</v>
      </c>
      <c r="BH736" s="86">
        <f t="shared" si="465"/>
        <v>0</v>
      </c>
      <c r="BI736" s="86">
        <f t="shared" si="465"/>
        <v>0</v>
      </c>
      <c r="BJ736" s="86">
        <f t="shared" si="465"/>
        <v>0.16896112578132996</v>
      </c>
      <c r="BK736" s="86">
        <f t="shared" si="465"/>
        <v>0</v>
      </c>
      <c r="BL736" s="86">
        <f t="shared" si="465"/>
        <v>0</v>
      </c>
      <c r="BM736" s="86">
        <f t="shared" si="465"/>
        <v>0</v>
      </c>
      <c r="BN736" s="86">
        <f t="shared" si="465"/>
        <v>0</v>
      </c>
      <c r="BO736" s="86">
        <f t="shared" si="465"/>
        <v>0</v>
      </c>
      <c r="BP736" s="86">
        <f t="shared" si="465"/>
        <v>0</v>
      </c>
      <c r="BQ736" s="86">
        <f t="shared" si="465"/>
        <v>0</v>
      </c>
      <c r="BR736" s="86">
        <f t="shared" si="465"/>
        <v>0</v>
      </c>
      <c r="BS736" s="86">
        <f t="shared" si="465"/>
        <v>0</v>
      </c>
      <c r="BT736" s="86">
        <f t="shared" si="465"/>
        <v>0</v>
      </c>
      <c r="BU736" s="86">
        <f t="shared" si="465"/>
        <v>0</v>
      </c>
      <c r="BV736" s="86">
        <f t="shared" si="465"/>
        <v>0</v>
      </c>
      <c r="BW736" s="86">
        <f t="shared" si="465"/>
        <v>0</v>
      </c>
      <c r="BX736" s="86">
        <f t="shared" si="465"/>
        <v>0</v>
      </c>
      <c r="BY736" s="86">
        <f t="shared" si="465"/>
        <v>0</v>
      </c>
      <c r="BZ736" s="86">
        <f t="shared" si="465"/>
        <v>0</v>
      </c>
      <c r="CA736" s="86">
        <f t="shared" si="465"/>
        <v>0</v>
      </c>
      <c r="CB736" s="86">
        <f t="shared" si="465"/>
        <v>0</v>
      </c>
      <c r="CC736" s="86">
        <f t="shared" si="465"/>
        <v>0</v>
      </c>
      <c r="CD736" s="86">
        <f t="shared" si="465"/>
        <v>0</v>
      </c>
      <c r="CE736" s="86">
        <f t="shared" si="465"/>
        <v>0</v>
      </c>
      <c r="CF736" s="86">
        <f t="shared" si="465"/>
        <v>0</v>
      </c>
      <c r="CG736" s="86">
        <f t="shared" si="465"/>
        <v>0</v>
      </c>
      <c r="CH736" s="86">
        <f t="shared" si="465"/>
        <v>0</v>
      </c>
      <c r="CI736" s="86">
        <f t="shared" si="465"/>
        <v>0</v>
      </c>
      <c r="CJ736" s="86">
        <f t="shared" si="465"/>
        <v>0</v>
      </c>
      <c r="CK736" s="86">
        <f t="shared" si="465"/>
        <v>0</v>
      </c>
      <c r="CL736" s="86">
        <f t="shared" si="465"/>
        <v>0</v>
      </c>
      <c r="CM736" s="86">
        <f t="shared" si="465"/>
        <v>0</v>
      </c>
      <c r="CN736" s="86">
        <f t="shared" si="465"/>
        <v>0</v>
      </c>
      <c r="CO736" s="86">
        <f t="shared" si="465"/>
        <v>0</v>
      </c>
      <c r="CP736" s="86">
        <f t="shared" si="465"/>
        <v>0</v>
      </c>
      <c r="CQ736" s="86">
        <f t="shared" si="465"/>
        <v>0</v>
      </c>
      <c r="CR736" s="86">
        <f t="shared" si="465"/>
        <v>0</v>
      </c>
      <c r="CS736" s="86">
        <f t="shared" si="465"/>
        <v>0</v>
      </c>
      <c r="CT736" s="86">
        <f t="shared" si="465"/>
        <v>0</v>
      </c>
      <c r="CU736" s="86">
        <f t="shared" si="465"/>
        <v>0</v>
      </c>
      <c r="CV736" s="86">
        <f t="shared" si="464"/>
        <v>0</v>
      </c>
      <c r="CW736" s="86">
        <f t="shared" si="464"/>
        <v>0</v>
      </c>
      <c r="CX736" s="86">
        <f t="shared" si="464"/>
        <v>0</v>
      </c>
      <c r="CY736" s="86">
        <f t="shared" si="464"/>
        <v>0</v>
      </c>
      <c r="CZ736" s="86">
        <f t="shared" si="464"/>
        <v>0</v>
      </c>
      <c r="DA736" s="86">
        <f t="shared" si="464"/>
        <v>0</v>
      </c>
      <c r="DB736" s="86">
        <f t="shared" si="464"/>
        <v>0</v>
      </c>
      <c r="DC736" s="86">
        <f t="shared" si="464"/>
        <v>0</v>
      </c>
      <c r="DD736" s="86">
        <f t="shared" si="464"/>
        <v>0</v>
      </c>
      <c r="DE736" s="86">
        <f t="shared" si="464"/>
        <v>0</v>
      </c>
    </row>
    <row r="737" spans="1:109" ht="26.25" customHeight="1" x14ac:dyDescent="0.3">
      <c r="A737" s="61">
        <f>Данные!A737</f>
        <v>6186.1841959225103</v>
      </c>
      <c r="B737" cm="1">
        <f t="array" ref="B737:L737">Данные!B737:L737</f>
        <v>2019.71550680119</v>
      </c>
      <c r="C737" t="str">
        <v>компьютерных технологий и электронного обучения</v>
      </c>
      <c r="D737" t="str">
        <v>Ильина Татьяна Сергеевна</v>
      </c>
      <c r="E737" t="str">
        <v>нет</v>
      </c>
      <c r="F737" t="str">
        <v>старший преподаватель</v>
      </c>
      <c r="G737">
        <v>0.80535921376442798</v>
      </c>
      <c r="H737">
        <v>17447.791270404501</v>
      </c>
      <c r="I737" t="str">
        <v>Математика</v>
      </c>
      <c r="J737">
        <v>18.554141840864698</v>
      </c>
      <c r="K737">
        <v>23.555695841325399</v>
      </c>
      <c r="L737">
        <v>72.899309450855</v>
      </c>
      <c r="M737" s="16">
        <f t="shared" si="444"/>
        <v>11.50091471330451</v>
      </c>
      <c r="N737" s="16">
        <f t="shared" si="445"/>
        <v>12.821119233485369</v>
      </c>
      <c r="O737" s="16">
        <f t="shared" si="446"/>
        <v>8.1978176011252799</v>
      </c>
      <c r="P737" s="16">
        <f t="shared" si="446"/>
        <v>8.1978176011252799</v>
      </c>
      <c r="Q737" s="62" cm="1">
        <f t="array" ref="Q737:AA737">Данные!Q737:AA737</f>
        <v>0</v>
      </c>
      <c r="R737" s="16">
        <v>0</v>
      </c>
      <c r="S737" s="16">
        <v>0</v>
      </c>
      <c r="T737" s="21">
        <v>0</v>
      </c>
      <c r="U737">
        <v>8</v>
      </c>
      <c r="V737">
        <v>0</v>
      </c>
      <c r="W737">
        <v>32.79127040450112</v>
      </c>
      <c r="X737">
        <v>2</v>
      </c>
      <c r="Y737">
        <v>3</v>
      </c>
      <c r="Z737">
        <v>0</v>
      </c>
      <c r="AA737" t="str">
        <v>осн</v>
      </c>
      <c r="AB737" s="86">
        <f t="shared" si="447"/>
        <v>850</v>
      </c>
      <c r="AC737" s="86" t="str">
        <f t="shared" si="448"/>
        <v/>
      </c>
      <c r="AD737" s="86" t="str">
        <f t="shared" ca="1" si="449"/>
        <v/>
      </c>
      <c r="AE737" s="86">
        <f t="shared" si="450"/>
        <v>163.72681628208554</v>
      </c>
      <c r="AF737" s="86">
        <f t="shared" si="451"/>
        <v>0.19261978386127709</v>
      </c>
      <c r="AI737" s="86">
        <f t="shared" si="452"/>
        <v>0</v>
      </c>
      <c r="AJ737" s="86">
        <f t="shared" si="465"/>
        <v>0</v>
      </c>
      <c r="AK737" s="86">
        <f t="shared" si="465"/>
        <v>0</v>
      </c>
      <c r="AL737" s="86">
        <f t="shared" si="465"/>
        <v>0</v>
      </c>
      <c r="AM737" s="86">
        <f t="shared" si="465"/>
        <v>0</v>
      </c>
      <c r="AN737" s="86">
        <f t="shared" si="465"/>
        <v>0</v>
      </c>
      <c r="AO737" s="86">
        <f t="shared" si="465"/>
        <v>0</v>
      </c>
      <c r="AP737" s="86">
        <f t="shared" si="465"/>
        <v>0</v>
      </c>
      <c r="AQ737" s="86">
        <f t="shared" si="465"/>
        <v>0</v>
      </c>
      <c r="AR737" s="86">
        <f t="shared" si="465"/>
        <v>0</v>
      </c>
      <c r="AS737" s="86">
        <f t="shared" si="465"/>
        <v>0</v>
      </c>
      <c r="AT737" s="86">
        <f t="shared" si="465"/>
        <v>0</v>
      </c>
      <c r="AU737" s="86">
        <f t="shared" si="465"/>
        <v>0</v>
      </c>
      <c r="AV737" s="86">
        <f t="shared" si="465"/>
        <v>0</v>
      </c>
      <c r="AW737" s="86">
        <f t="shared" si="465"/>
        <v>0</v>
      </c>
      <c r="AX737" s="86">
        <f t="shared" si="465"/>
        <v>0</v>
      </c>
      <c r="AY737" s="86">
        <f t="shared" si="465"/>
        <v>0</v>
      </c>
      <c r="AZ737" s="86">
        <f t="shared" si="465"/>
        <v>0</v>
      </c>
      <c r="BA737" s="86">
        <f t="shared" si="465"/>
        <v>0</v>
      </c>
      <c r="BB737" s="86">
        <f t="shared" si="465"/>
        <v>0</v>
      </c>
      <c r="BC737" s="86">
        <f t="shared" si="465"/>
        <v>0</v>
      </c>
      <c r="BD737" s="86">
        <f t="shared" si="465"/>
        <v>0</v>
      </c>
      <c r="BE737" s="86">
        <f t="shared" si="465"/>
        <v>0</v>
      </c>
      <c r="BF737" s="86">
        <f t="shared" si="465"/>
        <v>0</v>
      </c>
      <c r="BG737" s="86">
        <f t="shared" si="465"/>
        <v>0</v>
      </c>
      <c r="BH737" s="86">
        <f t="shared" si="465"/>
        <v>0</v>
      </c>
      <c r="BI737" s="86">
        <f t="shared" si="465"/>
        <v>0</v>
      </c>
      <c r="BJ737" s="86">
        <f t="shared" si="465"/>
        <v>0</v>
      </c>
      <c r="BK737" s="86">
        <f t="shared" si="465"/>
        <v>0</v>
      </c>
      <c r="BL737" s="86">
        <f t="shared" si="465"/>
        <v>0</v>
      </c>
      <c r="BM737" s="86">
        <f t="shared" si="465"/>
        <v>0</v>
      </c>
      <c r="BN737" s="86">
        <f t="shared" si="465"/>
        <v>0</v>
      </c>
      <c r="BO737" s="86">
        <f t="shared" si="465"/>
        <v>0</v>
      </c>
      <c r="BP737" s="86">
        <f t="shared" si="465"/>
        <v>0.19261978386127709</v>
      </c>
      <c r="BQ737" s="86">
        <f t="shared" si="465"/>
        <v>0</v>
      </c>
      <c r="BR737" s="86">
        <f t="shared" si="465"/>
        <v>0</v>
      </c>
      <c r="BS737" s="86">
        <f t="shared" si="465"/>
        <v>0</v>
      </c>
      <c r="BT737" s="86">
        <f t="shared" si="465"/>
        <v>0</v>
      </c>
      <c r="BU737" s="86">
        <f t="shared" si="465"/>
        <v>0</v>
      </c>
      <c r="BV737" s="86">
        <f t="shared" si="465"/>
        <v>0</v>
      </c>
      <c r="BW737" s="86">
        <f t="shared" si="465"/>
        <v>0</v>
      </c>
      <c r="BX737" s="86">
        <f t="shared" si="465"/>
        <v>0</v>
      </c>
      <c r="BY737" s="86">
        <f t="shared" si="465"/>
        <v>0</v>
      </c>
      <c r="BZ737" s="86">
        <f t="shared" si="465"/>
        <v>0</v>
      </c>
      <c r="CA737" s="86">
        <f t="shared" si="465"/>
        <v>0</v>
      </c>
      <c r="CB737" s="86">
        <f t="shared" si="465"/>
        <v>0</v>
      </c>
      <c r="CC737" s="86">
        <f t="shared" si="465"/>
        <v>0</v>
      </c>
      <c r="CD737" s="86">
        <f t="shared" si="465"/>
        <v>0</v>
      </c>
      <c r="CE737" s="86">
        <f t="shared" si="465"/>
        <v>0</v>
      </c>
      <c r="CF737" s="86">
        <f t="shared" si="465"/>
        <v>0</v>
      </c>
      <c r="CG737" s="86">
        <f t="shared" si="465"/>
        <v>0</v>
      </c>
      <c r="CH737" s="86">
        <f t="shared" si="465"/>
        <v>0</v>
      </c>
      <c r="CI737" s="86">
        <f t="shared" si="465"/>
        <v>0</v>
      </c>
      <c r="CJ737" s="86">
        <f t="shared" si="465"/>
        <v>0</v>
      </c>
      <c r="CK737" s="86">
        <f t="shared" si="465"/>
        <v>0</v>
      </c>
      <c r="CL737" s="86">
        <f t="shared" si="465"/>
        <v>0</v>
      </c>
      <c r="CM737" s="86">
        <f t="shared" si="465"/>
        <v>0</v>
      </c>
      <c r="CN737" s="86">
        <f t="shared" si="465"/>
        <v>0</v>
      </c>
      <c r="CO737" s="86">
        <f t="shared" si="465"/>
        <v>0</v>
      </c>
      <c r="CP737" s="86">
        <f t="shared" si="465"/>
        <v>0</v>
      </c>
      <c r="CQ737" s="86">
        <f t="shared" si="465"/>
        <v>0</v>
      </c>
      <c r="CR737" s="86">
        <f t="shared" si="465"/>
        <v>0</v>
      </c>
      <c r="CS737" s="86">
        <f t="shared" si="465"/>
        <v>0</v>
      </c>
      <c r="CT737" s="86">
        <f t="shared" si="465"/>
        <v>0</v>
      </c>
      <c r="CU737" s="86">
        <f t="shared" si="465"/>
        <v>0</v>
      </c>
      <c r="CV737" s="86">
        <f t="shared" si="464"/>
        <v>0</v>
      </c>
      <c r="CW737" s="86">
        <f t="shared" si="464"/>
        <v>0</v>
      </c>
      <c r="CX737" s="86">
        <f t="shared" si="464"/>
        <v>0</v>
      </c>
      <c r="CY737" s="86">
        <f t="shared" si="464"/>
        <v>0</v>
      </c>
      <c r="CZ737" s="86">
        <f t="shared" si="464"/>
        <v>0</v>
      </c>
      <c r="DA737" s="86">
        <f t="shared" si="464"/>
        <v>0</v>
      </c>
      <c r="DB737" s="86">
        <f t="shared" si="464"/>
        <v>0</v>
      </c>
      <c r="DC737" s="86">
        <f t="shared" si="464"/>
        <v>0</v>
      </c>
      <c r="DD737" s="86">
        <f t="shared" si="464"/>
        <v>0</v>
      </c>
      <c r="DE737" s="86">
        <f t="shared" si="464"/>
        <v>0</v>
      </c>
    </row>
    <row r="738" spans="1:109" x14ac:dyDescent="0.3">
      <c r="A738" s="61">
        <f>Данные!A738</f>
        <v>6187.9633892572701</v>
      </c>
      <c r="B738" cm="1">
        <f t="array" ref="B738:L738">Данные!B738:L738</f>
        <v>2019.71918002544</v>
      </c>
      <c r="C738" t="str">
        <v>компьютерных технологий и электронного обучения</v>
      </c>
      <c r="D738" t="str">
        <v>Абрамян Геннадий Владимирович</v>
      </c>
      <c r="E738" t="str">
        <v>доктор педагогических наук</v>
      </c>
      <c r="F738" t="str">
        <v>доцент</v>
      </c>
      <c r="G738">
        <v>0.80510846699322203</v>
      </c>
      <c r="H738">
        <v>17452.168771258301</v>
      </c>
      <c r="I738" t="str">
        <v>Базы данных</v>
      </c>
      <c r="J738">
        <v>18.553791973721701</v>
      </c>
      <c r="K738">
        <v>23.546201067203398</v>
      </c>
      <c r="L738">
        <v>72.935042610515595</v>
      </c>
      <c r="M738" s="16">
        <f t="shared" si="444"/>
        <v>11.503503565144069</v>
      </c>
      <c r="N738" s="16">
        <f t="shared" si="445"/>
        <v>10.30569451523923</v>
      </c>
      <c r="O738" s="16">
        <f t="shared" si="446"/>
        <v>6.2921928145751735</v>
      </c>
      <c r="P738" s="16">
        <f t="shared" si="446"/>
        <v>6.2921928145751735</v>
      </c>
      <c r="Q738" s="62" cm="1">
        <f t="array" ref="Q738:AA738">Данные!Q738:AA738</f>
        <v>0</v>
      </c>
      <c r="R738" s="16">
        <v>0</v>
      </c>
      <c r="S738" s="16">
        <v>0</v>
      </c>
      <c r="T738" s="21">
        <v>0</v>
      </c>
      <c r="U738">
        <v>5</v>
      </c>
      <c r="V738">
        <v>0</v>
      </c>
      <c r="W738">
        <v>25.168771258300694</v>
      </c>
      <c r="X738">
        <v>1</v>
      </c>
      <c r="Y738">
        <v>2</v>
      </c>
      <c r="Z738">
        <v>0</v>
      </c>
      <c r="AA738" t="str">
        <v>осн</v>
      </c>
      <c r="AB738" s="86">
        <f t="shared" si="447"/>
        <v>800</v>
      </c>
      <c r="AC738" s="86" t="str">
        <f t="shared" si="448"/>
        <v/>
      </c>
      <c r="AD738" s="86" t="str">
        <f t="shared" ca="1" si="449"/>
        <v/>
      </c>
      <c r="AE738" s="86">
        <f t="shared" si="450"/>
        <v>154.42861936097435</v>
      </c>
      <c r="AF738" s="86">
        <f t="shared" si="451"/>
        <v>0.19303577420121795</v>
      </c>
      <c r="AG738"/>
      <c r="AH738"/>
      <c r="AI738" s="86">
        <f t="shared" si="452"/>
        <v>0</v>
      </c>
      <c r="AJ738" s="86">
        <f t="shared" si="465"/>
        <v>0.19303577420121795</v>
      </c>
      <c r="AK738" s="86">
        <f t="shared" si="465"/>
        <v>0</v>
      </c>
      <c r="AL738" s="86">
        <f t="shared" si="465"/>
        <v>0</v>
      </c>
      <c r="AM738" s="86">
        <f t="shared" si="465"/>
        <v>0</v>
      </c>
      <c r="AN738" s="86">
        <f t="shared" si="465"/>
        <v>0</v>
      </c>
      <c r="AO738" s="86">
        <f t="shared" si="465"/>
        <v>0</v>
      </c>
      <c r="AP738" s="86">
        <f t="shared" si="465"/>
        <v>0</v>
      </c>
      <c r="AQ738" s="86">
        <f t="shared" si="465"/>
        <v>0</v>
      </c>
      <c r="AR738" s="86">
        <f t="shared" si="465"/>
        <v>0</v>
      </c>
      <c r="AS738" s="86">
        <f t="shared" si="465"/>
        <v>0</v>
      </c>
      <c r="AT738" s="86">
        <f t="shared" si="465"/>
        <v>0</v>
      </c>
      <c r="AU738" s="86">
        <f t="shared" si="465"/>
        <v>0</v>
      </c>
      <c r="AV738" s="86">
        <f t="shared" si="465"/>
        <v>0</v>
      </c>
      <c r="AW738" s="86">
        <f t="shared" si="465"/>
        <v>0</v>
      </c>
      <c r="AX738" s="86">
        <f t="shared" si="465"/>
        <v>0</v>
      </c>
      <c r="AY738" s="86">
        <f t="shared" si="465"/>
        <v>0</v>
      </c>
      <c r="AZ738" s="86">
        <f t="shared" si="465"/>
        <v>0</v>
      </c>
      <c r="BA738" s="86">
        <f t="shared" si="465"/>
        <v>0</v>
      </c>
      <c r="BB738" s="86">
        <f t="shared" si="465"/>
        <v>0</v>
      </c>
      <c r="BC738" s="86">
        <f t="shared" si="465"/>
        <v>0</v>
      </c>
      <c r="BD738" s="86">
        <f t="shared" si="465"/>
        <v>0</v>
      </c>
      <c r="BE738" s="86">
        <f t="shared" si="465"/>
        <v>0</v>
      </c>
      <c r="BF738" s="86">
        <f t="shared" si="465"/>
        <v>0</v>
      </c>
      <c r="BG738" s="86">
        <f t="shared" si="465"/>
        <v>0</v>
      </c>
      <c r="BH738" s="86">
        <f t="shared" si="465"/>
        <v>0</v>
      </c>
      <c r="BI738" s="86">
        <f t="shared" si="465"/>
        <v>0</v>
      </c>
      <c r="BJ738" s="86">
        <f t="shared" si="465"/>
        <v>0</v>
      </c>
      <c r="BK738" s="86">
        <f t="shared" si="465"/>
        <v>0</v>
      </c>
      <c r="BL738" s="86">
        <f t="shared" si="465"/>
        <v>0</v>
      </c>
      <c r="BM738" s="86">
        <f t="shared" si="465"/>
        <v>0</v>
      </c>
      <c r="BN738" s="86">
        <f t="shared" si="465"/>
        <v>0</v>
      </c>
      <c r="BO738" s="86">
        <f t="shared" si="465"/>
        <v>0</v>
      </c>
      <c r="BP738" s="86">
        <f t="shared" si="465"/>
        <v>0</v>
      </c>
      <c r="BQ738" s="86">
        <f t="shared" si="465"/>
        <v>0</v>
      </c>
      <c r="BR738" s="86">
        <f t="shared" si="465"/>
        <v>0</v>
      </c>
      <c r="BS738" s="86">
        <f t="shared" si="465"/>
        <v>0</v>
      </c>
      <c r="BT738" s="86">
        <f t="shared" si="465"/>
        <v>0</v>
      </c>
      <c r="BU738" s="86">
        <f t="shared" si="465"/>
        <v>0</v>
      </c>
      <c r="BV738" s="86">
        <f t="shared" si="465"/>
        <v>0</v>
      </c>
      <c r="BW738" s="86">
        <f t="shared" si="465"/>
        <v>0</v>
      </c>
      <c r="BX738" s="86">
        <f t="shared" si="465"/>
        <v>0</v>
      </c>
      <c r="BY738" s="86">
        <f t="shared" si="465"/>
        <v>0</v>
      </c>
      <c r="BZ738" s="86">
        <f t="shared" si="465"/>
        <v>0</v>
      </c>
      <c r="CA738" s="86">
        <f t="shared" si="465"/>
        <v>0</v>
      </c>
      <c r="CB738" s="86">
        <f t="shared" si="465"/>
        <v>0</v>
      </c>
      <c r="CC738" s="86">
        <f t="shared" si="465"/>
        <v>0</v>
      </c>
      <c r="CD738" s="86">
        <f t="shared" si="465"/>
        <v>0</v>
      </c>
      <c r="CE738" s="86">
        <f t="shared" si="465"/>
        <v>0</v>
      </c>
      <c r="CF738" s="86">
        <f t="shared" si="465"/>
        <v>0</v>
      </c>
      <c r="CG738" s="86">
        <f t="shared" si="465"/>
        <v>0</v>
      </c>
      <c r="CH738" s="86">
        <f t="shared" si="465"/>
        <v>0</v>
      </c>
      <c r="CI738" s="86">
        <f t="shared" si="465"/>
        <v>0</v>
      </c>
      <c r="CJ738" s="86">
        <f t="shared" si="465"/>
        <v>0</v>
      </c>
      <c r="CK738" s="86">
        <f t="shared" si="465"/>
        <v>0</v>
      </c>
      <c r="CL738" s="86">
        <f t="shared" si="465"/>
        <v>0</v>
      </c>
      <c r="CM738" s="86">
        <f t="shared" si="465"/>
        <v>0</v>
      </c>
      <c r="CN738" s="86">
        <f t="shared" si="465"/>
        <v>0</v>
      </c>
      <c r="CO738" s="86">
        <f t="shared" si="465"/>
        <v>0</v>
      </c>
      <c r="CP738" s="86">
        <f t="shared" si="465"/>
        <v>0</v>
      </c>
      <c r="CQ738" s="86">
        <f t="shared" si="465"/>
        <v>0</v>
      </c>
      <c r="CR738" s="86">
        <f t="shared" si="465"/>
        <v>0</v>
      </c>
      <c r="CS738" s="86">
        <f t="shared" si="465"/>
        <v>0</v>
      </c>
      <c r="CT738" s="86">
        <f t="shared" si="465"/>
        <v>0</v>
      </c>
      <c r="CU738" s="86">
        <f t="shared" ref="CU738:DE741" si="466">IF(CU$1 = $D738, $AF738, 0)</f>
        <v>0</v>
      </c>
      <c r="CV738" s="86">
        <f t="shared" si="466"/>
        <v>0</v>
      </c>
      <c r="CW738" s="86">
        <f t="shared" si="466"/>
        <v>0</v>
      </c>
      <c r="CX738" s="86">
        <f t="shared" si="466"/>
        <v>0</v>
      </c>
      <c r="CY738" s="86">
        <f t="shared" si="466"/>
        <v>0</v>
      </c>
      <c r="CZ738" s="86">
        <f t="shared" si="466"/>
        <v>0</v>
      </c>
      <c r="DA738" s="86">
        <f t="shared" si="466"/>
        <v>0</v>
      </c>
      <c r="DB738" s="86">
        <f t="shared" si="466"/>
        <v>0</v>
      </c>
      <c r="DC738" s="86">
        <f t="shared" si="466"/>
        <v>0</v>
      </c>
      <c r="DD738" s="86">
        <f t="shared" si="466"/>
        <v>0</v>
      </c>
      <c r="DE738" s="86">
        <f t="shared" si="466"/>
        <v>0</v>
      </c>
    </row>
    <row r="739" spans="1:109" x14ac:dyDescent="0.3">
      <c r="A739" s="61">
        <f>Данные!A739</f>
        <v>6189.74258259204</v>
      </c>
      <c r="B739" cm="1">
        <f t="array" ref="B739:L739">Данные!B739:L739</f>
        <v>2019.7228532496999</v>
      </c>
      <c r="C739" t="str">
        <v>компьютерных технологий и электронного обучения</v>
      </c>
      <c r="D739" t="str">
        <v>Шалденкова Анна Владимировна</v>
      </c>
      <c r="E739" t="str">
        <v>кандидат физ.-мат. наук</v>
      </c>
      <c r="F739" t="str">
        <v>ассистент</v>
      </c>
      <c r="G739">
        <v>0.80485772022201496</v>
      </c>
      <c r="H739">
        <v>17456.546272111998</v>
      </c>
      <c r="I739" t="str">
        <v>Базы данных</v>
      </c>
      <c r="J739">
        <v>18.553442106578601</v>
      </c>
      <c r="K739">
        <v>23.536706293081298</v>
      </c>
      <c r="L739">
        <v>72.970775770176203</v>
      </c>
      <c r="M739" s="16">
        <f t="shared" si="444"/>
        <v>11.506092416983609</v>
      </c>
      <c r="N739" s="16">
        <f t="shared" si="445"/>
        <v>11.750269796959474</v>
      </c>
      <c r="O739" s="16">
        <f t="shared" si="446"/>
        <v>7.3865680279996013</v>
      </c>
      <c r="P739" s="16">
        <f t="shared" si="446"/>
        <v>7.3865680279996013</v>
      </c>
      <c r="Q739" s="62" cm="1">
        <f t="array" ref="Q739:AA739">Данные!Q739:AA739</f>
        <v>0</v>
      </c>
      <c r="R739" s="16">
        <v>0</v>
      </c>
      <c r="S739" s="16">
        <v>0</v>
      </c>
      <c r="T739" s="21">
        <v>0</v>
      </c>
      <c r="U739">
        <v>0</v>
      </c>
      <c r="V739">
        <v>18</v>
      </c>
      <c r="W739">
        <v>29.546272111998405</v>
      </c>
      <c r="X739">
        <v>1</v>
      </c>
      <c r="Y739">
        <v>2</v>
      </c>
      <c r="Z739">
        <v>0</v>
      </c>
      <c r="AA739" t="str">
        <v>осн</v>
      </c>
      <c r="AB739" s="86">
        <f t="shared" si="447"/>
        <v>900</v>
      </c>
      <c r="AC739" s="86" t="str">
        <f t="shared" si="448"/>
        <v/>
      </c>
      <c r="AD739" s="86" t="str">
        <f t="shared" ca="1" si="449"/>
        <v/>
      </c>
      <c r="AE739" s="86">
        <f t="shared" si="450"/>
        <v>171.09042243977839</v>
      </c>
      <c r="AF739" s="86">
        <f t="shared" si="451"/>
        <v>0.19010046937753156</v>
      </c>
      <c r="AG739"/>
      <c r="AH739"/>
      <c r="AI739" s="86">
        <f t="shared" si="452"/>
        <v>0</v>
      </c>
      <c r="AJ739" s="86">
        <f t="shared" ref="AJ739:CU742" si="467">IF(AJ$1 = $D739, $AF739, 0)</f>
        <v>0</v>
      </c>
      <c r="AK739" s="86">
        <f t="shared" si="467"/>
        <v>0</v>
      </c>
      <c r="AL739" s="86">
        <f t="shared" si="467"/>
        <v>0</v>
      </c>
      <c r="AM739" s="86">
        <f t="shared" si="467"/>
        <v>0</v>
      </c>
      <c r="AN739" s="86">
        <f t="shared" si="467"/>
        <v>0</v>
      </c>
      <c r="AO739" s="86">
        <f t="shared" si="467"/>
        <v>0</v>
      </c>
      <c r="AP739" s="86">
        <f t="shared" si="467"/>
        <v>0</v>
      </c>
      <c r="AQ739" s="86">
        <f t="shared" si="467"/>
        <v>0</v>
      </c>
      <c r="AR739" s="86">
        <f t="shared" si="467"/>
        <v>0</v>
      </c>
      <c r="AS739" s="86">
        <f t="shared" si="467"/>
        <v>0</v>
      </c>
      <c r="AT739" s="86">
        <f t="shared" si="467"/>
        <v>0</v>
      </c>
      <c r="AU739" s="86">
        <f t="shared" si="467"/>
        <v>0</v>
      </c>
      <c r="AV739" s="86">
        <f t="shared" si="467"/>
        <v>0</v>
      </c>
      <c r="AW739" s="86">
        <f t="shared" si="467"/>
        <v>0</v>
      </c>
      <c r="AX739" s="86">
        <f t="shared" si="467"/>
        <v>0</v>
      </c>
      <c r="AY739" s="86">
        <f t="shared" si="467"/>
        <v>0</v>
      </c>
      <c r="AZ739" s="86">
        <f t="shared" si="467"/>
        <v>0</v>
      </c>
      <c r="BA739" s="86">
        <f t="shared" si="467"/>
        <v>0</v>
      </c>
      <c r="BB739" s="86">
        <f t="shared" si="467"/>
        <v>0</v>
      </c>
      <c r="BC739" s="86">
        <f t="shared" si="467"/>
        <v>0</v>
      </c>
      <c r="BD739" s="86">
        <f t="shared" si="467"/>
        <v>0</v>
      </c>
      <c r="BE739" s="86">
        <f t="shared" si="467"/>
        <v>0</v>
      </c>
      <c r="BF739" s="86">
        <f t="shared" si="467"/>
        <v>0</v>
      </c>
      <c r="BG739" s="86">
        <f t="shared" si="467"/>
        <v>0</v>
      </c>
      <c r="BH739" s="86">
        <f t="shared" si="467"/>
        <v>0</v>
      </c>
      <c r="BI739" s="86">
        <f t="shared" si="467"/>
        <v>0</v>
      </c>
      <c r="BJ739" s="86">
        <f t="shared" si="467"/>
        <v>0</v>
      </c>
      <c r="BK739" s="86">
        <f t="shared" si="467"/>
        <v>0</v>
      </c>
      <c r="BL739" s="86">
        <f t="shared" si="467"/>
        <v>0</v>
      </c>
      <c r="BM739" s="86">
        <f t="shared" si="467"/>
        <v>0</v>
      </c>
      <c r="BN739" s="86">
        <f t="shared" si="467"/>
        <v>0</v>
      </c>
      <c r="BO739" s="86">
        <f t="shared" si="467"/>
        <v>0</v>
      </c>
      <c r="BP739" s="86">
        <f t="shared" si="467"/>
        <v>0</v>
      </c>
      <c r="BQ739" s="86">
        <f t="shared" si="467"/>
        <v>0</v>
      </c>
      <c r="BR739" s="86">
        <f t="shared" si="467"/>
        <v>0</v>
      </c>
      <c r="BS739" s="86">
        <f t="shared" si="467"/>
        <v>0</v>
      </c>
      <c r="BT739" s="86">
        <f t="shared" si="467"/>
        <v>0</v>
      </c>
      <c r="BU739" s="86">
        <f t="shared" si="467"/>
        <v>0</v>
      </c>
      <c r="BV739" s="86">
        <f t="shared" si="467"/>
        <v>0</v>
      </c>
      <c r="BW739" s="86">
        <f t="shared" si="467"/>
        <v>0</v>
      </c>
      <c r="BX739" s="86">
        <f t="shared" si="467"/>
        <v>0</v>
      </c>
      <c r="BY739" s="86">
        <f t="shared" si="467"/>
        <v>0</v>
      </c>
      <c r="BZ739" s="86">
        <f t="shared" si="467"/>
        <v>0</v>
      </c>
      <c r="CA739" s="86">
        <f t="shared" si="467"/>
        <v>0</v>
      </c>
      <c r="CB739" s="86">
        <f t="shared" si="467"/>
        <v>0</v>
      </c>
      <c r="CC739" s="86">
        <f t="shared" si="467"/>
        <v>0</v>
      </c>
      <c r="CD739" s="86">
        <f t="shared" si="467"/>
        <v>0</v>
      </c>
      <c r="CE739" s="86">
        <f t="shared" si="467"/>
        <v>0</v>
      </c>
      <c r="CF739" s="86">
        <f t="shared" si="467"/>
        <v>0</v>
      </c>
      <c r="CG739" s="86">
        <f t="shared" si="467"/>
        <v>0</v>
      </c>
      <c r="CH739" s="86">
        <f t="shared" si="467"/>
        <v>0</v>
      </c>
      <c r="CI739" s="86">
        <f t="shared" si="467"/>
        <v>0</v>
      </c>
      <c r="CJ739" s="86">
        <f t="shared" si="467"/>
        <v>0</v>
      </c>
      <c r="CK739" s="86">
        <f t="shared" si="467"/>
        <v>0</v>
      </c>
      <c r="CL739" s="86">
        <f t="shared" si="467"/>
        <v>0</v>
      </c>
      <c r="CM739" s="86">
        <f t="shared" si="467"/>
        <v>0</v>
      </c>
      <c r="CN739" s="86">
        <f t="shared" si="467"/>
        <v>0</v>
      </c>
      <c r="CO739" s="86">
        <f t="shared" si="467"/>
        <v>0</v>
      </c>
      <c r="CP739" s="86">
        <f t="shared" si="467"/>
        <v>0</v>
      </c>
      <c r="CQ739" s="86">
        <f t="shared" si="467"/>
        <v>0</v>
      </c>
      <c r="CR739" s="86">
        <f t="shared" si="467"/>
        <v>0</v>
      </c>
      <c r="CS739" s="86">
        <f t="shared" si="467"/>
        <v>0</v>
      </c>
      <c r="CT739" s="86">
        <f t="shared" si="467"/>
        <v>0</v>
      </c>
      <c r="CU739" s="86">
        <f t="shared" si="467"/>
        <v>0</v>
      </c>
      <c r="CV739" s="86">
        <f t="shared" si="466"/>
        <v>0</v>
      </c>
      <c r="CW739" s="86">
        <f t="shared" si="466"/>
        <v>0</v>
      </c>
      <c r="CX739" s="86">
        <f t="shared" si="466"/>
        <v>0</v>
      </c>
      <c r="CY739" s="86">
        <f t="shared" si="466"/>
        <v>0</v>
      </c>
      <c r="CZ739" s="86">
        <f t="shared" si="466"/>
        <v>0</v>
      </c>
      <c r="DA739" s="86">
        <f t="shared" si="466"/>
        <v>0</v>
      </c>
      <c r="DB739" s="86">
        <f t="shared" si="466"/>
        <v>0.19010046937753156</v>
      </c>
      <c r="DC739" s="86">
        <f t="shared" si="466"/>
        <v>0</v>
      </c>
      <c r="DD739" s="86">
        <f t="shared" si="466"/>
        <v>0</v>
      </c>
      <c r="DE739" s="86">
        <f t="shared" si="466"/>
        <v>0</v>
      </c>
    </row>
    <row r="740" spans="1:109" x14ac:dyDescent="0.3">
      <c r="A740" s="61">
        <f>Данные!A740</f>
        <v>6191.5217759268098</v>
      </c>
      <c r="B740" cm="1">
        <f t="array" ref="B740:L740">Данные!B740:L740</f>
        <v>2019.7265264739499</v>
      </c>
      <c r="C740" t="str">
        <v>компьютерных технологий и электронного обучения</v>
      </c>
      <c r="D740" t="str">
        <v>Жуков Николай Николаевич</v>
      </c>
      <c r="E740" t="str">
        <v>нет</v>
      </c>
      <c r="F740" t="str">
        <v>ассистент</v>
      </c>
      <c r="G740">
        <v>0.804606973450809</v>
      </c>
      <c r="H740">
        <v>17460.923772965802</v>
      </c>
      <c r="I740" t="str">
        <v>Инженерная и компьютерная графика</v>
      </c>
      <c r="J740">
        <v>18.5530922394356</v>
      </c>
      <c r="K740">
        <v>23.527211518959199</v>
      </c>
      <c r="L740">
        <v>73.006508929836798</v>
      </c>
      <c r="M740" s="16">
        <f t="shared" si="444"/>
        <v>11.508681268823159</v>
      </c>
      <c r="N740" s="16">
        <f t="shared" si="445"/>
        <v>9.2348450787145353</v>
      </c>
      <c r="O740" s="16">
        <f t="shared" si="446"/>
        <v>5.4809432414504045</v>
      </c>
      <c r="P740" s="16">
        <f t="shared" si="446"/>
        <v>5.4809432414504045</v>
      </c>
      <c r="Q740" s="62" cm="1">
        <f t="array" ref="Q740:AA740">Данные!Q740:AA740</f>
        <v>0</v>
      </c>
      <c r="R740" s="16">
        <v>0</v>
      </c>
      <c r="S740" s="16">
        <v>0</v>
      </c>
      <c r="T740" s="21">
        <v>0</v>
      </c>
      <c r="U740">
        <v>0</v>
      </c>
      <c r="V740">
        <v>0</v>
      </c>
      <c r="W740">
        <v>21.923772965801618</v>
      </c>
      <c r="X740">
        <v>1</v>
      </c>
      <c r="Y740">
        <v>2</v>
      </c>
      <c r="Z740">
        <v>0</v>
      </c>
      <c r="AA740" t="str">
        <v>осн</v>
      </c>
      <c r="AB740" s="86">
        <f t="shared" si="447"/>
        <v>900</v>
      </c>
      <c r="AC740" s="86" t="str">
        <f t="shared" si="448"/>
        <v/>
      </c>
      <c r="AD740" s="86" t="str">
        <f t="shared" ca="1" si="449"/>
        <v/>
      </c>
      <c r="AE740" s="86">
        <f t="shared" si="450"/>
        <v>146.79222551867008</v>
      </c>
      <c r="AF740" s="86">
        <f t="shared" si="451"/>
        <v>0.1631024727985223</v>
      </c>
      <c r="AG740"/>
      <c r="AH740"/>
      <c r="AI740" s="86">
        <f t="shared" si="452"/>
        <v>0</v>
      </c>
      <c r="AJ740" s="86">
        <f t="shared" si="467"/>
        <v>0</v>
      </c>
      <c r="AK740" s="86">
        <f t="shared" si="467"/>
        <v>0</v>
      </c>
      <c r="AL740" s="86">
        <f t="shared" si="467"/>
        <v>0</v>
      </c>
      <c r="AM740" s="86">
        <f t="shared" si="467"/>
        <v>0</v>
      </c>
      <c r="AN740" s="86">
        <f t="shared" si="467"/>
        <v>0</v>
      </c>
      <c r="AO740" s="86">
        <f t="shared" si="467"/>
        <v>0</v>
      </c>
      <c r="AP740" s="86">
        <f t="shared" si="467"/>
        <v>0</v>
      </c>
      <c r="AQ740" s="86">
        <f t="shared" si="467"/>
        <v>0</v>
      </c>
      <c r="AR740" s="86">
        <f t="shared" si="467"/>
        <v>0</v>
      </c>
      <c r="AS740" s="86">
        <f t="shared" si="467"/>
        <v>0</v>
      </c>
      <c r="AT740" s="86">
        <f t="shared" si="467"/>
        <v>0</v>
      </c>
      <c r="AU740" s="86">
        <f t="shared" si="467"/>
        <v>0</v>
      </c>
      <c r="AV740" s="86">
        <f t="shared" si="467"/>
        <v>0</v>
      </c>
      <c r="AW740" s="86">
        <f t="shared" si="467"/>
        <v>0</v>
      </c>
      <c r="AX740" s="86">
        <f t="shared" si="467"/>
        <v>0</v>
      </c>
      <c r="AY740" s="86">
        <f t="shared" si="467"/>
        <v>0</v>
      </c>
      <c r="AZ740" s="86">
        <f t="shared" si="467"/>
        <v>0</v>
      </c>
      <c r="BA740" s="86">
        <f t="shared" si="467"/>
        <v>0</v>
      </c>
      <c r="BB740" s="86">
        <f t="shared" si="467"/>
        <v>0</v>
      </c>
      <c r="BC740" s="86">
        <f t="shared" si="467"/>
        <v>0</v>
      </c>
      <c r="BD740" s="86">
        <f t="shared" si="467"/>
        <v>0</v>
      </c>
      <c r="BE740" s="86">
        <f t="shared" si="467"/>
        <v>0</v>
      </c>
      <c r="BF740" s="86">
        <f t="shared" si="467"/>
        <v>0</v>
      </c>
      <c r="BG740" s="86">
        <f t="shared" si="467"/>
        <v>0</v>
      </c>
      <c r="BH740" s="86">
        <f t="shared" si="467"/>
        <v>0</v>
      </c>
      <c r="BI740" s="86">
        <f t="shared" si="467"/>
        <v>0</v>
      </c>
      <c r="BJ740" s="86">
        <f t="shared" si="467"/>
        <v>0.1631024727985223</v>
      </c>
      <c r="BK740" s="86">
        <f t="shared" si="467"/>
        <v>0</v>
      </c>
      <c r="BL740" s="86">
        <f t="shared" si="467"/>
        <v>0</v>
      </c>
      <c r="BM740" s="86">
        <f t="shared" si="467"/>
        <v>0</v>
      </c>
      <c r="BN740" s="86">
        <f t="shared" si="467"/>
        <v>0</v>
      </c>
      <c r="BO740" s="86">
        <f t="shared" si="467"/>
        <v>0</v>
      </c>
      <c r="BP740" s="86">
        <f t="shared" si="467"/>
        <v>0</v>
      </c>
      <c r="BQ740" s="86">
        <f t="shared" si="467"/>
        <v>0</v>
      </c>
      <c r="BR740" s="86">
        <f t="shared" si="467"/>
        <v>0</v>
      </c>
      <c r="BS740" s="86">
        <f t="shared" si="467"/>
        <v>0</v>
      </c>
      <c r="BT740" s="86">
        <f t="shared" si="467"/>
        <v>0</v>
      </c>
      <c r="BU740" s="86">
        <f t="shared" si="467"/>
        <v>0</v>
      </c>
      <c r="BV740" s="86">
        <f t="shared" si="467"/>
        <v>0</v>
      </c>
      <c r="BW740" s="86">
        <f t="shared" si="467"/>
        <v>0</v>
      </c>
      <c r="BX740" s="86">
        <f t="shared" si="467"/>
        <v>0</v>
      </c>
      <c r="BY740" s="86">
        <f t="shared" si="467"/>
        <v>0</v>
      </c>
      <c r="BZ740" s="86">
        <f t="shared" si="467"/>
        <v>0</v>
      </c>
      <c r="CA740" s="86">
        <f t="shared" si="467"/>
        <v>0</v>
      </c>
      <c r="CB740" s="86">
        <f t="shared" si="467"/>
        <v>0</v>
      </c>
      <c r="CC740" s="86">
        <f t="shared" si="467"/>
        <v>0</v>
      </c>
      <c r="CD740" s="86">
        <f t="shared" si="467"/>
        <v>0</v>
      </c>
      <c r="CE740" s="86">
        <f t="shared" si="467"/>
        <v>0</v>
      </c>
      <c r="CF740" s="86">
        <f t="shared" si="467"/>
        <v>0</v>
      </c>
      <c r="CG740" s="86">
        <f t="shared" si="467"/>
        <v>0</v>
      </c>
      <c r="CH740" s="86">
        <f t="shared" si="467"/>
        <v>0</v>
      </c>
      <c r="CI740" s="86">
        <f t="shared" si="467"/>
        <v>0</v>
      </c>
      <c r="CJ740" s="86">
        <f t="shared" si="467"/>
        <v>0</v>
      </c>
      <c r="CK740" s="86">
        <f t="shared" si="467"/>
        <v>0</v>
      </c>
      <c r="CL740" s="86">
        <f t="shared" si="467"/>
        <v>0</v>
      </c>
      <c r="CM740" s="86">
        <f t="shared" si="467"/>
        <v>0</v>
      </c>
      <c r="CN740" s="86">
        <f t="shared" si="467"/>
        <v>0</v>
      </c>
      <c r="CO740" s="86">
        <f t="shared" si="467"/>
        <v>0</v>
      </c>
      <c r="CP740" s="86">
        <f t="shared" si="467"/>
        <v>0</v>
      </c>
      <c r="CQ740" s="86">
        <f t="shared" si="467"/>
        <v>0</v>
      </c>
      <c r="CR740" s="86">
        <f t="shared" si="467"/>
        <v>0</v>
      </c>
      <c r="CS740" s="86">
        <f t="shared" si="467"/>
        <v>0</v>
      </c>
      <c r="CT740" s="86">
        <f t="shared" si="467"/>
        <v>0</v>
      </c>
      <c r="CU740" s="86">
        <f t="shared" si="467"/>
        <v>0</v>
      </c>
      <c r="CV740" s="86">
        <f t="shared" si="466"/>
        <v>0</v>
      </c>
      <c r="CW740" s="86">
        <f t="shared" si="466"/>
        <v>0</v>
      </c>
      <c r="CX740" s="86">
        <f t="shared" si="466"/>
        <v>0</v>
      </c>
      <c r="CY740" s="86">
        <f t="shared" si="466"/>
        <v>0</v>
      </c>
      <c r="CZ740" s="86">
        <f t="shared" si="466"/>
        <v>0</v>
      </c>
      <c r="DA740" s="86">
        <f t="shared" si="466"/>
        <v>0</v>
      </c>
      <c r="DB740" s="86">
        <f t="shared" si="466"/>
        <v>0</v>
      </c>
      <c r="DC740" s="86">
        <f t="shared" si="466"/>
        <v>0</v>
      </c>
      <c r="DD740" s="86">
        <f t="shared" si="466"/>
        <v>0</v>
      </c>
      <c r="DE740" s="86">
        <f t="shared" si="466"/>
        <v>0</v>
      </c>
    </row>
    <row r="741" spans="1:109" x14ac:dyDescent="0.3">
      <c r="A741" s="61">
        <f>Данные!A741</f>
        <v>6193.3009692615697</v>
      </c>
      <c r="B741" cm="1">
        <f t="array" ref="B741:L741">Данные!B741:L741</f>
        <v>2019.7301996982001</v>
      </c>
      <c r="C741" t="str">
        <v>компьютерных технологий и электронного обучения</v>
      </c>
      <c r="D741" t="str">
        <v>Авксентьева Елена Юрьевна</v>
      </c>
      <c r="E741" t="str">
        <v>кандидат педагогических наук</v>
      </c>
      <c r="F741" t="str">
        <v>доцент</v>
      </c>
      <c r="G741">
        <v>0.80435622667960305</v>
      </c>
      <c r="H741">
        <v>17465.301273819601</v>
      </c>
      <c r="I741" t="str">
        <v>Инженерная и компьютерная графика</v>
      </c>
      <c r="J741">
        <v>18.552742372292499</v>
      </c>
      <c r="K741">
        <v>23.517716744837202</v>
      </c>
      <c r="L741">
        <v>73.042242089497293</v>
      </c>
      <c r="M741" s="16">
        <f t="shared" si="444"/>
        <v>11.511270120662699</v>
      </c>
      <c r="N741" s="16">
        <f t="shared" si="445"/>
        <v>10.679420360468393</v>
      </c>
      <c r="O741" s="16">
        <f t="shared" si="446"/>
        <v>6.5753184549002981</v>
      </c>
      <c r="P741" s="16">
        <f t="shared" si="446"/>
        <v>6.5753184549002981</v>
      </c>
      <c r="Q741" s="62" cm="1">
        <f t="array" ref="Q741:AA741">Данные!Q741:AA741</f>
        <v>0</v>
      </c>
      <c r="R741" s="16">
        <v>0</v>
      </c>
      <c r="S741" s="16">
        <v>0</v>
      </c>
      <c r="T741" s="21">
        <v>0</v>
      </c>
      <c r="U741">
        <v>0</v>
      </c>
      <c r="V741">
        <v>0</v>
      </c>
      <c r="W741">
        <v>26.301273819601192</v>
      </c>
      <c r="X741">
        <v>1</v>
      </c>
      <c r="Y741">
        <v>2</v>
      </c>
      <c r="Z741">
        <v>0</v>
      </c>
      <c r="AA741" t="str">
        <v>осн</v>
      </c>
      <c r="AB741" s="86">
        <f t="shared" si="447"/>
        <v>800</v>
      </c>
      <c r="AC741" s="86" t="str">
        <f t="shared" si="448"/>
        <v/>
      </c>
      <c r="AD741" s="86" t="str">
        <f t="shared" ca="1" si="449"/>
        <v/>
      </c>
      <c r="AE741" s="86">
        <f t="shared" si="450"/>
        <v>150.45402859755868</v>
      </c>
      <c r="AF741" s="86">
        <f t="shared" si="451"/>
        <v>0.18806753574694834</v>
      </c>
      <c r="AI741" s="86">
        <f t="shared" si="452"/>
        <v>0</v>
      </c>
      <c r="AJ741" s="86">
        <f t="shared" si="467"/>
        <v>0</v>
      </c>
      <c r="AK741" s="86">
        <f t="shared" si="467"/>
        <v>0.18806753574694834</v>
      </c>
      <c r="AL741" s="86">
        <f t="shared" si="467"/>
        <v>0</v>
      </c>
      <c r="AM741" s="86">
        <f t="shared" si="467"/>
        <v>0</v>
      </c>
      <c r="AN741" s="86">
        <f t="shared" si="467"/>
        <v>0</v>
      </c>
      <c r="AO741" s="86">
        <f t="shared" si="467"/>
        <v>0</v>
      </c>
      <c r="AP741" s="86">
        <f t="shared" si="467"/>
        <v>0</v>
      </c>
      <c r="AQ741" s="86">
        <f t="shared" si="467"/>
        <v>0</v>
      </c>
      <c r="AR741" s="86">
        <f t="shared" si="467"/>
        <v>0</v>
      </c>
      <c r="AS741" s="86">
        <f t="shared" si="467"/>
        <v>0</v>
      </c>
      <c r="AT741" s="86">
        <f t="shared" si="467"/>
        <v>0</v>
      </c>
      <c r="AU741" s="86">
        <f t="shared" si="467"/>
        <v>0</v>
      </c>
      <c r="AV741" s="86">
        <f t="shared" si="467"/>
        <v>0</v>
      </c>
      <c r="AW741" s="86">
        <f t="shared" si="467"/>
        <v>0</v>
      </c>
      <c r="AX741" s="86">
        <f t="shared" si="467"/>
        <v>0</v>
      </c>
      <c r="AY741" s="86">
        <f t="shared" si="467"/>
        <v>0</v>
      </c>
      <c r="AZ741" s="86">
        <f t="shared" si="467"/>
        <v>0</v>
      </c>
      <c r="BA741" s="86">
        <f t="shared" si="467"/>
        <v>0</v>
      </c>
      <c r="BB741" s="86">
        <f t="shared" si="467"/>
        <v>0</v>
      </c>
      <c r="BC741" s="86">
        <f t="shared" si="467"/>
        <v>0</v>
      </c>
      <c r="BD741" s="86">
        <f t="shared" si="467"/>
        <v>0</v>
      </c>
      <c r="BE741" s="86">
        <f t="shared" si="467"/>
        <v>0</v>
      </c>
      <c r="BF741" s="86">
        <f t="shared" si="467"/>
        <v>0</v>
      </c>
      <c r="BG741" s="86">
        <f t="shared" si="467"/>
        <v>0</v>
      </c>
      <c r="BH741" s="86">
        <f t="shared" si="467"/>
        <v>0</v>
      </c>
      <c r="BI741" s="86">
        <f t="shared" si="467"/>
        <v>0</v>
      </c>
      <c r="BJ741" s="86">
        <f t="shared" si="467"/>
        <v>0</v>
      </c>
      <c r="BK741" s="86">
        <f t="shared" si="467"/>
        <v>0</v>
      </c>
      <c r="BL741" s="86">
        <f t="shared" si="467"/>
        <v>0</v>
      </c>
      <c r="BM741" s="86">
        <f t="shared" si="467"/>
        <v>0</v>
      </c>
      <c r="BN741" s="86">
        <f t="shared" si="467"/>
        <v>0</v>
      </c>
      <c r="BO741" s="86">
        <f t="shared" si="467"/>
        <v>0</v>
      </c>
      <c r="BP741" s="86">
        <f t="shared" si="467"/>
        <v>0</v>
      </c>
      <c r="BQ741" s="86">
        <f t="shared" si="467"/>
        <v>0</v>
      </c>
      <c r="BR741" s="86">
        <f t="shared" si="467"/>
        <v>0</v>
      </c>
      <c r="BS741" s="86">
        <f t="shared" si="467"/>
        <v>0</v>
      </c>
      <c r="BT741" s="86">
        <f t="shared" si="467"/>
        <v>0</v>
      </c>
      <c r="BU741" s="86">
        <f t="shared" si="467"/>
        <v>0</v>
      </c>
      <c r="BV741" s="86">
        <f t="shared" si="467"/>
        <v>0</v>
      </c>
      <c r="BW741" s="86">
        <f t="shared" si="467"/>
        <v>0</v>
      </c>
      <c r="BX741" s="86">
        <f t="shared" si="467"/>
        <v>0</v>
      </c>
      <c r="BY741" s="86">
        <f t="shared" si="467"/>
        <v>0</v>
      </c>
      <c r="BZ741" s="86">
        <f t="shared" si="467"/>
        <v>0</v>
      </c>
      <c r="CA741" s="86">
        <f t="shared" si="467"/>
        <v>0</v>
      </c>
      <c r="CB741" s="86">
        <f t="shared" si="467"/>
        <v>0</v>
      </c>
      <c r="CC741" s="86">
        <f t="shared" si="467"/>
        <v>0</v>
      </c>
      <c r="CD741" s="86">
        <f t="shared" si="467"/>
        <v>0</v>
      </c>
      <c r="CE741" s="86">
        <f t="shared" si="467"/>
        <v>0</v>
      </c>
      <c r="CF741" s="86">
        <f t="shared" si="467"/>
        <v>0</v>
      </c>
      <c r="CG741" s="86">
        <f t="shared" si="467"/>
        <v>0</v>
      </c>
      <c r="CH741" s="86">
        <f t="shared" si="467"/>
        <v>0</v>
      </c>
      <c r="CI741" s="86">
        <f t="shared" si="467"/>
        <v>0</v>
      </c>
      <c r="CJ741" s="86">
        <f t="shared" si="467"/>
        <v>0</v>
      </c>
      <c r="CK741" s="86">
        <f t="shared" si="467"/>
        <v>0</v>
      </c>
      <c r="CL741" s="86">
        <f t="shared" si="467"/>
        <v>0</v>
      </c>
      <c r="CM741" s="86">
        <f t="shared" si="467"/>
        <v>0</v>
      </c>
      <c r="CN741" s="86">
        <f t="shared" si="467"/>
        <v>0</v>
      </c>
      <c r="CO741" s="86">
        <f t="shared" si="467"/>
        <v>0</v>
      </c>
      <c r="CP741" s="86">
        <f t="shared" si="467"/>
        <v>0</v>
      </c>
      <c r="CQ741" s="86">
        <f t="shared" si="467"/>
        <v>0</v>
      </c>
      <c r="CR741" s="86">
        <f t="shared" si="467"/>
        <v>0</v>
      </c>
      <c r="CS741" s="86">
        <f t="shared" si="467"/>
        <v>0</v>
      </c>
      <c r="CT741" s="86">
        <f t="shared" si="467"/>
        <v>0</v>
      </c>
      <c r="CU741" s="86">
        <f t="shared" si="467"/>
        <v>0</v>
      </c>
      <c r="CV741" s="86">
        <f t="shared" si="466"/>
        <v>0</v>
      </c>
      <c r="CW741" s="86">
        <f t="shared" si="466"/>
        <v>0</v>
      </c>
      <c r="CX741" s="86">
        <f t="shared" si="466"/>
        <v>0</v>
      </c>
      <c r="CY741" s="86">
        <f t="shared" si="466"/>
        <v>0</v>
      </c>
      <c r="CZ741" s="86">
        <f t="shared" si="466"/>
        <v>0</v>
      </c>
      <c r="DA741" s="86">
        <f t="shared" si="466"/>
        <v>0</v>
      </c>
      <c r="DB741" s="86">
        <f t="shared" si="466"/>
        <v>0</v>
      </c>
      <c r="DC741" s="86">
        <f t="shared" si="466"/>
        <v>0</v>
      </c>
      <c r="DD741" s="86">
        <f t="shared" si="466"/>
        <v>0</v>
      </c>
      <c r="DE741" s="86">
        <f t="shared" si="466"/>
        <v>0</v>
      </c>
    </row>
    <row r="742" spans="1:109" x14ac:dyDescent="0.3">
      <c r="A742" s="61">
        <f>Данные!A742</f>
        <v>6195.0801625963204</v>
      </c>
      <c r="B742" cm="1">
        <f t="array" ref="B742:L742">Данные!B742:L742</f>
        <v>2019.73387292246</v>
      </c>
      <c r="C742" t="str">
        <v>компьютерных технологий и электронного обучения</v>
      </c>
      <c r="D742" t="str">
        <v>Авксентьева Елена Юрьевна</v>
      </c>
      <c r="E742" t="str">
        <v>кандидат педагогических наук</v>
      </c>
      <c r="F742" t="str">
        <v>доцент</v>
      </c>
      <c r="G742">
        <v>0.80410547990839698</v>
      </c>
      <c r="H742">
        <v>17469.678774673401</v>
      </c>
      <c r="I742" t="str">
        <v>Сети и телекоммуникации</v>
      </c>
      <c r="J742">
        <v>18.552392505149498</v>
      </c>
      <c r="K742">
        <v>23.508221970715098</v>
      </c>
      <c r="L742">
        <v>73.077975249157902</v>
      </c>
      <c r="M742" s="16">
        <f t="shared" si="444"/>
        <v>11.51385897250225</v>
      </c>
      <c r="N742" s="16">
        <f t="shared" si="445"/>
        <v>12.123995642222253</v>
      </c>
      <c r="O742" s="16">
        <f t="shared" si="446"/>
        <v>7.6696936683501917</v>
      </c>
      <c r="P742" s="16">
        <f t="shared" si="446"/>
        <v>7.6696936683501917</v>
      </c>
      <c r="Q742" s="62" cm="1">
        <f t="array" ref="Q742:AA742">Данные!Q742:AA742</f>
        <v>0</v>
      </c>
      <c r="R742" s="16">
        <v>0</v>
      </c>
      <c r="S742" s="16">
        <v>0</v>
      </c>
      <c r="T742" s="21">
        <v>0</v>
      </c>
      <c r="U742">
        <v>0</v>
      </c>
      <c r="V742">
        <v>0</v>
      </c>
      <c r="W742">
        <v>30.678774673400767</v>
      </c>
      <c r="X742">
        <v>2</v>
      </c>
      <c r="Y742">
        <v>3</v>
      </c>
      <c r="Z742">
        <v>0</v>
      </c>
      <c r="AA742" t="str">
        <v>осн</v>
      </c>
      <c r="AB742" s="86">
        <f t="shared" si="447"/>
        <v>800</v>
      </c>
      <c r="AC742" s="86" t="str">
        <f t="shared" si="448"/>
        <v/>
      </c>
      <c r="AD742" s="86" t="str">
        <f t="shared" ca="1" si="449"/>
        <v/>
      </c>
      <c r="AE742" s="86">
        <f t="shared" si="450"/>
        <v>154.11583167644739</v>
      </c>
      <c r="AF742" s="86">
        <f t="shared" si="451"/>
        <v>0.19264478959555922</v>
      </c>
      <c r="AI742" s="86">
        <f t="shared" si="452"/>
        <v>0</v>
      </c>
      <c r="AJ742" s="86">
        <f t="shared" si="467"/>
        <v>0</v>
      </c>
      <c r="AK742" s="86">
        <f t="shared" si="467"/>
        <v>0.19264478959555922</v>
      </c>
      <c r="AL742" s="86">
        <f t="shared" si="467"/>
        <v>0</v>
      </c>
      <c r="AM742" s="86">
        <f t="shared" si="467"/>
        <v>0</v>
      </c>
      <c r="AN742" s="86">
        <f t="shared" si="467"/>
        <v>0</v>
      </c>
      <c r="AO742" s="86">
        <f t="shared" si="467"/>
        <v>0</v>
      </c>
      <c r="AP742" s="86">
        <f t="shared" si="467"/>
        <v>0</v>
      </c>
      <c r="AQ742" s="86">
        <f t="shared" si="467"/>
        <v>0</v>
      </c>
      <c r="AR742" s="86">
        <f t="shared" si="467"/>
        <v>0</v>
      </c>
      <c r="AS742" s="86">
        <f t="shared" si="467"/>
        <v>0</v>
      </c>
      <c r="AT742" s="86">
        <f t="shared" si="467"/>
        <v>0</v>
      </c>
      <c r="AU742" s="86">
        <f t="shared" si="467"/>
        <v>0</v>
      </c>
      <c r="AV742" s="86">
        <f t="shared" si="467"/>
        <v>0</v>
      </c>
      <c r="AW742" s="86">
        <f t="shared" si="467"/>
        <v>0</v>
      </c>
      <c r="AX742" s="86">
        <f t="shared" si="467"/>
        <v>0</v>
      </c>
      <c r="AY742" s="86">
        <f t="shared" si="467"/>
        <v>0</v>
      </c>
      <c r="AZ742" s="86">
        <f t="shared" si="467"/>
        <v>0</v>
      </c>
      <c r="BA742" s="86">
        <f t="shared" si="467"/>
        <v>0</v>
      </c>
      <c r="BB742" s="86">
        <f t="shared" si="467"/>
        <v>0</v>
      </c>
      <c r="BC742" s="86">
        <f t="shared" si="467"/>
        <v>0</v>
      </c>
      <c r="BD742" s="86">
        <f t="shared" si="467"/>
        <v>0</v>
      </c>
      <c r="BE742" s="86">
        <f t="shared" si="467"/>
        <v>0</v>
      </c>
      <c r="BF742" s="86">
        <f t="shared" si="467"/>
        <v>0</v>
      </c>
      <c r="BG742" s="86">
        <f t="shared" si="467"/>
        <v>0</v>
      </c>
      <c r="BH742" s="86">
        <f t="shared" si="467"/>
        <v>0</v>
      </c>
      <c r="BI742" s="86">
        <f t="shared" si="467"/>
        <v>0</v>
      </c>
      <c r="BJ742" s="86">
        <f t="shared" si="467"/>
        <v>0</v>
      </c>
      <c r="BK742" s="86">
        <f t="shared" si="467"/>
        <v>0</v>
      </c>
      <c r="BL742" s="86">
        <f t="shared" si="467"/>
        <v>0</v>
      </c>
      <c r="BM742" s="86">
        <f t="shared" si="467"/>
        <v>0</v>
      </c>
      <c r="BN742" s="86">
        <f t="shared" si="467"/>
        <v>0</v>
      </c>
      <c r="BO742" s="86">
        <f t="shared" si="467"/>
        <v>0</v>
      </c>
      <c r="BP742" s="86">
        <f t="shared" si="467"/>
        <v>0</v>
      </c>
      <c r="BQ742" s="86">
        <f t="shared" si="467"/>
        <v>0</v>
      </c>
      <c r="BR742" s="86">
        <f t="shared" si="467"/>
        <v>0</v>
      </c>
      <c r="BS742" s="86">
        <f t="shared" si="467"/>
        <v>0</v>
      </c>
      <c r="BT742" s="86">
        <f t="shared" si="467"/>
        <v>0</v>
      </c>
      <c r="BU742" s="86">
        <f t="shared" si="467"/>
        <v>0</v>
      </c>
      <c r="BV742" s="86">
        <f t="shared" si="467"/>
        <v>0</v>
      </c>
      <c r="BW742" s="86">
        <f t="shared" si="467"/>
        <v>0</v>
      </c>
      <c r="BX742" s="86">
        <f t="shared" si="467"/>
        <v>0</v>
      </c>
      <c r="BY742" s="86">
        <f t="shared" si="467"/>
        <v>0</v>
      </c>
      <c r="BZ742" s="86">
        <f t="shared" si="467"/>
        <v>0</v>
      </c>
      <c r="CA742" s="86">
        <f t="shared" si="467"/>
        <v>0</v>
      </c>
      <c r="CB742" s="86">
        <f t="shared" si="467"/>
        <v>0</v>
      </c>
      <c r="CC742" s="86">
        <f t="shared" si="467"/>
        <v>0</v>
      </c>
      <c r="CD742" s="86">
        <f t="shared" si="467"/>
        <v>0</v>
      </c>
      <c r="CE742" s="86">
        <f t="shared" si="467"/>
        <v>0</v>
      </c>
      <c r="CF742" s="86">
        <f t="shared" si="467"/>
        <v>0</v>
      </c>
      <c r="CG742" s="86">
        <f t="shared" si="467"/>
        <v>0</v>
      </c>
      <c r="CH742" s="86">
        <f t="shared" si="467"/>
        <v>0</v>
      </c>
      <c r="CI742" s="86">
        <f t="shared" si="467"/>
        <v>0</v>
      </c>
      <c r="CJ742" s="86">
        <f t="shared" si="467"/>
        <v>0</v>
      </c>
      <c r="CK742" s="86">
        <f t="shared" si="467"/>
        <v>0</v>
      </c>
      <c r="CL742" s="86">
        <f t="shared" si="467"/>
        <v>0</v>
      </c>
      <c r="CM742" s="86">
        <f t="shared" si="467"/>
        <v>0</v>
      </c>
      <c r="CN742" s="86">
        <f t="shared" si="467"/>
        <v>0</v>
      </c>
      <c r="CO742" s="86">
        <f t="shared" si="467"/>
        <v>0</v>
      </c>
      <c r="CP742" s="86">
        <f t="shared" si="467"/>
        <v>0</v>
      </c>
      <c r="CQ742" s="86">
        <f t="shared" si="467"/>
        <v>0</v>
      </c>
      <c r="CR742" s="86">
        <f t="shared" si="467"/>
        <v>0</v>
      </c>
      <c r="CS742" s="86">
        <f t="shared" si="467"/>
        <v>0</v>
      </c>
      <c r="CT742" s="86">
        <f t="shared" si="467"/>
        <v>0</v>
      </c>
      <c r="CU742" s="86">
        <f t="shared" ref="CU742:DE745" si="468">IF(CU$1 = $D742, $AF742, 0)</f>
        <v>0</v>
      </c>
      <c r="CV742" s="86">
        <f t="shared" si="468"/>
        <v>0</v>
      </c>
      <c r="CW742" s="86">
        <f t="shared" si="468"/>
        <v>0</v>
      </c>
      <c r="CX742" s="86">
        <f t="shared" si="468"/>
        <v>0</v>
      </c>
      <c r="CY742" s="86">
        <f t="shared" si="468"/>
        <v>0</v>
      </c>
      <c r="CZ742" s="86">
        <f t="shared" si="468"/>
        <v>0</v>
      </c>
      <c r="DA742" s="86">
        <f t="shared" si="468"/>
        <v>0</v>
      </c>
      <c r="DB742" s="86">
        <f t="shared" si="468"/>
        <v>0</v>
      </c>
      <c r="DC742" s="86">
        <f t="shared" si="468"/>
        <v>0</v>
      </c>
      <c r="DD742" s="86">
        <f t="shared" si="468"/>
        <v>0</v>
      </c>
      <c r="DE742" s="86">
        <f t="shared" si="468"/>
        <v>0</v>
      </c>
    </row>
    <row r="743" spans="1:109" x14ac:dyDescent="0.3">
      <c r="A743" s="61">
        <f>Данные!A743</f>
        <v>6196.8593559310802</v>
      </c>
      <c r="B743" cm="1">
        <f t="array" ref="B743:L743">Данные!B743:L743</f>
        <v>2019.73754614671</v>
      </c>
      <c r="C743" t="str">
        <v>компьютерных технологий и электронного обучения</v>
      </c>
      <c r="D743" t="str">
        <v>Аксютин Павел Александрович</v>
      </c>
      <c r="E743" t="str">
        <v>нет</v>
      </c>
      <c r="F743" t="str">
        <v>ассистент</v>
      </c>
      <c r="G743">
        <v>0.80385473313719102</v>
      </c>
      <c r="H743">
        <v>17474.0562755272</v>
      </c>
      <c r="I743" t="str">
        <v>Модуль "Информационные технологии". Дисциплины и курсы по выбору. Прикладные информационные технологии</v>
      </c>
      <c r="J743">
        <v>18.552042638006402</v>
      </c>
      <c r="K743">
        <v>23.498727196592998</v>
      </c>
      <c r="L743">
        <v>73.113708408818496</v>
      </c>
      <c r="M743" s="16">
        <f t="shared" si="444"/>
        <v>11.516447824341791</v>
      </c>
      <c r="N743" s="16">
        <f t="shared" si="445"/>
        <v>9.6085709239761137</v>
      </c>
      <c r="O743" s="16">
        <f t="shared" si="446"/>
        <v>5.7640688818000854</v>
      </c>
      <c r="P743" s="16">
        <f t="shared" si="446"/>
        <v>5.7640688818000854</v>
      </c>
      <c r="Q743" s="62" cm="1">
        <f t="array" ref="Q743:AA743">Данные!Q743:AA743</f>
        <v>0</v>
      </c>
      <c r="R743" s="16">
        <v>0</v>
      </c>
      <c r="S743" s="16">
        <v>0</v>
      </c>
      <c r="T743" s="21">
        <v>0</v>
      </c>
      <c r="U743">
        <v>0</v>
      </c>
      <c r="V743">
        <v>0</v>
      </c>
      <c r="W743">
        <v>23.056275527200341</v>
      </c>
      <c r="X743">
        <v>1</v>
      </c>
      <c r="Y743">
        <v>2</v>
      </c>
      <c r="Z743">
        <v>0</v>
      </c>
      <c r="AA743" t="str">
        <v>доп</v>
      </c>
      <c r="AB743" s="86">
        <f t="shared" si="447"/>
        <v>900</v>
      </c>
      <c r="AC743" s="86" t="str">
        <f t="shared" si="448"/>
        <v/>
      </c>
      <c r="AD743" s="86" t="str">
        <f t="shared" ca="1" si="449"/>
        <v/>
      </c>
      <c r="AE743" s="86">
        <f t="shared" si="450"/>
        <v>147.81763475533597</v>
      </c>
      <c r="AF743" s="86">
        <f t="shared" si="451"/>
        <v>0.16424181639481775</v>
      </c>
      <c r="AI743" s="86">
        <f t="shared" si="452"/>
        <v>0</v>
      </c>
      <c r="AJ743" s="86">
        <f t="shared" ref="AJ743:CU746" si="469">IF(AJ$1 = $D743, $AF743, 0)</f>
        <v>0</v>
      </c>
      <c r="AK743" s="86">
        <f t="shared" si="469"/>
        <v>0</v>
      </c>
      <c r="AL743" s="86">
        <f t="shared" si="469"/>
        <v>0</v>
      </c>
      <c r="AM743" s="86">
        <f t="shared" si="469"/>
        <v>0.16424181639481775</v>
      </c>
      <c r="AN743" s="86">
        <f t="shared" si="469"/>
        <v>0</v>
      </c>
      <c r="AO743" s="86">
        <f t="shared" si="469"/>
        <v>0</v>
      </c>
      <c r="AP743" s="86">
        <f t="shared" si="469"/>
        <v>0</v>
      </c>
      <c r="AQ743" s="86">
        <f t="shared" si="469"/>
        <v>0</v>
      </c>
      <c r="AR743" s="86">
        <f t="shared" si="469"/>
        <v>0</v>
      </c>
      <c r="AS743" s="86">
        <f t="shared" si="469"/>
        <v>0</v>
      </c>
      <c r="AT743" s="86">
        <f t="shared" si="469"/>
        <v>0</v>
      </c>
      <c r="AU743" s="86">
        <f t="shared" si="469"/>
        <v>0</v>
      </c>
      <c r="AV743" s="86">
        <f t="shared" si="469"/>
        <v>0</v>
      </c>
      <c r="AW743" s="86">
        <f t="shared" si="469"/>
        <v>0</v>
      </c>
      <c r="AX743" s="86">
        <f t="shared" si="469"/>
        <v>0</v>
      </c>
      <c r="AY743" s="86">
        <f t="shared" si="469"/>
        <v>0</v>
      </c>
      <c r="AZ743" s="86">
        <f t="shared" si="469"/>
        <v>0</v>
      </c>
      <c r="BA743" s="86">
        <f t="shared" si="469"/>
        <v>0</v>
      </c>
      <c r="BB743" s="86">
        <f t="shared" si="469"/>
        <v>0</v>
      </c>
      <c r="BC743" s="86">
        <f t="shared" si="469"/>
        <v>0</v>
      </c>
      <c r="BD743" s="86">
        <f t="shared" si="469"/>
        <v>0</v>
      </c>
      <c r="BE743" s="86">
        <f t="shared" si="469"/>
        <v>0</v>
      </c>
      <c r="BF743" s="86">
        <f t="shared" si="469"/>
        <v>0</v>
      </c>
      <c r="BG743" s="86">
        <f t="shared" si="469"/>
        <v>0</v>
      </c>
      <c r="BH743" s="86">
        <f t="shared" si="469"/>
        <v>0</v>
      </c>
      <c r="BI743" s="86">
        <f t="shared" si="469"/>
        <v>0</v>
      </c>
      <c r="BJ743" s="86">
        <f t="shared" si="469"/>
        <v>0</v>
      </c>
      <c r="BK743" s="86">
        <f t="shared" si="469"/>
        <v>0</v>
      </c>
      <c r="BL743" s="86">
        <f t="shared" si="469"/>
        <v>0</v>
      </c>
      <c r="BM743" s="86">
        <f t="shared" si="469"/>
        <v>0</v>
      </c>
      <c r="BN743" s="86">
        <f t="shared" si="469"/>
        <v>0</v>
      </c>
      <c r="BO743" s="86">
        <f t="shared" si="469"/>
        <v>0</v>
      </c>
      <c r="BP743" s="86">
        <f t="shared" si="469"/>
        <v>0</v>
      </c>
      <c r="BQ743" s="86">
        <f t="shared" si="469"/>
        <v>0</v>
      </c>
      <c r="BR743" s="86">
        <f t="shared" si="469"/>
        <v>0</v>
      </c>
      <c r="BS743" s="86">
        <f t="shared" si="469"/>
        <v>0</v>
      </c>
      <c r="BT743" s="86">
        <f t="shared" si="469"/>
        <v>0</v>
      </c>
      <c r="BU743" s="86">
        <f t="shared" si="469"/>
        <v>0</v>
      </c>
      <c r="BV743" s="86">
        <f t="shared" si="469"/>
        <v>0</v>
      </c>
      <c r="BW743" s="86">
        <f t="shared" si="469"/>
        <v>0</v>
      </c>
      <c r="BX743" s="86">
        <f t="shared" si="469"/>
        <v>0</v>
      </c>
      <c r="BY743" s="86">
        <f t="shared" si="469"/>
        <v>0</v>
      </c>
      <c r="BZ743" s="86">
        <f t="shared" si="469"/>
        <v>0</v>
      </c>
      <c r="CA743" s="86">
        <f t="shared" si="469"/>
        <v>0</v>
      </c>
      <c r="CB743" s="86">
        <f t="shared" si="469"/>
        <v>0</v>
      </c>
      <c r="CC743" s="86">
        <f t="shared" si="469"/>
        <v>0</v>
      </c>
      <c r="CD743" s="86">
        <f t="shared" si="469"/>
        <v>0</v>
      </c>
      <c r="CE743" s="86">
        <f t="shared" si="469"/>
        <v>0</v>
      </c>
      <c r="CF743" s="86">
        <f t="shared" si="469"/>
        <v>0</v>
      </c>
      <c r="CG743" s="86">
        <f t="shared" si="469"/>
        <v>0</v>
      </c>
      <c r="CH743" s="86">
        <f t="shared" si="469"/>
        <v>0</v>
      </c>
      <c r="CI743" s="86">
        <f t="shared" si="469"/>
        <v>0</v>
      </c>
      <c r="CJ743" s="86">
        <f t="shared" si="469"/>
        <v>0</v>
      </c>
      <c r="CK743" s="86">
        <f t="shared" si="469"/>
        <v>0</v>
      </c>
      <c r="CL743" s="86">
        <f t="shared" si="469"/>
        <v>0</v>
      </c>
      <c r="CM743" s="86">
        <f t="shared" si="469"/>
        <v>0</v>
      </c>
      <c r="CN743" s="86">
        <f t="shared" si="469"/>
        <v>0</v>
      </c>
      <c r="CO743" s="86">
        <f t="shared" si="469"/>
        <v>0</v>
      </c>
      <c r="CP743" s="86">
        <f t="shared" si="469"/>
        <v>0</v>
      </c>
      <c r="CQ743" s="86">
        <f t="shared" si="469"/>
        <v>0</v>
      </c>
      <c r="CR743" s="86">
        <f t="shared" si="469"/>
        <v>0</v>
      </c>
      <c r="CS743" s="86">
        <f t="shared" si="469"/>
        <v>0</v>
      </c>
      <c r="CT743" s="86">
        <f t="shared" si="469"/>
        <v>0</v>
      </c>
      <c r="CU743" s="86">
        <f t="shared" si="469"/>
        <v>0</v>
      </c>
      <c r="CV743" s="86">
        <f t="shared" si="468"/>
        <v>0</v>
      </c>
      <c r="CW743" s="86">
        <f t="shared" si="468"/>
        <v>0</v>
      </c>
      <c r="CX743" s="86">
        <f t="shared" si="468"/>
        <v>0</v>
      </c>
      <c r="CY743" s="86">
        <f t="shared" si="468"/>
        <v>0</v>
      </c>
      <c r="CZ743" s="86">
        <f t="shared" si="468"/>
        <v>0</v>
      </c>
      <c r="DA743" s="86">
        <f t="shared" si="468"/>
        <v>0</v>
      </c>
      <c r="DB743" s="86">
        <f t="shared" si="468"/>
        <v>0</v>
      </c>
      <c r="DC743" s="86">
        <f t="shared" si="468"/>
        <v>0</v>
      </c>
      <c r="DD743" s="86">
        <f t="shared" si="468"/>
        <v>0</v>
      </c>
      <c r="DE743" s="86">
        <f t="shared" si="468"/>
        <v>0</v>
      </c>
    </row>
    <row r="744" spans="1:109" x14ac:dyDescent="0.3">
      <c r="A744" s="61">
        <f>Данные!A744</f>
        <v>6198.6385492658601</v>
      </c>
      <c r="B744" cm="1">
        <f t="array" ref="B744:L744">Данные!B744:L744</f>
        <v>2019.7412193709599</v>
      </c>
      <c r="C744" t="str">
        <v>компьютерных технологий и электронного обучения</v>
      </c>
      <c r="D744" t="str">
        <v>Аксютин Павел Александрович</v>
      </c>
      <c r="E744" t="str">
        <v>нет</v>
      </c>
      <c r="F744" t="str">
        <v>ассистент</v>
      </c>
      <c r="G744">
        <v>0.80360398636598396</v>
      </c>
      <c r="H744">
        <v>17478.433776381</v>
      </c>
      <c r="I744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744">
        <v>18.551692770863401</v>
      </c>
      <c r="K744">
        <v>23.489232422471002</v>
      </c>
      <c r="L744">
        <v>73.149441568479105</v>
      </c>
      <c r="M744" s="16">
        <f t="shared" si="444"/>
        <v>11.519036676181351</v>
      </c>
      <c r="N744" s="16">
        <f t="shared" si="445"/>
        <v>11.053146205729973</v>
      </c>
      <c r="O744" s="16">
        <f t="shared" si="446"/>
        <v>6.858444095249979</v>
      </c>
      <c r="P744" s="16">
        <f t="shared" si="446"/>
        <v>6.858444095249979</v>
      </c>
      <c r="Q744" s="62" cm="1">
        <f t="array" ref="Q744:AA744">Данные!Q744:AA744</f>
        <v>0</v>
      </c>
      <c r="R744" s="16">
        <v>0</v>
      </c>
      <c r="S744" s="16">
        <v>0</v>
      </c>
      <c r="T744" s="21">
        <v>0</v>
      </c>
      <c r="U744">
        <v>0</v>
      </c>
      <c r="V744">
        <v>0</v>
      </c>
      <c r="W744">
        <v>27.433776380999916</v>
      </c>
      <c r="X744">
        <v>1</v>
      </c>
      <c r="Y744">
        <v>2</v>
      </c>
      <c r="Z744">
        <v>0</v>
      </c>
      <c r="AA744" t="str">
        <v>осн</v>
      </c>
      <c r="AB744" s="86">
        <f t="shared" si="447"/>
        <v>900</v>
      </c>
      <c r="AC744" s="86" t="str">
        <f t="shared" si="448"/>
        <v/>
      </c>
      <c r="AD744" s="86" t="str">
        <f t="shared" ca="1" si="449"/>
        <v/>
      </c>
      <c r="AE744" s="86">
        <f t="shared" si="450"/>
        <v>151.4794378342248</v>
      </c>
      <c r="AF744" s="86">
        <f t="shared" si="451"/>
        <v>0.16831048648247199</v>
      </c>
      <c r="AI744" s="86">
        <f t="shared" si="452"/>
        <v>0</v>
      </c>
      <c r="AJ744" s="86">
        <f t="shared" si="469"/>
        <v>0</v>
      </c>
      <c r="AK744" s="86">
        <f t="shared" si="469"/>
        <v>0</v>
      </c>
      <c r="AL744" s="86">
        <f t="shared" si="469"/>
        <v>0</v>
      </c>
      <c r="AM744" s="86">
        <f t="shared" si="469"/>
        <v>0.16831048648247199</v>
      </c>
      <c r="AN744" s="86">
        <f t="shared" si="469"/>
        <v>0</v>
      </c>
      <c r="AO744" s="86">
        <f t="shared" si="469"/>
        <v>0</v>
      </c>
      <c r="AP744" s="86">
        <f t="shared" si="469"/>
        <v>0</v>
      </c>
      <c r="AQ744" s="86">
        <f t="shared" si="469"/>
        <v>0</v>
      </c>
      <c r="AR744" s="86">
        <f t="shared" si="469"/>
        <v>0</v>
      </c>
      <c r="AS744" s="86">
        <f t="shared" si="469"/>
        <v>0</v>
      </c>
      <c r="AT744" s="86">
        <f t="shared" si="469"/>
        <v>0</v>
      </c>
      <c r="AU744" s="86">
        <f t="shared" si="469"/>
        <v>0</v>
      </c>
      <c r="AV744" s="86">
        <f t="shared" si="469"/>
        <v>0</v>
      </c>
      <c r="AW744" s="86">
        <f t="shared" si="469"/>
        <v>0</v>
      </c>
      <c r="AX744" s="86">
        <f t="shared" si="469"/>
        <v>0</v>
      </c>
      <c r="AY744" s="86">
        <f t="shared" si="469"/>
        <v>0</v>
      </c>
      <c r="AZ744" s="86">
        <f t="shared" si="469"/>
        <v>0</v>
      </c>
      <c r="BA744" s="86">
        <f t="shared" si="469"/>
        <v>0</v>
      </c>
      <c r="BB744" s="86">
        <f t="shared" si="469"/>
        <v>0</v>
      </c>
      <c r="BC744" s="86">
        <f t="shared" si="469"/>
        <v>0</v>
      </c>
      <c r="BD744" s="86">
        <f t="shared" si="469"/>
        <v>0</v>
      </c>
      <c r="BE744" s="86">
        <f t="shared" si="469"/>
        <v>0</v>
      </c>
      <c r="BF744" s="86">
        <f t="shared" si="469"/>
        <v>0</v>
      </c>
      <c r="BG744" s="86">
        <f t="shared" si="469"/>
        <v>0</v>
      </c>
      <c r="BH744" s="86">
        <f t="shared" si="469"/>
        <v>0</v>
      </c>
      <c r="BI744" s="86">
        <f t="shared" si="469"/>
        <v>0</v>
      </c>
      <c r="BJ744" s="86">
        <f t="shared" si="469"/>
        <v>0</v>
      </c>
      <c r="BK744" s="86">
        <f t="shared" si="469"/>
        <v>0</v>
      </c>
      <c r="BL744" s="86">
        <f t="shared" si="469"/>
        <v>0</v>
      </c>
      <c r="BM744" s="86">
        <f t="shared" si="469"/>
        <v>0</v>
      </c>
      <c r="BN744" s="86">
        <f t="shared" si="469"/>
        <v>0</v>
      </c>
      <c r="BO744" s="86">
        <f t="shared" si="469"/>
        <v>0</v>
      </c>
      <c r="BP744" s="86">
        <f t="shared" si="469"/>
        <v>0</v>
      </c>
      <c r="BQ744" s="86">
        <f t="shared" si="469"/>
        <v>0</v>
      </c>
      <c r="BR744" s="86">
        <f t="shared" si="469"/>
        <v>0</v>
      </c>
      <c r="BS744" s="86">
        <f t="shared" si="469"/>
        <v>0</v>
      </c>
      <c r="BT744" s="86">
        <f t="shared" si="469"/>
        <v>0</v>
      </c>
      <c r="BU744" s="86">
        <f t="shared" si="469"/>
        <v>0</v>
      </c>
      <c r="BV744" s="86">
        <f t="shared" si="469"/>
        <v>0</v>
      </c>
      <c r="BW744" s="86">
        <f t="shared" si="469"/>
        <v>0</v>
      </c>
      <c r="BX744" s="86">
        <f t="shared" si="469"/>
        <v>0</v>
      </c>
      <c r="BY744" s="86">
        <f t="shared" si="469"/>
        <v>0</v>
      </c>
      <c r="BZ744" s="86">
        <f t="shared" si="469"/>
        <v>0</v>
      </c>
      <c r="CA744" s="86">
        <f t="shared" si="469"/>
        <v>0</v>
      </c>
      <c r="CB744" s="86">
        <f t="shared" si="469"/>
        <v>0</v>
      </c>
      <c r="CC744" s="86">
        <f t="shared" si="469"/>
        <v>0</v>
      </c>
      <c r="CD744" s="86">
        <f t="shared" si="469"/>
        <v>0</v>
      </c>
      <c r="CE744" s="86">
        <f t="shared" si="469"/>
        <v>0</v>
      </c>
      <c r="CF744" s="86">
        <f t="shared" si="469"/>
        <v>0</v>
      </c>
      <c r="CG744" s="86">
        <f t="shared" si="469"/>
        <v>0</v>
      </c>
      <c r="CH744" s="86">
        <f t="shared" si="469"/>
        <v>0</v>
      </c>
      <c r="CI744" s="86">
        <f t="shared" si="469"/>
        <v>0</v>
      </c>
      <c r="CJ744" s="86">
        <f t="shared" si="469"/>
        <v>0</v>
      </c>
      <c r="CK744" s="86">
        <f t="shared" si="469"/>
        <v>0</v>
      </c>
      <c r="CL744" s="86">
        <f t="shared" si="469"/>
        <v>0</v>
      </c>
      <c r="CM744" s="86">
        <f t="shared" si="469"/>
        <v>0</v>
      </c>
      <c r="CN744" s="86">
        <f t="shared" si="469"/>
        <v>0</v>
      </c>
      <c r="CO744" s="86">
        <f t="shared" si="469"/>
        <v>0</v>
      </c>
      <c r="CP744" s="86">
        <f t="shared" si="469"/>
        <v>0</v>
      </c>
      <c r="CQ744" s="86">
        <f t="shared" si="469"/>
        <v>0</v>
      </c>
      <c r="CR744" s="86">
        <f t="shared" si="469"/>
        <v>0</v>
      </c>
      <c r="CS744" s="86">
        <f t="shared" si="469"/>
        <v>0</v>
      </c>
      <c r="CT744" s="86">
        <f t="shared" si="469"/>
        <v>0</v>
      </c>
      <c r="CU744" s="86">
        <f t="shared" si="469"/>
        <v>0</v>
      </c>
      <c r="CV744" s="86">
        <f t="shared" si="468"/>
        <v>0</v>
      </c>
      <c r="CW744" s="86">
        <f t="shared" si="468"/>
        <v>0</v>
      </c>
      <c r="CX744" s="86">
        <f t="shared" si="468"/>
        <v>0</v>
      </c>
      <c r="CY744" s="86">
        <f t="shared" si="468"/>
        <v>0</v>
      </c>
      <c r="CZ744" s="86">
        <f t="shared" si="468"/>
        <v>0</v>
      </c>
      <c r="DA744" s="86">
        <f t="shared" si="468"/>
        <v>0</v>
      </c>
      <c r="DB744" s="86">
        <f t="shared" si="468"/>
        <v>0</v>
      </c>
      <c r="DC744" s="86">
        <f t="shared" si="468"/>
        <v>0</v>
      </c>
      <c r="DD744" s="86">
        <f t="shared" si="468"/>
        <v>0</v>
      </c>
      <c r="DE744" s="86">
        <f t="shared" si="468"/>
        <v>0</v>
      </c>
    </row>
    <row r="745" spans="1:109" x14ac:dyDescent="0.3">
      <c r="A745" s="61">
        <f>Данные!A745</f>
        <v>6200.4177426006199</v>
      </c>
      <c r="B745" cm="1">
        <f t="array" ref="B745:L745">Данные!B745:L745</f>
        <v>2019.7448925952201</v>
      </c>
      <c r="C745" t="str">
        <v>компьютерных технологий и электронного обучения</v>
      </c>
      <c r="D745" t="str">
        <v>Атаян Ануш Михайловна</v>
      </c>
      <c r="E745" t="str">
        <v>кандидат педагогических наук</v>
      </c>
      <c r="F745" t="str">
        <v>доцент</v>
      </c>
      <c r="G745">
        <v>0.803353239594778</v>
      </c>
      <c r="H745">
        <v>17482.811277234799</v>
      </c>
      <c r="I745" t="str">
        <v>Дисциплины (модули) по выбору. Реинжиниринг и инновации в сфере IT</v>
      </c>
      <c r="J745">
        <v>18.5513429037203</v>
      </c>
      <c r="K745">
        <v>23.479737648348902</v>
      </c>
      <c r="L745">
        <v>73.1851747281397</v>
      </c>
      <c r="M745" s="16">
        <f t="shared" si="444"/>
        <v>11.521625528020889</v>
      </c>
      <c r="N745" s="16">
        <f t="shared" si="445"/>
        <v>12.497721487483833</v>
      </c>
      <c r="O745" s="16">
        <f t="shared" si="446"/>
        <v>7.9528193086998726</v>
      </c>
      <c r="P745" s="16">
        <f t="shared" si="446"/>
        <v>7.9528193086998726</v>
      </c>
      <c r="Q745" s="62" cm="1">
        <f t="array" ref="Q745:AA745">Данные!Q745:AA745</f>
        <v>0</v>
      </c>
      <c r="R745" s="16">
        <v>0</v>
      </c>
      <c r="S745" s="16">
        <v>0</v>
      </c>
      <c r="T745" s="21">
        <v>0</v>
      </c>
      <c r="U745">
        <v>15</v>
      </c>
      <c r="V745">
        <v>0</v>
      </c>
      <c r="W745">
        <v>31.811277234799491</v>
      </c>
      <c r="X745">
        <v>2</v>
      </c>
      <c r="Y745">
        <v>3</v>
      </c>
      <c r="Z745">
        <v>0</v>
      </c>
      <c r="AA745" t="str">
        <v>осн</v>
      </c>
      <c r="AB745" s="86">
        <f t="shared" si="447"/>
        <v>800</v>
      </c>
      <c r="AC745" s="86" t="str">
        <f t="shared" si="448"/>
        <v/>
      </c>
      <c r="AD745" s="86" t="str">
        <f t="shared" ca="1" si="449"/>
        <v/>
      </c>
      <c r="AE745" s="86">
        <f t="shared" si="450"/>
        <v>170.14124091311336</v>
      </c>
      <c r="AF745" s="86">
        <f t="shared" si="451"/>
        <v>0.2126765511413917</v>
      </c>
      <c r="AI745" s="86">
        <f t="shared" si="452"/>
        <v>0</v>
      </c>
      <c r="AJ745" s="86">
        <f t="shared" si="469"/>
        <v>0</v>
      </c>
      <c r="AK745" s="86">
        <f t="shared" si="469"/>
        <v>0</v>
      </c>
      <c r="AL745" s="86">
        <f t="shared" si="469"/>
        <v>0</v>
      </c>
      <c r="AM745" s="86">
        <f t="shared" si="469"/>
        <v>0</v>
      </c>
      <c r="AN745" s="86">
        <f t="shared" si="469"/>
        <v>0.2126765511413917</v>
      </c>
      <c r="AO745" s="86">
        <f t="shared" si="469"/>
        <v>0</v>
      </c>
      <c r="AP745" s="86">
        <f t="shared" si="469"/>
        <v>0</v>
      </c>
      <c r="AQ745" s="86">
        <f t="shared" si="469"/>
        <v>0</v>
      </c>
      <c r="AR745" s="86">
        <f t="shared" si="469"/>
        <v>0</v>
      </c>
      <c r="AS745" s="86">
        <f t="shared" si="469"/>
        <v>0</v>
      </c>
      <c r="AT745" s="86">
        <f t="shared" si="469"/>
        <v>0</v>
      </c>
      <c r="AU745" s="86">
        <f t="shared" si="469"/>
        <v>0</v>
      </c>
      <c r="AV745" s="86">
        <f t="shared" si="469"/>
        <v>0</v>
      </c>
      <c r="AW745" s="86">
        <f t="shared" si="469"/>
        <v>0</v>
      </c>
      <c r="AX745" s="86">
        <f t="shared" si="469"/>
        <v>0</v>
      </c>
      <c r="AY745" s="86">
        <f t="shared" si="469"/>
        <v>0</v>
      </c>
      <c r="AZ745" s="86">
        <f t="shared" si="469"/>
        <v>0</v>
      </c>
      <c r="BA745" s="86">
        <f t="shared" si="469"/>
        <v>0</v>
      </c>
      <c r="BB745" s="86">
        <f t="shared" si="469"/>
        <v>0</v>
      </c>
      <c r="BC745" s="86">
        <f t="shared" si="469"/>
        <v>0</v>
      </c>
      <c r="BD745" s="86">
        <f t="shared" si="469"/>
        <v>0</v>
      </c>
      <c r="BE745" s="86">
        <f t="shared" si="469"/>
        <v>0</v>
      </c>
      <c r="BF745" s="86">
        <f t="shared" si="469"/>
        <v>0</v>
      </c>
      <c r="BG745" s="86">
        <f t="shared" si="469"/>
        <v>0</v>
      </c>
      <c r="BH745" s="86">
        <f t="shared" si="469"/>
        <v>0</v>
      </c>
      <c r="BI745" s="86">
        <f t="shared" si="469"/>
        <v>0</v>
      </c>
      <c r="BJ745" s="86">
        <f t="shared" si="469"/>
        <v>0</v>
      </c>
      <c r="BK745" s="86">
        <f t="shared" si="469"/>
        <v>0</v>
      </c>
      <c r="BL745" s="86">
        <f t="shared" si="469"/>
        <v>0</v>
      </c>
      <c r="BM745" s="86">
        <f t="shared" si="469"/>
        <v>0</v>
      </c>
      <c r="BN745" s="86">
        <f t="shared" si="469"/>
        <v>0</v>
      </c>
      <c r="BO745" s="86">
        <f t="shared" si="469"/>
        <v>0</v>
      </c>
      <c r="BP745" s="86">
        <f t="shared" si="469"/>
        <v>0</v>
      </c>
      <c r="BQ745" s="86">
        <f t="shared" si="469"/>
        <v>0</v>
      </c>
      <c r="BR745" s="86">
        <f t="shared" si="469"/>
        <v>0</v>
      </c>
      <c r="BS745" s="86">
        <f t="shared" si="469"/>
        <v>0</v>
      </c>
      <c r="BT745" s="86">
        <f t="shared" si="469"/>
        <v>0</v>
      </c>
      <c r="BU745" s="86">
        <f t="shared" si="469"/>
        <v>0</v>
      </c>
      <c r="BV745" s="86">
        <f t="shared" si="469"/>
        <v>0</v>
      </c>
      <c r="BW745" s="86">
        <f t="shared" si="469"/>
        <v>0</v>
      </c>
      <c r="BX745" s="86">
        <f t="shared" si="469"/>
        <v>0</v>
      </c>
      <c r="BY745" s="86">
        <f t="shared" si="469"/>
        <v>0</v>
      </c>
      <c r="BZ745" s="86">
        <f t="shared" si="469"/>
        <v>0</v>
      </c>
      <c r="CA745" s="86">
        <f t="shared" si="469"/>
        <v>0</v>
      </c>
      <c r="CB745" s="86">
        <f t="shared" si="469"/>
        <v>0</v>
      </c>
      <c r="CC745" s="86">
        <f t="shared" si="469"/>
        <v>0</v>
      </c>
      <c r="CD745" s="86">
        <f t="shared" si="469"/>
        <v>0</v>
      </c>
      <c r="CE745" s="86">
        <f t="shared" si="469"/>
        <v>0</v>
      </c>
      <c r="CF745" s="86">
        <f t="shared" si="469"/>
        <v>0</v>
      </c>
      <c r="CG745" s="86">
        <f t="shared" si="469"/>
        <v>0</v>
      </c>
      <c r="CH745" s="86">
        <f t="shared" si="469"/>
        <v>0</v>
      </c>
      <c r="CI745" s="86">
        <f t="shared" si="469"/>
        <v>0</v>
      </c>
      <c r="CJ745" s="86">
        <f t="shared" si="469"/>
        <v>0</v>
      </c>
      <c r="CK745" s="86">
        <f t="shared" si="469"/>
        <v>0</v>
      </c>
      <c r="CL745" s="86">
        <f t="shared" si="469"/>
        <v>0</v>
      </c>
      <c r="CM745" s="86">
        <f t="shared" si="469"/>
        <v>0</v>
      </c>
      <c r="CN745" s="86">
        <f t="shared" si="469"/>
        <v>0</v>
      </c>
      <c r="CO745" s="86">
        <f t="shared" si="469"/>
        <v>0</v>
      </c>
      <c r="CP745" s="86">
        <f t="shared" si="469"/>
        <v>0</v>
      </c>
      <c r="CQ745" s="86">
        <f t="shared" si="469"/>
        <v>0</v>
      </c>
      <c r="CR745" s="86">
        <f t="shared" si="469"/>
        <v>0</v>
      </c>
      <c r="CS745" s="86">
        <f t="shared" si="469"/>
        <v>0</v>
      </c>
      <c r="CT745" s="86">
        <f t="shared" si="469"/>
        <v>0</v>
      </c>
      <c r="CU745" s="86">
        <f t="shared" si="469"/>
        <v>0</v>
      </c>
      <c r="CV745" s="86">
        <f t="shared" si="468"/>
        <v>0</v>
      </c>
      <c r="CW745" s="86">
        <f t="shared" si="468"/>
        <v>0</v>
      </c>
      <c r="CX745" s="86">
        <f t="shared" si="468"/>
        <v>0</v>
      </c>
      <c r="CY745" s="86">
        <f t="shared" si="468"/>
        <v>0</v>
      </c>
      <c r="CZ745" s="86">
        <f t="shared" si="468"/>
        <v>0</v>
      </c>
      <c r="DA745" s="86">
        <f t="shared" si="468"/>
        <v>0</v>
      </c>
      <c r="DB745" s="86">
        <f t="shared" si="468"/>
        <v>0</v>
      </c>
      <c r="DC745" s="86">
        <f t="shared" si="468"/>
        <v>0</v>
      </c>
      <c r="DD745" s="86">
        <f t="shared" si="468"/>
        <v>0</v>
      </c>
      <c r="DE745" s="86">
        <f t="shared" si="468"/>
        <v>0</v>
      </c>
    </row>
    <row r="746" spans="1:109" x14ac:dyDescent="0.3">
      <c r="A746" s="61">
        <f>Данные!A746</f>
        <v>6202.1969359353798</v>
      </c>
      <c r="B746" cm="1">
        <f t="array" ref="B746:L746">Данные!B746:L746</f>
        <v>2019.7485658194701</v>
      </c>
      <c r="C746" t="str">
        <v>компьютерных технологий и электронного обучения</v>
      </c>
      <c r="D746" t="str">
        <v>Атаян Ануш Михайловна</v>
      </c>
      <c r="E746" t="str">
        <v>кандидат педагогических наук</v>
      </c>
      <c r="F746" t="str">
        <v>доцент</v>
      </c>
      <c r="G746">
        <v>0.80310249282357205</v>
      </c>
      <c r="H746">
        <v>17487.188778088599</v>
      </c>
      <c r="I746" t="str">
        <v>Модуль "Информационные технологии". Дисциплины и курсы по выбору. Прикладные информационные технологии</v>
      </c>
      <c r="J746">
        <v>18.5509930365772</v>
      </c>
      <c r="K746">
        <v>23.470242874226798</v>
      </c>
      <c r="L746">
        <v>73.220907887800195</v>
      </c>
      <c r="M746" s="16">
        <f t="shared" si="444"/>
        <v>11.524214379860419</v>
      </c>
      <c r="N746" s="16">
        <f t="shared" si="445"/>
        <v>9.982296769237692</v>
      </c>
      <c r="O746" s="16">
        <f t="shared" si="446"/>
        <v>6.0471945221497663</v>
      </c>
      <c r="P746" s="16">
        <f t="shared" si="446"/>
        <v>6.0471945221497663</v>
      </c>
      <c r="Q746" s="62" cm="1">
        <f t="array" ref="Q746:AA746">Данные!Q746:AA746</f>
        <v>0</v>
      </c>
      <c r="R746" s="16">
        <v>0</v>
      </c>
      <c r="S746" s="16">
        <v>0</v>
      </c>
      <c r="T746" s="21">
        <v>0</v>
      </c>
      <c r="U746">
        <v>0</v>
      </c>
      <c r="V746">
        <v>0</v>
      </c>
      <c r="W746">
        <v>24.188778088599065</v>
      </c>
      <c r="X746">
        <v>1</v>
      </c>
      <c r="Y746">
        <v>2</v>
      </c>
      <c r="Z746">
        <v>0</v>
      </c>
      <c r="AA746" t="str">
        <v>доп</v>
      </c>
      <c r="AB746" s="86">
        <f t="shared" si="447"/>
        <v>800</v>
      </c>
      <c r="AC746" s="86" t="str">
        <f t="shared" si="448"/>
        <v/>
      </c>
      <c r="AD746" s="86" t="str">
        <f t="shared" ca="1" si="449"/>
        <v/>
      </c>
      <c r="AE746" s="86">
        <f t="shared" si="450"/>
        <v>148.84304399200184</v>
      </c>
      <c r="AF746" s="86">
        <f t="shared" si="451"/>
        <v>0.18605380499000229</v>
      </c>
      <c r="AI746" s="86">
        <f t="shared" si="452"/>
        <v>0</v>
      </c>
      <c r="AJ746" s="86">
        <f t="shared" si="469"/>
        <v>0</v>
      </c>
      <c r="AK746" s="86">
        <f t="shared" si="469"/>
        <v>0</v>
      </c>
      <c r="AL746" s="86">
        <f t="shared" si="469"/>
        <v>0</v>
      </c>
      <c r="AM746" s="86">
        <f t="shared" si="469"/>
        <v>0</v>
      </c>
      <c r="AN746" s="86">
        <f t="shared" si="469"/>
        <v>0.18605380499000229</v>
      </c>
      <c r="AO746" s="86">
        <f t="shared" si="469"/>
        <v>0</v>
      </c>
      <c r="AP746" s="86">
        <f t="shared" si="469"/>
        <v>0</v>
      </c>
      <c r="AQ746" s="86">
        <f t="shared" si="469"/>
        <v>0</v>
      </c>
      <c r="AR746" s="86">
        <f t="shared" si="469"/>
        <v>0</v>
      </c>
      <c r="AS746" s="86">
        <f t="shared" si="469"/>
        <v>0</v>
      </c>
      <c r="AT746" s="86">
        <f t="shared" si="469"/>
        <v>0</v>
      </c>
      <c r="AU746" s="86">
        <f t="shared" si="469"/>
        <v>0</v>
      </c>
      <c r="AV746" s="86">
        <f t="shared" si="469"/>
        <v>0</v>
      </c>
      <c r="AW746" s="86">
        <f t="shared" si="469"/>
        <v>0</v>
      </c>
      <c r="AX746" s="86">
        <f t="shared" si="469"/>
        <v>0</v>
      </c>
      <c r="AY746" s="86">
        <f t="shared" si="469"/>
        <v>0</v>
      </c>
      <c r="AZ746" s="86">
        <f t="shared" si="469"/>
        <v>0</v>
      </c>
      <c r="BA746" s="86">
        <f t="shared" si="469"/>
        <v>0</v>
      </c>
      <c r="BB746" s="86">
        <f t="shared" si="469"/>
        <v>0</v>
      </c>
      <c r="BC746" s="86">
        <f t="shared" si="469"/>
        <v>0</v>
      </c>
      <c r="BD746" s="86">
        <f t="shared" si="469"/>
        <v>0</v>
      </c>
      <c r="BE746" s="86">
        <f t="shared" si="469"/>
        <v>0</v>
      </c>
      <c r="BF746" s="86">
        <f t="shared" si="469"/>
        <v>0</v>
      </c>
      <c r="BG746" s="86">
        <f t="shared" si="469"/>
        <v>0</v>
      </c>
      <c r="BH746" s="86">
        <f t="shared" si="469"/>
        <v>0</v>
      </c>
      <c r="BI746" s="86">
        <f t="shared" si="469"/>
        <v>0</v>
      </c>
      <c r="BJ746" s="86">
        <f t="shared" si="469"/>
        <v>0</v>
      </c>
      <c r="BK746" s="86">
        <f t="shared" si="469"/>
        <v>0</v>
      </c>
      <c r="BL746" s="86">
        <f t="shared" si="469"/>
        <v>0</v>
      </c>
      <c r="BM746" s="86">
        <f t="shared" si="469"/>
        <v>0</v>
      </c>
      <c r="BN746" s="86">
        <f t="shared" si="469"/>
        <v>0</v>
      </c>
      <c r="BO746" s="86">
        <f t="shared" si="469"/>
        <v>0</v>
      </c>
      <c r="BP746" s="86">
        <f t="shared" si="469"/>
        <v>0</v>
      </c>
      <c r="BQ746" s="86">
        <f t="shared" si="469"/>
        <v>0</v>
      </c>
      <c r="BR746" s="86">
        <f t="shared" si="469"/>
        <v>0</v>
      </c>
      <c r="BS746" s="86">
        <f t="shared" si="469"/>
        <v>0</v>
      </c>
      <c r="BT746" s="86">
        <f t="shared" si="469"/>
        <v>0</v>
      </c>
      <c r="BU746" s="86">
        <f t="shared" si="469"/>
        <v>0</v>
      </c>
      <c r="BV746" s="86">
        <f t="shared" si="469"/>
        <v>0</v>
      </c>
      <c r="BW746" s="86">
        <f t="shared" si="469"/>
        <v>0</v>
      </c>
      <c r="BX746" s="86">
        <f t="shared" si="469"/>
        <v>0</v>
      </c>
      <c r="BY746" s="86">
        <f t="shared" si="469"/>
        <v>0</v>
      </c>
      <c r="BZ746" s="86">
        <f t="shared" si="469"/>
        <v>0</v>
      </c>
      <c r="CA746" s="86">
        <f t="shared" si="469"/>
        <v>0</v>
      </c>
      <c r="CB746" s="86">
        <f t="shared" si="469"/>
        <v>0</v>
      </c>
      <c r="CC746" s="86">
        <f t="shared" si="469"/>
        <v>0</v>
      </c>
      <c r="CD746" s="86">
        <f t="shared" si="469"/>
        <v>0</v>
      </c>
      <c r="CE746" s="86">
        <f t="shared" si="469"/>
        <v>0</v>
      </c>
      <c r="CF746" s="86">
        <f t="shared" si="469"/>
        <v>0</v>
      </c>
      <c r="CG746" s="86">
        <f t="shared" si="469"/>
        <v>0</v>
      </c>
      <c r="CH746" s="86">
        <f t="shared" si="469"/>
        <v>0</v>
      </c>
      <c r="CI746" s="86">
        <f t="shared" si="469"/>
        <v>0</v>
      </c>
      <c r="CJ746" s="86">
        <f t="shared" si="469"/>
        <v>0</v>
      </c>
      <c r="CK746" s="86">
        <f t="shared" si="469"/>
        <v>0</v>
      </c>
      <c r="CL746" s="86">
        <f t="shared" si="469"/>
        <v>0</v>
      </c>
      <c r="CM746" s="86">
        <f t="shared" si="469"/>
        <v>0</v>
      </c>
      <c r="CN746" s="86">
        <f t="shared" si="469"/>
        <v>0</v>
      </c>
      <c r="CO746" s="86">
        <f t="shared" si="469"/>
        <v>0</v>
      </c>
      <c r="CP746" s="86">
        <f t="shared" si="469"/>
        <v>0</v>
      </c>
      <c r="CQ746" s="86">
        <f t="shared" si="469"/>
        <v>0</v>
      </c>
      <c r="CR746" s="86">
        <f t="shared" si="469"/>
        <v>0</v>
      </c>
      <c r="CS746" s="86">
        <f t="shared" si="469"/>
        <v>0</v>
      </c>
      <c r="CT746" s="86">
        <f t="shared" si="469"/>
        <v>0</v>
      </c>
      <c r="CU746" s="86">
        <f t="shared" ref="CU746:DE749" si="470">IF(CU$1 = $D746, $AF746, 0)</f>
        <v>0</v>
      </c>
      <c r="CV746" s="86">
        <f t="shared" si="470"/>
        <v>0</v>
      </c>
      <c r="CW746" s="86">
        <f t="shared" si="470"/>
        <v>0</v>
      </c>
      <c r="CX746" s="86">
        <f t="shared" si="470"/>
        <v>0</v>
      </c>
      <c r="CY746" s="86">
        <f t="shared" si="470"/>
        <v>0</v>
      </c>
      <c r="CZ746" s="86">
        <f t="shared" si="470"/>
        <v>0</v>
      </c>
      <c r="DA746" s="86">
        <f t="shared" si="470"/>
        <v>0</v>
      </c>
      <c r="DB746" s="86">
        <f t="shared" si="470"/>
        <v>0</v>
      </c>
      <c r="DC746" s="86">
        <f t="shared" si="470"/>
        <v>0</v>
      </c>
      <c r="DD746" s="86">
        <f t="shared" si="470"/>
        <v>0</v>
      </c>
      <c r="DE746" s="86">
        <f t="shared" si="470"/>
        <v>0</v>
      </c>
    </row>
    <row r="747" spans="1:109" x14ac:dyDescent="0.3">
      <c r="A747" s="61">
        <f>Данные!A747</f>
        <v>6203.9761292701396</v>
      </c>
      <c r="B747" cm="1">
        <f t="array" ref="B747:L747">Данные!B747:L747</f>
        <v>2019.75223904372</v>
      </c>
      <c r="C747" t="str">
        <v>компьютерных технологий и электронного обучения</v>
      </c>
      <c r="D747" t="str">
        <v>Власов Дмитрий Викторович</v>
      </c>
      <c r="E747" t="str">
        <v>нет</v>
      </c>
      <c r="F747" t="str">
        <v>эксперт-программист</v>
      </c>
      <c r="G747">
        <v>0.80285174605236598</v>
      </c>
      <c r="H747">
        <v>17491.5662789423</v>
      </c>
      <c r="I74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747">
        <v>18.550643169434199</v>
      </c>
      <c r="K747">
        <v>23.460748100104801</v>
      </c>
      <c r="L747">
        <v>73.256641047460803</v>
      </c>
      <c r="M747" s="16">
        <f t="shared" si="444"/>
        <v>11.526803231699981</v>
      </c>
      <c r="N747" s="16">
        <f t="shared" si="445"/>
        <v>11.426872050959137</v>
      </c>
      <c r="O747" s="16">
        <f t="shared" si="446"/>
        <v>7.1415697355751036</v>
      </c>
      <c r="P747" s="16">
        <f t="shared" si="446"/>
        <v>7.1415697355751036</v>
      </c>
      <c r="Q747" s="62" cm="1">
        <f t="array" ref="Q747:AA747">Данные!Q747:AA747</f>
        <v>0</v>
      </c>
      <c r="R747" s="16">
        <v>0</v>
      </c>
      <c r="S747" s="16">
        <v>0</v>
      </c>
      <c r="T747" s="21">
        <v>0</v>
      </c>
      <c r="U747">
        <v>10</v>
      </c>
      <c r="V747">
        <v>0</v>
      </c>
      <c r="W747">
        <v>28.566278942300414</v>
      </c>
      <c r="X747">
        <v>1</v>
      </c>
      <c r="Y747">
        <v>2</v>
      </c>
      <c r="Z747">
        <v>0</v>
      </c>
      <c r="AA747" t="str">
        <v>осн</v>
      </c>
      <c r="AB747" s="86">
        <f t="shared" si="447"/>
        <v>900</v>
      </c>
      <c r="AC747" s="86" t="str">
        <f t="shared" si="448"/>
        <v/>
      </c>
      <c r="AD747" s="86" t="str">
        <f t="shared" ca="1" si="449"/>
        <v/>
      </c>
      <c r="AE747" s="86">
        <f t="shared" si="450"/>
        <v>162.50484707080915</v>
      </c>
      <c r="AF747" s="86">
        <f t="shared" si="451"/>
        <v>0.18056094118978794</v>
      </c>
      <c r="AI747" s="86">
        <f t="shared" si="452"/>
        <v>0</v>
      </c>
      <c r="AJ747" s="86">
        <f t="shared" ref="AJ747:CU750" si="471">IF(AJ$1 = $D747, $AF747, 0)</f>
        <v>0</v>
      </c>
      <c r="AK747" s="86">
        <f t="shared" si="471"/>
        <v>0</v>
      </c>
      <c r="AL747" s="86">
        <f t="shared" si="471"/>
        <v>0</v>
      </c>
      <c r="AM747" s="86">
        <f t="shared" si="471"/>
        <v>0</v>
      </c>
      <c r="AN747" s="86">
        <f t="shared" si="471"/>
        <v>0</v>
      </c>
      <c r="AO747" s="86">
        <f t="shared" si="471"/>
        <v>0</v>
      </c>
      <c r="AP747" s="86">
        <f t="shared" si="471"/>
        <v>0</v>
      </c>
      <c r="AQ747" s="86">
        <f t="shared" si="471"/>
        <v>0</v>
      </c>
      <c r="AR747" s="86">
        <f t="shared" si="471"/>
        <v>0</v>
      </c>
      <c r="AS747" s="86">
        <f t="shared" si="471"/>
        <v>0</v>
      </c>
      <c r="AT747" s="86">
        <f t="shared" si="471"/>
        <v>0</v>
      </c>
      <c r="AU747" s="86">
        <f t="shared" si="471"/>
        <v>0</v>
      </c>
      <c r="AV747" s="86">
        <f t="shared" si="471"/>
        <v>0</v>
      </c>
      <c r="AW747" s="86">
        <f t="shared" si="471"/>
        <v>0.18056094118978794</v>
      </c>
      <c r="AX747" s="86">
        <f t="shared" si="471"/>
        <v>0</v>
      </c>
      <c r="AY747" s="86">
        <f t="shared" si="471"/>
        <v>0</v>
      </c>
      <c r="AZ747" s="86">
        <f t="shared" si="471"/>
        <v>0</v>
      </c>
      <c r="BA747" s="86">
        <f t="shared" si="471"/>
        <v>0</v>
      </c>
      <c r="BB747" s="86">
        <f t="shared" si="471"/>
        <v>0</v>
      </c>
      <c r="BC747" s="86">
        <f t="shared" si="471"/>
        <v>0</v>
      </c>
      <c r="BD747" s="86">
        <f t="shared" si="471"/>
        <v>0</v>
      </c>
      <c r="BE747" s="86">
        <f t="shared" si="471"/>
        <v>0</v>
      </c>
      <c r="BF747" s="86">
        <f t="shared" si="471"/>
        <v>0</v>
      </c>
      <c r="BG747" s="86">
        <f t="shared" si="471"/>
        <v>0</v>
      </c>
      <c r="BH747" s="86">
        <f t="shared" si="471"/>
        <v>0</v>
      </c>
      <c r="BI747" s="86">
        <f t="shared" si="471"/>
        <v>0</v>
      </c>
      <c r="BJ747" s="86">
        <f t="shared" si="471"/>
        <v>0</v>
      </c>
      <c r="BK747" s="86">
        <f t="shared" si="471"/>
        <v>0</v>
      </c>
      <c r="BL747" s="86">
        <f t="shared" si="471"/>
        <v>0</v>
      </c>
      <c r="BM747" s="86">
        <f t="shared" si="471"/>
        <v>0</v>
      </c>
      <c r="BN747" s="86">
        <f t="shared" si="471"/>
        <v>0</v>
      </c>
      <c r="BO747" s="86">
        <f t="shared" si="471"/>
        <v>0</v>
      </c>
      <c r="BP747" s="86">
        <f t="shared" si="471"/>
        <v>0</v>
      </c>
      <c r="BQ747" s="86">
        <f t="shared" si="471"/>
        <v>0</v>
      </c>
      <c r="BR747" s="86">
        <f t="shared" si="471"/>
        <v>0</v>
      </c>
      <c r="BS747" s="86">
        <f t="shared" si="471"/>
        <v>0</v>
      </c>
      <c r="BT747" s="86">
        <f t="shared" si="471"/>
        <v>0</v>
      </c>
      <c r="BU747" s="86">
        <f t="shared" si="471"/>
        <v>0</v>
      </c>
      <c r="BV747" s="86">
        <f t="shared" si="471"/>
        <v>0</v>
      </c>
      <c r="BW747" s="86">
        <f t="shared" si="471"/>
        <v>0</v>
      </c>
      <c r="BX747" s="86">
        <f t="shared" si="471"/>
        <v>0</v>
      </c>
      <c r="BY747" s="86">
        <f t="shared" si="471"/>
        <v>0</v>
      </c>
      <c r="BZ747" s="86">
        <f t="shared" si="471"/>
        <v>0</v>
      </c>
      <c r="CA747" s="86">
        <f t="shared" si="471"/>
        <v>0</v>
      </c>
      <c r="CB747" s="86">
        <f t="shared" si="471"/>
        <v>0</v>
      </c>
      <c r="CC747" s="86">
        <f t="shared" si="471"/>
        <v>0</v>
      </c>
      <c r="CD747" s="86">
        <f t="shared" si="471"/>
        <v>0</v>
      </c>
      <c r="CE747" s="86">
        <f t="shared" si="471"/>
        <v>0</v>
      </c>
      <c r="CF747" s="86">
        <f t="shared" si="471"/>
        <v>0</v>
      </c>
      <c r="CG747" s="86">
        <f t="shared" si="471"/>
        <v>0</v>
      </c>
      <c r="CH747" s="86">
        <f t="shared" si="471"/>
        <v>0</v>
      </c>
      <c r="CI747" s="86">
        <f t="shared" si="471"/>
        <v>0</v>
      </c>
      <c r="CJ747" s="86">
        <f t="shared" si="471"/>
        <v>0</v>
      </c>
      <c r="CK747" s="86">
        <f t="shared" si="471"/>
        <v>0</v>
      </c>
      <c r="CL747" s="86">
        <f t="shared" si="471"/>
        <v>0</v>
      </c>
      <c r="CM747" s="86">
        <f t="shared" si="471"/>
        <v>0</v>
      </c>
      <c r="CN747" s="86">
        <f t="shared" si="471"/>
        <v>0</v>
      </c>
      <c r="CO747" s="86">
        <f t="shared" si="471"/>
        <v>0</v>
      </c>
      <c r="CP747" s="86">
        <f t="shared" si="471"/>
        <v>0</v>
      </c>
      <c r="CQ747" s="86">
        <f t="shared" si="471"/>
        <v>0</v>
      </c>
      <c r="CR747" s="86">
        <f t="shared" si="471"/>
        <v>0</v>
      </c>
      <c r="CS747" s="86">
        <f t="shared" si="471"/>
        <v>0</v>
      </c>
      <c r="CT747" s="86">
        <f t="shared" si="471"/>
        <v>0</v>
      </c>
      <c r="CU747" s="86">
        <f t="shared" si="471"/>
        <v>0</v>
      </c>
      <c r="CV747" s="86">
        <f t="shared" si="470"/>
        <v>0</v>
      </c>
      <c r="CW747" s="86">
        <f t="shared" si="470"/>
        <v>0</v>
      </c>
      <c r="CX747" s="86">
        <f t="shared" si="470"/>
        <v>0</v>
      </c>
      <c r="CY747" s="86">
        <f t="shared" si="470"/>
        <v>0</v>
      </c>
      <c r="CZ747" s="86">
        <f t="shared" si="470"/>
        <v>0</v>
      </c>
      <c r="DA747" s="86">
        <f t="shared" si="470"/>
        <v>0</v>
      </c>
      <c r="DB747" s="86">
        <f t="shared" si="470"/>
        <v>0</v>
      </c>
      <c r="DC747" s="86">
        <f t="shared" si="470"/>
        <v>0</v>
      </c>
      <c r="DD747" s="86">
        <f t="shared" si="470"/>
        <v>0</v>
      </c>
      <c r="DE747" s="86">
        <f t="shared" si="470"/>
        <v>0</v>
      </c>
    </row>
    <row r="748" spans="1:109" x14ac:dyDescent="0.3">
      <c r="A748" s="61">
        <f>Данные!A748</f>
        <v>6205.7553226048904</v>
      </c>
      <c r="B748" cm="1">
        <f t="array" ref="B748:L748">Данные!B748:L748</f>
        <v>2019.75591226797</v>
      </c>
      <c r="C748" t="str">
        <v>компьютерных технологий и электронного обучения</v>
      </c>
      <c r="D748" t="str">
        <v>Власова Елена Зотиковна</v>
      </c>
      <c r="E748" t="str">
        <v>доктор педагогических наук</v>
      </c>
      <c r="F748" t="str">
        <v>заведующий кафедрой</v>
      </c>
      <c r="G748">
        <v>0.80260099928115902</v>
      </c>
      <c r="H748">
        <v>17495.9437797961</v>
      </c>
      <c r="I748" t="str">
        <v>Модуль "Информационные технологии"</v>
      </c>
      <c r="J748">
        <v>18.550293302291099</v>
      </c>
      <c r="K748">
        <v>23.451253325982702</v>
      </c>
      <c r="L748">
        <v>73.292374207121398</v>
      </c>
      <c r="M748" s="16">
        <f t="shared" si="444"/>
        <v>11.52939208353952</v>
      </c>
      <c r="N748" s="16">
        <f t="shared" si="445"/>
        <v>12.871447332712997</v>
      </c>
      <c r="O748" s="16">
        <f t="shared" si="446"/>
        <v>8.2359449490249972</v>
      </c>
      <c r="P748" s="16">
        <f t="shared" si="446"/>
        <v>8.2359449490249972</v>
      </c>
      <c r="Q748" s="62" cm="1">
        <f t="array" ref="Q748:AA748">Данные!Q748:AA748</f>
        <v>0</v>
      </c>
      <c r="R748" s="16">
        <v>0</v>
      </c>
      <c r="S748" s="16">
        <v>0</v>
      </c>
      <c r="T748" s="21">
        <v>0</v>
      </c>
      <c r="U748">
        <v>0</v>
      </c>
      <c r="V748">
        <v>36</v>
      </c>
      <c r="W748">
        <v>32.943779796099989</v>
      </c>
      <c r="X748">
        <v>2</v>
      </c>
      <c r="Y748">
        <v>3</v>
      </c>
      <c r="Z748">
        <v>0</v>
      </c>
      <c r="AA748" t="str">
        <v>осн</v>
      </c>
      <c r="AB748" s="86">
        <f t="shared" si="447"/>
        <v>700</v>
      </c>
      <c r="AC748" s="86" t="str">
        <f t="shared" si="448"/>
        <v/>
      </c>
      <c r="AD748" s="86" t="str">
        <f t="shared" ca="1" si="449"/>
        <v/>
      </c>
      <c r="AE748" s="86">
        <f t="shared" si="450"/>
        <v>192.16665014969772</v>
      </c>
      <c r="AF748" s="86">
        <f t="shared" si="451"/>
        <v>0.27452378592813959</v>
      </c>
      <c r="AI748" s="86">
        <f t="shared" si="452"/>
        <v>0</v>
      </c>
      <c r="AJ748" s="86">
        <f t="shared" si="471"/>
        <v>0</v>
      </c>
      <c r="AK748" s="86">
        <f t="shared" si="471"/>
        <v>0</v>
      </c>
      <c r="AL748" s="86">
        <f t="shared" si="471"/>
        <v>0</v>
      </c>
      <c r="AM748" s="86">
        <f t="shared" si="471"/>
        <v>0</v>
      </c>
      <c r="AN748" s="86">
        <f t="shared" si="471"/>
        <v>0</v>
      </c>
      <c r="AO748" s="86">
        <f t="shared" si="471"/>
        <v>0</v>
      </c>
      <c r="AP748" s="86">
        <f t="shared" si="471"/>
        <v>0</v>
      </c>
      <c r="AQ748" s="86">
        <f t="shared" si="471"/>
        <v>0</v>
      </c>
      <c r="AR748" s="86">
        <f t="shared" si="471"/>
        <v>0</v>
      </c>
      <c r="AS748" s="86">
        <f t="shared" si="471"/>
        <v>0</v>
      </c>
      <c r="AT748" s="86">
        <f t="shared" si="471"/>
        <v>0</v>
      </c>
      <c r="AU748" s="86">
        <f t="shared" si="471"/>
        <v>0</v>
      </c>
      <c r="AV748" s="86">
        <f t="shared" si="471"/>
        <v>0</v>
      </c>
      <c r="AW748" s="86">
        <f t="shared" si="471"/>
        <v>0</v>
      </c>
      <c r="AX748" s="86">
        <f t="shared" si="471"/>
        <v>0.27452378592813959</v>
      </c>
      <c r="AY748" s="86">
        <f t="shared" si="471"/>
        <v>0</v>
      </c>
      <c r="AZ748" s="86">
        <f t="shared" si="471"/>
        <v>0</v>
      </c>
      <c r="BA748" s="86">
        <f t="shared" si="471"/>
        <v>0</v>
      </c>
      <c r="BB748" s="86">
        <f t="shared" si="471"/>
        <v>0</v>
      </c>
      <c r="BC748" s="86">
        <f t="shared" si="471"/>
        <v>0</v>
      </c>
      <c r="BD748" s="86">
        <f t="shared" si="471"/>
        <v>0</v>
      </c>
      <c r="BE748" s="86">
        <f t="shared" si="471"/>
        <v>0</v>
      </c>
      <c r="BF748" s="86">
        <f t="shared" si="471"/>
        <v>0</v>
      </c>
      <c r="BG748" s="86">
        <f t="shared" si="471"/>
        <v>0</v>
      </c>
      <c r="BH748" s="86">
        <f t="shared" si="471"/>
        <v>0</v>
      </c>
      <c r="BI748" s="86">
        <f t="shared" si="471"/>
        <v>0</v>
      </c>
      <c r="BJ748" s="86">
        <f t="shared" si="471"/>
        <v>0</v>
      </c>
      <c r="BK748" s="86">
        <f t="shared" si="471"/>
        <v>0</v>
      </c>
      <c r="BL748" s="86">
        <f t="shared" si="471"/>
        <v>0</v>
      </c>
      <c r="BM748" s="86">
        <f t="shared" si="471"/>
        <v>0</v>
      </c>
      <c r="BN748" s="86">
        <f t="shared" si="471"/>
        <v>0</v>
      </c>
      <c r="BO748" s="86">
        <f t="shared" si="471"/>
        <v>0</v>
      </c>
      <c r="BP748" s="86">
        <f t="shared" si="471"/>
        <v>0</v>
      </c>
      <c r="BQ748" s="86">
        <f t="shared" si="471"/>
        <v>0</v>
      </c>
      <c r="BR748" s="86">
        <f t="shared" si="471"/>
        <v>0</v>
      </c>
      <c r="BS748" s="86">
        <f t="shared" si="471"/>
        <v>0</v>
      </c>
      <c r="BT748" s="86">
        <f t="shared" si="471"/>
        <v>0</v>
      </c>
      <c r="BU748" s="86">
        <f t="shared" si="471"/>
        <v>0</v>
      </c>
      <c r="BV748" s="86">
        <f t="shared" si="471"/>
        <v>0</v>
      </c>
      <c r="BW748" s="86">
        <f t="shared" si="471"/>
        <v>0</v>
      </c>
      <c r="BX748" s="86">
        <f t="shared" si="471"/>
        <v>0</v>
      </c>
      <c r="BY748" s="86">
        <f t="shared" si="471"/>
        <v>0</v>
      </c>
      <c r="BZ748" s="86">
        <f t="shared" si="471"/>
        <v>0</v>
      </c>
      <c r="CA748" s="86">
        <f t="shared" si="471"/>
        <v>0</v>
      </c>
      <c r="CB748" s="86">
        <f t="shared" si="471"/>
        <v>0</v>
      </c>
      <c r="CC748" s="86">
        <f t="shared" si="471"/>
        <v>0</v>
      </c>
      <c r="CD748" s="86">
        <f t="shared" si="471"/>
        <v>0</v>
      </c>
      <c r="CE748" s="86">
        <f t="shared" si="471"/>
        <v>0</v>
      </c>
      <c r="CF748" s="86">
        <f t="shared" si="471"/>
        <v>0</v>
      </c>
      <c r="CG748" s="86">
        <f t="shared" si="471"/>
        <v>0</v>
      </c>
      <c r="CH748" s="86">
        <f t="shared" si="471"/>
        <v>0</v>
      </c>
      <c r="CI748" s="86">
        <f t="shared" si="471"/>
        <v>0</v>
      </c>
      <c r="CJ748" s="86">
        <f t="shared" si="471"/>
        <v>0</v>
      </c>
      <c r="CK748" s="86">
        <f t="shared" si="471"/>
        <v>0</v>
      </c>
      <c r="CL748" s="86">
        <f t="shared" si="471"/>
        <v>0</v>
      </c>
      <c r="CM748" s="86">
        <f t="shared" si="471"/>
        <v>0</v>
      </c>
      <c r="CN748" s="86">
        <f t="shared" si="471"/>
        <v>0</v>
      </c>
      <c r="CO748" s="86">
        <f t="shared" si="471"/>
        <v>0</v>
      </c>
      <c r="CP748" s="86">
        <f t="shared" si="471"/>
        <v>0</v>
      </c>
      <c r="CQ748" s="86">
        <f t="shared" si="471"/>
        <v>0</v>
      </c>
      <c r="CR748" s="86">
        <f t="shared" si="471"/>
        <v>0</v>
      </c>
      <c r="CS748" s="86">
        <f t="shared" si="471"/>
        <v>0</v>
      </c>
      <c r="CT748" s="86">
        <f t="shared" si="471"/>
        <v>0</v>
      </c>
      <c r="CU748" s="86">
        <f t="shared" si="471"/>
        <v>0</v>
      </c>
      <c r="CV748" s="86">
        <f t="shared" si="470"/>
        <v>0</v>
      </c>
      <c r="CW748" s="86">
        <f t="shared" si="470"/>
        <v>0</v>
      </c>
      <c r="CX748" s="86">
        <f t="shared" si="470"/>
        <v>0</v>
      </c>
      <c r="CY748" s="86">
        <f t="shared" si="470"/>
        <v>0</v>
      </c>
      <c r="CZ748" s="86">
        <f t="shared" si="470"/>
        <v>0</v>
      </c>
      <c r="DA748" s="86">
        <f t="shared" si="470"/>
        <v>0</v>
      </c>
      <c r="DB748" s="86">
        <f t="shared" si="470"/>
        <v>0</v>
      </c>
      <c r="DC748" s="86">
        <f t="shared" si="470"/>
        <v>0</v>
      </c>
      <c r="DD748" s="86">
        <f t="shared" si="470"/>
        <v>0</v>
      </c>
      <c r="DE748" s="86">
        <f t="shared" si="470"/>
        <v>0</v>
      </c>
    </row>
    <row r="749" spans="1:109" x14ac:dyDescent="0.3">
      <c r="A749" s="61">
        <f>Данные!A749</f>
        <v>6207.5345159396702</v>
      </c>
      <c r="B749" cm="1">
        <f t="array" ref="B749:L749">Данные!B749:L749</f>
        <v>2019.7595854922299</v>
      </c>
      <c r="C749" t="str">
        <v>компьютерных технологий и электронного обучения</v>
      </c>
      <c r="D749" t="str">
        <v>Власова Елена Зотиковна</v>
      </c>
      <c r="E749" t="str">
        <v>доктор педагогических наук</v>
      </c>
      <c r="F749" t="str">
        <v>заведующий кафедрой</v>
      </c>
      <c r="G749">
        <v>0.80235025250995295</v>
      </c>
      <c r="H749">
        <v>17500.3212806499</v>
      </c>
      <c r="I749" t="str">
        <v>Модуль "Информационные технологии". Дисциплины и курсы по выбору. Прикладные информационные технологии</v>
      </c>
      <c r="J749">
        <v>18.549943435148101</v>
      </c>
      <c r="K749">
        <v>23.441758551860701</v>
      </c>
      <c r="L749">
        <v>73.328107366782007</v>
      </c>
      <c r="M749" s="16">
        <f t="shared" si="444"/>
        <v>11.531980935379082</v>
      </c>
      <c r="N749" s="16">
        <f t="shared" si="445"/>
        <v>10.356022614466855</v>
      </c>
      <c r="O749" s="16">
        <f t="shared" si="446"/>
        <v>6.3303201624748908</v>
      </c>
      <c r="P749" s="16">
        <f t="shared" si="446"/>
        <v>6.3303201624748908</v>
      </c>
      <c r="Q749" s="62" cm="1">
        <f t="array" ref="Q749:AA749">Данные!Q749:AA749</f>
        <v>0</v>
      </c>
      <c r="R749" s="16">
        <v>0</v>
      </c>
      <c r="S749" s="16">
        <v>0</v>
      </c>
      <c r="T749" s="21">
        <v>0</v>
      </c>
      <c r="U749">
        <v>0</v>
      </c>
      <c r="V749">
        <v>0</v>
      </c>
      <c r="W749">
        <v>25.321280649899563</v>
      </c>
      <c r="X749">
        <v>1</v>
      </c>
      <c r="Y749">
        <v>2</v>
      </c>
      <c r="Z749">
        <v>0</v>
      </c>
      <c r="AA749" t="str">
        <v>осн</v>
      </c>
      <c r="AB749" s="86">
        <f t="shared" si="447"/>
        <v>700</v>
      </c>
      <c r="AC749" s="86" t="str">
        <f t="shared" si="448"/>
        <v/>
      </c>
      <c r="AD749" s="86" t="str">
        <f t="shared" ca="1" si="449"/>
        <v/>
      </c>
      <c r="AE749" s="86">
        <f t="shared" si="450"/>
        <v>149.86845322858653</v>
      </c>
      <c r="AF749" s="86">
        <f t="shared" si="451"/>
        <v>0.21409779032655218</v>
      </c>
      <c r="AI749" s="86">
        <f t="shared" si="452"/>
        <v>0</v>
      </c>
      <c r="AJ749" s="86">
        <f t="shared" si="471"/>
        <v>0</v>
      </c>
      <c r="AK749" s="86">
        <f t="shared" si="471"/>
        <v>0</v>
      </c>
      <c r="AL749" s="86">
        <f t="shared" si="471"/>
        <v>0</v>
      </c>
      <c r="AM749" s="86">
        <f t="shared" si="471"/>
        <v>0</v>
      </c>
      <c r="AN749" s="86">
        <f t="shared" si="471"/>
        <v>0</v>
      </c>
      <c r="AO749" s="86">
        <f t="shared" si="471"/>
        <v>0</v>
      </c>
      <c r="AP749" s="86">
        <f t="shared" si="471"/>
        <v>0</v>
      </c>
      <c r="AQ749" s="86">
        <f t="shared" si="471"/>
        <v>0</v>
      </c>
      <c r="AR749" s="86">
        <f t="shared" si="471"/>
        <v>0</v>
      </c>
      <c r="AS749" s="86">
        <f t="shared" si="471"/>
        <v>0</v>
      </c>
      <c r="AT749" s="86">
        <f t="shared" si="471"/>
        <v>0</v>
      </c>
      <c r="AU749" s="86">
        <f t="shared" si="471"/>
        <v>0</v>
      </c>
      <c r="AV749" s="86">
        <f t="shared" si="471"/>
        <v>0</v>
      </c>
      <c r="AW749" s="86">
        <f t="shared" si="471"/>
        <v>0</v>
      </c>
      <c r="AX749" s="86">
        <f t="shared" si="471"/>
        <v>0.21409779032655218</v>
      </c>
      <c r="AY749" s="86">
        <f t="shared" si="471"/>
        <v>0</v>
      </c>
      <c r="AZ749" s="86">
        <f t="shared" si="471"/>
        <v>0</v>
      </c>
      <c r="BA749" s="86">
        <f t="shared" si="471"/>
        <v>0</v>
      </c>
      <c r="BB749" s="86">
        <f t="shared" si="471"/>
        <v>0</v>
      </c>
      <c r="BC749" s="86">
        <f t="shared" si="471"/>
        <v>0</v>
      </c>
      <c r="BD749" s="86">
        <f t="shared" si="471"/>
        <v>0</v>
      </c>
      <c r="BE749" s="86">
        <f t="shared" si="471"/>
        <v>0</v>
      </c>
      <c r="BF749" s="86">
        <f t="shared" si="471"/>
        <v>0</v>
      </c>
      <c r="BG749" s="86">
        <f t="shared" si="471"/>
        <v>0</v>
      </c>
      <c r="BH749" s="86">
        <f t="shared" si="471"/>
        <v>0</v>
      </c>
      <c r="BI749" s="86">
        <f t="shared" si="471"/>
        <v>0</v>
      </c>
      <c r="BJ749" s="86">
        <f t="shared" si="471"/>
        <v>0</v>
      </c>
      <c r="BK749" s="86">
        <f t="shared" si="471"/>
        <v>0</v>
      </c>
      <c r="BL749" s="86">
        <f t="shared" si="471"/>
        <v>0</v>
      </c>
      <c r="BM749" s="86">
        <f t="shared" si="471"/>
        <v>0</v>
      </c>
      <c r="BN749" s="86">
        <f t="shared" si="471"/>
        <v>0</v>
      </c>
      <c r="BO749" s="86">
        <f t="shared" si="471"/>
        <v>0</v>
      </c>
      <c r="BP749" s="86">
        <f t="shared" si="471"/>
        <v>0</v>
      </c>
      <c r="BQ749" s="86">
        <f t="shared" si="471"/>
        <v>0</v>
      </c>
      <c r="BR749" s="86">
        <f t="shared" si="471"/>
        <v>0</v>
      </c>
      <c r="BS749" s="86">
        <f t="shared" si="471"/>
        <v>0</v>
      </c>
      <c r="BT749" s="86">
        <f t="shared" si="471"/>
        <v>0</v>
      </c>
      <c r="BU749" s="86">
        <f t="shared" si="471"/>
        <v>0</v>
      </c>
      <c r="BV749" s="86">
        <f t="shared" si="471"/>
        <v>0</v>
      </c>
      <c r="BW749" s="86">
        <f t="shared" si="471"/>
        <v>0</v>
      </c>
      <c r="BX749" s="86">
        <f t="shared" si="471"/>
        <v>0</v>
      </c>
      <c r="BY749" s="86">
        <f t="shared" si="471"/>
        <v>0</v>
      </c>
      <c r="BZ749" s="86">
        <f t="shared" si="471"/>
        <v>0</v>
      </c>
      <c r="CA749" s="86">
        <f t="shared" si="471"/>
        <v>0</v>
      </c>
      <c r="CB749" s="86">
        <f t="shared" si="471"/>
        <v>0</v>
      </c>
      <c r="CC749" s="86">
        <f t="shared" si="471"/>
        <v>0</v>
      </c>
      <c r="CD749" s="86">
        <f t="shared" si="471"/>
        <v>0</v>
      </c>
      <c r="CE749" s="86">
        <f t="shared" si="471"/>
        <v>0</v>
      </c>
      <c r="CF749" s="86">
        <f t="shared" si="471"/>
        <v>0</v>
      </c>
      <c r="CG749" s="86">
        <f t="shared" si="471"/>
        <v>0</v>
      </c>
      <c r="CH749" s="86">
        <f t="shared" si="471"/>
        <v>0</v>
      </c>
      <c r="CI749" s="86">
        <f t="shared" si="471"/>
        <v>0</v>
      </c>
      <c r="CJ749" s="86">
        <f t="shared" si="471"/>
        <v>0</v>
      </c>
      <c r="CK749" s="86">
        <f t="shared" si="471"/>
        <v>0</v>
      </c>
      <c r="CL749" s="86">
        <f t="shared" si="471"/>
        <v>0</v>
      </c>
      <c r="CM749" s="86">
        <f t="shared" si="471"/>
        <v>0</v>
      </c>
      <c r="CN749" s="86">
        <f t="shared" si="471"/>
        <v>0</v>
      </c>
      <c r="CO749" s="86">
        <f t="shared" si="471"/>
        <v>0</v>
      </c>
      <c r="CP749" s="86">
        <f t="shared" si="471"/>
        <v>0</v>
      </c>
      <c r="CQ749" s="86">
        <f t="shared" si="471"/>
        <v>0</v>
      </c>
      <c r="CR749" s="86">
        <f t="shared" si="471"/>
        <v>0</v>
      </c>
      <c r="CS749" s="86">
        <f t="shared" si="471"/>
        <v>0</v>
      </c>
      <c r="CT749" s="86">
        <f t="shared" si="471"/>
        <v>0</v>
      </c>
      <c r="CU749" s="86">
        <f t="shared" si="471"/>
        <v>0</v>
      </c>
      <c r="CV749" s="86">
        <f t="shared" si="470"/>
        <v>0</v>
      </c>
      <c r="CW749" s="86">
        <f t="shared" si="470"/>
        <v>0</v>
      </c>
      <c r="CX749" s="86">
        <f t="shared" si="470"/>
        <v>0</v>
      </c>
      <c r="CY749" s="86">
        <f t="shared" si="470"/>
        <v>0</v>
      </c>
      <c r="CZ749" s="86">
        <f t="shared" si="470"/>
        <v>0</v>
      </c>
      <c r="DA749" s="86">
        <f t="shared" si="470"/>
        <v>0</v>
      </c>
      <c r="DB749" s="86">
        <f t="shared" si="470"/>
        <v>0</v>
      </c>
      <c r="DC749" s="86">
        <f t="shared" si="470"/>
        <v>0</v>
      </c>
      <c r="DD749" s="86">
        <f t="shared" si="470"/>
        <v>0</v>
      </c>
      <c r="DE749" s="86">
        <f t="shared" si="470"/>
        <v>0</v>
      </c>
    </row>
    <row r="750" spans="1:109" x14ac:dyDescent="0.3">
      <c r="A750" s="61">
        <f>Данные!A750</f>
        <v>6209.31370927443</v>
      </c>
      <c r="B750" cm="1">
        <f t="array" ref="B750:L750">Данные!B750:L750</f>
        <v>2019.7632587164801</v>
      </c>
      <c r="C750" t="str">
        <v>компьютерных технологий и электронного обучения</v>
      </c>
      <c r="D750" t="str">
        <v>Власова Елена Зотиковна</v>
      </c>
      <c r="E750" t="str">
        <v>доктор педагогических наук</v>
      </c>
      <c r="F750" t="str">
        <v>заведующий кафедрой</v>
      </c>
      <c r="G750">
        <v>0.802099505738747</v>
      </c>
      <c r="H750">
        <v>17504.698781503699</v>
      </c>
      <c r="I750" t="str">
        <v>Модуль "Информационные технологии". Основы корпоративного электронного обучения</v>
      </c>
      <c r="J750">
        <v>18.549593568005001</v>
      </c>
      <c r="K750">
        <v>23.432263777738601</v>
      </c>
      <c r="L750">
        <v>73.363840526442601</v>
      </c>
      <c r="M750" s="16">
        <f t="shared" si="444"/>
        <v>11.53456978721862</v>
      </c>
      <c r="N750" s="16">
        <f t="shared" si="445"/>
        <v>11.800597896220715</v>
      </c>
      <c r="O750" s="16">
        <f t="shared" si="446"/>
        <v>7.4246953759247845</v>
      </c>
      <c r="P750" s="16">
        <f t="shared" si="446"/>
        <v>7.4246953759247845</v>
      </c>
      <c r="Q750" s="62" cm="1">
        <f t="array" ref="Q750:AA750">Данные!Q750:AA750</f>
        <v>0</v>
      </c>
      <c r="R750" s="16">
        <v>0</v>
      </c>
      <c r="S750" s="16">
        <v>0</v>
      </c>
      <c r="T750" s="21">
        <v>0</v>
      </c>
      <c r="U750">
        <v>0</v>
      </c>
      <c r="V750">
        <v>0</v>
      </c>
      <c r="W750">
        <v>29.698781503699138</v>
      </c>
      <c r="X750">
        <v>1</v>
      </c>
      <c r="Y750">
        <v>2</v>
      </c>
      <c r="Z750">
        <v>0</v>
      </c>
      <c r="AA750" t="str">
        <v>осн</v>
      </c>
      <c r="AB750" s="86">
        <f t="shared" si="447"/>
        <v>700</v>
      </c>
      <c r="AC750" s="86" t="str">
        <f t="shared" si="448"/>
        <v/>
      </c>
      <c r="AD750" s="86" t="str">
        <f t="shared" ca="1" si="449"/>
        <v/>
      </c>
      <c r="AE750" s="86">
        <f t="shared" si="450"/>
        <v>153.5302563074751</v>
      </c>
      <c r="AF750" s="86">
        <f t="shared" si="451"/>
        <v>0.21932893758210728</v>
      </c>
      <c r="AI750" s="86">
        <f t="shared" si="452"/>
        <v>0</v>
      </c>
      <c r="AJ750" s="86">
        <f t="shared" si="471"/>
        <v>0</v>
      </c>
      <c r="AK750" s="86">
        <f t="shared" si="471"/>
        <v>0</v>
      </c>
      <c r="AL750" s="86">
        <f t="shared" si="471"/>
        <v>0</v>
      </c>
      <c r="AM750" s="86">
        <f t="shared" si="471"/>
        <v>0</v>
      </c>
      <c r="AN750" s="86">
        <f t="shared" si="471"/>
        <v>0</v>
      </c>
      <c r="AO750" s="86">
        <f t="shared" si="471"/>
        <v>0</v>
      </c>
      <c r="AP750" s="86">
        <f t="shared" si="471"/>
        <v>0</v>
      </c>
      <c r="AQ750" s="86">
        <f t="shared" si="471"/>
        <v>0</v>
      </c>
      <c r="AR750" s="86">
        <f t="shared" si="471"/>
        <v>0</v>
      </c>
      <c r="AS750" s="86">
        <f t="shared" si="471"/>
        <v>0</v>
      </c>
      <c r="AT750" s="86">
        <f t="shared" si="471"/>
        <v>0</v>
      </c>
      <c r="AU750" s="86">
        <f t="shared" si="471"/>
        <v>0</v>
      </c>
      <c r="AV750" s="86">
        <f t="shared" si="471"/>
        <v>0</v>
      </c>
      <c r="AW750" s="86">
        <f t="shared" si="471"/>
        <v>0</v>
      </c>
      <c r="AX750" s="86">
        <f t="shared" si="471"/>
        <v>0.21932893758210728</v>
      </c>
      <c r="AY750" s="86">
        <f t="shared" si="471"/>
        <v>0</v>
      </c>
      <c r="AZ750" s="86">
        <f t="shared" si="471"/>
        <v>0</v>
      </c>
      <c r="BA750" s="86">
        <f t="shared" si="471"/>
        <v>0</v>
      </c>
      <c r="BB750" s="86">
        <f t="shared" si="471"/>
        <v>0</v>
      </c>
      <c r="BC750" s="86">
        <f t="shared" si="471"/>
        <v>0</v>
      </c>
      <c r="BD750" s="86">
        <f t="shared" si="471"/>
        <v>0</v>
      </c>
      <c r="BE750" s="86">
        <f t="shared" si="471"/>
        <v>0</v>
      </c>
      <c r="BF750" s="86">
        <f t="shared" si="471"/>
        <v>0</v>
      </c>
      <c r="BG750" s="86">
        <f t="shared" si="471"/>
        <v>0</v>
      </c>
      <c r="BH750" s="86">
        <f t="shared" si="471"/>
        <v>0</v>
      </c>
      <c r="BI750" s="86">
        <f t="shared" si="471"/>
        <v>0</v>
      </c>
      <c r="BJ750" s="86">
        <f t="shared" si="471"/>
        <v>0</v>
      </c>
      <c r="BK750" s="86">
        <f t="shared" si="471"/>
        <v>0</v>
      </c>
      <c r="BL750" s="86">
        <f t="shared" si="471"/>
        <v>0</v>
      </c>
      <c r="BM750" s="86">
        <f t="shared" si="471"/>
        <v>0</v>
      </c>
      <c r="BN750" s="86">
        <f t="shared" si="471"/>
        <v>0</v>
      </c>
      <c r="BO750" s="86">
        <f t="shared" si="471"/>
        <v>0</v>
      </c>
      <c r="BP750" s="86">
        <f t="shared" si="471"/>
        <v>0</v>
      </c>
      <c r="BQ750" s="86">
        <f t="shared" si="471"/>
        <v>0</v>
      </c>
      <c r="BR750" s="86">
        <f t="shared" si="471"/>
        <v>0</v>
      </c>
      <c r="BS750" s="86">
        <f t="shared" si="471"/>
        <v>0</v>
      </c>
      <c r="BT750" s="86">
        <f t="shared" si="471"/>
        <v>0</v>
      </c>
      <c r="BU750" s="86">
        <f t="shared" si="471"/>
        <v>0</v>
      </c>
      <c r="BV750" s="86">
        <f t="shared" si="471"/>
        <v>0</v>
      </c>
      <c r="BW750" s="86">
        <f t="shared" si="471"/>
        <v>0</v>
      </c>
      <c r="BX750" s="86">
        <f t="shared" si="471"/>
        <v>0</v>
      </c>
      <c r="BY750" s="86">
        <f t="shared" si="471"/>
        <v>0</v>
      </c>
      <c r="BZ750" s="86">
        <f t="shared" si="471"/>
        <v>0</v>
      </c>
      <c r="CA750" s="86">
        <f t="shared" si="471"/>
        <v>0</v>
      </c>
      <c r="CB750" s="86">
        <f t="shared" si="471"/>
        <v>0</v>
      </c>
      <c r="CC750" s="86">
        <f t="shared" si="471"/>
        <v>0</v>
      </c>
      <c r="CD750" s="86">
        <f t="shared" si="471"/>
        <v>0</v>
      </c>
      <c r="CE750" s="86">
        <f t="shared" si="471"/>
        <v>0</v>
      </c>
      <c r="CF750" s="86">
        <f t="shared" si="471"/>
        <v>0</v>
      </c>
      <c r="CG750" s="86">
        <f t="shared" si="471"/>
        <v>0</v>
      </c>
      <c r="CH750" s="86">
        <f t="shared" si="471"/>
        <v>0</v>
      </c>
      <c r="CI750" s="86">
        <f t="shared" si="471"/>
        <v>0</v>
      </c>
      <c r="CJ750" s="86">
        <f t="shared" si="471"/>
        <v>0</v>
      </c>
      <c r="CK750" s="86">
        <f t="shared" si="471"/>
        <v>0</v>
      </c>
      <c r="CL750" s="86">
        <f t="shared" si="471"/>
        <v>0</v>
      </c>
      <c r="CM750" s="86">
        <f t="shared" si="471"/>
        <v>0</v>
      </c>
      <c r="CN750" s="86">
        <f t="shared" si="471"/>
        <v>0</v>
      </c>
      <c r="CO750" s="86">
        <f t="shared" si="471"/>
        <v>0</v>
      </c>
      <c r="CP750" s="86">
        <f t="shared" si="471"/>
        <v>0</v>
      </c>
      <c r="CQ750" s="86">
        <f t="shared" si="471"/>
        <v>0</v>
      </c>
      <c r="CR750" s="86">
        <f t="shared" si="471"/>
        <v>0</v>
      </c>
      <c r="CS750" s="86">
        <f t="shared" si="471"/>
        <v>0</v>
      </c>
      <c r="CT750" s="86">
        <f t="shared" si="471"/>
        <v>0</v>
      </c>
      <c r="CU750" s="86">
        <f t="shared" ref="CU750:DE753" si="472">IF(CU$1 = $D750, $AF750, 0)</f>
        <v>0</v>
      </c>
      <c r="CV750" s="86">
        <f t="shared" si="472"/>
        <v>0</v>
      </c>
      <c r="CW750" s="86">
        <f t="shared" si="472"/>
        <v>0</v>
      </c>
      <c r="CX750" s="86">
        <f t="shared" si="472"/>
        <v>0</v>
      </c>
      <c r="CY750" s="86">
        <f t="shared" si="472"/>
        <v>0</v>
      </c>
      <c r="CZ750" s="86">
        <f t="shared" si="472"/>
        <v>0</v>
      </c>
      <c r="DA750" s="86">
        <f t="shared" si="472"/>
        <v>0</v>
      </c>
      <c r="DB750" s="86">
        <f t="shared" si="472"/>
        <v>0</v>
      </c>
      <c r="DC750" s="86">
        <f t="shared" si="472"/>
        <v>0</v>
      </c>
      <c r="DD750" s="86">
        <f t="shared" si="472"/>
        <v>0</v>
      </c>
      <c r="DE750" s="86">
        <f t="shared" si="472"/>
        <v>0</v>
      </c>
    </row>
    <row r="751" spans="1:109" x14ac:dyDescent="0.3">
      <c r="A751" s="61">
        <f>Данные!A751</f>
        <v>6211.0929026091899</v>
      </c>
      <c r="B751" cm="1">
        <f t="array" ref="B751:L751">Данные!B751:L751</f>
        <v>2019.76693194073</v>
      </c>
      <c r="C751" t="str">
        <v>компьютерных технологий и электронного обучения</v>
      </c>
      <c r="D751" t="str">
        <v>Власова Елена Зотиковна</v>
      </c>
      <c r="E751" t="str">
        <v>доктор педагогических наук</v>
      </c>
      <c r="F751" t="str">
        <v>заведующий кафедрой</v>
      </c>
      <c r="G751">
        <v>0.80184875896754104</v>
      </c>
      <c r="H751">
        <v>17509.076282357499</v>
      </c>
      <c r="I751" t="str">
        <v>Подготовка к государственной итоговой аттестации</v>
      </c>
      <c r="J751">
        <v>18.549243700862</v>
      </c>
      <c r="K751">
        <v>23.422769003616501</v>
      </c>
      <c r="L751">
        <v>73.399573686103096</v>
      </c>
      <c r="M751" s="16">
        <f t="shared" si="444"/>
        <v>11.537158639058159</v>
      </c>
      <c r="N751" s="16">
        <f t="shared" si="445"/>
        <v>9.2851731779745759</v>
      </c>
      <c r="O751" s="16">
        <f t="shared" si="446"/>
        <v>5.5190705893746781</v>
      </c>
      <c r="P751" s="16">
        <f t="shared" si="446"/>
        <v>5.5190705893746781</v>
      </c>
      <c r="Q751" s="62" cm="1">
        <f t="array" ref="Q751:AA751">Данные!Q751:AA751</f>
        <v>0</v>
      </c>
      <c r="R751" s="16">
        <v>0</v>
      </c>
      <c r="S751" s="16">
        <v>0</v>
      </c>
      <c r="T751" s="21">
        <v>0</v>
      </c>
      <c r="U751">
        <v>0</v>
      </c>
      <c r="V751">
        <v>0</v>
      </c>
      <c r="W751">
        <v>22.076282357498712</v>
      </c>
      <c r="X751">
        <v>1</v>
      </c>
      <c r="Y751">
        <v>2</v>
      </c>
      <c r="Z751">
        <v>0</v>
      </c>
      <c r="AA751" t="str">
        <v>осн</v>
      </c>
      <c r="AB751" s="86">
        <f t="shared" si="447"/>
        <v>700</v>
      </c>
      <c r="AC751" s="86" t="str">
        <f t="shared" si="448"/>
        <v/>
      </c>
      <c r="AD751" s="86" t="str">
        <f t="shared" ca="1" si="449"/>
        <v/>
      </c>
      <c r="AE751" s="86">
        <f t="shared" si="450"/>
        <v>147.23205938636369</v>
      </c>
      <c r="AF751" s="86">
        <f t="shared" si="451"/>
        <v>0.21033151340909098</v>
      </c>
      <c r="AI751" s="86">
        <f t="shared" si="452"/>
        <v>0</v>
      </c>
      <c r="AJ751" s="86">
        <f t="shared" ref="AJ751:CU754" si="473">IF(AJ$1 = $D751, $AF751, 0)</f>
        <v>0</v>
      </c>
      <c r="AK751" s="86">
        <f t="shared" si="473"/>
        <v>0</v>
      </c>
      <c r="AL751" s="86">
        <f t="shared" si="473"/>
        <v>0</v>
      </c>
      <c r="AM751" s="86">
        <f t="shared" si="473"/>
        <v>0</v>
      </c>
      <c r="AN751" s="86">
        <f t="shared" si="473"/>
        <v>0</v>
      </c>
      <c r="AO751" s="86">
        <f t="shared" si="473"/>
        <v>0</v>
      </c>
      <c r="AP751" s="86">
        <f t="shared" si="473"/>
        <v>0</v>
      </c>
      <c r="AQ751" s="86">
        <f t="shared" si="473"/>
        <v>0</v>
      </c>
      <c r="AR751" s="86">
        <f t="shared" si="473"/>
        <v>0</v>
      </c>
      <c r="AS751" s="86">
        <f t="shared" si="473"/>
        <v>0</v>
      </c>
      <c r="AT751" s="86">
        <f t="shared" si="473"/>
        <v>0</v>
      </c>
      <c r="AU751" s="86">
        <f t="shared" si="473"/>
        <v>0</v>
      </c>
      <c r="AV751" s="86">
        <f t="shared" si="473"/>
        <v>0</v>
      </c>
      <c r="AW751" s="86">
        <f t="shared" si="473"/>
        <v>0</v>
      </c>
      <c r="AX751" s="86">
        <f t="shared" si="473"/>
        <v>0.21033151340909098</v>
      </c>
      <c r="AY751" s="86">
        <f t="shared" si="473"/>
        <v>0</v>
      </c>
      <c r="AZ751" s="86">
        <f t="shared" si="473"/>
        <v>0</v>
      </c>
      <c r="BA751" s="86">
        <f t="shared" si="473"/>
        <v>0</v>
      </c>
      <c r="BB751" s="86">
        <f t="shared" si="473"/>
        <v>0</v>
      </c>
      <c r="BC751" s="86">
        <f t="shared" si="473"/>
        <v>0</v>
      </c>
      <c r="BD751" s="86">
        <f t="shared" si="473"/>
        <v>0</v>
      </c>
      <c r="BE751" s="86">
        <f t="shared" si="473"/>
        <v>0</v>
      </c>
      <c r="BF751" s="86">
        <f t="shared" si="473"/>
        <v>0</v>
      </c>
      <c r="BG751" s="86">
        <f t="shared" si="473"/>
        <v>0</v>
      </c>
      <c r="BH751" s="86">
        <f t="shared" si="473"/>
        <v>0</v>
      </c>
      <c r="BI751" s="86">
        <f t="shared" si="473"/>
        <v>0</v>
      </c>
      <c r="BJ751" s="86">
        <f t="shared" si="473"/>
        <v>0</v>
      </c>
      <c r="BK751" s="86">
        <f t="shared" si="473"/>
        <v>0</v>
      </c>
      <c r="BL751" s="86">
        <f t="shared" si="473"/>
        <v>0</v>
      </c>
      <c r="BM751" s="86">
        <f t="shared" si="473"/>
        <v>0</v>
      </c>
      <c r="BN751" s="86">
        <f t="shared" si="473"/>
        <v>0</v>
      </c>
      <c r="BO751" s="86">
        <f t="shared" si="473"/>
        <v>0</v>
      </c>
      <c r="BP751" s="86">
        <f t="shared" si="473"/>
        <v>0</v>
      </c>
      <c r="BQ751" s="86">
        <f t="shared" si="473"/>
        <v>0</v>
      </c>
      <c r="BR751" s="86">
        <f t="shared" si="473"/>
        <v>0</v>
      </c>
      <c r="BS751" s="86">
        <f t="shared" si="473"/>
        <v>0</v>
      </c>
      <c r="BT751" s="86">
        <f t="shared" si="473"/>
        <v>0</v>
      </c>
      <c r="BU751" s="86">
        <f t="shared" si="473"/>
        <v>0</v>
      </c>
      <c r="BV751" s="86">
        <f t="shared" si="473"/>
        <v>0</v>
      </c>
      <c r="BW751" s="86">
        <f t="shared" si="473"/>
        <v>0</v>
      </c>
      <c r="BX751" s="86">
        <f t="shared" si="473"/>
        <v>0</v>
      </c>
      <c r="BY751" s="86">
        <f t="shared" si="473"/>
        <v>0</v>
      </c>
      <c r="BZ751" s="86">
        <f t="shared" si="473"/>
        <v>0</v>
      </c>
      <c r="CA751" s="86">
        <f t="shared" si="473"/>
        <v>0</v>
      </c>
      <c r="CB751" s="86">
        <f t="shared" si="473"/>
        <v>0</v>
      </c>
      <c r="CC751" s="86">
        <f t="shared" si="473"/>
        <v>0</v>
      </c>
      <c r="CD751" s="86">
        <f t="shared" si="473"/>
        <v>0</v>
      </c>
      <c r="CE751" s="86">
        <f t="shared" si="473"/>
        <v>0</v>
      </c>
      <c r="CF751" s="86">
        <f t="shared" si="473"/>
        <v>0</v>
      </c>
      <c r="CG751" s="86">
        <f t="shared" si="473"/>
        <v>0</v>
      </c>
      <c r="CH751" s="86">
        <f t="shared" si="473"/>
        <v>0</v>
      </c>
      <c r="CI751" s="86">
        <f t="shared" si="473"/>
        <v>0</v>
      </c>
      <c r="CJ751" s="86">
        <f t="shared" si="473"/>
        <v>0</v>
      </c>
      <c r="CK751" s="86">
        <f t="shared" si="473"/>
        <v>0</v>
      </c>
      <c r="CL751" s="86">
        <f t="shared" si="473"/>
        <v>0</v>
      </c>
      <c r="CM751" s="86">
        <f t="shared" si="473"/>
        <v>0</v>
      </c>
      <c r="CN751" s="86">
        <f t="shared" si="473"/>
        <v>0</v>
      </c>
      <c r="CO751" s="86">
        <f t="shared" si="473"/>
        <v>0</v>
      </c>
      <c r="CP751" s="86">
        <f t="shared" si="473"/>
        <v>0</v>
      </c>
      <c r="CQ751" s="86">
        <f t="shared" si="473"/>
        <v>0</v>
      </c>
      <c r="CR751" s="86">
        <f t="shared" si="473"/>
        <v>0</v>
      </c>
      <c r="CS751" s="86">
        <f t="shared" si="473"/>
        <v>0</v>
      </c>
      <c r="CT751" s="86">
        <f t="shared" si="473"/>
        <v>0</v>
      </c>
      <c r="CU751" s="86">
        <f t="shared" si="473"/>
        <v>0</v>
      </c>
      <c r="CV751" s="86">
        <f t="shared" si="472"/>
        <v>0</v>
      </c>
      <c r="CW751" s="86">
        <f t="shared" si="472"/>
        <v>0</v>
      </c>
      <c r="CX751" s="86">
        <f t="shared" si="472"/>
        <v>0</v>
      </c>
      <c r="CY751" s="86">
        <f t="shared" si="472"/>
        <v>0</v>
      </c>
      <c r="CZ751" s="86">
        <f t="shared" si="472"/>
        <v>0</v>
      </c>
      <c r="DA751" s="86">
        <f t="shared" si="472"/>
        <v>0</v>
      </c>
      <c r="DB751" s="86">
        <f t="shared" si="472"/>
        <v>0</v>
      </c>
      <c r="DC751" s="86">
        <f t="shared" si="472"/>
        <v>0</v>
      </c>
      <c r="DD751" s="86">
        <f t="shared" si="472"/>
        <v>0</v>
      </c>
      <c r="DE751" s="86">
        <f t="shared" si="472"/>
        <v>0</v>
      </c>
    </row>
    <row r="752" spans="1:109" x14ac:dyDescent="0.3">
      <c r="A752" s="61">
        <f>Данные!A752</f>
        <v>6212.8720959439497</v>
      </c>
      <c r="B752" cm="1">
        <f t="array" ref="B752:L752">Данные!B752:L752</f>
        <v>2019.77060516499</v>
      </c>
      <c r="C752" t="str">
        <v>компьютерных технологий и электронного обучения</v>
      </c>
      <c r="D752" t="str">
        <v>Авксентьева Елена Юрьевна</v>
      </c>
      <c r="E752" t="str">
        <v>кандидат педагогических наук</v>
      </c>
      <c r="F752" t="str">
        <v>доцент</v>
      </c>
      <c r="G752">
        <v>0.80159801219633398</v>
      </c>
      <c r="H752">
        <v>17513.453783211298</v>
      </c>
      <c r="I752" t="str">
        <v>Программирование</v>
      </c>
      <c r="J752">
        <v>18.5488938337189</v>
      </c>
      <c r="K752">
        <v>23.413274229494501</v>
      </c>
      <c r="L752">
        <v>73.435306845763705</v>
      </c>
      <c r="M752" s="16">
        <f t="shared" si="444"/>
        <v>11.53974749089771</v>
      </c>
      <c r="N752" s="16">
        <f t="shared" si="445"/>
        <v>10.729748459728436</v>
      </c>
      <c r="O752" s="16">
        <f t="shared" si="446"/>
        <v>6.6134458028245717</v>
      </c>
      <c r="P752" s="16">
        <f t="shared" si="446"/>
        <v>6.6134458028245717</v>
      </c>
      <c r="Q752" s="62" cm="1">
        <f t="array" ref="Q752:AA752">Данные!Q752:AA752</f>
        <v>0</v>
      </c>
      <c r="R752" s="16">
        <v>0</v>
      </c>
      <c r="S752" s="16">
        <v>0</v>
      </c>
      <c r="T752" s="21">
        <v>0</v>
      </c>
      <c r="U752">
        <v>0</v>
      </c>
      <c r="V752">
        <v>0</v>
      </c>
      <c r="W752">
        <v>26.453783211298287</v>
      </c>
      <c r="X752">
        <v>1</v>
      </c>
      <c r="Y752">
        <v>2</v>
      </c>
      <c r="Z752">
        <v>0</v>
      </c>
      <c r="AA752" t="str">
        <v>осн</v>
      </c>
      <c r="AB752" s="86">
        <f t="shared" si="447"/>
        <v>800</v>
      </c>
      <c r="AC752" s="86" t="str">
        <f t="shared" si="448"/>
        <v/>
      </c>
      <c r="AD752" s="86" t="str">
        <f t="shared" ca="1" si="449"/>
        <v/>
      </c>
      <c r="AE752" s="86">
        <f t="shared" si="450"/>
        <v>150.8938624652524</v>
      </c>
      <c r="AF752" s="86">
        <f t="shared" si="451"/>
        <v>0.18861732808156551</v>
      </c>
      <c r="AI752" s="86">
        <f t="shared" si="452"/>
        <v>0</v>
      </c>
      <c r="AJ752" s="86">
        <f t="shared" si="473"/>
        <v>0</v>
      </c>
      <c r="AK752" s="86">
        <f t="shared" si="473"/>
        <v>0.18861732808156551</v>
      </c>
      <c r="AL752" s="86">
        <f t="shared" si="473"/>
        <v>0</v>
      </c>
      <c r="AM752" s="86">
        <f t="shared" si="473"/>
        <v>0</v>
      </c>
      <c r="AN752" s="86">
        <f t="shared" si="473"/>
        <v>0</v>
      </c>
      <c r="AO752" s="86">
        <f t="shared" si="473"/>
        <v>0</v>
      </c>
      <c r="AP752" s="86">
        <f t="shared" si="473"/>
        <v>0</v>
      </c>
      <c r="AQ752" s="86">
        <f t="shared" si="473"/>
        <v>0</v>
      </c>
      <c r="AR752" s="86">
        <f t="shared" si="473"/>
        <v>0</v>
      </c>
      <c r="AS752" s="86">
        <f t="shared" si="473"/>
        <v>0</v>
      </c>
      <c r="AT752" s="86">
        <f t="shared" si="473"/>
        <v>0</v>
      </c>
      <c r="AU752" s="86">
        <f t="shared" si="473"/>
        <v>0</v>
      </c>
      <c r="AV752" s="86">
        <f t="shared" si="473"/>
        <v>0</v>
      </c>
      <c r="AW752" s="86">
        <f t="shared" si="473"/>
        <v>0</v>
      </c>
      <c r="AX752" s="86">
        <f t="shared" si="473"/>
        <v>0</v>
      </c>
      <c r="AY752" s="86">
        <f t="shared" si="473"/>
        <v>0</v>
      </c>
      <c r="AZ752" s="86">
        <f t="shared" si="473"/>
        <v>0</v>
      </c>
      <c r="BA752" s="86">
        <f t="shared" si="473"/>
        <v>0</v>
      </c>
      <c r="BB752" s="86">
        <f t="shared" si="473"/>
        <v>0</v>
      </c>
      <c r="BC752" s="86">
        <f t="shared" si="473"/>
        <v>0</v>
      </c>
      <c r="BD752" s="86">
        <f t="shared" si="473"/>
        <v>0</v>
      </c>
      <c r="BE752" s="86">
        <f t="shared" si="473"/>
        <v>0</v>
      </c>
      <c r="BF752" s="86">
        <f t="shared" si="473"/>
        <v>0</v>
      </c>
      <c r="BG752" s="86">
        <f t="shared" si="473"/>
        <v>0</v>
      </c>
      <c r="BH752" s="86">
        <f t="shared" si="473"/>
        <v>0</v>
      </c>
      <c r="BI752" s="86">
        <f t="shared" si="473"/>
        <v>0</v>
      </c>
      <c r="BJ752" s="86">
        <f t="shared" si="473"/>
        <v>0</v>
      </c>
      <c r="BK752" s="86">
        <f t="shared" si="473"/>
        <v>0</v>
      </c>
      <c r="BL752" s="86">
        <f t="shared" si="473"/>
        <v>0</v>
      </c>
      <c r="BM752" s="86">
        <f t="shared" si="473"/>
        <v>0</v>
      </c>
      <c r="BN752" s="86">
        <f t="shared" si="473"/>
        <v>0</v>
      </c>
      <c r="BO752" s="86">
        <f t="shared" si="473"/>
        <v>0</v>
      </c>
      <c r="BP752" s="86">
        <f t="shared" si="473"/>
        <v>0</v>
      </c>
      <c r="BQ752" s="86">
        <f t="shared" si="473"/>
        <v>0</v>
      </c>
      <c r="BR752" s="86">
        <f t="shared" si="473"/>
        <v>0</v>
      </c>
      <c r="BS752" s="86">
        <f t="shared" si="473"/>
        <v>0</v>
      </c>
      <c r="BT752" s="86">
        <f t="shared" si="473"/>
        <v>0</v>
      </c>
      <c r="BU752" s="86">
        <f t="shared" si="473"/>
        <v>0</v>
      </c>
      <c r="BV752" s="86">
        <f t="shared" si="473"/>
        <v>0</v>
      </c>
      <c r="BW752" s="86">
        <f t="shared" si="473"/>
        <v>0</v>
      </c>
      <c r="BX752" s="86">
        <f t="shared" si="473"/>
        <v>0</v>
      </c>
      <c r="BY752" s="86">
        <f t="shared" si="473"/>
        <v>0</v>
      </c>
      <c r="BZ752" s="86">
        <f t="shared" si="473"/>
        <v>0</v>
      </c>
      <c r="CA752" s="86">
        <f t="shared" si="473"/>
        <v>0</v>
      </c>
      <c r="CB752" s="86">
        <f t="shared" si="473"/>
        <v>0</v>
      </c>
      <c r="CC752" s="86">
        <f t="shared" si="473"/>
        <v>0</v>
      </c>
      <c r="CD752" s="86">
        <f t="shared" si="473"/>
        <v>0</v>
      </c>
      <c r="CE752" s="86">
        <f t="shared" si="473"/>
        <v>0</v>
      </c>
      <c r="CF752" s="86">
        <f t="shared" si="473"/>
        <v>0</v>
      </c>
      <c r="CG752" s="86">
        <f t="shared" si="473"/>
        <v>0</v>
      </c>
      <c r="CH752" s="86">
        <f t="shared" si="473"/>
        <v>0</v>
      </c>
      <c r="CI752" s="86">
        <f t="shared" si="473"/>
        <v>0</v>
      </c>
      <c r="CJ752" s="86">
        <f t="shared" si="473"/>
        <v>0</v>
      </c>
      <c r="CK752" s="86">
        <f t="shared" si="473"/>
        <v>0</v>
      </c>
      <c r="CL752" s="86">
        <f t="shared" si="473"/>
        <v>0</v>
      </c>
      <c r="CM752" s="86">
        <f t="shared" si="473"/>
        <v>0</v>
      </c>
      <c r="CN752" s="86">
        <f t="shared" si="473"/>
        <v>0</v>
      </c>
      <c r="CO752" s="86">
        <f t="shared" si="473"/>
        <v>0</v>
      </c>
      <c r="CP752" s="86">
        <f t="shared" si="473"/>
        <v>0</v>
      </c>
      <c r="CQ752" s="86">
        <f t="shared" si="473"/>
        <v>0</v>
      </c>
      <c r="CR752" s="86">
        <f t="shared" si="473"/>
        <v>0</v>
      </c>
      <c r="CS752" s="86">
        <f t="shared" si="473"/>
        <v>0</v>
      </c>
      <c r="CT752" s="86">
        <f t="shared" si="473"/>
        <v>0</v>
      </c>
      <c r="CU752" s="86">
        <f t="shared" si="473"/>
        <v>0</v>
      </c>
      <c r="CV752" s="86">
        <f t="shared" si="472"/>
        <v>0</v>
      </c>
      <c r="CW752" s="86">
        <f t="shared" si="472"/>
        <v>0</v>
      </c>
      <c r="CX752" s="86">
        <f t="shared" si="472"/>
        <v>0</v>
      </c>
      <c r="CY752" s="86">
        <f t="shared" si="472"/>
        <v>0</v>
      </c>
      <c r="CZ752" s="86">
        <f t="shared" si="472"/>
        <v>0</v>
      </c>
      <c r="DA752" s="86">
        <f t="shared" si="472"/>
        <v>0</v>
      </c>
      <c r="DB752" s="86">
        <f t="shared" si="472"/>
        <v>0</v>
      </c>
      <c r="DC752" s="86">
        <f t="shared" si="472"/>
        <v>0</v>
      </c>
      <c r="DD752" s="86">
        <f t="shared" si="472"/>
        <v>0</v>
      </c>
      <c r="DE752" s="86">
        <f t="shared" si="472"/>
        <v>0</v>
      </c>
    </row>
    <row r="753" spans="1:109" x14ac:dyDescent="0.3">
      <c r="A753" s="61">
        <f>Данные!A753</f>
        <v>6214.6512892787196</v>
      </c>
      <c r="B753" cm="1">
        <f t="array" ref="B753:L753">Данные!B753:L753</f>
        <v>2019.77427838924</v>
      </c>
      <c r="C753" t="str">
        <v>компьютерных технологий и электронного обучения</v>
      </c>
      <c r="D753" t="str">
        <v>Государев Илья Борисович</v>
      </c>
      <c r="E753" t="str">
        <v>кандидат педагогических наук</v>
      </c>
      <c r="F753" t="str">
        <v>доцент</v>
      </c>
      <c r="G753">
        <v>0.80134726542512802</v>
      </c>
      <c r="H753">
        <v>17517.831284065101</v>
      </c>
      <c r="I753" t="str">
        <v>Программирование</v>
      </c>
      <c r="J753">
        <v>18.548543966575899</v>
      </c>
      <c r="K753">
        <v>23.403779455372401</v>
      </c>
      <c r="L753">
        <v>73.4710400054243</v>
      </c>
      <c r="M753" s="16">
        <f t="shared" si="444"/>
        <v>11.542336342737261</v>
      </c>
      <c r="N753" s="16">
        <f t="shared" si="445"/>
        <v>12.174323741483496</v>
      </c>
      <c r="O753" s="16">
        <f t="shared" si="446"/>
        <v>7.7078210162753749</v>
      </c>
      <c r="P753" s="16">
        <f t="shared" si="446"/>
        <v>7.7078210162753749</v>
      </c>
      <c r="Q753" s="62" cm="1">
        <f t="array" ref="Q753:AA753">Данные!Q753:AA753</f>
        <v>0</v>
      </c>
      <c r="R753" s="16">
        <v>0</v>
      </c>
      <c r="S753" s="16">
        <v>0</v>
      </c>
      <c r="T753" s="21">
        <v>0</v>
      </c>
      <c r="U753">
        <v>0</v>
      </c>
      <c r="V753">
        <v>0</v>
      </c>
      <c r="W753">
        <v>30.831284065101499</v>
      </c>
      <c r="X753">
        <v>2</v>
      </c>
      <c r="Y753">
        <v>3</v>
      </c>
      <c r="Z753">
        <v>0</v>
      </c>
      <c r="AA753" t="str">
        <v>осн</v>
      </c>
      <c r="AB753" s="86">
        <f t="shared" si="447"/>
        <v>800</v>
      </c>
      <c r="AC753" s="86" t="str">
        <f t="shared" si="448"/>
        <v/>
      </c>
      <c r="AD753" s="86" t="str">
        <f t="shared" ca="1" si="449"/>
        <v/>
      </c>
      <c r="AE753" s="86">
        <f t="shared" si="450"/>
        <v>154.55566554414412</v>
      </c>
      <c r="AF753" s="86">
        <f t="shared" si="451"/>
        <v>0.19319458193018016</v>
      </c>
      <c r="AI753" s="86">
        <f t="shared" si="452"/>
        <v>0</v>
      </c>
      <c r="AJ753" s="86">
        <f t="shared" si="473"/>
        <v>0</v>
      </c>
      <c r="AK753" s="86">
        <f t="shared" si="473"/>
        <v>0</v>
      </c>
      <c r="AL753" s="86">
        <f t="shared" si="473"/>
        <v>0</v>
      </c>
      <c r="AM753" s="86">
        <f t="shared" si="473"/>
        <v>0</v>
      </c>
      <c r="AN753" s="86">
        <f t="shared" si="473"/>
        <v>0</v>
      </c>
      <c r="AO753" s="86">
        <f t="shared" si="473"/>
        <v>0</v>
      </c>
      <c r="AP753" s="86">
        <f t="shared" si="473"/>
        <v>0</v>
      </c>
      <c r="AQ753" s="86">
        <f t="shared" si="473"/>
        <v>0</v>
      </c>
      <c r="AR753" s="86">
        <f t="shared" si="473"/>
        <v>0</v>
      </c>
      <c r="AS753" s="86">
        <f t="shared" si="473"/>
        <v>0</v>
      </c>
      <c r="AT753" s="86">
        <f t="shared" si="473"/>
        <v>0</v>
      </c>
      <c r="AU753" s="86">
        <f t="shared" si="473"/>
        <v>0</v>
      </c>
      <c r="AV753" s="86">
        <f t="shared" si="473"/>
        <v>0</v>
      </c>
      <c r="AW753" s="86">
        <f t="shared" si="473"/>
        <v>0</v>
      </c>
      <c r="AX753" s="86">
        <f t="shared" si="473"/>
        <v>0</v>
      </c>
      <c r="AY753" s="86">
        <f t="shared" si="473"/>
        <v>0</v>
      </c>
      <c r="AZ753" s="86">
        <f t="shared" si="473"/>
        <v>0</v>
      </c>
      <c r="BA753" s="86">
        <f t="shared" si="473"/>
        <v>0</v>
      </c>
      <c r="BB753" s="86">
        <f t="shared" si="473"/>
        <v>0</v>
      </c>
      <c r="BC753" s="86">
        <f t="shared" si="473"/>
        <v>0.19319458193018016</v>
      </c>
      <c r="BD753" s="86">
        <f t="shared" si="473"/>
        <v>0</v>
      </c>
      <c r="BE753" s="86">
        <f t="shared" si="473"/>
        <v>0</v>
      </c>
      <c r="BF753" s="86">
        <f t="shared" si="473"/>
        <v>0</v>
      </c>
      <c r="BG753" s="86">
        <f t="shared" si="473"/>
        <v>0</v>
      </c>
      <c r="BH753" s="86">
        <f t="shared" si="473"/>
        <v>0</v>
      </c>
      <c r="BI753" s="86">
        <f t="shared" si="473"/>
        <v>0</v>
      </c>
      <c r="BJ753" s="86">
        <f t="shared" si="473"/>
        <v>0</v>
      </c>
      <c r="BK753" s="86">
        <f t="shared" si="473"/>
        <v>0</v>
      </c>
      <c r="BL753" s="86">
        <f t="shared" si="473"/>
        <v>0</v>
      </c>
      <c r="BM753" s="86">
        <f t="shared" si="473"/>
        <v>0</v>
      </c>
      <c r="BN753" s="86">
        <f t="shared" si="473"/>
        <v>0</v>
      </c>
      <c r="BO753" s="86">
        <f t="shared" si="473"/>
        <v>0</v>
      </c>
      <c r="BP753" s="86">
        <f t="shared" si="473"/>
        <v>0</v>
      </c>
      <c r="BQ753" s="86">
        <f t="shared" si="473"/>
        <v>0</v>
      </c>
      <c r="BR753" s="86">
        <f t="shared" si="473"/>
        <v>0</v>
      </c>
      <c r="BS753" s="86">
        <f t="shared" si="473"/>
        <v>0</v>
      </c>
      <c r="BT753" s="86">
        <f t="shared" si="473"/>
        <v>0</v>
      </c>
      <c r="BU753" s="86">
        <f t="shared" si="473"/>
        <v>0</v>
      </c>
      <c r="BV753" s="86">
        <f t="shared" si="473"/>
        <v>0</v>
      </c>
      <c r="BW753" s="86">
        <f t="shared" si="473"/>
        <v>0</v>
      </c>
      <c r="BX753" s="86">
        <f t="shared" si="473"/>
        <v>0</v>
      </c>
      <c r="BY753" s="86">
        <f t="shared" si="473"/>
        <v>0</v>
      </c>
      <c r="BZ753" s="86">
        <f t="shared" si="473"/>
        <v>0</v>
      </c>
      <c r="CA753" s="86">
        <f t="shared" si="473"/>
        <v>0</v>
      </c>
      <c r="CB753" s="86">
        <f t="shared" si="473"/>
        <v>0</v>
      </c>
      <c r="CC753" s="86">
        <f t="shared" si="473"/>
        <v>0</v>
      </c>
      <c r="CD753" s="86">
        <f t="shared" si="473"/>
        <v>0</v>
      </c>
      <c r="CE753" s="86">
        <f t="shared" si="473"/>
        <v>0</v>
      </c>
      <c r="CF753" s="86">
        <f t="shared" si="473"/>
        <v>0</v>
      </c>
      <c r="CG753" s="86">
        <f t="shared" si="473"/>
        <v>0</v>
      </c>
      <c r="CH753" s="86">
        <f t="shared" si="473"/>
        <v>0</v>
      </c>
      <c r="CI753" s="86">
        <f t="shared" si="473"/>
        <v>0</v>
      </c>
      <c r="CJ753" s="86">
        <f t="shared" si="473"/>
        <v>0</v>
      </c>
      <c r="CK753" s="86">
        <f t="shared" si="473"/>
        <v>0</v>
      </c>
      <c r="CL753" s="86">
        <f t="shared" si="473"/>
        <v>0</v>
      </c>
      <c r="CM753" s="86">
        <f t="shared" si="473"/>
        <v>0</v>
      </c>
      <c r="CN753" s="86">
        <f t="shared" si="473"/>
        <v>0</v>
      </c>
      <c r="CO753" s="86">
        <f t="shared" si="473"/>
        <v>0</v>
      </c>
      <c r="CP753" s="86">
        <f t="shared" si="473"/>
        <v>0</v>
      </c>
      <c r="CQ753" s="86">
        <f t="shared" si="473"/>
        <v>0</v>
      </c>
      <c r="CR753" s="86">
        <f t="shared" si="473"/>
        <v>0</v>
      </c>
      <c r="CS753" s="86">
        <f t="shared" si="473"/>
        <v>0</v>
      </c>
      <c r="CT753" s="86">
        <f t="shared" si="473"/>
        <v>0</v>
      </c>
      <c r="CU753" s="86">
        <f t="shared" si="473"/>
        <v>0</v>
      </c>
      <c r="CV753" s="86">
        <f t="shared" si="472"/>
        <v>0</v>
      </c>
      <c r="CW753" s="86">
        <f t="shared" si="472"/>
        <v>0</v>
      </c>
      <c r="CX753" s="86">
        <f t="shared" si="472"/>
        <v>0</v>
      </c>
      <c r="CY753" s="86">
        <f t="shared" si="472"/>
        <v>0</v>
      </c>
      <c r="CZ753" s="86">
        <f t="shared" si="472"/>
        <v>0</v>
      </c>
      <c r="DA753" s="86">
        <f t="shared" si="472"/>
        <v>0</v>
      </c>
      <c r="DB753" s="86">
        <f t="shared" si="472"/>
        <v>0</v>
      </c>
      <c r="DC753" s="86">
        <f t="shared" si="472"/>
        <v>0</v>
      </c>
      <c r="DD753" s="86">
        <f t="shared" si="472"/>
        <v>0</v>
      </c>
      <c r="DE753" s="86">
        <f t="shared" si="472"/>
        <v>0</v>
      </c>
    </row>
    <row r="754" spans="1:109" x14ac:dyDescent="0.3">
      <c r="A754" s="61">
        <f>Данные!A754</f>
        <v>6216.4304826134703</v>
      </c>
      <c r="B754" cm="1">
        <f t="array" ref="B754:L754">Данные!B754:L754</f>
        <v>2019.7779516134899</v>
      </c>
      <c r="C754" t="str">
        <v>компьютерных технологий и электронного обучения</v>
      </c>
      <c r="D754" t="str">
        <v>Жуков Николай Николаевич</v>
      </c>
      <c r="E754" t="str">
        <v>нет</v>
      </c>
      <c r="F754" t="str">
        <v>ассистент</v>
      </c>
      <c r="G754">
        <v>0.80109651865392195</v>
      </c>
      <c r="H754">
        <v>17522.208784918901</v>
      </c>
      <c r="I754" t="str">
        <v>Программирование</v>
      </c>
      <c r="J754">
        <v>18.548194099432799</v>
      </c>
      <c r="K754">
        <v>23.394284681250301</v>
      </c>
      <c r="L754">
        <v>73.506773165084894</v>
      </c>
      <c r="M754" s="16">
        <f t="shared" si="444"/>
        <v>11.5449251945768</v>
      </c>
      <c r="N754" s="16">
        <f t="shared" si="445"/>
        <v>9.6588990232373551</v>
      </c>
      <c r="O754" s="16">
        <f t="shared" si="446"/>
        <v>5.8021962297252685</v>
      </c>
      <c r="P754" s="16">
        <f t="shared" si="446"/>
        <v>5.8021962297252685</v>
      </c>
      <c r="Q754" s="62" cm="1">
        <f t="array" ref="Q754:AA754">Данные!Q754:AA754</f>
        <v>0</v>
      </c>
      <c r="R754" s="16">
        <v>0</v>
      </c>
      <c r="S754" s="16">
        <v>0</v>
      </c>
      <c r="T754" s="21">
        <v>0</v>
      </c>
      <c r="U754">
        <v>0</v>
      </c>
      <c r="V754">
        <v>0</v>
      </c>
      <c r="W754">
        <v>23.208784918901074</v>
      </c>
      <c r="X754">
        <v>1</v>
      </c>
      <c r="Y754">
        <v>2</v>
      </c>
      <c r="Z754">
        <v>0</v>
      </c>
      <c r="AA754" t="str">
        <v>осн</v>
      </c>
      <c r="AB754" s="86">
        <f t="shared" si="447"/>
        <v>900</v>
      </c>
      <c r="AC754" s="86" t="str">
        <f t="shared" si="448"/>
        <v/>
      </c>
      <c r="AD754" s="86" t="str">
        <f t="shared" ca="1" si="449"/>
        <v/>
      </c>
      <c r="AE754" s="86">
        <f t="shared" si="450"/>
        <v>148.25746862303271</v>
      </c>
      <c r="AF754" s="86">
        <f t="shared" si="451"/>
        <v>0.16473052069225858</v>
      </c>
      <c r="AI754" s="86">
        <f t="shared" si="452"/>
        <v>0</v>
      </c>
      <c r="AJ754" s="86">
        <f t="shared" si="473"/>
        <v>0</v>
      </c>
      <c r="AK754" s="86">
        <f t="shared" si="473"/>
        <v>0</v>
      </c>
      <c r="AL754" s="86">
        <f t="shared" si="473"/>
        <v>0</v>
      </c>
      <c r="AM754" s="86">
        <f t="shared" si="473"/>
        <v>0</v>
      </c>
      <c r="AN754" s="86">
        <f t="shared" si="473"/>
        <v>0</v>
      </c>
      <c r="AO754" s="86">
        <f t="shared" si="473"/>
        <v>0</v>
      </c>
      <c r="AP754" s="86">
        <f t="shared" si="473"/>
        <v>0</v>
      </c>
      <c r="AQ754" s="86">
        <f t="shared" si="473"/>
        <v>0</v>
      </c>
      <c r="AR754" s="86">
        <f t="shared" si="473"/>
        <v>0</v>
      </c>
      <c r="AS754" s="86">
        <f t="shared" si="473"/>
        <v>0</v>
      </c>
      <c r="AT754" s="86">
        <f t="shared" si="473"/>
        <v>0</v>
      </c>
      <c r="AU754" s="86">
        <f t="shared" si="473"/>
        <v>0</v>
      </c>
      <c r="AV754" s="86">
        <f t="shared" si="473"/>
        <v>0</v>
      </c>
      <c r="AW754" s="86">
        <f t="shared" si="473"/>
        <v>0</v>
      </c>
      <c r="AX754" s="86">
        <f t="shared" si="473"/>
        <v>0</v>
      </c>
      <c r="AY754" s="86">
        <f t="shared" si="473"/>
        <v>0</v>
      </c>
      <c r="AZ754" s="86">
        <f t="shared" si="473"/>
        <v>0</v>
      </c>
      <c r="BA754" s="86">
        <f t="shared" si="473"/>
        <v>0</v>
      </c>
      <c r="BB754" s="86">
        <f t="shared" si="473"/>
        <v>0</v>
      </c>
      <c r="BC754" s="86">
        <f t="shared" si="473"/>
        <v>0</v>
      </c>
      <c r="BD754" s="86">
        <f t="shared" si="473"/>
        <v>0</v>
      </c>
      <c r="BE754" s="86">
        <f t="shared" si="473"/>
        <v>0</v>
      </c>
      <c r="BF754" s="86">
        <f t="shared" si="473"/>
        <v>0</v>
      </c>
      <c r="BG754" s="86">
        <f t="shared" si="473"/>
        <v>0</v>
      </c>
      <c r="BH754" s="86">
        <f t="shared" si="473"/>
        <v>0</v>
      </c>
      <c r="BI754" s="86">
        <f t="shared" si="473"/>
        <v>0</v>
      </c>
      <c r="BJ754" s="86">
        <f t="shared" si="473"/>
        <v>0.16473052069225858</v>
      </c>
      <c r="BK754" s="86">
        <f t="shared" si="473"/>
        <v>0</v>
      </c>
      <c r="BL754" s="86">
        <f t="shared" si="473"/>
        <v>0</v>
      </c>
      <c r="BM754" s="86">
        <f t="shared" si="473"/>
        <v>0</v>
      </c>
      <c r="BN754" s="86">
        <f t="shared" si="473"/>
        <v>0</v>
      </c>
      <c r="BO754" s="86">
        <f t="shared" si="473"/>
        <v>0</v>
      </c>
      <c r="BP754" s="86">
        <f t="shared" si="473"/>
        <v>0</v>
      </c>
      <c r="BQ754" s="86">
        <f t="shared" si="473"/>
        <v>0</v>
      </c>
      <c r="BR754" s="86">
        <f t="shared" si="473"/>
        <v>0</v>
      </c>
      <c r="BS754" s="86">
        <f t="shared" si="473"/>
        <v>0</v>
      </c>
      <c r="BT754" s="86">
        <f t="shared" si="473"/>
        <v>0</v>
      </c>
      <c r="BU754" s="86">
        <f t="shared" si="473"/>
        <v>0</v>
      </c>
      <c r="BV754" s="86">
        <f t="shared" si="473"/>
        <v>0</v>
      </c>
      <c r="BW754" s="86">
        <f t="shared" si="473"/>
        <v>0</v>
      </c>
      <c r="BX754" s="86">
        <f t="shared" si="473"/>
        <v>0</v>
      </c>
      <c r="BY754" s="86">
        <f t="shared" si="473"/>
        <v>0</v>
      </c>
      <c r="BZ754" s="86">
        <f t="shared" si="473"/>
        <v>0</v>
      </c>
      <c r="CA754" s="86">
        <f t="shared" si="473"/>
        <v>0</v>
      </c>
      <c r="CB754" s="86">
        <f t="shared" si="473"/>
        <v>0</v>
      </c>
      <c r="CC754" s="86">
        <f t="shared" si="473"/>
        <v>0</v>
      </c>
      <c r="CD754" s="86">
        <f t="shared" si="473"/>
        <v>0</v>
      </c>
      <c r="CE754" s="86">
        <f t="shared" si="473"/>
        <v>0</v>
      </c>
      <c r="CF754" s="86">
        <f t="shared" si="473"/>
        <v>0</v>
      </c>
      <c r="CG754" s="86">
        <f t="shared" si="473"/>
        <v>0</v>
      </c>
      <c r="CH754" s="86">
        <f t="shared" si="473"/>
        <v>0</v>
      </c>
      <c r="CI754" s="86">
        <f t="shared" si="473"/>
        <v>0</v>
      </c>
      <c r="CJ754" s="86">
        <f t="shared" si="473"/>
        <v>0</v>
      </c>
      <c r="CK754" s="86">
        <f t="shared" si="473"/>
        <v>0</v>
      </c>
      <c r="CL754" s="86">
        <f t="shared" si="473"/>
        <v>0</v>
      </c>
      <c r="CM754" s="86">
        <f t="shared" si="473"/>
        <v>0</v>
      </c>
      <c r="CN754" s="86">
        <f t="shared" si="473"/>
        <v>0</v>
      </c>
      <c r="CO754" s="86">
        <f t="shared" si="473"/>
        <v>0</v>
      </c>
      <c r="CP754" s="86">
        <f t="shared" si="473"/>
        <v>0</v>
      </c>
      <c r="CQ754" s="86">
        <f t="shared" si="473"/>
        <v>0</v>
      </c>
      <c r="CR754" s="86">
        <f t="shared" si="473"/>
        <v>0</v>
      </c>
      <c r="CS754" s="86">
        <f t="shared" si="473"/>
        <v>0</v>
      </c>
      <c r="CT754" s="86">
        <f t="shared" si="473"/>
        <v>0</v>
      </c>
      <c r="CU754" s="86">
        <f t="shared" ref="CU754:DE757" si="474">IF(CU$1 = $D754, $AF754, 0)</f>
        <v>0</v>
      </c>
      <c r="CV754" s="86">
        <f t="shared" si="474"/>
        <v>0</v>
      </c>
      <c r="CW754" s="86">
        <f t="shared" si="474"/>
        <v>0</v>
      </c>
      <c r="CX754" s="86">
        <f t="shared" si="474"/>
        <v>0</v>
      </c>
      <c r="CY754" s="86">
        <f t="shared" si="474"/>
        <v>0</v>
      </c>
      <c r="CZ754" s="86">
        <f t="shared" si="474"/>
        <v>0</v>
      </c>
      <c r="DA754" s="86">
        <f t="shared" si="474"/>
        <v>0</v>
      </c>
      <c r="DB754" s="86">
        <f t="shared" si="474"/>
        <v>0</v>
      </c>
      <c r="DC754" s="86">
        <f t="shared" si="474"/>
        <v>0</v>
      </c>
      <c r="DD754" s="86">
        <f t="shared" si="474"/>
        <v>0</v>
      </c>
      <c r="DE754" s="86">
        <f t="shared" si="474"/>
        <v>0</v>
      </c>
    </row>
    <row r="755" spans="1:109" x14ac:dyDescent="0.3">
      <c r="A755" s="61">
        <f>Данные!A755</f>
        <v>6218.2096759482401</v>
      </c>
      <c r="B755" cm="1">
        <f t="array" ref="B755:L755">Данные!B755:L755</f>
        <v>2019.7816248377501</v>
      </c>
      <c r="C755" t="str">
        <v>компьютерных технологий и электронного обучения</v>
      </c>
      <c r="D755" t="str">
        <v>Жуков Николай Николаевич</v>
      </c>
      <c r="E755" t="str">
        <v>нет</v>
      </c>
      <c r="F755" t="str">
        <v>ассистент</v>
      </c>
      <c r="G755">
        <v>0.800845771882716</v>
      </c>
      <c r="H755">
        <v>17526.586285772701</v>
      </c>
      <c r="I75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755">
        <v>18.547844232289801</v>
      </c>
      <c r="K755">
        <v>23.384789907128301</v>
      </c>
      <c r="L755">
        <v>73.542506324745503</v>
      </c>
      <c r="M755" s="16">
        <f t="shared" si="444"/>
        <v>11.54751404641636</v>
      </c>
      <c r="N755" s="16">
        <f t="shared" si="445"/>
        <v>11.103474304991215</v>
      </c>
      <c r="O755" s="16">
        <f t="shared" si="446"/>
        <v>6.8965714431751621</v>
      </c>
      <c r="P755" s="16">
        <f t="shared" si="446"/>
        <v>6.8965714431751621</v>
      </c>
      <c r="Q755" s="62" cm="1">
        <f t="array" ref="Q755:AA755">Данные!Q755:AA755</f>
        <v>0</v>
      </c>
      <c r="R755" s="16">
        <v>0</v>
      </c>
      <c r="S755" s="16">
        <v>0</v>
      </c>
      <c r="T755" s="21">
        <v>0</v>
      </c>
      <c r="U755">
        <v>0</v>
      </c>
      <c r="V755">
        <v>0</v>
      </c>
      <c r="W755">
        <v>27.586285772700649</v>
      </c>
      <c r="X755">
        <v>1</v>
      </c>
      <c r="Y755">
        <v>2</v>
      </c>
      <c r="Z755">
        <v>0</v>
      </c>
      <c r="AA755" t="str">
        <v>осн</v>
      </c>
      <c r="AB755" s="86">
        <f t="shared" si="447"/>
        <v>900</v>
      </c>
      <c r="AC755" s="86" t="str">
        <f t="shared" si="448"/>
        <v/>
      </c>
      <c r="AD755" s="86" t="str">
        <f t="shared" ca="1" si="449"/>
        <v/>
      </c>
      <c r="AE755" s="86">
        <f t="shared" si="450"/>
        <v>151.9192717019215</v>
      </c>
      <c r="AF755" s="86">
        <f t="shared" si="451"/>
        <v>0.16879919077991279</v>
      </c>
      <c r="AI755" s="86">
        <f t="shared" si="452"/>
        <v>0</v>
      </c>
      <c r="AJ755" s="86">
        <f t="shared" ref="AJ755:CU758" si="475">IF(AJ$1 = $D755, $AF755, 0)</f>
        <v>0</v>
      </c>
      <c r="AK755" s="86">
        <f t="shared" si="475"/>
        <v>0</v>
      </c>
      <c r="AL755" s="86">
        <f t="shared" si="475"/>
        <v>0</v>
      </c>
      <c r="AM755" s="86">
        <f t="shared" si="475"/>
        <v>0</v>
      </c>
      <c r="AN755" s="86">
        <f t="shared" si="475"/>
        <v>0</v>
      </c>
      <c r="AO755" s="86">
        <f t="shared" si="475"/>
        <v>0</v>
      </c>
      <c r="AP755" s="86">
        <f t="shared" si="475"/>
        <v>0</v>
      </c>
      <c r="AQ755" s="86">
        <f t="shared" si="475"/>
        <v>0</v>
      </c>
      <c r="AR755" s="86">
        <f t="shared" si="475"/>
        <v>0</v>
      </c>
      <c r="AS755" s="86">
        <f t="shared" si="475"/>
        <v>0</v>
      </c>
      <c r="AT755" s="86">
        <f t="shared" si="475"/>
        <v>0</v>
      </c>
      <c r="AU755" s="86">
        <f t="shared" si="475"/>
        <v>0</v>
      </c>
      <c r="AV755" s="86">
        <f t="shared" si="475"/>
        <v>0</v>
      </c>
      <c r="AW755" s="86">
        <f t="shared" si="475"/>
        <v>0</v>
      </c>
      <c r="AX755" s="86">
        <f t="shared" si="475"/>
        <v>0</v>
      </c>
      <c r="AY755" s="86">
        <f t="shared" si="475"/>
        <v>0</v>
      </c>
      <c r="AZ755" s="86">
        <f t="shared" si="475"/>
        <v>0</v>
      </c>
      <c r="BA755" s="86">
        <f t="shared" si="475"/>
        <v>0</v>
      </c>
      <c r="BB755" s="86">
        <f t="shared" si="475"/>
        <v>0</v>
      </c>
      <c r="BC755" s="86">
        <f t="shared" si="475"/>
        <v>0</v>
      </c>
      <c r="BD755" s="86">
        <f t="shared" si="475"/>
        <v>0</v>
      </c>
      <c r="BE755" s="86">
        <f t="shared" si="475"/>
        <v>0</v>
      </c>
      <c r="BF755" s="86">
        <f t="shared" si="475"/>
        <v>0</v>
      </c>
      <c r="BG755" s="86">
        <f t="shared" si="475"/>
        <v>0</v>
      </c>
      <c r="BH755" s="86">
        <f t="shared" si="475"/>
        <v>0</v>
      </c>
      <c r="BI755" s="86">
        <f t="shared" si="475"/>
        <v>0</v>
      </c>
      <c r="BJ755" s="86">
        <f t="shared" si="475"/>
        <v>0.16879919077991279</v>
      </c>
      <c r="BK755" s="86">
        <f t="shared" si="475"/>
        <v>0</v>
      </c>
      <c r="BL755" s="86">
        <f t="shared" si="475"/>
        <v>0</v>
      </c>
      <c r="BM755" s="86">
        <f t="shared" si="475"/>
        <v>0</v>
      </c>
      <c r="BN755" s="86">
        <f t="shared" si="475"/>
        <v>0</v>
      </c>
      <c r="BO755" s="86">
        <f t="shared" si="475"/>
        <v>0</v>
      </c>
      <c r="BP755" s="86">
        <f t="shared" si="475"/>
        <v>0</v>
      </c>
      <c r="BQ755" s="86">
        <f t="shared" si="475"/>
        <v>0</v>
      </c>
      <c r="BR755" s="86">
        <f t="shared" si="475"/>
        <v>0</v>
      </c>
      <c r="BS755" s="86">
        <f t="shared" si="475"/>
        <v>0</v>
      </c>
      <c r="BT755" s="86">
        <f t="shared" si="475"/>
        <v>0</v>
      </c>
      <c r="BU755" s="86">
        <f t="shared" si="475"/>
        <v>0</v>
      </c>
      <c r="BV755" s="86">
        <f t="shared" si="475"/>
        <v>0</v>
      </c>
      <c r="BW755" s="86">
        <f t="shared" si="475"/>
        <v>0</v>
      </c>
      <c r="BX755" s="86">
        <f t="shared" si="475"/>
        <v>0</v>
      </c>
      <c r="BY755" s="86">
        <f t="shared" si="475"/>
        <v>0</v>
      </c>
      <c r="BZ755" s="86">
        <f t="shared" si="475"/>
        <v>0</v>
      </c>
      <c r="CA755" s="86">
        <f t="shared" si="475"/>
        <v>0</v>
      </c>
      <c r="CB755" s="86">
        <f t="shared" si="475"/>
        <v>0</v>
      </c>
      <c r="CC755" s="86">
        <f t="shared" si="475"/>
        <v>0</v>
      </c>
      <c r="CD755" s="86">
        <f t="shared" si="475"/>
        <v>0</v>
      </c>
      <c r="CE755" s="86">
        <f t="shared" si="475"/>
        <v>0</v>
      </c>
      <c r="CF755" s="86">
        <f t="shared" si="475"/>
        <v>0</v>
      </c>
      <c r="CG755" s="86">
        <f t="shared" si="475"/>
        <v>0</v>
      </c>
      <c r="CH755" s="86">
        <f t="shared" si="475"/>
        <v>0</v>
      </c>
      <c r="CI755" s="86">
        <f t="shared" si="475"/>
        <v>0</v>
      </c>
      <c r="CJ755" s="86">
        <f t="shared" si="475"/>
        <v>0</v>
      </c>
      <c r="CK755" s="86">
        <f t="shared" si="475"/>
        <v>0</v>
      </c>
      <c r="CL755" s="86">
        <f t="shared" si="475"/>
        <v>0</v>
      </c>
      <c r="CM755" s="86">
        <f t="shared" si="475"/>
        <v>0</v>
      </c>
      <c r="CN755" s="86">
        <f t="shared" si="475"/>
        <v>0</v>
      </c>
      <c r="CO755" s="86">
        <f t="shared" si="475"/>
        <v>0</v>
      </c>
      <c r="CP755" s="86">
        <f t="shared" si="475"/>
        <v>0</v>
      </c>
      <c r="CQ755" s="86">
        <f t="shared" si="475"/>
        <v>0</v>
      </c>
      <c r="CR755" s="86">
        <f t="shared" si="475"/>
        <v>0</v>
      </c>
      <c r="CS755" s="86">
        <f t="shared" si="475"/>
        <v>0</v>
      </c>
      <c r="CT755" s="86">
        <f t="shared" si="475"/>
        <v>0</v>
      </c>
      <c r="CU755" s="86">
        <f t="shared" si="475"/>
        <v>0</v>
      </c>
      <c r="CV755" s="86">
        <f t="shared" si="474"/>
        <v>0</v>
      </c>
      <c r="CW755" s="86">
        <f t="shared" si="474"/>
        <v>0</v>
      </c>
      <c r="CX755" s="86">
        <f t="shared" si="474"/>
        <v>0</v>
      </c>
      <c r="CY755" s="86">
        <f t="shared" si="474"/>
        <v>0</v>
      </c>
      <c r="CZ755" s="86">
        <f t="shared" si="474"/>
        <v>0</v>
      </c>
      <c r="DA755" s="86">
        <f t="shared" si="474"/>
        <v>0</v>
      </c>
      <c r="DB755" s="86">
        <f t="shared" si="474"/>
        <v>0</v>
      </c>
      <c r="DC755" s="86">
        <f t="shared" si="474"/>
        <v>0</v>
      </c>
      <c r="DD755" s="86">
        <f t="shared" si="474"/>
        <v>0</v>
      </c>
      <c r="DE755" s="86">
        <f t="shared" si="474"/>
        <v>0</v>
      </c>
    </row>
    <row r="756" spans="1:109" x14ac:dyDescent="0.3">
      <c r="A756" s="61">
        <f>Данные!A756</f>
        <v>6219.988869283</v>
      </c>
      <c r="B756" cm="1">
        <f t="array" ref="B756:L756">Данные!B756:L756</f>
        <v>2019.785298062</v>
      </c>
      <c r="C756" t="str">
        <v>компьютерных технологий и электронного обучения</v>
      </c>
      <c r="D756" t="str">
        <v>Жуков Николай Николаевич</v>
      </c>
      <c r="E756" t="str">
        <v>нет</v>
      </c>
      <c r="F756" t="str">
        <v>ассистент</v>
      </c>
      <c r="G756">
        <v>0.80059502511151004</v>
      </c>
      <c r="H756">
        <v>17530.963786626398</v>
      </c>
      <c r="I75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756">
        <v>18.547494365146701</v>
      </c>
      <c r="K756">
        <v>23.375295133006201</v>
      </c>
      <c r="L756">
        <v>73.578239484405998</v>
      </c>
      <c r="M756" s="16">
        <f t="shared" si="444"/>
        <v>11.55010289825589</v>
      </c>
      <c r="N756" s="16">
        <f t="shared" si="445"/>
        <v>12.548049586711459</v>
      </c>
      <c r="O756" s="16">
        <f t="shared" si="446"/>
        <v>7.9909466565995899</v>
      </c>
      <c r="P756" s="16">
        <f t="shared" si="446"/>
        <v>7.9909466565995899</v>
      </c>
      <c r="Q756" s="62" cm="1">
        <f t="array" ref="Q756:AA756">Данные!Q756:AA756</f>
        <v>0</v>
      </c>
      <c r="R756" s="16">
        <v>0</v>
      </c>
      <c r="S756" s="16">
        <v>0</v>
      </c>
      <c r="T756" s="21">
        <v>0</v>
      </c>
      <c r="U756">
        <v>0</v>
      </c>
      <c r="V756">
        <v>0</v>
      </c>
      <c r="W756">
        <v>31.96378662639836</v>
      </c>
      <c r="X756">
        <v>2</v>
      </c>
      <c r="Y756">
        <v>3</v>
      </c>
      <c r="Z756">
        <v>0</v>
      </c>
      <c r="AA756" t="str">
        <v>осн</v>
      </c>
      <c r="AB756" s="86">
        <f t="shared" si="447"/>
        <v>900</v>
      </c>
      <c r="AC756" s="86" t="str">
        <f t="shared" si="448"/>
        <v/>
      </c>
      <c r="AD756" s="86" t="str">
        <f t="shared" ca="1" si="449"/>
        <v/>
      </c>
      <c r="AE756" s="86">
        <f t="shared" si="450"/>
        <v>155.58107478072543</v>
      </c>
      <c r="AF756" s="86">
        <f t="shared" si="451"/>
        <v>0.17286786086747269</v>
      </c>
      <c r="AI756" s="86">
        <f t="shared" si="452"/>
        <v>0</v>
      </c>
      <c r="AJ756" s="86">
        <f t="shared" si="475"/>
        <v>0</v>
      </c>
      <c r="AK756" s="86">
        <f t="shared" si="475"/>
        <v>0</v>
      </c>
      <c r="AL756" s="86">
        <f t="shared" si="475"/>
        <v>0</v>
      </c>
      <c r="AM756" s="86">
        <f t="shared" si="475"/>
        <v>0</v>
      </c>
      <c r="AN756" s="86">
        <f t="shared" si="475"/>
        <v>0</v>
      </c>
      <c r="AO756" s="86">
        <f t="shared" si="475"/>
        <v>0</v>
      </c>
      <c r="AP756" s="86">
        <f t="shared" si="475"/>
        <v>0</v>
      </c>
      <c r="AQ756" s="86">
        <f t="shared" si="475"/>
        <v>0</v>
      </c>
      <c r="AR756" s="86">
        <f t="shared" si="475"/>
        <v>0</v>
      </c>
      <c r="AS756" s="86">
        <f t="shared" si="475"/>
        <v>0</v>
      </c>
      <c r="AT756" s="86">
        <f t="shared" si="475"/>
        <v>0</v>
      </c>
      <c r="AU756" s="86">
        <f t="shared" si="475"/>
        <v>0</v>
      </c>
      <c r="AV756" s="86">
        <f t="shared" si="475"/>
        <v>0</v>
      </c>
      <c r="AW756" s="86">
        <f t="shared" si="475"/>
        <v>0</v>
      </c>
      <c r="AX756" s="86">
        <f t="shared" si="475"/>
        <v>0</v>
      </c>
      <c r="AY756" s="86">
        <f t="shared" si="475"/>
        <v>0</v>
      </c>
      <c r="AZ756" s="86">
        <f t="shared" si="475"/>
        <v>0</v>
      </c>
      <c r="BA756" s="86">
        <f t="shared" si="475"/>
        <v>0</v>
      </c>
      <c r="BB756" s="86">
        <f t="shared" si="475"/>
        <v>0</v>
      </c>
      <c r="BC756" s="86">
        <f t="shared" si="475"/>
        <v>0</v>
      </c>
      <c r="BD756" s="86">
        <f t="shared" si="475"/>
        <v>0</v>
      </c>
      <c r="BE756" s="86">
        <f t="shared" si="475"/>
        <v>0</v>
      </c>
      <c r="BF756" s="86">
        <f t="shared" si="475"/>
        <v>0</v>
      </c>
      <c r="BG756" s="86">
        <f t="shared" si="475"/>
        <v>0</v>
      </c>
      <c r="BH756" s="86">
        <f t="shared" si="475"/>
        <v>0</v>
      </c>
      <c r="BI756" s="86">
        <f t="shared" si="475"/>
        <v>0</v>
      </c>
      <c r="BJ756" s="86">
        <f t="shared" si="475"/>
        <v>0.17286786086747269</v>
      </c>
      <c r="BK756" s="86">
        <f t="shared" si="475"/>
        <v>0</v>
      </c>
      <c r="BL756" s="86">
        <f t="shared" si="475"/>
        <v>0</v>
      </c>
      <c r="BM756" s="86">
        <f t="shared" si="475"/>
        <v>0</v>
      </c>
      <c r="BN756" s="86">
        <f t="shared" si="475"/>
        <v>0</v>
      </c>
      <c r="BO756" s="86">
        <f t="shared" si="475"/>
        <v>0</v>
      </c>
      <c r="BP756" s="86">
        <f t="shared" si="475"/>
        <v>0</v>
      </c>
      <c r="BQ756" s="86">
        <f t="shared" si="475"/>
        <v>0</v>
      </c>
      <c r="BR756" s="86">
        <f t="shared" si="475"/>
        <v>0</v>
      </c>
      <c r="BS756" s="86">
        <f t="shared" si="475"/>
        <v>0</v>
      </c>
      <c r="BT756" s="86">
        <f t="shared" si="475"/>
        <v>0</v>
      </c>
      <c r="BU756" s="86">
        <f t="shared" si="475"/>
        <v>0</v>
      </c>
      <c r="BV756" s="86">
        <f t="shared" si="475"/>
        <v>0</v>
      </c>
      <c r="BW756" s="86">
        <f t="shared" si="475"/>
        <v>0</v>
      </c>
      <c r="BX756" s="86">
        <f t="shared" si="475"/>
        <v>0</v>
      </c>
      <c r="BY756" s="86">
        <f t="shared" si="475"/>
        <v>0</v>
      </c>
      <c r="BZ756" s="86">
        <f t="shared" si="475"/>
        <v>0</v>
      </c>
      <c r="CA756" s="86">
        <f t="shared" si="475"/>
        <v>0</v>
      </c>
      <c r="CB756" s="86">
        <f t="shared" si="475"/>
        <v>0</v>
      </c>
      <c r="CC756" s="86">
        <f t="shared" si="475"/>
        <v>0</v>
      </c>
      <c r="CD756" s="86">
        <f t="shared" si="475"/>
        <v>0</v>
      </c>
      <c r="CE756" s="86">
        <f t="shared" si="475"/>
        <v>0</v>
      </c>
      <c r="CF756" s="86">
        <f t="shared" si="475"/>
        <v>0</v>
      </c>
      <c r="CG756" s="86">
        <f t="shared" si="475"/>
        <v>0</v>
      </c>
      <c r="CH756" s="86">
        <f t="shared" si="475"/>
        <v>0</v>
      </c>
      <c r="CI756" s="86">
        <f t="shared" si="475"/>
        <v>0</v>
      </c>
      <c r="CJ756" s="86">
        <f t="shared" si="475"/>
        <v>0</v>
      </c>
      <c r="CK756" s="86">
        <f t="shared" si="475"/>
        <v>0</v>
      </c>
      <c r="CL756" s="86">
        <f t="shared" si="475"/>
        <v>0</v>
      </c>
      <c r="CM756" s="86">
        <f t="shared" si="475"/>
        <v>0</v>
      </c>
      <c r="CN756" s="86">
        <f t="shared" si="475"/>
        <v>0</v>
      </c>
      <c r="CO756" s="86">
        <f t="shared" si="475"/>
        <v>0</v>
      </c>
      <c r="CP756" s="86">
        <f t="shared" si="475"/>
        <v>0</v>
      </c>
      <c r="CQ756" s="86">
        <f t="shared" si="475"/>
        <v>0</v>
      </c>
      <c r="CR756" s="86">
        <f t="shared" si="475"/>
        <v>0</v>
      </c>
      <c r="CS756" s="86">
        <f t="shared" si="475"/>
        <v>0</v>
      </c>
      <c r="CT756" s="86">
        <f t="shared" si="475"/>
        <v>0</v>
      </c>
      <c r="CU756" s="86">
        <f t="shared" si="475"/>
        <v>0</v>
      </c>
      <c r="CV756" s="86">
        <f t="shared" si="474"/>
        <v>0</v>
      </c>
      <c r="CW756" s="86">
        <f t="shared" si="474"/>
        <v>0</v>
      </c>
      <c r="CX756" s="86">
        <f t="shared" si="474"/>
        <v>0</v>
      </c>
      <c r="CY756" s="86">
        <f t="shared" si="474"/>
        <v>0</v>
      </c>
      <c r="CZ756" s="86">
        <f t="shared" si="474"/>
        <v>0</v>
      </c>
      <c r="DA756" s="86">
        <f t="shared" si="474"/>
        <v>0</v>
      </c>
      <c r="DB756" s="86">
        <f t="shared" si="474"/>
        <v>0</v>
      </c>
      <c r="DC756" s="86">
        <f t="shared" si="474"/>
        <v>0</v>
      </c>
      <c r="DD756" s="86">
        <f t="shared" si="474"/>
        <v>0</v>
      </c>
      <c r="DE756" s="86">
        <f t="shared" si="474"/>
        <v>0</v>
      </c>
    </row>
    <row r="757" spans="1:109" x14ac:dyDescent="0.3">
      <c r="A757" s="61">
        <f>Данные!A757</f>
        <v>6221.7680626177598</v>
      </c>
      <c r="B757" cm="1">
        <f t="array" ref="B757:L757">Данные!B757:L757</f>
        <v>2019.78897128625</v>
      </c>
      <c r="C757" t="str">
        <v>компьютерных технологий и электронного обучения</v>
      </c>
      <c r="D757" t="str">
        <v>Иванова Екатерина Алексеевна</v>
      </c>
      <c r="E757" t="str">
        <v>нет</v>
      </c>
      <c r="F757" t="str">
        <v>ассистент</v>
      </c>
      <c r="G757">
        <v>0.80034427834030297</v>
      </c>
      <c r="H757">
        <v>17535.341287480202</v>
      </c>
      <c r="I757" t="str">
        <v>Модуль "Информационные технологии". Дисциплины и курсы по выбору. Прикладные информационные технологии</v>
      </c>
      <c r="J757">
        <v>18.5471444980037</v>
      </c>
      <c r="K757">
        <v>23.365800358884201</v>
      </c>
      <c r="L757">
        <v>73.613972644066607</v>
      </c>
      <c r="M757" s="16">
        <f t="shared" si="444"/>
        <v>11.552691750095452</v>
      </c>
      <c r="N757" s="16">
        <f t="shared" si="445"/>
        <v>10.032624868466518</v>
      </c>
      <c r="O757" s="16">
        <f t="shared" si="446"/>
        <v>6.085321870050393</v>
      </c>
      <c r="P757" s="16">
        <f t="shared" si="446"/>
        <v>6.085321870050393</v>
      </c>
      <c r="Q757" s="62" cm="1">
        <f t="array" ref="Q757:AA757">Данные!Q757:AA757</f>
        <v>0</v>
      </c>
      <c r="R757" s="16">
        <v>0</v>
      </c>
      <c r="S757" s="16">
        <v>0</v>
      </c>
      <c r="T757" s="21">
        <v>0</v>
      </c>
      <c r="U757">
        <v>0</v>
      </c>
      <c r="V757">
        <v>0</v>
      </c>
      <c r="W757">
        <v>24.341287480201572</v>
      </c>
      <c r="X757">
        <v>1</v>
      </c>
      <c r="Y757">
        <v>2</v>
      </c>
      <c r="Z757">
        <v>0</v>
      </c>
      <c r="AA757" t="str">
        <v>доп</v>
      </c>
      <c r="AB757" s="86">
        <f t="shared" si="447"/>
        <v>900</v>
      </c>
      <c r="AC757" s="86" t="str">
        <f t="shared" si="448"/>
        <v/>
      </c>
      <c r="AD757" s="86" t="str">
        <f t="shared" ca="1" si="449"/>
        <v/>
      </c>
      <c r="AE757" s="86">
        <f t="shared" si="450"/>
        <v>149.28287785961726</v>
      </c>
      <c r="AF757" s="86">
        <f t="shared" si="451"/>
        <v>0.16586986428846362</v>
      </c>
      <c r="AI757" s="86">
        <f t="shared" si="452"/>
        <v>0</v>
      </c>
      <c r="AJ757" s="86">
        <f t="shared" si="475"/>
        <v>0</v>
      </c>
      <c r="AK757" s="86">
        <f t="shared" si="475"/>
        <v>0</v>
      </c>
      <c r="AL757" s="86">
        <f t="shared" si="475"/>
        <v>0</v>
      </c>
      <c r="AM757" s="86">
        <f t="shared" si="475"/>
        <v>0</v>
      </c>
      <c r="AN757" s="86">
        <f t="shared" si="475"/>
        <v>0</v>
      </c>
      <c r="AO757" s="86">
        <f t="shared" si="475"/>
        <v>0</v>
      </c>
      <c r="AP757" s="86">
        <f t="shared" si="475"/>
        <v>0</v>
      </c>
      <c r="AQ757" s="86">
        <f t="shared" si="475"/>
        <v>0</v>
      </c>
      <c r="AR757" s="86">
        <f t="shared" si="475"/>
        <v>0</v>
      </c>
      <c r="AS757" s="86">
        <f t="shared" si="475"/>
        <v>0</v>
      </c>
      <c r="AT757" s="86">
        <f t="shared" si="475"/>
        <v>0</v>
      </c>
      <c r="AU757" s="86">
        <f t="shared" si="475"/>
        <v>0</v>
      </c>
      <c r="AV757" s="86">
        <f t="shared" si="475"/>
        <v>0</v>
      </c>
      <c r="AW757" s="86">
        <f t="shared" si="475"/>
        <v>0</v>
      </c>
      <c r="AX757" s="86">
        <f t="shared" si="475"/>
        <v>0</v>
      </c>
      <c r="AY757" s="86">
        <f t="shared" si="475"/>
        <v>0</v>
      </c>
      <c r="AZ757" s="86">
        <f t="shared" si="475"/>
        <v>0</v>
      </c>
      <c r="BA757" s="86">
        <f t="shared" si="475"/>
        <v>0</v>
      </c>
      <c r="BB757" s="86">
        <f t="shared" si="475"/>
        <v>0</v>
      </c>
      <c r="BC757" s="86">
        <f t="shared" si="475"/>
        <v>0</v>
      </c>
      <c r="BD757" s="86">
        <f t="shared" si="475"/>
        <v>0</v>
      </c>
      <c r="BE757" s="86">
        <f t="shared" si="475"/>
        <v>0</v>
      </c>
      <c r="BF757" s="86">
        <f t="shared" si="475"/>
        <v>0</v>
      </c>
      <c r="BG757" s="86">
        <f t="shared" si="475"/>
        <v>0</v>
      </c>
      <c r="BH757" s="86">
        <f t="shared" si="475"/>
        <v>0</v>
      </c>
      <c r="BI757" s="86">
        <f t="shared" si="475"/>
        <v>0</v>
      </c>
      <c r="BJ757" s="86">
        <f t="shared" si="475"/>
        <v>0</v>
      </c>
      <c r="BK757" s="86">
        <f t="shared" si="475"/>
        <v>0</v>
      </c>
      <c r="BL757" s="86">
        <f t="shared" si="475"/>
        <v>0</v>
      </c>
      <c r="BM757" s="86">
        <f t="shared" si="475"/>
        <v>0</v>
      </c>
      <c r="BN757" s="86">
        <f t="shared" si="475"/>
        <v>0</v>
      </c>
      <c r="BO757" s="86">
        <f t="shared" si="475"/>
        <v>0.16586986428846362</v>
      </c>
      <c r="BP757" s="86">
        <f t="shared" si="475"/>
        <v>0</v>
      </c>
      <c r="BQ757" s="86">
        <f t="shared" si="475"/>
        <v>0</v>
      </c>
      <c r="BR757" s="86">
        <f t="shared" si="475"/>
        <v>0</v>
      </c>
      <c r="BS757" s="86">
        <f t="shared" si="475"/>
        <v>0</v>
      </c>
      <c r="BT757" s="86">
        <f t="shared" si="475"/>
        <v>0</v>
      </c>
      <c r="BU757" s="86">
        <f t="shared" si="475"/>
        <v>0</v>
      </c>
      <c r="BV757" s="86">
        <f t="shared" si="475"/>
        <v>0</v>
      </c>
      <c r="BW757" s="86">
        <f t="shared" si="475"/>
        <v>0</v>
      </c>
      <c r="BX757" s="86">
        <f t="shared" si="475"/>
        <v>0</v>
      </c>
      <c r="BY757" s="86">
        <f t="shared" si="475"/>
        <v>0</v>
      </c>
      <c r="BZ757" s="86">
        <f t="shared" si="475"/>
        <v>0</v>
      </c>
      <c r="CA757" s="86">
        <f t="shared" si="475"/>
        <v>0</v>
      </c>
      <c r="CB757" s="86">
        <f t="shared" si="475"/>
        <v>0</v>
      </c>
      <c r="CC757" s="86">
        <f t="shared" si="475"/>
        <v>0</v>
      </c>
      <c r="CD757" s="86">
        <f t="shared" si="475"/>
        <v>0</v>
      </c>
      <c r="CE757" s="86">
        <f t="shared" si="475"/>
        <v>0</v>
      </c>
      <c r="CF757" s="86">
        <f t="shared" si="475"/>
        <v>0</v>
      </c>
      <c r="CG757" s="86">
        <f t="shared" si="475"/>
        <v>0</v>
      </c>
      <c r="CH757" s="86">
        <f t="shared" si="475"/>
        <v>0</v>
      </c>
      <c r="CI757" s="86">
        <f t="shared" si="475"/>
        <v>0</v>
      </c>
      <c r="CJ757" s="86">
        <f t="shared" si="475"/>
        <v>0</v>
      </c>
      <c r="CK757" s="86">
        <f t="shared" si="475"/>
        <v>0</v>
      </c>
      <c r="CL757" s="86">
        <f t="shared" si="475"/>
        <v>0</v>
      </c>
      <c r="CM757" s="86">
        <f t="shared" si="475"/>
        <v>0</v>
      </c>
      <c r="CN757" s="86">
        <f t="shared" si="475"/>
        <v>0</v>
      </c>
      <c r="CO757" s="86">
        <f t="shared" si="475"/>
        <v>0</v>
      </c>
      <c r="CP757" s="86">
        <f t="shared" si="475"/>
        <v>0</v>
      </c>
      <c r="CQ757" s="86">
        <f t="shared" si="475"/>
        <v>0</v>
      </c>
      <c r="CR757" s="86">
        <f t="shared" si="475"/>
        <v>0</v>
      </c>
      <c r="CS757" s="86">
        <f t="shared" si="475"/>
        <v>0</v>
      </c>
      <c r="CT757" s="86">
        <f t="shared" si="475"/>
        <v>0</v>
      </c>
      <c r="CU757" s="86">
        <f t="shared" si="475"/>
        <v>0</v>
      </c>
      <c r="CV757" s="86">
        <f t="shared" si="474"/>
        <v>0</v>
      </c>
      <c r="CW757" s="86">
        <f t="shared" si="474"/>
        <v>0</v>
      </c>
      <c r="CX757" s="86">
        <f t="shared" si="474"/>
        <v>0</v>
      </c>
      <c r="CY757" s="86">
        <f t="shared" si="474"/>
        <v>0</v>
      </c>
      <c r="CZ757" s="86">
        <f t="shared" si="474"/>
        <v>0</v>
      </c>
      <c r="DA757" s="86">
        <f t="shared" si="474"/>
        <v>0</v>
      </c>
      <c r="DB757" s="86">
        <f t="shared" si="474"/>
        <v>0</v>
      </c>
      <c r="DC757" s="86">
        <f t="shared" si="474"/>
        <v>0</v>
      </c>
      <c r="DD757" s="86">
        <f t="shared" si="474"/>
        <v>0</v>
      </c>
      <c r="DE757" s="86">
        <f t="shared" si="474"/>
        <v>0</v>
      </c>
    </row>
    <row r="758" spans="1:109" x14ac:dyDescent="0.3">
      <c r="A758" s="61">
        <f>Данные!A758</f>
        <v>6223.5472559525297</v>
      </c>
      <c r="B758" cm="1">
        <f t="array" ref="B758:L758">Данные!B758:L758</f>
        <v>2019.7926445105099</v>
      </c>
      <c r="C758" t="str">
        <v>компьютерных технологий и электронного обучения</v>
      </c>
      <c r="D758" t="str">
        <v>Иванова Екатерина Алексеевна</v>
      </c>
      <c r="E758" t="str">
        <v>нет</v>
      </c>
      <c r="F758" t="str">
        <v>ассистент</v>
      </c>
      <c r="G758">
        <v>0.80009353156909702</v>
      </c>
      <c r="H758">
        <v>17539.718788334001</v>
      </c>
      <c r="I758" t="str">
        <v>Модуль "Информационные технологии". Основы корпоративного электронного обучения</v>
      </c>
      <c r="J758">
        <v>18.5467946308606</v>
      </c>
      <c r="K758">
        <v>23.356305584762101</v>
      </c>
      <c r="L758">
        <v>73.649705803727201</v>
      </c>
      <c r="M758" s="16">
        <f t="shared" si="444"/>
        <v>11.555280601934991</v>
      </c>
      <c r="N758" s="16">
        <f t="shared" si="445"/>
        <v>11.477200150220378</v>
      </c>
      <c r="O758" s="16">
        <f t="shared" si="446"/>
        <v>7.1796970835002867</v>
      </c>
      <c r="P758" s="16">
        <f t="shared" si="446"/>
        <v>7.1796970835002867</v>
      </c>
      <c r="Q758" s="62" cm="1">
        <f t="array" ref="Q758:AA758">Данные!Q758:AA758</f>
        <v>0</v>
      </c>
      <c r="R758" s="16">
        <v>0</v>
      </c>
      <c r="S758" s="16">
        <v>0</v>
      </c>
      <c r="T758" s="21">
        <v>0</v>
      </c>
      <c r="U758">
        <v>0</v>
      </c>
      <c r="V758">
        <v>0</v>
      </c>
      <c r="W758">
        <v>28.718788334001147</v>
      </c>
      <c r="X758">
        <v>1</v>
      </c>
      <c r="Y758">
        <v>2</v>
      </c>
      <c r="Z758">
        <v>0</v>
      </c>
      <c r="AA758" t="str">
        <v>осн</v>
      </c>
      <c r="AB758" s="86">
        <f t="shared" si="447"/>
        <v>900</v>
      </c>
      <c r="AC758" s="86" t="str">
        <f t="shared" si="448"/>
        <v/>
      </c>
      <c r="AD758" s="86" t="str">
        <f t="shared" ca="1" si="449"/>
        <v/>
      </c>
      <c r="AE758" s="86">
        <f t="shared" si="450"/>
        <v>152.94468093850585</v>
      </c>
      <c r="AF758" s="86">
        <f t="shared" si="451"/>
        <v>0.16993853437611761</v>
      </c>
      <c r="AI758" s="86">
        <f t="shared" si="452"/>
        <v>0</v>
      </c>
      <c r="AJ758" s="86">
        <f t="shared" si="475"/>
        <v>0</v>
      </c>
      <c r="AK758" s="86">
        <f t="shared" si="475"/>
        <v>0</v>
      </c>
      <c r="AL758" s="86">
        <f t="shared" si="475"/>
        <v>0</v>
      </c>
      <c r="AM758" s="86">
        <f t="shared" si="475"/>
        <v>0</v>
      </c>
      <c r="AN758" s="86">
        <f t="shared" si="475"/>
        <v>0</v>
      </c>
      <c r="AO758" s="86">
        <f t="shared" si="475"/>
        <v>0</v>
      </c>
      <c r="AP758" s="86">
        <f t="shared" si="475"/>
        <v>0</v>
      </c>
      <c r="AQ758" s="86">
        <f t="shared" si="475"/>
        <v>0</v>
      </c>
      <c r="AR758" s="86">
        <f t="shared" si="475"/>
        <v>0</v>
      </c>
      <c r="AS758" s="86">
        <f t="shared" si="475"/>
        <v>0</v>
      </c>
      <c r="AT758" s="86">
        <f t="shared" si="475"/>
        <v>0</v>
      </c>
      <c r="AU758" s="86">
        <f t="shared" si="475"/>
        <v>0</v>
      </c>
      <c r="AV758" s="86">
        <f t="shared" si="475"/>
        <v>0</v>
      </c>
      <c r="AW758" s="86">
        <f t="shared" si="475"/>
        <v>0</v>
      </c>
      <c r="AX758" s="86">
        <f t="shared" si="475"/>
        <v>0</v>
      </c>
      <c r="AY758" s="86">
        <f t="shared" si="475"/>
        <v>0</v>
      </c>
      <c r="AZ758" s="86">
        <f t="shared" si="475"/>
        <v>0</v>
      </c>
      <c r="BA758" s="86">
        <f t="shared" si="475"/>
        <v>0</v>
      </c>
      <c r="BB758" s="86">
        <f t="shared" si="475"/>
        <v>0</v>
      </c>
      <c r="BC758" s="86">
        <f t="shared" si="475"/>
        <v>0</v>
      </c>
      <c r="BD758" s="86">
        <f t="shared" si="475"/>
        <v>0</v>
      </c>
      <c r="BE758" s="86">
        <f t="shared" si="475"/>
        <v>0</v>
      </c>
      <c r="BF758" s="86">
        <f t="shared" si="475"/>
        <v>0</v>
      </c>
      <c r="BG758" s="86">
        <f t="shared" si="475"/>
        <v>0</v>
      </c>
      <c r="BH758" s="86">
        <f t="shared" si="475"/>
        <v>0</v>
      </c>
      <c r="BI758" s="86">
        <f t="shared" si="475"/>
        <v>0</v>
      </c>
      <c r="BJ758" s="86">
        <f t="shared" si="475"/>
        <v>0</v>
      </c>
      <c r="BK758" s="86">
        <f t="shared" si="475"/>
        <v>0</v>
      </c>
      <c r="BL758" s="86">
        <f t="shared" si="475"/>
        <v>0</v>
      </c>
      <c r="BM758" s="86">
        <f t="shared" si="475"/>
        <v>0</v>
      </c>
      <c r="BN758" s="86">
        <f t="shared" si="475"/>
        <v>0</v>
      </c>
      <c r="BO758" s="86">
        <f t="shared" si="475"/>
        <v>0.16993853437611761</v>
      </c>
      <c r="BP758" s="86">
        <f t="shared" si="475"/>
        <v>0</v>
      </c>
      <c r="BQ758" s="86">
        <f t="shared" si="475"/>
        <v>0</v>
      </c>
      <c r="BR758" s="86">
        <f t="shared" si="475"/>
        <v>0</v>
      </c>
      <c r="BS758" s="86">
        <f t="shared" si="475"/>
        <v>0</v>
      </c>
      <c r="BT758" s="86">
        <f t="shared" si="475"/>
        <v>0</v>
      </c>
      <c r="BU758" s="86">
        <f t="shared" si="475"/>
        <v>0</v>
      </c>
      <c r="BV758" s="86">
        <f t="shared" si="475"/>
        <v>0</v>
      </c>
      <c r="BW758" s="86">
        <f t="shared" si="475"/>
        <v>0</v>
      </c>
      <c r="BX758" s="86">
        <f t="shared" si="475"/>
        <v>0</v>
      </c>
      <c r="BY758" s="86">
        <f t="shared" si="475"/>
        <v>0</v>
      </c>
      <c r="BZ758" s="86">
        <f t="shared" si="475"/>
        <v>0</v>
      </c>
      <c r="CA758" s="86">
        <f t="shared" si="475"/>
        <v>0</v>
      </c>
      <c r="CB758" s="86">
        <f t="shared" si="475"/>
        <v>0</v>
      </c>
      <c r="CC758" s="86">
        <f t="shared" si="475"/>
        <v>0</v>
      </c>
      <c r="CD758" s="86">
        <f t="shared" si="475"/>
        <v>0</v>
      </c>
      <c r="CE758" s="86">
        <f t="shared" si="475"/>
        <v>0</v>
      </c>
      <c r="CF758" s="86">
        <f t="shared" si="475"/>
        <v>0</v>
      </c>
      <c r="CG758" s="86">
        <f t="shared" si="475"/>
        <v>0</v>
      </c>
      <c r="CH758" s="86">
        <f t="shared" si="475"/>
        <v>0</v>
      </c>
      <c r="CI758" s="86">
        <f t="shared" si="475"/>
        <v>0</v>
      </c>
      <c r="CJ758" s="86">
        <f t="shared" si="475"/>
        <v>0</v>
      </c>
      <c r="CK758" s="86">
        <f t="shared" si="475"/>
        <v>0</v>
      </c>
      <c r="CL758" s="86">
        <f t="shared" si="475"/>
        <v>0</v>
      </c>
      <c r="CM758" s="86">
        <f t="shared" si="475"/>
        <v>0</v>
      </c>
      <c r="CN758" s="86">
        <f t="shared" si="475"/>
        <v>0</v>
      </c>
      <c r="CO758" s="86">
        <f t="shared" si="475"/>
        <v>0</v>
      </c>
      <c r="CP758" s="86">
        <f t="shared" si="475"/>
        <v>0</v>
      </c>
      <c r="CQ758" s="86">
        <f t="shared" si="475"/>
        <v>0</v>
      </c>
      <c r="CR758" s="86">
        <f t="shared" si="475"/>
        <v>0</v>
      </c>
      <c r="CS758" s="86">
        <f t="shared" si="475"/>
        <v>0</v>
      </c>
      <c r="CT758" s="86">
        <f t="shared" si="475"/>
        <v>0</v>
      </c>
      <c r="CU758" s="86">
        <f t="shared" ref="CU758:DE761" si="476">IF(CU$1 = $D758, $AF758, 0)</f>
        <v>0</v>
      </c>
      <c r="CV758" s="86">
        <f t="shared" si="476"/>
        <v>0</v>
      </c>
      <c r="CW758" s="86">
        <f t="shared" si="476"/>
        <v>0</v>
      </c>
      <c r="CX758" s="86">
        <f t="shared" si="476"/>
        <v>0</v>
      </c>
      <c r="CY758" s="86">
        <f t="shared" si="476"/>
        <v>0</v>
      </c>
      <c r="CZ758" s="86">
        <f t="shared" si="476"/>
        <v>0</v>
      </c>
      <c r="DA758" s="86">
        <f t="shared" si="476"/>
        <v>0</v>
      </c>
      <c r="DB758" s="86">
        <f t="shared" si="476"/>
        <v>0</v>
      </c>
      <c r="DC758" s="86">
        <f t="shared" si="476"/>
        <v>0</v>
      </c>
      <c r="DD758" s="86">
        <f t="shared" si="476"/>
        <v>0</v>
      </c>
      <c r="DE758" s="86">
        <f t="shared" si="476"/>
        <v>0</v>
      </c>
    </row>
    <row r="759" spans="1:109" x14ac:dyDescent="0.3">
      <c r="A759" s="61">
        <f>Данные!A759</f>
        <v>6225.3264492872804</v>
      </c>
      <c r="B759" cm="1">
        <f t="array" ref="B759:L759">Данные!B759:L759</f>
        <v>2019.7963177347599</v>
      </c>
      <c r="C759" t="str">
        <v>компьютерных технологий и электронного обучения</v>
      </c>
      <c r="D759" t="str">
        <v>Ильина Татьяна Сергеевна</v>
      </c>
      <c r="E759" t="str">
        <v>нет</v>
      </c>
      <c r="F759" t="str">
        <v>старший преподаватель</v>
      </c>
      <c r="G759">
        <v>0.79984278479789095</v>
      </c>
      <c r="H759">
        <v>17544.096289187801</v>
      </c>
      <c r="I759" t="str">
        <v>Модуль "Информационные технологии"</v>
      </c>
      <c r="J759">
        <v>18.546444763717599</v>
      </c>
      <c r="K759">
        <v>23.346810810640001</v>
      </c>
      <c r="L759">
        <v>73.685438963387796</v>
      </c>
      <c r="M759" s="16">
        <f t="shared" si="444"/>
        <v>11.55786945377454</v>
      </c>
      <c r="N759" s="16">
        <f t="shared" si="445"/>
        <v>8.9617754319742389</v>
      </c>
      <c r="O759" s="16">
        <f t="shared" si="446"/>
        <v>5.2740722969501803</v>
      </c>
      <c r="P759" s="16">
        <f t="shared" si="446"/>
        <v>5.2740722969501803</v>
      </c>
      <c r="Q759" s="62" cm="1">
        <f t="array" ref="Q759:AA759">Данные!Q759:AA759</f>
        <v>0</v>
      </c>
      <c r="R759" s="16">
        <v>0</v>
      </c>
      <c r="S759" s="16">
        <v>0</v>
      </c>
      <c r="T759" s="21">
        <v>0</v>
      </c>
      <c r="U759">
        <v>0</v>
      </c>
      <c r="V759">
        <v>0</v>
      </c>
      <c r="W759">
        <v>21.096289187800721</v>
      </c>
      <c r="X759">
        <v>1</v>
      </c>
      <c r="Y759">
        <v>2</v>
      </c>
      <c r="Z759">
        <v>0</v>
      </c>
      <c r="AA759" t="str">
        <v>осн</v>
      </c>
      <c r="AB759" s="86">
        <f t="shared" si="447"/>
        <v>850</v>
      </c>
      <c r="AC759" s="86" t="str">
        <f t="shared" si="448"/>
        <v/>
      </c>
      <c r="AD759" s="86" t="str">
        <f t="shared" ca="1" si="449"/>
        <v/>
      </c>
      <c r="AE759" s="86">
        <f t="shared" si="450"/>
        <v>146.64648401739453</v>
      </c>
      <c r="AF759" s="86">
        <f t="shared" si="451"/>
        <v>0.17252527531458181</v>
      </c>
      <c r="AI759" s="86">
        <f t="shared" si="452"/>
        <v>0</v>
      </c>
      <c r="AJ759" s="86">
        <f t="shared" ref="AJ759:CU762" si="477">IF(AJ$1 = $D759, $AF759, 0)</f>
        <v>0</v>
      </c>
      <c r="AK759" s="86">
        <f t="shared" si="477"/>
        <v>0</v>
      </c>
      <c r="AL759" s="86">
        <f t="shared" si="477"/>
        <v>0</v>
      </c>
      <c r="AM759" s="86">
        <f t="shared" si="477"/>
        <v>0</v>
      </c>
      <c r="AN759" s="86">
        <f t="shared" si="477"/>
        <v>0</v>
      </c>
      <c r="AO759" s="86">
        <f t="shared" si="477"/>
        <v>0</v>
      </c>
      <c r="AP759" s="86">
        <f t="shared" si="477"/>
        <v>0</v>
      </c>
      <c r="AQ759" s="86">
        <f t="shared" si="477"/>
        <v>0</v>
      </c>
      <c r="AR759" s="86">
        <f t="shared" si="477"/>
        <v>0</v>
      </c>
      <c r="AS759" s="86">
        <f t="shared" si="477"/>
        <v>0</v>
      </c>
      <c r="AT759" s="86">
        <f t="shared" si="477"/>
        <v>0</v>
      </c>
      <c r="AU759" s="86">
        <f t="shared" si="477"/>
        <v>0</v>
      </c>
      <c r="AV759" s="86">
        <f t="shared" si="477"/>
        <v>0</v>
      </c>
      <c r="AW759" s="86">
        <f t="shared" si="477"/>
        <v>0</v>
      </c>
      <c r="AX759" s="86">
        <f t="shared" si="477"/>
        <v>0</v>
      </c>
      <c r="AY759" s="86">
        <f t="shared" si="477"/>
        <v>0</v>
      </c>
      <c r="AZ759" s="86">
        <f t="shared" si="477"/>
        <v>0</v>
      </c>
      <c r="BA759" s="86">
        <f t="shared" si="477"/>
        <v>0</v>
      </c>
      <c r="BB759" s="86">
        <f t="shared" si="477"/>
        <v>0</v>
      </c>
      <c r="BC759" s="86">
        <f t="shared" si="477"/>
        <v>0</v>
      </c>
      <c r="BD759" s="86">
        <f t="shared" si="477"/>
        <v>0</v>
      </c>
      <c r="BE759" s="86">
        <f t="shared" si="477"/>
        <v>0</v>
      </c>
      <c r="BF759" s="86">
        <f t="shared" si="477"/>
        <v>0</v>
      </c>
      <c r="BG759" s="86">
        <f t="shared" si="477"/>
        <v>0</v>
      </c>
      <c r="BH759" s="86">
        <f t="shared" si="477"/>
        <v>0</v>
      </c>
      <c r="BI759" s="86">
        <f t="shared" si="477"/>
        <v>0</v>
      </c>
      <c r="BJ759" s="86">
        <f t="shared" si="477"/>
        <v>0</v>
      </c>
      <c r="BK759" s="86">
        <f t="shared" si="477"/>
        <v>0</v>
      </c>
      <c r="BL759" s="86">
        <f t="shared" si="477"/>
        <v>0</v>
      </c>
      <c r="BM759" s="86">
        <f t="shared" si="477"/>
        <v>0</v>
      </c>
      <c r="BN759" s="86">
        <f t="shared" si="477"/>
        <v>0</v>
      </c>
      <c r="BO759" s="86">
        <f t="shared" si="477"/>
        <v>0</v>
      </c>
      <c r="BP759" s="86">
        <f t="shared" si="477"/>
        <v>0.17252527531458181</v>
      </c>
      <c r="BQ759" s="86">
        <f t="shared" si="477"/>
        <v>0</v>
      </c>
      <c r="BR759" s="86">
        <f t="shared" si="477"/>
        <v>0</v>
      </c>
      <c r="BS759" s="86">
        <f t="shared" si="477"/>
        <v>0</v>
      </c>
      <c r="BT759" s="86">
        <f t="shared" si="477"/>
        <v>0</v>
      </c>
      <c r="BU759" s="86">
        <f t="shared" si="477"/>
        <v>0</v>
      </c>
      <c r="BV759" s="86">
        <f t="shared" si="477"/>
        <v>0</v>
      </c>
      <c r="BW759" s="86">
        <f t="shared" si="477"/>
        <v>0</v>
      </c>
      <c r="BX759" s="86">
        <f t="shared" si="477"/>
        <v>0</v>
      </c>
      <c r="BY759" s="86">
        <f t="shared" si="477"/>
        <v>0</v>
      </c>
      <c r="BZ759" s="86">
        <f t="shared" si="477"/>
        <v>0</v>
      </c>
      <c r="CA759" s="86">
        <f t="shared" si="477"/>
        <v>0</v>
      </c>
      <c r="CB759" s="86">
        <f t="shared" si="477"/>
        <v>0</v>
      </c>
      <c r="CC759" s="86">
        <f t="shared" si="477"/>
        <v>0</v>
      </c>
      <c r="CD759" s="86">
        <f t="shared" si="477"/>
        <v>0</v>
      </c>
      <c r="CE759" s="86">
        <f t="shared" si="477"/>
        <v>0</v>
      </c>
      <c r="CF759" s="86">
        <f t="shared" si="477"/>
        <v>0</v>
      </c>
      <c r="CG759" s="86">
        <f t="shared" si="477"/>
        <v>0</v>
      </c>
      <c r="CH759" s="86">
        <f t="shared" si="477"/>
        <v>0</v>
      </c>
      <c r="CI759" s="86">
        <f t="shared" si="477"/>
        <v>0</v>
      </c>
      <c r="CJ759" s="86">
        <f t="shared" si="477"/>
        <v>0</v>
      </c>
      <c r="CK759" s="86">
        <f t="shared" si="477"/>
        <v>0</v>
      </c>
      <c r="CL759" s="86">
        <f t="shared" si="477"/>
        <v>0</v>
      </c>
      <c r="CM759" s="86">
        <f t="shared" si="477"/>
        <v>0</v>
      </c>
      <c r="CN759" s="86">
        <f t="shared" si="477"/>
        <v>0</v>
      </c>
      <c r="CO759" s="86">
        <f t="shared" si="477"/>
        <v>0</v>
      </c>
      <c r="CP759" s="86">
        <f t="shared" si="477"/>
        <v>0</v>
      </c>
      <c r="CQ759" s="86">
        <f t="shared" si="477"/>
        <v>0</v>
      </c>
      <c r="CR759" s="86">
        <f t="shared" si="477"/>
        <v>0</v>
      </c>
      <c r="CS759" s="86">
        <f t="shared" si="477"/>
        <v>0</v>
      </c>
      <c r="CT759" s="86">
        <f t="shared" si="477"/>
        <v>0</v>
      </c>
      <c r="CU759" s="86">
        <f t="shared" si="477"/>
        <v>0</v>
      </c>
      <c r="CV759" s="86">
        <f t="shared" si="476"/>
        <v>0</v>
      </c>
      <c r="CW759" s="86">
        <f t="shared" si="476"/>
        <v>0</v>
      </c>
      <c r="CX759" s="86">
        <f t="shared" si="476"/>
        <v>0</v>
      </c>
      <c r="CY759" s="86">
        <f t="shared" si="476"/>
        <v>0</v>
      </c>
      <c r="CZ759" s="86">
        <f t="shared" si="476"/>
        <v>0</v>
      </c>
      <c r="DA759" s="86">
        <f t="shared" si="476"/>
        <v>0</v>
      </c>
      <c r="DB759" s="86">
        <f t="shared" si="476"/>
        <v>0</v>
      </c>
      <c r="DC759" s="86">
        <f t="shared" si="476"/>
        <v>0</v>
      </c>
      <c r="DD759" s="86">
        <f t="shared" si="476"/>
        <v>0</v>
      </c>
      <c r="DE759" s="86">
        <f t="shared" si="476"/>
        <v>0</v>
      </c>
    </row>
    <row r="760" spans="1:109" s="6" customFormat="1" x14ac:dyDescent="0.3">
      <c r="A760" s="61">
        <f>Данные!A760</f>
        <v>6227.1056426220402</v>
      </c>
      <c r="B760" cm="1">
        <f t="array" ref="B760:L760">Данные!B760:L760</f>
        <v>2019.7999909590101</v>
      </c>
      <c r="C760" t="str">
        <v>компьютерных технологий и электронного обучения</v>
      </c>
      <c r="D760" t="str">
        <v>Ильина Татьяна Сергеевна</v>
      </c>
      <c r="E760" t="str">
        <v>нет</v>
      </c>
      <c r="F760" t="str">
        <v>старший преподаватель</v>
      </c>
      <c r="G760">
        <v>0.79959203802668499</v>
      </c>
      <c r="H760">
        <v>17548.4737900416</v>
      </c>
      <c r="I760" t="str">
        <v>Модуль "Информационные технологии". Техника и технологии представления и публикации информации</v>
      </c>
      <c r="J760">
        <v>18.546094896574498</v>
      </c>
      <c r="K760">
        <v>23.337316036518001</v>
      </c>
      <c r="L760">
        <v>73.721172123048405</v>
      </c>
      <c r="M760" s="16">
        <f t="shared" si="444"/>
        <v>11.560458305614091</v>
      </c>
      <c r="N760" s="16">
        <f t="shared" si="445"/>
        <v>10.406350713728099</v>
      </c>
      <c r="O760" s="16">
        <f t="shared" si="446"/>
        <v>6.368447510400074</v>
      </c>
      <c r="P760" s="16">
        <f t="shared" si="446"/>
        <v>6.368447510400074</v>
      </c>
      <c r="Q760" s="62" cm="1">
        <f t="array" ref="Q760:AA760">Данные!Q760:AA760</f>
        <v>0</v>
      </c>
      <c r="R760" s="16">
        <v>0</v>
      </c>
      <c r="S760" s="16">
        <v>0</v>
      </c>
      <c r="T760" s="21">
        <v>0</v>
      </c>
      <c r="U760">
        <v>0</v>
      </c>
      <c r="V760">
        <v>0</v>
      </c>
      <c r="W760">
        <v>25.473790041600296</v>
      </c>
      <c r="X760">
        <v>1</v>
      </c>
      <c r="Y760">
        <v>2</v>
      </c>
      <c r="Z760">
        <v>0</v>
      </c>
      <c r="AA760" t="str">
        <v>осн</v>
      </c>
      <c r="AB760" s="86">
        <f t="shared" si="447"/>
        <v>850</v>
      </c>
      <c r="AC760" s="86" t="str">
        <f t="shared" si="448"/>
        <v/>
      </c>
      <c r="AD760" s="86" t="str">
        <f t="shared" ca="1" si="449"/>
        <v/>
      </c>
      <c r="AE760" s="86">
        <f t="shared" si="450"/>
        <v>150.30828709628324</v>
      </c>
      <c r="AF760" s="86">
        <f t="shared" si="451"/>
        <v>0.17683327893680381</v>
      </c>
      <c r="AI760" s="86">
        <f t="shared" si="452"/>
        <v>0</v>
      </c>
      <c r="AJ760" s="86">
        <f t="shared" si="477"/>
        <v>0</v>
      </c>
      <c r="AK760" s="86">
        <f t="shared" si="477"/>
        <v>0</v>
      </c>
      <c r="AL760" s="86">
        <f t="shared" si="477"/>
        <v>0</v>
      </c>
      <c r="AM760" s="86">
        <f t="shared" si="477"/>
        <v>0</v>
      </c>
      <c r="AN760" s="86">
        <f t="shared" si="477"/>
        <v>0</v>
      </c>
      <c r="AO760" s="86">
        <f t="shared" si="477"/>
        <v>0</v>
      </c>
      <c r="AP760" s="86">
        <f t="shared" si="477"/>
        <v>0</v>
      </c>
      <c r="AQ760" s="86">
        <f t="shared" si="477"/>
        <v>0</v>
      </c>
      <c r="AR760" s="86">
        <f t="shared" si="477"/>
        <v>0</v>
      </c>
      <c r="AS760" s="86">
        <f t="shared" si="477"/>
        <v>0</v>
      </c>
      <c r="AT760" s="86">
        <f t="shared" si="477"/>
        <v>0</v>
      </c>
      <c r="AU760" s="86">
        <f t="shared" si="477"/>
        <v>0</v>
      </c>
      <c r="AV760" s="86">
        <f t="shared" si="477"/>
        <v>0</v>
      </c>
      <c r="AW760" s="86">
        <f t="shared" si="477"/>
        <v>0</v>
      </c>
      <c r="AX760" s="86">
        <f t="shared" si="477"/>
        <v>0</v>
      </c>
      <c r="AY760" s="86">
        <f t="shared" si="477"/>
        <v>0</v>
      </c>
      <c r="AZ760" s="86">
        <f t="shared" si="477"/>
        <v>0</v>
      </c>
      <c r="BA760" s="86">
        <f t="shared" si="477"/>
        <v>0</v>
      </c>
      <c r="BB760" s="86">
        <f t="shared" si="477"/>
        <v>0</v>
      </c>
      <c r="BC760" s="86">
        <f t="shared" si="477"/>
        <v>0</v>
      </c>
      <c r="BD760" s="86">
        <f t="shared" si="477"/>
        <v>0</v>
      </c>
      <c r="BE760" s="86">
        <f t="shared" si="477"/>
        <v>0</v>
      </c>
      <c r="BF760" s="86">
        <f t="shared" si="477"/>
        <v>0</v>
      </c>
      <c r="BG760" s="86">
        <f t="shared" si="477"/>
        <v>0</v>
      </c>
      <c r="BH760" s="86">
        <f t="shared" si="477"/>
        <v>0</v>
      </c>
      <c r="BI760" s="86">
        <f t="shared" si="477"/>
        <v>0</v>
      </c>
      <c r="BJ760" s="86">
        <f t="shared" si="477"/>
        <v>0</v>
      </c>
      <c r="BK760" s="86">
        <f t="shared" si="477"/>
        <v>0</v>
      </c>
      <c r="BL760" s="86">
        <f t="shared" si="477"/>
        <v>0</v>
      </c>
      <c r="BM760" s="86">
        <f t="shared" si="477"/>
        <v>0</v>
      </c>
      <c r="BN760" s="86">
        <f t="shared" si="477"/>
        <v>0</v>
      </c>
      <c r="BO760" s="86">
        <f t="shared" si="477"/>
        <v>0</v>
      </c>
      <c r="BP760" s="86">
        <f t="shared" si="477"/>
        <v>0.17683327893680381</v>
      </c>
      <c r="BQ760" s="86">
        <f t="shared" si="477"/>
        <v>0</v>
      </c>
      <c r="BR760" s="86">
        <f t="shared" si="477"/>
        <v>0</v>
      </c>
      <c r="BS760" s="86">
        <f t="shared" si="477"/>
        <v>0</v>
      </c>
      <c r="BT760" s="86">
        <f t="shared" si="477"/>
        <v>0</v>
      </c>
      <c r="BU760" s="86">
        <f t="shared" si="477"/>
        <v>0</v>
      </c>
      <c r="BV760" s="86">
        <f t="shared" si="477"/>
        <v>0</v>
      </c>
      <c r="BW760" s="86">
        <f t="shared" si="477"/>
        <v>0</v>
      </c>
      <c r="BX760" s="86">
        <f t="shared" si="477"/>
        <v>0</v>
      </c>
      <c r="BY760" s="86">
        <f t="shared" si="477"/>
        <v>0</v>
      </c>
      <c r="BZ760" s="86">
        <f t="shared" si="477"/>
        <v>0</v>
      </c>
      <c r="CA760" s="86">
        <f t="shared" si="477"/>
        <v>0</v>
      </c>
      <c r="CB760" s="86">
        <f t="shared" si="477"/>
        <v>0</v>
      </c>
      <c r="CC760" s="86">
        <f t="shared" si="477"/>
        <v>0</v>
      </c>
      <c r="CD760" s="86">
        <f t="shared" si="477"/>
        <v>0</v>
      </c>
      <c r="CE760" s="86">
        <f t="shared" si="477"/>
        <v>0</v>
      </c>
      <c r="CF760" s="86">
        <f t="shared" si="477"/>
        <v>0</v>
      </c>
      <c r="CG760" s="86">
        <f t="shared" si="477"/>
        <v>0</v>
      </c>
      <c r="CH760" s="86">
        <f t="shared" si="477"/>
        <v>0</v>
      </c>
      <c r="CI760" s="86">
        <f t="shared" si="477"/>
        <v>0</v>
      </c>
      <c r="CJ760" s="86">
        <f t="shared" si="477"/>
        <v>0</v>
      </c>
      <c r="CK760" s="86">
        <f t="shared" si="477"/>
        <v>0</v>
      </c>
      <c r="CL760" s="86">
        <f t="shared" si="477"/>
        <v>0</v>
      </c>
      <c r="CM760" s="86">
        <f t="shared" si="477"/>
        <v>0</v>
      </c>
      <c r="CN760" s="86">
        <f t="shared" si="477"/>
        <v>0</v>
      </c>
      <c r="CO760" s="86">
        <f t="shared" si="477"/>
        <v>0</v>
      </c>
      <c r="CP760" s="86">
        <f t="shared" si="477"/>
        <v>0</v>
      </c>
      <c r="CQ760" s="86">
        <f t="shared" si="477"/>
        <v>0</v>
      </c>
      <c r="CR760" s="86">
        <f t="shared" si="477"/>
        <v>0</v>
      </c>
      <c r="CS760" s="86">
        <f t="shared" si="477"/>
        <v>0</v>
      </c>
      <c r="CT760" s="86">
        <f t="shared" si="477"/>
        <v>0</v>
      </c>
      <c r="CU760" s="86">
        <f t="shared" si="477"/>
        <v>0</v>
      </c>
      <c r="CV760" s="86">
        <f t="shared" si="476"/>
        <v>0</v>
      </c>
      <c r="CW760" s="86">
        <f t="shared" si="476"/>
        <v>0</v>
      </c>
      <c r="CX760" s="86">
        <f t="shared" si="476"/>
        <v>0</v>
      </c>
      <c r="CY760" s="86">
        <f t="shared" si="476"/>
        <v>0</v>
      </c>
      <c r="CZ760" s="86">
        <f t="shared" si="476"/>
        <v>0</v>
      </c>
      <c r="DA760" s="86">
        <f t="shared" si="476"/>
        <v>0</v>
      </c>
      <c r="DB760" s="86">
        <f t="shared" si="476"/>
        <v>0</v>
      </c>
      <c r="DC760" s="86">
        <f t="shared" si="476"/>
        <v>0</v>
      </c>
      <c r="DD760" s="86">
        <f t="shared" si="476"/>
        <v>0</v>
      </c>
      <c r="DE760" s="86">
        <f t="shared" si="476"/>
        <v>0</v>
      </c>
    </row>
    <row r="761" spans="1:109" x14ac:dyDescent="0.3">
      <c r="A761" s="61">
        <f>Данные!A761</f>
        <v>6228.8848359568101</v>
      </c>
      <c r="B761" cm="1">
        <f t="array" ref="B761:L761">Данные!B761:L761</f>
        <v>2019.80366418327</v>
      </c>
      <c r="C761" t="str">
        <v>компьютерных технологий и электронного обучения</v>
      </c>
      <c r="D761" t="str">
        <v>Карпова Наталья Александровна</v>
      </c>
      <c r="E761" t="str">
        <v>кандидат технических наук</v>
      </c>
      <c r="F761" t="str">
        <v>доцент</v>
      </c>
      <c r="G761">
        <v>0.79934129125547804</v>
      </c>
      <c r="H761">
        <v>17552.8512908954</v>
      </c>
      <c r="I761" t="str">
        <v>Модуль "Информационные технологии"</v>
      </c>
      <c r="J761">
        <v>18.545745029431401</v>
      </c>
      <c r="K761">
        <v>23.327821262395901</v>
      </c>
      <c r="L761">
        <v>73.7569052827089</v>
      </c>
      <c r="M761" s="16">
        <f t="shared" si="444"/>
        <v>11.563047157453621</v>
      </c>
      <c r="N761" s="16">
        <f t="shared" si="445"/>
        <v>11.850925995481958</v>
      </c>
      <c r="O761" s="16">
        <f t="shared" si="446"/>
        <v>7.4628227238499676</v>
      </c>
      <c r="P761" s="16">
        <f t="shared" si="446"/>
        <v>7.4628227238499676</v>
      </c>
      <c r="Q761" s="62" cm="1">
        <f t="array" ref="Q761:AA761">Данные!Q761:AA761</f>
        <v>0</v>
      </c>
      <c r="R761" s="16">
        <v>0</v>
      </c>
      <c r="S761" s="16">
        <v>0</v>
      </c>
      <c r="T761" s="21">
        <v>0</v>
      </c>
      <c r="U761">
        <v>0</v>
      </c>
      <c r="V761">
        <v>0</v>
      </c>
      <c r="W761">
        <v>29.85129089539987</v>
      </c>
      <c r="X761">
        <v>1</v>
      </c>
      <c r="Y761">
        <v>2</v>
      </c>
      <c r="Z761">
        <v>0</v>
      </c>
      <c r="AA761" t="str">
        <v>доп</v>
      </c>
      <c r="AB761" s="86">
        <f t="shared" si="447"/>
        <v>800</v>
      </c>
      <c r="AC761" s="86" t="str">
        <f t="shared" si="448"/>
        <v/>
      </c>
      <c r="AD761" s="86" t="str">
        <f t="shared" ca="1" si="449"/>
        <v/>
      </c>
      <c r="AE761" s="86">
        <f t="shared" si="450"/>
        <v>153.97009017517172</v>
      </c>
      <c r="AF761" s="86">
        <f t="shared" si="451"/>
        <v>0.19246261271896464</v>
      </c>
      <c r="AI761" s="86">
        <f t="shared" si="452"/>
        <v>0</v>
      </c>
      <c r="AJ761" s="86">
        <f t="shared" si="477"/>
        <v>0</v>
      </c>
      <c r="AK761" s="86">
        <f t="shared" si="477"/>
        <v>0</v>
      </c>
      <c r="AL761" s="86">
        <f t="shared" si="477"/>
        <v>0</v>
      </c>
      <c r="AM761" s="86">
        <f t="shared" si="477"/>
        <v>0</v>
      </c>
      <c r="AN761" s="86">
        <f t="shared" si="477"/>
        <v>0</v>
      </c>
      <c r="AO761" s="86">
        <f t="shared" si="477"/>
        <v>0</v>
      </c>
      <c r="AP761" s="86">
        <f t="shared" si="477"/>
        <v>0</v>
      </c>
      <c r="AQ761" s="86">
        <f t="shared" si="477"/>
        <v>0</v>
      </c>
      <c r="AR761" s="86">
        <f t="shared" si="477"/>
        <v>0</v>
      </c>
      <c r="AS761" s="86">
        <f t="shared" si="477"/>
        <v>0</v>
      </c>
      <c r="AT761" s="86">
        <f t="shared" si="477"/>
        <v>0</v>
      </c>
      <c r="AU761" s="86">
        <f t="shared" si="477"/>
        <v>0</v>
      </c>
      <c r="AV761" s="86">
        <f t="shared" si="477"/>
        <v>0</v>
      </c>
      <c r="AW761" s="86">
        <f t="shared" si="477"/>
        <v>0</v>
      </c>
      <c r="AX761" s="86">
        <f t="shared" si="477"/>
        <v>0</v>
      </c>
      <c r="AY761" s="86">
        <f t="shared" si="477"/>
        <v>0</v>
      </c>
      <c r="AZ761" s="86">
        <f t="shared" si="477"/>
        <v>0</v>
      </c>
      <c r="BA761" s="86">
        <f t="shared" si="477"/>
        <v>0</v>
      </c>
      <c r="BB761" s="86">
        <f t="shared" si="477"/>
        <v>0</v>
      </c>
      <c r="BC761" s="86">
        <f t="shared" si="477"/>
        <v>0</v>
      </c>
      <c r="BD761" s="86">
        <f t="shared" si="477"/>
        <v>0</v>
      </c>
      <c r="BE761" s="86">
        <f t="shared" si="477"/>
        <v>0</v>
      </c>
      <c r="BF761" s="86">
        <f t="shared" si="477"/>
        <v>0</v>
      </c>
      <c r="BG761" s="86">
        <f t="shared" si="477"/>
        <v>0</v>
      </c>
      <c r="BH761" s="86">
        <f t="shared" si="477"/>
        <v>0</v>
      </c>
      <c r="BI761" s="86">
        <f t="shared" si="477"/>
        <v>0</v>
      </c>
      <c r="BJ761" s="86">
        <f t="shared" si="477"/>
        <v>0</v>
      </c>
      <c r="BK761" s="86">
        <f t="shared" si="477"/>
        <v>0</v>
      </c>
      <c r="BL761" s="86">
        <f t="shared" si="477"/>
        <v>0</v>
      </c>
      <c r="BM761" s="86">
        <f t="shared" si="477"/>
        <v>0</v>
      </c>
      <c r="BN761" s="86">
        <f t="shared" si="477"/>
        <v>0</v>
      </c>
      <c r="BO761" s="86">
        <f t="shared" si="477"/>
        <v>0</v>
      </c>
      <c r="BP761" s="86">
        <f t="shared" si="477"/>
        <v>0</v>
      </c>
      <c r="BQ761" s="86">
        <f t="shared" si="477"/>
        <v>0.19246261271896464</v>
      </c>
      <c r="BR761" s="86">
        <f t="shared" si="477"/>
        <v>0</v>
      </c>
      <c r="BS761" s="86">
        <f t="shared" si="477"/>
        <v>0</v>
      </c>
      <c r="BT761" s="86">
        <f t="shared" si="477"/>
        <v>0</v>
      </c>
      <c r="BU761" s="86">
        <f t="shared" si="477"/>
        <v>0</v>
      </c>
      <c r="BV761" s="86">
        <f t="shared" si="477"/>
        <v>0</v>
      </c>
      <c r="BW761" s="86">
        <f t="shared" si="477"/>
        <v>0</v>
      </c>
      <c r="BX761" s="86">
        <f t="shared" si="477"/>
        <v>0</v>
      </c>
      <c r="BY761" s="86">
        <f t="shared" si="477"/>
        <v>0</v>
      </c>
      <c r="BZ761" s="86">
        <f t="shared" si="477"/>
        <v>0</v>
      </c>
      <c r="CA761" s="86">
        <f t="shared" si="477"/>
        <v>0</v>
      </c>
      <c r="CB761" s="86">
        <f t="shared" si="477"/>
        <v>0</v>
      </c>
      <c r="CC761" s="86">
        <f t="shared" si="477"/>
        <v>0</v>
      </c>
      <c r="CD761" s="86">
        <f t="shared" si="477"/>
        <v>0</v>
      </c>
      <c r="CE761" s="86">
        <f t="shared" si="477"/>
        <v>0</v>
      </c>
      <c r="CF761" s="86">
        <f t="shared" si="477"/>
        <v>0</v>
      </c>
      <c r="CG761" s="86">
        <f t="shared" si="477"/>
        <v>0</v>
      </c>
      <c r="CH761" s="86">
        <f t="shared" si="477"/>
        <v>0</v>
      </c>
      <c r="CI761" s="86">
        <f t="shared" si="477"/>
        <v>0</v>
      </c>
      <c r="CJ761" s="86">
        <f t="shared" si="477"/>
        <v>0</v>
      </c>
      <c r="CK761" s="86">
        <f t="shared" si="477"/>
        <v>0</v>
      </c>
      <c r="CL761" s="86">
        <f t="shared" si="477"/>
        <v>0</v>
      </c>
      <c r="CM761" s="86">
        <f t="shared" si="477"/>
        <v>0</v>
      </c>
      <c r="CN761" s="86">
        <f t="shared" si="477"/>
        <v>0</v>
      </c>
      <c r="CO761" s="86">
        <f t="shared" si="477"/>
        <v>0</v>
      </c>
      <c r="CP761" s="86">
        <f t="shared" si="477"/>
        <v>0</v>
      </c>
      <c r="CQ761" s="86">
        <f t="shared" si="477"/>
        <v>0</v>
      </c>
      <c r="CR761" s="86">
        <f t="shared" si="477"/>
        <v>0</v>
      </c>
      <c r="CS761" s="86">
        <f t="shared" si="477"/>
        <v>0</v>
      </c>
      <c r="CT761" s="86">
        <f t="shared" si="477"/>
        <v>0</v>
      </c>
      <c r="CU761" s="86">
        <f t="shared" si="477"/>
        <v>0</v>
      </c>
      <c r="CV761" s="86">
        <f t="shared" si="476"/>
        <v>0</v>
      </c>
      <c r="CW761" s="86">
        <f t="shared" si="476"/>
        <v>0</v>
      </c>
      <c r="CX761" s="86">
        <f t="shared" si="476"/>
        <v>0</v>
      </c>
      <c r="CY761" s="86">
        <f t="shared" si="476"/>
        <v>0</v>
      </c>
      <c r="CZ761" s="86">
        <f t="shared" si="476"/>
        <v>0</v>
      </c>
      <c r="DA761" s="86">
        <f t="shared" si="476"/>
        <v>0</v>
      </c>
      <c r="DB761" s="86">
        <f t="shared" si="476"/>
        <v>0</v>
      </c>
      <c r="DC761" s="86">
        <f t="shared" si="476"/>
        <v>0</v>
      </c>
      <c r="DD761" s="86">
        <f t="shared" si="476"/>
        <v>0</v>
      </c>
      <c r="DE761" s="86">
        <f t="shared" si="476"/>
        <v>0</v>
      </c>
    </row>
    <row r="762" spans="1:109" x14ac:dyDescent="0.3">
      <c r="A762" s="61">
        <f>Данные!A762</f>
        <v>6230.6640292915799</v>
      </c>
      <c r="B762" cm="1">
        <f t="array" ref="B762:L762">Данные!B762:L762</f>
        <v>2019.80733740752</v>
      </c>
      <c r="C762" t="str">
        <v>компьютерных технологий и электронного обучения</v>
      </c>
      <c r="D762" t="str">
        <v>Власова Елена Зотиковна</v>
      </c>
      <c r="E762" t="str">
        <v>доктор педагогических наук</v>
      </c>
      <c r="F762" t="str">
        <v>заведующий кафедрой</v>
      </c>
      <c r="G762">
        <v>0.79909054448427197</v>
      </c>
      <c r="H762">
        <v>17557.228791749199</v>
      </c>
      <c r="I762" t="str">
        <v>Участие в ГЭК (защита, экзамен)</v>
      </c>
      <c r="J762">
        <v>18.545395162288401</v>
      </c>
      <c r="K762">
        <v>23.318326488273801</v>
      </c>
      <c r="L762">
        <v>73.792638442369494</v>
      </c>
      <c r="M762" s="16">
        <f t="shared" si="444"/>
        <v>11.565636009293168</v>
      </c>
      <c r="N762" s="16">
        <f t="shared" si="445"/>
        <v>9.3355012772358172</v>
      </c>
      <c r="O762" s="16">
        <f t="shared" si="446"/>
        <v>5.5571979372998612</v>
      </c>
      <c r="P762" s="16">
        <f t="shared" si="446"/>
        <v>5.5571979372998612</v>
      </c>
      <c r="Q762" s="62" cm="1">
        <f t="array" ref="Q762:AA762">Данные!Q762:AA762</f>
        <v>0</v>
      </c>
      <c r="R762" s="16">
        <v>0</v>
      </c>
      <c r="S762" s="16">
        <v>0</v>
      </c>
      <c r="T762" s="21">
        <v>0</v>
      </c>
      <c r="U762">
        <v>0</v>
      </c>
      <c r="V762">
        <v>0</v>
      </c>
      <c r="W762">
        <v>22.228791749199445</v>
      </c>
      <c r="X762">
        <v>1</v>
      </c>
      <c r="Y762">
        <v>2</v>
      </c>
      <c r="Z762">
        <v>0</v>
      </c>
      <c r="AA762" t="str">
        <v>доп</v>
      </c>
      <c r="AB762" s="86">
        <f t="shared" si="447"/>
        <v>700</v>
      </c>
      <c r="AC762" s="86" t="str">
        <f t="shared" si="448"/>
        <v/>
      </c>
      <c r="AD762" s="86" t="str">
        <f t="shared" ca="1" si="449"/>
        <v/>
      </c>
      <c r="AE762" s="86">
        <f t="shared" si="450"/>
        <v>147.67189325406039</v>
      </c>
      <c r="AF762" s="86">
        <f t="shared" si="451"/>
        <v>0.21095984750580057</v>
      </c>
      <c r="AI762" s="86">
        <f t="shared" si="452"/>
        <v>0</v>
      </c>
      <c r="AJ762" s="86">
        <f t="shared" si="477"/>
        <v>0</v>
      </c>
      <c r="AK762" s="86">
        <f t="shared" si="477"/>
        <v>0</v>
      </c>
      <c r="AL762" s="86">
        <f t="shared" si="477"/>
        <v>0</v>
      </c>
      <c r="AM762" s="86">
        <f t="shared" si="477"/>
        <v>0</v>
      </c>
      <c r="AN762" s="86">
        <f t="shared" si="477"/>
        <v>0</v>
      </c>
      <c r="AO762" s="86">
        <f t="shared" si="477"/>
        <v>0</v>
      </c>
      <c r="AP762" s="86">
        <f t="shared" si="477"/>
        <v>0</v>
      </c>
      <c r="AQ762" s="86">
        <f t="shared" si="477"/>
        <v>0</v>
      </c>
      <c r="AR762" s="86">
        <f t="shared" si="477"/>
        <v>0</v>
      </c>
      <c r="AS762" s="86">
        <f t="shared" si="477"/>
        <v>0</v>
      </c>
      <c r="AT762" s="86">
        <f t="shared" si="477"/>
        <v>0</v>
      </c>
      <c r="AU762" s="86">
        <f t="shared" si="477"/>
        <v>0</v>
      </c>
      <c r="AV762" s="86">
        <f t="shared" si="477"/>
        <v>0</v>
      </c>
      <c r="AW762" s="86">
        <f t="shared" si="477"/>
        <v>0</v>
      </c>
      <c r="AX762" s="86">
        <f t="shared" si="477"/>
        <v>0.21095984750580057</v>
      </c>
      <c r="AY762" s="86">
        <f t="shared" si="477"/>
        <v>0</v>
      </c>
      <c r="AZ762" s="86">
        <f t="shared" si="477"/>
        <v>0</v>
      </c>
      <c r="BA762" s="86">
        <f t="shared" si="477"/>
        <v>0</v>
      </c>
      <c r="BB762" s="86">
        <f t="shared" si="477"/>
        <v>0</v>
      </c>
      <c r="BC762" s="86">
        <f t="shared" si="477"/>
        <v>0</v>
      </c>
      <c r="BD762" s="86">
        <f t="shared" si="477"/>
        <v>0</v>
      </c>
      <c r="BE762" s="86">
        <f t="shared" si="477"/>
        <v>0</v>
      </c>
      <c r="BF762" s="86">
        <f t="shared" si="477"/>
        <v>0</v>
      </c>
      <c r="BG762" s="86">
        <f t="shared" si="477"/>
        <v>0</v>
      </c>
      <c r="BH762" s="86">
        <f t="shared" si="477"/>
        <v>0</v>
      </c>
      <c r="BI762" s="86">
        <f t="shared" si="477"/>
        <v>0</v>
      </c>
      <c r="BJ762" s="86">
        <f t="shared" si="477"/>
        <v>0</v>
      </c>
      <c r="BK762" s="86">
        <f t="shared" si="477"/>
        <v>0</v>
      </c>
      <c r="BL762" s="86">
        <f t="shared" si="477"/>
        <v>0</v>
      </c>
      <c r="BM762" s="86">
        <f t="shared" si="477"/>
        <v>0</v>
      </c>
      <c r="BN762" s="86">
        <f t="shared" si="477"/>
        <v>0</v>
      </c>
      <c r="BO762" s="86">
        <f t="shared" si="477"/>
        <v>0</v>
      </c>
      <c r="BP762" s="86">
        <f t="shared" si="477"/>
        <v>0</v>
      </c>
      <c r="BQ762" s="86">
        <f t="shared" si="477"/>
        <v>0</v>
      </c>
      <c r="BR762" s="86">
        <f t="shared" si="477"/>
        <v>0</v>
      </c>
      <c r="BS762" s="86">
        <f t="shared" si="477"/>
        <v>0</v>
      </c>
      <c r="BT762" s="86">
        <f t="shared" si="477"/>
        <v>0</v>
      </c>
      <c r="BU762" s="86">
        <f t="shared" si="477"/>
        <v>0</v>
      </c>
      <c r="BV762" s="86">
        <f t="shared" si="477"/>
        <v>0</v>
      </c>
      <c r="BW762" s="86">
        <f t="shared" si="477"/>
        <v>0</v>
      </c>
      <c r="BX762" s="86">
        <f t="shared" si="477"/>
        <v>0</v>
      </c>
      <c r="BY762" s="86">
        <f t="shared" si="477"/>
        <v>0</v>
      </c>
      <c r="BZ762" s="86">
        <f t="shared" si="477"/>
        <v>0</v>
      </c>
      <c r="CA762" s="86">
        <f t="shared" si="477"/>
        <v>0</v>
      </c>
      <c r="CB762" s="86">
        <f t="shared" si="477"/>
        <v>0</v>
      </c>
      <c r="CC762" s="86">
        <f t="shared" si="477"/>
        <v>0</v>
      </c>
      <c r="CD762" s="86">
        <f t="shared" si="477"/>
        <v>0</v>
      </c>
      <c r="CE762" s="86">
        <f t="shared" si="477"/>
        <v>0</v>
      </c>
      <c r="CF762" s="86">
        <f t="shared" si="477"/>
        <v>0</v>
      </c>
      <c r="CG762" s="86">
        <f t="shared" si="477"/>
        <v>0</v>
      </c>
      <c r="CH762" s="86">
        <f t="shared" si="477"/>
        <v>0</v>
      </c>
      <c r="CI762" s="86">
        <f t="shared" si="477"/>
        <v>0</v>
      </c>
      <c r="CJ762" s="86">
        <f t="shared" si="477"/>
        <v>0</v>
      </c>
      <c r="CK762" s="86">
        <f t="shared" si="477"/>
        <v>0</v>
      </c>
      <c r="CL762" s="86">
        <f t="shared" si="477"/>
        <v>0</v>
      </c>
      <c r="CM762" s="86">
        <f t="shared" si="477"/>
        <v>0</v>
      </c>
      <c r="CN762" s="86">
        <f t="shared" si="477"/>
        <v>0</v>
      </c>
      <c r="CO762" s="86">
        <f t="shared" si="477"/>
        <v>0</v>
      </c>
      <c r="CP762" s="86">
        <f t="shared" si="477"/>
        <v>0</v>
      </c>
      <c r="CQ762" s="86">
        <f t="shared" si="477"/>
        <v>0</v>
      </c>
      <c r="CR762" s="86">
        <f t="shared" si="477"/>
        <v>0</v>
      </c>
      <c r="CS762" s="86">
        <f t="shared" si="477"/>
        <v>0</v>
      </c>
      <c r="CT762" s="86">
        <f t="shared" si="477"/>
        <v>0</v>
      </c>
      <c r="CU762" s="86">
        <f t="shared" ref="CU762:DE765" si="478">IF(CU$1 = $D762, $AF762, 0)</f>
        <v>0</v>
      </c>
      <c r="CV762" s="86">
        <f t="shared" si="478"/>
        <v>0</v>
      </c>
      <c r="CW762" s="86">
        <f t="shared" si="478"/>
        <v>0</v>
      </c>
      <c r="CX762" s="86">
        <f t="shared" si="478"/>
        <v>0</v>
      </c>
      <c r="CY762" s="86">
        <f t="shared" si="478"/>
        <v>0</v>
      </c>
      <c r="CZ762" s="86">
        <f t="shared" si="478"/>
        <v>0</v>
      </c>
      <c r="DA762" s="86">
        <f t="shared" si="478"/>
        <v>0</v>
      </c>
      <c r="DB762" s="86">
        <f t="shared" si="478"/>
        <v>0</v>
      </c>
      <c r="DC762" s="86">
        <f t="shared" si="478"/>
        <v>0</v>
      </c>
      <c r="DD762" s="86">
        <f t="shared" si="478"/>
        <v>0</v>
      </c>
      <c r="DE762" s="86">
        <f t="shared" si="478"/>
        <v>0</v>
      </c>
    </row>
    <row r="763" spans="1:109" x14ac:dyDescent="0.3">
      <c r="A763" s="61">
        <f>Данные!A763</f>
        <v>6232.4432226263398</v>
      </c>
      <c r="B763" cm="1">
        <f t="array" ref="B763:L763">Данные!B763:L763</f>
        <v>2019.8110106317699</v>
      </c>
      <c r="C763" t="str">
        <v>компьютерных технологий и электронного обучения</v>
      </c>
      <c r="D763" t="str">
        <v>Гончарова Светлана Викторовна</v>
      </c>
      <c r="E763" t="str">
        <v>кандидат педагогических наук</v>
      </c>
      <c r="F763" t="str">
        <v>доцент</v>
      </c>
      <c r="G763">
        <v>0.79883979771306601</v>
      </c>
      <c r="H763">
        <v>17561.606292602999</v>
      </c>
      <c r="I763" t="str">
        <v>Участие в ГЭК (защита, экзамен)</v>
      </c>
      <c r="J763">
        <v>18.5450452951453</v>
      </c>
      <c r="K763">
        <v>23.3088317141518</v>
      </c>
      <c r="L763">
        <v>73.828371602030103</v>
      </c>
      <c r="M763" s="16">
        <f t="shared" si="444"/>
        <v>11.56822486113272</v>
      </c>
      <c r="N763" s="16">
        <f t="shared" si="445"/>
        <v>10.780076558989677</v>
      </c>
      <c r="O763" s="16">
        <f t="shared" si="446"/>
        <v>6.6515731507497549</v>
      </c>
      <c r="P763" s="16">
        <f t="shared" si="446"/>
        <v>6.6515731507497549</v>
      </c>
      <c r="Q763" s="62" cm="1">
        <f t="array" ref="Q763:AA763">Данные!Q763:AA763</f>
        <v>0</v>
      </c>
      <c r="R763" s="16">
        <v>0</v>
      </c>
      <c r="S763" s="16">
        <v>0</v>
      </c>
      <c r="T763" s="21">
        <v>0</v>
      </c>
      <c r="U763">
        <v>0</v>
      </c>
      <c r="V763">
        <v>0</v>
      </c>
      <c r="W763">
        <v>26.606292602999019</v>
      </c>
      <c r="X763">
        <v>1</v>
      </c>
      <c r="Y763">
        <v>2</v>
      </c>
      <c r="Z763">
        <v>0</v>
      </c>
      <c r="AA763" t="str">
        <v>осн</v>
      </c>
      <c r="AB763" s="86">
        <f t="shared" si="447"/>
        <v>800</v>
      </c>
      <c r="AC763" s="86" t="str">
        <f t="shared" si="448"/>
        <v/>
      </c>
      <c r="AD763" s="86" t="str">
        <f t="shared" ca="1" si="449"/>
        <v/>
      </c>
      <c r="AE763" s="86">
        <f t="shared" si="450"/>
        <v>151.3336963329491</v>
      </c>
      <c r="AF763" s="86">
        <f t="shared" si="451"/>
        <v>0.18916712041618639</v>
      </c>
      <c r="AI763" s="86">
        <f t="shared" si="452"/>
        <v>0</v>
      </c>
      <c r="AJ763" s="86">
        <f t="shared" ref="AJ763:CU766" si="479">IF(AJ$1 = $D763, $AF763, 0)</f>
        <v>0</v>
      </c>
      <c r="AK763" s="86">
        <f t="shared" si="479"/>
        <v>0</v>
      </c>
      <c r="AL763" s="86">
        <f t="shared" si="479"/>
        <v>0</v>
      </c>
      <c r="AM763" s="86">
        <f t="shared" si="479"/>
        <v>0</v>
      </c>
      <c r="AN763" s="86">
        <f t="shared" si="479"/>
        <v>0</v>
      </c>
      <c r="AO763" s="86">
        <f t="shared" si="479"/>
        <v>0</v>
      </c>
      <c r="AP763" s="86">
        <f t="shared" si="479"/>
        <v>0</v>
      </c>
      <c r="AQ763" s="86">
        <f t="shared" si="479"/>
        <v>0</v>
      </c>
      <c r="AR763" s="86">
        <f t="shared" si="479"/>
        <v>0</v>
      </c>
      <c r="AS763" s="86">
        <f t="shared" si="479"/>
        <v>0</v>
      </c>
      <c r="AT763" s="86">
        <f t="shared" si="479"/>
        <v>0</v>
      </c>
      <c r="AU763" s="86">
        <f t="shared" si="479"/>
        <v>0</v>
      </c>
      <c r="AV763" s="86">
        <f t="shared" si="479"/>
        <v>0</v>
      </c>
      <c r="AW763" s="86">
        <f t="shared" si="479"/>
        <v>0</v>
      </c>
      <c r="AX763" s="86">
        <f t="shared" si="479"/>
        <v>0</v>
      </c>
      <c r="AY763" s="86">
        <f t="shared" si="479"/>
        <v>0</v>
      </c>
      <c r="AZ763" s="86">
        <f t="shared" si="479"/>
        <v>0</v>
      </c>
      <c r="BA763" s="86">
        <f t="shared" si="479"/>
        <v>0</v>
      </c>
      <c r="BB763" s="86">
        <f t="shared" si="479"/>
        <v>0.18916712041618639</v>
      </c>
      <c r="BC763" s="86">
        <f t="shared" si="479"/>
        <v>0</v>
      </c>
      <c r="BD763" s="86">
        <f t="shared" si="479"/>
        <v>0</v>
      </c>
      <c r="BE763" s="86">
        <f t="shared" si="479"/>
        <v>0</v>
      </c>
      <c r="BF763" s="86">
        <f t="shared" si="479"/>
        <v>0</v>
      </c>
      <c r="BG763" s="86">
        <f t="shared" si="479"/>
        <v>0</v>
      </c>
      <c r="BH763" s="86">
        <f t="shared" si="479"/>
        <v>0</v>
      </c>
      <c r="BI763" s="86">
        <f t="shared" si="479"/>
        <v>0</v>
      </c>
      <c r="BJ763" s="86">
        <f t="shared" si="479"/>
        <v>0</v>
      </c>
      <c r="BK763" s="86">
        <f t="shared" si="479"/>
        <v>0</v>
      </c>
      <c r="BL763" s="86">
        <f t="shared" si="479"/>
        <v>0</v>
      </c>
      <c r="BM763" s="86">
        <f t="shared" si="479"/>
        <v>0</v>
      </c>
      <c r="BN763" s="86">
        <f t="shared" si="479"/>
        <v>0</v>
      </c>
      <c r="BO763" s="86">
        <f t="shared" si="479"/>
        <v>0</v>
      </c>
      <c r="BP763" s="86">
        <f t="shared" si="479"/>
        <v>0</v>
      </c>
      <c r="BQ763" s="86">
        <f t="shared" si="479"/>
        <v>0</v>
      </c>
      <c r="BR763" s="86">
        <f t="shared" si="479"/>
        <v>0</v>
      </c>
      <c r="BS763" s="86">
        <f t="shared" si="479"/>
        <v>0</v>
      </c>
      <c r="BT763" s="86">
        <f t="shared" si="479"/>
        <v>0</v>
      </c>
      <c r="BU763" s="86">
        <f t="shared" si="479"/>
        <v>0</v>
      </c>
      <c r="BV763" s="86">
        <f t="shared" si="479"/>
        <v>0</v>
      </c>
      <c r="BW763" s="86">
        <f t="shared" si="479"/>
        <v>0</v>
      </c>
      <c r="BX763" s="86">
        <f t="shared" si="479"/>
        <v>0</v>
      </c>
      <c r="BY763" s="86">
        <f t="shared" si="479"/>
        <v>0</v>
      </c>
      <c r="BZ763" s="86">
        <f t="shared" si="479"/>
        <v>0</v>
      </c>
      <c r="CA763" s="86">
        <f t="shared" si="479"/>
        <v>0</v>
      </c>
      <c r="CB763" s="86">
        <f t="shared" si="479"/>
        <v>0</v>
      </c>
      <c r="CC763" s="86">
        <f t="shared" si="479"/>
        <v>0</v>
      </c>
      <c r="CD763" s="86">
        <f t="shared" si="479"/>
        <v>0</v>
      </c>
      <c r="CE763" s="86">
        <f t="shared" si="479"/>
        <v>0</v>
      </c>
      <c r="CF763" s="86">
        <f t="shared" si="479"/>
        <v>0</v>
      </c>
      <c r="CG763" s="86">
        <f t="shared" si="479"/>
        <v>0</v>
      </c>
      <c r="CH763" s="86">
        <f t="shared" si="479"/>
        <v>0</v>
      </c>
      <c r="CI763" s="86">
        <f t="shared" si="479"/>
        <v>0</v>
      </c>
      <c r="CJ763" s="86">
        <f t="shared" si="479"/>
        <v>0</v>
      </c>
      <c r="CK763" s="86">
        <f t="shared" si="479"/>
        <v>0</v>
      </c>
      <c r="CL763" s="86">
        <f t="shared" si="479"/>
        <v>0</v>
      </c>
      <c r="CM763" s="86">
        <f t="shared" si="479"/>
        <v>0</v>
      </c>
      <c r="CN763" s="86">
        <f t="shared" si="479"/>
        <v>0</v>
      </c>
      <c r="CO763" s="86">
        <f t="shared" si="479"/>
        <v>0</v>
      </c>
      <c r="CP763" s="86">
        <f t="shared" si="479"/>
        <v>0</v>
      </c>
      <c r="CQ763" s="86">
        <f t="shared" si="479"/>
        <v>0</v>
      </c>
      <c r="CR763" s="86">
        <f t="shared" si="479"/>
        <v>0</v>
      </c>
      <c r="CS763" s="86">
        <f t="shared" si="479"/>
        <v>0</v>
      </c>
      <c r="CT763" s="86">
        <f t="shared" si="479"/>
        <v>0</v>
      </c>
      <c r="CU763" s="86">
        <f t="shared" si="479"/>
        <v>0</v>
      </c>
      <c r="CV763" s="86">
        <f t="shared" si="478"/>
        <v>0</v>
      </c>
      <c r="CW763" s="86">
        <f t="shared" si="478"/>
        <v>0</v>
      </c>
      <c r="CX763" s="86">
        <f t="shared" si="478"/>
        <v>0</v>
      </c>
      <c r="CY763" s="86">
        <f t="shared" si="478"/>
        <v>0</v>
      </c>
      <c r="CZ763" s="86">
        <f t="shared" si="478"/>
        <v>0</v>
      </c>
      <c r="DA763" s="86">
        <f t="shared" si="478"/>
        <v>0</v>
      </c>
      <c r="DB763" s="86">
        <f t="shared" si="478"/>
        <v>0</v>
      </c>
      <c r="DC763" s="86">
        <f t="shared" si="478"/>
        <v>0</v>
      </c>
      <c r="DD763" s="86">
        <f t="shared" si="478"/>
        <v>0</v>
      </c>
      <c r="DE763" s="86">
        <f t="shared" si="478"/>
        <v>0</v>
      </c>
    </row>
    <row r="764" spans="1:109" x14ac:dyDescent="0.3">
      <c r="A764" s="61">
        <f>Данные!A764</f>
        <v>6234.2224159610996</v>
      </c>
      <c r="B764" cm="1">
        <f t="array" ref="B764:L764">Данные!B764:L764</f>
        <v>2019.8146838560201</v>
      </c>
      <c r="C764" t="str">
        <v>компьютерных технологий и электронного обучения</v>
      </c>
      <c r="D764" t="str">
        <v>Карпова Наталья Александровна</v>
      </c>
      <c r="E764" t="str">
        <v>кандидат технических наук</v>
      </c>
      <c r="F764" t="str">
        <v>доцент</v>
      </c>
      <c r="G764">
        <v>0.79858905094185995</v>
      </c>
      <c r="H764">
        <v>17565.9837934567</v>
      </c>
      <c r="I764" t="str">
        <v>Участие в ГЭК (защита, экзамен)</v>
      </c>
      <c r="J764">
        <v>18.544695428002299</v>
      </c>
      <c r="K764">
        <v>23.299336940029701</v>
      </c>
      <c r="L764">
        <v>73.864104761690697</v>
      </c>
      <c r="M764" s="16">
        <f t="shared" si="444"/>
        <v>11.570813712972271</v>
      </c>
      <c r="N764" s="16">
        <f t="shared" si="445"/>
        <v>12.224651840711122</v>
      </c>
      <c r="O764" s="16">
        <f t="shared" si="446"/>
        <v>7.7459483641750921</v>
      </c>
      <c r="P764" s="16">
        <f t="shared" si="446"/>
        <v>7.7459483641750921</v>
      </c>
      <c r="Q764" s="62" cm="1">
        <f t="array" ref="Q764:AA764">Данные!Q764:AA764</f>
        <v>0</v>
      </c>
      <c r="R764" s="16">
        <v>0</v>
      </c>
      <c r="S764" s="16">
        <v>0</v>
      </c>
      <c r="T764" s="21">
        <v>0</v>
      </c>
      <c r="U764">
        <v>0</v>
      </c>
      <c r="V764">
        <v>0</v>
      </c>
      <c r="W764">
        <v>30.983793456700369</v>
      </c>
      <c r="X764">
        <v>2</v>
      </c>
      <c r="Y764">
        <v>3</v>
      </c>
      <c r="Z764">
        <v>0</v>
      </c>
      <c r="AA764" t="str">
        <v>осн</v>
      </c>
      <c r="AB764" s="86">
        <f t="shared" si="447"/>
        <v>800</v>
      </c>
      <c r="AC764" s="86" t="str">
        <f t="shared" si="448"/>
        <v/>
      </c>
      <c r="AD764" s="86" t="str">
        <f t="shared" ca="1" si="449"/>
        <v/>
      </c>
      <c r="AE764" s="86">
        <f t="shared" si="450"/>
        <v>154.99549941175627</v>
      </c>
      <c r="AF764" s="86">
        <f t="shared" si="451"/>
        <v>0.19374437426469535</v>
      </c>
      <c r="AI764" s="86">
        <f t="shared" si="452"/>
        <v>0</v>
      </c>
      <c r="AJ764" s="86">
        <f t="shared" si="479"/>
        <v>0</v>
      </c>
      <c r="AK764" s="86">
        <f t="shared" si="479"/>
        <v>0</v>
      </c>
      <c r="AL764" s="86">
        <f t="shared" si="479"/>
        <v>0</v>
      </c>
      <c r="AM764" s="86">
        <f t="shared" si="479"/>
        <v>0</v>
      </c>
      <c r="AN764" s="86">
        <f t="shared" si="479"/>
        <v>0</v>
      </c>
      <c r="AO764" s="86">
        <f t="shared" si="479"/>
        <v>0</v>
      </c>
      <c r="AP764" s="86">
        <f t="shared" si="479"/>
        <v>0</v>
      </c>
      <c r="AQ764" s="86">
        <f t="shared" si="479"/>
        <v>0</v>
      </c>
      <c r="AR764" s="86">
        <f t="shared" si="479"/>
        <v>0</v>
      </c>
      <c r="AS764" s="86">
        <f t="shared" si="479"/>
        <v>0</v>
      </c>
      <c r="AT764" s="86">
        <f t="shared" si="479"/>
        <v>0</v>
      </c>
      <c r="AU764" s="86">
        <f t="shared" si="479"/>
        <v>0</v>
      </c>
      <c r="AV764" s="86">
        <f t="shared" si="479"/>
        <v>0</v>
      </c>
      <c r="AW764" s="86">
        <f t="shared" si="479"/>
        <v>0</v>
      </c>
      <c r="AX764" s="86">
        <f t="shared" si="479"/>
        <v>0</v>
      </c>
      <c r="AY764" s="86">
        <f t="shared" si="479"/>
        <v>0</v>
      </c>
      <c r="AZ764" s="86">
        <f t="shared" si="479"/>
        <v>0</v>
      </c>
      <c r="BA764" s="86">
        <f t="shared" si="479"/>
        <v>0</v>
      </c>
      <c r="BB764" s="86">
        <f t="shared" si="479"/>
        <v>0</v>
      </c>
      <c r="BC764" s="86">
        <f t="shared" si="479"/>
        <v>0</v>
      </c>
      <c r="BD764" s="86">
        <f t="shared" si="479"/>
        <v>0</v>
      </c>
      <c r="BE764" s="86">
        <f t="shared" si="479"/>
        <v>0</v>
      </c>
      <c r="BF764" s="86">
        <f t="shared" si="479"/>
        <v>0</v>
      </c>
      <c r="BG764" s="86">
        <f t="shared" si="479"/>
        <v>0</v>
      </c>
      <c r="BH764" s="86">
        <f t="shared" si="479"/>
        <v>0</v>
      </c>
      <c r="BI764" s="86">
        <f t="shared" si="479"/>
        <v>0</v>
      </c>
      <c r="BJ764" s="86">
        <f t="shared" si="479"/>
        <v>0</v>
      </c>
      <c r="BK764" s="86">
        <f t="shared" si="479"/>
        <v>0</v>
      </c>
      <c r="BL764" s="86">
        <f t="shared" si="479"/>
        <v>0</v>
      </c>
      <c r="BM764" s="86">
        <f t="shared" si="479"/>
        <v>0</v>
      </c>
      <c r="BN764" s="86">
        <f t="shared" si="479"/>
        <v>0</v>
      </c>
      <c r="BO764" s="86">
        <f t="shared" si="479"/>
        <v>0</v>
      </c>
      <c r="BP764" s="86">
        <f t="shared" si="479"/>
        <v>0</v>
      </c>
      <c r="BQ764" s="86">
        <f t="shared" si="479"/>
        <v>0.19374437426469535</v>
      </c>
      <c r="BR764" s="86">
        <f t="shared" si="479"/>
        <v>0</v>
      </c>
      <c r="BS764" s="86">
        <f t="shared" si="479"/>
        <v>0</v>
      </c>
      <c r="BT764" s="86">
        <f t="shared" si="479"/>
        <v>0</v>
      </c>
      <c r="BU764" s="86">
        <f t="shared" si="479"/>
        <v>0</v>
      </c>
      <c r="BV764" s="86">
        <f t="shared" si="479"/>
        <v>0</v>
      </c>
      <c r="BW764" s="86">
        <f t="shared" si="479"/>
        <v>0</v>
      </c>
      <c r="BX764" s="86">
        <f t="shared" si="479"/>
        <v>0</v>
      </c>
      <c r="BY764" s="86">
        <f t="shared" si="479"/>
        <v>0</v>
      </c>
      <c r="BZ764" s="86">
        <f t="shared" si="479"/>
        <v>0</v>
      </c>
      <c r="CA764" s="86">
        <f t="shared" si="479"/>
        <v>0</v>
      </c>
      <c r="CB764" s="86">
        <f t="shared" si="479"/>
        <v>0</v>
      </c>
      <c r="CC764" s="86">
        <f t="shared" si="479"/>
        <v>0</v>
      </c>
      <c r="CD764" s="86">
        <f t="shared" si="479"/>
        <v>0</v>
      </c>
      <c r="CE764" s="86">
        <f t="shared" si="479"/>
        <v>0</v>
      </c>
      <c r="CF764" s="86">
        <f t="shared" si="479"/>
        <v>0</v>
      </c>
      <c r="CG764" s="86">
        <f t="shared" si="479"/>
        <v>0</v>
      </c>
      <c r="CH764" s="86">
        <f t="shared" si="479"/>
        <v>0</v>
      </c>
      <c r="CI764" s="86">
        <f t="shared" si="479"/>
        <v>0</v>
      </c>
      <c r="CJ764" s="86">
        <f t="shared" si="479"/>
        <v>0</v>
      </c>
      <c r="CK764" s="86">
        <f t="shared" si="479"/>
        <v>0</v>
      </c>
      <c r="CL764" s="86">
        <f t="shared" si="479"/>
        <v>0</v>
      </c>
      <c r="CM764" s="86">
        <f t="shared" si="479"/>
        <v>0</v>
      </c>
      <c r="CN764" s="86">
        <f t="shared" si="479"/>
        <v>0</v>
      </c>
      <c r="CO764" s="86">
        <f t="shared" si="479"/>
        <v>0</v>
      </c>
      <c r="CP764" s="86">
        <f t="shared" si="479"/>
        <v>0</v>
      </c>
      <c r="CQ764" s="86">
        <f t="shared" si="479"/>
        <v>0</v>
      </c>
      <c r="CR764" s="86">
        <f t="shared" si="479"/>
        <v>0</v>
      </c>
      <c r="CS764" s="86">
        <f t="shared" si="479"/>
        <v>0</v>
      </c>
      <c r="CT764" s="86">
        <f t="shared" si="479"/>
        <v>0</v>
      </c>
      <c r="CU764" s="86">
        <f t="shared" si="479"/>
        <v>0</v>
      </c>
      <c r="CV764" s="86">
        <f t="shared" si="478"/>
        <v>0</v>
      </c>
      <c r="CW764" s="86">
        <f t="shared" si="478"/>
        <v>0</v>
      </c>
      <c r="CX764" s="86">
        <f t="shared" si="478"/>
        <v>0</v>
      </c>
      <c r="CY764" s="86">
        <f t="shared" si="478"/>
        <v>0</v>
      </c>
      <c r="CZ764" s="86">
        <f t="shared" si="478"/>
        <v>0</v>
      </c>
      <c r="DA764" s="86">
        <f t="shared" si="478"/>
        <v>0</v>
      </c>
      <c r="DB764" s="86">
        <f t="shared" si="478"/>
        <v>0</v>
      </c>
      <c r="DC764" s="86">
        <f t="shared" si="478"/>
        <v>0</v>
      </c>
      <c r="DD764" s="86">
        <f t="shared" si="478"/>
        <v>0</v>
      </c>
      <c r="DE764" s="86">
        <f t="shared" si="478"/>
        <v>0</v>
      </c>
    </row>
    <row r="765" spans="1:109" x14ac:dyDescent="0.3">
      <c r="A765" s="61">
        <f>Данные!A765</f>
        <v>6236.0016092958504</v>
      </c>
      <c r="B765" cm="1">
        <f t="array" ref="B765:L765">Данные!B765:L765</f>
        <v>2019.8183570802801</v>
      </c>
      <c r="C765" t="str">
        <v>компьютерных технологий и электронного обучения</v>
      </c>
      <c r="D765" t="str">
        <v>Власова Елена Зотиковна</v>
      </c>
      <c r="E765" t="str">
        <v>доктор педагогических наук</v>
      </c>
      <c r="F765" t="str">
        <v>заведующий кафедрой</v>
      </c>
      <c r="G765">
        <v>0.79833830417065299</v>
      </c>
      <c r="H765">
        <v>17570.3612943105</v>
      </c>
      <c r="I765" t="str">
        <v>Участие в ГЭК (защита, экзамен)</v>
      </c>
      <c r="J765">
        <v>18.544345560859199</v>
      </c>
      <c r="K765">
        <v>23.289842165907601</v>
      </c>
      <c r="L765">
        <v>73.899837921351306</v>
      </c>
      <c r="M765" s="16">
        <f t="shared" si="444"/>
        <v>11.573402564811811</v>
      </c>
      <c r="N765" s="16">
        <f t="shared" si="445"/>
        <v>9.7092271224649807</v>
      </c>
      <c r="O765" s="16">
        <f t="shared" si="446"/>
        <v>5.8403235776249858</v>
      </c>
      <c r="P765" s="16">
        <f t="shared" si="446"/>
        <v>5.8403235776249858</v>
      </c>
      <c r="Q765" s="62" cm="1">
        <f t="array" ref="Q765:AA765">Данные!Q765:AA765</f>
        <v>0</v>
      </c>
      <c r="R765" s="16">
        <v>0</v>
      </c>
      <c r="S765" s="16">
        <v>0</v>
      </c>
      <c r="T765" s="21">
        <v>0</v>
      </c>
      <c r="U765">
        <v>0</v>
      </c>
      <c r="V765">
        <v>0</v>
      </c>
      <c r="W765">
        <v>23.361294310499943</v>
      </c>
      <c r="X765">
        <v>1</v>
      </c>
      <c r="Y765">
        <v>2</v>
      </c>
      <c r="Z765">
        <v>0</v>
      </c>
      <c r="AA765" t="str">
        <v>осн</v>
      </c>
      <c r="AB765" s="86">
        <f t="shared" si="447"/>
        <v>700</v>
      </c>
      <c r="AC765" s="86" t="str">
        <f t="shared" si="448"/>
        <v/>
      </c>
      <c r="AD765" s="86" t="str">
        <f t="shared" ca="1" si="449"/>
        <v/>
      </c>
      <c r="AE765" s="86">
        <f t="shared" si="450"/>
        <v>148.69730249064486</v>
      </c>
      <c r="AF765" s="86">
        <f t="shared" si="451"/>
        <v>0.21242471784377837</v>
      </c>
      <c r="AI765" s="86">
        <f t="shared" si="452"/>
        <v>0</v>
      </c>
      <c r="AJ765" s="86">
        <f t="shared" si="479"/>
        <v>0</v>
      </c>
      <c r="AK765" s="86">
        <f t="shared" si="479"/>
        <v>0</v>
      </c>
      <c r="AL765" s="86">
        <f t="shared" si="479"/>
        <v>0</v>
      </c>
      <c r="AM765" s="86">
        <f t="shared" si="479"/>
        <v>0</v>
      </c>
      <c r="AN765" s="86">
        <f t="shared" si="479"/>
        <v>0</v>
      </c>
      <c r="AO765" s="86">
        <f t="shared" si="479"/>
        <v>0</v>
      </c>
      <c r="AP765" s="86">
        <f t="shared" si="479"/>
        <v>0</v>
      </c>
      <c r="AQ765" s="86">
        <f t="shared" si="479"/>
        <v>0</v>
      </c>
      <c r="AR765" s="86">
        <f t="shared" si="479"/>
        <v>0</v>
      </c>
      <c r="AS765" s="86">
        <f t="shared" si="479"/>
        <v>0</v>
      </c>
      <c r="AT765" s="86">
        <f t="shared" si="479"/>
        <v>0</v>
      </c>
      <c r="AU765" s="86">
        <f t="shared" si="479"/>
        <v>0</v>
      </c>
      <c r="AV765" s="86">
        <f t="shared" si="479"/>
        <v>0</v>
      </c>
      <c r="AW765" s="86">
        <f t="shared" si="479"/>
        <v>0</v>
      </c>
      <c r="AX765" s="86">
        <f t="shared" si="479"/>
        <v>0.21242471784377837</v>
      </c>
      <c r="AY765" s="86">
        <f t="shared" si="479"/>
        <v>0</v>
      </c>
      <c r="AZ765" s="86">
        <f t="shared" si="479"/>
        <v>0</v>
      </c>
      <c r="BA765" s="86">
        <f t="shared" si="479"/>
        <v>0</v>
      </c>
      <c r="BB765" s="86">
        <f t="shared" si="479"/>
        <v>0</v>
      </c>
      <c r="BC765" s="86">
        <f t="shared" si="479"/>
        <v>0</v>
      </c>
      <c r="BD765" s="86">
        <f t="shared" si="479"/>
        <v>0</v>
      </c>
      <c r="BE765" s="86">
        <f t="shared" si="479"/>
        <v>0</v>
      </c>
      <c r="BF765" s="86">
        <f t="shared" si="479"/>
        <v>0</v>
      </c>
      <c r="BG765" s="86">
        <f t="shared" si="479"/>
        <v>0</v>
      </c>
      <c r="BH765" s="86">
        <f t="shared" si="479"/>
        <v>0</v>
      </c>
      <c r="BI765" s="86">
        <f t="shared" si="479"/>
        <v>0</v>
      </c>
      <c r="BJ765" s="86">
        <f t="shared" si="479"/>
        <v>0</v>
      </c>
      <c r="BK765" s="86">
        <f t="shared" si="479"/>
        <v>0</v>
      </c>
      <c r="BL765" s="86">
        <f t="shared" si="479"/>
        <v>0</v>
      </c>
      <c r="BM765" s="86">
        <f t="shared" si="479"/>
        <v>0</v>
      </c>
      <c r="BN765" s="86">
        <f t="shared" si="479"/>
        <v>0</v>
      </c>
      <c r="BO765" s="86">
        <f t="shared" si="479"/>
        <v>0</v>
      </c>
      <c r="BP765" s="86">
        <f t="shared" si="479"/>
        <v>0</v>
      </c>
      <c r="BQ765" s="86">
        <f t="shared" si="479"/>
        <v>0</v>
      </c>
      <c r="BR765" s="86">
        <f t="shared" si="479"/>
        <v>0</v>
      </c>
      <c r="BS765" s="86">
        <f t="shared" si="479"/>
        <v>0</v>
      </c>
      <c r="BT765" s="86">
        <f t="shared" si="479"/>
        <v>0</v>
      </c>
      <c r="BU765" s="86">
        <f t="shared" si="479"/>
        <v>0</v>
      </c>
      <c r="BV765" s="86">
        <f t="shared" si="479"/>
        <v>0</v>
      </c>
      <c r="BW765" s="86">
        <f t="shared" si="479"/>
        <v>0</v>
      </c>
      <c r="BX765" s="86">
        <f t="shared" si="479"/>
        <v>0</v>
      </c>
      <c r="BY765" s="86">
        <f t="shared" si="479"/>
        <v>0</v>
      </c>
      <c r="BZ765" s="86">
        <f t="shared" si="479"/>
        <v>0</v>
      </c>
      <c r="CA765" s="86">
        <f t="shared" si="479"/>
        <v>0</v>
      </c>
      <c r="CB765" s="86">
        <f t="shared" si="479"/>
        <v>0</v>
      </c>
      <c r="CC765" s="86">
        <f t="shared" si="479"/>
        <v>0</v>
      </c>
      <c r="CD765" s="86">
        <f t="shared" si="479"/>
        <v>0</v>
      </c>
      <c r="CE765" s="86">
        <f t="shared" si="479"/>
        <v>0</v>
      </c>
      <c r="CF765" s="86">
        <f t="shared" si="479"/>
        <v>0</v>
      </c>
      <c r="CG765" s="86">
        <f t="shared" si="479"/>
        <v>0</v>
      </c>
      <c r="CH765" s="86">
        <f t="shared" si="479"/>
        <v>0</v>
      </c>
      <c r="CI765" s="86">
        <f t="shared" si="479"/>
        <v>0</v>
      </c>
      <c r="CJ765" s="86">
        <f t="shared" si="479"/>
        <v>0</v>
      </c>
      <c r="CK765" s="86">
        <f t="shared" si="479"/>
        <v>0</v>
      </c>
      <c r="CL765" s="86">
        <f t="shared" si="479"/>
        <v>0</v>
      </c>
      <c r="CM765" s="86">
        <f t="shared" si="479"/>
        <v>0</v>
      </c>
      <c r="CN765" s="86">
        <f t="shared" si="479"/>
        <v>0</v>
      </c>
      <c r="CO765" s="86">
        <f t="shared" si="479"/>
        <v>0</v>
      </c>
      <c r="CP765" s="86">
        <f t="shared" si="479"/>
        <v>0</v>
      </c>
      <c r="CQ765" s="86">
        <f t="shared" si="479"/>
        <v>0</v>
      </c>
      <c r="CR765" s="86">
        <f t="shared" si="479"/>
        <v>0</v>
      </c>
      <c r="CS765" s="86">
        <f t="shared" si="479"/>
        <v>0</v>
      </c>
      <c r="CT765" s="86">
        <f t="shared" si="479"/>
        <v>0</v>
      </c>
      <c r="CU765" s="86">
        <f t="shared" si="479"/>
        <v>0</v>
      </c>
      <c r="CV765" s="86">
        <f t="shared" si="478"/>
        <v>0</v>
      </c>
      <c r="CW765" s="86">
        <f t="shared" si="478"/>
        <v>0</v>
      </c>
      <c r="CX765" s="86">
        <f t="shared" si="478"/>
        <v>0</v>
      </c>
      <c r="CY765" s="86">
        <f t="shared" si="478"/>
        <v>0</v>
      </c>
      <c r="CZ765" s="86">
        <f t="shared" si="478"/>
        <v>0</v>
      </c>
      <c r="DA765" s="86">
        <f t="shared" si="478"/>
        <v>0</v>
      </c>
      <c r="DB765" s="86">
        <f t="shared" si="478"/>
        <v>0</v>
      </c>
      <c r="DC765" s="86">
        <f t="shared" si="478"/>
        <v>0</v>
      </c>
      <c r="DD765" s="86">
        <f t="shared" si="478"/>
        <v>0</v>
      </c>
      <c r="DE765" s="86">
        <f t="shared" si="478"/>
        <v>0</v>
      </c>
    </row>
    <row r="766" spans="1:109" x14ac:dyDescent="0.3">
      <c r="A766" s="61">
        <f>Данные!A766</f>
        <v>6237.7808026306202</v>
      </c>
      <c r="B766" cm="1">
        <f t="array" ref="B766:L766">Данные!B766:L766</f>
        <v>2019.82203030453</v>
      </c>
      <c r="C766" t="str">
        <v>компьютерных технологий и электронного обучения</v>
      </c>
      <c r="D766" t="str">
        <v>Гончарова Светлана Викторовна</v>
      </c>
      <c r="E766" t="str">
        <v>кандидат педагогических наук</v>
      </c>
      <c r="F766" t="str">
        <v>доцент</v>
      </c>
      <c r="G766">
        <v>0.79808755739944703</v>
      </c>
      <c r="H766">
        <v>17574.7387951643</v>
      </c>
      <c r="I766" t="str">
        <v>Участие в ГЭК (защита, экзамен)</v>
      </c>
      <c r="J766">
        <v>18.543995693716202</v>
      </c>
      <c r="K766">
        <v>23.2803473917856</v>
      </c>
      <c r="L766">
        <v>73.935571081011901</v>
      </c>
      <c r="M766" s="16">
        <f t="shared" si="444"/>
        <v>11.575991416651371</v>
      </c>
      <c r="N766" s="16">
        <f t="shared" si="445"/>
        <v>11.15380240421884</v>
      </c>
      <c r="O766" s="16">
        <f t="shared" si="446"/>
        <v>6.9346987910748794</v>
      </c>
      <c r="P766" s="16">
        <f t="shared" si="446"/>
        <v>6.9346987910748794</v>
      </c>
      <c r="Q766" s="62" cm="1">
        <f t="array" ref="Q766:AA766">Данные!Q766:AA766</f>
        <v>0</v>
      </c>
      <c r="R766" s="16">
        <v>0</v>
      </c>
      <c r="S766" s="16">
        <v>0</v>
      </c>
      <c r="T766" s="21">
        <v>8</v>
      </c>
      <c r="U766">
        <v>0</v>
      </c>
      <c r="V766">
        <v>0</v>
      </c>
      <c r="W766">
        <v>27.738795164299518</v>
      </c>
      <c r="X766">
        <v>1</v>
      </c>
      <c r="Y766">
        <v>2</v>
      </c>
      <c r="Z766">
        <v>0</v>
      </c>
      <c r="AA766" t="str">
        <v>осн</v>
      </c>
      <c r="AB766" s="86">
        <f t="shared" si="447"/>
        <v>800</v>
      </c>
      <c r="AC766" s="86" t="str">
        <f t="shared" si="448"/>
        <v/>
      </c>
      <c r="AD766" s="86" t="str">
        <f t="shared" ca="1" si="449"/>
        <v/>
      </c>
      <c r="AE766" s="86">
        <f t="shared" si="450"/>
        <v>160.35910556953368</v>
      </c>
      <c r="AF766" s="86">
        <f t="shared" si="451"/>
        <v>0.2004488819619171</v>
      </c>
      <c r="AI766" s="86">
        <f t="shared" si="452"/>
        <v>0</v>
      </c>
      <c r="AJ766" s="86">
        <f t="shared" si="479"/>
        <v>0</v>
      </c>
      <c r="AK766" s="86">
        <f t="shared" si="479"/>
        <v>0</v>
      </c>
      <c r="AL766" s="86">
        <f t="shared" si="479"/>
        <v>0</v>
      </c>
      <c r="AM766" s="86">
        <f t="shared" si="479"/>
        <v>0</v>
      </c>
      <c r="AN766" s="86">
        <f t="shared" si="479"/>
        <v>0</v>
      </c>
      <c r="AO766" s="86">
        <f t="shared" si="479"/>
        <v>0</v>
      </c>
      <c r="AP766" s="86">
        <f t="shared" si="479"/>
        <v>0</v>
      </c>
      <c r="AQ766" s="86">
        <f t="shared" si="479"/>
        <v>0</v>
      </c>
      <c r="AR766" s="86">
        <f t="shared" si="479"/>
        <v>0</v>
      </c>
      <c r="AS766" s="86">
        <f t="shared" si="479"/>
        <v>0</v>
      </c>
      <c r="AT766" s="86">
        <f t="shared" si="479"/>
        <v>0</v>
      </c>
      <c r="AU766" s="86">
        <f t="shared" si="479"/>
        <v>0</v>
      </c>
      <c r="AV766" s="86">
        <f t="shared" si="479"/>
        <v>0</v>
      </c>
      <c r="AW766" s="86">
        <f t="shared" si="479"/>
        <v>0</v>
      </c>
      <c r="AX766" s="86">
        <f t="shared" si="479"/>
        <v>0</v>
      </c>
      <c r="AY766" s="86">
        <f t="shared" si="479"/>
        <v>0</v>
      </c>
      <c r="AZ766" s="86">
        <f t="shared" si="479"/>
        <v>0</v>
      </c>
      <c r="BA766" s="86">
        <f t="shared" si="479"/>
        <v>0</v>
      </c>
      <c r="BB766" s="86">
        <f t="shared" si="479"/>
        <v>0.2004488819619171</v>
      </c>
      <c r="BC766" s="86">
        <f t="shared" si="479"/>
        <v>0</v>
      </c>
      <c r="BD766" s="86">
        <f t="shared" si="479"/>
        <v>0</v>
      </c>
      <c r="BE766" s="86">
        <f t="shared" si="479"/>
        <v>0</v>
      </c>
      <c r="BF766" s="86">
        <f t="shared" si="479"/>
        <v>0</v>
      </c>
      <c r="BG766" s="86">
        <f t="shared" si="479"/>
        <v>0</v>
      </c>
      <c r="BH766" s="86">
        <f t="shared" si="479"/>
        <v>0</v>
      </c>
      <c r="BI766" s="86">
        <f t="shared" si="479"/>
        <v>0</v>
      </c>
      <c r="BJ766" s="86">
        <f t="shared" si="479"/>
        <v>0</v>
      </c>
      <c r="BK766" s="86">
        <f t="shared" si="479"/>
        <v>0</v>
      </c>
      <c r="BL766" s="86">
        <f t="shared" si="479"/>
        <v>0</v>
      </c>
      <c r="BM766" s="86">
        <f t="shared" si="479"/>
        <v>0</v>
      </c>
      <c r="BN766" s="86">
        <f t="shared" si="479"/>
        <v>0</v>
      </c>
      <c r="BO766" s="86">
        <f t="shared" si="479"/>
        <v>0</v>
      </c>
      <c r="BP766" s="86">
        <f t="shared" si="479"/>
        <v>0</v>
      </c>
      <c r="BQ766" s="86">
        <f t="shared" si="479"/>
        <v>0</v>
      </c>
      <c r="BR766" s="86">
        <f t="shared" si="479"/>
        <v>0</v>
      </c>
      <c r="BS766" s="86">
        <f t="shared" si="479"/>
        <v>0</v>
      </c>
      <c r="BT766" s="86">
        <f t="shared" si="479"/>
        <v>0</v>
      </c>
      <c r="BU766" s="86">
        <f t="shared" si="479"/>
        <v>0</v>
      </c>
      <c r="BV766" s="86">
        <f t="shared" si="479"/>
        <v>0</v>
      </c>
      <c r="BW766" s="86">
        <f t="shared" si="479"/>
        <v>0</v>
      </c>
      <c r="BX766" s="86">
        <f t="shared" si="479"/>
        <v>0</v>
      </c>
      <c r="BY766" s="86">
        <f t="shared" si="479"/>
        <v>0</v>
      </c>
      <c r="BZ766" s="86">
        <f t="shared" si="479"/>
        <v>0</v>
      </c>
      <c r="CA766" s="86">
        <f t="shared" si="479"/>
        <v>0</v>
      </c>
      <c r="CB766" s="86">
        <f t="shared" si="479"/>
        <v>0</v>
      </c>
      <c r="CC766" s="86">
        <f t="shared" si="479"/>
        <v>0</v>
      </c>
      <c r="CD766" s="86">
        <f t="shared" si="479"/>
        <v>0</v>
      </c>
      <c r="CE766" s="86">
        <f t="shared" si="479"/>
        <v>0</v>
      </c>
      <c r="CF766" s="86">
        <f t="shared" si="479"/>
        <v>0</v>
      </c>
      <c r="CG766" s="86">
        <f t="shared" si="479"/>
        <v>0</v>
      </c>
      <c r="CH766" s="86">
        <f t="shared" si="479"/>
        <v>0</v>
      </c>
      <c r="CI766" s="86">
        <f t="shared" si="479"/>
        <v>0</v>
      </c>
      <c r="CJ766" s="86">
        <f t="shared" si="479"/>
        <v>0</v>
      </c>
      <c r="CK766" s="86">
        <f t="shared" si="479"/>
        <v>0</v>
      </c>
      <c r="CL766" s="86">
        <f t="shared" si="479"/>
        <v>0</v>
      </c>
      <c r="CM766" s="86">
        <f t="shared" si="479"/>
        <v>0</v>
      </c>
      <c r="CN766" s="86">
        <f t="shared" si="479"/>
        <v>0</v>
      </c>
      <c r="CO766" s="86">
        <f t="shared" si="479"/>
        <v>0</v>
      </c>
      <c r="CP766" s="86">
        <f t="shared" si="479"/>
        <v>0</v>
      </c>
      <c r="CQ766" s="86">
        <f t="shared" si="479"/>
        <v>0</v>
      </c>
      <c r="CR766" s="86">
        <f t="shared" si="479"/>
        <v>0</v>
      </c>
      <c r="CS766" s="86">
        <f t="shared" si="479"/>
        <v>0</v>
      </c>
      <c r="CT766" s="86">
        <f t="shared" si="479"/>
        <v>0</v>
      </c>
      <c r="CU766" s="86">
        <f t="shared" ref="CU766:DE769" si="480">IF(CU$1 = $D766, $AF766, 0)</f>
        <v>0</v>
      </c>
      <c r="CV766" s="86">
        <f t="shared" si="480"/>
        <v>0</v>
      </c>
      <c r="CW766" s="86">
        <f t="shared" si="480"/>
        <v>0</v>
      </c>
      <c r="CX766" s="86">
        <f t="shared" si="480"/>
        <v>0</v>
      </c>
      <c r="CY766" s="86">
        <f t="shared" si="480"/>
        <v>0</v>
      </c>
      <c r="CZ766" s="86">
        <f t="shared" si="480"/>
        <v>0</v>
      </c>
      <c r="DA766" s="86">
        <f t="shared" si="480"/>
        <v>0</v>
      </c>
      <c r="DB766" s="86">
        <f t="shared" si="480"/>
        <v>0</v>
      </c>
      <c r="DC766" s="86">
        <f t="shared" si="480"/>
        <v>0</v>
      </c>
      <c r="DD766" s="86">
        <f t="shared" si="480"/>
        <v>0</v>
      </c>
      <c r="DE766" s="86">
        <f t="shared" si="480"/>
        <v>0</v>
      </c>
    </row>
    <row r="767" spans="1:109" x14ac:dyDescent="0.3">
      <c r="A767" s="61">
        <f>Данные!A767</f>
        <v>6239.55999596538</v>
      </c>
      <c r="B767" cm="1">
        <f t="array" ref="B767:L767">Данные!B767:L767</f>
        <v>2019.82570352878</v>
      </c>
      <c r="C767" t="str">
        <v>компьютерных технологий и электронного обучения</v>
      </c>
      <c r="D767" t="str">
        <v>Карпова Наталья Александровна</v>
      </c>
      <c r="E767" t="str">
        <v>кандидат технических наук</v>
      </c>
      <c r="F767" t="str">
        <v>доцент</v>
      </c>
      <c r="G767">
        <v>0.79783681062824097</v>
      </c>
      <c r="H767">
        <v>17579.116296018099</v>
      </c>
      <c r="I767" t="str">
        <v>Участие в ГЭК (защита, экзамен)</v>
      </c>
      <c r="J767">
        <v>18.543645826573101</v>
      </c>
      <c r="K767">
        <v>23.2708526176635</v>
      </c>
      <c r="L767">
        <v>73.971304240672396</v>
      </c>
      <c r="M767" s="16">
        <f t="shared" si="444"/>
        <v>11.578580268490899</v>
      </c>
      <c r="N767" s="16">
        <f t="shared" si="445"/>
        <v>12.5983776859727</v>
      </c>
      <c r="O767" s="16">
        <f t="shared" si="446"/>
        <v>8.029074004524773</v>
      </c>
      <c r="P767" s="16">
        <f t="shared" si="446"/>
        <v>8.029074004524773</v>
      </c>
      <c r="Q767" s="62" cm="1">
        <f t="array" ref="Q767:AA767">Данные!Q767:AA767</f>
        <v>0</v>
      </c>
      <c r="R767" s="16">
        <v>0</v>
      </c>
      <c r="S767" s="16">
        <v>0</v>
      </c>
      <c r="T767" s="21">
        <v>0</v>
      </c>
      <c r="U767">
        <v>0</v>
      </c>
      <c r="V767">
        <v>0</v>
      </c>
      <c r="W767">
        <v>32.116296018099092</v>
      </c>
      <c r="X767">
        <v>2</v>
      </c>
      <c r="Y767">
        <v>3</v>
      </c>
      <c r="Z767">
        <v>0</v>
      </c>
      <c r="AA767" t="str">
        <v>осн</v>
      </c>
      <c r="AB767" s="86">
        <f t="shared" si="447"/>
        <v>800</v>
      </c>
      <c r="AC767" s="86" t="str">
        <f t="shared" si="448"/>
        <v/>
      </c>
      <c r="AD767" s="86" t="str">
        <f t="shared" ca="1" si="449"/>
        <v/>
      </c>
      <c r="AE767" s="86">
        <f t="shared" si="450"/>
        <v>156.02090864842214</v>
      </c>
      <c r="AF767" s="86">
        <f t="shared" si="451"/>
        <v>0.19502613581052766</v>
      </c>
      <c r="AI767" s="86">
        <f t="shared" si="452"/>
        <v>0</v>
      </c>
      <c r="AJ767" s="86">
        <f t="shared" ref="AJ767:CU770" si="481">IF(AJ$1 = $D767, $AF767, 0)</f>
        <v>0</v>
      </c>
      <c r="AK767" s="86">
        <f t="shared" si="481"/>
        <v>0</v>
      </c>
      <c r="AL767" s="86">
        <f t="shared" si="481"/>
        <v>0</v>
      </c>
      <c r="AM767" s="86">
        <f t="shared" si="481"/>
        <v>0</v>
      </c>
      <c r="AN767" s="86">
        <f t="shared" si="481"/>
        <v>0</v>
      </c>
      <c r="AO767" s="86">
        <f t="shared" si="481"/>
        <v>0</v>
      </c>
      <c r="AP767" s="86">
        <f t="shared" si="481"/>
        <v>0</v>
      </c>
      <c r="AQ767" s="86">
        <f t="shared" si="481"/>
        <v>0</v>
      </c>
      <c r="AR767" s="86">
        <f t="shared" si="481"/>
        <v>0</v>
      </c>
      <c r="AS767" s="86">
        <f t="shared" si="481"/>
        <v>0</v>
      </c>
      <c r="AT767" s="86">
        <f t="shared" si="481"/>
        <v>0</v>
      </c>
      <c r="AU767" s="86">
        <f t="shared" si="481"/>
        <v>0</v>
      </c>
      <c r="AV767" s="86">
        <f t="shared" si="481"/>
        <v>0</v>
      </c>
      <c r="AW767" s="86">
        <f t="shared" si="481"/>
        <v>0</v>
      </c>
      <c r="AX767" s="86">
        <f t="shared" si="481"/>
        <v>0</v>
      </c>
      <c r="AY767" s="86">
        <f t="shared" si="481"/>
        <v>0</v>
      </c>
      <c r="AZ767" s="86">
        <f t="shared" si="481"/>
        <v>0</v>
      </c>
      <c r="BA767" s="86">
        <f t="shared" si="481"/>
        <v>0</v>
      </c>
      <c r="BB767" s="86">
        <f t="shared" si="481"/>
        <v>0</v>
      </c>
      <c r="BC767" s="86">
        <f t="shared" si="481"/>
        <v>0</v>
      </c>
      <c r="BD767" s="86">
        <f t="shared" si="481"/>
        <v>0</v>
      </c>
      <c r="BE767" s="86">
        <f t="shared" si="481"/>
        <v>0</v>
      </c>
      <c r="BF767" s="86">
        <f t="shared" si="481"/>
        <v>0</v>
      </c>
      <c r="BG767" s="86">
        <f t="shared" si="481"/>
        <v>0</v>
      </c>
      <c r="BH767" s="86">
        <f t="shared" si="481"/>
        <v>0</v>
      </c>
      <c r="BI767" s="86">
        <f t="shared" si="481"/>
        <v>0</v>
      </c>
      <c r="BJ767" s="86">
        <f t="shared" si="481"/>
        <v>0</v>
      </c>
      <c r="BK767" s="86">
        <f t="shared" si="481"/>
        <v>0</v>
      </c>
      <c r="BL767" s="86">
        <f t="shared" si="481"/>
        <v>0</v>
      </c>
      <c r="BM767" s="86">
        <f t="shared" si="481"/>
        <v>0</v>
      </c>
      <c r="BN767" s="86">
        <f t="shared" si="481"/>
        <v>0</v>
      </c>
      <c r="BO767" s="86">
        <f t="shared" si="481"/>
        <v>0</v>
      </c>
      <c r="BP767" s="86">
        <f t="shared" si="481"/>
        <v>0</v>
      </c>
      <c r="BQ767" s="86">
        <f t="shared" si="481"/>
        <v>0.19502613581052766</v>
      </c>
      <c r="BR767" s="86">
        <f t="shared" si="481"/>
        <v>0</v>
      </c>
      <c r="BS767" s="86">
        <f t="shared" si="481"/>
        <v>0</v>
      </c>
      <c r="BT767" s="86">
        <f t="shared" si="481"/>
        <v>0</v>
      </c>
      <c r="BU767" s="86">
        <f t="shared" si="481"/>
        <v>0</v>
      </c>
      <c r="BV767" s="86">
        <f t="shared" si="481"/>
        <v>0</v>
      </c>
      <c r="BW767" s="86">
        <f t="shared" si="481"/>
        <v>0</v>
      </c>
      <c r="BX767" s="86">
        <f t="shared" si="481"/>
        <v>0</v>
      </c>
      <c r="BY767" s="86">
        <f t="shared" si="481"/>
        <v>0</v>
      </c>
      <c r="BZ767" s="86">
        <f t="shared" si="481"/>
        <v>0</v>
      </c>
      <c r="CA767" s="86">
        <f t="shared" si="481"/>
        <v>0</v>
      </c>
      <c r="CB767" s="86">
        <f t="shared" si="481"/>
        <v>0</v>
      </c>
      <c r="CC767" s="86">
        <f t="shared" si="481"/>
        <v>0</v>
      </c>
      <c r="CD767" s="86">
        <f t="shared" si="481"/>
        <v>0</v>
      </c>
      <c r="CE767" s="86">
        <f t="shared" si="481"/>
        <v>0</v>
      </c>
      <c r="CF767" s="86">
        <f t="shared" si="481"/>
        <v>0</v>
      </c>
      <c r="CG767" s="86">
        <f t="shared" si="481"/>
        <v>0</v>
      </c>
      <c r="CH767" s="86">
        <f t="shared" si="481"/>
        <v>0</v>
      </c>
      <c r="CI767" s="86">
        <f t="shared" si="481"/>
        <v>0</v>
      </c>
      <c r="CJ767" s="86">
        <f t="shared" si="481"/>
        <v>0</v>
      </c>
      <c r="CK767" s="86">
        <f t="shared" si="481"/>
        <v>0</v>
      </c>
      <c r="CL767" s="86">
        <f t="shared" si="481"/>
        <v>0</v>
      </c>
      <c r="CM767" s="86">
        <f t="shared" si="481"/>
        <v>0</v>
      </c>
      <c r="CN767" s="86">
        <f t="shared" si="481"/>
        <v>0</v>
      </c>
      <c r="CO767" s="86">
        <f t="shared" si="481"/>
        <v>0</v>
      </c>
      <c r="CP767" s="86">
        <f t="shared" si="481"/>
        <v>0</v>
      </c>
      <c r="CQ767" s="86">
        <f t="shared" si="481"/>
        <v>0</v>
      </c>
      <c r="CR767" s="86">
        <f t="shared" si="481"/>
        <v>0</v>
      </c>
      <c r="CS767" s="86">
        <f t="shared" si="481"/>
        <v>0</v>
      </c>
      <c r="CT767" s="86">
        <f t="shared" si="481"/>
        <v>0</v>
      </c>
      <c r="CU767" s="86">
        <f t="shared" si="481"/>
        <v>0</v>
      </c>
      <c r="CV767" s="86">
        <f t="shared" si="480"/>
        <v>0</v>
      </c>
      <c r="CW767" s="86">
        <f t="shared" si="480"/>
        <v>0</v>
      </c>
      <c r="CX767" s="86">
        <f t="shared" si="480"/>
        <v>0</v>
      </c>
      <c r="CY767" s="86">
        <f t="shared" si="480"/>
        <v>0</v>
      </c>
      <c r="CZ767" s="86">
        <f t="shared" si="480"/>
        <v>0</v>
      </c>
      <c r="DA767" s="86">
        <f t="shared" si="480"/>
        <v>0</v>
      </c>
      <c r="DB767" s="86">
        <f t="shared" si="480"/>
        <v>0</v>
      </c>
      <c r="DC767" s="86">
        <f t="shared" si="480"/>
        <v>0</v>
      </c>
      <c r="DD767" s="86">
        <f t="shared" si="480"/>
        <v>0</v>
      </c>
      <c r="DE767" s="86">
        <f t="shared" si="480"/>
        <v>0</v>
      </c>
    </row>
    <row r="768" spans="1:109" x14ac:dyDescent="0.3">
      <c r="A768" s="61">
        <f>Данные!A768</f>
        <v>6241.3391893001499</v>
      </c>
      <c r="B768" cm="1">
        <f t="array" ref="B768:L768">Данные!B768:L768</f>
        <v>2019.8293767530399</v>
      </c>
      <c r="C768" t="str">
        <v>компьютерных технологий и электронного обучения</v>
      </c>
      <c r="D768" t="str">
        <v>Власова Елена Зотиковна</v>
      </c>
      <c r="E768" t="str">
        <v>доктор педагогических наук</v>
      </c>
      <c r="F768" t="str">
        <v>заведующий кафедрой</v>
      </c>
      <c r="G768">
        <v>0.79758606385703501</v>
      </c>
      <c r="H768">
        <v>17583.493796871899</v>
      </c>
      <c r="I768" t="str">
        <v>Участие в ГЭК (защита, экзамен)</v>
      </c>
      <c r="J768">
        <v>18.5432959594301</v>
      </c>
      <c r="K768">
        <v>23.261357843541401</v>
      </c>
      <c r="L768">
        <v>74.007037400333004</v>
      </c>
      <c r="M768" s="16">
        <f t="shared" si="444"/>
        <v>11.581169120330451</v>
      </c>
      <c r="N768" s="16">
        <f t="shared" si="445"/>
        <v>10.082952967726561</v>
      </c>
      <c r="O768" s="16">
        <f t="shared" si="446"/>
        <v>6.1234492179746667</v>
      </c>
      <c r="P768" s="16">
        <f t="shared" si="446"/>
        <v>6.1234492179746667</v>
      </c>
      <c r="Q768" s="62" cm="1">
        <f t="array" ref="Q768:AA768">Данные!Q768:AA768</f>
        <v>0</v>
      </c>
      <c r="R768" s="16">
        <v>0</v>
      </c>
      <c r="S768" s="16">
        <v>0</v>
      </c>
      <c r="T768" s="21">
        <v>0</v>
      </c>
      <c r="U768">
        <v>8</v>
      </c>
      <c r="V768">
        <v>0</v>
      </c>
      <c r="W768">
        <v>24.493796871898667</v>
      </c>
      <c r="X768">
        <v>1</v>
      </c>
      <c r="Y768">
        <v>2</v>
      </c>
      <c r="Z768">
        <v>0</v>
      </c>
      <c r="AA768" t="str">
        <v>осн</v>
      </c>
      <c r="AB768" s="86">
        <f t="shared" si="447"/>
        <v>700</v>
      </c>
      <c r="AC768" s="86" t="str">
        <f t="shared" si="448"/>
        <v/>
      </c>
      <c r="AD768" s="86" t="str">
        <f t="shared" ca="1" si="449"/>
        <v/>
      </c>
      <c r="AE768" s="86">
        <f t="shared" si="450"/>
        <v>157.72271172731084</v>
      </c>
      <c r="AF768" s="86">
        <f t="shared" si="451"/>
        <v>0.22531815961044405</v>
      </c>
      <c r="AI768" s="86">
        <f t="shared" si="452"/>
        <v>0</v>
      </c>
      <c r="AJ768" s="86">
        <f t="shared" si="481"/>
        <v>0</v>
      </c>
      <c r="AK768" s="86">
        <f t="shared" si="481"/>
        <v>0</v>
      </c>
      <c r="AL768" s="86">
        <f t="shared" si="481"/>
        <v>0</v>
      </c>
      <c r="AM768" s="86">
        <f t="shared" si="481"/>
        <v>0</v>
      </c>
      <c r="AN768" s="86">
        <f t="shared" si="481"/>
        <v>0</v>
      </c>
      <c r="AO768" s="86">
        <f t="shared" si="481"/>
        <v>0</v>
      </c>
      <c r="AP768" s="86">
        <f t="shared" si="481"/>
        <v>0</v>
      </c>
      <c r="AQ768" s="86">
        <f t="shared" si="481"/>
        <v>0</v>
      </c>
      <c r="AR768" s="86">
        <f t="shared" si="481"/>
        <v>0</v>
      </c>
      <c r="AS768" s="86">
        <f t="shared" si="481"/>
        <v>0</v>
      </c>
      <c r="AT768" s="86">
        <f t="shared" si="481"/>
        <v>0</v>
      </c>
      <c r="AU768" s="86">
        <f t="shared" si="481"/>
        <v>0</v>
      </c>
      <c r="AV768" s="86">
        <f t="shared" si="481"/>
        <v>0</v>
      </c>
      <c r="AW768" s="86">
        <f t="shared" si="481"/>
        <v>0</v>
      </c>
      <c r="AX768" s="86">
        <f t="shared" si="481"/>
        <v>0.22531815961044405</v>
      </c>
      <c r="AY768" s="86">
        <f t="shared" si="481"/>
        <v>0</v>
      </c>
      <c r="AZ768" s="86">
        <f t="shared" si="481"/>
        <v>0</v>
      </c>
      <c r="BA768" s="86">
        <f t="shared" si="481"/>
        <v>0</v>
      </c>
      <c r="BB768" s="86">
        <f t="shared" si="481"/>
        <v>0</v>
      </c>
      <c r="BC768" s="86">
        <f t="shared" si="481"/>
        <v>0</v>
      </c>
      <c r="BD768" s="86">
        <f t="shared" si="481"/>
        <v>0</v>
      </c>
      <c r="BE768" s="86">
        <f t="shared" si="481"/>
        <v>0</v>
      </c>
      <c r="BF768" s="86">
        <f t="shared" si="481"/>
        <v>0</v>
      </c>
      <c r="BG768" s="86">
        <f t="shared" si="481"/>
        <v>0</v>
      </c>
      <c r="BH768" s="86">
        <f t="shared" si="481"/>
        <v>0</v>
      </c>
      <c r="BI768" s="86">
        <f t="shared" si="481"/>
        <v>0</v>
      </c>
      <c r="BJ768" s="86">
        <f t="shared" si="481"/>
        <v>0</v>
      </c>
      <c r="BK768" s="86">
        <f t="shared" si="481"/>
        <v>0</v>
      </c>
      <c r="BL768" s="86">
        <f t="shared" si="481"/>
        <v>0</v>
      </c>
      <c r="BM768" s="86">
        <f t="shared" si="481"/>
        <v>0</v>
      </c>
      <c r="BN768" s="86">
        <f t="shared" si="481"/>
        <v>0</v>
      </c>
      <c r="BO768" s="86">
        <f t="shared" si="481"/>
        <v>0</v>
      </c>
      <c r="BP768" s="86">
        <f t="shared" si="481"/>
        <v>0</v>
      </c>
      <c r="BQ768" s="86">
        <f t="shared" si="481"/>
        <v>0</v>
      </c>
      <c r="BR768" s="86">
        <f t="shared" si="481"/>
        <v>0</v>
      </c>
      <c r="BS768" s="86">
        <f t="shared" si="481"/>
        <v>0</v>
      </c>
      <c r="BT768" s="86">
        <f t="shared" si="481"/>
        <v>0</v>
      </c>
      <c r="BU768" s="86">
        <f t="shared" si="481"/>
        <v>0</v>
      </c>
      <c r="BV768" s="86">
        <f t="shared" si="481"/>
        <v>0</v>
      </c>
      <c r="BW768" s="86">
        <f t="shared" si="481"/>
        <v>0</v>
      </c>
      <c r="BX768" s="86">
        <f t="shared" si="481"/>
        <v>0</v>
      </c>
      <c r="BY768" s="86">
        <f t="shared" si="481"/>
        <v>0</v>
      </c>
      <c r="BZ768" s="86">
        <f t="shared" si="481"/>
        <v>0</v>
      </c>
      <c r="CA768" s="86">
        <f t="shared" si="481"/>
        <v>0</v>
      </c>
      <c r="CB768" s="86">
        <f t="shared" si="481"/>
        <v>0</v>
      </c>
      <c r="CC768" s="86">
        <f t="shared" si="481"/>
        <v>0</v>
      </c>
      <c r="CD768" s="86">
        <f t="shared" si="481"/>
        <v>0</v>
      </c>
      <c r="CE768" s="86">
        <f t="shared" si="481"/>
        <v>0</v>
      </c>
      <c r="CF768" s="86">
        <f t="shared" si="481"/>
        <v>0</v>
      </c>
      <c r="CG768" s="86">
        <f t="shared" si="481"/>
        <v>0</v>
      </c>
      <c r="CH768" s="86">
        <f t="shared" si="481"/>
        <v>0</v>
      </c>
      <c r="CI768" s="86">
        <f t="shared" si="481"/>
        <v>0</v>
      </c>
      <c r="CJ768" s="86">
        <f t="shared" si="481"/>
        <v>0</v>
      </c>
      <c r="CK768" s="86">
        <f t="shared" si="481"/>
        <v>0</v>
      </c>
      <c r="CL768" s="86">
        <f t="shared" si="481"/>
        <v>0</v>
      </c>
      <c r="CM768" s="86">
        <f t="shared" si="481"/>
        <v>0</v>
      </c>
      <c r="CN768" s="86">
        <f t="shared" si="481"/>
        <v>0</v>
      </c>
      <c r="CO768" s="86">
        <f t="shared" si="481"/>
        <v>0</v>
      </c>
      <c r="CP768" s="86">
        <f t="shared" si="481"/>
        <v>0</v>
      </c>
      <c r="CQ768" s="86">
        <f t="shared" si="481"/>
        <v>0</v>
      </c>
      <c r="CR768" s="86">
        <f t="shared" si="481"/>
        <v>0</v>
      </c>
      <c r="CS768" s="86">
        <f t="shared" si="481"/>
        <v>0</v>
      </c>
      <c r="CT768" s="86">
        <f t="shared" si="481"/>
        <v>0</v>
      </c>
      <c r="CU768" s="86">
        <f t="shared" si="481"/>
        <v>0</v>
      </c>
      <c r="CV768" s="86">
        <f t="shared" si="480"/>
        <v>0</v>
      </c>
      <c r="CW768" s="86">
        <f t="shared" si="480"/>
        <v>0</v>
      </c>
      <c r="CX768" s="86">
        <f t="shared" si="480"/>
        <v>0</v>
      </c>
      <c r="CY768" s="86">
        <f t="shared" si="480"/>
        <v>0</v>
      </c>
      <c r="CZ768" s="86">
        <f t="shared" si="480"/>
        <v>0</v>
      </c>
      <c r="DA768" s="86">
        <f t="shared" si="480"/>
        <v>0</v>
      </c>
      <c r="DB768" s="86">
        <f t="shared" si="480"/>
        <v>0</v>
      </c>
      <c r="DC768" s="86">
        <f t="shared" si="480"/>
        <v>0</v>
      </c>
      <c r="DD768" s="86">
        <f t="shared" si="480"/>
        <v>0</v>
      </c>
      <c r="DE768" s="86">
        <f t="shared" si="480"/>
        <v>0</v>
      </c>
    </row>
    <row r="769" spans="1:109" x14ac:dyDescent="0.3">
      <c r="A769" s="61">
        <f>Данные!A769</f>
        <v>6243.1183826349097</v>
      </c>
      <c r="B769" cm="1">
        <f t="array" ref="B769:L769">Данные!B769:L769</f>
        <v>2019.8330499772901</v>
      </c>
      <c r="C769" t="str">
        <v>компьютерных технологий и электронного обучения</v>
      </c>
      <c r="D769" t="str">
        <v>Гончарова Светлана Викторовна</v>
      </c>
      <c r="E769" t="str">
        <v>кандидат педагогических наук</v>
      </c>
      <c r="F769" t="str">
        <v>доцент</v>
      </c>
      <c r="G769">
        <v>0.79733531708582805</v>
      </c>
      <c r="H769">
        <v>17587.871297725698</v>
      </c>
      <c r="I769" t="str">
        <v>Участие в ГЭК (защита, экзамен)</v>
      </c>
      <c r="J769">
        <v>18.542946092287</v>
      </c>
      <c r="K769">
        <v>23.2518630694194</v>
      </c>
      <c r="L769">
        <v>74.042770559993599</v>
      </c>
      <c r="M769" s="16">
        <f t="shared" si="444"/>
        <v>11.58375797217</v>
      </c>
      <c r="N769" s="16">
        <f t="shared" si="445"/>
        <v>11.527528249480421</v>
      </c>
      <c r="O769" s="16">
        <f t="shared" si="446"/>
        <v>7.2178244314245603</v>
      </c>
      <c r="P769" s="16">
        <f t="shared" si="446"/>
        <v>7.2178244314245603</v>
      </c>
      <c r="Q769" s="62" cm="1">
        <f t="array" ref="Q769:AA769">Данные!Q769:AA769</f>
        <v>0</v>
      </c>
      <c r="R769" s="16">
        <v>6</v>
      </c>
      <c r="S769" s="16">
        <v>6</v>
      </c>
      <c r="T769" s="21">
        <v>0</v>
      </c>
      <c r="U769">
        <v>0</v>
      </c>
      <c r="V769">
        <v>22</v>
      </c>
      <c r="W769">
        <v>28.871297725698241</v>
      </c>
      <c r="X769">
        <v>1</v>
      </c>
      <c r="Y769">
        <v>2</v>
      </c>
      <c r="Z769">
        <v>0</v>
      </c>
      <c r="AA769" t="str">
        <v>осн</v>
      </c>
      <c r="AB769" s="86">
        <f t="shared" si="447"/>
        <v>800</v>
      </c>
      <c r="AC769" s="86" t="str">
        <f t="shared" si="448"/>
        <v/>
      </c>
      <c r="AD769" s="86" t="str">
        <f t="shared" ca="1" si="449"/>
        <v/>
      </c>
      <c r="AE769" s="86">
        <f t="shared" si="450"/>
        <v>187.38451480619955</v>
      </c>
      <c r="AF769" s="86">
        <f t="shared" si="451"/>
        <v>0.23423064350774944</v>
      </c>
      <c r="AI769" s="86">
        <f t="shared" si="452"/>
        <v>0</v>
      </c>
      <c r="AJ769" s="86">
        <f t="shared" si="481"/>
        <v>0</v>
      </c>
      <c r="AK769" s="86">
        <f t="shared" si="481"/>
        <v>0</v>
      </c>
      <c r="AL769" s="86">
        <f t="shared" si="481"/>
        <v>0</v>
      </c>
      <c r="AM769" s="86">
        <f t="shared" si="481"/>
        <v>0</v>
      </c>
      <c r="AN769" s="86">
        <f t="shared" si="481"/>
        <v>0</v>
      </c>
      <c r="AO769" s="86">
        <f t="shared" si="481"/>
        <v>0</v>
      </c>
      <c r="AP769" s="86">
        <f t="shared" si="481"/>
        <v>0</v>
      </c>
      <c r="AQ769" s="86">
        <f t="shared" si="481"/>
        <v>0</v>
      </c>
      <c r="AR769" s="86">
        <f t="shared" si="481"/>
        <v>0</v>
      </c>
      <c r="AS769" s="86">
        <f t="shared" si="481"/>
        <v>0</v>
      </c>
      <c r="AT769" s="86">
        <f t="shared" si="481"/>
        <v>0</v>
      </c>
      <c r="AU769" s="86">
        <f t="shared" si="481"/>
        <v>0</v>
      </c>
      <c r="AV769" s="86">
        <f t="shared" si="481"/>
        <v>0</v>
      </c>
      <c r="AW769" s="86">
        <f t="shared" si="481"/>
        <v>0</v>
      </c>
      <c r="AX769" s="86">
        <f t="shared" si="481"/>
        <v>0</v>
      </c>
      <c r="AY769" s="86">
        <f t="shared" si="481"/>
        <v>0</v>
      </c>
      <c r="AZ769" s="86">
        <f t="shared" si="481"/>
        <v>0</v>
      </c>
      <c r="BA769" s="86">
        <f t="shared" si="481"/>
        <v>0</v>
      </c>
      <c r="BB769" s="86">
        <f t="shared" si="481"/>
        <v>0.23423064350774944</v>
      </c>
      <c r="BC769" s="86">
        <f t="shared" si="481"/>
        <v>0</v>
      </c>
      <c r="BD769" s="86">
        <f t="shared" si="481"/>
        <v>0</v>
      </c>
      <c r="BE769" s="86">
        <f t="shared" si="481"/>
        <v>0</v>
      </c>
      <c r="BF769" s="86">
        <f t="shared" si="481"/>
        <v>0</v>
      </c>
      <c r="BG769" s="86">
        <f t="shared" si="481"/>
        <v>0</v>
      </c>
      <c r="BH769" s="86">
        <f t="shared" si="481"/>
        <v>0</v>
      </c>
      <c r="BI769" s="86">
        <f t="shared" si="481"/>
        <v>0</v>
      </c>
      <c r="BJ769" s="86">
        <f t="shared" si="481"/>
        <v>0</v>
      </c>
      <c r="BK769" s="86">
        <f t="shared" si="481"/>
        <v>0</v>
      </c>
      <c r="BL769" s="86">
        <f t="shared" si="481"/>
        <v>0</v>
      </c>
      <c r="BM769" s="86">
        <f t="shared" si="481"/>
        <v>0</v>
      </c>
      <c r="BN769" s="86">
        <f t="shared" si="481"/>
        <v>0</v>
      </c>
      <c r="BO769" s="86">
        <f t="shared" si="481"/>
        <v>0</v>
      </c>
      <c r="BP769" s="86">
        <f t="shared" si="481"/>
        <v>0</v>
      </c>
      <c r="BQ769" s="86">
        <f t="shared" si="481"/>
        <v>0</v>
      </c>
      <c r="BR769" s="86">
        <f t="shared" si="481"/>
        <v>0</v>
      </c>
      <c r="BS769" s="86">
        <f t="shared" si="481"/>
        <v>0</v>
      </c>
      <c r="BT769" s="86">
        <f t="shared" si="481"/>
        <v>0</v>
      </c>
      <c r="BU769" s="86">
        <f t="shared" si="481"/>
        <v>0</v>
      </c>
      <c r="BV769" s="86">
        <f t="shared" si="481"/>
        <v>0</v>
      </c>
      <c r="BW769" s="86">
        <f t="shared" si="481"/>
        <v>0</v>
      </c>
      <c r="BX769" s="86">
        <f t="shared" si="481"/>
        <v>0</v>
      </c>
      <c r="BY769" s="86">
        <f t="shared" si="481"/>
        <v>0</v>
      </c>
      <c r="BZ769" s="86">
        <f t="shared" si="481"/>
        <v>0</v>
      </c>
      <c r="CA769" s="86">
        <f t="shared" si="481"/>
        <v>0</v>
      </c>
      <c r="CB769" s="86">
        <f t="shared" si="481"/>
        <v>0</v>
      </c>
      <c r="CC769" s="86">
        <f t="shared" si="481"/>
        <v>0</v>
      </c>
      <c r="CD769" s="86">
        <f t="shared" si="481"/>
        <v>0</v>
      </c>
      <c r="CE769" s="86">
        <f t="shared" si="481"/>
        <v>0</v>
      </c>
      <c r="CF769" s="86">
        <f t="shared" si="481"/>
        <v>0</v>
      </c>
      <c r="CG769" s="86">
        <f t="shared" si="481"/>
        <v>0</v>
      </c>
      <c r="CH769" s="86">
        <f t="shared" si="481"/>
        <v>0</v>
      </c>
      <c r="CI769" s="86">
        <f t="shared" si="481"/>
        <v>0</v>
      </c>
      <c r="CJ769" s="86">
        <f t="shared" si="481"/>
        <v>0</v>
      </c>
      <c r="CK769" s="86">
        <f t="shared" si="481"/>
        <v>0</v>
      </c>
      <c r="CL769" s="86">
        <f t="shared" si="481"/>
        <v>0</v>
      </c>
      <c r="CM769" s="86">
        <f t="shared" si="481"/>
        <v>0</v>
      </c>
      <c r="CN769" s="86">
        <f t="shared" si="481"/>
        <v>0</v>
      </c>
      <c r="CO769" s="86">
        <f t="shared" si="481"/>
        <v>0</v>
      </c>
      <c r="CP769" s="86">
        <f t="shared" si="481"/>
        <v>0</v>
      </c>
      <c r="CQ769" s="86">
        <f t="shared" si="481"/>
        <v>0</v>
      </c>
      <c r="CR769" s="86">
        <f t="shared" si="481"/>
        <v>0</v>
      </c>
      <c r="CS769" s="86">
        <f t="shared" si="481"/>
        <v>0</v>
      </c>
      <c r="CT769" s="86">
        <f t="shared" si="481"/>
        <v>0</v>
      </c>
      <c r="CU769" s="86">
        <f t="shared" si="481"/>
        <v>0</v>
      </c>
      <c r="CV769" s="86">
        <f t="shared" si="480"/>
        <v>0</v>
      </c>
      <c r="CW769" s="86">
        <f t="shared" si="480"/>
        <v>0</v>
      </c>
      <c r="CX769" s="86">
        <f t="shared" si="480"/>
        <v>0</v>
      </c>
      <c r="CY769" s="86">
        <f t="shared" si="480"/>
        <v>0</v>
      </c>
      <c r="CZ769" s="86">
        <f t="shared" si="480"/>
        <v>0</v>
      </c>
      <c r="DA769" s="86">
        <f t="shared" si="480"/>
        <v>0</v>
      </c>
      <c r="DB769" s="86">
        <f t="shared" si="480"/>
        <v>0</v>
      </c>
      <c r="DC769" s="86">
        <f t="shared" si="480"/>
        <v>0</v>
      </c>
      <c r="DD769" s="86">
        <f t="shared" si="480"/>
        <v>0</v>
      </c>
      <c r="DE769" s="86">
        <f t="shared" si="480"/>
        <v>0</v>
      </c>
    </row>
    <row r="770" spans="1:109" x14ac:dyDescent="0.3">
      <c r="A770" s="61">
        <f>Данные!A770</f>
        <v>6244.8975759696696</v>
      </c>
      <c r="B770" cm="1">
        <f t="array" ref="B770:L770">Данные!B770:L770</f>
        <v>2019.8367232015401</v>
      </c>
      <c r="C770" t="str">
        <v>компьютерных технологий и электронного обучения</v>
      </c>
      <c r="D770" t="str">
        <v>Карпова Наталья Александровна</v>
      </c>
      <c r="E770" t="str">
        <v>кандидат технических наук</v>
      </c>
      <c r="F770" t="str">
        <v>доцент</v>
      </c>
      <c r="G770">
        <v>0.79708457031462199</v>
      </c>
      <c r="H770">
        <v>17592.248798579501</v>
      </c>
      <c r="I770" t="str">
        <v>Участие в ГЭК (защита, экзамен)</v>
      </c>
      <c r="J770">
        <v>18.542596225143999</v>
      </c>
      <c r="K770">
        <v>23.2423682952973</v>
      </c>
      <c r="L770">
        <v>74.078503719654194</v>
      </c>
      <c r="M770" s="16">
        <f t="shared" si="444"/>
        <v>11.586346824009549</v>
      </c>
      <c r="N770" s="16">
        <f t="shared" si="445"/>
        <v>9.0121035312354802</v>
      </c>
      <c r="O770" s="16">
        <f t="shared" si="446"/>
        <v>5.3121996448753634</v>
      </c>
      <c r="P770" s="16">
        <f t="shared" si="446"/>
        <v>5.3121996448753634</v>
      </c>
      <c r="Q770" s="62" cm="1">
        <f t="array" ref="Q770:AA770">Данные!Q770:AA770</f>
        <v>0</v>
      </c>
      <c r="R770" s="16">
        <v>0</v>
      </c>
      <c r="S770" s="16">
        <v>0</v>
      </c>
      <c r="T770" s="21">
        <v>0</v>
      </c>
      <c r="U770">
        <v>8</v>
      </c>
      <c r="V770">
        <v>0</v>
      </c>
      <c r="W770">
        <v>21.248798579501454</v>
      </c>
      <c r="X770">
        <v>1</v>
      </c>
      <c r="Y770">
        <v>2</v>
      </c>
      <c r="Z770">
        <v>0</v>
      </c>
      <c r="AA770" t="str">
        <v>осн</v>
      </c>
      <c r="AB770" s="86">
        <f t="shared" si="447"/>
        <v>800</v>
      </c>
      <c r="AC770" s="86" t="str">
        <f t="shared" si="448"/>
        <v/>
      </c>
      <c r="AD770" s="86" t="str">
        <f t="shared" ca="1" si="449"/>
        <v/>
      </c>
      <c r="AE770" s="86">
        <f t="shared" si="450"/>
        <v>155.08631788509126</v>
      </c>
      <c r="AF770" s="86">
        <f t="shared" si="451"/>
        <v>0.19385789735636408</v>
      </c>
      <c r="AI770" s="86">
        <f t="shared" si="452"/>
        <v>0</v>
      </c>
      <c r="AJ770" s="86">
        <f t="shared" si="481"/>
        <v>0</v>
      </c>
      <c r="AK770" s="86">
        <f t="shared" si="481"/>
        <v>0</v>
      </c>
      <c r="AL770" s="86">
        <f t="shared" si="481"/>
        <v>0</v>
      </c>
      <c r="AM770" s="86">
        <f t="shared" si="481"/>
        <v>0</v>
      </c>
      <c r="AN770" s="86">
        <f t="shared" si="481"/>
        <v>0</v>
      </c>
      <c r="AO770" s="86">
        <f t="shared" si="481"/>
        <v>0</v>
      </c>
      <c r="AP770" s="86">
        <f t="shared" si="481"/>
        <v>0</v>
      </c>
      <c r="AQ770" s="86">
        <f t="shared" si="481"/>
        <v>0</v>
      </c>
      <c r="AR770" s="86">
        <f t="shared" si="481"/>
        <v>0</v>
      </c>
      <c r="AS770" s="86">
        <f t="shared" si="481"/>
        <v>0</v>
      </c>
      <c r="AT770" s="86">
        <f t="shared" si="481"/>
        <v>0</v>
      </c>
      <c r="AU770" s="86">
        <f t="shared" si="481"/>
        <v>0</v>
      </c>
      <c r="AV770" s="86">
        <f t="shared" si="481"/>
        <v>0</v>
      </c>
      <c r="AW770" s="86">
        <f t="shared" si="481"/>
        <v>0</v>
      </c>
      <c r="AX770" s="86">
        <f t="shared" si="481"/>
        <v>0</v>
      </c>
      <c r="AY770" s="86">
        <f t="shared" si="481"/>
        <v>0</v>
      </c>
      <c r="AZ770" s="86">
        <f t="shared" si="481"/>
        <v>0</v>
      </c>
      <c r="BA770" s="86">
        <f t="shared" si="481"/>
        <v>0</v>
      </c>
      <c r="BB770" s="86">
        <f t="shared" si="481"/>
        <v>0</v>
      </c>
      <c r="BC770" s="86">
        <f t="shared" si="481"/>
        <v>0</v>
      </c>
      <c r="BD770" s="86">
        <f t="shared" si="481"/>
        <v>0</v>
      </c>
      <c r="BE770" s="86">
        <f t="shared" si="481"/>
        <v>0</v>
      </c>
      <c r="BF770" s="86">
        <f t="shared" si="481"/>
        <v>0</v>
      </c>
      <c r="BG770" s="86">
        <f t="shared" si="481"/>
        <v>0</v>
      </c>
      <c r="BH770" s="86">
        <f t="shared" si="481"/>
        <v>0</v>
      </c>
      <c r="BI770" s="86">
        <f t="shared" si="481"/>
        <v>0</v>
      </c>
      <c r="BJ770" s="86">
        <f t="shared" si="481"/>
        <v>0</v>
      </c>
      <c r="BK770" s="86">
        <f t="shared" si="481"/>
        <v>0</v>
      </c>
      <c r="BL770" s="86">
        <f t="shared" si="481"/>
        <v>0</v>
      </c>
      <c r="BM770" s="86">
        <f t="shared" si="481"/>
        <v>0</v>
      </c>
      <c r="BN770" s="86">
        <f t="shared" si="481"/>
        <v>0</v>
      </c>
      <c r="BO770" s="86">
        <f t="shared" si="481"/>
        <v>0</v>
      </c>
      <c r="BP770" s="86">
        <f t="shared" si="481"/>
        <v>0</v>
      </c>
      <c r="BQ770" s="86">
        <f t="shared" si="481"/>
        <v>0.19385789735636408</v>
      </c>
      <c r="BR770" s="86">
        <f t="shared" si="481"/>
        <v>0</v>
      </c>
      <c r="BS770" s="86">
        <f t="shared" si="481"/>
        <v>0</v>
      </c>
      <c r="BT770" s="86">
        <f t="shared" si="481"/>
        <v>0</v>
      </c>
      <c r="BU770" s="86">
        <f t="shared" si="481"/>
        <v>0</v>
      </c>
      <c r="BV770" s="86">
        <f t="shared" si="481"/>
        <v>0</v>
      </c>
      <c r="BW770" s="86">
        <f t="shared" si="481"/>
        <v>0</v>
      </c>
      <c r="BX770" s="86">
        <f t="shared" si="481"/>
        <v>0</v>
      </c>
      <c r="BY770" s="86">
        <f t="shared" si="481"/>
        <v>0</v>
      </c>
      <c r="BZ770" s="86">
        <f t="shared" si="481"/>
        <v>0</v>
      </c>
      <c r="CA770" s="86">
        <f t="shared" si="481"/>
        <v>0</v>
      </c>
      <c r="CB770" s="86">
        <f t="shared" si="481"/>
        <v>0</v>
      </c>
      <c r="CC770" s="86">
        <f t="shared" si="481"/>
        <v>0</v>
      </c>
      <c r="CD770" s="86">
        <f t="shared" si="481"/>
        <v>0</v>
      </c>
      <c r="CE770" s="86">
        <f t="shared" si="481"/>
        <v>0</v>
      </c>
      <c r="CF770" s="86">
        <f t="shared" si="481"/>
        <v>0</v>
      </c>
      <c r="CG770" s="86">
        <f t="shared" si="481"/>
        <v>0</v>
      </c>
      <c r="CH770" s="86">
        <f t="shared" si="481"/>
        <v>0</v>
      </c>
      <c r="CI770" s="86">
        <f t="shared" si="481"/>
        <v>0</v>
      </c>
      <c r="CJ770" s="86">
        <f t="shared" si="481"/>
        <v>0</v>
      </c>
      <c r="CK770" s="86">
        <f t="shared" si="481"/>
        <v>0</v>
      </c>
      <c r="CL770" s="86">
        <f t="shared" si="481"/>
        <v>0</v>
      </c>
      <c r="CM770" s="86">
        <f t="shared" si="481"/>
        <v>0</v>
      </c>
      <c r="CN770" s="86">
        <f t="shared" si="481"/>
        <v>0</v>
      </c>
      <c r="CO770" s="86">
        <f t="shared" si="481"/>
        <v>0</v>
      </c>
      <c r="CP770" s="86">
        <f t="shared" si="481"/>
        <v>0</v>
      </c>
      <c r="CQ770" s="86">
        <f t="shared" si="481"/>
        <v>0</v>
      </c>
      <c r="CR770" s="86">
        <f t="shared" si="481"/>
        <v>0</v>
      </c>
      <c r="CS770" s="86">
        <f t="shared" si="481"/>
        <v>0</v>
      </c>
      <c r="CT770" s="86">
        <f t="shared" si="481"/>
        <v>0</v>
      </c>
      <c r="CU770" s="86">
        <f t="shared" ref="CU770:DE777" si="482">IF(CU$1 = $D770, $AF770, 0)</f>
        <v>0</v>
      </c>
      <c r="CV770" s="86">
        <f t="shared" si="482"/>
        <v>0</v>
      </c>
      <c r="CW770" s="86">
        <f t="shared" si="482"/>
        <v>0</v>
      </c>
      <c r="CX770" s="86">
        <f t="shared" si="482"/>
        <v>0</v>
      </c>
      <c r="CY770" s="86">
        <f t="shared" si="482"/>
        <v>0</v>
      </c>
      <c r="CZ770" s="86">
        <f t="shared" si="482"/>
        <v>0</v>
      </c>
      <c r="DA770" s="86">
        <f t="shared" si="482"/>
        <v>0</v>
      </c>
      <c r="DB770" s="86">
        <f t="shared" si="482"/>
        <v>0</v>
      </c>
      <c r="DC770" s="86">
        <f t="shared" si="482"/>
        <v>0</v>
      </c>
      <c r="DD770" s="86">
        <f t="shared" si="482"/>
        <v>0</v>
      </c>
      <c r="DE770" s="86">
        <f t="shared" si="482"/>
        <v>0</v>
      </c>
    </row>
    <row r="771" spans="1:109" x14ac:dyDescent="0.3">
      <c r="A771" s="61">
        <f>Данные!A771</f>
        <v>6246.6767693044303</v>
      </c>
      <c r="B771" cm="1">
        <f t="array" ref="B771:L771">Данные!B771:L771</f>
        <v>2019.8403964258</v>
      </c>
      <c r="C771" t="str">
        <v>компьютерных технологий и электронного обучения</v>
      </c>
      <c r="D771" t="str">
        <v>Карпова Наталья Александровна</v>
      </c>
      <c r="E771" t="str">
        <v>кандидат технических наук</v>
      </c>
      <c r="F771" t="str">
        <v>доцент</v>
      </c>
      <c r="G771">
        <v>0.79683382354341603</v>
      </c>
      <c r="H771">
        <v>17596.626299433301</v>
      </c>
      <c r="I771" t="str">
        <v>Модуль "Информационные технологии". Интегрированные издательские системы и технологии</v>
      </c>
      <c r="J771">
        <v>18.542246358000899</v>
      </c>
      <c r="K771">
        <v>23.2328735211753</v>
      </c>
      <c r="L771">
        <v>74.114236879314802</v>
      </c>
      <c r="M771" s="16">
        <f t="shared" si="444"/>
        <v>11.5889356758491</v>
      </c>
      <c r="N771" s="16">
        <f t="shared" si="445"/>
        <v>10.45667881298934</v>
      </c>
      <c r="O771" s="16">
        <f t="shared" si="446"/>
        <v>6.4065748583252571</v>
      </c>
      <c r="P771" s="16">
        <f t="shared" si="446"/>
        <v>6.4065748583252571</v>
      </c>
      <c r="Q771" s="62" cm="1">
        <f t="array" ref="Q771:AA771">Данные!Q771:AA771</f>
        <v>0</v>
      </c>
      <c r="R771" s="16">
        <v>0</v>
      </c>
      <c r="S771" s="16">
        <v>0</v>
      </c>
      <c r="T771" s="21">
        <v>0</v>
      </c>
      <c r="U771">
        <v>8</v>
      </c>
      <c r="V771">
        <v>0</v>
      </c>
      <c r="W771">
        <v>25.626299433301028</v>
      </c>
      <c r="X771">
        <v>1</v>
      </c>
      <c r="Y771">
        <v>2</v>
      </c>
      <c r="Z771">
        <v>0</v>
      </c>
      <c r="AA771" t="str">
        <v>осн</v>
      </c>
      <c r="AB771" s="86">
        <f t="shared" si="447"/>
        <v>800</v>
      </c>
      <c r="AC771" s="86" t="str">
        <f t="shared" si="448"/>
        <v/>
      </c>
      <c r="AD771" s="86" t="str">
        <f t="shared" ca="1" si="449"/>
        <v/>
      </c>
      <c r="AE771" s="86">
        <f t="shared" si="450"/>
        <v>158.74812096397997</v>
      </c>
      <c r="AF771" s="86">
        <f t="shared" si="451"/>
        <v>0.19843515120497496</v>
      </c>
      <c r="AI771" s="86">
        <f t="shared" si="452"/>
        <v>0</v>
      </c>
      <c r="AJ771" s="86">
        <f t="shared" ref="AJ771:CU774" si="483">IF(AJ$1 = $D771, $AF771, 0)</f>
        <v>0</v>
      </c>
      <c r="AK771" s="86">
        <f t="shared" si="483"/>
        <v>0</v>
      </c>
      <c r="AL771" s="86">
        <f t="shared" si="483"/>
        <v>0</v>
      </c>
      <c r="AM771" s="86">
        <f t="shared" si="483"/>
        <v>0</v>
      </c>
      <c r="AN771" s="86">
        <f t="shared" si="483"/>
        <v>0</v>
      </c>
      <c r="AO771" s="86">
        <f t="shared" si="483"/>
        <v>0</v>
      </c>
      <c r="AP771" s="86">
        <f t="shared" si="483"/>
        <v>0</v>
      </c>
      <c r="AQ771" s="86">
        <f t="shared" si="483"/>
        <v>0</v>
      </c>
      <c r="AR771" s="86">
        <f t="shared" si="483"/>
        <v>0</v>
      </c>
      <c r="AS771" s="86">
        <f t="shared" si="483"/>
        <v>0</v>
      </c>
      <c r="AT771" s="86">
        <f t="shared" si="483"/>
        <v>0</v>
      </c>
      <c r="AU771" s="86">
        <f t="shared" si="483"/>
        <v>0</v>
      </c>
      <c r="AV771" s="86">
        <f t="shared" si="483"/>
        <v>0</v>
      </c>
      <c r="AW771" s="86">
        <f t="shared" si="483"/>
        <v>0</v>
      </c>
      <c r="AX771" s="86">
        <f t="shared" si="483"/>
        <v>0</v>
      </c>
      <c r="AY771" s="86">
        <f t="shared" si="483"/>
        <v>0</v>
      </c>
      <c r="AZ771" s="86">
        <f t="shared" si="483"/>
        <v>0</v>
      </c>
      <c r="BA771" s="86">
        <f t="shared" si="483"/>
        <v>0</v>
      </c>
      <c r="BB771" s="86">
        <f t="shared" si="483"/>
        <v>0</v>
      </c>
      <c r="BC771" s="86">
        <f t="shared" si="483"/>
        <v>0</v>
      </c>
      <c r="BD771" s="86">
        <f t="shared" si="483"/>
        <v>0</v>
      </c>
      <c r="BE771" s="86">
        <f t="shared" si="483"/>
        <v>0</v>
      </c>
      <c r="BF771" s="86">
        <f t="shared" si="483"/>
        <v>0</v>
      </c>
      <c r="BG771" s="86">
        <f t="shared" si="483"/>
        <v>0</v>
      </c>
      <c r="BH771" s="86">
        <f t="shared" si="483"/>
        <v>0</v>
      </c>
      <c r="BI771" s="86">
        <f t="shared" si="483"/>
        <v>0</v>
      </c>
      <c r="BJ771" s="86">
        <f t="shared" si="483"/>
        <v>0</v>
      </c>
      <c r="BK771" s="86">
        <f t="shared" si="483"/>
        <v>0</v>
      </c>
      <c r="BL771" s="86">
        <f t="shared" si="483"/>
        <v>0</v>
      </c>
      <c r="BM771" s="86">
        <f t="shared" si="483"/>
        <v>0</v>
      </c>
      <c r="BN771" s="86">
        <f t="shared" si="483"/>
        <v>0</v>
      </c>
      <c r="BO771" s="86">
        <f t="shared" si="483"/>
        <v>0</v>
      </c>
      <c r="BP771" s="86">
        <f t="shared" si="483"/>
        <v>0</v>
      </c>
      <c r="BQ771" s="86">
        <f t="shared" si="483"/>
        <v>0.19843515120497496</v>
      </c>
      <c r="BR771" s="86">
        <f t="shared" si="483"/>
        <v>0</v>
      </c>
      <c r="BS771" s="86">
        <f t="shared" si="483"/>
        <v>0</v>
      </c>
      <c r="BT771" s="86">
        <f t="shared" si="483"/>
        <v>0</v>
      </c>
      <c r="BU771" s="86">
        <f t="shared" si="483"/>
        <v>0</v>
      </c>
      <c r="BV771" s="86">
        <f t="shared" si="483"/>
        <v>0</v>
      </c>
      <c r="BW771" s="86">
        <f t="shared" si="483"/>
        <v>0</v>
      </c>
      <c r="BX771" s="86">
        <f t="shared" si="483"/>
        <v>0</v>
      </c>
      <c r="BY771" s="86">
        <f t="shared" si="483"/>
        <v>0</v>
      </c>
      <c r="BZ771" s="86">
        <f t="shared" si="483"/>
        <v>0</v>
      </c>
      <c r="CA771" s="86">
        <f t="shared" si="483"/>
        <v>0</v>
      </c>
      <c r="CB771" s="86">
        <f t="shared" si="483"/>
        <v>0</v>
      </c>
      <c r="CC771" s="86">
        <f t="shared" si="483"/>
        <v>0</v>
      </c>
      <c r="CD771" s="86">
        <f t="shared" si="483"/>
        <v>0</v>
      </c>
      <c r="CE771" s="86">
        <f t="shared" si="483"/>
        <v>0</v>
      </c>
      <c r="CF771" s="86">
        <f t="shared" si="483"/>
        <v>0</v>
      </c>
      <c r="CG771" s="86">
        <f t="shared" si="483"/>
        <v>0</v>
      </c>
      <c r="CH771" s="86">
        <f t="shared" si="483"/>
        <v>0</v>
      </c>
      <c r="CI771" s="86">
        <f t="shared" si="483"/>
        <v>0</v>
      </c>
      <c r="CJ771" s="86">
        <f t="shared" si="483"/>
        <v>0</v>
      </c>
      <c r="CK771" s="86">
        <f t="shared" si="483"/>
        <v>0</v>
      </c>
      <c r="CL771" s="86">
        <f t="shared" si="483"/>
        <v>0</v>
      </c>
      <c r="CM771" s="86">
        <f t="shared" si="483"/>
        <v>0</v>
      </c>
      <c r="CN771" s="86">
        <f t="shared" si="483"/>
        <v>0</v>
      </c>
      <c r="CO771" s="86">
        <f t="shared" si="483"/>
        <v>0</v>
      </c>
      <c r="CP771" s="86">
        <f t="shared" si="483"/>
        <v>0</v>
      </c>
      <c r="CQ771" s="86">
        <f t="shared" si="483"/>
        <v>0</v>
      </c>
      <c r="CR771" s="86">
        <f t="shared" si="483"/>
        <v>0</v>
      </c>
      <c r="CS771" s="86">
        <f t="shared" si="483"/>
        <v>0</v>
      </c>
      <c r="CT771" s="86">
        <f t="shared" si="483"/>
        <v>0</v>
      </c>
      <c r="CU771" s="86">
        <f t="shared" si="483"/>
        <v>0</v>
      </c>
      <c r="CV771" s="86">
        <f t="shared" si="482"/>
        <v>0</v>
      </c>
      <c r="CW771" s="86">
        <f t="shared" si="482"/>
        <v>0</v>
      </c>
      <c r="CX771" s="86">
        <f t="shared" si="482"/>
        <v>0</v>
      </c>
      <c r="CY771" s="86">
        <f t="shared" si="482"/>
        <v>0</v>
      </c>
      <c r="CZ771" s="86">
        <f t="shared" si="482"/>
        <v>0</v>
      </c>
      <c r="DA771" s="86">
        <f t="shared" si="482"/>
        <v>0</v>
      </c>
      <c r="DB771" s="86">
        <f t="shared" si="482"/>
        <v>0</v>
      </c>
      <c r="DC771" s="86">
        <f t="shared" si="482"/>
        <v>0</v>
      </c>
      <c r="DD771" s="86">
        <f t="shared" si="482"/>
        <v>0</v>
      </c>
      <c r="DE771" s="86">
        <f t="shared" si="482"/>
        <v>0</v>
      </c>
    </row>
    <row r="772" spans="1:109" x14ac:dyDescent="0.3">
      <c r="A772" s="61">
        <f>Данные!A772</f>
        <v>6248.4559626391901</v>
      </c>
      <c r="B772" cm="1">
        <f t="array" ref="B772:L772">Данные!B772:L772</f>
        <v>2019.84406965005</v>
      </c>
      <c r="C772" t="str">
        <v>компьютерных технологий и электронного обучения</v>
      </c>
      <c r="D772" t="str">
        <v>Гончарова Светлана Викторовна</v>
      </c>
      <c r="E772" t="str">
        <v>кандидат педагогических наук</v>
      </c>
      <c r="F772" t="str">
        <v>доцент</v>
      </c>
      <c r="G772">
        <v>0.79658307677220996</v>
      </c>
      <c r="H772">
        <v>17601.003800286999</v>
      </c>
      <c r="I772" t="str">
        <v>Модуль "Естественнонаучный". Информационные технологии</v>
      </c>
      <c r="J772">
        <v>18.541896490857901</v>
      </c>
      <c r="K772">
        <v>23.2233787470532</v>
      </c>
      <c r="L772">
        <v>74.149970038975297</v>
      </c>
      <c r="M772" s="16">
        <f t="shared" ref="M772:M835" si="484">SUM(J772:L772)/10</f>
        <v>11.591524527688639</v>
      </c>
      <c r="N772" s="16">
        <f t="shared" ref="N772:N835" si="485">2 + 0.33 * W772</f>
        <v>11.901254094709584</v>
      </c>
      <c r="O772" s="16">
        <f t="shared" ref="O772:P835" si="486">0.25 * $W772</f>
        <v>7.5009500717496849</v>
      </c>
      <c r="P772" s="16">
        <f t="shared" si="486"/>
        <v>7.5009500717496849</v>
      </c>
      <c r="Q772" s="62" cm="1">
        <f t="array" ref="Q772:AA772">Данные!Q772:AA772</f>
        <v>0</v>
      </c>
      <c r="R772" s="16">
        <v>0</v>
      </c>
      <c r="S772" s="16">
        <v>0</v>
      </c>
      <c r="T772" s="21">
        <v>0</v>
      </c>
      <c r="U772">
        <v>4</v>
      </c>
      <c r="V772">
        <v>0</v>
      </c>
      <c r="W772">
        <v>30.003800286998739</v>
      </c>
      <c r="X772">
        <v>2</v>
      </c>
      <c r="Y772">
        <v>3</v>
      </c>
      <c r="Z772">
        <v>0</v>
      </c>
      <c r="AA772" t="str">
        <v>осн</v>
      </c>
      <c r="AB772" s="86">
        <f t="shared" ref="AB772:AB835" si="487">INDEX($EM$3:$EM$16,MATCH(F772,$EL$3:$EL$16,0))</f>
        <v>800</v>
      </c>
      <c r="AC772" s="86" t="str">
        <f t="shared" ref="AC772:AC835" si="488">IFERROR(IF(MATCH(H772, $DI$4:$EJ$4, 0) &gt; 0, "ИВТ (бак)", IF(MATCH(H772, $DI$5:$EH$5,0 )&gt;= 0, "КЭО (маг)", "")), "")</f>
        <v/>
      </c>
      <c r="AD772" s="86" t="str">
        <f t="shared" ref="AD772:AD835" ca="1" si="489">IFERROR(OFFSET($DH$1, 0, ROUNDUP(IFERROR(MATCH(H772,$DI$4:$EJ$4,0),IFERROR(MATCH(H772,$DI$5:$EJ$5,0),"а")) / 4, 0) * 4 - 3),"")</f>
        <v/>
      </c>
      <c r="AE772" s="86">
        <f t="shared" ref="AE772:AE835" si="490">SUM(J772:V772)</f>
        <v>158.40992404278398</v>
      </c>
      <c r="AF772" s="86">
        <f t="shared" ref="AF772:AF835" si="491">AE772/AB772</f>
        <v>0.19801240505347997</v>
      </c>
      <c r="AI772" s="86">
        <f t="shared" si="452"/>
        <v>0</v>
      </c>
      <c r="AJ772" s="86">
        <f t="shared" si="483"/>
        <v>0</v>
      </c>
      <c r="AK772" s="86">
        <f t="shared" si="483"/>
        <v>0</v>
      </c>
      <c r="AL772" s="86">
        <f t="shared" si="483"/>
        <v>0</v>
      </c>
      <c r="AM772" s="86">
        <f t="shared" si="483"/>
        <v>0</v>
      </c>
      <c r="AN772" s="86">
        <f t="shared" si="483"/>
        <v>0</v>
      </c>
      <c r="AO772" s="86">
        <f t="shared" si="483"/>
        <v>0</v>
      </c>
      <c r="AP772" s="86">
        <f t="shared" si="483"/>
        <v>0</v>
      </c>
      <c r="AQ772" s="86">
        <f t="shared" si="483"/>
        <v>0</v>
      </c>
      <c r="AR772" s="86">
        <f t="shared" si="483"/>
        <v>0</v>
      </c>
      <c r="AS772" s="86">
        <f t="shared" si="483"/>
        <v>0</v>
      </c>
      <c r="AT772" s="86">
        <f t="shared" si="483"/>
        <v>0</v>
      </c>
      <c r="AU772" s="86">
        <f t="shared" si="483"/>
        <v>0</v>
      </c>
      <c r="AV772" s="86">
        <f t="shared" si="483"/>
        <v>0</v>
      </c>
      <c r="AW772" s="86">
        <f t="shared" si="483"/>
        <v>0</v>
      </c>
      <c r="AX772" s="86">
        <f t="shared" si="483"/>
        <v>0</v>
      </c>
      <c r="AY772" s="86">
        <f t="shared" si="483"/>
        <v>0</v>
      </c>
      <c r="AZ772" s="86">
        <f t="shared" si="483"/>
        <v>0</v>
      </c>
      <c r="BA772" s="86">
        <f t="shared" si="483"/>
        <v>0</v>
      </c>
      <c r="BB772" s="86">
        <f t="shared" si="483"/>
        <v>0.19801240505347997</v>
      </c>
      <c r="BC772" s="86">
        <f t="shared" si="483"/>
        <v>0</v>
      </c>
      <c r="BD772" s="86">
        <f t="shared" si="483"/>
        <v>0</v>
      </c>
      <c r="BE772" s="86">
        <f t="shared" si="483"/>
        <v>0</v>
      </c>
      <c r="BF772" s="86">
        <f t="shared" si="483"/>
        <v>0</v>
      </c>
      <c r="BG772" s="86">
        <f t="shared" si="483"/>
        <v>0</v>
      </c>
      <c r="BH772" s="86">
        <f t="shared" si="483"/>
        <v>0</v>
      </c>
      <c r="BI772" s="86">
        <f t="shared" si="483"/>
        <v>0</v>
      </c>
      <c r="BJ772" s="86">
        <f t="shared" si="483"/>
        <v>0</v>
      </c>
      <c r="BK772" s="86">
        <f t="shared" si="483"/>
        <v>0</v>
      </c>
      <c r="BL772" s="86">
        <f t="shared" si="483"/>
        <v>0</v>
      </c>
      <c r="BM772" s="86">
        <f t="shared" si="483"/>
        <v>0</v>
      </c>
      <c r="BN772" s="86">
        <f t="shared" si="483"/>
        <v>0</v>
      </c>
      <c r="BO772" s="86">
        <f t="shared" si="483"/>
        <v>0</v>
      </c>
      <c r="BP772" s="86">
        <f t="shared" si="483"/>
        <v>0</v>
      </c>
      <c r="BQ772" s="86">
        <f t="shared" si="483"/>
        <v>0</v>
      </c>
      <c r="BR772" s="86">
        <f t="shared" si="483"/>
        <v>0</v>
      </c>
      <c r="BS772" s="86">
        <f t="shared" si="483"/>
        <v>0</v>
      </c>
      <c r="BT772" s="86">
        <f t="shared" si="483"/>
        <v>0</v>
      </c>
      <c r="BU772" s="86">
        <f t="shared" si="483"/>
        <v>0</v>
      </c>
      <c r="BV772" s="86">
        <f t="shared" si="483"/>
        <v>0</v>
      </c>
      <c r="BW772" s="86">
        <f t="shared" si="483"/>
        <v>0</v>
      </c>
      <c r="BX772" s="86">
        <f t="shared" si="483"/>
        <v>0</v>
      </c>
      <c r="BY772" s="86">
        <f t="shared" si="483"/>
        <v>0</v>
      </c>
      <c r="BZ772" s="86">
        <f t="shared" si="483"/>
        <v>0</v>
      </c>
      <c r="CA772" s="86">
        <f t="shared" si="483"/>
        <v>0</v>
      </c>
      <c r="CB772" s="86">
        <f t="shared" si="483"/>
        <v>0</v>
      </c>
      <c r="CC772" s="86">
        <f t="shared" si="483"/>
        <v>0</v>
      </c>
      <c r="CD772" s="86">
        <f t="shared" si="483"/>
        <v>0</v>
      </c>
      <c r="CE772" s="86">
        <f t="shared" si="483"/>
        <v>0</v>
      </c>
      <c r="CF772" s="86">
        <f t="shared" si="483"/>
        <v>0</v>
      </c>
      <c r="CG772" s="86">
        <f t="shared" si="483"/>
        <v>0</v>
      </c>
      <c r="CH772" s="86">
        <f t="shared" si="483"/>
        <v>0</v>
      </c>
      <c r="CI772" s="86">
        <f t="shared" si="483"/>
        <v>0</v>
      </c>
      <c r="CJ772" s="86">
        <f t="shared" si="483"/>
        <v>0</v>
      </c>
      <c r="CK772" s="86">
        <f t="shared" si="483"/>
        <v>0</v>
      </c>
      <c r="CL772" s="86">
        <f t="shared" si="483"/>
        <v>0</v>
      </c>
      <c r="CM772" s="86">
        <f t="shared" si="483"/>
        <v>0</v>
      </c>
      <c r="CN772" s="86">
        <f t="shared" si="483"/>
        <v>0</v>
      </c>
      <c r="CO772" s="86">
        <f t="shared" si="483"/>
        <v>0</v>
      </c>
      <c r="CP772" s="86">
        <f t="shared" si="483"/>
        <v>0</v>
      </c>
      <c r="CQ772" s="86">
        <f t="shared" si="483"/>
        <v>0</v>
      </c>
      <c r="CR772" s="86">
        <f t="shared" si="483"/>
        <v>0</v>
      </c>
      <c r="CS772" s="86">
        <f t="shared" si="483"/>
        <v>0</v>
      </c>
      <c r="CT772" s="86">
        <f t="shared" si="483"/>
        <v>0</v>
      </c>
      <c r="CU772" s="86">
        <f t="shared" si="483"/>
        <v>0</v>
      </c>
      <c r="CV772" s="86">
        <f t="shared" si="482"/>
        <v>0</v>
      </c>
      <c r="CW772" s="86">
        <f t="shared" si="482"/>
        <v>0</v>
      </c>
      <c r="CX772" s="86">
        <f t="shared" si="482"/>
        <v>0</v>
      </c>
      <c r="CY772" s="86">
        <f t="shared" si="482"/>
        <v>0</v>
      </c>
      <c r="CZ772" s="86">
        <f t="shared" si="482"/>
        <v>0</v>
      </c>
      <c r="DA772" s="86">
        <f t="shared" si="482"/>
        <v>0</v>
      </c>
      <c r="DB772" s="86">
        <f t="shared" si="482"/>
        <v>0</v>
      </c>
      <c r="DC772" s="86">
        <f t="shared" si="482"/>
        <v>0</v>
      </c>
      <c r="DD772" s="86">
        <f t="shared" si="482"/>
        <v>0</v>
      </c>
      <c r="DE772" s="86">
        <f t="shared" si="482"/>
        <v>0</v>
      </c>
    </row>
    <row r="773" spans="1:109" x14ac:dyDescent="0.3">
      <c r="A773" s="61">
        <f>Данные!A773</f>
        <v>6250.23515597396</v>
      </c>
      <c r="B773" cm="1">
        <f t="array" ref="B773:L773">Данные!B773:L773</f>
        <v>2019.8477428742999</v>
      </c>
      <c r="C773" t="str">
        <v>компьютерных технологий и электронного обучения</v>
      </c>
      <c r="D773" t="str">
        <v>Карпова Наталья Александровна</v>
      </c>
      <c r="E773" t="str">
        <v>кандидат технических наук</v>
      </c>
      <c r="F773" t="str">
        <v>доцент</v>
      </c>
      <c r="G773">
        <v>0.79633233000100401</v>
      </c>
      <c r="H773">
        <v>17605.381301140798</v>
      </c>
      <c r="I773" t="str">
        <v>Модуль "Естественнонаучный". Информационные технологии</v>
      </c>
      <c r="J773">
        <v>18.541546623714801</v>
      </c>
      <c r="K773">
        <v>23.2138839729311</v>
      </c>
      <c r="L773">
        <v>74.185703198635906</v>
      </c>
      <c r="M773" s="16">
        <f t="shared" si="484"/>
        <v>11.594113379528181</v>
      </c>
      <c r="N773" s="16">
        <f t="shared" si="485"/>
        <v>9.3858293764634446</v>
      </c>
      <c r="O773" s="16">
        <f t="shared" si="486"/>
        <v>5.5953252851995785</v>
      </c>
      <c r="P773" s="16">
        <f t="shared" si="486"/>
        <v>5.5953252851995785</v>
      </c>
      <c r="Q773" s="62" cm="1">
        <f t="array" ref="Q773:AA773">Данные!Q773:AA773</f>
        <v>0</v>
      </c>
      <c r="R773" s="16">
        <v>0</v>
      </c>
      <c r="S773" s="16">
        <v>0</v>
      </c>
      <c r="T773" s="21">
        <v>0</v>
      </c>
      <c r="U773">
        <v>0</v>
      </c>
      <c r="V773">
        <v>0</v>
      </c>
      <c r="W773">
        <v>22.381301140798314</v>
      </c>
      <c r="X773">
        <v>1</v>
      </c>
      <c r="Y773">
        <v>2</v>
      </c>
      <c r="Z773">
        <v>0</v>
      </c>
      <c r="AA773" t="str">
        <v>осн</v>
      </c>
      <c r="AB773" s="86">
        <f t="shared" si="487"/>
        <v>800</v>
      </c>
      <c r="AC773" s="86" t="str">
        <f t="shared" si="488"/>
        <v/>
      </c>
      <c r="AD773" s="86" t="str">
        <f t="shared" ca="1" si="489"/>
        <v/>
      </c>
      <c r="AE773" s="86">
        <f t="shared" si="490"/>
        <v>148.1117271216726</v>
      </c>
      <c r="AF773" s="86">
        <f t="shared" si="491"/>
        <v>0.18513965890209075</v>
      </c>
      <c r="AI773" s="86">
        <f t="shared" si="452"/>
        <v>0</v>
      </c>
      <c r="AJ773" s="86">
        <f t="shared" si="483"/>
        <v>0</v>
      </c>
      <c r="AK773" s="86">
        <f t="shared" si="483"/>
        <v>0</v>
      </c>
      <c r="AL773" s="86">
        <f t="shared" si="483"/>
        <v>0</v>
      </c>
      <c r="AM773" s="86">
        <f t="shared" si="483"/>
        <v>0</v>
      </c>
      <c r="AN773" s="86">
        <f t="shared" si="483"/>
        <v>0</v>
      </c>
      <c r="AO773" s="86">
        <f t="shared" si="483"/>
        <v>0</v>
      </c>
      <c r="AP773" s="86">
        <f t="shared" si="483"/>
        <v>0</v>
      </c>
      <c r="AQ773" s="86">
        <f t="shared" si="483"/>
        <v>0</v>
      </c>
      <c r="AR773" s="86">
        <f t="shared" si="483"/>
        <v>0</v>
      </c>
      <c r="AS773" s="86">
        <f t="shared" si="483"/>
        <v>0</v>
      </c>
      <c r="AT773" s="86">
        <f t="shared" si="483"/>
        <v>0</v>
      </c>
      <c r="AU773" s="86">
        <f t="shared" si="483"/>
        <v>0</v>
      </c>
      <c r="AV773" s="86">
        <f t="shared" si="483"/>
        <v>0</v>
      </c>
      <c r="AW773" s="86">
        <f t="shared" si="483"/>
        <v>0</v>
      </c>
      <c r="AX773" s="86">
        <f t="shared" si="483"/>
        <v>0</v>
      </c>
      <c r="AY773" s="86">
        <f t="shared" si="483"/>
        <v>0</v>
      </c>
      <c r="AZ773" s="86">
        <f t="shared" si="483"/>
        <v>0</v>
      </c>
      <c r="BA773" s="86">
        <f t="shared" si="483"/>
        <v>0</v>
      </c>
      <c r="BB773" s="86">
        <f t="shared" si="483"/>
        <v>0</v>
      </c>
      <c r="BC773" s="86">
        <f t="shared" si="483"/>
        <v>0</v>
      </c>
      <c r="BD773" s="86">
        <f t="shared" si="483"/>
        <v>0</v>
      </c>
      <c r="BE773" s="86">
        <f t="shared" si="483"/>
        <v>0</v>
      </c>
      <c r="BF773" s="86">
        <f t="shared" si="483"/>
        <v>0</v>
      </c>
      <c r="BG773" s="86">
        <f t="shared" si="483"/>
        <v>0</v>
      </c>
      <c r="BH773" s="86">
        <f t="shared" si="483"/>
        <v>0</v>
      </c>
      <c r="BI773" s="86">
        <f t="shared" si="483"/>
        <v>0</v>
      </c>
      <c r="BJ773" s="86">
        <f t="shared" si="483"/>
        <v>0</v>
      </c>
      <c r="BK773" s="86">
        <f t="shared" si="483"/>
        <v>0</v>
      </c>
      <c r="BL773" s="86">
        <f t="shared" si="483"/>
        <v>0</v>
      </c>
      <c r="BM773" s="86">
        <f t="shared" si="483"/>
        <v>0</v>
      </c>
      <c r="BN773" s="86">
        <f t="shared" si="483"/>
        <v>0</v>
      </c>
      <c r="BO773" s="86">
        <f t="shared" si="483"/>
        <v>0</v>
      </c>
      <c r="BP773" s="86">
        <f t="shared" si="483"/>
        <v>0</v>
      </c>
      <c r="BQ773" s="86">
        <f t="shared" si="483"/>
        <v>0.18513965890209075</v>
      </c>
      <c r="BR773" s="86">
        <f t="shared" si="483"/>
        <v>0</v>
      </c>
      <c r="BS773" s="86">
        <f t="shared" si="483"/>
        <v>0</v>
      </c>
      <c r="BT773" s="86">
        <f t="shared" si="483"/>
        <v>0</v>
      </c>
      <c r="BU773" s="86">
        <f t="shared" si="483"/>
        <v>0</v>
      </c>
      <c r="BV773" s="86">
        <f t="shared" si="483"/>
        <v>0</v>
      </c>
      <c r="BW773" s="86">
        <f t="shared" si="483"/>
        <v>0</v>
      </c>
      <c r="BX773" s="86">
        <f t="shared" si="483"/>
        <v>0</v>
      </c>
      <c r="BY773" s="86">
        <f t="shared" si="483"/>
        <v>0</v>
      </c>
      <c r="BZ773" s="86">
        <f t="shared" si="483"/>
        <v>0</v>
      </c>
      <c r="CA773" s="86">
        <f t="shared" si="483"/>
        <v>0</v>
      </c>
      <c r="CB773" s="86">
        <f t="shared" si="483"/>
        <v>0</v>
      </c>
      <c r="CC773" s="86">
        <f t="shared" si="483"/>
        <v>0</v>
      </c>
      <c r="CD773" s="86">
        <f t="shared" si="483"/>
        <v>0</v>
      </c>
      <c r="CE773" s="86">
        <f t="shared" si="483"/>
        <v>0</v>
      </c>
      <c r="CF773" s="86">
        <f t="shared" si="483"/>
        <v>0</v>
      </c>
      <c r="CG773" s="86">
        <f t="shared" si="483"/>
        <v>0</v>
      </c>
      <c r="CH773" s="86">
        <f t="shared" si="483"/>
        <v>0</v>
      </c>
      <c r="CI773" s="86">
        <f t="shared" si="483"/>
        <v>0</v>
      </c>
      <c r="CJ773" s="86">
        <f t="shared" si="483"/>
        <v>0</v>
      </c>
      <c r="CK773" s="86">
        <f t="shared" si="483"/>
        <v>0</v>
      </c>
      <c r="CL773" s="86">
        <f t="shared" si="483"/>
        <v>0</v>
      </c>
      <c r="CM773" s="86">
        <f t="shared" si="483"/>
        <v>0</v>
      </c>
      <c r="CN773" s="86">
        <f t="shared" si="483"/>
        <v>0</v>
      </c>
      <c r="CO773" s="86">
        <f t="shared" si="483"/>
        <v>0</v>
      </c>
      <c r="CP773" s="86">
        <f t="shared" si="483"/>
        <v>0</v>
      </c>
      <c r="CQ773" s="86">
        <f t="shared" si="483"/>
        <v>0</v>
      </c>
      <c r="CR773" s="86">
        <f t="shared" si="483"/>
        <v>0</v>
      </c>
      <c r="CS773" s="86">
        <f t="shared" si="483"/>
        <v>0</v>
      </c>
      <c r="CT773" s="86">
        <f t="shared" si="483"/>
        <v>0</v>
      </c>
      <c r="CU773" s="86">
        <f t="shared" si="483"/>
        <v>0</v>
      </c>
      <c r="CV773" s="86">
        <f t="shared" si="482"/>
        <v>0</v>
      </c>
      <c r="CW773" s="86">
        <f t="shared" si="482"/>
        <v>0</v>
      </c>
      <c r="CX773" s="86">
        <f t="shared" si="482"/>
        <v>0</v>
      </c>
      <c r="CY773" s="86">
        <f t="shared" si="482"/>
        <v>0</v>
      </c>
      <c r="CZ773" s="86">
        <f t="shared" si="482"/>
        <v>0</v>
      </c>
      <c r="DA773" s="86">
        <f t="shared" si="482"/>
        <v>0</v>
      </c>
      <c r="DB773" s="86">
        <f t="shared" si="482"/>
        <v>0</v>
      </c>
      <c r="DC773" s="86">
        <f t="shared" si="482"/>
        <v>0</v>
      </c>
      <c r="DD773" s="86">
        <f t="shared" si="482"/>
        <v>0</v>
      </c>
      <c r="DE773" s="86">
        <f t="shared" si="482"/>
        <v>0</v>
      </c>
    </row>
    <row r="774" spans="1:109" x14ac:dyDescent="0.3">
      <c r="A774" s="61">
        <f>Данные!A774</f>
        <v>6252.0143493087198</v>
      </c>
      <c r="B774" cm="1">
        <f t="array" ref="B774:L774">Данные!B774:L774</f>
        <v>2019.8514160985601</v>
      </c>
      <c r="C774" t="str">
        <v>компьютерных технологий и электронного обучения</v>
      </c>
      <c r="D774" t="str">
        <v>Шалденкова Анна Владимировна</v>
      </c>
      <c r="E774" t="str">
        <v>кандидат физ.-мат. наук</v>
      </c>
      <c r="F774" t="str">
        <v>ассистент</v>
      </c>
      <c r="G774">
        <v>0.79608158322979705</v>
      </c>
      <c r="H774">
        <v>17609.758801994602</v>
      </c>
      <c r="I774" t="str">
        <v>Модуль "Естественнонаучный". Информационные технологии</v>
      </c>
      <c r="J774">
        <v>18.5411967565718</v>
      </c>
      <c r="K774">
        <v>23.2043891988091</v>
      </c>
      <c r="L774">
        <v>74.221436358296501</v>
      </c>
      <c r="M774" s="16">
        <f t="shared" si="484"/>
        <v>11.59670223136774</v>
      </c>
      <c r="N774" s="16">
        <f t="shared" si="485"/>
        <v>10.830404658218503</v>
      </c>
      <c r="O774" s="16">
        <f t="shared" si="486"/>
        <v>6.6897004986503816</v>
      </c>
      <c r="P774" s="16">
        <f t="shared" si="486"/>
        <v>6.6897004986503816</v>
      </c>
      <c r="Q774" s="62" cm="1">
        <f t="array" ref="Q774:AA774">Данные!Q774:AA774</f>
        <v>0</v>
      </c>
      <c r="R774" s="16">
        <v>0</v>
      </c>
      <c r="S774" s="16">
        <v>0</v>
      </c>
      <c r="T774" s="21">
        <v>0</v>
      </c>
      <c r="U774">
        <v>0</v>
      </c>
      <c r="V774">
        <v>0</v>
      </c>
      <c r="W774">
        <v>26.758801994601527</v>
      </c>
      <c r="X774">
        <v>1</v>
      </c>
      <c r="Y774">
        <v>2</v>
      </c>
      <c r="Z774">
        <v>0</v>
      </c>
      <c r="AA774" t="str">
        <v>осн</v>
      </c>
      <c r="AB774" s="86">
        <f t="shared" si="487"/>
        <v>900</v>
      </c>
      <c r="AC774" s="86" t="str">
        <f t="shared" si="488"/>
        <v/>
      </c>
      <c r="AD774" s="86" t="str">
        <f t="shared" ca="1" si="489"/>
        <v/>
      </c>
      <c r="AE774" s="86">
        <f t="shared" si="490"/>
        <v>151.77353020056441</v>
      </c>
      <c r="AF774" s="86">
        <f t="shared" si="491"/>
        <v>0.16863725577840491</v>
      </c>
      <c r="AI774" s="86">
        <f t="shared" ref="AI774:AX837" si="492">IF(AI$1 = $D774, $AF774, 0)</f>
        <v>0</v>
      </c>
      <c r="AJ774" s="86">
        <f t="shared" si="492"/>
        <v>0</v>
      </c>
      <c r="AK774" s="86">
        <f t="shared" si="492"/>
        <v>0</v>
      </c>
      <c r="AL774" s="86">
        <f t="shared" si="492"/>
        <v>0</v>
      </c>
      <c r="AM774" s="86">
        <f t="shared" si="492"/>
        <v>0</v>
      </c>
      <c r="AN774" s="86">
        <f t="shared" si="492"/>
        <v>0</v>
      </c>
      <c r="AO774" s="86">
        <f t="shared" si="492"/>
        <v>0</v>
      </c>
      <c r="AP774" s="86">
        <f t="shared" si="492"/>
        <v>0</v>
      </c>
      <c r="AQ774" s="86">
        <f t="shared" si="492"/>
        <v>0</v>
      </c>
      <c r="AR774" s="86">
        <f t="shared" si="492"/>
        <v>0</v>
      </c>
      <c r="AS774" s="86">
        <f t="shared" si="492"/>
        <v>0</v>
      </c>
      <c r="AT774" s="86">
        <f t="shared" si="492"/>
        <v>0</v>
      </c>
      <c r="AU774" s="86">
        <f t="shared" si="492"/>
        <v>0</v>
      </c>
      <c r="AV774" s="86">
        <f t="shared" si="492"/>
        <v>0</v>
      </c>
      <c r="AW774" s="86">
        <f t="shared" si="492"/>
        <v>0</v>
      </c>
      <c r="AX774" s="86">
        <f t="shared" si="492"/>
        <v>0</v>
      </c>
      <c r="AY774" s="86">
        <f t="shared" si="483"/>
        <v>0</v>
      </c>
      <c r="AZ774" s="86">
        <f t="shared" si="483"/>
        <v>0</v>
      </c>
      <c r="BA774" s="86">
        <f t="shared" si="483"/>
        <v>0</v>
      </c>
      <c r="BB774" s="86">
        <f t="shared" si="483"/>
        <v>0</v>
      </c>
      <c r="BC774" s="86">
        <f t="shared" si="483"/>
        <v>0</v>
      </c>
      <c r="BD774" s="86">
        <f t="shared" si="483"/>
        <v>0</v>
      </c>
      <c r="BE774" s="86">
        <f t="shared" si="483"/>
        <v>0</v>
      </c>
      <c r="BF774" s="86">
        <f t="shared" si="483"/>
        <v>0</v>
      </c>
      <c r="BG774" s="86">
        <f t="shared" si="483"/>
        <v>0</v>
      </c>
      <c r="BH774" s="86">
        <f t="shared" si="483"/>
        <v>0</v>
      </c>
      <c r="BI774" s="86">
        <f t="shared" si="483"/>
        <v>0</v>
      </c>
      <c r="BJ774" s="86">
        <f t="shared" si="483"/>
        <v>0</v>
      </c>
      <c r="BK774" s="86">
        <f t="shared" si="483"/>
        <v>0</v>
      </c>
      <c r="BL774" s="86">
        <f t="shared" si="483"/>
        <v>0</v>
      </c>
      <c r="BM774" s="86">
        <f t="shared" si="483"/>
        <v>0</v>
      </c>
      <c r="BN774" s="86">
        <f t="shared" si="483"/>
        <v>0</v>
      </c>
      <c r="BO774" s="86">
        <f t="shared" si="483"/>
        <v>0</v>
      </c>
      <c r="BP774" s="86">
        <f t="shared" si="483"/>
        <v>0</v>
      </c>
      <c r="BQ774" s="86">
        <f t="shared" si="483"/>
        <v>0</v>
      </c>
      <c r="BR774" s="86">
        <f t="shared" si="483"/>
        <v>0</v>
      </c>
      <c r="BS774" s="86">
        <f t="shared" si="483"/>
        <v>0</v>
      </c>
      <c r="BT774" s="86">
        <f t="shared" si="483"/>
        <v>0</v>
      </c>
      <c r="BU774" s="86">
        <f t="shared" si="483"/>
        <v>0</v>
      </c>
      <c r="BV774" s="86">
        <f t="shared" si="483"/>
        <v>0</v>
      </c>
      <c r="BW774" s="86">
        <f t="shared" si="483"/>
        <v>0</v>
      </c>
      <c r="BX774" s="86">
        <f t="shared" si="483"/>
        <v>0</v>
      </c>
      <c r="BY774" s="86">
        <f t="shared" si="483"/>
        <v>0</v>
      </c>
      <c r="BZ774" s="86">
        <f t="shared" si="483"/>
        <v>0</v>
      </c>
      <c r="CA774" s="86">
        <f t="shared" si="483"/>
        <v>0</v>
      </c>
      <c r="CB774" s="86">
        <f t="shared" si="483"/>
        <v>0</v>
      </c>
      <c r="CC774" s="86">
        <f t="shared" si="483"/>
        <v>0</v>
      </c>
      <c r="CD774" s="86">
        <f t="shared" si="483"/>
        <v>0</v>
      </c>
      <c r="CE774" s="86">
        <f t="shared" si="483"/>
        <v>0</v>
      </c>
      <c r="CF774" s="86">
        <f t="shared" si="483"/>
        <v>0</v>
      </c>
      <c r="CG774" s="86">
        <f t="shared" si="483"/>
        <v>0</v>
      </c>
      <c r="CH774" s="86">
        <f t="shared" si="483"/>
        <v>0</v>
      </c>
      <c r="CI774" s="86">
        <f t="shared" si="483"/>
        <v>0</v>
      </c>
      <c r="CJ774" s="86">
        <f t="shared" si="483"/>
        <v>0</v>
      </c>
      <c r="CK774" s="86">
        <f t="shared" si="483"/>
        <v>0</v>
      </c>
      <c r="CL774" s="86">
        <f t="shared" si="483"/>
        <v>0</v>
      </c>
      <c r="CM774" s="86">
        <f t="shared" si="483"/>
        <v>0</v>
      </c>
      <c r="CN774" s="86">
        <f t="shared" si="483"/>
        <v>0</v>
      </c>
      <c r="CO774" s="86">
        <f t="shared" si="483"/>
        <v>0</v>
      </c>
      <c r="CP774" s="86">
        <f t="shared" si="483"/>
        <v>0</v>
      </c>
      <c r="CQ774" s="86">
        <f t="shared" si="483"/>
        <v>0</v>
      </c>
      <c r="CR774" s="86">
        <f t="shared" si="483"/>
        <v>0</v>
      </c>
      <c r="CS774" s="86">
        <f t="shared" si="483"/>
        <v>0</v>
      </c>
      <c r="CT774" s="86">
        <f t="shared" si="483"/>
        <v>0</v>
      </c>
      <c r="CU774" s="86">
        <f t="shared" si="483"/>
        <v>0</v>
      </c>
      <c r="CV774" s="86">
        <f t="shared" si="482"/>
        <v>0</v>
      </c>
      <c r="CW774" s="86">
        <f t="shared" si="482"/>
        <v>0</v>
      </c>
      <c r="CX774" s="86">
        <f t="shared" si="482"/>
        <v>0</v>
      </c>
      <c r="CY774" s="86">
        <f t="shared" si="482"/>
        <v>0</v>
      </c>
      <c r="CZ774" s="86">
        <f t="shared" si="482"/>
        <v>0</v>
      </c>
      <c r="DA774" s="86">
        <f t="shared" si="482"/>
        <v>0</v>
      </c>
      <c r="DB774" s="86">
        <f t="shared" si="482"/>
        <v>0.16863725577840491</v>
      </c>
      <c r="DC774" s="86">
        <f t="shared" si="482"/>
        <v>0</v>
      </c>
      <c r="DD774" s="86">
        <f t="shared" si="482"/>
        <v>0</v>
      </c>
      <c r="DE774" s="86">
        <f t="shared" si="482"/>
        <v>0</v>
      </c>
    </row>
    <row r="775" spans="1:109" x14ac:dyDescent="0.3">
      <c r="A775" s="61">
        <f>Данные!A775</f>
        <v>6253.7935426434897</v>
      </c>
      <c r="B775" cm="1">
        <f t="array" ref="B775:L775">Данные!B775:L775</f>
        <v>2019.85508932281</v>
      </c>
      <c r="C775" t="str">
        <v>компьютерных технологий и электронного обучения</v>
      </c>
      <c r="D775" t="str">
        <v>Готская Ирина Борисовна</v>
      </c>
      <c r="E775" t="str">
        <v>доктор педагогических наук</v>
      </c>
      <c r="F775" t="str">
        <v>профессор</v>
      </c>
      <c r="G775">
        <v>0.79583083645859098</v>
      </c>
      <c r="H775">
        <v>17614.136302848401</v>
      </c>
      <c r="I775" t="str">
        <v>Модуль "Технологический". Информационное обеспечение производственных процессов</v>
      </c>
      <c r="J775">
        <v>18.5408468894287</v>
      </c>
      <c r="K775">
        <v>23.194894424687</v>
      </c>
      <c r="L775">
        <v>74.257169517957095</v>
      </c>
      <c r="M775" s="16">
        <f t="shared" si="484"/>
        <v>11.59929108320728</v>
      </c>
      <c r="N775" s="16">
        <f t="shared" si="485"/>
        <v>12.274979939972363</v>
      </c>
      <c r="O775" s="16">
        <f t="shared" si="486"/>
        <v>7.7840757121002753</v>
      </c>
      <c r="P775" s="16">
        <f t="shared" si="486"/>
        <v>7.7840757121002753</v>
      </c>
      <c r="Q775" s="62" cm="1">
        <f t="array" ref="Q775:AA775">Данные!Q775:AA775</f>
        <v>0</v>
      </c>
      <c r="R775" s="16">
        <v>0</v>
      </c>
      <c r="S775" s="16">
        <v>0</v>
      </c>
      <c r="T775" s="21">
        <v>0</v>
      </c>
      <c r="U775">
        <v>0</v>
      </c>
      <c r="V775">
        <v>0</v>
      </c>
      <c r="W775">
        <v>31.136302848401101</v>
      </c>
      <c r="X775">
        <v>2</v>
      </c>
      <c r="Y775">
        <v>3</v>
      </c>
      <c r="Z775">
        <v>0</v>
      </c>
      <c r="AA775" t="str">
        <v>доп</v>
      </c>
      <c r="AB775" s="86">
        <f t="shared" si="487"/>
        <v>750</v>
      </c>
      <c r="AC775" s="86" t="str">
        <f t="shared" si="488"/>
        <v/>
      </c>
      <c r="AD775" s="86" t="str">
        <f t="shared" ca="1" si="489"/>
        <v/>
      </c>
      <c r="AE775" s="86">
        <f t="shared" si="490"/>
        <v>155.43533327945298</v>
      </c>
      <c r="AF775" s="86">
        <f t="shared" si="491"/>
        <v>0.20724711103927063</v>
      </c>
      <c r="AI775" s="86">
        <f t="shared" si="492"/>
        <v>0</v>
      </c>
      <c r="AJ775" s="86">
        <f t="shared" ref="AJ775:CU778" si="493">IF(AJ$1 = $D775, $AF775, 0)</f>
        <v>0</v>
      </c>
      <c r="AK775" s="86">
        <f t="shared" si="493"/>
        <v>0</v>
      </c>
      <c r="AL775" s="86">
        <f t="shared" si="493"/>
        <v>0</v>
      </c>
      <c r="AM775" s="86">
        <f t="shared" si="493"/>
        <v>0</v>
      </c>
      <c r="AN775" s="86">
        <f t="shared" si="493"/>
        <v>0</v>
      </c>
      <c r="AO775" s="86">
        <f t="shared" si="493"/>
        <v>0</v>
      </c>
      <c r="AP775" s="86">
        <f t="shared" si="493"/>
        <v>0</v>
      </c>
      <c r="AQ775" s="86">
        <f t="shared" si="493"/>
        <v>0</v>
      </c>
      <c r="AR775" s="86">
        <f t="shared" si="493"/>
        <v>0</v>
      </c>
      <c r="AS775" s="86">
        <f t="shared" si="493"/>
        <v>0</v>
      </c>
      <c r="AT775" s="86">
        <f t="shared" si="493"/>
        <v>0</v>
      </c>
      <c r="AU775" s="86">
        <f t="shared" si="493"/>
        <v>0</v>
      </c>
      <c r="AV775" s="86">
        <f t="shared" si="493"/>
        <v>0</v>
      </c>
      <c r="AW775" s="86">
        <f t="shared" si="493"/>
        <v>0</v>
      </c>
      <c r="AX775" s="86">
        <f t="shared" si="493"/>
        <v>0</v>
      </c>
      <c r="AY775" s="86">
        <f t="shared" si="493"/>
        <v>0</v>
      </c>
      <c r="AZ775" s="86">
        <f t="shared" si="493"/>
        <v>0</v>
      </c>
      <c r="BA775" s="86">
        <f t="shared" si="493"/>
        <v>0</v>
      </c>
      <c r="BB775" s="86">
        <f t="shared" si="493"/>
        <v>0</v>
      </c>
      <c r="BC775" s="86">
        <f t="shared" si="493"/>
        <v>0</v>
      </c>
      <c r="BD775" s="86">
        <f t="shared" si="493"/>
        <v>0.20724711103927063</v>
      </c>
      <c r="BE775" s="86">
        <f t="shared" si="493"/>
        <v>0</v>
      </c>
      <c r="BF775" s="86">
        <f t="shared" si="493"/>
        <v>0</v>
      </c>
      <c r="BG775" s="86">
        <f t="shared" si="493"/>
        <v>0</v>
      </c>
      <c r="BH775" s="86">
        <f t="shared" si="493"/>
        <v>0</v>
      </c>
      <c r="BI775" s="86">
        <f t="shared" si="493"/>
        <v>0</v>
      </c>
      <c r="BJ775" s="86">
        <f t="shared" si="493"/>
        <v>0</v>
      </c>
      <c r="BK775" s="86">
        <f t="shared" si="493"/>
        <v>0</v>
      </c>
      <c r="BL775" s="86">
        <f t="shared" si="493"/>
        <v>0</v>
      </c>
      <c r="BM775" s="86">
        <f t="shared" si="493"/>
        <v>0</v>
      </c>
      <c r="BN775" s="86">
        <f t="shared" si="493"/>
        <v>0</v>
      </c>
      <c r="BO775" s="86">
        <f t="shared" si="493"/>
        <v>0</v>
      </c>
      <c r="BP775" s="86">
        <f t="shared" si="493"/>
        <v>0</v>
      </c>
      <c r="BQ775" s="86">
        <f t="shared" si="493"/>
        <v>0</v>
      </c>
      <c r="BR775" s="86">
        <f t="shared" si="493"/>
        <v>0</v>
      </c>
      <c r="BS775" s="86">
        <f t="shared" si="493"/>
        <v>0</v>
      </c>
      <c r="BT775" s="86">
        <f t="shared" si="493"/>
        <v>0</v>
      </c>
      <c r="BU775" s="86">
        <f t="shared" si="493"/>
        <v>0</v>
      </c>
      <c r="BV775" s="86">
        <f t="shared" si="493"/>
        <v>0</v>
      </c>
      <c r="BW775" s="86">
        <f t="shared" si="493"/>
        <v>0</v>
      </c>
      <c r="BX775" s="86">
        <f t="shared" si="493"/>
        <v>0</v>
      </c>
      <c r="BY775" s="86">
        <f t="shared" si="493"/>
        <v>0</v>
      </c>
      <c r="BZ775" s="86">
        <f t="shared" si="493"/>
        <v>0</v>
      </c>
      <c r="CA775" s="86">
        <f t="shared" si="493"/>
        <v>0</v>
      </c>
      <c r="CB775" s="86">
        <f t="shared" si="493"/>
        <v>0</v>
      </c>
      <c r="CC775" s="86">
        <f t="shared" si="493"/>
        <v>0</v>
      </c>
      <c r="CD775" s="86">
        <f t="shared" si="493"/>
        <v>0</v>
      </c>
      <c r="CE775" s="86">
        <f t="shared" si="493"/>
        <v>0</v>
      </c>
      <c r="CF775" s="86">
        <f t="shared" si="493"/>
        <v>0</v>
      </c>
      <c r="CG775" s="86">
        <f t="shared" si="493"/>
        <v>0</v>
      </c>
      <c r="CH775" s="86">
        <f t="shared" si="493"/>
        <v>0</v>
      </c>
      <c r="CI775" s="86">
        <f t="shared" si="493"/>
        <v>0</v>
      </c>
      <c r="CJ775" s="86">
        <f t="shared" si="493"/>
        <v>0</v>
      </c>
      <c r="CK775" s="86">
        <f t="shared" si="493"/>
        <v>0</v>
      </c>
      <c r="CL775" s="86">
        <f t="shared" si="493"/>
        <v>0</v>
      </c>
      <c r="CM775" s="86">
        <f t="shared" si="493"/>
        <v>0</v>
      </c>
      <c r="CN775" s="86">
        <f t="shared" si="493"/>
        <v>0</v>
      </c>
      <c r="CO775" s="86">
        <f t="shared" si="493"/>
        <v>0</v>
      </c>
      <c r="CP775" s="86">
        <f t="shared" si="493"/>
        <v>0</v>
      </c>
      <c r="CQ775" s="86">
        <f t="shared" si="493"/>
        <v>0</v>
      </c>
      <c r="CR775" s="86">
        <f t="shared" si="493"/>
        <v>0</v>
      </c>
      <c r="CS775" s="86">
        <f t="shared" si="493"/>
        <v>0</v>
      </c>
      <c r="CT775" s="86">
        <f t="shared" si="493"/>
        <v>0</v>
      </c>
      <c r="CU775" s="86">
        <f t="shared" si="493"/>
        <v>0</v>
      </c>
      <c r="CV775" s="86">
        <f t="shared" si="482"/>
        <v>0</v>
      </c>
      <c r="CW775" s="86">
        <f t="shared" si="482"/>
        <v>0</v>
      </c>
      <c r="CX775" s="86">
        <f t="shared" si="482"/>
        <v>0</v>
      </c>
      <c r="CY775" s="86">
        <f t="shared" si="482"/>
        <v>0</v>
      </c>
      <c r="CZ775" s="86">
        <f t="shared" si="482"/>
        <v>0</v>
      </c>
      <c r="DA775" s="86">
        <f t="shared" si="482"/>
        <v>0</v>
      </c>
      <c r="DB775" s="86">
        <f t="shared" si="482"/>
        <v>0</v>
      </c>
      <c r="DC775" s="86">
        <f t="shared" si="482"/>
        <v>0</v>
      </c>
      <c r="DD775" s="86">
        <f t="shared" si="482"/>
        <v>0</v>
      </c>
      <c r="DE775" s="86">
        <f t="shared" si="482"/>
        <v>0</v>
      </c>
    </row>
    <row r="776" spans="1:109" x14ac:dyDescent="0.3">
      <c r="A776" s="61">
        <f>Данные!A776</f>
        <v>6255.5727359782404</v>
      </c>
      <c r="B776" cm="1">
        <f t="array" ref="B776:L776">Данные!B776:L776</f>
        <v>2019.85876254706</v>
      </c>
      <c r="C776" t="str">
        <v>компьютерных технологий и электронного обучения</v>
      </c>
      <c r="D776" t="str">
        <v>Абрамян Геннадий Владимирович</v>
      </c>
      <c r="E776" t="str">
        <v>доктор педагогических наук</v>
      </c>
      <c r="F776" t="str">
        <v>профессор</v>
      </c>
      <c r="G776">
        <v>0.79558008968738503</v>
      </c>
      <c r="H776">
        <v>17618.513803702201</v>
      </c>
      <c r="I776" t="str">
        <v>Модуль "Организация ЭВМ". ЭВМ и периферийные устройства</v>
      </c>
      <c r="J776">
        <v>18.540497022285599</v>
      </c>
      <c r="K776">
        <v>23.1853996505649</v>
      </c>
      <c r="L776">
        <v>74.292902677617704</v>
      </c>
      <c r="M776" s="16">
        <f t="shared" si="484"/>
        <v>11.601879935046821</v>
      </c>
      <c r="N776" s="16">
        <f t="shared" si="485"/>
        <v>9.7595552217262238</v>
      </c>
      <c r="O776" s="16">
        <f t="shared" si="486"/>
        <v>5.8784509255501689</v>
      </c>
      <c r="P776" s="16">
        <f t="shared" si="486"/>
        <v>5.8784509255501689</v>
      </c>
      <c r="Q776" s="62" cm="1">
        <f t="array" ref="Q776:AA776">Данные!Q776:AA776</f>
        <v>0</v>
      </c>
      <c r="R776" s="16">
        <v>0</v>
      </c>
      <c r="S776" s="16">
        <v>0</v>
      </c>
      <c r="T776" s="21">
        <v>0</v>
      </c>
      <c r="U776">
        <v>0</v>
      </c>
      <c r="V776">
        <v>0</v>
      </c>
      <c r="W776">
        <v>23.513803702200676</v>
      </c>
      <c r="X776">
        <v>1</v>
      </c>
      <c r="Y776">
        <v>2</v>
      </c>
      <c r="Z776">
        <v>0</v>
      </c>
      <c r="AA776" t="str">
        <v>осн</v>
      </c>
      <c r="AB776" s="86">
        <f t="shared" si="487"/>
        <v>750</v>
      </c>
      <c r="AC776" s="86" t="str">
        <f t="shared" si="488"/>
        <v/>
      </c>
      <c r="AD776" s="86" t="str">
        <f t="shared" ca="1" si="489"/>
        <v/>
      </c>
      <c r="AE776" s="86">
        <f t="shared" si="490"/>
        <v>149.13713635834159</v>
      </c>
      <c r="AF776" s="86">
        <f t="shared" si="491"/>
        <v>0.19884951514445545</v>
      </c>
      <c r="AI776" s="86">
        <f t="shared" si="492"/>
        <v>0</v>
      </c>
      <c r="AJ776" s="86">
        <f t="shared" si="493"/>
        <v>0.19884951514445545</v>
      </c>
      <c r="AK776" s="86">
        <f t="shared" si="493"/>
        <v>0</v>
      </c>
      <c r="AL776" s="86">
        <f t="shared" si="493"/>
        <v>0</v>
      </c>
      <c r="AM776" s="86">
        <f t="shared" si="493"/>
        <v>0</v>
      </c>
      <c r="AN776" s="86">
        <f t="shared" si="493"/>
        <v>0</v>
      </c>
      <c r="AO776" s="86">
        <f t="shared" si="493"/>
        <v>0</v>
      </c>
      <c r="AP776" s="86">
        <f t="shared" si="493"/>
        <v>0</v>
      </c>
      <c r="AQ776" s="86">
        <f t="shared" si="493"/>
        <v>0</v>
      </c>
      <c r="AR776" s="86">
        <f t="shared" si="493"/>
        <v>0</v>
      </c>
      <c r="AS776" s="86">
        <f t="shared" si="493"/>
        <v>0</v>
      </c>
      <c r="AT776" s="86">
        <f t="shared" si="493"/>
        <v>0</v>
      </c>
      <c r="AU776" s="86">
        <f t="shared" si="493"/>
        <v>0</v>
      </c>
      <c r="AV776" s="86">
        <f t="shared" si="493"/>
        <v>0</v>
      </c>
      <c r="AW776" s="86">
        <f t="shared" si="493"/>
        <v>0</v>
      </c>
      <c r="AX776" s="86">
        <f t="shared" si="493"/>
        <v>0</v>
      </c>
      <c r="AY776" s="86">
        <f t="shared" si="493"/>
        <v>0</v>
      </c>
      <c r="AZ776" s="86">
        <f t="shared" si="493"/>
        <v>0</v>
      </c>
      <c r="BA776" s="86">
        <f t="shared" si="493"/>
        <v>0</v>
      </c>
      <c r="BB776" s="86">
        <f t="shared" si="493"/>
        <v>0</v>
      </c>
      <c r="BC776" s="86">
        <f t="shared" si="493"/>
        <v>0</v>
      </c>
      <c r="BD776" s="86">
        <f t="shared" si="493"/>
        <v>0</v>
      </c>
      <c r="BE776" s="86">
        <f t="shared" si="493"/>
        <v>0</v>
      </c>
      <c r="BF776" s="86">
        <f t="shared" si="493"/>
        <v>0</v>
      </c>
      <c r="BG776" s="86">
        <f t="shared" si="493"/>
        <v>0</v>
      </c>
      <c r="BH776" s="86">
        <f t="shared" si="493"/>
        <v>0</v>
      </c>
      <c r="BI776" s="86">
        <f t="shared" si="493"/>
        <v>0</v>
      </c>
      <c r="BJ776" s="86">
        <f t="shared" si="493"/>
        <v>0</v>
      </c>
      <c r="BK776" s="86">
        <f t="shared" si="493"/>
        <v>0</v>
      </c>
      <c r="BL776" s="86">
        <f t="shared" si="493"/>
        <v>0</v>
      </c>
      <c r="BM776" s="86">
        <f t="shared" si="493"/>
        <v>0</v>
      </c>
      <c r="BN776" s="86">
        <f t="shared" si="493"/>
        <v>0</v>
      </c>
      <c r="BO776" s="86">
        <f t="shared" si="493"/>
        <v>0</v>
      </c>
      <c r="BP776" s="86">
        <f t="shared" si="493"/>
        <v>0</v>
      </c>
      <c r="BQ776" s="86">
        <f t="shared" si="493"/>
        <v>0</v>
      </c>
      <c r="BR776" s="86">
        <f t="shared" si="493"/>
        <v>0</v>
      </c>
      <c r="BS776" s="86">
        <f t="shared" si="493"/>
        <v>0</v>
      </c>
      <c r="BT776" s="86">
        <f t="shared" si="493"/>
        <v>0</v>
      </c>
      <c r="BU776" s="86">
        <f t="shared" si="493"/>
        <v>0</v>
      </c>
      <c r="BV776" s="86">
        <f t="shared" si="493"/>
        <v>0</v>
      </c>
      <c r="BW776" s="86">
        <f t="shared" si="493"/>
        <v>0</v>
      </c>
      <c r="BX776" s="86">
        <f t="shared" si="493"/>
        <v>0</v>
      </c>
      <c r="BY776" s="86">
        <f t="shared" si="493"/>
        <v>0</v>
      </c>
      <c r="BZ776" s="86">
        <f t="shared" si="493"/>
        <v>0</v>
      </c>
      <c r="CA776" s="86">
        <f t="shared" si="493"/>
        <v>0</v>
      </c>
      <c r="CB776" s="86">
        <f t="shared" si="493"/>
        <v>0</v>
      </c>
      <c r="CC776" s="86">
        <f t="shared" si="493"/>
        <v>0</v>
      </c>
      <c r="CD776" s="86">
        <f t="shared" si="493"/>
        <v>0</v>
      </c>
      <c r="CE776" s="86">
        <f t="shared" si="493"/>
        <v>0</v>
      </c>
      <c r="CF776" s="86">
        <f t="shared" si="493"/>
        <v>0</v>
      </c>
      <c r="CG776" s="86">
        <f t="shared" si="493"/>
        <v>0</v>
      </c>
      <c r="CH776" s="86">
        <f t="shared" si="493"/>
        <v>0</v>
      </c>
      <c r="CI776" s="86">
        <f t="shared" si="493"/>
        <v>0</v>
      </c>
      <c r="CJ776" s="86">
        <f t="shared" si="493"/>
        <v>0</v>
      </c>
      <c r="CK776" s="86">
        <f t="shared" si="493"/>
        <v>0</v>
      </c>
      <c r="CL776" s="86">
        <f t="shared" si="493"/>
        <v>0</v>
      </c>
      <c r="CM776" s="86">
        <f t="shared" si="493"/>
        <v>0</v>
      </c>
      <c r="CN776" s="86">
        <f t="shared" si="493"/>
        <v>0</v>
      </c>
      <c r="CO776" s="86">
        <f t="shared" si="493"/>
        <v>0</v>
      </c>
      <c r="CP776" s="86">
        <f t="shared" si="493"/>
        <v>0</v>
      </c>
      <c r="CQ776" s="86">
        <f t="shared" si="493"/>
        <v>0</v>
      </c>
      <c r="CR776" s="86">
        <f t="shared" si="493"/>
        <v>0</v>
      </c>
      <c r="CS776" s="86">
        <f t="shared" si="493"/>
        <v>0</v>
      </c>
      <c r="CT776" s="86">
        <f t="shared" si="493"/>
        <v>0</v>
      </c>
      <c r="CU776" s="86">
        <f t="shared" si="493"/>
        <v>0</v>
      </c>
      <c r="CV776" s="86">
        <f t="shared" si="482"/>
        <v>0</v>
      </c>
      <c r="CW776" s="86">
        <f t="shared" si="482"/>
        <v>0</v>
      </c>
      <c r="CX776" s="86">
        <f t="shared" si="482"/>
        <v>0</v>
      </c>
      <c r="CY776" s="86">
        <f t="shared" si="482"/>
        <v>0</v>
      </c>
      <c r="CZ776" s="86">
        <f t="shared" si="482"/>
        <v>0</v>
      </c>
      <c r="DA776" s="86">
        <f t="shared" si="482"/>
        <v>0</v>
      </c>
      <c r="DB776" s="86">
        <f t="shared" si="482"/>
        <v>0</v>
      </c>
      <c r="DC776" s="86">
        <f t="shared" si="482"/>
        <v>0</v>
      </c>
      <c r="DD776" s="86">
        <f t="shared" si="482"/>
        <v>0</v>
      </c>
      <c r="DE776" s="86">
        <f t="shared" si="482"/>
        <v>0</v>
      </c>
    </row>
    <row r="777" spans="1:109" x14ac:dyDescent="0.3">
      <c r="A777" s="61">
        <f>Данные!A777</f>
        <v>6257.3519293130003</v>
      </c>
      <c r="B777" cm="1">
        <f t="array" ref="B777:L777">Данные!B777:L777</f>
        <v>2019.8624357713099</v>
      </c>
      <c r="C777" t="str">
        <v>компьютерных технологий и электронного обучения</v>
      </c>
      <c r="D777" t="str">
        <v>Власова Елена Зотиковна</v>
      </c>
      <c r="E777" t="str">
        <v>доктор педагогических наук</v>
      </c>
      <c r="F777" t="str">
        <v>заведующий кафедрой</v>
      </c>
      <c r="G777">
        <v>0.79532934291617896</v>
      </c>
      <c r="H777">
        <v>17622.891304556</v>
      </c>
      <c r="I777" t="str">
        <v>Модуль "Естественно-математический". Информатика</v>
      </c>
      <c r="J777">
        <v>18.540147155142598</v>
      </c>
      <c r="K777">
        <v>23.1759048764429</v>
      </c>
      <c r="L777">
        <v>74.328635837278199</v>
      </c>
      <c r="M777" s="16">
        <f t="shared" si="484"/>
        <v>11.604468786886368</v>
      </c>
      <c r="N777" s="16">
        <f t="shared" si="485"/>
        <v>11.204130503480084</v>
      </c>
      <c r="O777" s="16">
        <f t="shared" si="486"/>
        <v>6.9728261390000625</v>
      </c>
      <c r="P777" s="16">
        <f t="shared" si="486"/>
        <v>6.9728261390000625</v>
      </c>
      <c r="Q777" s="62" cm="1">
        <f t="array" ref="Q777:AA777">Данные!Q777:AA777</f>
        <v>0</v>
      </c>
      <c r="R777" s="16">
        <v>0</v>
      </c>
      <c r="S777" s="16">
        <v>0</v>
      </c>
      <c r="T777" s="21">
        <v>0</v>
      </c>
      <c r="U777">
        <v>12</v>
      </c>
      <c r="V777">
        <v>0</v>
      </c>
      <c r="W777">
        <v>27.89130455600025</v>
      </c>
      <c r="X777">
        <v>1</v>
      </c>
      <c r="Y777">
        <v>2</v>
      </c>
      <c r="Z777">
        <v>0</v>
      </c>
      <c r="AA777" t="str">
        <v>осн</v>
      </c>
      <c r="AB777" s="86">
        <f t="shared" si="487"/>
        <v>700</v>
      </c>
      <c r="AC777" s="86" t="str">
        <f t="shared" si="488"/>
        <v/>
      </c>
      <c r="AD777" s="86" t="str">
        <f t="shared" ca="1" si="489"/>
        <v/>
      </c>
      <c r="AE777" s="86">
        <f t="shared" si="490"/>
        <v>164.79893943723027</v>
      </c>
      <c r="AF777" s="86">
        <f t="shared" si="491"/>
        <v>0.2354270563389004</v>
      </c>
      <c r="AI777" s="86">
        <f t="shared" si="492"/>
        <v>0</v>
      </c>
      <c r="AJ777" s="86">
        <f t="shared" si="493"/>
        <v>0</v>
      </c>
      <c r="AK777" s="86">
        <f t="shared" si="493"/>
        <v>0</v>
      </c>
      <c r="AL777" s="86">
        <f t="shared" si="493"/>
        <v>0</v>
      </c>
      <c r="AM777" s="86">
        <f t="shared" si="493"/>
        <v>0</v>
      </c>
      <c r="AN777" s="86">
        <f t="shared" si="493"/>
        <v>0</v>
      </c>
      <c r="AO777" s="86">
        <f t="shared" si="493"/>
        <v>0</v>
      </c>
      <c r="AP777" s="86">
        <f t="shared" si="493"/>
        <v>0</v>
      </c>
      <c r="AQ777" s="86">
        <f t="shared" si="493"/>
        <v>0</v>
      </c>
      <c r="AR777" s="86">
        <f t="shared" si="493"/>
        <v>0</v>
      </c>
      <c r="AS777" s="86">
        <f t="shared" si="493"/>
        <v>0</v>
      </c>
      <c r="AT777" s="86">
        <f t="shared" si="493"/>
        <v>0</v>
      </c>
      <c r="AU777" s="86">
        <f t="shared" si="493"/>
        <v>0</v>
      </c>
      <c r="AV777" s="86">
        <f t="shared" si="493"/>
        <v>0</v>
      </c>
      <c r="AW777" s="86">
        <f t="shared" si="493"/>
        <v>0</v>
      </c>
      <c r="AX777" s="86">
        <f t="shared" si="493"/>
        <v>0.2354270563389004</v>
      </c>
      <c r="AY777" s="86">
        <f t="shared" si="493"/>
        <v>0</v>
      </c>
      <c r="AZ777" s="86">
        <f t="shared" si="493"/>
        <v>0</v>
      </c>
      <c r="BA777" s="86">
        <f t="shared" si="493"/>
        <v>0</v>
      </c>
      <c r="BB777" s="86">
        <f t="shared" si="493"/>
        <v>0</v>
      </c>
      <c r="BC777" s="86">
        <f t="shared" si="493"/>
        <v>0</v>
      </c>
      <c r="BD777" s="86">
        <f t="shared" si="493"/>
        <v>0</v>
      </c>
      <c r="BE777" s="86">
        <f t="shared" si="493"/>
        <v>0</v>
      </c>
      <c r="BF777" s="86">
        <f t="shared" si="493"/>
        <v>0</v>
      </c>
      <c r="BG777" s="86">
        <f t="shared" si="493"/>
        <v>0</v>
      </c>
      <c r="BH777" s="86">
        <f t="shared" si="493"/>
        <v>0</v>
      </c>
      <c r="BI777" s="86">
        <f t="shared" si="493"/>
        <v>0</v>
      </c>
      <c r="BJ777" s="86">
        <f t="shared" si="493"/>
        <v>0</v>
      </c>
      <c r="BK777" s="86">
        <f t="shared" si="493"/>
        <v>0</v>
      </c>
      <c r="BL777" s="86">
        <f t="shared" si="493"/>
        <v>0</v>
      </c>
      <c r="BM777" s="86">
        <f t="shared" si="493"/>
        <v>0</v>
      </c>
      <c r="BN777" s="86">
        <f t="shared" si="493"/>
        <v>0</v>
      </c>
      <c r="BO777" s="86">
        <f t="shared" si="493"/>
        <v>0</v>
      </c>
      <c r="BP777" s="86">
        <f t="shared" si="493"/>
        <v>0</v>
      </c>
      <c r="BQ777" s="86">
        <f t="shared" si="493"/>
        <v>0</v>
      </c>
      <c r="BR777" s="86">
        <f t="shared" si="493"/>
        <v>0</v>
      </c>
      <c r="BS777" s="86">
        <f t="shared" si="493"/>
        <v>0</v>
      </c>
      <c r="BT777" s="86">
        <f t="shared" si="493"/>
        <v>0</v>
      </c>
      <c r="BU777" s="86">
        <f t="shared" si="493"/>
        <v>0</v>
      </c>
      <c r="BV777" s="86">
        <f t="shared" si="493"/>
        <v>0</v>
      </c>
      <c r="BW777" s="86">
        <f t="shared" si="493"/>
        <v>0</v>
      </c>
      <c r="BX777" s="86">
        <f t="shared" si="493"/>
        <v>0</v>
      </c>
      <c r="BY777" s="86">
        <f t="shared" si="493"/>
        <v>0</v>
      </c>
      <c r="BZ777" s="86">
        <f t="shared" si="493"/>
        <v>0</v>
      </c>
      <c r="CA777" s="86">
        <f t="shared" si="493"/>
        <v>0</v>
      </c>
      <c r="CB777" s="86">
        <f t="shared" si="493"/>
        <v>0</v>
      </c>
      <c r="CC777" s="86">
        <f t="shared" si="493"/>
        <v>0</v>
      </c>
      <c r="CD777" s="86">
        <f t="shared" si="493"/>
        <v>0</v>
      </c>
      <c r="CE777" s="86">
        <f t="shared" si="493"/>
        <v>0</v>
      </c>
      <c r="CF777" s="86">
        <f t="shared" si="493"/>
        <v>0</v>
      </c>
      <c r="CG777" s="86">
        <f t="shared" si="493"/>
        <v>0</v>
      </c>
      <c r="CH777" s="86">
        <f t="shared" si="493"/>
        <v>0</v>
      </c>
      <c r="CI777" s="86">
        <f t="shared" si="493"/>
        <v>0</v>
      </c>
      <c r="CJ777" s="86">
        <f t="shared" si="493"/>
        <v>0</v>
      </c>
      <c r="CK777" s="86">
        <f t="shared" si="493"/>
        <v>0</v>
      </c>
      <c r="CL777" s="86">
        <f t="shared" si="493"/>
        <v>0</v>
      </c>
      <c r="CM777" s="86">
        <f t="shared" si="493"/>
        <v>0</v>
      </c>
      <c r="CN777" s="86">
        <f t="shared" si="493"/>
        <v>0</v>
      </c>
      <c r="CO777" s="86">
        <f t="shared" si="493"/>
        <v>0</v>
      </c>
      <c r="CP777" s="86">
        <f t="shared" si="493"/>
        <v>0</v>
      </c>
      <c r="CQ777" s="86">
        <f t="shared" si="493"/>
        <v>0</v>
      </c>
      <c r="CR777" s="86">
        <f t="shared" si="493"/>
        <v>0</v>
      </c>
      <c r="CS777" s="86">
        <f t="shared" si="493"/>
        <v>0</v>
      </c>
      <c r="CT777" s="86">
        <f t="shared" si="493"/>
        <v>0</v>
      </c>
      <c r="CU777" s="86">
        <f t="shared" si="493"/>
        <v>0</v>
      </c>
      <c r="CV777" s="86">
        <f t="shared" si="482"/>
        <v>0</v>
      </c>
      <c r="CW777" s="86">
        <f t="shared" si="482"/>
        <v>0</v>
      </c>
      <c r="CX777" s="86">
        <f t="shared" si="482"/>
        <v>0</v>
      </c>
      <c r="CY777" s="86">
        <f t="shared" si="482"/>
        <v>0</v>
      </c>
      <c r="CZ777" s="86">
        <f t="shared" si="482"/>
        <v>0</v>
      </c>
      <c r="DA777" s="86">
        <f t="shared" si="482"/>
        <v>0</v>
      </c>
      <c r="DB777" s="86">
        <f t="shared" si="482"/>
        <v>0</v>
      </c>
      <c r="DC777" s="86">
        <f t="shared" si="482"/>
        <v>0</v>
      </c>
      <c r="DD777" s="86">
        <f t="shared" si="482"/>
        <v>0</v>
      </c>
      <c r="DE777" s="86">
        <f t="shared" si="482"/>
        <v>0</v>
      </c>
    </row>
    <row r="778" spans="1:109" x14ac:dyDescent="0.3">
      <c r="A778" s="61">
        <f>Данные!A778</f>
        <v>6259.1311226477601</v>
      </c>
      <c r="B778" cm="1">
        <f t="array" ref="B778:L778">Данные!B778:L778</f>
        <v>2019.8661089955699</v>
      </c>
      <c r="C778" t="str">
        <v>компьютерных технологий и электронного обучения</v>
      </c>
      <c r="D778" t="str">
        <v>Власова Елена Зотиковна</v>
      </c>
      <c r="E778" t="str">
        <v>доктор педагогических наук</v>
      </c>
      <c r="F778" t="str">
        <v>заведующий кафедрой</v>
      </c>
      <c r="G778">
        <v>0.79507859614497201</v>
      </c>
      <c r="H778">
        <v>17627.2688054098</v>
      </c>
      <c r="I778" t="str">
        <v>Модуль "Естественно-математический". Информатика</v>
      </c>
      <c r="J778">
        <v>18.539797287999502</v>
      </c>
      <c r="K778">
        <v>23.1664101023208</v>
      </c>
      <c r="L778">
        <v>74.364368996938794</v>
      </c>
      <c r="M778" s="16">
        <f t="shared" si="484"/>
        <v>11.607057638725909</v>
      </c>
      <c r="N778" s="16">
        <f t="shared" si="485"/>
        <v>12.648705785233943</v>
      </c>
      <c r="O778" s="16">
        <f t="shared" si="486"/>
        <v>8.0672013524499562</v>
      </c>
      <c r="P778" s="16">
        <f t="shared" si="486"/>
        <v>8.0672013524499562</v>
      </c>
      <c r="Q778" s="62" cm="1">
        <f t="array" ref="Q778:AA778">Данные!Q778:AA778</f>
        <v>0</v>
      </c>
      <c r="R778" s="16">
        <v>8</v>
      </c>
      <c r="S778" s="16">
        <v>8</v>
      </c>
      <c r="T778" s="21">
        <v>0</v>
      </c>
      <c r="U778">
        <v>0</v>
      </c>
      <c r="V778">
        <v>66</v>
      </c>
      <c r="W778">
        <v>32.268805409799825</v>
      </c>
      <c r="X778">
        <v>2</v>
      </c>
      <c r="Y778">
        <v>3</v>
      </c>
      <c r="Z778">
        <v>0</v>
      </c>
      <c r="AA778" t="str">
        <v>осн</v>
      </c>
      <c r="AB778" s="86">
        <f t="shared" si="487"/>
        <v>700</v>
      </c>
      <c r="AC778" s="86" t="str">
        <f t="shared" si="488"/>
        <v/>
      </c>
      <c r="AD778" s="86" t="str">
        <f t="shared" ca="1" si="489"/>
        <v/>
      </c>
      <c r="AE778" s="86">
        <f t="shared" si="490"/>
        <v>238.46074251611884</v>
      </c>
      <c r="AF778" s="86">
        <f t="shared" si="491"/>
        <v>0.34065820359445548</v>
      </c>
      <c r="AI778" s="86">
        <f t="shared" si="492"/>
        <v>0</v>
      </c>
      <c r="AJ778" s="86">
        <f t="shared" si="493"/>
        <v>0</v>
      </c>
      <c r="AK778" s="86">
        <f t="shared" si="493"/>
        <v>0</v>
      </c>
      <c r="AL778" s="86">
        <f t="shared" si="493"/>
        <v>0</v>
      </c>
      <c r="AM778" s="86">
        <f t="shared" si="493"/>
        <v>0</v>
      </c>
      <c r="AN778" s="86">
        <f t="shared" si="493"/>
        <v>0</v>
      </c>
      <c r="AO778" s="86">
        <f t="shared" si="493"/>
        <v>0</v>
      </c>
      <c r="AP778" s="86">
        <f t="shared" si="493"/>
        <v>0</v>
      </c>
      <c r="AQ778" s="86">
        <f t="shared" si="493"/>
        <v>0</v>
      </c>
      <c r="AR778" s="86">
        <f t="shared" si="493"/>
        <v>0</v>
      </c>
      <c r="AS778" s="86">
        <f t="shared" si="493"/>
        <v>0</v>
      </c>
      <c r="AT778" s="86">
        <f t="shared" si="493"/>
        <v>0</v>
      </c>
      <c r="AU778" s="86">
        <f t="shared" si="493"/>
        <v>0</v>
      </c>
      <c r="AV778" s="86">
        <f t="shared" si="493"/>
        <v>0</v>
      </c>
      <c r="AW778" s="86">
        <f t="shared" si="493"/>
        <v>0</v>
      </c>
      <c r="AX778" s="86">
        <f t="shared" si="493"/>
        <v>0.34065820359445548</v>
      </c>
      <c r="AY778" s="86">
        <f t="shared" si="493"/>
        <v>0</v>
      </c>
      <c r="AZ778" s="86">
        <f t="shared" si="493"/>
        <v>0</v>
      </c>
      <c r="BA778" s="86">
        <f t="shared" si="493"/>
        <v>0</v>
      </c>
      <c r="BB778" s="86">
        <f t="shared" si="493"/>
        <v>0</v>
      </c>
      <c r="BC778" s="86">
        <f t="shared" si="493"/>
        <v>0</v>
      </c>
      <c r="BD778" s="86">
        <f t="shared" si="493"/>
        <v>0</v>
      </c>
      <c r="BE778" s="86">
        <f t="shared" si="493"/>
        <v>0</v>
      </c>
      <c r="BF778" s="86">
        <f t="shared" si="493"/>
        <v>0</v>
      </c>
      <c r="BG778" s="86">
        <f t="shared" si="493"/>
        <v>0</v>
      </c>
      <c r="BH778" s="86">
        <f t="shared" si="493"/>
        <v>0</v>
      </c>
      <c r="BI778" s="86">
        <f t="shared" si="493"/>
        <v>0</v>
      </c>
      <c r="BJ778" s="86">
        <f t="shared" si="493"/>
        <v>0</v>
      </c>
      <c r="BK778" s="86">
        <f t="shared" si="493"/>
        <v>0</v>
      </c>
      <c r="BL778" s="86">
        <f t="shared" si="493"/>
        <v>0</v>
      </c>
      <c r="BM778" s="86">
        <f t="shared" si="493"/>
        <v>0</v>
      </c>
      <c r="BN778" s="86">
        <f t="shared" si="493"/>
        <v>0</v>
      </c>
      <c r="BO778" s="86">
        <f t="shared" si="493"/>
        <v>0</v>
      </c>
      <c r="BP778" s="86">
        <f t="shared" si="493"/>
        <v>0</v>
      </c>
      <c r="BQ778" s="86">
        <f t="shared" si="493"/>
        <v>0</v>
      </c>
      <c r="BR778" s="86">
        <f t="shared" si="493"/>
        <v>0</v>
      </c>
      <c r="BS778" s="86">
        <f t="shared" si="493"/>
        <v>0</v>
      </c>
      <c r="BT778" s="86">
        <f t="shared" si="493"/>
        <v>0</v>
      </c>
      <c r="BU778" s="86">
        <f t="shared" si="493"/>
        <v>0</v>
      </c>
      <c r="BV778" s="86">
        <f t="shared" si="493"/>
        <v>0</v>
      </c>
      <c r="BW778" s="86">
        <f t="shared" si="493"/>
        <v>0</v>
      </c>
      <c r="BX778" s="86">
        <f t="shared" si="493"/>
        <v>0</v>
      </c>
      <c r="BY778" s="86">
        <f t="shared" si="493"/>
        <v>0</v>
      </c>
      <c r="BZ778" s="86">
        <f t="shared" si="493"/>
        <v>0</v>
      </c>
      <c r="CA778" s="86">
        <f t="shared" si="493"/>
        <v>0</v>
      </c>
      <c r="CB778" s="86">
        <f t="shared" si="493"/>
        <v>0</v>
      </c>
      <c r="CC778" s="86">
        <f t="shared" si="493"/>
        <v>0</v>
      </c>
      <c r="CD778" s="86">
        <f t="shared" si="493"/>
        <v>0</v>
      </c>
      <c r="CE778" s="86">
        <f t="shared" si="493"/>
        <v>0</v>
      </c>
      <c r="CF778" s="86">
        <f t="shared" si="493"/>
        <v>0</v>
      </c>
      <c r="CG778" s="86">
        <f t="shared" si="493"/>
        <v>0</v>
      </c>
      <c r="CH778" s="86">
        <f t="shared" si="493"/>
        <v>0</v>
      </c>
      <c r="CI778" s="86">
        <f t="shared" si="493"/>
        <v>0</v>
      </c>
      <c r="CJ778" s="86">
        <f t="shared" si="493"/>
        <v>0</v>
      </c>
      <c r="CK778" s="86">
        <f t="shared" si="493"/>
        <v>0</v>
      </c>
      <c r="CL778" s="86">
        <f t="shared" si="493"/>
        <v>0</v>
      </c>
      <c r="CM778" s="86">
        <f t="shared" si="493"/>
        <v>0</v>
      </c>
      <c r="CN778" s="86">
        <f t="shared" si="493"/>
        <v>0</v>
      </c>
      <c r="CO778" s="86">
        <f t="shared" si="493"/>
        <v>0</v>
      </c>
      <c r="CP778" s="86">
        <f t="shared" si="493"/>
        <v>0</v>
      </c>
      <c r="CQ778" s="86">
        <f t="shared" si="493"/>
        <v>0</v>
      </c>
      <c r="CR778" s="86">
        <f t="shared" si="493"/>
        <v>0</v>
      </c>
      <c r="CS778" s="86">
        <f t="shared" si="493"/>
        <v>0</v>
      </c>
      <c r="CT778" s="86">
        <f t="shared" si="493"/>
        <v>0</v>
      </c>
      <c r="CU778" s="86">
        <f t="shared" ref="CU778:DE781" si="494">IF(CU$1 = $D778, $AF778, 0)</f>
        <v>0</v>
      </c>
      <c r="CV778" s="86">
        <f t="shared" si="494"/>
        <v>0</v>
      </c>
      <c r="CW778" s="86">
        <f t="shared" si="494"/>
        <v>0</v>
      </c>
      <c r="CX778" s="86">
        <f t="shared" si="494"/>
        <v>0</v>
      </c>
      <c r="CY778" s="86">
        <f t="shared" si="494"/>
        <v>0</v>
      </c>
      <c r="CZ778" s="86">
        <f t="shared" si="494"/>
        <v>0</v>
      </c>
      <c r="DA778" s="86">
        <f t="shared" si="494"/>
        <v>0</v>
      </c>
      <c r="DB778" s="86">
        <f t="shared" si="494"/>
        <v>0</v>
      </c>
      <c r="DC778" s="86">
        <f t="shared" si="494"/>
        <v>0</v>
      </c>
      <c r="DD778" s="86">
        <f t="shared" si="494"/>
        <v>0</v>
      </c>
      <c r="DE778" s="86">
        <f t="shared" si="494"/>
        <v>0</v>
      </c>
    </row>
    <row r="779" spans="1:109" x14ac:dyDescent="0.3">
      <c r="A779" s="61">
        <f>Данные!A779</f>
        <v>6260.9103159825299</v>
      </c>
      <c r="B779" cm="1">
        <f t="array" ref="B779:L779">Данные!B779:L779</f>
        <v>2019.8697822198201</v>
      </c>
      <c r="C779" t="str">
        <v>компьютерных технологий и электронного обучения</v>
      </c>
      <c r="D779" t="str">
        <v>Власова Елена Зотиковна</v>
      </c>
      <c r="E779" t="str">
        <v>доктор педагогических наук</v>
      </c>
      <c r="F779" t="str">
        <v>заведующий кафедрой</v>
      </c>
      <c r="G779">
        <v>0.79482784937376605</v>
      </c>
      <c r="H779">
        <v>17631.646306263599</v>
      </c>
      <c r="I779" t="str">
        <v>Модуль "Информационные технологии в математике и физике". Информационные технологии</v>
      </c>
      <c r="J779">
        <v>18.539447420856501</v>
      </c>
      <c r="K779">
        <v>23.1569153281987</v>
      </c>
      <c r="L779">
        <v>74.400102156599402</v>
      </c>
      <c r="M779" s="16">
        <f t="shared" si="484"/>
        <v>11.60964649056546</v>
      </c>
      <c r="N779" s="16">
        <f t="shared" si="485"/>
        <v>10.133281066987802</v>
      </c>
      <c r="O779" s="16">
        <f t="shared" si="486"/>
        <v>6.1615765658998498</v>
      </c>
      <c r="P779" s="16">
        <f t="shared" si="486"/>
        <v>6.1615765658998498</v>
      </c>
      <c r="Q779" s="62" cm="1">
        <f t="array" ref="Q779:AA779">Данные!Q779:AA779</f>
        <v>0</v>
      </c>
      <c r="R779" s="16">
        <v>0</v>
      </c>
      <c r="S779" s="16">
        <v>0</v>
      </c>
      <c r="T779" s="21">
        <v>0</v>
      </c>
      <c r="U779">
        <v>12</v>
      </c>
      <c r="V779">
        <v>0</v>
      </c>
      <c r="W779">
        <v>24.646306263599399</v>
      </c>
      <c r="X779">
        <v>1</v>
      </c>
      <c r="Y779">
        <v>2</v>
      </c>
      <c r="Z779">
        <v>0</v>
      </c>
      <c r="AA779" t="str">
        <v>осн</v>
      </c>
      <c r="AB779" s="86">
        <f t="shared" si="487"/>
        <v>700</v>
      </c>
      <c r="AC779" s="86" t="str">
        <f t="shared" si="488"/>
        <v/>
      </c>
      <c r="AD779" s="86" t="str">
        <f t="shared" ca="1" si="489"/>
        <v/>
      </c>
      <c r="AE779" s="86">
        <f t="shared" si="490"/>
        <v>162.16254559500754</v>
      </c>
      <c r="AF779" s="86">
        <f t="shared" si="491"/>
        <v>0.23166077942143934</v>
      </c>
      <c r="AI779" s="86">
        <f t="shared" si="492"/>
        <v>0</v>
      </c>
      <c r="AJ779" s="86">
        <f t="shared" ref="AJ779:CU782" si="495">IF(AJ$1 = $D779, $AF779, 0)</f>
        <v>0</v>
      </c>
      <c r="AK779" s="86">
        <f t="shared" si="495"/>
        <v>0</v>
      </c>
      <c r="AL779" s="86">
        <f t="shared" si="495"/>
        <v>0</v>
      </c>
      <c r="AM779" s="86">
        <f t="shared" si="495"/>
        <v>0</v>
      </c>
      <c r="AN779" s="86">
        <f t="shared" si="495"/>
        <v>0</v>
      </c>
      <c r="AO779" s="86">
        <f t="shared" si="495"/>
        <v>0</v>
      </c>
      <c r="AP779" s="86">
        <f t="shared" si="495"/>
        <v>0</v>
      </c>
      <c r="AQ779" s="86">
        <f t="shared" si="495"/>
        <v>0</v>
      </c>
      <c r="AR779" s="86">
        <f t="shared" si="495"/>
        <v>0</v>
      </c>
      <c r="AS779" s="86">
        <f t="shared" si="495"/>
        <v>0</v>
      </c>
      <c r="AT779" s="86">
        <f t="shared" si="495"/>
        <v>0</v>
      </c>
      <c r="AU779" s="86">
        <f t="shared" si="495"/>
        <v>0</v>
      </c>
      <c r="AV779" s="86">
        <f t="shared" si="495"/>
        <v>0</v>
      </c>
      <c r="AW779" s="86">
        <f t="shared" si="495"/>
        <v>0</v>
      </c>
      <c r="AX779" s="86">
        <f t="shared" si="495"/>
        <v>0.23166077942143934</v>
      </c>
      <c r="AY779" s="86">
        <f t="shared" si="495"/>
        <v>0</v>
      </c>
      <c r="AZ779" s="86">
        <f t="shared" si="495"/>
        <v>0</v>
      </c>
      <c r="BA779" s="86">
        <f t="shared" si="495"/>
        <v>0</v>
      </c>
      <c r="BB779" s="86">
        <f t="shared" si="495"/>
        <v>0</v>
      </c>
      <c r="BC779" s="86">
        <f t="shared" si="495"/>
        <v>0</v>
      </c>
      <c r="BD779" s="86">
        <f t="shared" si="495"/>
        <v>0</v>
      </c>
      <c r="BE779" s="86">
        <f t="shared" si="495"/>
        <v>0</v>
      </c>
      <c r="BF779" s="86">
        <f t="shared" si="495"/>
        <v>0</v>
      </c>
      <c r="BG779" s="86">
        <f t="shared" si="495"/>
        <v>0</v>
      </c>
      <c r="BH779" s="86">
        <f t="shared" si="495"/>
        <v>0</v>
      </c>
      <c r="BI779" s="86">
        <f t="shared" si="495"/>
        <v>0</v>
      </c>
      <c r="BJ779" s="86">
        <f t="shared" si="495"/>
        <v>0</v>
      </c>
      <c r="BK779" s="86">
        <f t="shared" si="495"/>
        <v>0</v>
      </c>
      <c r="BL779" s="86">
        <f t="shared" si="495"/>
        <v>0</v>
      </c>
      <c r="BM779" s="86">
        <f t="shared" si="495"/>
        <v>0</v>
      </c>
      <c r="BN779" s="86">
        <f t="shared" si="495"/>
        <v>0</v>
      </c>
      <c r="BO779" s="86">
        <f t="shared" si="495"/>
        <v>0</v>
      </c>
      <c r="BP779" s="86">
        <f t="shared" si="495"/>
        <v>0</v>
      </c>
      <c r="BQ779" s="86">
        <f t="shared" si="495"/>
        <v>0</v>
      </c>
      <c r="BR779" s="86">
        <f t="shared" si="495"/>
        <v>0</v>
      </c>
      <c r="BS779" s="86">
        <f t="shared" si="495"/>
        <v>0</v>
      </c>
      <c r="BT779" s="86">
        <f t="shared" si="495"/>
        <v>0</v>
      </c>
      <c r="BU779" s="86">
        <f t="shared" si="495"/>
        <v>0</v>
      </c>
      <c r="BV779" s="86">
        <f t="shared" si="495"/>
        <v>0</v>
      </c>
      <c r="BW779" s="86">
        <f t="shared" si="495"/>
        <v>0</v>
      </c>
      <c r="BX779" s="86">
        <f t="shared" si="495"/>
        <v>0</v>
      </c>
      <c r="BY779" s="86">
        <f t="shared" si="495"/>
        <v>0</v>
      </c>
      <c r="BZ779" s="86">
        <f t="shared" si="495"/>
        <v>0</v>
      </c>
      <c r="CA779" s="86">
        <f t="shared" si="495"/>
        <v>0</v>
      </c>
      <c r="CB779" s="86">
        <f t="shared" si="495"/>
        <v>0</v>
      </c>
      <c r="CC779" s="86">
        <f t="shared" si="495"/>
        <v>0</v>
      </c>
      <c r="CD779" s="86">
        <f t="shared" si="495"/>
        <v>0</v>
      </c>
      <c r="CE779" s="86">
        <f t="shared" si="495"/>
        <v>0</v>
      </c>
      <c r="CF779" s="86">
        <f t="shared" si="495"/>
        <v>0</v>
      </c>
      <c r="CG779" s="86">
        <f t="shared" si="495"/>
        <v>0</v>
      </c>
      <c r="CH779" s="86">
        <f t="shared" si="495"/>
        <v>0</v>
      </c>
      <c r="CI779" s="86">
        <f t="shared" si="495"/>
        <v>0</v>
      </c>
      <c r="CJ779" s="86">
        <f t="shared" si="495"/>
        <v>0</v>
      </c>
      <c r="CK779" s="86">
        <f t="shared" si="495"/>
        <v>0</v>
      </c>
      <c r="CL779" s="86">
        <f t="shared" si="495"/>
        <v>0</v>
      </c>
      <c r="CM779" s="86">
        <f t="shared" si="495"/>
        <v>0</v>
      </c>
      <c r="CN779" s="86">
        <f t="shared" si="495"/>
        <v>0</v>
      </c>
      <c r="CO779" s="86">
        <f t="shared" si="495"/>
        <v>0</v>
      </c>
      <c r="CP779" s="86">
        <f t="shared" si="495"/>
        <v>0</v>
      </c>
      <c r="CQ779" s="86">
        <f t="shared" si="495"/>
        <v>0</v>
      </c>
      <c r="CR779" s="86">
        <f t="shared" si="495"/>
        <v>0</v>
      </c>
      <c r="CS779" s="86">
        <f t="shared" si="495"/>
        <v>0</v>
      </c>
      <c r="CT779" s="86">
        <f t="shared" si="495"/>
        <v>0</v>
      </c>
      <c r="CU779" s="86">
        <f t="shared" si="495"/>
        <v>0</v>
      </c>
      <c r="CV779" s="86">
        <f t="shared" si="494"/>
        <v>0</v>
      </c>
      <c r="CW779" s="86">
        <f t="shared" si="494"/>
        <v>0</v>
      </c>
      <c r="CX779" s="86">
        <f t="shared" si="494"/>
        <v>0</v>
      </c>
      <c r="CY779" s="86">
        <f t="shared" si="494"/>
        <v>0</v>
      </c>
      <c r="CZ779" s="86">
        <f t="shared" si="494"/>
        <v>0</v>
      </c>
      <c r="DA779" s="86">
        <f t="shared" si="494"/>
        <v>0</v>
      </c>
      <c r="DB779" s="86">
        <f t="shared" si="494"/>
        <v>0</v>
      </c>
      <c r="DC779" s="86">
        <f t="shared" si="494"/>
        <v>0</v>
      </c>
      <c r="DD779" s="86">
        <f t="shared" si="494"/>
        <v>0</v>
      </c>
      <c r="DE779" s="86">
        <f t="shared" si="494"/>
        <v>0</v>
      </c>
    </row>
    <row r="780" spans="1:109" x14ac:dyDescent="0.3">
      <c r="A780" s="61">
        <f>Данные!A780</f>
        <v>6262.6895093172998</v>
      </c>
      <c r="B780" cm="1">
        <f t="array" ref="B780:L780">Данные!B780:L780</f>
        <v>2019.87345544407</v>
      </c>
      <c r="C780" t="str">
        <v>компьютерных технологий и электронного обучения</v>
      </c>
      <c r="D780" t="str">
        <v>Власова Елена Зотиковна</v>
      </c>
      <c r="E780" t="str">
        <v>доктор педагогических наук</v>
      </c>
      <c r="F780" t="str">
        <v>заведующий кафедрой</v>
      </c>
      <c r="G780">
        <v>0.79457710260255998</v>
      </c>
      <c r="H780">
        <v>17636.023807117301</v>
      </c>
      <c r="I780" t="str">
        <v>Модуль "Информационные технологии в математике и физике". Информационные технологии в физике</v>
      </c>
      <c r="J780">
        <v>18.5390975537134</v>
      </c>
      <c r="K780">
        <v>23.1474205540767</v>
      </c>
      <c r="L780">
        <v>74.435835316259997</v>
      </c>
      <c r="M780" s="16">
        <f t="shared" si="484"/>
        <v>11.612235342405009</v>
      </c>
      <c r="N780" s="16">
        <f t="shared" si="485"/>
        <v>11.577856348709247</v>
      </c>
      <c r="O780" s="16">
        <f t="shared" si="486"/>
        <v>7.2559517793251871</v>
      </c>
      <c r="P780" s="16">
        <f t="shared" si="486"/>
        <v>7.2559517793251871</v>
      </c>
      <c r="Q780" s="62" cm="1">
        <f t="array" ref="Q780:AA780">Данные!Q780:AA780</f>
        <v>0</v>
      </c>
      <c r="R780" s="16">
        <v>0</v>
      </c>
      <c r="S780" s="16">
        <v>0</v>
      </c>
      <c r="T780" s="21">
        <v>0</v>
      </c>
      <c r="U780">
        <v>12</v>
      </c>
      <c r="V780">
        <v>0</v>
      </c>
      <c r="W780">
        <v>29.023807117300748</v>
      </c>
      <c r="X780">
        <v>1</v>
      </c>
      <c r="Y780">
        <v>2</v>
      </c>
      <c r="Z780">
        <v>0</v>
      </c>
      <c r="AA780" t="str">
        <v>осн</v>
      </c>
      <c r="AB780" s="86">
        <f t="shared" si="487"/>
        <v>700</v>
      </c>
      <c r="AC780" s="86" t="str">
        <f t="shared" si="488"/>
        <v/>
      </c>
      <c r="AD780" s="86" t="str">
        <f t="shared" ca="1" si="489"/>
        <v/>
      </c>
      <c r="AE780" s="86">
        <f t="shared" si="490"/>
        <v>165.82434867381471</v>
      </c>
      <c r="AF780" s="86">
        <f t="shared" si="491"/>
        <v>0.23689192667687817</v>
      </c>
      <c r="AI780" s="86">
        <f t="shared" si="492"/>
        <v>0</v>
      </c>
      <c r="AJ780" s="86">
        <f t="shared" si="495"/>
        <v>0</v>
      </c>
      <c r="AK780" s="86">
        <f t="shared" si="495"/>
        <v>0</v>
      </c>
      <c r="AL780" s="86">
        <f t="shared" si="495"/>
        <v>0</v>
      </c>
      <c r="AM780" s="86">
        <f t="shared" si="495"/>
        <v>0</v>
      </c>
      <c r="AN780" s="86">
        <f t="shared" si="495"/>
        <v>0</v>
      </c>
      <c r="AO780" s="86">
        <f t="shared" si="495"/>
        <v>0</v>
      </c>
      <c r="AP780" s="86">
        <f t="shared" si="495"/>
        <v>0</v>
      </c>
      <c r="AQ780" s="86">
        <f t="shared" si="495"/>
        <v>0</v>
      </c>
      <c r="AR780" s="86">
        <f t="shared" si="495"/>
        <v>0</v>
      </c>
      <c r="AS780" s="86">
        <f t="shared" si="495"/>
        <v>0</v>
      </c>
      <c r="AT780" s="86">
        <f t="shared" si="495"/>
        <v>0</v>
      </c>
      <c r="AU780" s="86">
        <f t="shared" si="495"/>
        <v>0</v>
      </c>
      <c r="AV780" s="86">
        <f t="shared" si="495"/>
        <v>0</v>
      </c>
      <c r="AW780" s="86">
        <f t="shared" si="495"/>
        <v>0</v>
      </c>
      <c r="AX780" s="86">
        <f t="shared" si="495"/>
        <v>0.23689192667687817</v>
      </c>
      <c r="AY780" s="86">
        <f t="shared" si="495"/>
        <v>0</v>
      </c>
      <c r="AZ780" s="86">
        <f t="shared" si="495"/>
        <v>0</v>
      </c>
      <c r="BA780" s="86">
        <f t="shared" si="495"/>
        <v>0</v>
      </c>
      <c r="BB780" s="86">
        <f t="shared" si="495"/>
        <v>0</v>
      </c>
      <c r="BC780" s="86">
        <f t="shared" si="495"/>
        <v>0</v>
      </c>
      <c r="BD780" s="86">
        <f t="shared" si="495"/>
        <v>0</v>
      </c>
      <c r="BE780" s="86">
        <f t="shared" si="495"/>
        <v>0</v>
      </c>
      <c r="BF780" s="86">
        <f t="shared" si="495"/>
        <v>0</v>
      </c>
      <c r="BG780" s="86">
        <f t="shared" si="495"/>
        <v>0</v>
      </c>
      <c r="BH780" s="86">
        <f t="shared" si="495"/>
        <v>0</v>
      </c>
      <c r="BI780" s="86">
        <f t="shared" si="495"/>
        <v>0</v>
      </c>
      <c r="BJ780" s="86">
        <f t="shared" si="495"/>
        <v>0</v>
      </c>
      <c r="BK780" s="86">
        <f t="shared" si="495"/>
        <v>0</v>
      </c>
      <c r="BL780" s="86">
        <f t="shared" si="495"/>
        <v>0</v>
      </c>
      <c r="BM780" s="86">
        <f t="shared" si="495"/>
        <v>0</v>
      </c>
      <c r="BN780" s="86">
        <f t="shared" si="495"/>
        <v>0</v>
      </c>
      <c r="BO780" s="86">
        <f t="shared" si="495"/>
        <v>0</v>
      </c>
      <c r="BP780" s="86">
        <f t="shared" si="495"/>
        <v>0</v>
      </c>
      <c r="BQ780" s="86">
        <f t="shared" si="495"/>
        <v>0</v>
      </c>
      <c r="BR780" s="86">
        <f t="shared" si="495"/>
        <v>0</v>
      </c>
      <c r="BS780" s="86">
        <f t="shared" si="495"/>
        <v>0</v>
      </c>
      <c r="BT780" s="86">
        <f t="shared" si="495"/>
        <v>0</v>
      </c>
      <c r="BU780" s="86">
        <f t="shared" si="495"/>
        <v>0</v>
      </c>
      <c r="BV780" s="86">
        <f t="shared" si="495"/>
        <v>0</v>
      </c>
      <c r="BW780" s="86">
        <f t="shared" si="495"/>
        <v>0</v>
      </c>
      <c r="BX780" s="86">
        <f t="shared" si="495"/>
        <v>0</v>
      </c>
      <c r="BY780" s="86">
        <f t="shared" si="495"/>
        <v>0</v>
      </c>
      <c r="BZ780" s="86">
        <f t="shared" si="495"/>
        <v>0</v>
      </c>
      <c r="CA780" s="86">
        <f t="shared" si="495"/>
        <v>0</v>
      </c>
      <c r="CB780" s="86">
        <f t="shared" si="495"/>
        <v>0</v>
      </c>
      <c r="CC780" s="86">
        <f t="shared" si="495"/>
        <v>0</v>
      </c>
      <c r="CD780" s="86">
        <f t="shared" si="495"/>
        <v>0</v>
      </c>
      <c r="CE780" s="86">
        <f t="shared" si="495"/>
        <v>0</v>
      </c>
      <c r="CF780" s="86">
        <f t="shared" si="495"/>
        <v>0</v>
      </c>
      <c r="CG780" s="86">
        <f t="shared" si="495"/>
        <v>0</v>
      </c>
      <c r="CH780" s="86">
        <f t="shared" si="495"/>
        <v>0</v>
      </c>
      <c r="CI780" s="86">
        <f t="shared" si="495"/>
        <v>0</v>
      </c>
      <c r="CJ780" s="86">
        <f t="shared" si="495"/>
        <v>0</v>
      </c>
      <c r="CK780" s="86">
        <f t="shared" si="495"/>
        <v>0</v>
      </c>
      <c r="CL780" s="86">
        <f t="shared" si="495"/>
        <v>0</v>
      </c>
      <c r="CM780" s="86">
        <f t="shared" si="495"/>
        <v>0</v>
      </c>
      <c r="CN780" s="86">
        <f t="shared" si="495"/>
        <v>0</v>
      </c>
      <c r="CO780" s="86">
        <f t="shared" si="495"/>
        <v>0</v>
      </c>
      <c r="CP780" s="86">
        <f t="shared" si="495"/>
        <v>0</v>
      </c>
      <c r="CQ780" s="86">
        <f t="shared" si="495"/>
        <v>0</v>
      </c>
      <c r="CR780" s="86">
        <f t="shared" si="495"/>
        <v>0</v>
      </c>
      <c r="CS780" s="86">
        <f t="shared" si="495"/>
        <v>0</v>
      </c>
      <c r="CT780" s="86">
        <f t="shared" si="495"/>
        <v>0</v>
      </c>
      <c r="CU780" s="86">
        <f t="shared" si="495"/>
        <v>0</v>
      </c>
      <c r="CV780" s="86">
        <f t="shared" si="494"/>
        <v>0</v>
      </c>
      <c r="CW780" s="86">
        <f t="shared" si="494"/>
        <v>0</v>
      </c>
      <c r="CX780" s="86">
        <f t="shared" si="494"/>
        <v>0</v>
      </c>
      <c r="CY780" s="86">
        <f t="shared" si="494"/>
        <v>0</v>
      </c>
      <c r="CZ780" s="86">
        <f t="shared" si="494"/>
        <v>0</v>
      </c>
      <c r="DA780" s="86">
        <f t="shared" si="494"/>
        <v>0</v>
      </c>
      <c r="DB780" s="86">
        <f t="shared" si="494"/>
        <v>0</v>
      </c>
      <c r="DC780" s="86">
        <f t="shared" si="494"/>
        <v>0</v>
      </c>
      <c r="DD780" s="86">
        <f t="shared" si="494"/>
        <v>0</v>
      </c>
      <c r="DE780" s="86">
        <f t="shared" si="494"/>
        <v>0</v>
      </c>
    </row>
    <row r="781" spans="1:109" x14ac:dyDescent="0.3">
      <c r="A781" s="61">
        <f>Данные!A781</f>
        <v>6264.4687026520596</v>
      </c>
      <c r="B781" cm="1">
        <f t="array" ref="B781:L781">Данные!B781:L781</f>
        <v>2019.87712866833</v>
      </c>
      <c r="C781" t="str">
        <v>компьютерных технологий и электронного обучения</v>
      </c>
      <c r="D781" t="str">
        <v>Власова Елена Зотиковна</v>
      </c>
      <c r="E781" t="str">
        <v>доктор педагогических наук</v>
      </c>
      <c r="F781" t="str">
        <v>заведующий кафедрой</v>
      </c>
      <c r="G781">
        <v>0.79432635583135403</v>
      </c>
      <c r="H781">
        <v>17640.4013079711</v>
      </c>
      <c r="I781" t="str">
        <v>Модуль "Системное и прикладное программное обеспечение". Программирование</v>
      </c>
      <c r="J781">
        <v>18.5387476865704</v>
      </c>
      <c r="K781">
        <v>23.1379257799546</v>
      </c>
      <c r="L781">
        <v>74.471568475920606</v>
      </c>
      <c r="M781" s="16">
        <f t="shared" si="484"/>
        <v>11.61482419424456</v>
      </c>
      <c r="N781" s="16">
        <f t="shared" si="485"/>
        <v>9.0624316304631058</v>
      </c>
      <c r="O781" s="16">
        <f t="shared" si="486"/>
        <v>5.3503269927750807</v>
      </c>
      <c r="P781" s="16">
        <f t="shared" si="486"/>
        <v>5.3503269927750807</v>
      </c>
      <c r="Q781" s="62" cm="1">
        <f t="array" ref="Q781:AA781">Данные!Q781:AA781</f>
        <v>0</v>
      </c>
      <c r="R781" s="16">
        <v>0</v>
      </c>
      <c r="S781" s="16">
        <v>0</v>
      </c>
      <c r="T781" s="21">
        <v>0</v>
      </c>
      <c r="U781">
        <v>6</v>
      </c>
      <c r="V781">
        <v>0</v>
      </c>
      <c r="W781">
        <v>21.401307971100323</v>
      </c>
      <c r="X781">
        <v>1</v>
      </c>
      <c r="Y781">
        <v>2</v>
      </c>
      <c r="Z781">
        <v>0</v>
      </c>
      <c r="AA781" t="str">
        <v>осн</v>
      </c>
      <c r="AB781" s="86">
        <f t="shared" si="487"/>
        <v>700</v>
      </c>
      <c r="AC781" s="86" t="str">
        <f t="shared" si="488"/>
        <v/>
      </c>
      <c r="AD781" s="86" t="str">
        <f t="shared" ca="1" si="489"/>
        <v/>
      </c>
      <c r="AE781" s="86">
        <f t="shared" si="490"/>
        <v>153.52615175270344</v>
      </c>
      <c r="AF781" s="86">
        <f t="shared" si="491"/>
        <v>0.2193230739324335</v>
      </c>
      <c r="AI781" s="86">
        <f t="shared" si="492"/>
        <v>0</v>
      </c>
      <c r="AJ781" s="86">
        <f t="shared" si="495"/>
        <v>0</v>
      </c>
      <c r="AK781" s="86">
        <f t="shared" si="495"/>
        <v>0</v>
      </c>
      <c r="AL781" s="86">
        <f t="shared" si="495"/>
        <v>0</v>
      </c>
      <c r="AM781" s="86">
        <f t="shared" si="495"/>
        <v>0</v>
      </c>
      <c r="AN781" s="86">
        <f t="shared" si="495"/>
        <v>0</v>
      </c>
      <c r="AO781" s="86">
        <f t="shared" si="495"/>
        <v>0</v>
      </c>
      <c r="AP781" s="86">
        <f t="shared" si="495"/>
        <v>0</v>
      </c>
      <c r="AQ781" s="86">
        <f t="shared" si="495"/>
        <v>0</v>
      </c>
      <c r="AR781" s="86">
        <f t="shared" si="495"/>
        <v>0</v>
      </c>
      <c r="AS781" s="86">
        <f t="shared" si="495"/>
        <v>0</v>
      </c>
      <c r="AT781" s="86">
        <f t="shared" si="495"/>
        <v>0</v>
      </c>
      <c r="AU781" s="86">
        <f t="shared" si="495"/>
        <v>0</v>
      </c>
      <c r="AV781" s="86">
        <f t="shared" si="495"/>
        <v>0</v>
      </c>
      <c r="AW781" s="86">
        <f t="shared" si="495"/>
        <v>0</v>
      </c>
      <c r="AX781" s="86">
        <f t="shared" si="495"/>
        <v>0.2193230739324335</v>
      </c>
      <c r="AY781" s="86">
        <f t="shared" si="495"/>
        <v>0</v>
      </c>
      <c r="AZ781" s="86">
        <f t="shared" si="495"/>
        <v>0</v>
      </c>
      <c r="BA781" s="86">
        <f t="shared" si="495"/>
        <v>0</v>
      </c>
      <c r="BB781" s="86">
        <f t="shared" si="495"/>
        <v>0</v>
      </c>
      <c r="BC781" s="86">
        <f t="shared" si="495"/>
        <v>0</v>
      </c>
      <c r="BD781" s="86">
        <f t="shared" si="495"/>
        <v>0</v>
      </c>
      <c r="BE781" s="86">
        <f t="shared" si="495"/>
        <v>0</v>
      </c>
      <c r="BF781" s="86">
        <f t="shared" si="495"/>
        <v>0</v>
      </c>
      <c r="BG781" s="86">
        <f t="shared" si="495"/>
        <v>0</v>
      </c>
      <c r="BH781" s="86">
        <f t="shared" si="495"/>
        <v>0</v>
      </c>
      <c r="BI781" s="86">
        <f t="shared" si="495"/>
        <v>0</v>
      </c>
      <c r="BJ781" s="86">
        <f t="shared" si="495"/>
        <v>0</v>
      </c>
      <c r="BK781" s="86">
        <f t="shared" si="495"/>
        <v>0</v>
      </c>
      <c r="BL781" s="86">
        <f t="shared" si="495"/>
        <v>0</v>
      </c>
      <c r="BM781" s="86">
        <f t="shared" si="495"/>
        <v>0</v>
      </c>
      <c r="BN781" s="86">
        <f t="shared" si="495"/>
        <v>0</v>
      </c>
      <c r="BO781" s="86">
        <f t="shared" si="495"/>
        <v>0</v>
      </c>
      <c r="BP781" s="86">
        <f t="shared" si="495"/>
        <v>0</v>
      </c>
      <c r="BQ781" s="86">
        <f t="shared" si="495"/>
        <v>0</v>
      </c>
      <c r="BR781" s="86">
        <f t="shared" si="495"/>
        <v>0</v>
      </c>
      <c r="BS781" s="86">
        <f t="shared" si="495"/>
        <v>0</v>
      </c>
      <c r="BT781" s="86">
        <f t="shared" si="495"/>
        <v>0</v>
      </c>
      <c r="BU781" s="86">
        <f t="shared" si="495"/>
        <v>0</v>
      </c>
      <c r="BV781" s="86">
        <f t="shared" si="495"/>
        <v>0</v>
      </c>
      <c r="BW781" s="86">
        <f t="shared" si="495"/>
        <v>0</v>
      </c>
      <c r="BX781" s="86">
        <f t="shared" si="495"/>
        <v>0</v>
      </c>
      <c r="BY781" s="86">
        <f t="shared" si="495"/>
        <v>0</v>
      </c>
      <c r="BZ781" s="86">
        <f t="shared" si="495"/>
        <v>0</v>
      </c>
      <c r="CA781" s="86">
        <f t="shared" si="495"/>
        <v>0</v>
      </c>
      <c r="CB781" s="86">
        <f t="shared" si="495"/>
        <v>0</v>
      </c>
      <c r="CC781" s="86">
        <f t="shared" si="495"/>
        <v>0</v>
      </c>
      <c r="CD781" s="86">
        <f t="shared" si="495"/>
        <v>0</v>
      </c>
      <c r="CE781" s="86">
        <f t="shared" si="495"/>
        <v>0</v>
      </c>
      <c r="CF781" s="86">
        <f t="shared" si="495"/>
        <v>0</v>
      </c>
      <c r="CG781" s="86">
        <f t="shared" si="495"/>
        <v>0</v>
      </c>
      <c r="CH781" s="86">
        <f t="shared" si="495"/>
        <v>0</v>
      </c>
      <c r="CI781" s="86">
        <f t="shared" si="495"/>
        <v>0</v>
      </c>
      <c r="CJ781" s="86">
        <f t="shared" si="495"/>
        <v>0</v>
      </c>
      <c r="CK781" s="86">
        <f t="shared" si="495"/>
        <v>0</v>
      </c>
      <c r="CL781" s="86">
        <f t="shared" si="495"/>
        <v>0</v>
      </c>
      <c r="CM781" s="86">
        <f t="shared" si="495"/>
        <v>0</v>
      </c>
      <c r="CN781" s="86">
        <f t="shared" si="495"/>
        <v>0</v>
      </c>
      <c r="CO781" s="86">
        <f t="shared" si="495"/>
        <v>0</v>
      </c>
      <c r="CP781" s="86">
        <f t="shared" si="495"/>
        <v>0</v>
      </c>
      <c r="CQ781" s="86">
        <f t="shared" si="495"/>
        <v>0</v>
      </c>
      <c r="CR781" s="86">
        <f t="shared" si="495"/>
        <v>0</v>
      </c>
      <c r="CS781" s="86">
        <f t="shared" si="495"/>
        <v>0</v>
      </c>
      <c r="CT781" s="86">
        <f t="shared" si="495"/>
        <v>0</v>
      </c>
      <c r="CU781" s="86">
        <f t="shared" si="495"/>
        <v>0</v>
      </c>
      <c r="CV781" s="86">
        <f t="shared" si="494"/>
        <v>0</v>
      </c>
      <c r="CW781" s="86">
        <f t="shared" si="494"/>
        <v>0</v>
      </c>
      <c r="CX781" s="86">
        <f t="shared" si="494"/>
        <v>0</v>
      </c>
      <c r="CY781" s="86">
        <f t="shared" si="494"/>
        <v>0</v>
      </c>
      <c r="CZ781" s="86">
        <f t="shared" si="494"/>
        <v>0</v>
      </c>
      <c r="DA781" s="86">
        <f t="shared" si="494"/>
        <v>0</v>
      </c>
      <c r="DB781" s="86">
        <f t="shared" si="494"/>
        <v>0</v>
      </c>
      <c r="DC781" s="86">
        <f t="shared" si="494"/>
        <v>0</v>
      </c>
      <c r="DD781" s="86">
        <f t="shared" si="494"/>
        <v>0</v>
      </c>
      <c r="DE781" s="86">
        <f t="shared" si="494"/>
        <v>0</v>
      </c>
    </row>
    <row r="782" spans="1:109" x14ac:dyDescent="0.3">
      <c r="A782" s="61">
        <f>Данные!A782</f>
        <v>6266.2478959868104</v>
      </c>
      <c r="B782" cm="1">
        <f t="array" ref="B782:L782">Данные!B782:L782</f>
        <v>2019.8808018925799</v>
      </c>
      <c r="C782" t="str">
        <v>компьютерных технологий и электронного обучения</v>
      </c>
      <c r="D782" t="str">
        <v>Гончарова Светлана Викторовна</v>
      </c>
      <c r="E782" t="str">
        <v>кандидат педагогических наук</v>
      </c>
      <c r="F782" t="str">
        <v>доцент</v>
      </c>
      <c r="G782">
        <v>0.79407560906014696</v>
      </c>
      <c r="H782">
        <v>17644.7788088249</v>
      </c>
      <c r="I782" t="str">
        <v>Модуль "Естественно-математический". Информатика</v>
      </c>
      <c r="J782">
        <v>18.538397819427299</v>
      </c>
      <c r="K782">
        <v>23.1284310058325</v>
      </c>
      <c r="L782">
        <v>74.507301635581101</v>
      </c>
      <c r="M782" s="16">
        <f t="shared" si="484"/>
        <v>11.61741304608409</v>
      </c>
      <c r="N782" s="16">
        <f t="shared" si="485"/>
        <v>10.507006912216967</v>
      </c>
      <c r="O782" s="16">
        <f t="shared" si="486"/>
        <v>6.4447022062249744</v>
      </c>
      <c r="P782" s="16">
        <f t="shared" si="486"/>
        <v>6.4447022062249744</v>
      </c>
      <c r="Q782" s="62" cm="1">
        <f t="array" ref="Q782:AA782">Данные!Q782:AA782</f>
        <v>0</v>
      </c>
      <c r="R782" s="16">
        <v>0</v>
      </c>
      <c r="S782" s="16">
        <v>0</v>
      </c>
      <c r="T782" s="21">
        <v>0</v>
      </c>
      <c r="U782">
        <v>0</v>
      </c>
      <c r="V782">
        <v>0</v>
      </c>
      <c r="W782">
        <v>25.778808824899897</v>
      </c>
      <c r="X782">
        <v>1</v>
      </c>
      <c r="Y782">
        <v>2</v>
      </c>
      <c r="Z782">
        <v>0</v>
      </c>
      <c r="AA782" t="str">
        <v>осн</v>
      </c>
      <c r="AB782" s="86">
        <f t="shared" si="487"/>
        <v>800</v>
      </c>
      <c r="AC782" s="86" t="str">
        <f t="shared" si="488"/>
        <v/>
      </c>
      <c r="AD782" s="86" t="str">
        <f t="shared" ca="1" si="489"/>
        <v/>
      </c>
      <c r="AE782" s="86">
        <f t="shared" si="490"/>
        <v>151.18795483159192</v>
      </c>
      <c r="AF782" s="86">
        <f t="shared" si="491"/>
        <v>0.18898494353948991</v>
      </c>
      <c r="AI782" s="86">
        <f t="shared" si="492"/>
        <v>0</v>
      </c>
      <c r="AJ782" s="86">
        <f t="shared" si="495"/>
        <v>0</v>
      </c>
      <c r="AK782" s="86">
        <f t="shared" si="495"/>
        <v>0</v>
      </c>
      <c r="AL782" s="86">
        <f t="shared" si="495"/>
        <v>0</v>
      </c>
      <c r="AM782" s="86">
        <f t="shared" si="495"/>
        <v>0</v>
      </c>
      <c r="AN782" s="86">
        <f t="shared" si="495"/>
        <v>0</v>
      </c>
      <c r="AO782" s="86">
        <f t="shared" si="495"/>
        <v>0</v>
      </c>
      <c r="AP782" s="86">
        <f t="shared" si="495"/>
        <v>0</v>
      </c>
      <c r="AQ782" s="86">
        <f t="shared" si="495"/>
        <v>0</v>
      </c>
      <c r="AR782" s="86">
        <f t="shared" si="495"/>
        <v>0</v>
      </c>
      <c r="AS782" s="86">
        <f t="shared" si="495"/>
        <v>0</v>
      </c>
      <c r="AT782" s="86">
        <f t="shared" si="495"/>
        <v>0</v>
      </c>
      <c r="AU782" s="86">
        <f t="shared" si="495"/>
        <v>0</v>
      </c>
      <c r="AV782" s="86">
        <f t="shared" si="495"/>
        <v>0</v>
      </c>
      <c r="AW782" s="86">
        <f t="shared" si="495"/>
        <v>0</v>
      </c>
      <c r="AX782" s="86">
        <f t="shared" si="495"/>
        <v>0</v>
      </c>
      <c r="AY782" s="86">
        <f t="shared" si="495"/>
        <v>0</v>
      </c>
      <c r="AZ782" s="86">
        <f t="shared" si="495"/>
        <v>0</v>
      </c>
      <c r="BA782" s="86">
        <f t="shared" si="495"/>
        <v>0</v>
      </c>
      <c r="BB782" s="86">
        <f t="shared" si="495"/>
        <v>0.18898494353948991</v>
      </c>
      <c r="BC782" s="86">
        <f t="shared" si="495"/>
        <v>0</v>
      </c>
      <c r="BD782" s="86">
        <f t="shared" si="495"/>
        <v>0</v>
      </c>
      <c r="BE782" s="86">
        <f t="shared" si="495"/>
        <v>0</v>
      </c>
      <c r="BF782" s="86">
        <f t="shared" si="495"/>
        <v>0</v>
      </c>
      <c r="BG782" s="86">
        <f t="shared" si="495"/>
        <v>0</v>
      </c>
      <c r="BH782" s="86">
        <f t="shared" si="495"/>
        <v>0</v>
      </c>
      <c r="BI782" s="86">
        <f t="shared" si="495"/>
        <v>0</v>
      </c>
      <c r="BJ782" s="86">
        <f t="shared" si="495"/>
        <v>0</v>
      </c>
      <c r="BK782" s="86">
        <f t="shared" si="495"/>
        <v>0</v>
      </c>
      <c r="BL782" s="86">
        <f t="shared" si="495"/>
        <v>0</v>
      </c>
      <c r="BM782" s="86">
        <f t="shared" si="495"/>
        <v>0</v>
      </c>
      <c r="BN782" s="86">
        <f t="shared" si="495"/>
        <v>0</v>
      </c>
      <c r="BO782" s="86">
        <f t="shared" si="495"/>
        <v>0</v>
      </c>
      <c r="BP782" s="86">
        <f t="shared" si="495"/>
        <v>0</v>
      </c>
      <c r="BQ782" s="86">
        <f t="shared" si="495"/>
        <v>0</v>
      </c>
      <c r="BR782" s="86">
        <f t="shared" si="495"/>
        <v>0</v>
      </c>
      <c r="BS782" s="86">
        <f t="shared" si="495"/>
        <v>0</v>
      </c>
      <c r="BT782" s="86">
        <f t="shared" si="495"/>
        <v>0</v>
      </c>
      <c r="BU782" s="86">
        <f t="shared" si="495"/>
        <v>0</v>
      </c>
      <c r="BV782" s="86">
        <f t="shared" si="495"/>
        <v>0</v>
      </c>
      <c r="BW782" s="86">
        <f t="shared" si="495"/>
        <v>0</v>
      </c>
      <c r="BX782" s="86">
        <f t="shared" si="495"/>
        <v>0</v>
      </c>
      <c r="BY782" s="86">
        <f t="shared" si="495"/>
        <v>0</v>
      </c>
      <c r="BZ782" s="86">
        <f t="shared" si="495"/>
        <v>0</v>
      </c>
      <c r="CA782" s="86">
        <f t="shared" si="495"/>
        <v>0</v>
      </c>
      <c r="CB782" s="86">
        <f t="shared" si="495"/>
        <v>0</v>
      </c>
      <c r="CC782" s="86">
        <f t="shared" si="495"/>
        <v>0</v>
      </c>
      <c r="CD782" s="86">
        <f t="shared" si="495"/>
        <v>0</v>
      </c>
      <c r="CE782" s="86">
        <f t="shared" si="495"/>
        <v>0</v>
      </c>
      <c r="CF782" s="86">
        <f t="shared" si="495"/>
        <v>0</v>
      </c>
      <c r="CG782" s="86">
        <f t="shared" si="495"/>
        <v>0</v>
      </c>
      <c r="CH782" s="86">
        <f t="shared" si="495"/>
        <v>0</v>
      </c>
      <c r="CI782" s="86">
        <f t="shared" si="495"/>
        <v>0</v>
      </c>
      <c r="CJ782" s="86">
        <f t="shared" si="495"/>
        <v>0</v>
      </c>
      <c r="CK782" s="86">
        <f t="shared" si="495"/>
        <v>0</v>
      </c>
      <c r="CL782" s="86">
        <f t="shared" si="495"/>
        <v>0</v>
      </c>
      <c r="CM782" s="86">
        <f t="shared" si="495"/>
        <v>0</v>
      </c>
      <c r="CN782" s="86">
        <f t="shared" si="495"/>
        <v>0</v>
      </c>
      <c r="CO782" s="86">
        <f t="shared" si="495"/>
        <v>0</v>
      </c>
      <c r="CP782" s="86">
        <f t="shared" si="495"/>
        <v>0</v>
      </c>
      <c r="CQ782" s="86">
        <f t="shared" si="495"/>
        <v>0</v>
      </c>
      <c r="CR782" s="86">
        <f t="shared" si="495"/>
        <v>0</v>
      </c>
      <c r="CS782" s="86">
        <f t="shared" si="495"/>
        <v>0</v>
      </c>
      <c r="CT782" s="86">
        <f t="shared" si="495"/>
        <v>0</v>
      </c>
      <c r="CU782" s="86">
        <f t="shared" ref="CU782:DE785" si="496">IF(CU$1 = $D782, $AF782, 0)</f>
        <v>0</v>
      </c>
      <c r="CV782" s="86">
        <f t="shared" si="496"/>
        <v>0</v>
      </c>
      <c r="CW782" s="86">
        <f t="shared" si="496"/>
        <v>0</v>
      </c>
      <c r="CX782" s="86">
        <f t="shared" si="496"/>
        <v>0</v>
      </c>
      <c r="CY782" s="86">
        <f t="shared" si="496"/>
        <v>0</v>
      </c>
      <c r="CZ782" s="86">
        <f t="shared" si="496"/>
        <v>0</v>
      </c>
      <c r="DA782" s="86">
        <f t="shared" si="496"/>
        <v>0</v>
      </c>
      <c r="DB782" s="86">
        <f t="shared" si="496"/>
        <v>0</v>
      </c>
      <c r="DC782" s="86">
        <f t="shared" si="496"/>
        <v>0</v>
      </c>
      <c r="DD782" s="86">
        <f t="shared" si="496"/>
        <v>0</v>
      </c>
      <c r="DE782" s="86">
        <f t="shared" si="496"/>
        <v>0</v>
      </c>
    </row>
    <row r="783" spans="1:109" x14ac:dyDescent="0.3">
      <c r="A783" s="61">
        <f>Данные!A783</f>
        <v>6268.0270893215702</v>
      </c>
      <c r="B783" cm="1">
        <f t="array" ref="B783:L783">Данные!B783:L783</f>
        <v>2019.8844751168299</v>
      </c>
      <c r="C783" t="str">
        <v>компьютерных технологий и электронного обучения</v>
      </c>
      <c r="D783" t="str">
        <v>Гончарова Светлана Викторовна</v>
      </c>
      <c r="E783" t="str">
        <v>кандидат педагогических наук</v>
      </c>
      <c r="F783" t="str">
        <v>доцент</v>
      </c>
      <c r="G783">
        <v>0.793824862288941</v>
      </c>
      <c r="H783">
        <v>17649.156309678699</v>
      </c>
      <c r="I783" t="str">
        <v>Модуль "Информационные технологии в математике и физике". Информационные технологии</v>
      </c>
      <c r="J783">
        <v>18.538047952284298</v>
      </c>
      <c r="K783">
        <v>23.118936231710499</v>
      </c>
      <c r="L783">
        <v>74.543034795241695</v>
      </c>
      <c r="M783" s="16">
        <f t="shared" si="484"/>
        <v>11.620001897923649</v>
      </c>
      <c r="N783" s="16">
        <f t="shared" si="485"/>
        <v>11.951582193970827</v>
      </c>
      <c r="O783" s="16">
        <f t="shared" si="486"/>
        <v>7.539077419674868</v>
      </c>
      <c r="P783" s="16">
        <f t="shared" si="486"/>
        <v>7.539077419674868</v>
      </c>
      <c r="Q783" s="62" cm="1">
        <f t="array" ref="Q783:AA783">Данные!Q783:AA783</f>
        <v>0</v>
      </c>
      <c r="R783" s="16">
        <v>0</v>
      </c>
      <c r="S783" s="16">
        <v>0</v>
      </c>
      <c r="T783" s="21">
        <v>0</v>
      </c>
      <c r="U783">
        <v>4</v>
      </c>
      <c r="V783">
        <v>0</v>
      </c>
      <c r="W783">
        <v>30.156309678699472</v>
      </c>
      <c r="X783">
        <v>2</v>
      </c>
      <c r="Y783">
        <v>3</v>
      </c>
      <c r="Z783">
        <v>0</v>
      </c>
      <c r="AA783" t="str">
        <v>осн</v>
      </c>
      <c r="AB783" s="86">
        <f t="shared" si="487"/>
        <v>800</v>
      </c>
      <c r="AC783" s="86" t="str">
        <f t="shared" si="488"/>
        <v/>
      </c>
      <c r="AD783" s="86" t="str">
        <f t="shared" ca="1" si="489"/>
        <v/>
      </c>
      <c r="AE783" s="86">
        <f t="shared" si="490"/>
        <v>158.84975791048069</v>
      </c>
      <c r="AF783" s="86">
        <f t="shared" si="491"/>
        <v>0.19856219738810085</v>
      </c>
      <c r="AI783" s="86">
        <f t="shared" si="492"/>
        <v>0</v>
      </c>
      <c r="AJ783" s="86">
        <f t="shared" ref="AJ783:CU786" si="497">IF(AJ$1 = $D783, $AF783, 0)</f>
        <v>0</v>
      </c>
      <c r="AK783" s="86">
        <f t="shared" si="497"/>
        <v>0</v>
      </c>
      <c r="AL783" s="86">
        <f t="shared" si="497"/>
        <v>0</v>
      </c>
      <c r="AM783" s="86">
        <f t="shared" si="497"/>
        <v>0</v>
      </c>
      <c r="AN783" s="86">
        <f t="shared" si="497"/>
        <v>0</v>
      </c>
      <c r="AO783" s="86">
        <f t="shared" si="497"/>
        <v>0</v>
      </c>
      <c r="AP783" s="86">
        <f t="shared" si="497"/>
        <v>0</v>
      </c>
      <c r="AQ783" s="86">
        <f t="shared" si="497"/>
        <v>0</v>
      </c>
      <c r="AR783" s="86">
        <f t="shared" si="497"/>
        <v>0</v>
      </c>
      <c r="AS783" s="86">
        <f t="shared" si="497"/>
        <v>0</v>
      </c>
      <c r="AT783" s="86">
        <f t="shared" si="497"/>
        <v>0</v>
      </c>
      <c r="AU783" s="86">
        <f t="shared" si="497"/>
        <v>0</v>
      </c>
      <c r="AV783" s="86">
        <f t="shared" si="497"/>
        <v>0</v>
      </c>
      <c r="AW783" s="86">
        <f t="shared" si="497"/>
        <v>0</v>
      </c>
      <c r="AX783" s="86">
        <f t="shared" si="497"/>
        <v>0</v>
      </c>
      <c r="AY783" s="86">
        <f t="shared" si="497"/>
        <v>0</v>
      </c>
      <c r="AZ783" s="86">
        <f t="shared" si="497"/>
        <v>0</v>
      </c>
      <c r="BA783" s="86">
        <f t="shared" si="497"/>
        <v>0</v>
      </c>
      <c r="BB783" s="86">
        <f t="shared" si="497"/>
        <v>0.19856219738810085</v>
      </c>
      <c r="BC783" s="86">
        <f t="shared" si="497"/>
        <v>0</v>
      </c>
      <c r="BD783" s="86">
        <f t="shared" si="497"/>
        <v>0</v>
      </c>
      <c r="BE783" s="86">
        <f t="shared" si="497"/>
        <v>0</v>
      </c>
      <c r="BF783" s="86">
        <f t="shared" si="497"/>
        <v>0</v>
      </c>
      <c r="BG783" s="86">
        <f t="shared" si="497"/>
        <v>0</v>
      </c>
      <c r="BH783" s="86">
        <f t="shared" si="497"/>
        <v>0</v>
      </c>
      <c r="BI783" s="86">
        <f t="shared" si="497"/>
        <v>0</v>
      </c>
      <c r="BJ783" s="86">
        <f t="shared" si="497"/>
        <v>0</v>
      </c>
      <c r="BK783" s="86">
        <f t="shared" si="497"/>
        <v>0</v>
      </c>
      <c r="BL783" s="86">
        <f t="shared" si="497"/>
        <v>0</v>
      </c>
      <c r="BM783" s="86">
        <f t="shared" si="497"/>
        <v>0</v>
      </c>
      <c r="BN783" s="86">
        <f t="shared" si="497"/>
        <v>0</v>
      </c>
      <c r="BO783" s="86">
        <f t="shared" si="497"/>
        <v>0</v>
      </c>
      <c r="BP783" s="86">
        <f t="shared" si="497"/>
        <v>0</v>
      </c>
      <c r="BQ783" s="86">
        <f t="shared" si="497"/>
        <v>0</v>
      </c>
      <c r="BR783" s="86">
        <f t="shared" si="497"/>
        <v>0</v>
      </c>
      <c r="BS783" s="86">
        <f t="shared" si="497"/>
        <v>0</v>
      </c>
      <c r="BT783" s="86">
        <f t="shared" si="497"/>
        <v>0</v>
      </c>
      <c r="BU783" s="86">
        <f t="shared" si="497"/>
        <v>0</v>
      </c>
      <c r="BV783" s="86">
        <f t="shared" si="497"/>
        <v>0</v>
      </c>
      <c r="BW783" s="86">
        <f t="shared" si="497"/>
        <v>0</v>
      </c>
      <c r="BX783" s="86">
        <f t="shared" si="497"/>
        <v>0</v>
      </c>
      <c r="BY783" s="86">
        <f t="shared" si="497"/>
        <v>0</v>
      </c>
      <c r="BZ783" s="86">
        <f t="shared" si="497"/>
        <v>0</v>
      </c>
      <c r="CA783" s="86">
        <f t="shared" si="497"/>
        <v>0</v>
      </c>
      <c r="CB783" s="86">
        <f t="shared" si="497"/>
        <v>0</v>
      </c>
      <c r="CC783" s="86">
        <f t="shared" si="497"/>
        <v>0</v>
      </c>
      <c r="CD783" s="86">
        <f t="shared" si="497"/>
        <v>0</v>
      </c>
      <c r="CE783" s="86">
        <f t="shared" si="497"/>
        <v>0</v>
      </c>
      <c r="CF783" s="86">
        <f t="shared" si="497"/>
        <v>0</v>
      </c>
      <c r="CG783" s="86">
        <f t="shared" si="497"/>
        <v>0</v>
      </c>
      <c r="CH783" s="86">
        <f t="shared" si="497"/>
        <v>0</v>
      </c>
      <c r="CI783" s="86">
        <f t="shared" si="497"/>
        <v>0</v>
      </c>
      <c r="CJ783" s="86">
        <f t="shared" si="497"/>
        <v>0</v>
      </c>
      <c r="CK783" s="86">
        <f t="shared" si="497"/>
        <v>0</v>
      </c>
      <c r="CL783" s="86">
        <f t="shared" si="497"/>
        <v>0</v>
      </c>
      <c r="CM783" s="86">
        <f t="shared" si="497"/>
        <v>0</v>
      </c>
      <c r="CN783" s="86">
        <f t="shared" si="497"/>
        <v>0</v>
      </c>
      <c r="CO783" s="86">
        <f t="shared" si="497"/>
        <v>0</v>
      </c>
      <c r="CP783" s="86">
        <f t="shared" si="497"/>
        <v>0</v>
      </c>
      <c r="CQ783" s="86">
        <f t="shared" si="497"/>
        <v>0</v>
      </c>
      <c r="CR783" s="86">
        <f t="shared" si="497"/>
        <v>0</v>
      </c>
      <c r="CS783" s="86">
        <f t="shared" si="497"/>
        <v>0</v>
      </c>
      <c r="CT783" s="86">
        <f t="shared" si="497"/>
        <v>0</v>
      </c>
      <c r="CU783" s="86">
        <f t="shared" si="497"/>
        <v>0</v>
      </c>
      <c r="CV783" s="86">
        <f t="shared" si="496"/>
        <v>0</v>
      </c>
      <c r="CW783" s="86">
        <f t="shared" si="496"/>
        <v>0</v>
      </c>
      <c r="CX783" s="86">
        <f t="shared" si="496"/>
        <v>0</v>
      </c>
      <c r="CY783" s="86">
        <f t="shared" si="496"/>
        <v>0</v>
      </c>
      <c r="CZ783" s="86">
        <f t="shared" si="496"/>
        <v>0</v>
      </c>
      <c r="DA783" s="86">
        <f t="shared" si="496"/>
        <v>0</v>
      </c>
      <c r="DB783" s="86">
        <f t="shared" si="496"/>
        <v>0</v>
      </c>
      <c r="DC783" s="86">
        <f t="shared" si="496"/>
        <v>0</v>
      </c>
      <c r="DD783" s="86">
        <f t="shared" si="496"/>
        <v>0</v>
      </c>
      <c r="DE783" s="86">
        <f t="shared" si="496"/>
        <v>0</v>
      </c>
    </row>
    <row r="784" spans="1:109" x14ac:dyDescent="0.3">
      <c r="A784" s="61">
        <f>Данные!A784</f>
        <v>6269.80628265635</v>
      </c>
      <c r="B784" cm="1">
        <f t="array" ref="B784:L784">Данные!B784:L784</f>
        <v>2019.8881483410901</v>
      </c>
      <c r="C784" t="str">
        <v>компьютерных технологий и электронного обучения</v>
      </c>
      <c r="D784" t="str">
        <v>Гончарова Светлана Викторовна</v>
      </c>
      <c r="E784" t="str">
        <v>кандидат педагогических наук</v>
      </c>
      <c r="F784" t="str">
        <v>доцент</v>
      </c>
      <c r="G784">
        <v>0.79357411551773505</v>
      </c>
      <c r="H784">
        <v>17653.533810532499</v>
      </c>
      <c r="I784" t="str">
        <v>Модуль "Информационные технологии в математике и физике". Информационные технологии в физике</v>
      </c>
      <c r="J784">
        <v>18.537698085141201</v>
      </c>
      <c r="K784">
        <v>23.1094414575884</v>
      </c>
      <c r="L784">
        <v>74.578767954902304</v>
      </c>
      <c r="M784" s="16">
        <f t="shared" si="484"/>
        <v>11.622590749763191</v>
      </c>
      <c r="N784" s="16">
        <f t="shared" si="485"/>
        <v>9.436157475724686</v>
      </c>
      <c r="O784" s="16">
        <f t="shared" si="486"/>
        <v>5.6334526331247616</v>
      </c>
      <c r="P784" s="16">
        <f t="shared" si="486"/>
        <v>5.6334526331247616</v>
      </c>
      <c r="Q784" s="62" cm="1">
        <f t="array" ref="Q784:AA784">Данные!Q784:AA784</f>
        <v>0</v>
      </c>
      <c r="R784" s="16">
        <v>0</v>
      </c>
      <c r="S784" s="16">
        <v>0</v>
      </c>
      <c r="T784" s="21">
        <v>0</v>
      </c>
      <c r="U784">
        <v>0</v>
      </c>
      <c r="V784">
        <v>22</v>
      </c>
      <c r="W784">
        <v>22.533810532499047</v>
      </c>
      <c r="X784">
        <v>1</v>
      </c>
      <c r="Y784">
        <v>2</v>
      </c>
      <c r="Z784">
        <v>0</v>
      </c>
      <c r="AA784" t="str">
        <v>осн</v>
      </c>
      <c r="AB784" s="86">
        <f t="shared" si="487"/>
        <v>800</v>
      </c>
      <c r="AC784" s="86" t="str">
        <f t="shared" si="488"/>
        <v/>
      </c>
      <c r="AD784" s="86" t="str">
        <f t="shared" ca="1" si="489"/>
        <v/>
      </c>
      <c r="AE784" s="86">
        <f t="shared" si="490"/>
        <v>170.55156098936931</v>
      </c>
      <c r="AF784" s="86">
        <f t="shared" si="491"/>
        <v>0.21318945123671162</v>
      </c>
      <c r="AI784" s="86">
        <f t="shared" si="492"/>
        <v>0</v>
      </c>
      <c r="AJ784" s="86">
        <f t="shared" si="497"/>
        <v>0</v>
      </c>
      <c r="AK784" s="86">
        <f t="shared" si="497"/>
        <v>0</v>
      </c>
      <c r="AL784" s="86">
        <f t="shared" si="497"/>
        <v>0</v>
      </c>
      <c r="AM784" s="86">
        <f t="shared" si="497"/>
        <v>0</v>
      </c>
      <c r="AN784" s="86">
        <f t="shared" si="497"/>
        <v>0</v>
      </c>
      <c r="AO784" s="86">
        <f t="shared" si="497"/>
        <v>0</v>
      </c>
      <c r="AP784" s="86">
        <f t="shared" si="497"/>
        <v>0</v>
      </c>
      <c r="AQ784" s="86">
        <f t="shared" si="497"/>
        <v>0</v>
      </c>
      <c r="AR784" s="86">
        <f t="shared" si="497"/>
        <v>0</v>
      </c>
      <c r="AS784" s="86">
        <f t="shared" si="497"/>
        <v>0</v>
      </c>
      <c r="AT784" s="86">
        <f t="shared" si="497"/>
        <v>0</v>
      </c>
      <c r="AU784" s="86">
        <f t="shared" si="497"/>
        <v>0</v>
      </c>
      <c r="AV784" s="86">
        <f t="shared" si="497"/>
        <v>0</v>
      </c>
      <c r="AW784" s="86">
        <f t="shared" si="497"/>
        <v>0</v>
      </c>
      <c r="AX784" s="86">
        <f t="shared" si="497"/>
        <v>0</v>
      </c>
      <c r="AY784" s="86">
        <f t="shared" si="497"/>
        <v>0</v>
      </c>
      <c r="AZ784" s="86">
        <f t="shared" si="497"/>
        <v>0</v>
      </c>
      <c r="BA784" s="86">
        <f t="shared" si="497"/>
        <v>0</v>
      </c>
      <c r="BB784" s="86">
        <f t="shared" si="497"/>
        <v>0.21318945123671162</v>
      </c>
      <c r="BC784" s="86">
        <f t="shared" si="497"/>
        <v>0</v>
      </c>
      <c r="BD784" s="86">
        <f t="shared" si="497"/>
        <v>0</v>
      </c>
      <c r="BE784" s="86">
        <f t="shared" si="497"/>
        <v>0</v>
      </c>
      <c r="BF784" s="86">
        <f t="shared" si="497"/>
        <v>0</v>
      </c>
      <c r="BG784" s="86">
        <f t="shared" si="497"/>
        <v>0</v>
      </c>
      <c r="BH784" s="86">
        <f t="shared" si="497"/>
        <v>0</v>
      </c>
      <c r="BI784" s="86">
        <f t="shared" si="497"/>
        <v>0</v>
      </c>
      <c r="BJ784" s="86">
        <f t="shared" si="497"/>
        <v>0</v>
      </c>
      <c r="BK784" s="86">
        <f t="shared" si="497"/>
        <v>0</v>
      </c>
      <c r="BL784" s="86">
        <f t="shared" si="497"/>
        <v>0</v>
      </c>
      <c r="BM784" s="86">
        <f t="shared" si="497"/>
        <v>0</v>
      </c>
      <c r="BN784" s="86">
        <f t="shared" si="497"/>
        <v>0</v>
      </c>
      <c r="BO784" s="86">
        <f t="shared" si="497"/>
        <v>0</v>
      </c>
      <c r="BP784" s="86">
        <f t="shared" si="497"/>
        <v>0</v>
      </c>
      <c r="BQ784" s="86">
        <f t="shared" si="497"/>
        <v>0</v>
      </c>
      <c r="BR784" s="86">
        <f t="shared" si="497"/>
        <v>0</v>
      </c>
      <c r="BS784" s="86">
        <f t="shared" si="497"/>
        <v>0</v>
      </c>
      <c r="BT784" s="86">
        <f t="shared" si="497"/>
        <v>0</v>
      </c>
      <c r="BU784" s="86">
        <f t="shared" si="497"/>
        <v>0</v>
      </c>
      <c r="BV784" s="86">
        <f t="shared" si="497"/>
        <v>0</v>
      </c>
      <c r="BW784" s="86">
        <f t="shared" si="497"/>
        <v>0</v>
      </c>
      <c r="BX784" s="86">
        <f t="shared" si="497"/>
        <v>0</v>
      </c>
      <c r="BY784" s="86">
        <f t="shared" si="497"/>
        <v>0</v>
      </c>
      <c r="BZ784" s="86">
        <f t="shared" si="497"/>
        <v>0</v>
      </c>
      <c r="CA784" s="86">
        <f t="shared" si="497"/>
        <v>0</v>
      </c>
      <c r="CB784" s="86">
        <f t="shared" si="497"/>
        <v>0</v>
      </c>
      <c r="CC784" s="86">
        <f t="shared" si="497"/>
        <v>0</v>
      </c>
      <c r="CD784" s="86">
        <f t="shared" si="497"/>
        <v>0</v>
      </c>
      <c r="CE784" s="86">
        <f t="shared" si="497"/>
        <v>0</v>
      </c>
      <c r="CF784" s="86">
        <f t="shared" si="497"/>
        <v>0</v>
      </c>
      <c r="CG784" s="86">
        <f t="shared" si="497"/>
        <v>0</v>
      </c>
      <c r="CH784" s="86">
        <f t="shared" si="497"/>
        <v>0</v>
      </c>
      <c r="CI784" s="86">
        <f t="shared" si="497"/>
        <v>0</v>
      </c>
      <c r="CJ784" s="86">
        <f t="shared" si="497"/>
        <v>0</v>
      </c>
      <c r="CK784" s="86">
        <f t="shared" si="497"/>
        <v>0</v>
      </c>
      <c r="CL784" s="86">
        <f t="shared" si="497"/>
        <v>0</v>
      </c>
      <c r="CM784" s="86">
        <f t="shared" si="497"/>
        <v>0</v>
      </c>
      <c r="CN784" s="86">
        <f t="shared" si="497"/>
        <v>0</v>
      </c>
      <c r="CO784" s="86">
        <f t="shared" si="497"/>
        <v>0</v>
      </c>
      <c r="CP784" s="86">
        <f t="shared" si="497"/>
        <v>0</v>
      </c>
      <c r="CQ784" s="86">
        <f t="shared" si="497"/>
        <v>0</v>
      </c>
      <c r="CR784" s="86">
        <f t="shared" si="497"/>
        <v>0</v>
      </c>
      <c r="CS784" s="86">
        <f t="shared" si="497"/>
        <v>0</v>
      </c>
      <c r="CT784" s="86">
        <f t="shared" si="497"/>
        <v>0</v>
      </c>
      <c r="CU784" s="86">
        <f t="shared" si="497"/>
        <v>0</v>
      </c>
      <c r="CV784" s="86">
        <f t="shared" si="496"/>
        <v>0</v>
      </c>
      <c r="CW784" s="86">
        <f t="shared" si="496"/>
        <v>0</v>
      </c>
      <c r="CX784" s="86">
        <f t="shared" si="496"/>
        <v>0</v>
      </c>
      <c r="CY784" s="86">
        <f t="shared" si="496"/>
        <v>0</v>
      </c>
      <c r="CZ784" s="86">
        <f t="shared" si="496"/>
        <v>0</v>
      </c>
      <c r="DA784" s="86">
        <f t="shared" si="496"/>
        <v>0</v>
      </c>
      <c r="DB784" s="86">
        <f t="shared" si="496"/>
        <v>0</v>
      </c>
      <c r="DC784" s="86">
        <f t="shared" si="496"/>
        <v>0</v>
      </c>
      <c r="DD784" s="86">
        <f t="shared" si="496"/>
        <v>0</v>
      </c>
      <c r="DE784" s="86">
        <f t="shared" si="496"/>
        <v>0</v>
      </c>
    </row>
    <row r="785" spans="1:109" x14ac:dyDescent="0.3">
      <c r="A785" s="61">
        <f>Данные!A785</f>
        <v>6271.5854759911099</v>
      </c>
      <c r="B785" cm="1">
        <f t="array" ref="B785:L785">Данные!B785:L785</f>
        <v>2019.89182156534</v>
      </c>
      <c r="C785" t="str">
        <v>компьютерных технологий и электронного обучения</v>
      </c>
      <c r="D785" t="str">
        <v>Гончарова Светлана Викторовна</v>
      </c>
      <c r="E785" t="str">
        <v>кандидат педагогических наук</v>
      </c>
      <c r="F785" t="str">
        <v>доцент</v>
      </c>
      <c r="G785">
        <v>0.79332336874652898</v>
      </c>
      <c r="H785">
        <v>17657.911311386299</v>
      </c>
      <c r="I785" t="str">
        <v>Модуль "Системное и прикладное программное обеспечение". Программирование</v>
      </c>
      <c r="J785">
        <v>18.537348217998201</v>
      </c>
      <c r="K785">
        <v>23.099946683466399</v>
      </c>
      <c r="L785">
        <v>74.614501114562898</v>
      </c>
      <c r="M785" s="16">
        <f t="shared" si="484"/>
        <v>11.625179601602749</v>
      </c>
      <c r="N785" s="16">
        <f t="shared" si="485"/>
        <v>10.880732757478546</v>
      </c>
      <c r="O785" s="16">
        <f t="shared" si="486"/>
        <v>6.7278278465746553</v>
      </c>
      <c r="P785" s="16">
        <f t="shared" si="486"/>
        <v>6.7278278465746553</v>
      </c>
      <c r="Q785" s="62" cm="1">
        <f t="array" ref="Q785:AA785">Данные!Q785:AA785</f>
        <v>0</v>
      </c>
      <c r="R785" s="16">
        <v>0</v>
      </c>
      <c r="S785" s="16">
        <v>0</v>
      </c>
      <c r="T785" s="21">
        <v>0</v>
      </c>
      <c r="U785">
        <v>4</v>
      </c>
      <c r="V785">
        <v>0</v>
      </c>
      <c r="W785">
        <v>26.911311386298621</v>
      </c>
      <c r="X785">
        <v>1</v>
      </c>
      <c r="Y785">
        <v>2</v>
      </c>
      <c r="Z785">
        <v>0</v>
      </c>
      <c r="AA785" t="str">
        <v>осн</v>
      </c>
      <c r="AB785" s="86">
        <f t="shared" si="487"/>
        <v>800</v>
      </c>
      <c r="AC785" s="86" t="str">
        <f t="shared" si="488"/>
        <v/>
      </c>
      <c r="AD785" s="86" t="str">
        <f t="shared" ca="1" si="489"/>
        <v/>
      </c>
      <c r="AE785" s="86">
        <f t="shared" si="490"/>
        <v>156.2133640682581</v>
      </c>
      <c r="AF785" s="86">
        <f t="shared" si="491"/>
        <v>0.19526670508532262</v>
      </c>
      <c r="AI785" s="86">
        <f t="shared" si="492"/>
        <v>0</v>
      </c>
      <c r="AJ785" s="86">
        <f t="shared" si="497"/>
        <v>0</v>
      </c>
      <c r="AK785" s="86">
        <f t="shared" si="497"/>
        <v>0</v>
      </c>
      <c r="AL785" s="86">
        <f t="shared" si="497"/>
        <v>0</v>
      </c>
      <c r="AM785" s="86">
        <f t="shared" si="497"/>
        <v>0</v>
      </c>
      <c r="AN785" s="86">
        <f t="shared" si="497"/>
        <v>0</v>
      </c>
      <c r="AO785" s="86">
        <f t="shared" si="497"/>
        <v>0</v>
      </c>
      <c r="AP785" s="86">
        <f t="shared" si="497"/>
        <v>0</v>
      </c>
      <c r="AQ785" s="86">
        <f t="shared" si="497"/>
        <v>0</v>
      </c>
      <c r="AR785" s="86">
        <f t="shared" si="497"/>
        <v>0</v>
      </c>
      <c r="AS785" s="86">
        <f t="shared" si="497"/>
        <v>0</v>
      </c>
      <c r="AT785" s="86">
        <f t="shared" si="497"/>
        <v>0</v>
      </c>
      <c r="AU785" s="86">
        <f t="shared" si="497"/>
        <v>0</v>
      </c>
      <c r="AV785" s="86">
        <f t="shared" si="497"/>
        <v>0</v>
      </c>
      <c r="AW785" s="86">
        <f t="shared" si="497"/>
        <v>0</v>
      </c>
      <c r="AX785" s="86">
        <f t="shared" si="497"/>
        <v>0</v>
      </c>
      <c r="AY785" s="86">
        <f t="shared" si="497"/>
        <v>0</v>
      </c>
      <c r="AZ785" s="86">
        <f t="shared" si="497"/>
        <v>0</v>
      </c>
      <c r="BA785" s="86">
        <f t="shared" si="497"/>
        <v>0</v>
      </c>
      <c r="BB785" s="86">
        <f t="shared" si="497"/>
        <v>0.19526670508532262</v>
      </c>
      <c r="BC785" s="86">
        <f t="shared" si="497"/>
        <v>0</v>
      </c>
      <c r="BD785" s="86">
        <f t="shared" si="497"/>
        <v>0</v>
      </c>
      <c r="BE785" s="86">
        <f t="shared" si="497"/>
        <v>0</v>
      </c>
      <c r="BF785" s="86">
        <f t="shared" si="497"/>
        <v>0</v>
      </c>
      <c r="BG785" s="86">
        <f t="shared" si="497"/>
        <v>0</v>
      </c>
      <c r="BH785" s="86">
        <f t="shared" si="497"/>
        <v>0</v>
      </c>
      <c r="BI785" s="86">
        <f t="shared" si="497"/>
        <v>0</v>
      </c>
      <c r="BJ785" s="86">
        <f t="shared" si="497"/>
        <v>0</v>
      </c>
      <c r="BK785" s="86">
        <f t="shared" si="497"/>
        <v>0</v>
      </c>
      <c r="BL785" s="86">
        <f t="shared" si="497"/>
        <v>0</v>
      </c>
      <c r="BM785" s="86">
        <f t="shared" si="497"/>
        <v>0</v>
      </c>
      <c r="BN785" s="86">
        <f t="shared" si="497"/>
        <v>0</v>
      </c>
      <c r="BO785" s="86">
        <f t="shared" si="497"/>
        <v>0</v>
      </c>
      <c r="BP785" s="86">
        <f t="shared" si="497"/>
        <v>0</v>
      </c>
      <c r="BQ785" s="86">
        <f t="shared" si="497"/>
        <v>0</v>
      </c>
      <c r="BR785" s="86">
        <f t="shared" si="497"/>
        <v>0</v>
      </c>
      <c r="BS785" s="86">
        <f t="shared" si="497"/>
        <v>0</v>
      </c>
      <c r="BT785" s="86">
        <f t="shared" si="497"/>
        <v>0</v>
      </c>
      <c r="BU785" s="86">
        <f t="shared" si="497"/>
        <v>0</v>
      </c>
      <c r="BV785" s="86">
        <f t="shared" si="497"/>
        <v>0</v>
      </c>
      <c r="BW785" s="86">
        <f t="shared" si="497"/>
        <v>0</v>
      </c>
      <c r="BX785" s="86">
        <f t="shared" si="497"/>
        <v>0</v>
      </c>
      <c r="BY785" s="86">
        <f t="shared" si="497"/>
        <v>0</v>
      </c>
      <c r="BZ785" s="86">
        <f t="shared" si="497"/>
        <v>0</v>
      </c>
      <c r="CA785" s="86">
        <f t="shared" si="497"/>
        <v>0</v>
      </c>
      <c r="CB785" s="86">
        <f t="shared" si="497"/>
        <v>0</v>
      </c>
      <c r="CC785" s="86">
        <f t="shared" si="497"/>
        <v>0</v>
      </c>
      <c r="CD785" s="86">
        <f t="shared" si="497"/>
        <v>0</v>
      </c>
      <c r="CE785" s="86">
        <f t="shared" si="497"/>
        <v>0</v>
      </c>
      <c r="CF785" s="86">
        <f t="shared" si="497"/>
        <v>0</v>
      </c>
      <c r="CG785" s="86">
        <f t="shared" si="497"/>
        <v>0</v>
      </c>
      <c r="CH785" s="86">
        <f t="shared" si="497"/>
        <v>0</v>
      </c>
      <c r="CI785" s="86">
        <f t="shared" si="497"/>
        <v>0</v>
      </c>
      <c r="CJ785" s="86">
        <f t="shared" si="497"/>
        <v>0</v>
      </c>
      <c r="CK785" s="86">
        <f t="shared" si="497"/>
        <v>0</v>
      </c>
      <c r="CL785" s="86">
        <f t="shared" si="497"/>
        <v>0</v>
      </c>
      <c r="CM785" s="86">
        <f t="shared" si="497"/>
        <v>0</v>
      </c>
      <c r="CN785" s="86">
        <f t="shared" si="497"/>
        <v>0</v>
      </c>
      <c r="CO785" s="86">
        <f t="shared" si="497"/>
        <v>0</v>
      </c>
      <c r="CP785" s="86">
        <f t="shared" si="497"/>
        <v>0</v>
      </c>
      <c r="CQ785" s="86">
        <f t="shared" si="497"/>
        <v>0</v>
      </c>
      <c r="CR785" s="86">
        <f t="shared" si="497"/>
        <v>0</v>
      </c>
      <c r="CS785" s="86">
        <f t="shared" si="497"/>
        <v>0</v>
      </c>
      <c r="CT785" s="86">
        <f t="shared" si="497"/>
        <v>0</v>
      </c>
      <c r="CU785" s="86">
        <f t="shared" si="497"/>
        <v>0</v>
      </c>
      <c r="CV785" s="86">
        <f t="shared" si="496"/>
        <v>0</v>
      </c>
      <c r="CW785" s="86">
        <f t="shared" si="496"/>
        <v>0</v>
      </c>
      <c r="CX785" s="86">
        <f t="shared" si="496"/>
        <v>0</v>
      </c>
      <c r="CY785" s="86">
        <f t="shared" si="496"/>
        <v>0</v>
      </c>
      <c r="CZ785" s="86">
        <f t="shared" si="496"/>
        <v>0</v>
      </c>
      <c r="DA785" s="86">
        <f t="shared" si="496"/>
        <v>0</v>
      </c>
      <c r="DB785" s="86">
        <f t="shared" si="496"/>
        <v>0</v>
      </c>
      <c r="DC785" s="86">
        <f t="shared" si="496"/>
        <v>0</v>
      </c>
      <c r="DD785" s="86">
        <f t="shared" si="496"/>
        <v>0</v>
      </c>
      <c r="DE785" s="86">
        <f t="shared" si="496"/>
        <v>0</v>
      </c>
    </row>
    <row r="786" spans="1:109" x14ac:dyDescent="0.3">
      <c r="A786" s="61">
        <f>Данные!A786</f>
        <v>6273.3646693258697</v>
      </c>
      <c r="B786" cm="1">
        <f t="array" ref="B786:L786">Данные!B786:L786</f>
        <v>2019.89549478959</v>
      </c>
      <c r="C786" t="str">
        <v>компьютерных технологий и электронного обучения</v>
      </c>
      <c r="D786" t="str">
        <v>Государев Илья Борисович</v>
      </c>
      <c r="E786" t="str">
        <v>кандидат педагогических наук</v>
      </c>
      <c r="F786" t="str">
        <v>доцент</v>
      </c>
      <c r="G786">
        <v>0.79307262197532202</v>
      </c>
      <c r="H786">
        <v>17662.288812240098</v>
      </c>
      <c r="I786" t="str">
        <v>Модуль "Дискретные структуры". Дискретная математика для программистов</v>
      </c>
      <c r="J786">
        <v>18.5369983508551</v>
      </c>
      <c r="K786">
        <v>23.090451909344299</v>
      </c>
      <c r="L786">
        <v>74.650234274223493</v>
      </c>
      <c r="M786" s="16">
        <f t="shared" si="484"/>
        <v>11.62776845344229</v>
      </c>
      <c r="N786" s="16">
        <f t="shared" si="485"/>
        <v>12.325308039232405</v>
      </c>
      <c r="O786" s="16">
        <f t="shared" si="486"/>
        <v>7.8222030600245489</v>
      </c>
      <c r="P786" s="16">
        <f t="shared" si="486"/>
        <v>7.8222030600245489</v>
      </c>
      <c r="Q786" s="62" cm="1">
        <f t="array" ref="Q786:AA786">Данные!Q786:AA786</f>
        <v>0</v>
      </c>
      <c r="R786" s="16">
        <v>0</v>
      </c>
      <c r="S786" s="16">
        <v>0</v>
      </c>
      <c r="T786" s="21">
        <v>0</v>
      </c>
      <c r="U786">
        <v>4</v>
      </c>
      <c r="V786">
        <v>0</v>
      </c>
      <c r="W786">
        <v>31.288812240098196</v>
      </c>
      <c r="X786">
        <v>2</v>
      </c>
      <c r="Y786">
        <v>3</v>
      </c>
      <c r="Z786">
        <v>0</v>
      </c>
      <c r="AA786" t="str">
        <v>осн</v>
      </c>
      <c r="AB786" s="86">
        <f t="shared" si="487"/>
        <v>800</v>
      </c>
      <c r="AC786" s="86" t="str">
        <f t="shared" si="488"/>
        <v/>
      </c>
      <c r="AD786" s="86" t="str">
        <f t="shared" ca="1" si="489"/>
        <v/>
      </c>
      <c r="AE786" s="86">
        <f t="shared" si="490"/>
        <v>159.87516714714667</v>
      </c>
      <c r="AF786" s="86">
        <f t="shared" si="491"/>
        <v>0.19984395893393334</v>
      </c>
      <c r="AI786" s="86">
        <f t="shared" si="492"/>
        <v>0</v>
      </c>
      <c r="AJ786" s="86">
        <f t="shared" si="497"/>
        <v>0</v>
      </c>
      <c r="AK786" s="86">
        <f t="shared" si="497"/>
        <v>0</v>
      </c>
      <c r="AL786" s="86">
        <f t="shared" si="497"/>
        <v>0</v>
      </c>
      <c r="AM786" s="86">
        <f t="shared" si="497"/>
        <v>0</v>
      </c>
      <c r="AN786" s="86">
        <f t="shared" si="497"/>
        <v>0</v>
      </c>
      <c r="AO786" s="86">
        <f t="shared" si="497"/>
        <v>0</v>
      </c>
      <c r="AP786" s="86">
        <f t="shared" si="497"/>
        <v>0</v>
      </c>
      <c r="AQ786" s="86">
        <f t="shared" si="497"/>
        <v>0</v>
      </c>
      <c r="AR786" s="86">
        <f t="shared" si="497"/>
        <v>0</v>
      </c>
      <c r="AS786" s="86">
        <f t="shared" si="497"/>
        <v>0</v>
      </c>
      <c r="AT786" s="86">
        <f t="shared" si="497"/>
        <v>0</v>
      </c>
      <c r="AU786" s="86">
        <f t="shared" si="497"/>
        <v>0</v>
      </c>
      <c r="AV786" s="86">
        <f t="shared" si="497"/>
        <v>0</v>
      </c>
      <c r="AW786" s="86">
        <f t="shared" si="497"/>
        <v>0</v>
      </c>
      <c r="AX786" s="86">
        <f t="shared" si="497"/>
        <v>0</v>
      </c>
      <c r="AY786" s="86">
        <f t="shared" si="497"/>
        <v>0</v>
      </c>
      <c r="AZ786" s="86">
        <f t="shared" si="497"/>
        <v>0</v>
      </c>
      <c r="BA786" s="86">
        <f t="shared" si="497"/>
        <v>0</v>
      </c>
      <c r="BB786" s="86">
        <f t="shared" si="497"/>
        <v>0</v>
      </c>
      <c r="BC786" s="86">
        <f t="shared" si="497"/>
        <v>0.19984395893393334</v>
      </c>
      <c r="BD786" s="86">
        <f t="shared" si="497"/>
        <v>0</v>
      </c>
      <c r="BE786" s="86">
        <f t="shared" si="497"/>
        <v>0</v>
      </c>
      <c r="BF786" s="86">
        <f t="shared" si="497"/>
        <v>0</v>
      </c>
      <c r="BG786" s="86">
        <f t="shared" si="497"/>
        <v>0</v>
      </c>
      <c r="BH786" s="86">
        <f t="shared" si="497"/>
        <v>0</v>
      </c>
      <c r="BI786" s="86">
        <f t="shared" si="497"/>
        <v>0</v>
      </c>
      <c r="BJ786" s="86">
        <f t="shared" si="497"/>
        <v>0</v>
      </c>
      <c r="BK786" s="86">
        <f t="shared" si="497"/>
        <v>0</v>
      </c>
      <c r="BL786" s="86">
        <f t="shared" si="497"/>
        <v>0</v>
      </c>
      <c r="BM786" s="86">
        <f t="shared" si="497"/>
        <v>0</v>
      </c>
      <c r="BN786" s="86">
        <f t="shared" si="497"/>
        <v>0</v>
      </c>
      <c r="BO786" s="86">
        <f t="shared" si="497"/>
        <v>0</v>
      </c>
      <c r="BP786" s="86">
        <f t="shared" si="497"/>
        <v>0</v>
      </c>
      <c r="BQ786" s="86">
        <f t="shared" si="497"/>
        <v>0</v>
      </c>
      <c r="BR786" s="86">
        <f t="shared" si="497"/>
        <v>0</v>
      </c>
      <c r="BS786" s="86">
        <f t="shared" si="497"/>
        <v>0</v>
      </c>
      <c r="BT786" s="86">
        <f t="shared" si="497"/>
        <v>0</v>
      </c>
      <c r="BU786" s="86">
        <f t="shared" si="497"/>
        <v>0</v>
      </c>
      <c r="BV786" s="86">
        <f t="shared" si="497"/>
        <v>0</v>
      </c>
      <c r="BW786" s="86">
        <f t="shared" si="497"/>
        <v>0</v>
      </c>
      <c r="BX786" s="86">
        <f t="shared" si="497"/>
        <v>0</v>
      </c>
      <c r="BY786" s="86">
        <f t="shared" si="497"/>
        <v>0</v>
      </c>
      <c r="BZ786" s="86">
        <f t="shared" si="497"/>
        <v>0</v>
      </c>
      <c r="CA786" s="86">
        <f t="shared" si="497"/>
        <v>0</v>
      </c>
      <c r="CB786" s="86">
        <f t="shared" si="497"/>
        <v>0</v>
      </c>
      <c r="CC786" s="86">
        <f t="shared" si="497"/>
        <v>0</v>
      </c>
      <c r="CD786" s="86">
        <f t="shared" si="497"/>
        <v>0</v>
      </c>
      <c r="CE786" s="86">
        <f t="shared" si="497"/>
        <v>0</v>
      </c>
      <c r="CF786" s="86">
        <f t="shared" si="497"/>
        <v>0</v>
      </c>
      <c r="CG786" s="86">
        <f t="shared" si="497"/>
        <v>0</v>
      </c>
      <c r="CH786" s="86">
        <f t="shared" si="497"/>
        <v>0</v>
      </c>
      <c r="CI786" s="86">
        <f t="shared" si="497"/>
        <v>0</v>
      </c>
      <c r="CJ786" s="86">
        <f t="shared" si="497"/>
        <v>0</v>
      </c>
      <c r="CK786" s="86">
        <f t="shared" si="497"/>
        <v>0</v>
      </c>
      <c r="CL786" s="86">
        <f t="shared" si="497"/>
        <v>0</v>
      </c>
      <c r="CM786" s="86">
        <f t="shared" si="497"/>
        <v>0</v>
      </c>
      <c r="CN786" s="86">
        <f t="shared" si="497"/>
        <v>0</v>
      </c>
      <c r="CO786" s="86">
        <f t="shared" si="497"/>
        <v>0</v>
      </c>
      <c r="CP786" s="86">
        <f t="shared" si="497"/>
        <v>0</v>
      </c>
      <c r="CQ786" s="86">
        <f t="shared" si="497"/>
        <v>0</v>
      </c>
      <c r="CR786" s="86">
        <f t="shared" si="497"/>
        <v>0</v>
      </c>
      <c r="CS786" s="86">
        <f t="shared" si="497"/>
        <v>0</v>
      </c>
      <c r="CT786" s="86">
        <f t="shared" si="497"/>
        <v>0</v>
      </c>
      <c r="CU786" s="86">
        <f t="shared" ref="CU786:DE789" si="498">IF(CU$1 = $D786, $AF786, 0)</f>
        <v>0</v>
      </c>
      <c r="CV786" s="86">
        <f t="shared" si="498"/>
        <v>0</v>
      </c>
      <c r="CW786" s="86">
        <f t="shared" si="498"/>
        <v>0</v>
      </c>
      <c r="CX786" s="86">
        <f t="shared" si="498"/>
        <v>0</v>
      </c>
      <c r="CY786" s="86">
        <f t="shared" si="498"/>
        <v>0</v>
      </c>
      <c r="CZ786" s="86">
        <f t="shared" si="498"/>
        <v>0</v>
      </c>
      <c r="DA786" s="86">
        <f t="shared" si="498"/>
        <v>0</v>
      </c>
      <c r="DB786" s="86">
        <f t="shared" si="498"/>
        <v>0</v>
      </c>
      <c r="DC786" s="86">
        <f t="shared" si="498"/>
        <v>0</v>
      </c>
      <c r="DD786" s="86">
        <f t="shared" si="498"/>
        <v>0</v>
      </c>
      <c r="DE786" s="86">
        <f t="shared" si="498"/>
        <v>0</v>
      </c>
    </row>
    <row r="787" spans="1:109" x14ac:dyDescent="0.3">
      <c r="A787" s="61">
        <f>Данные!A787</f>
        <v>6275.1438626606296</v>
      </c>
      <c r="B787" cm="1">
        <f t="array" ref="B787:L787">Данные!B787:L787</f>
        <v>2019.8991680138499</v>
      </c>
      <c r="C787" t="str">
        <v>компьютерных технологий и электронного обучения</v>
      </c>
      <c r="D787" t="str">
        <v>Государев Илья Борисович</v>
      </c>
      <c r="E787" t="str">
        <v>кандидат педагогических наук</v>
      </c>
      <c r="F787" t="str">
        <v>доцент</v>
      </c>
      <c r="G787">
        <v>0.79282187520411596</v>
      </c>
      <c r="H787">
        <v>17666.666313093901</v>
      </c>
      <c r="I787" t="str">
        <v>Модуль "Дискретные структуры". Дисциплины и курсы по выбору. Алгоритмы и анализ сложности</v>
      </c>
      <c r="J787">
        <v>18.536648483712099</v>
      </c>
      <c r="K787">
        <v>23.080957135222199</v>
      </c>
      <c r="L787">
        <v>74.685967433884002</v>
      </c>
      <c r="M787" s="16">
        <f t="shared" si="484"/>
        <v>11.63035730528183</v>
      </c>
      <c r="N787" s="16">
        <f t="shared" si="485"/>
        <v>9.8098833209874652</v>
      </c>
      <c r="O787" s="16">
        <f t="shared" si="486"/>
        <v>5.916578273475352</v>
      </c>
      <c r="P787" s="16">
        <f t="shared" si="486"/>
        <v>5.916578273475352</v>
      </c>
      <c r="Q787" s="62" cm="1">
        <f t="array" ref="Q787:AA787">Данные!Q787:AA787</f>
        <v>0</v>
      </c>
      <c r="R787" s="16">
        <v>0</v>
      </c>
      <c r="S787" s="16">
        <v>0</v>
      </c>
      <c r="T787" s="21">
        <v>0</v>
      </c>
      <c r="U787">
        <v>2</v>
      </c>
      <c r="V787">
        <v>0</v>
      </c>
      <c r="W787">
        <v>23.666313093901408</v>
      </c>
      <c r="X787">
        <v>1</v>
      </c>
      <c r="Y787">
        <v>2</v>
      </c>
      <c r="Z787">
        <v>0</v>
      </c>
      <c r="AA787" t="str">
        <v>осн</v>
      </c>
      <c r="AB787" s="86">
        <f t="shared" si="487"/>
        <v>800</v>
      </c>
      <c r="AC787" s="86" t="str">
        <f t="shared" si="488"/>
        <v/>
      </c>
      <c r="AD787" s="86" t="str">
        <f t="shared" ca="1" si="489"/>
        <v/>
      </c>
      <c r="AE787" s="86">
        <f t="shared" si="490"/>
        <v>151.5769702260383</v>
      </c>
      <c r="AF787" s="86">
        <f t="shared" si="491"/>
        <v>0.18947121278254786</v>
      </c>
      <c r="AI787" s="86">
        <f t="shared" si="492"/>
        <v>0</v>
      </c>
      <c r="AJ787" s="86">
        <f t="shared" ref="AJ787:CU790" si="499">IF(AJ$1 = $D787, $AF787, 0)</f>
        <v>0</v>
      </c>
      <c r="AK787" s="86">
        <f t="shared" si="499"/>
        <v>0</v>
      </c>
      <c r="AL787" s="86">
        <f t="shared" si="499"/>
        <v>0</v>
      </c>
      <c r="AM787" s="86">
        <f t="shared" si="499"/>
        <v>0</v>
      </c>
      <c r="AN787" s="86">
        <f t="shared" si="499"/>
        <v>0</v>
      </c>
      <c r="AO787" s="86">
        <f t="shared" si="499"/>
        <v>0</v>
      </c>
      <c r="AP787" s="86">
        <f t="shared" si="499"/>
        <v>0</v>
      </c>
      <c r="AQ787" s="86">
        <f t="shared" si="499"/>
        <v>0</v>
      </c>
      <c r="AR787" s="86">
        <f t="shared" si="499"/>
        <v>0</v>
      </c>
      <c r="AS787" s="86">
        <f t="shared" si="499"/>
        <v>0</v>
      </c>
      <c r="AT787" s="86">
        <f t="shared" si="499"/>
        <v>0</v>
      </c>
      <c r="AU787" s="86">
        <f t="shared" si="499"/>
        <v>0</v>
      </c>
      <c r="AV787" s="86">
        <f t="shared" si="499"/>
        <v>0</v>
      </c>
      <c r="AW787" s="86">
        <f t="shared" si="499"/>
        <v>0</v>
      </c>
      <c r="AX787" s="86">
        <f t="shared" si="499"/>
        <v>0</v>
      </c>
      <c r="AY787" s="86">
        <f t="shared" si="499"/>
        <v>0</v>
      </c>
      <c r="AZ787" s="86">
        <f t="shared" si="499"/>
        <v>0</v>
      </c>
      <c r="BA787" s="86">
        <f t="shared" si="499"/>
        <v>0</v>
      </c>
      <c r="BB787" s="86">
        <f t="shared" si="499"/>
        <v>0</v>
      </c>
      <c r="BC787" s="86">
        <f t="shared" si="499"/>
        <v>0.18947121278254786</v>
      </c>
      <c r="BD787" s="86">
        <f t="shared" si="499"/>
        <v>0</v>
      </c>
      <c r="BE787" s="86">
        <f t="shared" si="499"/>
        <v>0</v>
      </c>
      <c r="BF787" s="86">
        <f t="shared" si="499"/>
        <v>0</v>
      </c>
      <c r="BG787" s="86">
        <f t="shared" si="499"/>
        <v>0</v>
      </c>
      <c r="BH787" s="86">
        <f t="shared" si="499"/>
        <v>0</v>
      </c>
      <c r="BI787" s="86">
        <f t="shared" si="499"/>
        <v>0</v>
      </c>
      <c r="BJ787" s="86">
        <f t="shared" si="499"/>
        <v>0</v>
      </c>
      <c r="BK787" s="86">
        <f t="shared" si="499"/>
        <v>0</v>
      </c>
      <c r="BL787" s="86">
        <f t="shared" si="499"/>
        <v>0</v>
      </c>
      <c r="BM787" s="86">
        <f t="shared" si="499"/>
        <v>0</v>
      </c>
      <c r="BN787" s="86">
        <f t="shared" si="499"/>
        <v>0</v>
      </c>
      <c r="BO787" s="86">
        <f t="shared" si="499"/>
        <v>0</v>
      </c>
      <c r="BP787" s="86">
        <f t="shared" si="499"/>
        <v>0</v>
      </c>
      <c r="BQ787" s="86">
        <f t="shared" si="499"/>
        <v>0</v>
      </c>
      <c r="BR787" s="86">
        <f t="shared" si="499"/>
        <v>0</v>
      </c>
      <c r="BS787" s="86">
        <f t="shared" si="499"/>
        <v>0</v>
      </c>
      <c r="BT787" s="86">
        <f t="shared" si="499"/>
        <v>0</v>
      </c>
      <c r="BU787" s="86">
        <f t="shared" si="499"/>
        <v>0</v>
      </c>
      <c r="BV787" s="86">
        <f t="shared" si="499"/>
        <v>0</v>
      </c>
      <c r="BW787" s="86">
        <f t="shared" si="499"/>
        <v>0</v>
      </c>
      <c r="BX787" s="86">
        <f t="shared" si="499"/>
        <v>0</v>
      </c>
      <c r="BY787" s="86">
        <f t="shared" si="499"/>
        <v>0</v>
      </c>
      <c r="BZ787" s="86">
        <f t="shared" si="499"/>
        <v>0</v>
      </c>
      <c r="CA787" s="86">
        <f t="shared" si="499"/>
        <v>0</v>
      </c>
      <c r="CB787" s="86">
        <f t="shared" si="499"/>
        <v>0</v>
      </c>
      <c r="CC787" s="86">
        <f t="shared" si="499"/>
        <v>0</v>
      </c>
      <c r="CD787" s="86">
        <f t="shared" si="499"/>
        <v>0</v>
      </c>
      <c r="CE787" s="86">
        <f t="shared" si="499"/>
        <v>0</v>
      </c>
      <c r="CF787" s="86">
        <f t="shared" si="499"/>
        <v>0</v>
      </c>
      <c r="CG787" s="86">
        <f t="shared" si="499"/>
        <v>0</v>
      </c>
      <c r="CH787" s="86">
        <f t="shared" si="499"/>
        <v>0</v>
      </c>
      <c r="CI787" s="86">
        <f t="shared" si="499"/>
        <v>0</v>
      </c>
      <c r="CJ787" s="86">
        <f t="shared" si="499"/>
        <v>0</v>
      </c>
      <c r="CK787" s="86">
        <f t="shared" si="499"/>
        <v>0</v>
      </c>
      <c r="CL787" s="86">
        <f t="shared" si="499"/>
        <v>0</v>
      </c>
      <c r="CM787" s="86">
        <f t="shared" si="499"/>
        <v>0</v>
      </c>
      <c r="CN787" s="86">
        <f t="shared" si="499"/>
        <v>0</v>
      </c>
      <c r="CO787" s="86">
        <f t="shared" si="499"/>
        <v>0</v>
      </c>
      <c r="CP787" s="86">
        <f t="shared" si="499"/>
        <v>0</v>
      </c>
      <c r="CQ787" s="86">
        <f t="shared" si="499"/>
        <v>0</v>
      </c>
      <c r="CR787" s="86">
        <f t="shared" si="499"/>
        <v>0</v>
      </c>
      <c r="CS787" s="86">
        <f t="shared" si="499"/>
        <v>0</v>
      </c>
      <c r="CT787" s="86">
        <f t="shared" si="499"/>
        <v>0</v>
      </c>
      <c r="CU787" s="86">
        <f t="shared" si="499"/>
        <v>0</v>
      </c>
      <c r="CV787" s="86">
        <f t="shared" si="498"/>
        <v>0</v>
      </c>
      <c r="CW787" s="86">
        <f t="shared" si="498"/>
        <v>0</v>
      </c>
      <c r="CX787" s="86">
        <f t="shared" si="498"/>
        <v>0</v>
      </c>
      <c r="CY787" s="86">
        <f t="shared" si="498"/>
        <v>0</v>
      </c>
      <c r="CZ787" s="86">
        <f t="shared" si="498"/>
        <v>0</v>
      </c>
      <c r="DA787" s="86">
        <f t="shared" si="498"/>
        <v>0</v>
      </c>
      <c r="DB787" s="86">
        <f t="shared" si="498"/>
        <v>0</v>
      </c>
      <c r="DC787" s="86">
        <f t="shared" si="498"/>
        <v>0</v>
      </c>
      <c r="DD787" s="86">
        <f t="shared" si="498"/>
        <v>0</v>
      </c>
      <c r="DE787" s="86">
        <f t="shared" si="498"/>
        <v>0</v>
      </c>
    </row>
    <row r="788" spans="1:109" x14ac:dyDescent="0.3">
      <c r="A788" s="61">
        <f>Данные!A788</f>
        <v>6276.9230559953803</v>
      </c>
      <c r="B788" cm="1">
        <f t="array" ref="B788:L788">Данные!B788:L788</f>
        <v>2019.9028412381001</v>
      </c>
      <c r="C788" t="str">
        <v>компьютерных технологий и электронного обучения</v>
      </c>
      <c r="D788" t="str">
        <v>Иванова Екатерина Алексеевна</v>
      </c>
      <c r="E788" t="str">
        <v>нет</v>
      </c>
      <c r="F788" t="str">
        <v>ассистент</v>
      </c>
      <c r="G788">
        <v>0.79257112843291</v>
      </c>
      <c r="H788">
        <v>17671.043813947701</v>
      </c>
      <c r="I788" t="str">
        <v>Модуль "Информационные технологии в математике и физике". Информационные технологии</v>
      </c>
      <c r="J788">
        <v>18.536298616568999</v>
      </c>
      <c r="K788">
        <v>23.071462361100199</v>
      </c>
      <c r="L788">
        <v>74.721700593544597</v>
      </c>
      <c r="M788" s="16">
        <f t="shared" si="484"/>
        <v>11.632946157121379</v>
      </c>
      <c r="N788" s="16">
        <f t="shared" si="485"/>
        <v>11.254458602741325</v>
      </c>
      <c r="O788" s="16">
        <f t="shared" si="486"/>
        <v>7.0109534869252457</v>
      </c>
      <c r="P788" s="16">
        <f t="shared" si="486"/>
        <v>7.0109534869252457</v>
      </c>
      <c r="Q788" s="62" cm="1">
        <f t="array" ref="Q788:AA788">Данные!Q788:AA788</f>
        <v>0</v>
      </c>
      <c r="R788" s="16">
        <v>0</v>
      </c>
      <c r="S788" s="16">
        <v>0</v>
      </c>
      <c r="T788" s="21">
        <v>0</v>
      </c>
      <c r="U788">
        <v>0</v>
      </c>
      <c r="V788">
        <v>0</v>
      </c>
      <c r="W788">
        <v>28.043813947700983</v>
      </c>
      <c r="X788">
        <v>1</v>
      </c>
      <c r="Y788">
        <v>2</v>
      </c>
      <c r="Z788">
        <v>0</v>
      </c>
      <c r="AA788">
        <v>0</v>
      </c>
      <c r="AB788" s="86">
        <f t="shared" si="487"/>
        <v>900</v>
      </c>
      <c r="AC788" s="86" t="str">
        <f t="shared" si="488"/>
        <v/>
      </c>
      <c r="AD788" s="86" t="str">
        <f t="shared" ca="1" si="489"/>
        <v/>
      </c>
      <c r="AE788" s="86">
        <f t="shared" si="490"/>
        <v>153.23877330492701</v>
      </c>
      <c r="AF788" s="86">
        <f t="shared" si="491"/>
        <v>0.17026530367214113</v>
      </c>
      <c r="AI788" s="86">
        <f t="shared" si="492"/>
        <v>0</v>
      </c>
      <c r="AJ788" s="86">
        <f t="shared" si="499"/>
        <v>0</v>
      </c>
      <c r="AK788" s="86">
        <f t="shared" si="499"/>
        <v>0</v>
      </c>
      <c r="AL788" s="86">
        <f t="shared" si="499"/>
        <v>0</v>
      </c>
      <c r="AM788" s="86">
        <f t="shared" si="499"/>
        <v>0</v>
      </c>
      <c r="AN788" s="86">
        <f t="shared" si="499"/>
        <v>0</v>
      </c>
      <c r="AO788" s="86">
        <f t="shared" si="499"/>
        <v>0</v>
      </c>
      <c r="AP788" s="86">
        <f t="shared" si="499"/>
        <v>0</v>
      </c>
      <c r="AQ788" s="86">
        <f t="shared" si="499"/>
        <v>0</v>
      </c>
      <c r="AR788" s="86">
        <f t="shared" si="499"/>
        <v>0</v>
      </c>
      <c r="AS788" s="86">
        <f t="shared" si="499"/>
        <v>0</v>
      </c>
      <c r="AT788" s="86">
        <f t="shared" si="499"/>
        <v>0</v>
      </c>
      <c r="AU788" s="86">
        <f t="shared" si="499"/>
        <v>0</v>
      </c>
      <c r="AV788" s="86">
        <f t="shared" si="499"/>
        <v>0</v>
      </c>
      <c r="AW788" s="86">
        <f t="shared" si="499"/>
        <v>0</v>
      </c>
      <c r="AX788" s="86">
        <f t="shared" si="499"/>
        <v>0</v>
      </c>
      <c r="AY788" s="86">
        <f t="shared" si="499"/>
        <v>0</v>
      </c>
      <c r="AZ788" s="86">
        <f t="shared" si="499"/>
        <v>0</v>
      </c>
      <c r="BA788" s="86">
        <f t="shared" si="499"/>
        <v>0</v>
      </c>
      <c r="BB788" s="86">
        <f t="shared" si="499"/>
        <v>0</v>
      </c>
      <c r="BC788" s="86">
        <f t="shared" si="499"/>
        <v>0</v>
      </c>
      <c r="BD788" s="86">
        <f t="shared" si="499"/>
        <v>0</v>
      </c>
      <c r="BE788" s="86">
        <f t="shared" si="499"/>
        <v>0</v>
      </c>
      <c r="BF788" s="86">
        <f t="shared" si="499"/>
        <v>0</v>
      </c>
      <c r="BG788" s="86">
        <f t="shared" si="499"/>
        <v>0</v>
      </c>
      <c r="BH788" s="86">
        <f t="shared" si="499"/>
        <v>0</v>
      </c>
      <c r="BI788" s="86">
        <f t="shared" si="499"/>
        <v>0</v>
      </c>
      <c r="BJ788" s="86">
        <f t="shared" si="499"/>
        <v>0</v>
      </c>
      <c r="BK788" s="86">
        <f t="shared" si="499"/>
        <v>0</v>
      </c>
      <c r="BL788" s="86">
        <f t="shared" si="499"/>
        <v>0</v>
      </c>
      <c r="BM788" s="86">
        <f t="shared" si="499"/>
        <v>0</v>
      </c>
      <c r="BN788" s="86">
        <f t="shared" si="499"/>
        <v>0</v>
      </c>
      <c r="BO788" s="86">
        <f t="shared" si="499"/>
        <v>0.17026530367214113</v>
      </c>
      <c r="BP788" s="86">
        <f t="shared" si="499"/>
        <v>0</v>
      </c>
      <c r="BQ788" s="86">
        <f t="shared" si="499"/>
        <v>0</v>
      </c>
      <c r="BR788" s="86">
        <f t="shared" si="499"/>
        <v>0</v>
      </c>
      <c r="BS788" s="86">
        <f t="shared" si="499"/>
        <v>0</v>
      </c>
      <c r="BT788" s="86">
        <f t="shared" si="499"/>
        <v>0</v>
      </c>
      <c r="BU788" s="86">
        <f t="shared" si="499"/>
        <v>0</v>
      </c>
      <c r="BV788" s="86">
        <f t="shared" si="499"/>
        <v>0</v>
      </c>
      <c r="BW788" s="86">
        <f t="shared" si="499"/>
        <v>0</v>
      </c>
      <c r="BX788" s="86">
        <f t="shared" si="499"/>
        <v>0</v>
      </c>
      <c r="BY788" s="86">
        <f t="shared" si="499"/>
        <v>0</v>
      </c>
      <c r="BZ788" s="86">
        <f t="shared" si="499"/>
        <v>0</v>
      </c>
      <c r="CA788" s="86">
        <f t="shared" si="499"/>
        <v>0</v>
      </c>
      <c r="CB788" s="86">
        <f t="shared" si="499"/>
        <v>0</v>
      </c>
      <c r="CC788" s="86">
        <f t="shared" si="499"/>
        <v>0</v>
      </c>
      <c r="CD788" s="86">
        <f t="shared" si="499"/>
        <v>0</v>
      </c>
      <c r="CE788" s="86">
        <f t="shared" si="499"/>
        <v>0</v>
      </c>
      <c r="CF788" s="86">
        <f t="shared" si="499"/>
        <v>0</v>
      </c>
      <c r="CG788" s="86">
        <f t="shared" si="499"/>
        <v>0</v>
      </c>
      <c r="CH788" s="86">
        <f t="shared" si="499"/>
        <v>0</v>
      </c>
      <c r="CI788" s="86">
        <f t="shared" si="499"/>
        <v>0</v>
      </c>
      <c r="CJ788" s="86">
        <f t="shared" si="499"/>
        <v>0</v>
      </c>
      <c r="CK788" s="86">
        <f t="shared" si="499"/>
        <v>0</v>
      </c>
      <c r="CL788" s="86">
        <f t="shared" si="499"/>
        <v>0</v>
      </c>
      <c r="CM788" s="86">
        <f t="shared" si="499"/>
        <v>0</v>
      </c>
      <c r="CN788" s="86">
        <f t="shared" si="499"/>
        <v>0</v>
      </c>
      <c r="CO788" s="86">
        <f t="shared" si="499"/>
        <v>0</v>
      </c>
      <c r="CP788" s="86">
        <f t="shared" si="499"/>
        <v>0</v>
      </c>
      <c r="CQ788" s="86">
        <f t="shared" si="499"/>
        <v>0</v>
      </c>
      <c r="CR788" s="86">
        <f t="shared" si="499"/>
        <v>0</v>
      </c>
      <c r="CS788" s="86">
        <f t="shared" si="499"/>
        <v>0</v>
      </c>
      <c r="CT788" s="86">
        <f t="shared" si="499"/>
        <v>0</v>
      </c>
      <c r="CU788" s="86">
        <f t="shared" si="499"/>
        <v>0</v>
      </c>
      <c r="CV788" s="86">
        <f t="shared" si="498"/>
        <v>0</v>
      </c>
      <c r="CW788" s="86">
        <f t="shared" si="498"/>
        <v>0</v>
      </c>
      <c r="CX788" s="86">
        <f t="shared" si="498"/>
        <v>0</v>
      </c>
      <c r="CY788" s="86">
        <f t="shared" si="498"/>
        <v>0</v>
      </c>
      <c r="CZ788" s="86">
        <f t="shared" si="498"/>
        <v>0</v>
      </c>
      <c r="DA788" s="86">
        <f t="shared" si="498"/>
        <v>0</v>
      </c>
      <c r="DB788" s="86">
        <f t="shared" si="498"/>
        <v>0</v>
      </c>
      <c r="DC788" s="86">
        <f t="shared" si="498"/>
        <v>0</v>
      </c>
      <c r="DD788" s="86">
        <f t="shared" si="498"/>
        <v>0</v>
      </c>
      <c r="DE788" s="86">
        <f t="shared" si="498"/>
        <v>0</v>
      </c>
    </row>
    <row r="789" spans="1:109" x14ac:dyDescent="0.3">
      <c r="A789" s="61">
        <f>Данные!A789</f>
        <v>6278.7022493301602</v>
      </c>
      <c r="B789" cm="1">
        <f t="array" ref="B789:L789">Данные!B789:L789</f>
        <v>2019.9065144623501</v>
      </c>
      <c r="C789" t="str">
        <v>компьютерных технологий и электронного обучения</v>
      </c>
      <c r="D789" t="str">
        <v>Ильина Татьяна Сергеевна</v>
      </c>
      <c r="E789" t="str">
        <v>нет</v>
      </c>
      <c r="F789" t="str">
        <v>старший преподаватель</v>
      </c>
      <c r="G789">
        <v>0.79232038166170404</v>
      </c>
      <c r="H789">
        <v>17675.421314801399</v>
      </c>
      <c r="I789" t="str">
        <v>Модуль "Естественно-математический". Математика</v>
      </c>
      <c r="J789">
        <v>18.535948749426002</v>
      </c>
      <c r="K789">
        <v>23.061967586978099</v>
      </c>
      <c r="L789">
        <v>74.757433753205206</v>
      </c>
      <c r="M789" s="16">
        <f t="shared" si="484"/>
        <v>11.635535008960931</v>
      </c>
      <c r="N789" s="16">
        <f t="shared" si="485"/>
        <v>12.699033884461569</v>
      </c>
      <c r="O789" s="16">
        <f t="shared" si="486"/>
        <v>8.1053287003496735</v>
      </c>
      <c r="P789" s="16">
        <f t="shared" si="486"/>
        <v>8.1053287003496735</v>
      </c>
      <c r="Q789" s="62" cm="1">
        <f t="array" ref="Q789:AA789">Данные!Q789:AA789</f>
        <v>0</v>
      </c>
      <c r="R789" s="16">
        <v>0</v>
      </c>
      <c r="S789" s="16">
        <v>0</v>
      </c>
      <c r="T789" s="21">
        <v>0</v>
      </c>
      <c r="U789">
        <v>0</v>
      </c>
      <c r="V789">
        <v>0</v>
      </c>
      <c r="W789">
        <v>32.421314801398694</v>
      </c>
      <c r="X789">
        <v>2</v>
      </c>
      <c r="Y789">
        <v>3</v>
      </c>
      <c r="Z789">
        <v>0</v>
      </c>
      <c r="AA789" t="str">
        <v>осн</v>
      </c>
      <c r="AB789" s="86">
        <f t="shared" si="487"/>
        <v>850</v>
      </c>
      <c r="AC789" s="86" t="str">
        <f t="shared" si="488"/>
        <v/>
      </c>
      <c r="AD789" s="86" t="str">
        <f t="shared" ca="1" si="489"/>
        <v/>
      </c>
      <c r="AE789" s="86">
        <f t="shared" si="490"/>
        <v>156.90057638373113</v>
      </c>
      <c r="AF789" s="86">
        <f t="shared" si="491"/>
        <v>0.18458891339262487</v>
      </c>
      <c r="AI789" s="86">
        <f t="shared" si="492"/>
        <v>0</v>
      </c>
      <c r="AJ789" s="86">
        <f t="shared" si="499"/>
        <v>0</v>
      </c>
      <c r="AK789" s="86">
        <f t="shared" si="499"/>
        <v>0</v>
      </c>
      <c r="AL789" s="86">
        <f t="shared" si="499"/>
        <v>0</v>
      </c>
      <c r="AM789" s="86">
        <f t="shared" si="499"/>
        <v>0</v>
      </c>
      <c r="AN789" s="86">
        <f t="shared" si="499"/>
        <v>0</v>
      </c>
      <c r="AO789" s="86">
        <f t="shared" si="499"/>
        <v>0</v>
      </c>
      <c r="AP789" s="86">
        <f t="shared" si="499"/>
        <v>0</v>
      </c>
      <c r="AQ789" s="86">
        <f t="shared" si="499"/>
        <v>0</v>
      </c>
      <c r="AR789" s="86">
        <f t="shared" si="499"/>
        <v>0</v>
      </c>
      <c r="AS789" s="86">
        <f t="shared" si="499"/>
        <v>0</v>
      </c>
      <c r="AT789" s="86">
        <f t="shared" si="499"/>
        <v>0</v>
      </c>
      <c r="AU789" s="86">
        <f t="shared" si="499"/>
        <v>0</v>
      </c>
      <c r="AV789" s="86">
        <f t="shared" si="499"/>
        <v>0</v>
      </c>
      <c r="AW789" s="86">
        <f t="shared" si="499"/>
        <v>0</v>
      </c>
      <c r="AX789" s="86">
        <f t="shared" si="499"/>
        <v>0</v>
      </c>
      <c r="AY789" s="86">
        <f t="shared" si="499"/>
        <v>0</v>
      </c>
      <c r="AZ789" s="86">
        <f t="shared" si="499"/>
        <v>0</v>
      </c>
      <c r="BA789" s="86">
        <f t="shared" si="499"/>
        <v>0</v>
      </c>
      <c r="BB789" s="86">
        <f t="shared" si="499"/>
        <v>0</v>
      </c>
      <c r="BC789" s="86">
        <f t="shared" si="499"/>
        <v>0</v>
      </c>
      <c r="BD789" s="86">
        <f t="shared" si="499"/>
        <v>0</v>
      </c>
      <c r="BE789" s="86">
        <f t="shared" si="499"/>
        <v>0</v>
      </c>
      <c r="BF789" s="86">
        <f t="shared" si="499"/>
        <v>0</v>
      </c>
      <c r="BG789" s="86">
        <f t="shared" si="499"/>
        <v>0</v>
      </c>
      <c r="BH789" s="86">
        <f t="shared" si="499"/>
        <v>0</v>
      </c>
      <c r="BI789" s="86">
        <f t="shared" si="499"/>
        <v>0</v>
      </c>
      <c r="BJ789" s="86">
        <f t="shared" si="499"/>
        <v>0</v>
      </c>
      <c r="BK789" s="86">
        <f t="shared" si="499"/>
        <v>0</v>
      </c>
      <c r="BL789" s="86">
        <f t="shared" si="499"/>
        <v>0</v>
      </c>
      <c r="BM789" s="86">
        <f t="shared" si="499"/>
        <v>0</v>
      </c>
      <c r="BN789" s="86">
        <f t="shared" si="499"/>
        <v>0</v>
      </c>
      <c r="BO789" s="86">
        <f t="shared" si="499"/>
        <v>0</v>
      </c>
      <c r="BP789" s="86">
        <f t="shared" si="499"/>
        <v>0.18458891339262487</v>
      </c>
      <c r="BQ789" s="86">
        <f t="shared" si="499"/>
        <v>0</v>
      </c>
      <c r="BR789" s="86">
        <f t="shared" si="499"/>
        <v>0</v>
      </c>
      <c r="BS789" s="86">
        <f t="shared" si="499"/>
        <v>0</v>
      </c>
      <c r="BT789" s="86">
        <f t="shared" si="499"/>
        <v>0</v>
      </c>
      <c r="BU789" s="86">
        <f t="shared" si="499"/>
        <v>0</v>
      </c>
      <c r="BV789" s="86">
        <f t="shared" si="499"/>
        <v>0</v>
      </c>
      <c r="BW789" s="86">
        <f t="shared" si="499"/>
        <v>0</v>
      </c>
      <c r="BX789" s="86">
        <f t="shared" si="499"/>
        <v>0</v>
      </c>
      <c r="BY789" s="86">
        <f t="shared" si="499"/>
        <v>0</v>
      </c>
      <c r="BZ789" s="86">
        <f t="shared" si="499"/>
        <v>0</v>
      </c>
      <c r="CA789" s="86">
        <f t="shared" si="499"/>
        <v>0</v>
      </c>
      <c r="CB789" s="86">
        <f t="shared" si="499"/>
        <v>0</v>
      </c>
      <c r="CC789" s="86">
        <f t="shared" si="499"/>
        <v>0</v>
      </c>
      <c r="CD789" s="86">
        <f t="shared" si="499"/>
        <v>0</v>
      </c>
      <c r="CE789" s="86">
        <f t="shared" si="499"/>
        <v>0</v>
      </c>
      <c r="CF789" s="86">
        <f t="shared" si="499"/>
        <v>0</v>
      </c>
      <c r="CG789" s="86">
        <f t="shared" si="499"/>
        <v>0</v>
      </c>
      <c r="CH789" s="86">
        <f t="shared" si="499"/>
        <v>0</v>
      </c>
      <c r="CI789" s="86">
        <f t="shared" si="499"/>
        <v>0</v>
      </c>
      <c r="CJ789" s="86">
        <f t="shared" si="499"/>
        <v>0</v>
      </c>
      <c r="CK789" s="86">
        <f t="shared" si="499"/>
        <v>0</v>
      </c>
      <c r="CL789" s="86">
        <f t="shared" si="499"/>
        <v>0</v>
      </c>
      <c r="CM789" s="86">
        <f t="shared" si="499"/>
        <v>0</v>
      </c>
      <c r="CN789" s="86">
        <f t="shared" si="499"/>
        <v>0</v>
      </c>
      <c r="CO789" s="86">
        <f t="shared" si="499"/>
        <v>0</v>
      </c>
      <c r="CP789" s="86">
        <f t="shared" si="499"/>
        <v>0</v>
      </c>
      <c r="CQ789" s="86">
        <f t="shared" si="499"/>
        <v>0</v>
      </c>
      <c r="CR789" s="86">
        <f t="shared" si="499"/>
        <v>0</v>
      </c>
      <c r="CS789" s="86">
        <f t="shared" si="499"/>
        <v>0</v>
      </c>
      <c r="CT789" s="86">
        <f t="shared" si="499"/>
        <v>0</v>
      </c>
      <c r="CU789" s="86">
        <f t="shared" si="499"/>
        <v>0</v>
      </c>
      <c r="CV789" s="86">
        <f t="shared" si="498"/>
        <v>0</v>
      </c>
      <c r="CW789" s="86">
        <f t="shared" si="498"/>
        <v>0</v>
      </c>
      <c r="CX789" s="86">
        <f t="shared" si="498"/>
        <v>0</v>
      </c>
      <c r="CY789" s="86">
        <f t="shared" si="498"/>
        <v>0</v>
      </c>
      <c r="CZ789" s="86">
        <f t="shared" si="498"/>
        <v>0</v>
      </c>
      <c r="DA789" s="86">
        <f t="shared" si="498"/>
        <v>0</v>
      </c>
      <c r="DB789" s="86">
        <f t="shared" si="498"/>
        <v>0</v>
      </c>
      <c r="DC789" s="86">
        <f t="shared" si="498"/>
        <v>0</v>
      </c>
      <c r="DD789" s="86">
        <f t="shared" si="498"/>
        <v>0</v>
      </c>
      <c r="DE789" s="86">
        <f t="shared" si="498"/>
        <v>0</v>
      </c>
    </row>
    <row r="790" spans="1:109" x14ac:dyDescent="0.3">
      <c r="A790" s="61">
        <f>Данные!A790</f>
        <v>6280.48144266492</v>
      </c>
      <c r="B790" cm="1">
        <f t="array" ref="B790:L790">Данные!B790:L790</f>
        <v>2019.9101876866</v>
      </c>
      <c r="C790" t="str">
        <v>компьютерных технологий и электронного обучения</v>
      </c>
      <c r="D790" t="str">
        <v>Ильина Татьяна Сергеевна</v>
      </c>
      <c r="E790" t="str">
        <v>нет</v>
      </c>
      <c r="F790" t="str">
        <v>старший преподаватель</v>
      </c>
      <c r="G790">
        <v>0.79206963489049798</v>
      </c>
      <c r="H790">
        <v>17679.798815655198</v>
      </c>
      <c r="I790" t="str">
        <v>Модуль "Информационные технологии в математике и физике". Информационные технологии в математике</v>
      </c>
      <c r="J790">
        <v>18.535598882282901</v>
      </c>
      <c r="K790">
        <v>23.052472812855999</v>
      </c>
      <c r="L790">
        <v>74.7931669128658</v>
      </c>
      <c r="M790" s="16">
        <f t="shared" si="484"/>
        <v>11.638123860800471</v>
      </c>
      <c r="N790" s="16">
        <f t="shared" si="485"/>
        <v>10.18360916621543</v>
      </c>
      <c r="O790" s="16">
        <f t="shared" si="486"/>
        <v>6.1997039137995671</v>
      </c>
      <c r="P790" s="16">
        <f t="shared" si="486"/>
        <v>6.1997039137995671</v>
      </c>
      <c r="Q790" s="62" cm="1">
        <f t="array" ref="Q790:AA790">Данные!Q790:AA790</f>
        <v>0</v>
      </c>
      <c r="R790" s="16">
        <v>0</v>
      </c>
      <c r="S790" s="16">
        <v>0</v>
      </c>
      <c r="T790" s="21">
        <v>0</v>
      </c>
      <c r="U790">
        <v>8</v>
      </c>
      <c r="V790">
        <v>0</v>
      </c>
      <c r="W790">
        <v>24.798815655198268</v>
      </c>
      <c r="X790">
        <v>1</v>
      </c>
      <c r="Y790">
        <v>2</v>
      </c>
      <c r="Z790">
        <v>0</v>
      </c>
      <c r="AA790" t="str">
        <v>осн</v>
      </c>
      <c r="AB790" s="86">
        <f t="shared" si="487"/>
        <v>850</v>
      </c>
      <c r="AC790" s="86" t="str">
        <f t="shared" si="488"/>
        <v/>
      </c>
      <c r="AD790" s="86" t="str">
        <f t="shared" ca="1" si="489"/>
        <v/>
      </c>
      <c r="AE790" s="86">
        <f t="shared" si="490"/>
        <v>158.60237946261975</v>
      </c>
      <c r="AF790" s="86">
        <f t="shared" si="491"/>
        <v>0.1865910346619056</v>
      </c>
      <c r="AI790" s="86">
        <f t="shared" si="492"/>
        <v>0</v>
      </c>
      <c r="AJ790" s="86">
        <f t="shared" si="499"/>
        <v>0</v>
      </c>
      <c r="AK790" s="86">
        <f t="shared" si="499"/>
        <v>0</v>
      </c>
      <c r="AL790" s="86">
        <f t="shared" si="499"/>
        <v>0</v>
      </c>
      <c r="AM790" s="86">
        <f t="shared" si="499"/>
        <v>0</v>
      </c>
      <c r="AN790" s="86">
        <f t="shared" si="499"/>
        <v>0</v>
      </c>
      <c r="AO790" s="86">
        <f t="shared" si="499"/>
        <v>0</v>
      </c>
      <c r="AP790" s="86">
        <f t="shared" si="499"/>
        <v>0</v>
      </c>
      <c r="AQ790" s="86">
        <f t="shared" si="499"/>
        <v>0</v>
      </c>
      <c r="AR790" s="86">
        <f t="shared" si="499"/>
        <v>0</v>
      </c>
      <c r="AS790" s="86">
        <f t="shared" si="499"/>
        <v>0</v>
      </c>
      <c r="AT790" s="86">
        <f t="shared" si="499"/>
        <v>0</v>
      </c>
      <c r="AU790" s="86">
        <f t="shared" si="499"/>
        <v>0</v>
      </c>
      <c r="AV790" s="86">
        <f t="shared" si="499"/>
        <v>0</v>
      </c>
      <c r="AW790" s="86">
        <f t="shared" si="499"/>
        <v>0</v>
      </c>
      <c r="AX790" s="86">
        <f t="shared" si="499"/>
        <v>0</v>
      </c>
      <c r="AY790" s="86">
        <f t="shared" si="499"/>
        <v>0</v>
      </c>
      <c r="AZ790" s="86">
        <f t="shared" si="499"/>
        <v>0</v>
      </c>
      <c r="BA790" s="86">
        <f t="shared" si="499"/>
        <v>0</v>
      </c>
      <c r="BB790" s="86">
        <f t="shared" si="499"/>
        <v>0</v>
      </c>
      <c r="BC790" s="86">
        <f t="shared" si="499"/>
        <v>0</v>
      </c>
      <c r="BD790" s="86">
        <f t="shared" si="499"/>
        <v>0</v>
      </c>
      <c r="BE790" s="86">
        <f t="shared" si="499"/>
        <v>0</v>
      </c>
      <c r="BF790" s="86">
        <f t="shared" si="499"/>
        <v>0</v>
      </c>
      <c r="BG790" s="86">
        <f t="shared" si="499"/>
        <v>0</v>
      </c>
      <c r="BH790" s="86">
        <f t="shared" si="499"/>
        <v>0</v>
      </c>
      <c r="BI790" s="86">
        <f t="shared" si="499"/>
        <v>0</v>
      </c>
      <c r="BJ790" s="86">
        <f t="shared" si="499"/>
        <v>0</v>
      </c>
      <c r="BK790" s="86">
        <f t="shared" si="499"/>
        <v>0</v>
      </c>
      <c r="BL790" s="86">
        <f t="shared" si="499"/>
        <v>0</v>
      </c>
      <c r="BM790" s="86">
        <f t="shared" si="499"/>
        <v>0</v>
      </c>
      <c r="BN790" s="86">
        <f t="shared" si="499"/>
        <v>0</v>
      </c>
      <c r="BO790" s="86">
        <f t="shared" si="499"/>
        <v>0</v>
      </c>
      <c r="BP790" s="86">
        <f t="shared" si="499"/>
        <v>0.1865910346619056</v>
      </c>
      <c r="BQ790" s="86">
        <f t="shared" si="499"/>
        <v>0</v>
      </c>
      <c r="BR790" s="86">
        <f t="shared" si="499"/>
        <v>0</v>
      </c>
      <c r="BS790" s="86">
        <f t="shared" si="499"/>
        <v>0</v>
      </c>
      <c r="BT790" s="86">
        <f t="shared" si="499"/>
        <v>0</v>
      </c>
      <c r="BU790" s="86">
        <f t="shared" si="499"/>
        <v>0</v>
      </c>
      <c r="BV790" s="86">
        <f t="shared" si="499"/>
        <v>0</v>
      </c>
      <c r="BW790" s="86">
        <f t="shared" si="499"/>
        <v>0</v>
      </c>
      <c r="BX790" s="86">
        <f t="shared" si="499"/>
        <v>0</v>
      </c>
      <c r="BY790" s="86">
        <f t="shared" si="499"/>
        <v>0</v>
      </c>
      <c r="BZ790" s="86">
        <f t="shared" si="499"/>
        <v>0</v>
      </c>
      <c r="CA790" s="86">
        <f t="shared" si="499"/>
        <v>0</v>
      </c>
      <c r="CB790" s="86">
        <f t="shared" si="499"/>
        <v>0</v>
      </c>
      <c r="CC790" s="86">
        <f t="shared" si="499"/>
        <v>0</v>
      </c>
      <c r="CD790" s="86">
        <f t="shared" si="499"/>
        <v>0</v>
      </c>
      <c r="CE790" s="86">
        <f t="shared" si="499"/>
        <v>0</v>
      </c>
      <c r="CF790" s="86">
        <f t="shared" si="499"/>
        <v>0</v>
      </c>
      <c r="CG790" s="86">
        <f t="shared" si="499"/>
        <v>0</v>
      </c>
      <c r="CH790" s="86">
        <f t="shared" si="499"/>
        <v>0</v>
      </c>
      <c r="CI790" s="86">
        <f t="shared" si="499"/>
        <v>0</v>
      </c>
      <c r="CJ790" s="86">
        <f t="shared" si="499"/>
        <v>0</v>
      </c>
      <c r="CK790" s="86">
        <f t="shared" si="499"/>
        <v>0</v>
      </c>
      <c r="CL790" s="86">
        <f t="shared" si="499"/>
        <v>0</v>
      </c>
      <c r="CM790" s="86">
        <f t="shared" si="499"/>
        <v>0</v>
      </c>
      <c r="CN790" s="86">
        <f t="shared" si="499"/>
        <v>0</v>
      </c>
      <c r="CO790" s="86">
        <f t="shared" si="499"/>
        <v>0</v>
      </c>
      <c r="CP790" s="86">
        <f t="shared" si="499"/>
        <v>0</v>
      </c>
      <c r="CQ790" s="86">
        <f t="shared" si="499"/>
        <v>0</v>
      </c>
      <c r="CR790" s="86">
        <f t="shared" si="499"/>
        <v>0</v>
      </c>
      <c r="CS790" s="86">
        <f t="shared" si="499"/>
        <v>0</v>
      </c>
      <c r="CT790" s="86">
        <f t="shared" si="499"/>
        <v>0</v>
      </c>
      <c r="CU790" s="86">
        <f t="shared" ref="CU790:DE793" si="500">IF(CU$1 = $D790, $AF790, 0)</f>
        <v>0</v>
      </c>
      <c r="CV790" s="86">
        <f t="shared" si="500"/>
        <v>0</v>
      </c>
      <c r="CW790" s="86">
        <f t="shared" si="500"/>
        <v>0</v>
      </c>
      <c r="CX790" s="86">
        <f t="shared" si="500"/>
        <v>0</v>
      </c>
      <c r="CY790" s="86">
        <f t="shared" si="500"/>
        <v>0</v>
      </c>
      <c r="CZ790" s="86">
        <f t="shared" si="500"/>
        <v>0</v>
      </c>
      <c r="DA790" s="86">
        <f t="shared" si="500"/>
        <v>0</v>
      </c>
      <c r="DB790" s="86">
        <f t="shared" si="500"/>
        <v>0</v>
      </c>
      <c r="DC790" s="86">
        <f t="shared" si="500"/>
        <v>0</v>
      </c>
      <c r="DD790" s="86">
        <f t="shared" si="500"/>
        <v>0</v>
      </c>
      <c r="DE790" s="86">
        <f t="shared" si="500"/>
        <v>0</v>
      </c>
    </row>
    <row r="791" spans="1:109" x14ac:dyDescent="0.3">
      <c r="A791" s="61">
        <f>Данные!A791</f>
        <v>6282.2606359996798</v>
      </c>
      <c r="B791" cm="1">
        <f t="array" ref="B791:L791">Данные!B791:L791</f>
        <v>2019.91386091086</v>
      </c>
      <c r="C791" t="str">
        <v>компьютерных технологий и электронного обучения</v>
      </c>
      <c r="D791" t="str">
        <v>Шалденкова Анна Владимировна</v>
      </c>
      <c r="E791" t="str">
        <v>кандидат физ.-мат. наук</v>
      </c>
      <c r="F791" t="str">
        <v>ассистент</v>
      </c>
      <c r="G791">
        <v>0.79181888811929102</v>
      </c>
      <c r="H791">
        <v>17684.176316509001</v>
      </c>
      <c r="I791" t="str">
        <v>Модуль "Естественно-математический". Информатика</v>
      </c>
      <c r="J791">
        <v>18.535249015139801</v>
      </c>
      <c r="K791">
        <v>23.042978038733999</v>
      </c>
      <c r="L791">
        <v>74.828900072526395</v>
      </c>
      <c r="M791" s="16">
        <f t="shared" si="484"/>
        <v>11.64071271264002</v>
      </c>
      <c r="N791" s="16">
        <f t="shared" si="485"/>
        <v>11.628184447970488</v>
      </c>
      <c r="O791" s="16">
        <f t="shared" si="486"/>
        <v>7.2940791272503702</v>
      </c>
      <c r="P791" s="16">
        <f t="shared" si="486"/>
        <v>7.2940791272503702</v>
      </c>
      <c r="Q791" s="62" cm="1">
        <f t="array" ref="Q791:AA791">Данные!Q791:AA791</f>
        <v>0</v>
      </c>
      <c r="R791" s="16">
        <v>6</v>
      </c>
      <c r="S791" s="16">
        <v>6</v>
      </c>
      <c r="T791" s="21">
        <v>0</v>
      </c>
      <c r="U791">
        <v>0</v>
      </c>
      <c r="V791">
        <v>34</v>
      </c>
      <c r="W791">
        <v>29.176316509001481</v>
      </c>
      <c r="X791">
        <v>1</v>
      </c>
      <c r="Y791">
        <v>2</v>
      </c>
      <c r="Z791">
        <v>0</v>
      </c>
      <c r="AA791" t="str">
        <v>осн</v>
      </c>
      <c r="AB791" s="86">
        <f t="shared" si="487"/>
        <v>900</v>
      </c>
      <c r="AC791" s="86" t="str">
        <f t="shared" si="488"/>
        <v/>
      </c>
      <c r="AD791" s="86" t="str">
        <f t="shared" ca="1" si="489"/>
        <v/>
      </c>
      <c r="AE791" s="86">
        <f t="shared" si="490"/>
        <v>200.26418254151145</v>
      </c>
      <c r="AF791" s="86">
        <f t="shared" si="491"/>
        <v>0.22251575837945717</v>
      </c>
      <c r="AI791" s="86">
        <f t="shared" si="492"/>
        <v>0</v>
      </c>
      <c r="AJ791" s="86">
        <f t="shared" ref="AJ791:CU794" si="501">IF(AJ$1 = $D791, $AF791, 0)</f>
        <v>0</v>
      </c>
      <c r="AK791" s="86">
        <f t="shared" si="501"/>
        <v>0</v>
      </c>
      <c r="AL791" s="86">
        <f t="shared" si="501"/>
        <v>0</v>
      </c>
      <c r="AM791" s="86">
        <f t="shared" si="501"/>
        <v>0</v>
      </c>
      <c r="AN791" s="86">
        <f t="shared" si="501"/>
        <v>0</v>
      </c>
      <c r="AO791" s="86">
        <f t="shared" si="501"/>
        <v>0</v>
      </c>
      <c r="AP791" s="86">
        <f t="shared" si="501"/>
        <v>0</v>
      </c>
      <c r="AQ791" s="86">
        <f t="shared" si="501"/>
        <v>0</v>
      </c>
      <c r="AR791" s="86">
        <f t="shared" si="501"/>
        <v>0</v>
      </c>
      <c r="AS791" s="86">
        <f t="shared" si="501"/>
        <v>0</v>
      </c>
      <c r="AT791" s="86">
        <f t="shared" si="501"/>
        <v>0</v>
      </c>
      <c r="AU791" s="86">
        <f t="shared" si="501"/>
        <v>0</v>
      </c>
      <c r="AV791" s="86">
        <f t="shared" si="501"/>
        <v>0</v>
      </c>
      <c r="AW791" s="86">
        <f t="shared" si="501"/>
        <v>0</v>
      </c>
      <c r="AX791" s="86">
        <f t="shared" si="501"/>
        <v>0</v>
      </c>
      <c r="AY791" s="86">
        <f t="shared" si="501"/>
        <v>0</v>
      </c>
      <c r="AZ791" s="86">
        <f t="shared" si="501"/>
        <v>0</v>
      </c>
      <c r="BA791" s="86">
        <f t="shared" si="501"/>
        <v>0</v>
      </c>
      <c r="BB791" s="86">
        <f t="shared" si="501"/>
        <v>0</v>
      </c>
      <c r="BC791" s="86">
        <f t="shared" si="501"/>
        <v>0</v>
      </c>
      <c r="BD791" s="86">
        <f t="shared" si="501"/>
        <v>0</v>
      </c>
      <c r="BE791" s="86">
        <f t="shared" si="501"/>
        <v>0</v>
      </c>
      <c r="BF791" s="86">
        <f t="shared" si="501"/>
        <v>0</v>
      </c>
      <c r="BG791" s="86">
        <f t="shared" si="501"/>
        <v>0</v>
      </c>
      <c r="BH791" s="86">
        <f t="shared" si="501"/>
        <v>0</v>
      </c>
      <c r="BI791" s="86">
        <f t="shared" si="501"/>
        <v>0</v>
      </c>
      <c r="BJ791" s="86">
        <f t="shared" si="501"/>
        <v>0</v>
      </c>
      <c r="BK791" s="86">
        <f t="shared" si="501"/>
        <v>0</v>
      </c>
      <c r="BL791" s="86">
        <f t="shared" si="501"/>
        <v>0</v>
      </c>
      <c r="BM791" s="86">
        <f t="shared" si="501"/>
        <v>0</v>
      </c>
      <c r="BN791" s="86">
        <f t="shared" si="501"/>
        <v>0</v>
      </c>
      <c r="BO791" s="86">
        <f t="shared" si="501"/>
        <v>0</v>
      </c>
      <c r="BP791" s="86">
        <f t="shared" si="501"/>
        <v>0</v>
      </c>
      <c r="BQ791" s="86">
        <f t="shared" si="501"/>
        <v>0</v>
      </c>
      <c r="BR791" s="86">
        <f t="shared" si="501"/>
        <v>0</v>
      </c>
      <c r="BS791" s="86">
        <f t="shared" si="501"/>
        <v>0</v>
      </c>
      <c r="BT791" s="86">
        <f t="shared" si="501"/>
        <v>0</v>
      </c>
      <c r="BU791" s="86">
        <f t="shared" si="501"/>
        <v>0</v>
      </c>
      <c r="BV791" s="86">
        <f t="shared" si="501"/>
        <v>0</v>
      </c>
      <c r="BW791" s="86">
        <f t="shared" si="501"/>
        <v>0</v>
      </c>
      <c r="BX791" s="86">
        <f t="shared" si="501"/>
        <v>0</v>
      </c>
      <c r="BY791" s="86">
        <f t="shared" si="501"/>
        <v>0</v>
      </c>
      <c r="BZ791" s="86">
        <f t="shared" si="501"/>
        <v>0</v>
      </c>
      <c r="CA791" s="86">
        <f t="shared" si="501"/>
        <v>0</v>
      </c>
      <c r="CB791" s="86">
        <f t="shared" si="501"/>
        <v>0</v>
      </c>
      <c r="CC791" s="86">
        <f t="shared" si="501"/>
        <v>0</v>
      </c>
      <c r="CD791" s="86">
        <f t="shared" si="501"/>
        <v>0</v>
      </c>
      <c r="CE791" s="86">
        <f t="shared" si="501"/>
        <v>0</v>
      </c>
      <c r="CF791" s="86">
        <f t="shared" si="501"/>
        <v>0</v>
      </c>
      <c r="CG791" s="86">
        <f t="shared" si="501"/>
        <v>0</v>
      </c>
      <c r="CH791" s="86">
        <f t="shared" si="501"/>
        <v>0</v>
      </c>
      <c r="CI791" s="86">
        <f t="shared" si="501"/>
        <v>0</v>
      </c>
      <c r="CJ791" s="86">
        <f t="shared" si="501"/>
        <v>0</v>
      </c>
      <c r="CK791" s="86">
        <f t="shared" si="501"/>
        <v>0</v>
      </c>
      <c r="CL791" s="86">
        <f t="shared" si="501"/>
        <v>0</v>
      </c>
      <c r="CM791" s="86">
        <f t="shared" si="501"/>
        <v>0</v>
      </c>
      <c r="CN791" s="86">
        <f t="shared" si="501"/>
        <v>0</v>
      </c>
      <c r="CO791" s="86">
        <f t="shared" si="501"/>
        <v>0</v>
      </c>
      <c r="CP791" s="86">
        <f t="shared" si="501"/>
        <v>0</v>
      </c>
      <c r="CQ791" s="86">
        <f t="shared" si="501"/>
        <v>0</v>
      </c>
      <c r="CR791" s="86">
        <f t="shared" si="501"/>
        <v>0</v>
      </c>
      <c r="CS791" s="86">
        <f t="shared" si="501"/>
        <v>0</v>
      </c>
      <c r="CT791" s="86">
        <f t="shared" si="501"/>
        <v>0</v>
      </c>
      <c r="CU791" s="86">
        <f t="shared" si="501"/>
        <v>0</v>
      </c>
      <c r="CV791" s="86">
        <f t="shared" si="500"/>
        <v>0</v>
      </c>
      <c r="CW791" s="86">
        <f t="shared" si="500"/>
        <v>0</v>
      </c>
      <c r="CX791" s="86">
        <f t="shared" si="500"/>
        <v>0</v>
      </c>
      <c r="CY791" s="86">
        <f t="shared" si="500"/>
        <v>0</v>
      </c>
      <c r="CZ791" s="86">
        <f t="shared" si="500"/>
        <v>0</v>
      </c>
      <c r="DA791" s="86">
        <f t="shared" si="500"/>
        <v>0</v>
      </c>
      <c r="DB791" s="86">
        <f t="shared" si="500"/>
        <v>0.22251575837945717</v>
      </c>
      <c r="DC791" s="86">
        <f t="shared" si="500"/>
        <v>0</v>
      </c>
      <c r="DD791" s="86">
        <f t="shared" si="500"/>
        <v>0</v>
      </c>
      <c r="DE791" s="86">
        <f t="shared" si="500"/>
        <v>0</v>
      </c>
    </row>
    <row r="792" spans="1:109" x14ac:dyDescent="0.3">
      <c r="A792" s="61">
        <f>Данные!A792</f>
        <v>6284.0398293344397</v>
      </c>
      <c r="B792" cm="1">
        <f t="array" ref="B792:L792">Данные!B792:L792</f>
        <v>2019.9175341351099</v>
      </c>
      <c r="C792" t="str">
        <v>компьютерных технологий и электронного обучения</v>
      </c>
      <c r="D792" t="str">
        <v>Шалденкова Анна Владимировна</v>
      </c>
      <c r="E792" t="str">
        <v>кандидат физ.-мат. наук</v>
      </c>
      <c r="F792" t="str">
        <v>ассистент</v>
      </c>
      <c r="G792">
        <v>0.79156814134808495</v>
      </c>
      <c r="H792">
        <v>17688.553817362801</v>
      </c>
      <c r="I792" t="str">
        <v>Модуль "Системное и прикладное программное обеспечение". Программирование</v>
      </c>
      <c r="J792">
        <v>18.5348991479968</v>
      </c>
      <c r="K792">
        <v>23.033483264611899</v>
      </c>
      <c r="L792">
        <v>74.864633232186904</v>
      </c>
      <c r="M792" s="16">
        <f t="shared" si="484"/>
        <v>11.643301564479561</v>
      </c>
      <c r="N792" s="16">
        <f t="shared" si="485"/>
        <v>9.112759729724349</v>
      </c>
      <c r="O792" s="16">
        <f t="shared" si="486"/>
        <v>5.3884543407002639</v>
      </c>
      <c r="P792" s="16">
        <f t="shared" si="486"/>
        <v>5.3884543407002639</v>
      </c>
      <c r="Q792" s="62" cm="1">
        <f t="array" ref="Q792:AA792">Данные!Q792:AA792</f>
        <v>0</v>
      </c>
      <c r="R792" s="16">
        <v>0</v>
      </c>
      <c r="S792" s="16">
        <v>0</v>
      </c>
      <c r="T792" s="21">
        <v>0</v>
      </c>
      <c r="U792">
        <v>8</v>
      </c>
      <c r="V792">
        <v>0</v>
      </c>
      <c r="W792">
        <v>21.553817362801055</v>
      </c>
      <c r="X792">
        <v>1</v>
      </c>
      <c r="Y792">
        <v>2</v>
      </c>
      <c r="Z792">
        <v>0</v>
      </c>
      <c r="AA792" t="str">
        <v>доп</v>
      </c>
      <c r="AB792" s="86">
        <f t="shared" si="487"/>
        <v>900</v>
      </c>
      <c r="AC792" s="86" t="str">
        <f t="shared" si="488"/>
        <v/>
      </c>
      <c r="AD792" s="86" t="str">
        <f t="shared" ca="1" si="489"/>
        <v/>
      </c>
      <c r="AE792" s="86">
        <f t="shared" si="490"/>
        <v>155.96598562040006</v>
      </c>
      <c r="AF792" s="86">
        <f t="shared" si="491"/>
        <v>0.1732955395782223</v>
      </c>
      <c r="AI792" s="86">
        <f t="shared" si="492"/>
        <v>0</v>
      </c>
      <c r="AJ792" s="86">
        <f t="shared" si="501"/>
        <v>0</v>
      </c>
      <c r="AK792" s="86">
        <f t="shared" si="501"/>
        <v>0</v>
      </c>
      <c r="AL792" s="86">
        <f t="shared" si="501"/>
        <v>0</v>
      </c>
      <c r="AM792" s="86">
        <f t="shared" si="501"/>
        <v>0</v>
      </c>
      <c r="AN792" s="86">
        <f t="shared" si="501"/>
        <v>0</v>
      </c>
      <c r="AO792" s="86">
        <f t="shared" si="501"/>
        <v>0</v>
      </c>
      <c r="AP792" s="86">
        <f t="shared" si="501"/>
        <v>0</v>
      </c>
      <c r="AQ792" s="86">
        <f t="shared" si="501"/>
        <v>0</v>
      </c>
      <c r="AR792" s="86">
        <f t="shared" si="501"/>
        <v>0</v>
      </c>
      <c r="AS792" s="86">
        <f t="shared" si="501"/>
        <v>0</v>
      </c>
      <c r="AT792" s="86">
        <f t="shared" si="501"/>
        <v>0</v>
      </c>
      <c r="AU792" s="86">
        <f t="shared" si="501"/>
        <v>0</v>
      </c>
      <c r="AV792" s="86">
        <f t="shared" si="501"/>
        <v>0</v>
      </c>
      <c r="AW792" s="86">
        <f t="shared" si="501"/>
        <v>0</v>
      </c>
      <c r="AX792" s="86">
        <f t="shared" si="501"/>
        <v>0</v>
      </c>
      <c r="AY792" s="86">
        <f t="shared" si="501"/>
        <v>0</v>
      </c>
      <c r="AZ792" s="86">
        <f t="shared" si="501"/>
        <v>0</v>
      </c>
      <c r="BA792" s="86">
        <f t="shared" si="501"/>
        <v>0</v>
      </c>
      <c r="BB792" s="86">
        <f t="shared" si="501"/>
        <v>0</v>
      </c>
      <c r="BC792" s="86">
        <f t="shared" si="501"/>
        <v>0</v>
      </c>
      <c r="BD792" s="86">
        <f t="shared" si="501"/>
        <v>0</v>
      </c>
      <c r="BE792" s="86">
        <f t="shared" si="501"/>
        <v>0</v>
      </c>
      <c r="BF792" s="86">
        <f t="shared" si="501"/>
        <v>0</v>
      </c>
      <c r="BG792" s="86">
        <f t="shared" si="501"/>
        <v>0</v>
      </c>
      <c r="BH792" s="86">
        <f t="shared" si="501"/>
        <v>0</v>
      </c>
      <c r="BI792" s="86">
        <f t="shared" si="501"/>
        <v>0</v>
      </c>
      <c r="BJ792" s="86">
        <f t="shared" si="501"/>
        <v>0</v>
      </c>
      <c r="BK792" s="86">
        <f t="shared" si="501"/>
        <v>0</v>
      </c>
      <c r="BL792" s="86">
        <f t="shared" si="501"/>
        <v>0</v>
      </c>
      <c r="BM792" s="86">
        <f t="shared" si="501"/>
        <v>0</v>
      </c>
      <c r="BN792" s="86">
        <f t="shared" si="501"/>
        <v>0</v>
      </c>
      <c r="BO792" s="86">
        <f t="shared" si="501"/>
        <v>0</v>
      </c>
      <c r="BP792" s="86">
        <f t="shared" si="501"/>
        <v>0</v>
      </c>
      <c r="BQ792" s="86">
        <f t="shared" si="501"/>
        <v>0</v>
      </c>
      <c r="BR792" s="86">
        <f t="shared" si="501"/>
        <v>0</v>
      </c>
      <c r="BS792" s="86">
        <f t="shared" si="501"/>
        <v>0</v>
      </c>
      <c r="BT792" s="86">
        <f t="shared" si="501"/>
        <v>0</v>
      </c>
      <c r="BU792" s="86">
        <f t="shared" si="501"/>
        <v>0</v>
      </c>
      <c r="BV792" s="86">
        <f t="shared" si="501"/>
        <v>0</v>
      </c>
      <c r="BW792" s="86">
        <f t="shared" si="501"/>
        <v>0</v>
      </c>
      <c r="BX792" s="86">
        <f t="shared" si="501"/>
        <v>0</v>
      </c>
      <c r="BY792" s="86">
        <f t="shared" si="501"/>
        <v>0</v>
      </c>
      <c r="BZ792" s="86">
        <f t="shared" si="501"/>
        <v>0</v>
      </c>
      <c r="CA792" s="86">
        <f t="shared" si="501"/>
        <v>0</v>
      </c>
      <c r="CB792" s="86">
        <f t="shared" si="501"/>
        <v>0</v>
      </c>
      <c r="CC792" s="86">
        <f t="shared" si="501"/>
        <v>0</v>
      </c>
      <c r="CD792" s="86">
        <f t="shared" si="501"/>
        <v>0</v>
      </c>
      <c r="CE792" s="86">
        <f t="shared" si="501"/>
        <v>0</v>
      </c>
      <c r="CF792" s="86">
        <f t="shared" si="501"/>
        <v>0</v>
      </c>
      <c r="CG792" s="86">
        <f t="shared" si="501"/>
        <v>0</v>
      </c>
      <c r="CH792" s="86">
        <f t="shared" si="501"/>
        <v>0</v>
      </c>
      <c r="CI792" s="86">
        <f t="shared" si="501"/>
        <v>0</v>
      </c>
      <c r="CJ792" s="86">
        <f t="shared" si="501"/>
        <v>0</v>
      </c>
      <c r="CK792" s="86">
        <f t="shared" si="501"/>
        <v>0</v>
      </c>
      <c r="CL792" s="86">
        <f t="shared" si="501"/>
        <v>0</v>
      </c>
      <c r="CM792" s="86">
        <f t="shared" si="501"/>
        <v>0</v>
      </c>
      <c r="CN792" s="86">
        <f t="shared" si="501"/>
        <v>0</v>
      </c>
      <c r="CO792" s="86">
        <f t="shared" si="501"/>
        <v>0</v>
      </c>
      <c r="CP792" s="86">
        <f t="shared" si="501"/>
        <v>0</v>
      </c>
      <c r="CQ792" s="86">
        <f t="shared" si="501"/>
        <v>0</v>
      </c>
      <c r="CR792" s="86">
        <f t="shared" si="501"/>
        <v>0</v>
      </c>
      <c r="CS792" s="86">
        <f t="shared" si="501"/>
        <v>0</v>
      </c>
      <c r="CT792" s="86">
        <f t="shared" si="501"/>
        <v>0</v>
      </c>
      <c r="CU792" s="86">
        <f t="shared" si="501"/>
        <v>0</v>
      </c>
      <c r="CV792" s="86">
        <f t="shared" si="500"/>
        <v>0</v>
      </c>
      <c r="CW792" s="86">
        <f t="shared" si="500"/>
        <v>0</v>
      </c>
      <c r="CX792" s="86">
        <f t="shared" si="500"/>
        <v>0</v>
      </c>
      <c r="CY792" s="86">
        <f t="shared" si="500"/>
        <v>0</v>
      </c>
      <c r="CZ792" s="86">
        <f t="shared" si="500"/>
        <v>0</v>
      </c>
      <c r="DA792" s="86">
        <f t="shared" si="500"/>
        <v>0</v>
      </c>
      <c r="DB792" s="86">
        <f t="shared" si="500"/>
        <v>0.1732955395782223</v>
      </c>
      <c r="DC792" s="86">
        <f t="shared" si="500"/>
        <v>0</v>
      </c>
      <c r="DD792" s="86">
        <f t="shared" si="500"/>
        <v>0</v>
      </c>
      <c r="DE792" s="86">
        <f t="shared" si="500"/>
        <v>0</v>
      </c>
    </row>
    <row r="793" spans="1:109" x14ac:dyDescent="0.3">
      <c r="A793" s="61">
        <f>Данные!A793</f>
        <v>6285.8190226692004</v>
      </c>
      <c r="B793" cm="1">
        <f t="array" ref="B793:L793">Данные!B793:L793</f>
        <v>2019.9212073593601</v>
      </c>
      <c r="C793" t="str">
        <v>компьютерных технологий и электронного обучения</v>
      </c>
      <c r="D793" t="str">
        <v>Абрамян Геннадий Владимирович</v>
      </c>
      <c r="E793" t="str">
        <v>доктор педагогических наук</v>
      </c>
      <c r="F793" t="str">
        <v>профессор</v>
      </c>
      <c r="G793">
        <v>0.791317394576879</v>
      </c>
      <c r="H793">
        <v>17692.931318216601</v>
      </c>
      <c r="I793" t="str">
        <v>Модуль "Системное и прикладное программное обеспечение". Операционные системы</v>
      </c>
      <c r="J793">
        <v>18.5345492808537</v>
      </c>
      <c r="K793">
        <v>23.023988490489799</v>
      </c>
      <c r="L793">
        <v>74.900366391847498</v>
      </c>
      <c r="M793" s="16">
        <f t="shared" si="484"/>
        <v>11.6458904163191</v>
      </c>
      <c r="N793" s="16">
        <f t="shared" si="485"/>
        <v>10.557335011478209</v>
      </c>
      <c r="O793" s="16">
        <f t="shared" si="486"/>
        <v>6.4828295541501575</v>
      </c>
      <c r="P793" s="16">
        <f t="shared" si="486"/>
        <v>6.4828295541501575</v>
      </c>
      <c r="Q793" s="62" cm="1">
        <f t="array" ref="Q793:AA793">Данные!Q793:AA793</f>
        <v>0</v>
      </c>
      <c r="R793" s="16">
        <v>0</v>
      </c>
      <c r="S793" s="16">
        <v>0</v>
      </c>
      <c r="T793" s="21">
        <v>0</v>
      </c>
      <c r="U793">
        <v>8</v>
      </c>
      <c r="V793">
        <v>0</v>
      </c>
      <c r="W793">
        <v>25.93131821660063</v>
      </c>
      <c r="X793">
        <v>1</v>
      </c>
      <c r="Y793">
        <v>2</v>
      </c>
      <c r="Z793">
        <v>0</v>
      </c>
      <c r="AA793" t="str">
        <v>осн</v>
      </c>
      <c r="AB793" s="86">
        <f t="shared" si="487"/>
        <v>750</v>
      </c>
      <c r="AC793" s="86" t="str">
        <f t="shared" si="488"/>
        <v/>
      </c>
      <c r="AD793" s="86" t="str">
        <f t="shared" ca="1" si="489"/>
        <v/>
      </c>
      <c r="AE793" s="86">
        <f t="shared" si="490"/>
        <v>159.62778869928863</v>
      </c>
      <c r="AF793" s="86">
        <f t="shared" si="491"/>
        <v>0.2128370515990515</v>
      </c>
      <c r="AI793" s="86">
        <f t="shared" si="492"/>
        <v>0</v>
      </c>
      <c r="AJ793" s="86">
        <f t="shared" si="501"/>
        <v>0.2128370515990515</v>
      </c>
      <c r="AK793" s="86">
        <f t="shared" si="501"/>
        <v>0</v>
      </c>
      <c r="AL793" s="86">
        <f t="shared" si="501"/>
        <v>0</v>
      </c>
      <c r="AM793" s="86">
        <f t="shared" si="501"/>
        <v>0</v>
      </c>
      <c r="AN793" s="86">
        <f t="shared" si="501"/>
        <v>0</v>
      </c>
      <c r="AO793" s="86">
        <f t="shared" si="501"/>
        <v>0</v>
      </c>
      <c r="AP793" s="86">
        <f t="shared" si="501"/>
        <v>0</v>
      </c>
      <c r="AQ793" s="86">
        <f t="shared" si="501"/>
        <v>0</v>
      </c>
      <c r="AR793" s="86">
        <f t="shared" si="501"/>
        <v>0</v>
      </c>
      <c r="AS793" s="86">
        <f t="shared" si="501"/>
        <v>0</v>
      </c>
      <c r="AT793" s="86">
        <f t="shared" si="501"/>
        <v>0</v>
      </c>
      <c r="AU793" s="86">
        <f t="shared" si="501"/>
        <v>0</v>
      </c>
      <c r="AV793" s="86">
        <f t="shared" si="501"/>
        <v>0</v>
      </c>
      <c r="AW793" s="86">
        <f t="shared" si="501"/>
        <v>0</v>
      </c>
      <c r="AX793" s="86">
        <f t="shared" si="501"/>
        <v>0</v>
      </c>
      <c r="AY793" s="86">
        <f t="shared" si="501"/>
        <v>0</v>
      </c>
      <c r="AZ793" s="86">
        <f t="shared" si="501"/>
        <v>0</v>
      </c>
      <c r="BA793" s="86">
        <f t="shared" si="501"/>
        <v>0</v>
      </c>
      <c r="BB793" s="86">
        <f t="shared" si="501"/>
        <v>0</v>
      </c>
      <c r="BC793" s="86">
        <f t="shared" si="501"/>
        <v>0</v>
      </c>
      <c r="BD793" s="86">
        <f t="shared" si="501"/>
        <v>0</v>
      </c>
      <c r="BE793" s="86">
        <f t="shared" si="501"/>
        <v>0</v>
      </c>
      <c r="BF793" s="86">
        <f t="shared" si="501"/>
        <v>0</v>
      </c>
      <c r="BG793" s="86">
        <f t="shared" si="501"/>
        <v>0</v>
      </c>
      <c r="BH793" s="86">
        <f t="shared" si="501"/>
        <v>0</v>
      </c>
      <c r="BI793" s="86">
        <f t="shared" si="501"/>
        <v>0</v>
      </c>
      <c r="BJ793" s="86">
        <f t="shared" si="501"/>
        <v>0</v>
      </c>
      <c r="BK793" s="86">
        <f t="shared" si="501"/>
        <v>0</v>
      </c>
      <c r="BL793" s="86">
        <f t="shared" si="501"/>
        <v>0</v>
      </c>
      <c r="BM793" s="86">
        <f t="shared" si="501"/>
        <v>0</v>
      </c>
      <c r="BN793" s="86">
        <f t="shared" si="501"/>
        <v>0</v>
      </c>
      <c r="BO793" s="86">
        <f t="shared" si="501"/>
        <v>0</v>
      </c>
      <c r="BP793" s="86">
        <f t="shared" si="501"/>
        <v>0</v>
      </c>
      <c r="BQ793" s="86">
        <f t="shared" si="501"/>
        <v>0</v>
      </c>
      <c r="BR793" s="86">
        <f t="shared" si="501"/>
        <v>0</v>
      </c>
      <c r="BS793" s="86">
        <f t="shared" si="501"/>
        <v>0</v>
      </c>
      <c r="BT793" s="86">
        <f t="shared" si="501"/>
        <v>0</v>
      </c>
      <c r="BU793" s="86">
        <f t="shared" si="501"/>
        <v>0</v>
      </c>
      <c r="BV793" s="86">
        <f t="shared" si="501"/>
        <v>0</v>
      </c>
      <c r="BW793" s="86">
        <f t="shared" si="501"/>
        <v>0</v>
      </c>
      <c r="BX793" s="86">
        <f t="shared" si="501"/>
        <v>0</v>
      </c>
      <c r="BY793" s="86">
        <f t="shared" si="501"/>
        <v>0</v>
      </c>
      <c r="BZ793" s="86">
        <f t="shared" si="501"/>
        <v>0</v>
      </c>
      <c r="CA793" s="86">
        <f t="shared" si="501"/>
        <v>0</v>
      </c>
      <c r="CB793" s="86">
        <f t="shared" si="501"/>
        <v>0</v>
      </c>
      <c r="CC793" s="86">
        <f t="shared" si="501"/>
        <v>0</v>
      </c>
      <c r="CD793" s="86">
        <f t="shared" si="501"/>
        <v>0</v>
      </c>
      <c r="CE793" s="86">
        <f t="shared" si="501"/>
        <v>0</v>
      </c>
      <c r="CF793" s="86">
        <f t="shared" si="501"/>
        <v>0</v>
      </c>
      <c r="CG793" s="86">
        <f t="shared" si="501"/>
        <v>0</v>
      </c>
      <c r="CH793" s="86">
        <f t="shared" si="501"/>
        <v>0</v>
      </c>
      <c r="CI793" s="86">
        <f t="shared" si="501"/>
        <v>0</v>
      </c>
      <c r="CJ793" s="86">
        <f t="shared" si="501"/>
        <v>0</v>
      </c>
      <c r="CK793" s="86">
        <f t="shared" si="501"/>
        <v>0</v>
      </c>
      <c r="CL793" s="86">
        <f t="shared" si="501"/>
        <v>0</v>
      </c>
      <c r="CM793" s="86">
        <f t="shared" si="501"/>
        <v>0</v>
      </c>
      <c r="CN793" s="86">
        <f t="shared" si="501"/>
        <v>0</v>
      </c>
      <c r="CO793" s="86">
        <f t="shared" si="501"/>
        <v>0</v>
      </c>
      <c r="CP793" s="86">
        <f t="shared" si="501"/>
        <v>0</v>
      </c>
      <c r="CQ793" s="86">
        <f t="shared" si="501"/>
        <v>0</v>
      </c>
      <c r="CR793" s="86">
        <f t="shared" si="501"/>
        <v>0</v>
      </c>
      <c r="CS793" s="86">
        <f t="shared" si="501"/>
        <v>0</v>
      </c>
      <c r="CT793" s="86">
        <f t="shared" si="501"/>
        <v>0</v>
      </c>
      <c r="CU793" s="86">
        <f t="shared" si="501"/>
        <v>0</v>
      </c>
      <c r="CV793" s="86">
        <f t="shared" si="500"/>
        <v>0</v>
      </c>
      <c r="CW793" s="86">
        <f t="shared" si="500"/>
        <v>0</v>
      </c>
      <c r="CX793" s="86">
        <f t="shared" si="500"/>
        <v>0</v>
      </c>
      <c r="CY793" s="86">
        <f t="shared" si="500"/>
        <v>0</v>
      </c>
      <c r="CZ793" s="86">
        <f t="shared" si="500"/>
        <v>0</v>
      </c>
      <c r="DA793" s="86">
        <f t="shared" si="500"/>
        <v>0</v>
      </c>
      <c r="DB793" s="86">
        <f t="shared" si="500"/>
        <v>0</v>
      </c>
      <c r="DC793" s="86">
        <f t="shared" si="500"/>
        <v>0</v>
      </c>
      <c r="DD793" s="86">
        <f t="shared" si="500"/>
        <v>0</v>
      </c>
      <c r="DE793" s="86">
        <f t="shared" si="500"/>
        <v>0</v>
      </c>
    </row>
    <row r="794" spans="1:109" x14ac:dyDescent="0.3">
      <c r="A794" s="61">
        <f>Данные!A794</f>
        <v>6287.5982160039603</v>
      </c>
      <c r="B794" cm="1">
        <f t="array" ref="B794:L794">Данные!B794:L794</f>
        <v>2019.9248805836201</v>
      </c>
      <c r="C794" t="str">
        <v>компьютерных технологий и электронного обучения</v>
      </c>
      <c r="D794" t="str">
        <v>Авксентьева Елена Юрьевна</v>
      </c>
      <c r="E794" t="str">
        <v>кандидат педагогических наук</v>
      </c>
      <c r="F794" t="str">
        <v>доцент</v>
      </c>
      <c r="G794">
        <v>0.79106664780567304</v>
      </c>
      <c r="H794">
        <v>17697.3088190704</v>
      </c>
      <c r="I794" t="str">
        <v>Модуль "Системное и прикладное программное обеспечение". Программирование</v>
      </c>
      <c r="J794">
        <v>18.534199413710699</v>
      </c>
      <c r="K794">
        <v>23.014493716367799</v>
      </c>
      <c r="L794">
        <v>74.936099551508093</v>
      </c>
      <c r="M794" s="16">
        <f t="shared" si="484"/>
        <v>11.648479268158658</v>
      </c>
      <c r="N794" s="16">
        <f t="shared" si="485"/>
        <v>12.001910293232068</v>
      </c>
      <c r="O794" s="16">
        <f t="shared" si="486"/>
        <v>7.5772047676000511</v>
      </c>
      <c r="P794" s="16">
        <f t="shared" si="486"/>
        <v>7.5772047676000511</v>
      </c>
      <c r="Q794" s="62" cm="1">
        <f t="array" ref="Q794:AA794">Данные!Q794:AA794</f>
        <v>0</v>
      </c>
      <c r="R794" s="16">
        <v>0</v>
      </c>
      <c r="S794" s="16">
        <v>0</v>
      </c>
      <c r="T794" s="21">
        <v>0</v>
      </c>
      <c r="U794">
        <v>0</v>
      </c>
      <c r="V794">
        <v>0</v>
      </c>
      <c r="W794">
        <v>30.308819070400205</v>
      </c>
      <c r="X794">
        <v>2</v>
      </c>
      <c r="Y794">
        <v>3</v>
      </c>
      <c r="Z794">
        <v>0</v>
      </c>
      <c r="AA794" t="str">
        <v>осн</v>
      </c>
      <c r="AB794" s="86">
        <f t="shared" si="487"/>
        <v>800</v>
      </c>
      <c r="AC794" s="86" t="str">
        <f t="shared" si="488"/>
        <v/>
      </c>
      <c r="AD794" s="86" t="str">
        <f t="shared" ca="1" si="489"/>
        <v/>
      </c>
      <c r="AE794" s="86">
        <f t="shared" si="490"/>
        <v>155.28959177817742</v>
      </c>
      <c r="AF794" s="86">
        <f t="shared" si="491"/>
        <v>0.19411198972272178</v>
      </c>
      <c r="AI794" s="86">
        <f t="shared" si="492"/>
        <v>0</v>
      </c>
      <c r="AJ794" s="86">
        <f t="shared" si="501"/>
        <v>0</v>
      </c>
      <c r="AK794" s="86">
        <f t="shared" si="501"/>
        <v>0.19411198972272178</v>
      </c>
      <c r="AL794" s="86">
        <f t="shared" si="501"/>
        <v>0</v>
      </c>
      <c r="AM794" s="86">
        <f t="shared" si="501"/>
        <v>0</v>
      </c>
      <c r="AN794" s="86">
        <f t="shared" si="501"/>
        <v>0</v>
      </c>
      <c r="AO794" s="86">
        <f t="shared" si="501"/>
        <v>0</v>
      </c>
      <c r="AP794" s="86">
        <f t="shared" si="501"/>
        <v>0</v>
      </c>
      <c r="AQ794" s="86">
        <f t="shared" si="501"/>
        <v>0</v>
      </c>
      <c r="AR794" s="86">
        <f t="shared" si="501"/>
        <v>0</v>
      </c>
      <c r="AS794" s="86">
        <f t="shared" si="501"/>
        <v>0</v>
      </c>
      <c r="AT794" s="86">
        <f t="shared" si="501"/>
        <v>0</v>
      </c>
      <c r="AU794" s="86">
        <f t="shared" si="501"/>
        <v>0</v>
      </c>
      <c r="AV794" s="86">
        <f t="shared" si="501"/>
        <v>0</v>
      </c>
      <c r="AW794" s="86">
        <f t="shared" si="501"/>
        <v>0</v>
      </c>
      <c r="AX794" s="86">
        <f t="shared" si="501"/>
        <v>0</v>
      </c>
      <c r="AY794" s="86">
        <f t="shared" si="501"/>
        <v>0</v>
      </c>
      <c r="AZ794" s="86">
        <f t="shared" si="501"/>
        <v>0</v>
      </c>
      <c r="BA794" s="86">
        <f t="shared" si="501"/>
        <v>0</v>
      </c>
      <c r="BB794" s="86">
        <f t="shared" si="501"/>
        <v>0</v>
      </c>
      <c r="BC794" s="86">
        <f t="shared" si="501"/>
        <v>0</v>
      </c>
      <c r="BD794" s="86">
        <f t="shared" si="501"/>
        <v>0</v>
      </c>
      <c r="BE794" s="86">
        <f t="shared" si="501"/>
        <v>0</v>
      </c>
      <c r="BF794" s="86">
        <f t="shared" si="501"/>
        <v>0</v>
      </c>
      <c r="BG794" s="86">
        <f t="shared" si="501"/>
        <v>0</v>
      </c>
      <c r="BH794" s="86">
        <f t="shared" si="501"/>
        <v>0</v>
      </c>
      <c r="BI794" s="86">
        <f t="shared" si="501"/>
        <v>0</v>
      </c>
      <c r="BJ794" s="86">
        <f t="shared" si="501"/>
        <v>0</v>
      </c>
      <c r="BK794" s="86">
        <f t="shared" si="501"/>
        <v>0</v>
      </c>
      <c r="BL794" s="86">
        <f t="shared" si="501"/>
        <v>0</v>
      </c>
      <c r="BM794" s="86">
        <f t="shared" si="501"/>
        <v>0</v>
      </c>
      <c r="BN794" s="86">
        <f t="shared" si="501"/>
        <v>0</v>
      </c>
      <c r="BO794" s="86">
        <f t="shared" si="501"/>
        <v>0</v>
      </c>
      <c r="BP794" s="86">
        <f t="shared" si="501"/>
        <v>0</v>
      </c>
      <c r="BQ794" s="86">
        <f t="shared" si="501"/>
        <v>0</v>
      </c>
      <c r="BR794" s="86">
        <f t="shared" si="501"/>
        <v>0</v>
      </c>
      <c r="BS794" s="86">
        <f t="shared" si="501"/>
        <v>0</v>
      </c>
      <c r="BT794" s="86">
        <f t="shared" si="501"/>
        <v>0</v>
      </c>
      <c r="BU794" s="86">
        <f t="shared" si="501"/>
        <v>0</v>
      </c>
      <c r="BV794" s="86">
        <f t="shared" si="501"/>
        <v>0</v>
      </c>
      <c r="BW794" s="86">
        <f t="shared" si="501"/>
        <v>0</v>
      </c>
      <c r="BX794" s="86">
        <f t="shared" si="501"/>
        <v>0</v>
      </c>
      <c r="BY794" s="86">
        <f t="shared" si="501"/>
        <v>0</v>
      </c>
      <c r="BZ794" s="86">
        <f t="shared" si="501"/>
        <v>0</v>
      </c>
      <c r="CA794" s="86">
        <f t="shared" si="501"/>
        <v>0</v>
      </c>
      <c r="CB794" s="86">
        <f t="shared" si="501"/>
        <v>0</v>
      </c>
      <c r="CC794" s="86">
        <f t="shared" si="501"/>
        <v>0</v>
      </c>
      <c r="CD794" s="86">
        <f t="shared" si="501"/>
        <v>0</v>
      </c>
      <c r="CE794" s="86">
        <f t="shared" si="501"/>
        <v>0</v>
      </c>
      <c r="CF794" s="86">
        <f t="shared" si="501"/>
        <v>0</v>
      </c>
      <c r="CG794" s="86">
        <f t="shared" si="501"/>
        <v>0</v>
      </c>
      <c r="CH794" s="86">
        <f t="shared" si="501"/>
        <v>0</v>
      </c>
      <c r="CI794" s="86">
        <f t="shared" si="501"/>
        <v>0</v>
      </c>
      <c r="CJ794" s="86">
        <f t="shared" si="501"/>
        <v>0</v>
      </c>
      <c r="CK794" s="86">
        <f t="shared" si="501"/>
        <v>0</v>
      </c>
      <c r="CL794" s="86">
        <f t="shared" si="501"/>
        <v>0</v>
      </c>
      <c r="CM794" s="86">
        <f t="shared" si="501"/>
        <v>0</v>
      </c>
      <c r="CN794" s="86">
        <f t="shared" si="501"/>
        <v>0</v>
      </c>
      <c r="CO794" s="86">
        <f t="shared" si="501"/>
        <v>0</v>
      </c>
      <c r="CP794" s="86">
        <f t="shared" si="501"/>
        <v>0</v>
      </c>
      <c r="CQ794" s="86">
        <f t="shared" si="501"/>
        <v>0</v>
      </c>
      <c r="CR794" s="86">
        <f t="shared" si="501"/>
        <v>0</v>
      </c>
      <c r="CS794" s="86">
        <f t="shared" si="501"/>
        <v>0</v>
      </c>
      <c r="CT794" s="86">
        <f t="shared" si="501"/>
        <v>0</v>
      </c>
      <c r="CU794" s="86">
        <f t="shared" ref="CU794:DE797" si="502">IF(CU$1 = $D794, $AF794, 0)</f>
        <v>0</v>
      </c>
      <c r="CV794" s="86">
        <f t="shared" si="502"/>
        <v>0</v>
      </c>
      <c r="CW794" s="86">
        <f t="shared" si="502"/>
        <v>0</v>
      </c>
      <c r="CX794" s="86">
        <f t="shared" si="502"/>
        <v>0</v>
      </c>
      <c r="CY794" s="86">
        <f t="shared" si="502"/>
        <v>0</v>
      </c>
      <c r="CZ794" s="86">
        <f t="shared" si="502"/>
        <v>0</v>
      </c>
      <c r="DA794" s="86">
        <f t="shared" si="502"/>
        <v>0</v>
      </c>
      <c r="DB794" s="86">
        <f t="shared" si="502"/>
        <v>0</v>
      </c>
      <c r="DC794" s="86">
        <f t="shared" si="502"/>
        <v>0</v>
      </c>
      <c r="DD794" s="86">
        <f t="shared" si="502"/>
        <v>0</v>
      </c>
      <c r="DE794" s="86">
        <f t="shared" si="502"/>
        <v>0</v>
      </c>
    </row>
    <row r="795" spans="1:109" x14ac:dyDescent="0.3">
      <c r="A795" s="61">
        <f>Данные!A795</f>
        <v>6289.3774093387301</v>
      </c>
      <c r="B795" cm="1">
        <f t="array" ref="B795:L795">Данные!B795:L795</f>
        <v>2019.92855380787</v>
      </c>
      <c r="C795" t="str">
        <v>компьютерных технологий и электронного обучения</v>
      </c>
      <c r="D795" t="str">
        <v>Авксентьева Елена Юрьевна</v>
      </c>
      <c r="E795" t="str">
        <v>кандидат педагогических наук</v>
      </c>
      <c r="F795" t="str">
        <v>доцент</v>
      </c>
      <c r="G795">
        <v>0.79081590103446597</v>
      </c>
      <c r="H795">
        <v>17701.6863199242</v>
      </c>
      <c r="I795" t="str">
        <v>Модуль "Технологии и методы вычислений". Информационные технологии в решении задач оптимизации</v>
      </c>
      <c r="J795">
        <v>18.533849546567598</v>
      </c>
      <c r="K795">
        <v>23.004998942245699</v>
      </c>
      <c r="L795">
        <v>74.971832711168702</v>
      </c>
      <c r="M795" s="16">
        <f t="shared" si="484"/>
        <v>11.6510681199982</v>
      </c>
      <c r="N795" s="16">
        <f t="shared" si="485"/>
        <v>9.4864855749859274</v>
      </c>
      <c r="O795" s="16">
        <f t="shared" si="486"/>
        <v>5.6715799810499448</v>
      </c>
      <c r="P795" s="16">
        <f t="shared" si="486"/>
        <v>5.6715799810499448</v>
      </c>
      <c r="Q795" s="62" cm="1">
        <f t="array" ref="Q795:AA795">Данные!Q795:AA795</f>
        <v>0</v>
      </c>
      <c r="R795" s="16">
        <v>0</v>
      </c>
      <c r="S795" s="16">
        <v>0</v>
      </c>
      <c r="T795" s="21">
        <v>0</v>
      </c>
      <c r="U795">
        <v>4</v>
      </c>
      <c r="V795">
        <v>0</v>
      </c>
      <c r="W795">
        <v>22.686319924199779</v>
      </c>
      <c r="X795">
        <v>1</v>
      </c>
      <c r="Y795">
        <v>2</v>
      </c>
      <c r="Z795">
        <v>0</v>
      </c>
      <c r="AA795">
        <v>0</v>
      </c>
      <c r="AB795" s="86">
        <f t="shared" si="487"/>
        <v>800</v>
      </c>
      <c r="AC795" s="86" t="str">
        <f t="shared" si="488"/>
        <v/>
      </c>
      <c r="AD795" s="86" t="str">
        <f t="shared" ca="1" si="489"/>
        <v/>
      </c>
      <c r="AE795" s="86">
        <f t="shared" si="490"/>
        <v>152.99139485706601</v>
      </c>
      <c r="AF795" s="86">
        <f t="shared" si="491"/>
        <v>0.19123924357133251</v>
      </c>
      <c r="AI795" s="86">
        <f t="shared" si="492"/>
        <v>0</v>
      </c>
      <c r="AJ795" s="86">
        <f t="shared" ref="AJ795:CU798" si="503">IF(AJ$1 = $D795, $AF795, 0)</f>
        <v>0</v>
      </c>
      <c r="AK795" s="86">
        <f t="shared" si="503"/>
        <v>0.19123924357133251</v>
      </c>
      <c r="AL795" s="86">
        <f t="shared" si="503"/>
        <v>0</v>
      </c>
      <c r="AM795" s="86">
        <f t="shared" si="503"/>
        <v>0</v>
      </c>
      <c r="AN795" s="86">
        <f t="shared" si="503"/>
        <v>0</v>
      </c>
      <c r="AO795" s="86">
        <f t="shared" si="503"/>
        <v>0</v>
      </c>
      <c r="AP795" s="86">
        <f t="shared" si="503"/>
        <v>0</v>
      </c>
      <c r="AQ795" s="86">
        <f t="shared" si="503"/>
        <v>0</v>
      </c>
      <c r="AR795" s="86">
        <f t="shared" si="503"/>
        <v>0</v>
      </c>
      <c r="AS795" s="86">
        <f t="shared" si="503"/>
        <v>0</v>
      </c>
      <c r="AT795" s="86">
        <f t="shared" si="503"/>
        <v>0</v>
      </c>
      <c r="AU795" s="86">
        <f t="shared" si="503"/>
        <v>0</v>
      </c>
      <c r="AV795" s="86">
        <f t="shared" si="503"/>
        <v>0</v>
      </c>
      <c r="AW795" s="86">
        <f t="shared" si="503"/>
        <v>0</v>
      </c>
      <c r="AX795" s="86">
        <f t="shared" si="503"/>
        <v>0</v>
      </c>
      <c r="AY795" s="86">
        <f t="shared" si="503"/>
        <v>0</v>
      </c>
      <c r="AZ795" s="86">
        <f t="shared" si="503"/>
        <v>0</v>
      </c>
      <c r="BA795" s="86">
        <f t="shared" si="503"/>
        <v>0</v>
      </c>
      <c r="BB795" s="86">
        <f t="shared" si="503"/>
        <v>0</v>
      </c>
      <c r="BC795" s="86">
        <f t="shared" si="503"/>
        <v>0</v>
      </c>
      <c r="BD795" s="86">
        <f t="shared" si="503"/>
        <v>0</v>
      </c>
      <c r="BE795" s="86">
        <f t="shared" si="503"/>
        <v>0</v>
      </c>
      <c r="BF795" s="86">
        <f t="shared" si="503"/>
        <v>0</v>
      </c>
      <c r="BG795" s="86">
        <f t="shared" si="503"/>
        <v>0</v>
      </c>
      <c r="BH795" s="86">
        <f t="shared" si="503"/>
        <v>0</v>
      </c>
      <c r="BI795" s="86">
        <f t="shared" si="503"/>
        <v>0</v>
      </c>
      <c r="BJ795" s="86">
        <f t="shared" si="503"/>
        <v>0</v>
      </c>
      <c r="BK795" s="86">
        <f t="shared" si="503"/>
        <v>0</v>
      </c>
      <c r="BL795" s="86">
        <f t="shared" si="503"/>
        <v>0</v>
      </c>
      <c r="BM795" s="86">
        <f t="shared" si="503"/>
        <v>0</v>
      </c>
      <c r="BN795" s="86">
        <f t="shared" si="503"/>
        <v>0</v>
      </c>
      <c r="BO795" s="86">
        <f t="shared" si="503"/>
        <v>0</v>
      </c>
      <c r="BP795" s="86">
        <f t="shared" si="503"/>
        <v>0</v>
      </c>
      <c r="BQ795" s="86">
        <f t="shared" si="503"/>
        <v>0</v>
      </c>
      <c r="BR795" s="86">
        <f t="shared" si="503"/>
        <v>0</v>
      </c>
      <c r="BS795" s="86">
        <f t="shared" si="503"/>
        <v>0</v>
      </c>
      <c r="BT795" s="86">
        <f t="shared" si="503"/>
        <v>0</v>
      </c>
      <c r="BU795" s="86">
        <f t="shared" si="503"/>
        <v>0</v>
      </c>
      <c r="BV795" s="86">
        <f t="shared" si="503"/>
        <v>0</v>
      </c>
      <c r="BW795" s="86">
        <f t="shared" si="503"/>
        <v>0</v>
      </c>
      <c r="BX795" s="86">
        <f t="shared" si="503"/>
        <v>0</v>
      </c>
      <c r="BY795" s="86">
        <f t="shared" si="503"/>
        <v>0</v>
      </c>
      <c r="BZ795" s="86">
        <f t="shared" si="503"/>
        <v>0</v>
      </c>
      <c r="CA795" s="86">
        <f t="shared" si="503"/>
        <v>0</v>
      </c>
      <c r="CB795" s="86">
        <f t="shared" si="503"/>
        <v>0</v>
      </c>
      <c r="CC795" s="86">
        <f t="shared" si="503"/>
        <v>0</v>
      </c>
      <c r="CD795" s="86">
        <f t="shared" si="503"/>
        <v>0</v>
      </c>
      <c r="CE795" s="86">
        <f t="shared" si="503"/>
        <v>0</v>
      </c>
      <c r="CF795" s="86">
        <f t="shared" si="503"/>
        <v>0</v>
      </c>
      <c r="CG795" s="86">
        <f t="shared" si="503"/>
        <v>0</v>
      </c>
      <c r="CH795" s="86">
        <f t="shared" si="503"/>
        <v>0</v>
      </c>
      <c r="CI795" s="86">
        <f t="shared" si="503"/>
        <v>0</v>
      </c>
      <c r="CJ795" s="86">
        <f t="shared" si="503"/>
        <v>0</v>
      </c>
      <c r="CK795" s="86">
        <f t="shared" si="503"/>
        <v>0</v>
      </c>
      <c r="CL795" s="86">
        <f t="shared" si="503"/>
        <v>0</v>
      </c>
      <c r="CM795" s="86">
        <f t="shared" si="503"/>
        <v>0</v>
      </c>
      <c r="CN795" s="86">
        <f t="shared" si="503"/>
        <v>0</v>
      </c>
      <c r="CO795" s="86">
        <f t="shared" si="503"/>
        <v>0</v>
      </c>
      <c r="CP795" s="86">
        <f t="shared" si="503"/>
        <v>0</v>
      </c>
      <c r="CQ795" s="86">
        <f t="shared" si="503"/>
        <v>0</v>
      </c>
      <c r="CR795" s="86">
        <f t="shared" si="503"/>
        <v>0</v>
      </c>
      <c r="CS795" s="86">
        <f t="shared" si="503"/>
        <v>0</v>
      </c>
      <c r="CT795" s="86">
        <f t="shared" si="503"/>
        <v>0</v>
      </c>
      <c r="CU795" s="86">
        <f t="shared" si="503"/>
        <v>0</v>
      </c>
      <c r="CV795" s="86">
        <f t="shared" si="502"/>
        <v>0</v>
      </c>
      <c r="CW795" s="86">
        <f t="shared" si="502"/>
        <v>0</v>
      </c>
      <c r="CX795" s="86">
        <f t="shared" si="502"/>
        <v>0</v>
      </c>
      <c r="CY795" s="86">
        <f t="shared" si="502"/>
        <v>0</v>
      </c>
      <c r="CZ795" s="86">
        <f t="shared" si="502"/>
        <v>0</v>
      </c>
      <c r="DA795" s="86">
        <f t="shared" si="502"/>
        <v>0</v>
      </c>
      <c r="DB795" s="86">
        <f t="shared" si="502"/>
        <v>0</v>
      </c>
      <c r="DC795" s="86">
        <f t="shared" si="502"/>
        <v>0</v>
      </c>
      <c r="DD795" s="86">
        <f t="shared" si="502"/>
        <v>0</v>
      </c>
      <c r="DE795" s="86">
        <f t="shared" si="502"/>
        <v>0</v>
      </c>
    </row>
    <row r="796" spans="1:109" s="6" customFormat="1" x14ac:dyDescent="0.3">
      <c r="A796" s="61">
        <f>Данные!A796</f>
        <v>6291.1566026734899</v>
      </c>
      <c r="B796" cm="1">
        <f t="array" ref="B796:L796">Данные!B796:L796</f>
        <v>2019.93222703212</v>
      </c>
      <c r="C796" t="str">
        <v>компьютерных технологий и электронного обучения</v>
      </c>
      <c r="D796" t="str">
        <v>Авксентьева Елена Юрьевна</v>
      </c>
      <c r="E796" t="str">
        <v>кандидат педагогических наук</v>
      </c>
      <c r="F796" t="str">
        <v>доцент</v>
      </c>
      <c r="G796">
        <v>0.79056515426326002</v>
      </c>
      <c r="H796">
        <v>17706.063820777999</v>
      </c>
      <c r="I796" t="str">
        <v>Модуль "Технологии и методы вычислений". Информационные технологии в решении задач оптимизации</v>
      </c>
      <c r="J796">
        <v>18.533499679424601</v>
      </c>
      <c r="K796">
        <v>22.995504168123599</v>
      </c>
      <c r="L796">
        <v>75.007565870829296</v>
      </c>
      <c r="M796" s="16">
        <f t="shared" si="484"/>
        <v>11.65365697183775</v>
      </c>
      <c r="N796" s="16">
        <f t="shared" si="485"/>
        <v>10.931060856739787</v>
      </c>
      <c r="O796" s="16">
        <f t="shared" si="486"/>
        <v>6.7659551944998384</v>
      </c>
      <c r="P796" s="16">
        <f t="shared" si="486"/>
        <v>6.7659551944998384</v>
      </c>
      <c r="Q796" s="62" cm="1">
        <f t="array" ref="Q796:AA796">Данные!Q796:AA796</f>
        <v>0</v>
      </c>
      <c r="R796" s="16">
        <v>0</v>
      </c>
      <c r="S796" s="16">
        <v>0</v>
      </c>
      <c r="T796" s="21">
        <v>0</v>
      </c>
      <c r="U796">
        <v>0</v>
      </c>
      <c r="V796">
        <v>0</v>
      </c>
      <c r="W796">
        <v>27.063820777999354</v>
      </c>
      <c r="X796">
        <v>1</v>
      </c>
      <c r="Y796">
        <v>2</v>
      </c>
      <c r="Z796">
        <v>0</v>
      </c>
      <c r="AA796" t="str">
        <v>осн</v>
      </c>
      <c r="AB796" s="86">
        <f t="shared" si="487"/>
        <v>800</v>
      </c>
      <c r="AC796" s="86" t="str">
        <f t="shared" si="488"/>
        <v/>
      </c>
      <c r="AD796" s="86" t="str">
        <f t="shared" ca="1" si="489"/>
        <v/>
      </c>
      <c r="AE796" s="86">
        <f t="shared" si="490"/>
        <v>152.65319793595469</v>
      </c>
      <c r="AF796" s="86">
        <f t="shared" si="491"/>
        <v>0.19081649741994336</v>
      </c>
      <c r="AI796" s="86">
        <f t="shared" si="492"/>
        <v>0</v>
      </c>
      <c r="AJ796" s="86">
        <f t="shared" si="503"/>
        <v>0</v>
      </c>
      <c r="AK796" s="86">
        <f t="shared" si="503"/>
        <v>0.19081649741994336</v>
      </c>
      <c r="AL796" s="86">
        <f t="shared" si="503"/>
        <v>0</v>
      </c>
      <c r="AM796" s="86">
        <f t="shared" si="503"/>
        <v>0</v>
      </c>
      <c r="AN796" s="86">
        <f t="shared" si="503"/>
        <v>0</v>
      </c>
      <c r="AO796" s="86">
        <f t="shared" si="503"/>
        <v>0</v>
      </c>
      <c r="AP796" s="86">
        <f t="shared" si="503"/>
        <v>0</v>
      </c>
      <c r="AQ796" s="86">
        <f t="shared" si="503"/>
        <v>0</v>
      </c>
      <c r="AR796" s="86">
        <f t="shared" si="503"/>
        <v>0</v>
      </c>
      <c r="AS796" s="86">
        <f t="shared" si="503"/>
        <v>0</v>
      </c>
      <c r="AT796" s="86">
        <f t="shared" si="503"/>
        <v>0</v>
      </c>
      <c r="AU796" s="86">
        <f t="shared" si="503"/>
        <v>0</v>
      </c>
      <c r="AV796" s="86">
        <f t="shared" si="503"/>
        <v>0</v>
      </c>
      <c r="AW796" s="86">
        <f t="shared" si="503"/>
        <v>0</v>
      </c>
      <c r="AX796" s="86">
        <f t="shared" si="503"/>
        <v>0</v>
      </c>
      <c r="AY796" s="86">
        <f t="shared" si="503"/>
        <v>0</v>
      </c>
      <c r="AZ796" s="86">
        <f t="shared" si="503"/>
        <v>0</v>
      </c>
      <c r="BA796" s="86">
        <f t="shared" si="503"/>
        <v>0</v>
      </c>
      <c r="BB796" s="86">
        <f t="shared" si="503"/>
        <v>0</v>
      </c>
      <c r="BC796" s="86">
        <f t="shared" si="503"/>
        <v>0</v>
      </c>
      <c r="BD796" s="86">
        <f t="shared" si="503"/>
        <v>0</v>
      </c>
      <c r="BE796" s="86">
        <f t="shared" si="503"/>
        <v>0</v>
      </c>
      <c r="BF796" s="86">
        <f t="shared" si="503"/>
        <v>0</v>
      </c>
      <c r="BG796" s="86">
        <f t="shared" si="503"/>
        <v>0</v>
      </c>
      <c r="BH796" s="86">
        <f t="shared" si="503"/>
        <v>0</v>
      </c>
      <c r="BI796" s="86">
        <f t="shared" si="503"/>
        <v>0</v>
      </c>
      <c r="BJ796" s="86">
        <f t="shared" si="503"/>
        <v>0</v>
      </c>
      <c r="BK796" s="86">
        <f t="shared" si="503"/>
        <v>0</v>
      </c>
      <c r="BL796" s="86">
        <f t="shared" si="503"/>
        <v>0</v>
      </c>
      <c r="BM796" s="86">
        <f t="shared" si="503"/>
        <v>0</v>
      </c>
      <c r="BN796" s="86">
        <f t="shared" si="503"/>
        <v>0</v>
      </c>
      <c r="BO796" s="86">
        <f t="shared" si="503"/>
        <v>0</v>
      </c>
      <c r="BP796" s="86">
        <f t="shared" si="503"/>
        <v>0</v>
      </c>
      <c r="BQ796" s="86">
        <f t="shared" si="503"/>
        <v>0</v>
      </c>
      <c r="BR796" s="86">
        <f t="shared" si="503"/>
        <v>0</v>
      </c>
      <c r="BS796" s="86">
        <f t="shared" si="503"/>
        <v>0</v>
      </c>
      <c r="BT796" s="86">
        <f t="shared" si="503"/>
        <v>0</v>
      </c>
      <c r="BU796" s="86">
        <f t="shared" si="503"/>
        <v>0</v>
      </c>
      <c r="BV796" s="86">
        <f t="shared" si="503"/>
        <v>0</v>
      </c>
      <c r="BW796" s="86">
        <f t="shared" si="503"/>
        <v>0</v>
      </c>
      <c r="BX796" s="86">
        <f t="shared" si="503"/>
        <v>0</v>
      </c>
      <c r="BY796" s="86">
        <f t="shared" si="503"/>
        <v>0</v>
      </c>
      <c r="BZ796" s="86">
        <f t="shared" si="503"/>
        <v>0</v>
      </c>
      <c r="CA796" s="86">
        <f t="shared" si="503"/>
        <v>0</v>
      </c>
      <c r="CB796" s="86">
        <f t="shared" si="503"/>
        <v>0</v>
      </c>
      <c r="CC796" s="86">
        <f t="shared" si="503"/>
        <v>0</v>
      </c>
      <c r="CD796" s="86">
        <f t="shared" si="503"/>
        <v>0</v>
      </c>
      <c r="CE796" s="86">
        <f t="shared" si="503"/>
        <v>0</v>
      </c>
      <c r="CF796" s="86">
        <f t="shared" si="503"/>
        <v>0</v>
      </c>
      <c r="CG796" s="86">
        <f t="shared" si="503"/>
        <v>0</v>
      </c>
      <c r="CH796" s="86">
        <f t="shared" si="503"/>
        <v>0</v>
      </c>
      <c r="CI796" s="86">
        <f t="shared" si="503"/>
        <v>0</v>
      </c>
      <c r="CJ796" s="86">
        <f t="shared" si="503"/>
        <v>0</v>
      </c>
      <c r="CK796" s="86">
        <f t="shared" si="503"/>
        <v>0</v>
      </c>
      <c r="CL796" s="86">
        <f t="shared" si="503"/>
        <v>0</v>
      </c>
      <c r="CM796" s="86">
        <f t="shared" si="503"/>
        <v>0</v>
      </c>
      <c r="CN796" s="86">
        <f t="shared" si="503"/>
        <v>0</v>
      </c>
      <c r="CO796" s="86">
        <f t="shared" si="503"/>
        <v>0</v>
      </c>
      <c r="CP796" s="86">
        <f t="shared" si="503"/>
        <v>0</v>
      </c>
      <c r="CQ796" s="86">
        <f t="shared" si="503"/>
        <v>0</v>
      </c>
      <c r="CR796" s="86">
        <f t="shared" si="503"/>
        <v>0</v>
      </c>
      <c r="CS796" s="86">
        <f t="shared" si="503"/>
        <v>0</v>
      </c>
      <c r="CT796" s="86">
        <f t="shared" si="503"/>
        <v>0</v>
      </c>
      <c r="CU796" s="86">
        <f t="shared" si="503"/>
        <v>0</v>
      </c>
      <c r="CV796" s="86">
        <f t="shared" si="502"/>
        <v>0</v>
      </c>
      <c r="CW796" s="86">
        <f t="shared" si="502"/>
        <v>0</v>
      </c>
      <c r="CX796" s="86">
        <f t="shared" si="502"/>
        <v>0</v>
      </c>
      <c r="CY796" s="86">
        <f t="shared" si="502"/>
        <v>0</v>
      </c>
      <c r="CZ796" s="86">
        <f t="shared" si="502"/>
        <v>0</v>
      </c>
      <c r="DA796" s="86">
        <f t="shared" si="502"/>
        <v>0</v>
      </c>
      <c r="DB796" s="86">
        <f t="shared" si="502"/>
        <v>0</v>
      </c>
      <c r="DC796" s="86">
        <f t="shared" si="502"/>
        <v>0</v>
      </c>
      <c r="DD796" s="86">
        <f t="shared" si="502"/>
        <v>0</v>
      </c>
      <c r="DE796" s="86">
        <f t="shared" si="502"/>
        <v>0</v>
      </c>
    </row>
    <row r="797" spans="1:109" s="6" customFormat="1" x14ac:dyDescent="0.3">
      <c r="A797" s="61">
        <f>Данные!A797</f>
        <v>6292.9357960082498</v>
      </c>
      <c r="B797" cm="1">
        <f t="array" ref="B797:L797">Данные!B797:L797</f>
        <v>2019.9359002563799</v>
      </c>
      <c r="C797" t="str">
        <v>компьютерных технологий и электронного обучения</v>
      </c>
      <c r="D797" t="str">
        <v>Атаян Ануш Михайловна</v>
      </c>
      <c r="E797" t="str">
        <v>кандидат педагогических наук</v>
      </c>
      <c r="F797" t="str">
        <v>доцент</v>
      </c>
      <c r="G797">
        <v>0.79031440749205395</v>
      </c>
      <c r="H797">
        <v>17710.441321631701</v>
      </c>
      <c r="I797" t="str">
        <v>Модуль "Информационные технологии в управлении в IT-компании". Дисциплины и курсы по выбору. Основы бизнес-информатики</v>
      </c>
      <c r="J797">
        <v>18.533149812281501</v>
      </c>
      <c r="K797">
        <v>22.986009394001599</v>
      </c>
      <c r="L797">
        <v>75.043299030489806</v>
      </c>
      <c r="M797" s="16">
        <f t="shared" si="484"/>
        <v>11.65624582367729</v>
      </c>
      <c r="N797" s="16">
        <f t="shared" si="485"/>
        <v>12.375636138461232</v>
      </c>
      <c r="O797" s="16">
        <f t="shared" si="486"/>
        <v>7.8603304079251757</v>
      </c>
      <c r="P797" s="16">
        <f t="shared" si="486"/>
        <v>7.8603304079251757</v>
      </c>
      <c r="Q797" s="62" cm="1">
        <f t="array" ref="Q797:AA797">Данные!Q797:AA797</f>
        <v>0</v>
      </c>
      <c r="R797" s="16">
        <v>0</v>
      </c>
      <c r="S797" s="16">
        <v>0</v>
      </c>
      <c r="T797" s="21">
        <v>0</v>
      </c>
      <c r="U797">
        <v>0</v>
      </c>
      <c r="V797">
        <v>0</v>
      </c>
      <c r="W797">
        <v>31.441321631700703</v>
      </c>
      <c r="X797">
        <v>2</v>
      </c>
      <c r="Y797">
        <v>3</v>
      </c>
      <c r="Z797">
        <v>0</v>
      </c>
      <c r="AA797" t="str">
        <v>доп</v>
      </c>
      <c r="AB797" s="86">
        <f t="shared" si="487"/>
        <v>800</v>
      </c>
      <c r="AC797" s="86" t="str">
        <f t="shared" si="488"/>
        <v/>
      </c>
      <c r="AD797" s="86" t="str">
        <f t="shared" ca="1" si="489"/>
        <v/>
      </c>
      <c r="AE797" s="86">
        <f t="shared" si="490"/>
        <v>156.31500101476178</v>
      </c>
      <c r="AF797" s="86">
        <f t="shared" si="491"/>
        <v>0.19539375126845221</v>
      </c>
      <c r="AI797" s="86">
        <f t="shared" si="492"/>
        <v>0</v>
      </c>
      <c r="AJ797" s="86">
        <f t="shared" si="503"/>
        <v>0</v>
      </c>
      <c r="AK797" s="86">
        <f t="shared" si="503"/>
        <v>0</v>
      </c>
      <c r="AL797" s="86">
        <f t="shared" si="503"/>
        <v>0</v>
      </c>
      <c r="AM797" s="86">
        <f t="shared" si="503"/>
        <v>0</v>
      </c>
      <c r="AN797" s="86">
        <f t="shared" si="503"/>
        <v>0.19539375126845221</v>
      </c>
      <c r="AO797" s="86">
        <f t="shared" si="503"/>
        <v>0</v>
      </c>
      <c r="AP797" s="86">
        <f t="shared" si="503"/>
        <v>0</v>
      </c>
      <c r="AQ797" s="86">
        <f t="shared" si="503"/>
        <v>0</v>
      </c>
      <c r="AR797" s="86">
        <f t="shared" si="503"/>
        <v>0</v>
      </c>
      <c r="AS797" s="86">
        <f t="shared" si="503"/>
        <v>0</v>
      </c>
      <c r="AT797" s="86">
        <f t="shared" si="503"/>
        <v>0</v>
      </c>
      <c r="AU797" s="86">
        <f t="shared" si="503"/>
        <v>0</v>
      </c>
      <c r="AV797" s="86">
        <f t="shared" si="503"/>
        <v>0</v>
      </c>
      <c r="AW797" s="86">
        <f t="shared" si="503"/>
        <v>0</v>
      </c>
      <c r="AX797" s="86">
        <f t="shared" si="503"/>
        <v>0</v>
      </c>
      <c r="AY797" s="86">
        <f t="shared" si="503"/>
        <v>0</v>
      </c>
      <c r="AZ797" s="86">
        <f t="shared" si="503"/>
        <v>0</v>
      </c>
      <c r="BA797" s="86">
        <f t="shared" si="503"/>
        <v>0</v>
      </c>
      <c r="BB797" s="86">
        <f t="shared" si="503"/>
        <v>0</v>
      </c>
      <c r="BC797" s="86">
        <f t="shared" si="503"/>
        <v>0</v>
      </c>
      <c r="BD797" s="86">
        <f t="shared" si="503"/>
        <v>0</v>
      </c>
      <c r="BE797" s="86">
        <f t="shared" si="503"/>
        <v>0</v>
      </c>
      <c r="BF797" s="86">
        <f t="shared" si="503"/>
        <v>0</v>
      </c>
      <c r="BG797" s="86">
        <f t="shared" si="503"/>
        <v>0</v>
      </c>
      <c r="BH797" s="86">
        <f t="shared" si="503"/>
        <v>0</v>
      </c>
      <c r="BI797" s="86">
        <f t="shared" si="503"/>
        <v>0</v>
      </c>
      <c r="BJ797" s="86">
        <f t="shared" si="503"/>
        <v>0</v>
      </c>
      <c r="BK797" s="86">
        <f t="shared" si="503"/>
        <v>0</v>
      </c>
      <c r="BL797" s="86">
        <f t="shared" si="503"/>
        <v>0</v>
      </c>
      <c r="BM797" s="86">
        <f t="shared" si="503"/>
        <v>0</v>
      </c>
      <c r="BN797" s="86">
        <f t="shared" si="503"/>
        <v>0</v>
      </c>
      <c r="BO797" s="86">
        <f t="shared" si="503"/>
        <v>0</v>
      </c>
      <c r="BP797" s="86">
        <f t="shared" si="503"/>
        <v>0</v>
      </c>
      <c r="BQ797" s="86">
        <f t="shared" si="503"/>
        <v>0</v>
      </c>
      <c r="BR797" s="86">
        <f t="shared" si="503"/>
        <v>0</v>
      </c>
      <c r="BS797" s="86">
        <f t="shared" si="503"/>
        <v>0</v>
      </c>
      <c r="BT797" s="86">
        <f t="shared" si="503"/>
        <v>0</v>
      </c>
      <c r="BU797" s="86">
        <f t="shared" si="503"/>
        <v>0</v>
      </c>
      <c r="BV797" s="86">
        <f t="shared" si="503"/>
        <v>0</v>
      </c>
      <c r="BW797" s="86">
        <f t="shared" si="503"/>
        <v>0</v>
      </c>
      <c r="BX797" s="86">
        <f t="shared" si="503"/>
        <v>0</v>
      </c>
      <c r="BY797" s="86">
        <f t="shared" si="503"/>
        <v>0</v>
      </c>
      <c r="BZ797" s="86">
        <f t="shared" si="503"/>
        <v>0</v>
      </c>
      <c r="CA797" s="86">
        <f t="shared" si="503"/>
        <v>0</v>
      </c>
      <c r="CB797" s="86">
        <f t="shared" si="503"/>
        <v>0</v>
      </c>
      <c r="CC797" s="86">
        <f t="shared" si="503"/>
        <v>0</v>
      </c>
      <c r="CD797" s="86">
        <f t="shared" si="503"/>
        <v>0</v>
      </c>
      <c r="CE797" s="86">
        <f t="shared" si="503"/>
        <v>0</v>
      </c>
      <c r="CF797" s="86">
        <f t="shared" si="503"/>
        <v>0</v>
      </c>
      <c r="CG797" s="86">
        <f t="shared" si="503"/>
        <v>0</v>
      </c>
      <c r="CH797" s="86">
        <f t="shared" si="503"/>
        <v>0</v>
      </c>
      <c r="CI797" s="86">
        <f t="shared" si="503"/>
        <v>0</v>
      </c>
      <c r="CJ797" s="86">
        <f t="shared" si="503"/>
        <v>0</v>
      </c>
      <c r="CK797" s="86">
        <f t="shared" si="503"/>
        <v>0</v>
      </c>
      <c r="CL797" s="86">
        <f t="shared" si="503"/>
        <v>0</v>
      </c>
      <c r="CM797" s="86">
        <f t="shared" si="503"/>
        <v>0</v>
      </c>
      <c r="CN797" s="86">
        <f t="shared" si="503"/>
        <v>0</v>
      </c>
      <c r="CO797" s="86">
        <f t="shared" si="503"/>
        <v>0</v>
      </c>
      <c r="CP797" s="86">
        <f t="shared" si="503"/>
        <v>0</v>
      </c>
      <c r="CQ797" s="86">
        <f t="shared" si="503"/>
        <v>0</v>
      </c>
      <c r="CR797" s="86">
        <f t="shared" si="503"/>
        <v>0</v>
      </c>
      <c r="CS797" s="86">
        <f t="shared" si="503"/>
        <v>0</v>
      </c>
      <c r="CT797" s="86">
        <f t="shared" si="503"/>
        <v>0</v>
      </c>
      <c r="CU797" s="86">
        <f t="shared" si="503"/>
        <v>0</v>
      </c>
      <c r="CV797" s="86">
        <f t="shared" si="502"/>
        <v>0</v>
      </c>
      <c r="CW797" s="86">
        <f t="shared" si="502"/>
        <v>0</v>
      </c>
      <c r="CX797" s="86">
        <f t="shared" si="502"/>
        <v>0</v>
      </c>
      <c r="CY797" s="86">
        <f t="shared" si="502"/>
        <v>0</v>
      </c>
      <c r="CZ797" s="86">
        <f t="shared" si="502"/>
        <v>0</v>
      </c>
      <c r="DA797" s="86">
        <f t="shared" si="502"/>
        <v>0</v>
      </c>
      <c r="DB797" s="86">
        <f t="shared" si="502"/>
        <v>0</v>
      </c>
      <c r="DC797" s="86">
        <f t="shared" si="502"/>
        <v>0</v>
      </c>
      <c r="DD797" s="86">
        <f t="shared" si="502"/>
        <v>0</v>
      </c>
      <c r="DE797" s="86">
        <f t="shared" si="502"/>
        <v>0</v>
      </c>
    </row>
    <row r="798" spans="1:109" s="6" customFormat="1" x14ac:dyDescent="0.3">
      <c r="A798" s="61">
        <f>Данные!A798</f>
        <v>6294.7149893430196</v>
      </c>
      <c r="B798" cm="1">
        <f t="array" ref="B798:L798">Данные!B798:L798</f>
        <v>2019.9395734806301</v>
      </c>
      <c r="C798" t="str">
        <v>компьютерных технологий и электронного обучения</v>
      </c>
      <c r="D798" t="str">
        <v>Воробьев Владимир Иванович</v>
      </c>
      <c r="E798" t="str">
        <v>доктор технических наук</v>
      </c>
      <c r="F798" t="str">
        <v>внешний</v>
      </c>
      <c r="G798">
        <v>0.79006366072084799</v>
      </c>
      <c r="H798">
        <v>17714.8188224855</v>
      </c>
      <c r="I798" t="str">
        <v>Модуль "Технологии и методы вычислений". Технологии компьютерного моделирования</v>
      </c>
      <c r="J798">
        <v>18.5327999451385</v>
      </c>
      <c r="K798">
        <v>22.976514619879499</v>
      </c>
      <c r="L798">
        <v>75.0790321901504</v>
      </c>
      <c r="M798" s="16">
        <f t="shared" si="484"/>
        <v>11.658834675516839</v>
      </c>
      <c r="N798" s="16">
        <f t="shared" si="485"/>
        <v>9.8602114202150908</v>
      </c>
      <c r="O798" s="16">
        <f t="shared" si="486"/>
        <v>5.9547056213750693</v>
      </c>
      <c r="P798" s="16">
        <f t="shared" si="486"/>
        <v>5.9547056213750693</v>
      </c>
      <c r="Q798" s="62" cm="1">
        <f t="array" ref="Q798:AA798">Данные!Q798:AA798</f>
        <v>0</v>
      </c>
      <c r="R798" s="16">
        <v>0</v>
      </c>
      <c r="S798" s="16">
        <v>0</v>
      </c>
      <c r="T798" s="21">
        <v>0</v>
      </c>
      <c r="U798">
        <v>4</v>
      </c>
      <c r="V798">
        <v>0</v>
      </c>
      <c r="W798">
        <v>23.818822485500277</v>
      </c>
      <c r="X798">
        <v>1</v>
      </c>
      <c r="Y798">
        <v>2</v>
      </c>
      <c r="Z798">
        <v>0</v>
      </c>
      <c r="AA798" t="str">
        <v>доп</v>
      </c>
      <c r="AB798" s="86">
        <f t="shared" si="487"/>
        <v>900</v>
      </c>
      <c r="AC798" s="86" t="str">
        <f t="shared" si="488"/>
        <v/>
      </c>
      <c r="AD798" s="86" t="str">
        <f t="shared" ca="1" si="489"/>
        <v/>
      </c>
      <c r="AE798" s="86">
        <f t="shared" si="490"/>
        <v>154.01680409365045</v>
      </c>
      <c r="AF798" s="86">
        <f t="shared" si="491"/>
        <v>0.17112978232627829</v>
      </c>
      <c r="AI798" s="86">
        <f t="shared" si="492"/>
        <v>0</v>
      </c>
      <c r="AJ798" s="86">
        <f t="shared" si="503"/>
        <v>0</v>
      </c>
      <c r="AK798" s="86">
        <f t="shared" si="503"/>
        <v>0</v>
      </c>
      <c r="AL798" s="86">
        <f t="shared" si="503"/>
        <v>0</v>
      </c>
      <c r="AM798" s="86">
        <f t="shared" si="503"/>
        <v>0</v>
      </c>
      <c r="AN798" s="86">
        <f t="shared" si="503"/>
        <v>0</v>
      </c>
      <c r="AO798" s="86">
        <f t="shared" si="503"/>
        <v>0</v>
      </c>
      <c r="AP798" s="86">
        <f t="shared" si="503"/>
        <v>0</v>
      </c>
      <c r="AQ798" s="86">
        <f t="shared" si="503"/>
        <v>0</v>
      </c>
      <c r="AR798" s="86">
        <f t="shared" si="503"/>
        <v>0</v>
      </c>
      <c r="AS798" s="86">
        <f t="shared" si="503"/>
        <v>0</v>
      </c>
      <c r="AT798" s="86">
        <f t="shared" si="503"/>
        <v>0</v>
      </c>
      <c r="AU798" s="86">
        <f t="shared" si="503"/>
        <v>0</v>
      </c>
      <c r="AV798" s="86">
        <f t="shared" si="503"/>
        <v>0</v>
      </c>
      <c r="AW798" s="86">
        <f t="shared" si="503"/>
        <v>0</v>
      </c>
      <c r="AX798" s="86">
        <f t="shared" si="503"/>
        <v>0</v>
      </c>
      <c r="AY798" s="86">
        <f t="shared" si="503"/>
        <v>0.17112978232627829</v>
      </c>
      <c r="AZ798" s="86">
        <f t="shared" si="503"/>
        <v>0</v>
      </c>
      <c r="BA798" s="86">
        <f t="shared" si="503"/>
        <v>0</v>
      </c>
      <c r="BB798" s="86">
        <f t="shared" si="503"/>
        <v>0</v>
      </c>
      <c r="BC798" s="86">
        <f t="shared" si="503"/>
        <v>0</v>
      </c>
      <c r="BD798" s="86">
        <f t="shared" si="503"/>
        <v>0</v>
      </c>
      <c r="BE798" s="86">
        <f t="shared" si="503"/>
        <v>0</v>
      </c>
      <c r="BF798" s="86">
        <f t="shared" si="503"/>
        <v>0</v>
      </c>
      <c r="BG798" s="86">
        <f t="shared" si="503"/>
        <v>0</v>
      </c>
      <c r="BH798" s="86">
        <f t="shared" si="503"/>
        <v>0</v>
      </c>
      <c r="BI798" s="86">
        <f t="shared" si="503"/>
        <v>0</v>
      </c>
      <c r="BJ798" s="86">
        <f t="shared" si="503"/>
        <v>0</v>
      </c>
      <c r="BK798" s="86">
        <f t="shared" si="503"/>
        <v>0</v>
      </c>
      <c r="BL798" s="86">
        <f t="shared" si="503"/>
        <v>0</v>
      </c>
      <c r="BM798" s="86">
        <f t="shared" si="503"/>
        <v>0</v>
      </c>
      <c r="BN798" s="86">
        <f t="shared" si="503"/>
        <v>0</v>
      </c>
      <c r="BO798" s="86">
        <f t="shared" si="503"/>
        <v>0</v>
      </c>
      <c r="BP798" s="86">
        <f t="shared" si="503"/>
        <v>0</v>
      </c>
      <c r="BQ798" s="86">
        <f t="shared" si="503"/>
        <v>0</v>
      </c>
      <c r="BR798" s="86">
        <f t="shared" si="503"/>
        <v>0</v>
      </c>
      <c r="BS798" s="86">
        <f t="shared" si="503"/>
        <v>0</v>
      </c>
      <c r="BT798" s="86">
        <f t="shared" si="503"/>
        <v>0</v>
      </c>
      <c r="BU798" s="86">
        <f t="shared" si="503"/>
        <v>0</v>
      </c>
      <c r="BV798" s="86">
        <f t="shared" si="503"/>
        <v>0</v>
      </c>
      <c r="BW798" s="86">
        <f t="shared" si="503"/>
        <v>0</v>
      </c>
      <c r="BX798" s="86">
        <f t="shared" si="503"/>
        <v>0</v>
      </c>
      <c r="BY798" s="86">
        <f t="shared" si="503"/>
        <v>0</v>
      </c>
      <c r="BZ798" s="86">
        <f t="shared" si="503"/>
        <v>0</v>
      </c>
      <c r="CA798" s="86">
        <f t="shared" si="503"/>
        <v>0</v>
      </c>
      <c r="CB798" s="86">
        <f t="shared" si="503"/>
        <v>0</v>
      </c>
      <c r="CC798" s="86">
        <f t="shared" si="503"/>
        <v>0</v>
      </c>
      <c r="CD798" s="86">
        <f t="shared" si="503"/>
        <v>0</v>
      </c>
      <c r="CE798" s="86">
        <f t="shared" si="503"/>
        <v>0</v>
      </c>
      <c r="CF798" s="86">
        <f t="shared" si="503"/>
        <v>0</v>
      </c>
      <c r="CG798" s="86">
        <f t="shared" si="503"/>
        <v>0</v>
      </c>
      <c r="CH798" s="86">
        <f t="shared" si="503"/>
        <v>0</v>
      </c>
      <c r="CI798" s="86">
        <f t="shared" si="503"/>
        <v>0</v>
      </c>
      <c r="CJ798" s="86">
        <f t="shared" si="503"/>
        <v>0</v>
      </c>
      <c r="CK798" s="86">
        <f t="shared" si="503"/>
        <v>0</v>
      </c>
      <c r="CL798" s="86">
        <f t="shared" si="503"/>
        <v>0</v>
      </c>
      <c r="CM798" s="86">
        <f t="shared" si="503"/>
        <v>0</v>
      </c>
      <c r="CN798" s="86">
        <f t="shared" si="503"/>
        <v>0</v>
      </c>
      <c r="CO798" s="86">
        <f t="shared" si="503"/>
        <v>0</v>
      </c>
      <c r="CP798" s="86">
        <f t="shared" si="503"/>
        <v>0</v>
      </c>
      <c r="CQ798" s="86">
        <f t="shared" si="503"/>
        <v>0</v>
      </c>
      <c r="CR798" s="86">
        <f t="shared" si="503"/>
        <v>0</v>
      </c>
      <c r="CS798" s="86">
        <f t="shared" si="503"/>
        <v>0</v>
      </c>
      <c r="CT798" s="86">
        <f t="shared" si="503"/>
        <v>0</v>
      </c>
      <c r="CU798" s="86">
        <f t="shared" ref="CU798:DE801" si="504">IF(CU$1 = $D798, $AF798, 0)</f>
        <v>0</v>
      </c>
      <c r="CV798" s="86">
        <f t="shared" si="504"/>
        <v>0</v>
      </c>
      <c r="CW798" s="86">
        <f t="shared" si="504"/>
        <v>0</v>
      </c>
      <c r="CX798" s="86">
        <f t="shared" si="504"/>
        <v>0</v>
      </c>
      <c r="CY798" s="86">
        <f t="shared" si="504"/>
        <v>0</v>
      </c>
      <c r="CZ798" s="86">
        <f t="shared" si="504"/>
        <v>0</v>
      </c>
      <c r="DA798" s="86">
        <f t="shared" si="504"/>
        <v>0</v>
      </c>
      <c r="DB798" s="86">
        <f t="shared" si="504"/>
        <v>0</v>
      </c>
      <c r="DC798" s="86">
        <f t="shared" si="504"/>
        <v>0</v>
      </c>
      <c r="DD798" s="86">
        <f t="shared" si="504"/>
        <v>0</v>
      </c>
      <c r="DE798" s="86">
        <f t="shared" si="504"/>
        <v>0</v>
      </c>
    </row>
    <row r="799" spans="1:109" s="6" customFormat="1" x14ac:dyDescent="0.3">
      <c r="A799" s="61">
        <f>Данные!A799</f>
        <v>6296.4941826777704</v>
      </c>
      <c r="B799" cm="1">
        <f t="array" ref="B799:L799">Данные!B799:L799</f>
        <v>2019.94324670488</v>
      </c>
      <c r="C799" t="str">
        <v>компьютерных технологий и электронного обучения</v>
      </c>
      <c r="D799" t="str">
        <v>Воробьев Владимир Иванович</v>
      </c>
      <c r="E799" t="str">
        <v>доктор технических наук</v>
      </c>
      <c r="F799" t="str">
        <v>внешний</v>
      </c>
      <c r="G799">
        <v>0.78981291394964104</v>
      </c>
      <c r="H799">
        <v>17719.1963233393</v>
      </c>
      <c r="I799" t="str">
        <v>Модуль "Технологии и методы вычислений". Вычислительная математика</v>
      </c>
      <c r="J799">
        <v>18.532450077995399</v>
      </c>
      <c r="K799">
        <v>22.967019845757498</v>
      </c>
      <c r="L799">
        <v>75.114765349810995</v>
      </c>
      <c r="M799" s="16">
        <f t="shared" si="484"/>
        <v>11.661423527356389</v>
      </c>
      <c r="N799" s="16">
        <f t="shared" si="485"/>
        <v>11.304786701968952</v>
      </c>
      <c r="O799" s="16">
        <f t="shared" si="486"/>
        <v>7.0490808348249629</v>
      </c>
      <c r="P799" s="16">
        <f t="shared" si="486"/>
        <v>7.0490808348249629</v>
      </c>
      <c r="Q799" s="62" cm="1">
        <f t="array" ref="Q799:AA799">Данные!Q799:AA799</f>
        <v>0</v>
      </c>
      <c r="R799" s="16">
        <v>0</v>
      </c>
      <c r="S799" s="16">
        <v>0</v>
      </c>
      <c r="T799" s="21">
        <v>0</v>
      </c>
      <c r="U799">
        <v>0</v>
      </c>
      <c r="V799">
        <v>44</v>
      </c>
      <c r="W799">
        <v>28.196323339299852</v>
      </c>
      <c r="X799">
        <v>1</v>
      </c>
      <c r="Y799">
        <v>2</v>
      </c>
      <c r="Z799">
        <v>0</v>
      </c>
      <c r="AA799" t="str">
        <v>осн</v>
      </c>
      <c r="AB799" s="86">
        <f t="shared" si="487"/>
        <v>900</v>
      </c>
      <c r="AC799" s="86" t="str">
        <f t="shared" si="488"/>
        <v/>
      </c>
      <c r="AD799" s="86" t="str">
        <f t="shared" ca="1" si="489"/>
        <v/>
      </c>
      <c r="AE799" s="86">
        <f t="shared" si="490"/>
        <v>197.67860717253916</v>
      </c>
      <c r="AF799" s="86">
        <f t="shared" si="491"/>
        <v>0.21964289685837685</v>
      </c>
      <c r="AI799" s="86">
        <f t="shared" si="492"/>
        <v>0</v>
      </c>
      <c r="AJ799" s="86">
        <f t="shared" ref="AJ799:CU802" si="505">IF(AJ$1 = $D799, $AF799, 0)</f>
        <v>0</v>
      </c>
      <c r="AK799" s="86">
        <f t="shared" si="505"/>
        <v>0</v>
      </c>
      <c r="AL799" s="86">
        <f t="shared" si="505"/>
        <v>0</v>
      </c>
      <c r="AM799" s="86">
        <f t="shared" si="505"/>
        <v>0</v>
      </c>
      <c r="AN799" s="86">
        <f t="shared" si="505"/>
        <v>0</v>
      </c>
      <c r="AO799" s="86">
        <f t="shared" si="505"/>
        <v>0</v>
      </c>
      <c r="AP799" s="86">
        <f t="shared" si="505"/>
        <v>0</v>
      </c>
      <c r="AQ799" s="86">
        <f t="shared" si="505"/>
        <v>0</v>
      </c>
      <c r="AR799" s="86">
        <f t="shared" si="505"/>
        <v>0</v>
      </c>
      <c r="AS799" s="86">
        <f t="shared" si="505"/>
        <v>0</v>
      </c>
      <c r="AT799" s="86">
        <f t="shared" si="505"/>
        <v>0</v>
      </c>
      <c r="AU799" s="86">
        <f t="shared" si="505"/>
        <v>0</v>
      </c>
      <c r="AV799" s="86">
        <f t="shared" si="505"/>
        <v>0</v>
      </c>
      <c r="AW799" s="86">
        <f t="shared" si="505"/>
        <v>0</v>
      </c>
      <c r="AX799" s="86">
        <f t="shared" si="505"/>
        <v>0</v>
      </c>
      <c r="AY799" s="86">
        <f t="shared" si="505"/>
        <v>0.21964289685837685</v>
      </c>
      <c r="AZ799" s="86">
        <f t="shared" si="505"/>
        <v>0</v>
      </c>
      <c r="BA799" s="86">
        <f t="shared" si="505"/>
        <v>0</v>
      </c>
      <c r="BB799" s="86">
        <f t="shared" si="505"/>
        <v>0</v>
      </c>
      <c r="BC799" s="86">
        <f t="shared" si="505"/>
        <v>0</v>
      </c>
      <c r="BD799" s="86">
        <f t="shared" si="505"/>
        <v>0</v>
      </c>
      <c r="BE799" s="86">
        <f t="shared" si="505"/>
        <v>0</v>
      </c>
      <c r="BF799" s="86">
        <f t="shared" si="505"/>
        <v>0</v>
      </c>
      <c r="BG799" s="86">
        <f t="shared" si="505"/>
        <v>0</v>
      </c>
      <c r="BH799" s="86">
        <f t="shared" si="505"/>
        <v>0</v>
      </c>
      <c r="BI799" s="86">
        <f t="shared" si="505"/>
        <v>0</v>
      </c>
      <c r="BJ799" s="86">
        <f t="shared" si="505"/>
        <v>0</v>
      </c>
      <c r="BK799" s="86">
        <f t="shared" si="505"/>
        <v>0</v>
      </c>
      <c r="BL799" s="86">
        <f t="shared" si="505"/>
        <v>0</v>
      </c>
      <c r="BM799" s="86">
        <f t="shared" si="505"/>
        <v>0</v>
      </c>
      <c r="BN799" s="86">
        <f t="shared" si="505"/>
        <v>0</v>
      </c>
      <c r="BO799" s="86">
        <f t="shared" si="505"/>
        <v>0</v>
      </c>
      <c r="BP799" s="86">
        <f t="shared" si="505"/>
        <v>0</v>
      </c>
      <c r="BQ799" s="86">
        <f t="shared" si="505"/>
        <v>0</v>
      </c>
      <c r="BR799" s="86">
        <f t="shared" si="505"/>
        <v>0</v>
      </c>
      <c r="BS799" s="86">
        <f t="shared" si="505"/>
        <v>0</v>
      </c>
      <c r="BT799" s="86">
        <f t="shared" si="505"/>
        <v>0</v>
      </c>
      <c r="BU799" s="86">
        <f t="shared" si="505"/>
        <v>0</v>
      </c>
      <c r="BV799" s="86">
        <f t="shared" si="505"/>
        <v>0</v>
      </c>
      <c r="BW799" s="86">
        <f t="shared" si="505"/>
        <v>0</v>
      </c>
      <c r="BX799" s="86">
        <f t="shared" si="505"/>
        <v>0</v>
      </c>
      <c r="BY799" s="86">
        <f t="shared" si="505"/>
        <v>0</v>
      </c>
      <c r="BZ799" s="86">
        <f t="shared" si="505"/>
        <v>0</v>
      </c>
      <c r="CA799" s="86">
        <f t="shared" si="505"/>
        <v>0</v>
      </c>
      <c r="CB799" s="86">
        <f t="shared" si="505"/>
        <v>0</v>
      </c>
      <c r="CC799" s="86">
        <f t="shared" si="505"/>
        <v>0</v>
      </c>
      <c r="CD799" s="86">
        <f t="shared" si="505"/>
        <v>0</v>
      </c>
      <c r="CE799" s="86">
        <f t="shared" si="505"/>
        <v>0</v>
      </c>
      <c r="CF799" s="86">
        <f t="shared" si="505"/>
        <v>0</v>
      </c>
      <c r="CG799" s="86">
        <f t="shared" si="505"/>
        <v>0</v>
      </c>
      <c r="CH799" s="86">
        <f t="shared" si="505"/>
        <v>0</v>
      </c>
      <c r="CI799" s="86">
        <f t="shared" si="505"/>
        <v>0</v>
      </c>
      <c r="CJ799" s="86">
        <f t="shared" si="505"/>
        <v>0</v>
      </c>
      <c r="CK799" s="86">
        <f t="shared" si="505"/>
        <v>0</v>
      </c>
      <c r="CL799" s="86">
        <f t="shared" si="505"/>
        <v>0</v>
      </c>
      <c r="CM799" s="86">
        <f t="shared" si="505"/>
        <v>0</v>
      </c>
      <c r="CN799" s="86">
        <f t="shared" si="505"/>
        <v>0</v>
      </c>
      <c r="CO799" s="86">
        <f t="shared" si="505"/>
        <v>0</v>
      </c>
      <c r="CP799" s="86">
        <f t="shared" si="505"/>
        <v>0</v>
      </c>
      <c r="CQ799" s="86">
        <f t="shared" si="505"/>
        <v>0</v>
      </c>
      <c r="CR799" s="86">
        <f t="shared" si="505"/>
        <v>0</v>
      </c>
      <c r="CS799" s="86">
        <f t="shared" si="505"/>
        <v>0</v>
      </c>
      <c r="CT799" s="86">
        <f t="shared" si="505"/>
        <v>0</v>
      </c>
      <c r="CU799" s="86">
        <f t="shared" si="505"/>
        <v>0</v>
      </c>
      <c r="CV799" s="86">
        <f t="shared" si="504"/>
        <v>0</v>
      </c>
      <c r="CW799" s="86">
        <f t="shared" si="504"/>
        <v>0</v>
      </c>
      <c r="CX799" s="86">
        <f t="shared" si="504"/>
        <v>0</v>
      </c>
      <c r="CY799" s="86">
        <f t="shared" si="504"/>
        <v>0</v>
      </c>
      <c r="CZ799" s="86">
        <f t="shared" si="504"/>
        <v>0</v>
      </c>
      <c r="DA799" s="86">
        <f t="shared" si="504"/>
        <v>0</v>
      </c>
      <c r="DB799" s="86">
        <f t="shared" si="504"/>
        <v>0</v>
      </c>
      <c r="DC799" s="86">
        <f t="shared" si="504"/>
        <v>0</v>
      </c>
      <c r="DD799" s="86">
        <f t="shared" si="504"/>
        <v>0</v>
      </c>
      <c r="DE799" s="86">
        <f t="shared" si="504"/>
        <v>0</v>
      </c>
    </row>
    <row r="800" spans="1:109" s="6" customFormat="1" x14ac:dyDescent="0.3">
      <c r="A800" s="61">
        <f>Данные!A800</f>
        <v>6298.2733760125402</v>
      </c>
      <c r="B800" cm="1">
        <f t="array" ref="B800:L800">Данные!B800:L800</f>
        <v>2019.94691992914</v>
      </c>
      <c r="C800" t="str">
        <v>компьютерных технологий и электронного обучения</v>
      </c>
      <c r="D800" t="str">
        <v>Власов Дмитрий Викторович</v>
      </c>
      <c r="E800" t="str">
        <v>нет</v>
      </c>
      <c r="F800" t="str">
        <v>эксперт-программист</v>
      </c>
      <c r="G800">
        <v>0.78956216717843497</v>
      </c>
      <c r="H800">
        <v>17723.573824193099</v>
      </c>
      <c r="I800" t="str">
        <v>Модуль "Естественно-математический". Математические основы компьютерной графики</v>
      </c>
      <c r="J800">
        <v>18.532100210852398</v>
      </c>
      <c r="K800">
        <v>22.957525071635398</v>
      </c>
      <c r="L800">
        <v>75.150498509471603</v>
      </c>
      <c r="M800" s="16">
        <f t="shared" si="484"/>
        <v>11.66401237919594</v>
      </c>
      <c r="N800" s="16">
        <f t="shared" si="485"/>
        <v>12.749361983722812</v>
      </c>
      <c r="O800" s="16">
        <f t="shared" si="486"/>
        <v>8.1434560482748566</v>
      </c>
      <c r="P800" s="16">
        <f t="shared" si="486"/>
        <v>8.1434560482748566</v>
      </c>
      <c r="Q800" s="62" cm="1">
        <f t="array" ref="Q800:AA800">Данные!Q800:AA800</f>
        <v>0</v>
      </c>
      <c r="R800" s="16">
        <v>0</v>
      </c>
      <c r="S800" s="16">
        <v>0</v>
      </c>
      <c r="T800" s="21">
        <v>0</v>
      </c>
      <c r="U800">
        <v>4</v>
      </c>
      <c r="V800">
        <v>0</v>
      </c>
      <c r="W800">
        <v>32.573824193099426</v>
      </c>
      <c r="X800">
        <v>2</v>
      </c>
      <c r="Y800">
        <v>3</v>
      </c>
      <c r="Z800">
        <v>0</v>
      </c>
      <c r="AA800" t="str">
        <v>осн</v>
      </c>
      <c r="AB800" s="86">
        <f t="shared" si="487"/>
        <v>900</v>
      </c>
      <c r="AC800" s="86" t="str">
        <f t="shared" si="488"/>
        <v/>
      </c>
      <c r="AD800" s="86" t="str">
        <f t="shared" ca="1" si="489"/>
        <v/>
      </c>
      <c r="AE800" s="86">
        <f t="shared" si="490"/>
        <v>161.34041025142787</v>
      </c>
      <c r="AF800" s="86">
        <f t="shared" si="491"/>
        <v>0.17926712250158652</v>
      </c>
      <c r="AI800" s="86">
        <f t="shared" si="492"/>
        <v>0</v>
      </c>
      <c r="AJ800" s="86">
        <f t="shared" si="505"/>
        <v>0</v>
      </c>
      <c r="AK800" s="86">
        <f t="shared" si="505"/>
        <v>0</v>
      </c>
      <c r="AL800" s="86">
        <f t="shared" si="505"/>
        <v>0</v>
      </c>
      <c r="AM800" s="86">
        <f t="shared" si="505"/>
        <v>0</v>
      </c>
      <c r="AN800" s="86">
        <f t="shared" si="505"/>
        <v>0</v>
      </c>
      <c r="AO800" s="86">
        <f t="shared" si="505"/>
        <v>0</v>
      </c>
      <c r="AP800" s="86">
        <f t="shared" si="505"/>
        <v>0</v>
      </c>
      <c r="AQ800" s="86">
        <f t="shared" si="505"/>
        <v>0</v>
      </c>
      <c r="AR800" s="86">
        <f t="shared" si="505"/>
        <v>0</v>
      </c>
      <c r="AS800" s="86">
        <f t="shared" si="505"/>
        <v>0</v>
      </c>
      <c r="AT800" s="86">
        <f t="shared" si="505"/>
        <v>0</v>
      </c>
      <c r="AU800" s="86">
        <f t="shared" si="505"/>
        <v>0</v>
      </c>
      <c r="AV800" s="86">
        <f t="shared" si="505"/>
        <v>0</v>
      </c>
      <c r="AW800" s="86">
        <f t="shared" si="505"/>
        <v>0.17926712250158652</v>
      </c>
      <c r="AX800" s="86">
        <f t="shared" si="505"/>
        <v>0</v>
      </c>
      <c r="AY800" s="86">
        <f t="shared" si="505"/>
        <v>0</v>
      </c>
      <c r="AZ800" s="86">
        <f t="shared" si="505"/>
        <v>0</v>
      </c>
      <c r="BA800" s="86">
        <f t="shared" si="505"/>
        <v>0</v>
      </c>
      <c r="BB800" s="86">
        <f t="shared" si="505"/>
        <v>0</v>
      </c>
      <c r="BC800" s="86">
        <f t="shared" si="505"/>
        <v>0</v>
      </c>
      <c r="BD800" s="86">
        <f t="shared" si="505"/>
        <v>0</v>
      </c>
      <c r="BE800" s="86">
        <f t="shared" si="505"/>
        <v>0</v>
      </c>
      <c r="BF800" s="86">
        <f t="shared" si="505"/>
        <v>0</v>
      </c>
      <c r="BG800" s="86">
        <f t="shared" si="505"/>
        <v>0</v>
      </c>
      <c r="BH800" s="86">
        <f t="shared" si="505"/>
        <v>0</v>
      </c>
      <c r="BI800" s="86">
        <f t="shared" si="505"/>
        <v>0</v>
      </c>
      <c r="BJ800" s="86">
        <f t="shared" si="505"/>
        <v>0</v>
      </c>
      <c r="BK800" s="86">
        <f t="shared" si="505"/>
        <v>0</v>
      </c>
      <c r="BL800" s="86">
        <f t="shared" si="505"/>
        <v>0</v>
      </c>
      <c r="BM800" s="86">
        <f t="shared" si="505"/>
        <v>0</v>
      </c>
      <c r="BN800" s="86">
        <f t="shared" si="505"/>
        <v>0</v>
      </c>
      <c r="BO800" s="86">
        <f t="shared" si="505"/>
        <v>0</v>
      </c>
      <c r="BP800" s="86">
        <f t="shared" si="505"/>
        <v>0</v>
      </c>
      <c r="BQ800" s="86">
        <f t="shared" si="505"/>
        <v>0</v>
      </c>
      <c r="BR800" s="86">
        <f t="shared" si="505"/>
        <v>0</v>
      </c>
      <c r="BS800" s="86">
        <f t="shared" si="505"/>
        <v>0</v>
      </c>
      <c r="BT800" s="86">
        <f t="shared" si="505"/>
        <v>0</v>
      </c>
      <c r="BU800" s="86">
        <f t="shared" si="505"/>
        <v>0</v>
      </c>
      <c r="BV800" s="86">
        <f t="shared" si="505"/>
        <v>0</v>
      </c>
      <c r="BW800" s="86">
        <f t="shared" si="505"/>
        <v>0</v>
      </c>
      <c r="BX800" s="86">
        <f t="shared" si="505"/>
        <v>0</v>
      </c>
      <c r="BY800" s="86">
        <f t="shared" si="505"/>
        <v>0</v>
      </c>
      <c r="BZ800" s="86">
        <f t="shared" si="505"/>
        <v>0</v>
      </c>
      <c r="CA800" s="86">
        <f t="shared" si="505"/>
        <v>0</v>
      </c>
      <c r="CB800" s="86">
        <f t="shared" si="505"/>
        <v>0</v>
      </c>
      <c r="CC800" s="86">
        <f t="shared" si="505"/>
        <v>0</v>
      </c>
      <c r="CD800" s="86">
        <f t="shared" si="505"/>
        <v>0</v>
      </c>
      <c r="CE800" s="86">
        <f t="shared" si="505"/>
        <v>0</v>
      </c>
      <c r="CF800" s="86">
        <f t="shared" si="505"/>
        <v>0</v>
      </c>
      <c r="CG800" s="86">
        <f t="shared" si="505"/>
        <v>0</v>
      </c>
      <c r="CH800" s="86">
        <f t="shared" si="505"/>
        <v>0</v>
      </c>
      <c r="CI800" s="86">
        <f t="shared" si="505"/>
        <v>0</v>
      </c>
      <c r="CJ800" s="86">
        <f t="shared" si="505"/>
        <v>0</v>
      </c>
      <c r="CK800" s="86">
        <f t="shared" si="505"/>
        <v>0</v>
      </c>
      <c r="CL800" s="86">
        <f t="shared" si="505"/>
        <v>0</v>
      </c>
      <c r="CM800" s="86">
        <f t="shared" si="505"/>
        <v>0</v>
      </c>
      <c r="CN800" s="86">
        <f t="shared" si="505"/>
        <v>0</v>
      </c>
      <c r="CO800" s="86">
        <f t="shared" si="505"/>
        <v>0</v>
      </c>
      <c r="CP800" s="86">
        <f t="shared" si="505"/>
        <v>0</v>
      </c>
      <c r="CQ800" s="86">
        <f t="shared" si="505"/>
        <v>0</v>
      </c>
      <c r="CR800" s="86">
        <f t="shared" si="505"/>
        <v>0</v>
      </c>
      <c r="CS800" s="86">
        <f t="shared" si="505"/>
        <v>0</v>
      </c>
      <c r="CT800" s="86">
        <f t="shared" si="505"/>
        <v>0</v>
      </c>
      <c r="CU800" s="86">
        <f t="shared" si="505"/>
        <v>0</v>
      </c>
      <c r="CV800" s="86">
        <f t="shared" si="504"/>
        <v>0</v>
      </c>
      <c r="CW800" s="86">
        <f t="shared" si="504"/>
        <v>0</v>
      </c>
      <c r="CX800" s="86">
        <f t="shared" si="504"/>
        <v>0</v>
      </c>
      <c r="CY800" s="86">
        <f t="shared" si="504"/>
        <v>0</v>
      </c>
      <c r="CZ800" s="86">
        <f t="shared" si="504"/>
        <v>0</v>
      </c>
      <c r="DA800" s="86">
        <f t="shared" si="504"/>
        <v>0</v>
      </c>
      <c r="DB800" s="86">
        <f t="shared" si="504"/>
        <v>0</v>
      </c>
      <c r="DC800" s="86">
        <f t="shared" si="504"/>
        <v>0</v>
      </c>
      <c r="DD800" s="86">
        <f t="shared" si="504"/>
        <v>0</v>
      </c>
      <c r="DE800" s="86">
        <f t="shared" si="504"/>
        <v>0</v>
      </c>
    </row>
    <row r="801" spans="1:109" s="6" customFormat="1" x14ac:dyDescent="0.3">
      <c r="A801" s="61">
        <f>Данные!A801</f>
        <v>6300.0525693473001</v>
      </c>
      <c r="B801" cm="1">
        <f t="array" ref="B801:L801">Данные!B801:L801</f>
        <v>2019.9505931533899</v>
      </c>
      <c r="C801" t="str">
        <v>компьютерных технологий и электронного обучения</v>
      </c>
      <c r="D801" t="str">
        <v>Власова Елена Зотиковна</v>
      </c>
      <c r="E801" t="str">
        <v>доктор педагогических наук</v>
      </c>
      <c r="F801" t="str">
        <v>заведующий кафедрой</v>
      </c>
      <c r="G801">
        <v>0.78931142040722901</v>
      </c>
      <c r="H801">
        <v>17727.951325046899</v>
      </c>
      <c r="I801" t="str">
        <v>Модуль "Естественно-математический". Математические основы компьютерной графики</v>
      </c>
      <c r="J801">
        <v>18.531750343709302</v>
      </c>
      <c r="K801">
        <v>22.948030297513299</v>
      </c>
      <c r="L801">
        <v>75.186231669132198</v>
      </c>
      <c r="M801" s="16">
        <f t="shared" si="484"/>
        <v>11.666601231035481</v>
      </c>
      <c r="N801" s="16">
        <f t="shared" si="485"/>
        <v>10.233937265476671</v>
      </c>
      <c r="O801" s="16">
        <f t="shared" si="486"/>
        <v>6.2378312617247502</v>
      </c>
      <c r="P801" s="16">
        <f t="shared" si="486"/>
        <v>6.2378312617247502</v>
      </c>
      <c r="Q801" s="62" cm="1">
        <f t="array" ref="Q801:AA801">Данные!Q801:AA801</f>
        <v>0</v>
      </c>
      <c r="R801" s="16">
        <v>0</v>
      </c>
      <c r="S801" s="16">
        <v>0</v>
      </c>
      <c r="T801" s="21">
        <v>0</v>
      </c>
      <c r="U801">
        <v>4</v>
      </c>
      <c r="V801">
        <v>0</v>
      </c>
      <c r="W801">
        <v>24.951325046899001</v>
      </c>
      <c r="X801">
        <v>1</v>
      </c>
      <c r="Y801">
        <v>2</v>
      </c>
      <c r="Z801">
        <v>0</v>
      </c>
      <c r="AA801" t="str">
        <v>доп</v>
      </c>
      <c r="AB801" s="86">
        <f t="shared" si="487"/>
        <v>700</v>
      </c>
      <c r="AC801" s="86" t="str">
        <f t="shared" si="488"/>
        <v/>
      </c>
      <c r="AD801" s="86" t="str">
        <f t="shared" ca="1" si="489"/>
        <v/>
      </c>
      <c r="AE801" s="86">
        <f t="shared" si="490"/>
        <v>155.04221333031646</v>
      </c>
      <c r="AF801" s="86">
        <f t="shared" si="491"/>
        <v>0.22148887618616636</v>
      </c>
      <c r="AI801" s="86">
        <f t="shared" si="492"/>
        <v>0</v>
      </c>
      <c r="AJ801" s="86">
        <f t="shared" si="505"/>
        <v>0</v>
      </c>
      <c r="AK801" s="86">
        <f t="shared" si="505"/>
        <v>0</v>
      </c>
      <c r="AL801" s="86">
        <f t="shared" si="505"/>
        <v>0</v>
      </c>
      <c r="AM801" s="86">
        <f t="shared" si="505"/>
        <v>0</v>
      </c>
      <c r="AN801" s="86">
        <f t="shared" si="505"/>
        <v>0</v>
      </c>
      <c r="AO801" s="86">
        <f t="shared" si="505"/>
        <v>0</v>
      </c>
      <c r="AP801" s="86">
        <f t="shared" si="505"/>
        <v>0</v>
      </c>
      <c r="AQ801" s="86">
        <f t="shared" si="505"/>
        <v>0</v>
      </c>
      <c r="AR801" s="86">
        <f t="shared" si="505"/>
        <v>0</v>
      </c>
      <c r="AS801" s="86">
        <f t="shared" si="505"/>
        <v>0</v>
      </c>
      <c r="AT801" s="86">
        <f t="shared" si="505"/>
        <v>0</v>
      </c>
      <c r="AU801" s="86">
        <f t="shared" si="505"/>
        <v>0</v>
      </c>
      <c r="AV801" s="86">
        <f t="shared" si="505"/>
        <v>0</v>
      </c>
      <c r="AW801" s="86">
        <f t="shared" si="505"/>
        <v>0</v>
      </c>
      <c r="AX801" s="86">
        <f t="shared" si="505"/>
        <v>0.22148887618616636</v>
      </c>
      <c r="AY801" s="86">
        <f t="shared" si="505"/>
        <v>0</v>
      </c>
      <c r="AZ801" s="86">
        <f t="shared" si="505"/>
        <v>0</v>
      </c>
      <c r="BA801" s="86">
        <f t="shared" si="505"/>
        <v>0</v>
      </c>
      <c r="BB801" s="86">
        <f t="shared" si="505"/>
        <v>0</v>
      </c>
      <c r="BC801" s="86">
        <f t="shared" si="505"/>
        <v>0</v>
      </c>
      <c r="BD801" s="86">
        <f t="shared" si="505"/>
        <v>0</v>
      </c>
      <c r="BE801" s="86">
        <f t="shared" si="505"/>
        <v>0</v>
      </c>
      <c r="BF801" s="86">
        <f t="shared" si="505"/>
        <v>0</v>
      </c>
      <c r="BG801" s="86">
        <f t="shared" si="505"/>
        <v>0</v>
      </c>
      <c r="BH801" s="86">
        <f t="shared" si="505"/>
        <v>0</v>
      </c>
      <c r="BI801" s="86">
        <f t="shared" si="505"/>
        <v>0</v>
      </c>
      <c r="BJ801" s="86">
        <f t="shared" si="505"/>
        <v>0</v>
      </c>
      <c r="BK801" s="86">
        <f t="shared" si="505"/>
        <v>0</v>
      </c>
      <c r="BL801" s="86">
        <f t="shared" si="505"/>
        <v>0</v>
      </c>
      <c r="BM801" s="86">
        <f t="shared" si="505"/>
        <v>0</v>
      </c>
      <c r="BN801" s="86">
        <f t="shared" si="505"/>
        <v>0</v>
      </c>
      <c r="BO801" s="86">
        <f t="shared" si="505"/>
        <v>0</v>
      </c>
      <c r="BP801" s="86">
        <f t="shared" si="505"/>
        <v>0</v>
      </c>
      <c r="BQ801" s="86">
        <f t="shared" si="505"/>
        <v>0</v>
      </c>
      <c r="BR801" s="86">
        <f t="shared" si="505"/>
        <v>0</v>
      </c>
      <c r="BS801" s="86">
        <f t="shared" si="505"/>
        <v>0</v>
      </c>
      <c r="BT801" s="86">
        <f t="shared" si="505"/>
        <v>0</v>
      </c>
      <c r="BU801" s="86">
        <f t="shared" si="505"/>
        <v>0</v>
      </c>
      <c r="BV801" s="86">
        <f t="shared" si="505"/>
        <v>0</v>
      </c>
      <c r="BW801" s="86">
        <f t="shared" si="505"/>
        <v>0</v>
      </c>
      <c r="BX801" s="86">
        <f t="shared" si="505"/>
        <v>0</v>
      </c>
      <c r="BY801" s="86">
        <f t="shared" si="505"/>
        <v>0</v>
      </c>
      <c r="BZ801" s="86">
        <f t="shared" si="505"/>
        <v>0</v>
      </c>
      <c r="CA801" s="86">
        <f t="shared" si="505"/>
        <v>0</v>
      </c>
      <c r="CB801" s="86">
        <f t="shared" si="505"/>
        <v>0</v>
      </c>
      <c r="CC801" s="86">
        <f t="shared" si="505"/>
        <v>0</v>
      </c>
      <c r="CD801" s="86">
        <f t="shared" si="505"/>
        <v>0</v>
      </c>
      <c r="CE801" s="86">
        <f t="shared" si="505"/>
        <v>0</v>
      </c>
      <c r="CF801" s="86">
        <f t="shared" si="505"/>
        <v>0</v>
      </c>
      <c r="CG801" s="86">
        <f t="shared" si="505"/>
        <v>0</v>
      </c>
      <c r="CH801" s="86">
        <f t="shared" si="505"/>
        <v>0</v>
      </c>
      <c r="CI801" s="86">
        <f t="shared" si="505"/>
        <v>0</v>
      </c>
      <c r="CJ801" s="86">
        <f t="shared" si="505"/>
        <v>0</v>
      </c>
      <c r="CK801" s="86">
        <f t="shared" si="505"/>
        <v>0</v>
      </c>
      <c r="CL801" s="86">
        <f t="shared" si="505"/>
        <v>0</v>
      </c>
      <c r="CM801" s="86">
        <f t="shared" si="505"/>
        <v>0</v>
      </c>
      <c r="CN801" s="86">
        <f t="shared" si="505"/>
        <v>0</v>
      </c>
      <c r="CO801" s="86">
        <f t="shared" si="505"/>
        <v>0</v>
      </c>
      <c r="CP801" s="86">
        <f t="shared" si="505"/>
        <v>0</v>
      </c>
      <c r="CQ801" s="86">
        <f t="shared" si="505"/>
        <v>0</v>
      </c>
      <c r="CR801" s="86">
        <f t="shared" si="505"/>
        <v>0</v>
      </c>
      <c r="CS801" s="86">
        <f t="shared" si="505"/>
        <v>0</v>
      </c>
      <c r="CT801" s="86">
        <f t="shared" si="505"/>
        <v>0</v>
      </c>
      <c r="CU801" s="86">
        <f t="shared" si="505"/>
        <v>0</v>
      </c>
      <c r="CV801" s="86">
        <f t="shared" si="504"/>
        <v>0</v>
      </c>
      <c r="CW801" s="86">
        <f t="shared" si="504"/>
        <v>0</v>
      </c>
      <c r="CX801" s="86">
        <f t="shared" si="504"/>
        <v>0</v>
      </c>
      <c r="CY801" s="86">
        <f t="shared" si="504"/>
        <v>0</v>
      </c>
      <c r="CZ801" s="86">
        <f t="shared" si="504"/>
        <v>0</v>
      </c>
      <c r="DA801" s="86">
        <f t="shared" si="504"/>
        <v>0</v>
      </c>
      <c r="DB801" s="86">
        <f t="shared" si="504"/>
        <v>0</v>
      </c>
      <c r="DC801" s="86">
        <f t="shared" si="504"/>
        <v>0</v>
      </c>
      <c r="DD801" s="86">
        <f t="shared" si="504"/>
        <v>0</v>
      </c>
      <c r="DE801" s="86">
        <f t="shared" si="504"/>
        <v>0</v>
      </c>
    </row>
    <row r="802" spans="1:109" s="6" customFormat="1" x14ac:dyDescent="0.3">
      <c r="A802" s="61">
        <f>Данные!A802</f>
        <v>6301.8317626820699</v>
      </c>
      <c r="B802" cm="1">
        <f t="array" ref="B802:L802">Данные!B802:L802</f>
        <v>2019.9542663776399</v>
      </c>
      <c r="C802" t="str">
        <v>компьютерных технологий и электронного обучения</v>
      </c>
      <c r="D802" t="str">
        <v>Власова Елена Зотиковна</v>
      </c>
      <c r="E802" t="str">
        <v>доктор педагогических наук</v>
      </c>
      <c r="F802" t="str">
        <v>заведующий кафедрой</v>
      </c>
      <c r="G802">
        <v>0.78906067363602295</v>
      </c>
      <c r="H802">
        <v>17732.328825900699</v>
      </c>
      <c r="I802" t="str">
        <v>Модуль "Технологии и методы вычислений". Анализ данных</v>
      </c>
      <c r="J802">
        <v>18.531400476566301</v>
      </c>
      <c r="K802">
        <v>22.938535523391302</v>
      </c>
      <c r="L802">
        <v>75.221964828792807</v>
      </c>
      <c r="M802" s="16">
        <f t="shared" si="484"/>
        <v>11.669190082875041</v>
      </c>
      <c r="N802" s="16">
        <f t="shared" si="485"/>
        <v>11.678512547230531</v>
      </c>
      <c r="O802" s="16">
        <f t="shared" si="486"/>
        <v>7.3322064751746439</v>
      </c>
      <c r="P802" s="16">
        <f t="shared" si="486"/>
        <v>7.3322064751746439</v>
      </c>
      <c r="Q802" s="62" cm="1">
        <f t="array" ref="Q802:AA802">Данные!Q802:AA802</f>
        <v>0</v>
      </c>
      <c r="R802" s="16">
        <v>0</v>
      </c>
      <c r="S802" s="16">
        <v>0</v>
      </c>
      <c r="T802" s="21">
        <v>0</v>
      </c>
      <c r="U802">
        <v>2</v>
      </c>
      <c r="V802">
        <v>0</v>
      </c>
      <c r="W802">
        <v>29.328825900698575</v>
      </c>
      <c r="X802">
        <v>1</v>
      </c>
      <c r="Y802">
        <v>2</v>
      </c>
      <c r="Z802">
        <v>0</v>
      </c>
      <c r="AA802" t="str">
        <v>доп</v>
      </c>
      <c r="AB802" s="86">
        <f t="shared" si="487"/>
        <v>700</v>
      </c>
      <c r="AC802" s="86" t="str">
        <f t="shared" si="488"/>
        <v/>
      </c>
      <c r="AD802" s="86" t="str">
        <f t="shared" ca="1" si="489"/>
        <v/>
      </c>
      <c r="AE802" s="86">
        <f t="shared" si="490"/>
        <v>156.70401640920525</v>
      </c>
      <c r="AF802" s="86">
        <f t="shared" si="491"/>
        <v>0.22386288058457893</v>
      </c>
      <c r="AI802" s="86">
        <f t="shared" si="492"/>
        <v>0</v>
      </c>
      <c r="AJ802" s="86">
        <f t="shared" si="505"/>
        <v>0</v>
      </c>
      <c r="AK802" s="86">
        <f t="shared" si="505"/>
        <v>0</v>
      </c>
      <c r="AL802" s="86">
        <f t="shared" si="505"/>
        <v>0</v>
      </c>
      <c r="AM802" s="86">
        <f t="shared" si="505"/>
        <v>0</v>
      </c>
      <c r="AN802" s="86">
        <f t="shared" si="505"/>
        <v>0</v>
      </c>
      <c r="AO802" s="86">
        <f t="shared" si="505"/>
        <v>0</v>
      </c>
      <c r="AP802" s="86">
        <f t="shared" si="505"/>
        <v>0</v>
      </c>
      <c r="AQ802" s="86">
        <f t="shared" si="505"/>
        <v>0</v>
      </c>
      <c r="AR802" s="86">
        <f t="shared" si="505"/>
        <v>0</v>
      </c>
      <c r="AS802" s="86">
        <f t="shared" si="505"/>
        <v>0</v>
      </c>
      <c r="AT802" s="86">
        <f t="shared" si="505"/>
        <v>0</v>
      </c>
      <c r="AU802" s="86">
        <f t="shared" si="505"/>
        <v>0</v>
      </c>
      <c r="AV802" s="86">
        <f t="shared" si="505"/>
        <v>0</v>
      </c>
      <c r="AW802" s="86">
        <f t="shared" si="505"/>
        <v>0</v>
      </c>
      <c r="AX802" s="86">
        <f t="shared" si="505"/>
        <v>0.22386288058457893</v>
      </c>
      <c r="AY802" s="86">
        <f t="shared" si="505"/>
        <v>0</v>
      </c>
      <c r="AZ802" s="86">
        <f t="shared" si="505"/>
        <v>0</v>
      </c>
      <c r="BA802" s="86">
        <f t="shared" si="505"/>
        <v>0</v>
      </c>
      <c r="BB802" s="86">
        <f t="shared" si="505"/>
        <v>0</v>
      </c>
      <c r="BC802" s="86">
        <f t="shared" si="505"/>
        <v>0</v>
      </c>
      <c r="BD802" s="86">
        <f t="shared" si="505"/>
        <v>0</v>
      </c>
      <c r="BE802" s="86">
        <f t="shared" si="505"/>
        <v>0</v>
      </c>
      <c r="BF802" s="86">
        <f t="shared" si="505"/>
        <v>0</v>
      </c>
      <c r="BG802" s="86">
        <f t="shared" si="505"/>
        <v>0</v>
      </c>
      <c r="BH802" s="86">
        <f t="shared" si="505"/>
        <v>0</v>
      </c>
      <c r="BI802" s="86">
        <f t="shared" si="505"/>
        <v>0</v>
      </c>
      <c r="BJ802" s="86">
        <f t="shared" si="505"/>
        <v>0</v>
      </c>
      <c r="BK802" s="86">
        <f t="shared" si="505"/>
        <v>0</v>
      </c>
      <c r="BL802" s="86">
        <f t="shared" si="505"/>
        <v>0</v>
      </c>
      <c r="BM802" s="86">
        <f t="shared" si="505"/>
        <v>0</v>
      </c>
      <c r="BN802" s="86">
        <f t="shared" si="505"/>
        <v>0</v>
      </c>
      <c r="BO802" s="86">
        <f t="shared" si="505"/>
        <v>0</v>
      </c>
      <c r="BP802" s="86">
        <f t="shared" si="505"/>
        <v>0</v>
      </c>
      <c r="BQ802" s="86">
        <f t="shared" si="505"/>
        <v>0</v>
      </c>
      <c r="BR802" s="86">
        <f t="shared" si="505"/>
        <v>0</v>
      </c>
      <c r="BS802" s="86">
        <f t="shared" si="505"/>
        <v>0</v>
      </c>
      <c r="BT802" s="86">
        <f t="shared" si="505"/>
        <v>0</v>
      </c>
      <c r="BU802" s="86">
        <f t="shared" si="505"/>
        <v>0</v>
      </c>
      <c r="BV802" s="86">
        <f t="shared" si="505"/>
        <v>0</v>
      </c>
      <c r="BW802" s="86">
        <f t="shared" si="505"/>
        <v>0</v>
      </c>
      <c r="BX802" s="86">
        <f t="shared" si="505"/>
        <v>0</v>
      </c>
      <c r="BY802" s="86">
        <f t="shared" si="505"/>
        <v>0</v>
      </c>
      <c r="BZ802" s="86">
        <f t="shared" si="505"/>
        <v>0</v>
      </c>
      <c r="CA802" s="86">
        <f t="shared" si="505"/>
        <v>0</v>
      </c>
      <c r="CB802" s="86">
        <f t="shared" si="505"/>
        <v>0</v>
      </c>
      <c r="CC802" s="86">
        <f t="shared" si="505"/>
        <v>0</v>
      </c>
      <c r="CD802" s="86">
        <f t="shared" si="505"/>
        <v>0</v>
      </c>
      <c r="CE802" s="86">
        <f t="shared" si="505"/>
        <v>0</v>
      </c>
      <c r="CF802" s="86">
        <f t="shared" si="505"/>
        <v>0</v>
      </c>
      <c r="CG802" s="86">
        <f t="shared" si="505"/>
        <v>0</v>
      </c>
      <c r="CH802" s="86">
        <f t="shared" si="505"/>
        <v>0</v>
      </c>
      <c r="CI802" s="86">
        <f t="shared" si="505"/>
        <v>0</v>
      </c>
      <c r="CJ802" s="86">
        <f t="shared" si="505"/>
        <v>0</v>
      </c>
      <c r="CK802" s="86">
        <f t="shared" si="505"/>
        <v>0</v>
      </c>
      <c r="CL802" s="86">
        <f t="shared" si="505"/>
        <v>0</v>
      </c>
      <c r="CM802" s="86">
        <f t="shared" si="505"/>
        <v>0</v>
      </c>
      <c r="CN802" s="86">
        <f t="shared" si="505"/>
        <v>0</v>
      </c>
      <c r="CO802" s="86">
        <f t="shared" si="505"/>
        <v>0</v>
      </c>
      <c r="CP802" s="86">
        <f t="shared" si="505"/>
        <v>0</v>
      </c>
      <c r="CQ802" s="86">
        <f t="shared" si="505"/>
        <v>0</v>
      </c>
      <c r="CR802" s="86">
        <f t="shared" si="505"/>
        <v>0</v>
      </c>
      <c r="CS802" s="86">
        <f t="shared" si="505"/>
        <v>0</v>
      </c>
      <c r="CT802" s="86">
        <f t="shared" si="505"/>
        <v>0</v>
      </c>
      <c r="CU802" s="86">
        <f t="shared" ref="CU802:DE805" si="506">IF(CU$1 = $D802, $AF802, 0)</f>
        <v>0</v>
      </c>
      <c r="CV802" s="86">
        <f t="shared" si="506"/>
        <v>0</v>
      </c>
      <c r="CW802" s="86">
        <f t="shared" si="506"/>
        <v>0</v>
      </c>
      <c r="CX802" s="86">
        <f t="shared" si="506"/>
        <v>0</v>
      </c>
      <c r="CY802" s="86">
        <f t="shared" si="506"/>
        <v>0</v>
      </c>
      <c r="CZ802" s="86">
        <f t="shared" si="506"/>
        <v>0</v>
      </c>
      <c r="DA802" s="86">
        <f t="shared" si="506"/>
        <v>0</v>
      </c>
      <c r="DB802" s="86">
        <f t="shared" si="506"/>
        <v>0</v>
      </c>
      <c r="DC802" s="86">
        <f t="shared" si="506"/>
        <v>0</v>
      </c>
      <c r="DD802" s="86">
        <f t="shared" si="506"/>
        <v>0</v>
      </c>
      <c r="DE802" s="86">
        <f t="shared" si="506"/>
        <v>0</v>
      </c>
    </row>
    <row r="803" spans="1:109" s="6" customFormat="1" x14ac:dyDescent="0.3">
      <c r="A803" s="61">
        <f>Данные!A803</f>
        <v>6303.6109560168297</v>
      </c>
      <c r="B803" cm="1">
        <f t="array" ref="B803:L803">Данные!B803:L803</f>
        <v>2019.9579396019001</v>
      </c>
      <c r="C803" t="str">
        <v>компьютерных технологий и электронного обучения</v>
      </c>
      <c r="D803" t="str">
        <v>Власова Елена Зотиковна</v>
      </c>
      <c r="E803" t="str">
        <v>доктор педагогических наук</v>
      </c>
      <c r="F803" t="str">
        <v>заведующий кафедрой</v>
      </c>
      <c r="G803">
        <v>0.78880992686481699</v>
      </c>
      <c r="H803">
        <v>17736.706326754502</v>
      </c>
      <c r="I803" t="str">
        <v>Модуль "Технологии и методы вычислений". Вычислительная математика</v>
      </c>
      <c r="J803">
        <v>18.5310506094232</v>
      </c>
      <c r="K803">
        <v>22.929040749269198</v>
      </c>
      <c r="L803">
        <v>75.257697988453302</v>
      </c>
      <c r="M803" s="16">
        <f t="shared" si="484"/>
        <v>11.67177893471457</v>
      </c>
      <c r="N803" s="16">
        <f t="shared" si="485"/>
        <v>9.1630878289855904</v>
      </c>
      <c r="O803" s="16">
        <f t="shared" si="486"/>
        <v>5.426581688625447</v>
      </c>
      <c r="P803" s="16">
        <f t="shared" si="486"/>
        <v>5.426581688625447</v>
      </c>
      <c r="Q803" s="62" cm="1">
        <f t="array" ref="Q803:AA803">Данные!Q803:AA803</f>
        <v>0</v>
      </c>
      <c r="R803" s="16">
        <v>0</v>
      </c>
      <c r="S803" s="16">
        <v>0</v>
      </c>
      <c r="T803" s="21">
        <v>0</v>
      </c>
      <c r="U803">
        <v>0</v>
      </c>
      <c r="V803">
        <v>0</v>
      </c>
      <c r="W803">
        <v>21.706326754501788</v>
      </c>
      <c r="X803">
        <v>1</v>
      </c>
      <c r="Y803">
        <v>2</v>
      </c>
      <c r="Z803">
        <v>0</v>
      </c>
      <c r="AA803" t="str">
        <v>доп</v>
      </c>
      <c r="AB803" s="86">
        <f t="shared" si="487"/>
        <v>700</v>
      </c>
      <c r="AC803" s="86" t="str">
        <f t="shared" si="488"/>
        <v/>
      </c>
      <c r="AD803" s="86" t="str">
        <f t="shared" ca="1" si="489"/>
        <v/>
      </c>
      <c r="AE803" s="86">
        <f t="shared" si="490"/>
        <v>148.40581948809677</v>
      </c>
      <c r="AF803" s="86">
        <f t="shared" si="491"/>
        <v>0.21200831355442395</v>
      </c>
      <c r="AI803" s="86">
        <f t="shared" si="492"/>
        <v>0</v>
      </c>
      <c r="AJ803" s="86">
        <f t="shared" ref="AJ803:CU806" si="507">IF(AJ$1 = $D803, $AF803, 0)</f>
        <v>0</v>
      </c>
      <c r="AK803" s="86">
        <f t="shared" si="507"/>
        <v>0</v>
      </c>
      <c r="AL803" s="86">
        <f t="shared" si="507"/>
        <v>0</v>
      </c>
      <c r="AM803" s="86">
        <f t="shared" si="507"/>
        <v>0</v>
      </c>
      <c r="AN803" s="86">
        <f t="shared" si="507"/>
        <v>0</v>
      </c>
      <c r="AO803" s="86">
        <f t="shared" si="507"/>
        <v>0</v>
      </c>
      <c r="AP803" s="86">
        <f t="shared" si="507"/>
        <v>0</v>
      </c>
      <c r="AQ803" s="86">
        <f t="shared" si="507"/>
        <v>0</v>
      </c>
      <c r="AR803" s="86">
        <f t="shared" si="507"/>
        <v>0</v>
      </c>
      <c r="AS803" s="86">
        <f t="shared" si="507"/>
        <v>0</v>
      </c>
      <c r="AT803" s="86">
        <f t="shared" si="507"/>
        <v>0</v>
      </c>
      <c r="AU803" s="86">
        <f t="shared" si="507"/>
        <v>0</v>
      </c>
      <c r="AV803" s="86">
        <f t="shared" si="507"/>
        <v>0</v>
      </c>
      <c r="AW803" s="86">
        <f t="shared" si="507"/>
        <v>0</v>
      </c>
      <c r="AX803" s="86">
        <f t="shared" si="507"/>
        <v>0.21200831355442395</v>
      </c>
      <c r="AY803" s="86">
        <f t="shared" si="507"/>
        <v>0</v>
      </c>
      <c r="AZ803" s="86">
        <f t="shared" si="507"/>
        <v>0</v>
      </c>
      <c r="BA803" s="86">
        <f t="shared" si="507"/>
        <v>0</v>
      </c>
      <c r="BB803" s="86">
        <f t="shared" si="507"/>
        <v>0</v>
      </c>
      <c r="BC803" s="86">
        <f t="shared" si="507"/>
        <v>0</v>
      </c>
      <c r="BD803" s="86">
        <f t="shared" si="507"/>
        <v>0</v>
      </c>
      <c r="BE803" s="86">
        <f t="shared" si="507"/>
        <v>0</v>
      </c>
      <c r="BF803" s="86">
        <f t="shared" si="507"/>
        <v>0</v>
      </c>
      <c r="BG803" s="86">
        <f t="shared" si="507"/>
        <v>0</v>
      </c>
      <c r="BH803" s="86">
        <f t="shared" si="507"/>
        <v>0</v>
      </c>
      <c r="BI803" s="86">
        <f t="shared" si="507"/>
        <v>0</v>
      </c>
      <c r="BJ803" s="86">
        <f t="shared" si="507"/>
        <v>0</v>
      </c>
      <c r="BK803" s="86">
        <f t="shared" si="507"/>
        <v>0</v>
      </c>
      <c r="BL803" s="86">
        <f t="shared" si="507"/>
        <v>0</v>
      </c>
      <c r="BM803" s="86">
        <f t="shared" si="507"/>
        <v>0</v>
      </c>
      <c r="BN803" s="86">
        <f t="shared" si="507"/>
        <v>0</v>
      </c>
      <c r="BO803" s="86">
        <f t="shared" si="507"/>
        <v>0</v>
      </c>
      <c r="BP803" s="86">
        <f t="shared" si="507"/>
        <v>0</v>
      </c>
      <c r="BQ803" s="86">
        <f t="shared" si="507"/>
        <v>0</v>
      </c>
      <c r="BR803" s="86">
        <f t="shared" si="507"/>
        <v>0</v>
      </c>
      <c r="BS803" s="86">
        <f t="shared" si="507"/>
        <v>0</v>
      </c>
      <c r="BT803" s="86">
        <f t="shared" si="507"/>
        <v>0</v>
      </c>
      <c r="BU803" s="86">
        <f t="shared" si="507"/>
        <v>0</v>
      </c>
      <c r="BV803" s="86">
        <f t="shared" si="507"/>
        <v>0</v>
      </c>
      <c r="BW803" s="86">
        <f t="shared" si="507"/>
        <v>0</v>
      </c>
      <c r="BX803" s="86">
        <f t="shared" si="507"/>
        <v>0</v>
      </c>
      <c r="BY803" s="86">
        <f t="shared" si="507"/>
        <v>0</v>
      </c>
      <c r="BZ803" s="86">
        <f t="shared" si="507"/>
        <v>0</v>
      </c>
      <c r="CA803" s="86">
        <f t="shared" si="507"/>
        <v>0</v>
      </c>
      <c r="CB803" s="86">
        <f t="shared" si="507"/>
        <v>0</v>
      </c>
      <c r="CC803" s="86">
        <f t="shared" si="507"/>
        <v>0</v>
      </c>
      <c r="CD803" s="86">
        <f t="shared" si="507"/>
        <v>0</v>
      </c>
      <c r="CE803" s="86">
        <f t="shared" si="507"/>
        <v>0</v>
      </c>
      <c r="CF803" s="86">
        <f t="shared" si="507"/>
        <v>0</v>
      </c>
      <c r="CG803" s="86">
        <f t="shared" si="507"/>
        <v>0</v>
      </c>
      <c r="CH803" s="86">
        <f t="shared" si="507"/>
        <v>0</v>
      </c>
      <c r="CI803" s="86">
        <f t="shared" si="507"/>
        <v>0</v>
      </c>
      <c r="CJ803" s="86">
        <f t="shared" si="507"/>
        <v>0</v>
      </c>
      <c r="CK803" s="86">
        <f t="shared" si="507"/>
        <v>0</v>
      </c>
      <c r="CL803" s="86">
        <f t="shared" si="507"/>
        <v>0</v>
      </c>
      <c r="CM803" s="86">
        <f t="shared" si="507"/>
        <v>0</v>
      </c>
      <c r="CN803" s="86">
        <f t="shared" si="507"/>
        <v>0</v>
      </c>
      <c r="CO803" s="86">
        <f t="shared" si="507"/>
        <v>0</v>
      </c>
      <c r="CP803" s="86">
        <f t="shared" si="507"/>
        <v>0</v>
      </c>
      <c r="CQ803" s="86">
        <f t="shared" si="507"/>
        <v>0</v>
      </c>
      <c r="CR803" s="86">
        <f t="shared" si="507"/>
        <v>0</v>
      </c>
      <c r="CS803" s="86">
        <f t="shared" si="507"/>
        <v>0</v>
      </c>
      <c r="CT803" s="86">
        <f t="shared" si="507"/>
        <v>0</v>
      </c>
      <c r="CU803" s="86">
        <f t="shared" si="507"/>
        <v>0</v>
      </c>
      <c r="CV803" s="86">
        <f t="shared" si="506"/>
        <v>0</v>
      </c>
      <c r="CW803" s="86">
        <f t="shared" si="506"/>
        <v>0</v>
      </c>
      <c r="CX803" s="86">
        <f t="shared" si="506"/>
        <v>0</v>
      </c>
      <c r="CY803" s="86">
        <f t="shared" si="506"/>
        <v>0</v>
      </c>
      <c r="CZ803" s="86">
        <f t="shared" si="506"/>
        <v>0</v>
      </c>
      <c r="DA803" s="86">
        <f t="shared" si="506"/>
        <v>0</v>
      </c>
      <c r="DB803" s="86">
        <f t="shared" si="506"/>
        <v>0</v>
      </c>
      <c r="DC803" s="86">
        <f t="shared" si="506"/>
        <v>0</v>
      </c>
      <c r="DD803" s="86">
        <f t="shared" si="506"/>
        <v>0</v>
      </c>
      <c r="DE803" s="86">
        <f t="shared" si="506"/>
        <v>0</v>
      </c>
    </row>
    <row r="804" spans="1:109" s="6" customFormat="1" x14ac:dyDescent="0.3">
      <c r="A804" s="61">
        <f>Данные!A804</f>
        <v>6305.3901493515896</v>
      </c>
      <c r="B804" cm="1">
        <f t="array" ref="B804:L804">Данные!B804:L804</f>
        <v>2019.96161282615</v>
      </c>
      <c r="C804" t="str">
        <v>компьютерных технологий и электронного обучения</v>
      </c>
      <c r="D804" t="str">
        <v>Власова Елена Зотиковна</v>
      </c>
      <c r="E804" t="str">
        <v>доктор педагогических наук</v>
      </c>
      <c r="F804" t="str">
        <v>заведующий кафедрой</v>
      </c>
      <c r="G804">
        <v>0.78855918009361003</v>
      </c>
      <c r="H804">
        <v>17741.083827608301</v>
      </c>
      <c r="I804" t="str">
        <v>Модуль "Технологии и методы вычислений". Технологии компьютерного моделирования</v>
      </c>
      <c r="J804">
        <v>18.530700742280199</v>
      </c>
      <c r="K804">
        <v>22.919545975147098</v>
      </c>
      <c r="L804">
        <v>75.293431148113896</v>
      </c>
      <c r="M804" s="16">
        <f t="shared" si="484"/>
        <v>11.67436778655412</v>
      </c>
      <c r="N804" s="16">
        <f t="shared" si="485"/>
        <v>10.60766311073945</v>
      </c>
      <c r="O804" s="16">
        <f t="shared" si="486"/>
        <v>6.5209569020753406</v>
      </c>
      <c r="P804" s="16">
        <f t="shared" si="486"/>
        <v>6.5209569020753406</v>
      </c>
      <c r="Q804" s="62" cm="1">
        <f t="array" ref="Q804:AA804">Данные!Q804:AA804</f>
        <v>0</v>
      </c>
      <c r="R804" s="16">
        <v>0</v>
      </c>
      <c r="S804" s="16">
        <v>0</v>
      </c>
      <c r="T804" s="21">
        <v>0</v>
      </c>
      <c r="U804">
        <v>0</v>
      </c>
      <c r="V804">
        <v>0</v>
      </c>
      <c r="W804">
        <v>26.083827608301362</v>
      </c>
      <c r="X804">
        <v>1</v>
      </c>
      <c r="Y804">
        <v>2</v>
      </c>
      <c r="Z804">
        <v>0</v>
      </c>
      <c r="AA804" t="str">
        <v>осн</v>
      </c>
      <c r="AB804" s="86">
        <f t="shared" si="487"/>
        <v>700</v>
      </c>
      <c r="AC804" s="86" t="str">
        <f t="shared" si="488"/>
        <v/>
      </c>
      <c r="AD804" s="86" t="str">
        <f t="shared" ca="1" si="489"/>
        <v/>
      </c>
      <c r="AE804" s="86">
        <f t="shared" si="490"/>
        <v>152.06762256698545</v>
      </c>
      <c r="AF804" s="86">
        <f t="shared" si="491"/>
        <v>0.21723946080997922</v>
      </c>
      <c r="AI804" s="86">
        <f t="shared" si="492"/>
        <v>0</v>
      </c>
      <c r="AJ804" s="86">
        <f t="shared" si="507"/>
        <v>0</v>
      </c>
      <c r="AK804" s="86">
        <f t="shared" si="507"/>
        <v>0</v>
      </c>
      <c r="AL804" s="86">
        <f t="shared" si="507"/>
        <v>0</v>
      </c>
      <c r="AM804" s="86">
        <f t="shared" si="507"/>
        <v>0</v>
      </c>
      <c r="AN804" s="86">
        <f t="shared" si="507"/>
        <v>0</v>
      </c>
      <c r="AO804" s="86">
        <f t="shared" si="507"/>
        <v>0</v>
      </c>
      <c r="AP804" s="86">
        <f t="shared" si="507"/>
        <v>0</v>
      </c>
      <c r="AQ804" s="86">
        <f t="shared" si="507"/>
        <v>0</v>
      </c>
      <c r="AR804" s="86">
        <f t="shared" si="507"/>
        <v>0</v>
      </c>
      <c r="AS804" s="86">
        <f t="shared" si="507"/>
        <v>0</v>
      </c>
      <c r="AT804" s="86">
        <f t="shared" si="507"/>
        <v>0</v>
      </c>
      <c r="AU804" s="86">
        <f t="shared" si="507"/>
        <v>0</v>
      </c>
      <c r="AV804" s="86">
        <f t="shared" si="507"/>
        <v>0</v>
      </c>
      <c r="AW804" s="86">
        <f t="shared" si="507"/>
        <v>0</v>
      </c>
      <c r="AX804" s="86">
        <f t="shared" si="507"/>
        <v>0.21723946080997922</v>
      </c>
      <c r="AY804" s="86">
        <f t="shared" si="507"/>
        <v>0</v>
      </c>
      <c r="AZ804" s="86">
        <f t="shared" si="507"/>
        <v>0</v>
      </c>
      <c r="BA804" s="86">
        <f t="shared" si="507"/>
        <v>0</v>
      </c>
      <c r="BB804" s="86">
        <f t="shared" si="507"/>
        <v>0</v>
      </c>
      <c r="BC804" s="86">
        <f t="shared" si="507"/>
        <v>0</v>
      </c>
      <c r="BD804" s="86">
        <f t="shared" si="507"/>
        <v>0</v>
      </c>
      <c r="BE804" s="86">
        <f t="shared" si="507"/>
        <v>0</v>
      </c>
      <c r="BF804" s="86">
        <f t="shared" si="507"/>
        <v>0</v>
      </c>
      <c r="BG804" s="86">
        <f t="shared" si="507"/>
        <v>0</v>
      </c>
      <c r="BH804" s="86">
        <f t="shared" si="507"/>
        <v>0</v>
      </c>
      <c r="BI804" s="86">
        <f t="shared" si="507"/>
        <v>0</v>
      </c>
      <c r="BJ804" s="86">
        <f t="shared" si="507"/>
        <v>0</v>
      </c>
      <c r="BK804" s="86">
        <f t="shared" si="507"/>
        <v>0</v>
      </c>
      <c r="BL804" s="86">
        <f t="shared" si="507"/>
        <v>0</v>
      </c>
      <c r="BM804" s="86">
        <f t="shared" si="507"/>
        <v>0</v>
      </c>
      <c r="BN804" s="86">
        <f t="shared" si="507"/>
        <v>0</v>
      </c>
      <c r="BO804" s="86">
        <f t="shared" si="507"/>
        <v>0</v>
      </c>
      <c r="BP804" s="86">
        <f t="shared" si="507"/>
        <v>0</v>
      </c>
      <c r="BQ804" s="86">
        <f t="shared" si="507"/>
        <v>0</v>
      </c>
      <c r="BR804" s="86">
        <f t="shared" si="507"/>
        <v>0</v>
      </c>
      <c r="BS804" s="86">
        <f t="shared" si="507"/>
        <v>0</v>
      </c>
      <c r="BT804" s="86">
        <f t="shared" si="507"/>
        <v>0</v>
      </c>
      <c r="BU804" s="86">
        <f t="shared" si="507"/>
        <v>0</v>
      </c>
      <c r="BV804" s="86">
        <f t="shared" si="507"/>
        <v>0</v>
      </c>
      <c r="BW804" s="86">
        <f t="shared" si="507"/>
        <v>0</v>
      </c>
      <c r="BX804" s="86">
        <f t="shared" si="507"/>
        <v>0</v>
      </c>
      <c r="BY804" s="86">
        <f t="shared" si="507"/>
        <v>0</v>
      </c>
      <c r="BZ804" s="86">
        <f t="shared" si="507"/>
        <v>0</v>
      </c>
      <c r="CA804" s="86">
        <f t="shared" si="507"/>
        <v>0</v>
      </c>
      <c r="CB804" s="86">
        <f t="shared" si="507"/>
        <v>0</v>
      </c>
      <c r="CC804" s="86">
        <f t="shared" si="507"/>
        <v>0</v>
      </c>
      <c r="CD804" s="86">
        <f t="shared" si="507"/>
        <v>0</v>
      </c>
      <c r="CE804" s="86">
        <f t="shared" si="507"/>
        <v>0</v>
      </c>
      <c r="CF804" s="86">
        <f t="shared" si="507"/>
        <v>0</v>
      </c>
      <c r="CG804" s="86">
        <f t="shared" si="507"/>
        <v>0</v>
      </c>
      <c r="CH804" s="86">
        <f t="shared" si="507"/>
        <v>0</v>
      </c>
      <c r="CI804" s="86">
        <f t="shared" si="507"/>
        <v>0</v>
      </c>
      <c r="CJ804" s="86">
        <f t="shared" si="507"/>
        <v>0</v>
      </c>
      <c r="CK804" s="86">
        <f t="shared" si="507"/>
        <v>0</v>
      </c>
      <c r="CL804" s="86">
        <f t="shared" si="507"/>
        <v>0</v>
      </c>
      <c r="CM804" s="86">
        <f t="shared" si="507"/>
        <v>0</v>
      </c>
      <c r="CN804" s="86">
        <f t="shared" si="507"/>
        <v>0</v>
      </c>
      <c r="CO804" s="86">
        <f t="shared" si="507"/>
        <v>0</v>
      </c>
      <c r="CP804" s="86">
        <f t="shared" si="507"/>
        <v>0</v>
      </c>
      <c r="CQ804" s="86">
        <f t="shared" si="507"/>
        <v>0</v>
      </c>
      <c r="CR804" s="86">
        <f t="shared" si="507"/>
        <v>0</v>
      </c>
      <c r="CS804" s="86">
        <f t="shared" si="507"/>
        <v>0</v>
      </c>
      <c r="CT804" s="86">
        <f t="shared" si="507"/>
        <v>0</v>
      </c>
      <c r="CU804" s="86">
        <f t="shared" si="507"/>
        <v>0</v>
      </c>
      <c r="CV804" s="86">
        <f t="shared" si="506"/>
        <v>0</v>
      </c>
      <c r="CW804" s="86">
        <f t="shared" si="506"/>
        <v>0</v>
      </c>
      <c r="CX804" s="86">
        <f t="shared" si="506"/>
        <v>0</v>
      </c>
      <c r="CY804" s="86">
        <f t="shared" si="506"/>
        <v>0</v>
      </c>
      <c r="CZ804" s="86">
        <f t="shared" si="506"/>
        <v>0</v>
      </c>
      <c r="DA804" s="86">
        <f t="shared" si="506"/>
        <v>0</v>
      </c>
      <c r="DB804" s="86">
        <f t="shared" si="506"/>
        <v>0</v>
      </c>
      <c r="DC804" s="86">
        <f t="shared" si="506"/>
        <v>0</v>
      </c>
      <c r="DD804" s="86">
        <f t="shared" si="506"/>
        <v>0</v>
      </c>
      <c r="DE804" s="86">
        <f t="shared" si="506"/>
        <v>0</v>
      </c>
    </row>
    <row r="805" spans="1:109" s="6" customFormat="1" x14ac:dyDescent="0.3">
      <c r="A805" s="61">
        <f>Данные!A805</f>
        <v>6307.1693426863403</v>
      </c>
      <c r="B805" cm="1">
        <f t="array" ref="B805:L805">Данные!B805:L805</f>
        <v>2019.9652860504</v>
      </c>
      <c r="C805" t="str">
        <v>компьютерных технологий и электронного обучения</v>
      </c>
      <c r="D805" t="str">
        <v>Власова Елена Зотиковна</v>
      </c>
      <c r="E805" t="str">
        <v>доктор педагогических наук</v>
      </c>
      <c r="F805" t="str">
        <v>заведующий кафедрой</v>
      </c>
      <c r="G805">
        <v>0.78830843332240397</v>
      </c>
      <c r="H805">
        <v>17745.461328461999</v>
      </c>
      <c r="I805" t="str">
        <v>Модуль "Технологии и методы вычислений". Технологии компьютерного моделирования</v>
      </c>
      <c r="J805">
        <v>18.530350875137099</v>
      </c>
      <c r="K805">
        <v>22.910051201025102</v>
      </c>
      <c r="L805">
        <v>75.329164307774505</v>
      </c>
      <c r="M805" s="16">
        <f t="shared" si="484"/>
        <v>11.676956638393671</v>
      </c>
      <c r="N805" s="16">
        <f t="shared" si="485"/>
        <v>12.052238392459694</v>
      </c>
      <c r="O805" s="16">
        <f t="shared" si="486"/>
        <v>7.6153321154997684</v>
      </c>
      <c r="P805" s="16">
        <f t="shared" si="486"/>
        <v>7.6153321154997684</v>
      </c>
      <c r="Q805" s="62" cm="1">
        <f t="array" ref="Q805:AA805">Данные!Q805:AA805</f>
        <v>0</v>
      </c>
      <c r="R805" s="16">
        <v>0</v>
      </c>
      <c r="S805" s="16">
        <v>0</v>
      </c>
      <c r="T805" s="21">
        <v>0</v>
      </c>
      <c r="U805">
        <v>0</v>
      </c>
      <c r="V805">
        <v>0</v>
      </c>
      <c r="W805">
        <v>30.461328461999074</v>
      </c>
      <c r="X805">
        <v>2</v>
      </c>
      <c r="Y805">
        <v>3</v>
      </c>
      <c r="Z805">
        <v>0</v>
      </c>
      <c r="AA805" t="str">
        <v>осн</v>
      </c>
      <c r="AB805" s="86">
        <f t="shared" si="487"/>
        <v>700</v>
      </c>
      <c r="AC805" s="86" t="str">
        <f t="shared" si="488"/>
        <v/>
      </c>
      <c r="AD805" s="86" t="str">
        <f t="shared" ca="1" si="489"/>
        <v/>
      </c>
      <c r="AE805" s="86">
        <f t="shared" si="490"/>
        <v>155.7294256457896</v>
      </c>
      <c r="AF805" s="86">
        <f t="shared" si="491"/>
        <v>0.22247060806541372</v>
      </c>
      <c r="AI805" s="86">
        <f t="shared" si="492"/>
        <v>0</v>
      </c>
      <c r="AJ805" s="86">
        <f t="shared" si="507"/>
        <v>0</v>
      </c>
      <c r="AK805" s="86">
        <f t="shared" si="507"/>
        <v>0</v>
      </c>
      <c r="AL805" s="86">
        <f t="shared" si="507"/>
        <v>0</v>
      </c>
      <c r="AM805" s="86">
        <f t="shared" si="507"/>
        <v>0</v>
      </c>
      <c r="AN805" s="86">
        <f t="shared" si="507"/>
        <v>0</v>
      </c>
      <c r="AO805" s="86">
        <f t="shared" si="507"/>
        <v>0</v>
      </c>
      <c r="AP805" s="86">
        <f t="shared" si="507"/>
        <v>0</v>
      </c>
      <c r="AQ805" s="86">
        <f t="shared" si="507"/>
        <v>0</v>
      </c>
      <c r="AR805" s="86">
        <f t="shared" si="507"/>
        <v>0</v>
      </c>
      <c r="AS805" s="86">
        <f t="shared" si="507"/>
        <v>0</v>
      </c>
      <c r="AT805" s="86">
        <f t="shared" si="507"/>
        <v>0</v>
      </c>
      <c r="AU805" s="86">
        <f t="shared" si="507"/>
        <v>0</v>
      </c>
      <c r="AV805" s="86">
        <f t="shared" si="507"/>
        <v>0</v>
      </c>
      <c r="AW805" s="86">
        <f t="shared" si="507"/>
        <v>0</v>
      </c>
      <c r="AX805" s="86">
        <f t="shared" si="507"/>
        <v>0.22247060806541372</v>
      </c>
      <c r="AY805" s="86">
        <f t="shared" si="507"/>
        <v>0</v>
      </c>
      <c r="AZ805" s="86">
        <f t="shared" si="507"/>
        <v>0</v>
      </c>
      <c r="BA805" s="86">
        <f t="shared" si="507"/>
        <v>0</v>
      </c>
      <c r="BB805" s="86">
        <f t="shared" si="507"/>
        <v>0</v>
      </c>
      <c r="BC805" s="86">
        <f t="shared" si="507"/>
        <v>0</v>
      </c>
      <c r="BD805" s="86">
        <f t="shared" si="507"/>
        <v>0</v>
      </c>
      <c r="BE805" s="86">
        <f t="shared" si="507"/>
        <v>0</v>
      </c>
      <c r="BF805" s="86">
        <f t="shared" si="507"/>
        <v>0</v>
      </c>
      <c r="BG805" s="86">
        <f t="shared" si="507"/>
        <v>0</v>
      </c>
      <c r="BH805" s="86">
        <f t="shared" si="507"/>
        <v>0</v>
      </c>
      <c r="BI805" s="86">
        <f t="shared" si="507"/>
        <v>0</v>
      </c>
      <c r="BJ805" s="86">
        <f t="shared" si="507"/>
        <v>0</v>
      </c>
      <c r="BK805" s="86">
        <f t="shared" si="507"/>
        <v>0</v>
      </c>
      <c r="BL805" s="86">
        <f t="shared" si="507"/>
        <v>0</v>
      </c>
      <c r="BM805" s="86">
        <f t="shared" si="507"/>
        <v>0</v>
      </c>
      <c r="BN805" s="86">
        <f t="shared" si="507"/>
        <v>0</v>
      </c>
      <c r="BO805" s="86">
        <f t="shared" si="507"/>
        <v>0</v>
      </c>
      <c r="BP805" s="86">
        <f t="shared" si="507"/>
        <v>0</v>
      </c>
      <c r="BQ805" s="86">
        <f t="shared" si="507"/>
        <v>0</v>
      </c>
      <c r="BR805" s="86">
        <f t="shared" si="507"/>
        <v>0</v>
      </c>
      <c r="BS805" s="86">
        <f t="shared" si="507"/>
        <v>0</v>
      </c>
      <c r="BT805" s="86">
        <f t="shared" si="507"/>
        <v>0</v>
      </c>
      <c r="BU805" s="86">
        <f t="shared" si="507"/>
        <v>0</v>
      </c>
      <c r="BV805" s="86">
        <f t="shared" si="507"/>
        <v>0</v>
      </c>
      <c r="BW805" s="86">
        <f t="shared" si="507"/>
        <v>0</v>
      </c>
      <c r="BX805" s="86">
        <f t="shared" si="507"/>
        <v>0</v>
      </c>
      <c r="BY805" s="86">
        <f t="shared" si="507"/>
        <v>0</v>
      </c>
      <c r="BZ805" s="86">
        <f t="shared" si="507"/>
        <v>0</v>
      </c>
      <c r="CA805" s="86">
        <f t="shared" si="507"/>
        <v>0</v>
      </c>
      <c r="CB805" s="86">
        <f t="shared" si="507"/>
        <v>0</v>
      </c>
      <c r="CC805" s="86">
        <f t="shared" si="507"/>
        <v>0</v>
      </c>
      <c r="CD805" s="86">
        <f t="shared" si="507"/>
        <v>0</v>
      </c>
      <c r="CE805" s="86">
        <f t="shared" si="507"/>
        <v>0</v>
      </c>
      <c r="CF805" s="86">
        <f t="shared" si="507"/>
        <v>0</v>
      </c>
      <c r="CG805" s="86">
        <f t="shared" si="507"/>
        <v>0</v>
      </c>
      <c r="CH805" s="86">
        <f t="shared" si="507"/>
        <v>0</v>
      </c>
      <c r="CI805" s="86">
        <f t="shared" si="507"/>
        <v>0</v>
      </c>
      <c r="CJ805" s="86">
        <f t="shared" si="507"/>
        <v>0</v>
      </c>
      <c r="CK805" s="86">
        <f t="shared" si="507"/>
        <v>0</v>
      </c>
      <c r="CL805" s="86">
        <f t="shared" si="507"/>
        <v>0</v>
      </c>
      <c r="CM805" s="86">
        <f t="shared" si="507"/>
        <v>0</v>
      </c>
      <c r="CN805" s="86">
        <f t="shared" si="507"/>
        <v>0</v>
      </c>
      <c r="CO805" s="86">
        <f t="shared" si="507"/>
        <v>0</v>
      </c>
      <c r="CP805" s="86">
        <f t="shared" si="507"/>
        <v>0</v>
      </c>
      <c r="CQ805" s="86">
        <f t="shared" si="507"/>
        <v>0</v>
      </c>
      <c r="CR805" s="86">
        <f t="shared" si="507"/>
        <v>0</v>
      </c>
      <c r="CS805" s="86">
        <f t="shared" si="507"/>
        <v>0</v>
      </c>
      <c r="CT805" s="86">
        <f t="shared" si="507"/>
        <v>0</v>
      </c>
      <c r="CU805" s="86">
        <f t="shared" si="507"/>
        <v>0</v>
      </c>
      <c r="CV805" s="86">
        <f t="shared" si="506"/>
        <v>0</v>
      </c>
      <c r="CW805" s="86">
        <f t="shared" si="506"/>
        <v>0</v>
      </c>
      <c r="CX805" s="86">
        <f t="shared" si="506"/>
        <v>0</v>
      </c>
      <c r="CY805" s="86">
        <f t="shared" si="506"/>
        <v>0</v>
      </c>
      <c r="CZ805" s="86">
        <f t="shared" si="506"/>
        <v>0</v>
      </c>
      <c r="DA805" s="86">
        <f t="shared" si="506"/>
        <v>0</v>
      </c>
      <c r="DB805" s="86">
        <f t="shared" si="506"/>
        <v>0</v>
      </c>
      <c r="DC805" s="86">
        <f t="shared" si="506"/>
        <v>0</v>
      </c>
      <c r="DD805" s="86">
        <f t="shared" si="506"/>
        <v>0</v>
      </c>
      <c r="DE805" s="86">
        <f t="shared" si="506"/>
        <v>0</v>
      </c>
    </row>
    <row r="806" spans="1:109" s="6" customFormat="1" x14ac:dyDescent="0.3">
      <c r="A806" s="61">
        <f>Данные!A806</f>
        <v>6308.9485360211102</v>
      </c>
      <c r="B806" cm="1">
        <f t="array" ref="B806:L806">Данные!B806:L806</f>
        <v>2019.9689592746499</v>
      </c>
      <c r="C806" t="str">
        <v>компьютерных технологий и электронного обучения</v>
      </c>
      <c r="D806" t="str">
        <v>Гончарова Светлана Викторовна</v>
      </c>
      <c r="E806" t="str">
        <v>кандидат педагогических наук</v>
      </c>
      <c r="F806" t="str">
        <v>доцент</v>
      </c>
      <c r="G806">
        <v>0.78805768655119801</v>
      </c>
      <c r="H806">
        <v>17749.838829315799</v>
      </c>
      <c r="I806" t="str">
        <v>Модуль "Системное и прикладное программное обеспечение". Программирование</v>
      </c>
      <c r="J806">
        <v>18.530001007993999</v>
      </c>
      <c r="K806">
        <v>22.900556426903002</v>
      </c>
      <c r="L806">
        <v>75.3648974674351</v>
      </c>
      <c r="M806" s="16">
        <f t="shared" si="484"/>
        <v>11.67954549023321</v>
      </c>
      <c r="N806" s="16">
        <f t="shared" si="485"/>
        <v>9.5368136742135547</v>
      </c>
      <c r="O806" s="16">
        <f t="shared" si="486"/>
        <v>5.709707328949662</v>
      </c>
      <c r="P806" s="16">
        <f t="shared" si="486"/>
        <v>5.709707328949662</v>
      </c>
      <c r="Q806" s="62" cm="1">
        <f t="array" ref="Q806:AA806">Данные!Q806:AA806</f>
        <v>0</v>
      </c>
      <c r="R806" s="16">
        <v>0</v>
      </c>
      <c r="S806" s="16">
        <v>0</v>
      </c>
      <c r="T806" s="21">
        <v>0</v>
      </c>
      <c r="U806">
        <v>35</v>
      </c>
      <c r="V806">
        <v>0</v>
      </c>
      <c r="W806">
        <v>22.838829315798648</v>
      </c>
      <c r="X806">
        <v>1</v>
      </c>
      <c r="Y806">
        <v>2</v>
      </c>
      <c r="Z806">
        <v>0</v>
      </c>
      <c r="AA806" t="str">
        <v>осн</v>
      </c>
      <c r="AB806" s="86">
        <f t="shared" si="487"/>
        <v>800</v>
      </c>
      <c r="AC806" s="86" t="str">
        <f t="shared" si="488"/>
        <v/>
      </c>
      <c r="AD806" s="86" t="str">
        <f t="shared" ca="1" si="489"/>
        <v/>
      </c>
      <c r="AE806" s="86">
        <f t="shared" si="490"/>
        <v>184.43122872467819</v>
      </c>
      <c r="AF806" s="86">
        <f t="shared" si="491"/>
        <v>0.23053903590584773</v>
      </c>
      <c r="AI806" s="86">
        <f t="shared" si="492"/>
        <v>0</v>
      </c>
      <c r="AJ806" s="86">
        <f t="shared" si="507"/>
        <v>0</v>
      </c>
      <c r="AK806" s="86">
        <f t="shared" si="507"/>
        <v>0</v>
      </c>
      <c r="AL806" s="86">
        <f t="shared" si="507"/>
        <v>0</v>
      </c>
      <c r="AM806" s="86">
        <f t="shared" si="507"/>
        <v>0</v>
      </c>
      <c r="AN806" s="86">
        <f t="shared" si="507"/>
        <v>0</v>
      </c>
      <c r="AO806" s="86">
        <f t="shared" si="507"/>
        <v>0</v>
      </c>
      <c r="AP806" s="86">
        <f t="shared" si="507"/>
        <v>0</v>
      </c>
      <c r="AQ806" s="86">
        <f t="shared" si="507"/>
        <v>0</v>
      </c>
      <c r="AR806" s="86">
        <f t="shared" si="507"/>
        <v>0</v>
      </c>
      <c r="AS806" s="86">
        <f t="shared" si="507"/>
        <v>0</v>
      </c>
      <c r="AT806" s="86">
        <f t="shared" si="507"/>
        <v>0</v>
      </c>
      <c r="AU806" s="86">
        <f t="shared" si="507"/>
        <v>0</v>
      </c>
      <c r="AV806" s="86">
        <f t="shared" si="507"/>
        <v>0</v>
      </c>
      <c r="AW806" s="86">
        <f t="shared" si="507"/>
        <v>0</v>
      </c>
      <c r="AX806" s="86">
        <f t="shared" si="507"/>
        <v>0</v>
      </c>
      <c r="AY806" s="86">
        <f t="shared" si="507"/>
        <v>0</v>
      </c>
      <c r="AZ806" s="86">
        <f t="shared" si="507"/>
        <v>0</v>
      </c>
      <c r="BA806" s="86">
        <f t="shared" si="507"/>
        <v>0</v>
      </c>
      <c r="BB806" s="86">
        <f t="shared" si="507"/>
        <v>0.23053903590584773</v>
      </c>
      <c r="BC806" s="86">
        <f t="shared" si="507"/>
        <v>0</v>
      </c>
      <c r="BD806" s="86">
        <f t="shared" si="507"/>
        <v>0</v>
      </c>
      <c r="BE806" s="86">
        <f t="shared" si="507"/>
        <v>0</v>
      </c>
      <c r="BF806" s="86">
        <f t="shared" si="507"/>
        <v>0</v>
      </c>
      <c r="BG806" s="86">
        <f t="shared" si="507"/>
        <v>0</v>
      </c>
      <c r="BH806" s="86">
        <f t="shared" si="507"/>
        <v>0</v>
      </c>
      <c r="BI806" s="86">
        <f t="shared" si="507"/>
        <v>0</v>
      </c>
      <c r="BJ806" s="86">
        <f t="shared" si="507"/>
        <v>0</v>
      </c>
      <c r="BK806" s="86">
        <f t="shared" si="507"/>
        <v>0</v>
      </c>
      <c r="BL806" s="86">
        <f t="shared" si="507"/>
        <v>0</v>
      </c>
      <c r="BM806" s="86">
        <f t="shared" si="507"/>
        <v>0</v>
      </c>
      <c r="BN806" s="86">
        <f t="shared" si="507"/>
        <v>0</v>
      </c>
      <c r="BO806" s="86">
        <f t="shared" si="507"/>
        <v>0</v>
      </c>
      <c r="BP806" s="86">
        <f t="shared" si="507"/>
        <v>0</v>
      </c>
      <c r="BQ806" s="86">
        <f t="shared" si="507"/>
        <v>0</v>
      </c>
      <c r="BR806" s="86">
        <f t="shared" si="507"/>
        <v>0</v>
      </c>
      <c r="BS806" s="86">
        <f t="shared" si="507"/>
        <v>0</v>
      </c>
      <c r="BT806" s="86">
        <f t="shared" si="507"/>
        <v>0</v>
      </c>
      <c r="BU806" s="86">
        <f t="shared" si="507"/>
        <v>0</v>
      </c>
      <c r="BV806" s="86">
        <f t="shared" si="507"/>
        <v>0</v>
      </c>
      <c r="BW806" s="86">
        <f t="shared" si="507"/>
        <v>0</v>
      </c>
      <c r="BX806" s="86">
        <f t="shared" si="507"/>
        <v>0</v>
      </c>
      <c r="BY806" s="86">
        <f t="shared" si="507"/>
        <v>0</v>
      </c>
      <c r="BZ806" s="86">
        <f t="shared" si="507"/>
        <v>0</v>
      </c>
      <c r="CA806" s="86">
        <f t="shared" si="507"/>
        <v>0</v>
      </c>
      <c r="CB806" s="86">
        <f t="shared" si="507"/>
        <v>0</v>
      </c>
      <c r="CC806" s="86">
        <f t="shared" si="507"/>
        <v>0</v>
      </c>
      <c r="CD806" s="86">
        <f t="shared" si="507"/>
        <v>0</v>
      </c>
      <c r="CE806" s="86">
        <f t="shared" si="507"/>
        <v>0</v>
      </c>
      <c r="CF806" s="86">
        <f t="shared" si="507"/>
        <v>0</v>
      </c>
      <c r="CG806" s="86">
        <f t="shared" si="507"/>
        <v>0</v>
      </c>
      <c r="CH806" s="86">
        <f t="shared" si="507"/>
        <v>0</v>
      </c>
      <c r="CI806" s="86">
        <f t="shared" si="507"/>
        <v>0</v>
      </c>
      <c r="CJ806" s="86">
        <f t="shared" si="507"/>
        <v>0</v>
      </c>
      <c r="CK806" s="86">
        <f t="shared" si="507"/>
        <v>0</v>
      </c>
      <c r="CL806" s="86">
        <f t="shared" si="507"/>
        <v>0</v>
      </c>
      <c r="CM806" s="86">
        <f t="shared" si="507"/>
        <v>0</v>
      </c>
      <c r="CN806" s="86">
        <f t="shared" si="507"/>
        <v>0</v>
      </c>
      <c r="CO806" s="86">
        <f t="shared" si="507"/>
        <v>0</v>
      </c>
      <c r="CP806" s="86">
        <f t="shared" si="507"/>
        <v>0</v>
      </c>
      <c r="CQ806" s="86">
        <f t="shared" si="507"/>
        <v>0</v>
      </c>
      <c r="CR806" s="86">
        <f t="shared" si="507"/>
        <v>0</v>
      </c>
      <c r="CS806" s="86">
        <f t="shared" si="507"/>
        <v>0</v>
      </c>
      <c r="CT806" s="86">
        <f t="shared" si="507"/>
        <v>0</v>
      </c>
      <c r="CU806" s="86">
        <f t="shared" ref="CU806:DE809" si="508">IF(CU$1 = $D806, $AF806, 0)</f>
        <v>0</v>
      </c>
      <c r="CV806" s="86">
        <f t="shared" si="508"/>
        <v>0</v>
      </c>
      <c r="CW806" s="86">
        <f t="shared" si="508"/>
        <v>0</v>
      </c>
      <c r="CX806" s="86">
        <f t="shared" si="508"/>
        <v>0</v>
      </c>
      <c r="CY806" s="86">
        <f t="shared" si="508"/>
        <v>0</v>
      </c>
      <c r="CZ806" s="86">
        <f t="shared" si="508"/>
        <v>0</v>
      </c>
      <c r="DA806" s="86">
        <f t="shared" si="508"/>
        <v>0</v>
      </c>
      <c r="DB806" s="86">
        <f t="shared" si="508"/>
        <v>0</v>
      </c>
      <c r="DC806" s="86">
        <f t="shared" si="508"/>
        <v>0</v>
      </c>
      <c r="DD806" s="86">
        <f t="shared" si="508"/>
        <v>0</v>
      </c>
      <c r="DE806" s="86">
        <f t="shared" si="508"/>
        <v>0</v>
      </c>
    </row>
    <row r="807" spans="1:109" s="6" customFormat="1" x14ac:dyDescent="0.3">
      <c r="A807" s="61">
        <f>Данные!A807</f>
        <v>6310.72772935588</v>
      </c>
      <c r="B807" cm="1">
        <f t="array" ref="B807:L807">Данные!B807:L807</f>
        <v>2019.9726324989099</v>
      </c>
      <c r="C807" t="str">
        <v>компьютерных технологий и электронного обучения</v>
      </c>
      <c r="D807" t="str">
        <v>Гончарова Светлана Викторовна</v>
      </c>
      <c r="E807" t="str">
        <v>кандидат педагогических наук</v>
      </c>
      <c r="F807" t="str">
        <v>доцент</v>
      </c>
      <c r="G807">
        <v>0.78780693977999205</v>
      </c>
      <c r="H807">
        <v>17754.216330169598</v>
      </c>
      <c r="I807" t="str">
        <v>Модуль "Технологии и методы вычислений". Анализ данных</v>
      </c>
      <c r="J807">
        <v>18.529651140851001</v>
      </c>
      <c r="K807">
        <v>22.891061652780898</v>
      </c>
      <c r="L807">
        <v>75.400630627095694</v>
      </c>
      <c r="M807" s="16">
        <f t="shared" si="484"/>
        <v>11.682134342072761</v>
      </c>
      <c r="N807" s="16">
        <f t="shared" si="485"/>
        <v>10.981388955967414</v>
      </c>
      <c r="O807" s="16">
        <f t="shared" si="486"/>
        <v>6.8040825423995557</v>
      </c>
      <c r="P807" s="16">
        <f t="shared" si="486"/>
        <v>6.8040825423995557</v>
      </c>
      <c r="Q807" s="62" cm="1">
        <f t="array" ref="Q807:AA807">Данные!Q807:AA807</f>
        <v>0</v>
      </c>
      <c r="R807" s="16">
        <v>0</v>
      </c>
      <c r="S807" s="16">
        <v>0</v>
      </c>
      <c r="T807" s="21">
        <v>0</v>
      </c>
      <c r="U807">
        <v>4</v>
      </c>
      <c r="V807">
        <v>0</v>
      </c>
      <c r="W807">
        <v>27.216330169598223</v>
      </c>
      <c r="X807">
        <v>1</v>
      </c>
      <c r="Y807">
        <v>2</v>
      </c>
      <c r="Z807">
        <v>0</v>
      </c>
      <c r="AA807" t="str">
        <v>осн</v>
      </c>
      <c r="AB807" s="86">
        <f t="shared" si="487"/>
        <v>800</v>
      </c>
      <c r="AC807" s="86" t="str">
        <f t="shared" si="488"/>
        <v/>
      </c>
      <c r="AD807" s="86" t="str">
        <f t="shared" ca="1" si="489"/>
        <v/>
      </c>
      <c r="AE807" s="86">
        <f t="shared" si="490"/>
        <v>157.0930318035669</v>
      </c>
      <c r="AF807" s="86">
        <f t="shared" si="491"/>
        <v>0.19636628975445863</v>
      </c>
      <c r="AI807" s="86">
        <f t="shared" si="492"/>
        <v>0</v>
      </c>
      <c r="AJ807" s="86">
        <f t="shared" ref="AJ807:CU810" si="509">IF(AJ$1 = $D807, $AF807, 0)</f>
        <v>0</v>
      </c>
      <c r="AK807" s="86">
        <f t="shared" si="509"/>
        <v>0</v>
      </c>
      <c r="AL807" s="86">
        <f t="shared" si="509"/>
        <v>0</v>
      </c>
      <c r="AM807" s="86">
        <f t="shared" si="509"/>
        <v>0</v>
      </c>
      <c r="AN807" s="86">
        <f t="shared" si="509"/>
        <v>0</v>
      </c>
      <c r="AO807" s="86">
        <f t="shared" si="509"/>
        <v>0</v>
      </c>
      <c r="AP807" s="86">
        <f t="shared" si="509"/>
        <v>0</v>
      </c>
      <c r="AQ807" s="86">
        <f t="shared" si="509"/>
        <v>0</v>
      </c>
      <c r="AR807" s="86">
        <f t="shared" si="509"/>
        <v>0</v>
      </c>
      <c r="AS807" s="86">
        <f t="shared" si="509"/>
        <v>0</v>
      </c>
      <c r="AT807" s="86">
        <f t="shared" si="509"/>
        <v>0</v>
      </c>
      <c r="AU807" s="86">
        <f t="shared" si="509"/>
        <v>0</v>
      </c>
      <c r="AV807" s="86">
        <f t="shared" si="509"/>
        <v>0</v>
      </c>
      <c r="AW807" s="86">
        <f t="shared" si="509"/>
        <v>0</v>
      </c>
      <c r="AX807" s="86">
        <f t="shared" si="509"/>
        <v>0</v>
      </c>
      <c r="AY807" s="86">
        <f t="shared" si="509"/>
        <v>0</v>
      </c>
      <c r="AZ807" s="86">
        <f t="shared" si="509"/>
        <v>0</v>
      </c>
      <c r="BA807" s="86">
        <f t="shared" si="509"/>
        <v>0</v>
      </c>
      <c r="BB807" s="86">
        <f t="shared" si="509"/>
        <v>0.19636628975445863</v>
      </c>
      <c r="BC807" s="86">
        <f t="shared" si="509"/>
        <v>0</v>
      </c>
      <c r="BD807" s="86">
        <f t="shared" si="509"/>
        <v>0</v>
      </c>
      <c r="BE807" s="86">
        <f t="shared" si="509"/>
        <v>0</v>
      </c>
      <c r="BF807" s="86">
        <f t="shared" si="509"/>
        <v>0</v>
      </c>
      <c r="BG807" s="86">
        <f t="shared" si="509"/>
        <v>0</v>
      </c>
      <c r="BH807" s="86">
        <f t="shared" si="509"/>
        <v>0</v>
      </c>
      <c r="BI807" s="86">
        <f t="shared" si="509"/>
        <v>0</v>
      </c>
      <c r="BJ807" s="86">
        <f t="shared" si="509"/>
        <v>0</v>
      </c>
      <c r="BK807" s="86">
        <f t="shared" si="509"/>
        <v>0</v>
      </c>
      <c r="BL807" s="86">
        <f t="shared" si="509"/>
        <v>0</v>
      </c>
      <c r="BM807" s="86">
        <f t="shared" si="509"/>
        <v>0</v>
      </c>
      <c r="BN807" s="86">
        <f t="shared" si="509"/>
        <v>0</v>
      </c>
      <c r="BO807" s="86">
        <f t="shared" si="509"/>
        <v>0</v>
      </c>
      <c r="BP807" s="86">
        <f t="shared" si="509"/>
        <v>0</v>
      </c>
      <c r="BQ807" s="86">
        <f t="shared" si="509"/>
        <v>0</v>
      </c>
      <c r="BR807" s="86">
        <f t="shared" si="509"/>
        <v>0</v>
      </c>
      <c r="BS807" s="86">
        <f t="shared" si="509"/>
        <v>0</v>
      </c>
      <c r="BT807" s="86">
        <f t="shared" si="509"/>
        <v>0</v>
      </c>
      <c r="BU807" s="86">
        <f t="shared" si="509"/>
        <v>0</v>
      </c>
      <c r="BV807" s="86">
        <f t="shared" si="509"/>
        <v>0</v>
      </c>
      <c r="BW807" s="86">
        <f t="shared" si="509"/>
        <v>0</v>
      </c>
      <c r="BX807" s="86">
        <f t="shared" si="509"/>
        <v>0</v>
      </c>
      <c r="BY807" s="86">
        <f t="shared" si="509"/>
        <v>0</v>
      </c>
      <c r="BZ807" s="86">
        <f t="shared" si="509"/>
        <v>0</v>
      </c>
      <c r="CA807" s="86">
        <f t="shared" si="509"/>
        <v>0</v>
      </c>
      <c r="CB807" s="86">
        <f t="shared" si="509"/>
        <v>0</v>
      </c>
      <c r="CC807" s="86">
        <f t="shared" si="509"/>
        <v>0</v>
      </c>
      <c r="CD807" s="86">
        <f t="shared" si="509"/>
        <v>0</v>
      </c>
      <c r="CE807" s="86">
        <f t="shared" si="509"/>
        <v>0</v>
      </c>
      <c r="CF807" s="86">
        <f t="shared" si="509"/>
        <v>0</v>
      </c>
      <c r="CG807" s="86">
        <f t="shared" si="509"/>
        <v>0</v>
      </c>
      <c r="CH807" s="86">
        <f t="shared" si="509"/>
        <v>0</v>
      </c>
      <c r="CI807" s="86">
        <f t="shared" si="509"/>
        <v>0</v>
      </c>
      <c r="CJ807" s="86">
        <f t="shared" si="509"/>
        <v>0</v>
      </c>
      <c r="CK807" s="86">
        <f t="shared" si="509"/>
        <v>0</v>
      </c>
      <c r="CL807" s="86">
        <f t="shared" si="509"/>
        <v>0</v>
      </c>
      <c r="CM807" s="86">
        <f t="shared" si="509"/>
        <v>0</v>
      </c>
      <c r="CN807" s="86">
        <f t="shared" si="509"/>
        <v>0</v>
      </c>
      <c r="CO807" s="86">
        <f t="shared" si="509"/>
        <v>0</v>
      </c>
      <c r="CP807" s="86">
        <f t="shared" si="509"/>
        <v>0</v>
      </c>
      <c r="CQ807" s="86">
        <f t="shared" si="509"/>
        <v>0</v>
      </c>
      <c r="CR807" s="86">
        <f t="shared" si="509"/>
        <v>0</v>
      </c>
      <c r="CS807" s="86">
        <f t="shared" si="509"/>
        <v>0</v>
      </c>
      <c r="CT807" s="86">
        <f t="shared" si="509"/>
        <v>0</v>
      </c>
      <c r="CU807" s="86">
        <f t="shared" si="509"/>
        <v>0</v>
      </c>
      <c r="CV807" s="86">
        <f t="shared" si="508"/>
        <v>0</v>
      </c>
      <c r="CW807" s="86">
        <f t="shared" si="508"/>
        <v>0</v>
      </c>
      <c r="CX807" s="86">
        <f t="shared" si="508"/>
        <v>0</v>
      </c>
      <c r="CY807" s="86">
        <f t="shared" si="508"/>
        <v>0</v>
      </c>
      <c r="CZ807" s="86">
        <f t="shared" si="508"/>
        <v>0</v>
      </c>
      <c r="DA807" s="86">
        <f t="shared" si="508"/>
        <v>0</v>
      </c>
      <c r="DB807" s="86">
        <f t="shared" si="508"/>
        <v>0</v>
      </c>
      <c r="DC807" s="86">
        <f t="shared" si="508"/>
        <v>0</v>
      </c>
      <c r="DD807" s="86">
        <f t="shared" si="508"/>
        <v>0</v>
      </c>
      <c r="DE807" s="86">
        <f t="shared" si="508"/>
        <v>0</v>
      </c>
    </row>
    <row r="808" spans="1:109" s="6" customFormat="1" x14ac:dyDescent="0.3">
      <c r="A808" s="61">
        <f>Данные!A808</f>
        <v>6312.5069226906398</v>
      </c>
      <c r="B808" cm="1">
        <f t="array" ref="B808:L808">Данные!B808:L808</f>
        <v>2019.9763057231601</v>
      </c>
      <c r="C808" t="str">
        <v>компьютерных технологий и электронного обучения</v>
      </c>
      <c r="D808" t="str">
        <v>Гончарова Светлана Викторовна</v>
      </c>
      <c r="E808" t="str">
        <v>кандидат педагогических наук</v>
      </c>
      <c r="F808" t="str">
        <v>доцент</v>
      </c>
      <c r="G808">
        <v>0.78755619300878499</v>
      </c>
      <c r="H808">
        <v>17758.593831023401</v>
      </c>
      <c r="I808" t="str">
        <v>Модуль "Технологии и методы вычислений". Анализ данных</v>
      </c>
      <c r="J808">
        <v>18.529301273707901</v>
      </c>
      <c r="K808">
        <v>22.881566878658901</v>
      </c>
      <c r="L808">
        <v>75.436363786756203</v>
      </c>
      <c r="M808" s="16">
        <f t="shared" si="484"/>
        <v>11.684723193912301</v>
      </c>
      <c r="N808" s="16">
        <f t="shared" si="485"/>
        <v>12.425964237722473</v>
      </c>
      <c r="O808" s="16">
        <f t="shared" si="486"/>
        <v>7.8984577558503588</v>
      </c>
      <c r="P808" s="16">
        <f t="shared" si="486"/>
        <v>7.8984577558503588</v>
      </c>
      <c r="Q808" s="62" cm="1">
        <f t="array" ref="Q808:AA808">Данные!Q808:AA808</f>
        <v>0</v>
      </c>
      <c r="R808" s="16">
        <v>0</v>
      </c>
      <c r="S808" s="16">
        <v>0</v>
      </c>
      <c r="T808" s="21">
        <v>0</v>
      </c>
      <c r="U808">
        <v>0</v>
      </c>
      <c r="V808">
        <v>44</v>
      </c>
      <c r="W808">
        <v>31.593831023401435</v>
      </c>
      <c r="X808">
        <v>2</v>
      </c>
      <c r="Y808">
        <v>3</v>
      </c>
      <c r="Z808">
        <v>0</v>
      </c>
      <c r="AA808" t="str">
        <v>доп</v>
      </c>
      <c r="AB808" s="86">
        <f t="shared" si="487"/>
        <v>800</v>
      </c>
      <c r="AC808" s="86" t="str">
        <f t="shared" si="488"/>
        <v/>
      </c>
      <c r="AD808" s="86" t="str">
        <f t="shared" ca="1" si="489"/>
        <v/>
      </c>
      <c r="AE808" s="86">
        <f t="shared" si="490"/>
        <v>200.75483488245848</v>
      </c>
      <c r="AF808" s="86">
        <f t="shared" si="491"/>
        <v>0.25094354360307308</v>
      </c>
      <c r="AI808" s="86">
        <f t="shared" si="492"/>
        <v>0</v>
      </c>
      <c r="AJ808" s="86">
        <f t="shared" si="509"/>
        <v>0</v>
      </c>
      <c r="AK808" s="86">
        <f t="shared" si="509"/>
        <v>0</v>
      </c>
      <c r="AL808" s="86">
        <f t="shared" si="509"/>
        <v>0</v>
      </c>
      <c r="AM808" s="86">
        <f t="shared" si="509"/>
        <v>0</v>
      </c>
      <c r="AN808" s="86">
        <f t="shared" si="509"/>
        <v>0</v>
      </c>
      <c r="AO808" s="86">
        <f t="shared" si="509"/>
        <v>0</v>
      </c>
      <c r="AP808" s="86">
        <f t="shared" si="509"/>
        <v>0</v>
      </c>
      <c r="AQ808" s="86">
        <f t="shared" si="509"/>
        <v>0</v>
      </c>
      <c r="AR808" s="86">
        <f t="shared" si="509"/>
        <v>0</v>
      </c>
      <c r="AS808" s="86">
        <f t="shared" si="509"/>
        <v>0</v>
      </c>
      <c r="AT808" s="86">
        <f t="shared" si="509"/>
        <v>0</v>
      </c>
      <c r="AU808" s="86">
        <f t="shared" si="509"/>
        <v>0</v>
      </c>
      <c r="AV808" s="86">
        <f t="shared" si="509"/>
        <v>0</v>
      </c>
      <c r="AW808" s="86">
        <f t="shared" si="509"/>
        <v>0</v>
      </c>
      <c r="AX808" s="86">
        <f t="shared" si="509"/>
        <v>0</v>
      </c>
      <c r="AY808" s="86">
        <f t="shared" si="509"/>
        <v>0</v>
      </c>
      <c r="AZ808" s="86">
        <f t="shared" si="509"/>
        <v>0</v>
      </c>
      <c r="BA808" s="86">
        <f t="shared" si="509"/>
        <v>0</v>
      </c>
      <c r="BB808" s="86">
        <f t="shared" si="509"/>
        <v>0.25094354360307308</v>
      </c>
      <c r="BC808" s="86">
        <f t="shared" si="509"/>
        <v>0</v>
      </c>
      <c r="BD808" s="86">
        <f t="shared" si="509"/>
        <v>0</v>
      </c>
      <c r="BE808" s="86">
        <f t="shared" si="509"/>
        <v>0</v>
      </c>
      <c r="BF808" s="86">
        <f t="shared" si="509"/>
        <v>0</v>
      </c>
      <c r="BG808" s="86">
        <f t="shared" si="509"/>
        <v>0</v>
      </c>
      <c r="BH808" s="86">
        <f t="shared" si="509"/>
        <v>0</v>
      </c>
      <c r="BI808" s="86">
        <f t="shared" si="509"/>
        <v>0</v>
      </c>
      <c r="BJ808" s="86">
        <f t="shared" si="509"/>
        <v>0</v>
      </c>
      <c r="BK808" s="86">
        <f t="shared" si="509"/>
        <v>0</v>
      </c>
      <c r="BL808" s="86">
        <f t="shared" si="509"/>
        <v>0</v>
      </c>
      <c r="BM808" s="86">
        <f t="shared" si="509"/>
        <v>0</v>
      </c>
      <c r="BN808" s="86">
        <f t="shared" si="509"/>
        <v>0</v>
      </c>
      <c r="BO808" s="86">
        <f t="shared" si="509"/>
        <v>0</v>
      </c>
      <c r="BP808" s="86">
        <f t="shared" si="509"/>
        <v>0</v>
      </c>
      <c r="BQ808" s="86">
        <f t="shared" si="509"/>
        <v>0</v>
      </c>
      <c r="BR808" s="86">
        <f t="shared" si="509"/>
        <v>0</v>
      </c>
      <c r="BS808" s="86">
        <f t="shared" si="509"/>
        <v>0</v>
      </c>
      <c r="BT808" s="86">
        <f t="shared" si="509"/>
        <v>0</v>
      </c>
      <c r="BU808" s="86">
        <f t="shared" si="509"/>
        <v>0</v>
      </c>
      <c r="BV808" s="86">
        <f t="shared" si="509"/>
        <v>0</v>
      </c>
      <c r="BW808" s="86">
        <f t="shared" si="509"/>
        <v>0</v>
      </c>
      <c r="BX808" s="86">
        <f t="shared" si="509"/>
        <v>0</v>
      </c>
      <c r="BY808" s="86">
        <f t="shared" si="509"/>
        <v>0</v>
      </c>
      <c r="BZ808" s="86">
        <f t="shared" si="509"/>
        <v>0</v>
      </c>
      <c r="CA808" s="86">
        <f t="shared" si="509"/>
        <v>0</v>
      </c>
      <c r="CB808" s="86">
        <f t="shared" si="509"/>
        <v>0</v>
      </c>
      <c r="CC808" s="86">
        <f t="shared" si="509"/>
        <v>0</v>
      </c>
      <c r="CD808" s="86">
        <f t="shared" si="509"/>
        <v>0</v>
      </c>
      <c r="CE808" s="86">
        <f t="shared" si="509"/>
        <v>0</v>
      </c>
      <c r="CF808" s="86">
        <f t="shared" si="509"/>
        <v>0</v>
      </c>
      <c r="CG808" s="86">
        <f t="shared" si="509"/>
        <v>0</v>
      </c>
      <c r="CH808" s="86">
        <f t="shared" si="509"/>
        <v>0</v>
      </c>
      <c r="CI808" s="86">
        <f t="shared" si="509"/>
        <v>0</v>
      </c>
      <c r="CJ808" s="86">
        <f t="shared" si="509"/>
        <v>0</v>
      </c>
      <c r="CK808" s="86">
        <f t="shared" si="509"/>
        <v>0</v>
      </c>
      <c r="CL808" s="86">
        <f t="shared" si="509"/>
        <v>0</v>
      </c>
      <c r="CM808" s="86">
        <f t="shared" si="509"/>
        <v>0</v>
      </c>
      <c r="CN808" s="86">
        <f t="shared" si="509"/>
        <v>0</v>
      </c>
      <c r="CO808" s="86">
        <f t="shared" si="509"/>
        <v>0</v>
      </c>
      <c r="CP808" s="86">
        <f t="shared" si="509"/>
        <v>0</v>
      </c>
      <c r="CQ808" s="86">
        <f t="shared" si="509"/>
        <v>0</v>
      </c>
      <c r="CR808" s="86">
        <f t="shared" si="509"/>
        <v>0</v>
      </c>
      <c r="CS808" s="86">
        <f t="shared" si="509"/>
        <v>0</v>
      </c>
      <c r="CT808" s="86">
        <f t="shared" si="509"/>
        <v>0</v>
      </c>
      <c r="CU808" s="86">
        <f t="shared" si="509"/>
        <v>0</v>
      </c>
      <c r="CV808" s="86">
        <f t="shared" si="508"/>
        <v>0</v>
      </c>
      <c r="CW808" s="86">
        <f t="shared" si="508"/>
        <v>0</v>
      </c>
      <c r="CX808" s="86">
        <f t="shared" si="508"/>
        <v>0</v>
      </c>
      <c r="CY808" s="86">
        <f t="shared" si="508"/>
        <v>0</v>
      </c>
      <c r="CZ808" s="86">
        <f t="shared" si="508"/>
        <v>0</v>
      </c>
      <c r="DA808" s="86">
        <f t="shared" si="508"/>
        <v>0</v>
      </c>
      <c r="DB808" s="86">
        <f t="shared" si="508"/>
        <v>0</v>
      </c>
      <c r="DC808" s="86">
        <f t="shared" si="508"/>
        <v>0</v>
      </c>
      <c r="DD808" s="86">
        <f t="shared" si="508"/>
        <v>0</v>
      </c>
      <c r="DE808" s="86">
        <f t="shared" si="508"/>
        <v>0</v>
      </c>
    </row>
    <row r="809" spans="1:109" s="6" customFormat="1" x14ac:dyDescent="0.3">
      <c r="A809" s="61">
        <f>Данные!A809</f>
        <v>6314.2861160253997</v>
      </c>
      <c r="B809" cm="1">
        <f t="array" ref="B809:L809">Данные!B809:L809</f>
        <v>2019.97997894741</v>
      </c>
      <c r="C809" t="str">
        <v>компьютерных технологий и электронного обучения</v>
      </c>
      <c r="D809" t="str">
        <v>Гончарова Светлана Викторовна</v>
      </c>
      <c r="E809" t="str">
        <v>кандидат педагогических наук</v>
      </c>
      <c r="F809" t="str">
        <v>доцент</v>
      </c>
      <c r="G809">
        <v>0.78730544623757903</v>
      </c>
      <c r="H809">
        <v>17762.971331877201</v>
      </c>
      <c r="I809" t="str">
        <v>Модуль "Технологии и методы вычислений". Вычислительная математика</v>
      </c>
      <c r="J809">
        <v>18.5289514065649</v>
      </c>
      <c r="K809">
        <v>22.872072104536802</v>
      </c>
      <c r="L809">
        <v>75.472096946416798</v>
      </c>
      <c r="M809" s="16">
        <f t="shared" si="484"/>
        <v>11.687312045751849</v>
      </c>
      <c r="N809" s="16">
        <f t="shared" si="485"/>
        <v>9.9105395194763339</v>
      </c>
      <c r="O809" s="16">
        <f t="shared" si="486"/>
        <v>5.9928329693002524</v>
      </c>
      <c r="P809" s="16">
        <f t="shared" si="486"/>
        <v>5.9928329693002524</v>
      </c>
      <c r="Q809" s="62" cm="1">
        <f t="array" ref="Q809:AA809">Данные!Q809:AA809</f>
        <v>0</v>
      </c>
      <c r="R809" s="16">
        <v>0</v>
      </c>
      <c r="S809" s="16">
        <v>0</v>
      </c>
      <c r="T809" s="21">
        <v>0</v>
      </c>
      <c r="U809">
        <v>4</v>
      </c>
      <c r="V809">
        <v>0</v>
      </c>
      <c r="W809">
        <v>23.97133187720101</v>
      </c>
      <c r="X809">
        <v>1</v>
      </c>
      <c r="Y809">
        <v>2</v>
      </c>
      <c r="Z809">
        <v>0</v>
      </c>
      <c r="AA809" t="str">
        <v>осн</v>
      </c>
      <c r="AB809" s="86">
        <f t="shared" si="487"/>
        <v>800</v>
      </c>
      <c r="AC809" s="86" t="str">
        <f t="shared" si="488"/>
        <v/>
      </c>
      <c r="AD809" s="86" t="str">
        <f t="shared" ca="1" si="489"/>
        <v/>
      </c>
      <c r="AE809" s="86">
        <f t="shared" si="490"/>
        <v>154.45663796134718</v>
      </c>
      <c r="AF809" s="86">
        <f t="shared" si="491"/>
        <v>0.19307079745168398</v>
      </c>
      <c r="AI809" s="86">
        <f t="shared" si="492"/>
        <v>0</v>
      </c>
      <c r="AJ809" s="86">
        <f t="shared" si="509"/>
        <v>0</v>
      </c>
      <c r="AK809" s="86">
        <f t="shared" si="509"/>
        <v>0</v>
      </c>
      <c r="AL809" s="86">
        <f t="shared" si="509"/>
        <v>0</v>
      </c>
      <c r="AM809" s="86">
        <f t="shared" si="509"/>
        <v>0</v>
      </c>
      <c r="AN809" s="86">
        <f t="shared" si="509"/>
        <v>0</v>
      </c>
      <c r="AO809" s="86">
        <f t="shared" si="509"/>
        <v>0</v>
      </c>
      <c r="AP809" s="86">
        <f t="shared" si="509"/>
        <v>0</v>
      </c>
      <c r="AQ809" s="86">
        <f t="shared" si="509"/>
        <v>0</v>
      </c>
      <c r="AR809" s="86">
        <f t="shared" si="509"/>
        <v>0</v>
      </c>
      <c r="AS809" s="86">
        <f t="shared" si="509"/>
        <v>0</v>
      </c>
      <c r="AT809" s="86">
        <f t="shared" si="509"/>
        <v>0</v>
      </c>
      <c r="AU809" s="86">
        <f t="shared" si="509"/>
        <v>0</v>
      </c>
      <c r="AV809" s="86">
        <f t="shared" si="509"/>
        <v>0</v>
      </c>
      <c r="AW809" s="86">
        <f t="shared" si="509"/>
        <v>0</v>
      </c>
      <c r="AX809" s="86">
        <f t="shared" si="509"/>
        <v>0</v>
      </c>
      <c r="AY809" s="86">
        <f t="shared" si="509"/>
        <v>0</v>
      </c>
      <c r="AZ809" s="86">
        <f t="shared" si="509"/>
        <v>0</v>
      </c>
      <c r="BA809" s="86">
        <f t="shared" si="509"/>
        <v>0</v>
      </c>
      <c r="BB809" s="86">
        <f t="shared" si="509"/>
        <v>0.19307079745168398</v>
      </c>
      <c r="BC809" s="86">
        <f t="shared" si="509"/>
        <v>0</v>
      </c>
      <c r="BD809" s="86">
        <f t="shared" si="509"/>
        <v>0</v>
      </c>
      <c r="BE809" s="86">
        <f t="shared" si="509"/>
        <v>0</v>
      </c>
      <c r="BF809" s="86">
        <f t="shared" si="509"/>
        <v>0</v>
      </c>
      <c r="BG809" s="86">
        <f t="shared" si="509"/>
        <v>0</v>
      </c>
      <c r="BH809" s="86">
        <f t="shared" si="509"/>
        <v>0</v>
      </c>
      <c r="BI809" s="86">
        <f t="shared" si="509"/>
        <v>0</v>
      </c>
      <c r="BJ809" s="86">
        <f t="shared" si="509"/>
        <v>0</v>
      </c>
      <c r="BK809" s="86">
        <f t="shared" si="509"/>
        <v>0</v>
      </c>
      <c r="BL809" s="86">
        <f t="shared" si="509"/>
        <v>0</v>
      </c>
      <c r="BM809" s="86">
        <f t="shared" si="509"/>
        <v>0</v>
      </c>
      <c r="BN809" s="86">
        <f t="shared" si="509"/>
        <v>0</v>
      </c>
      <c r="BO809" s="86">
        <f t="shared" si="509"/>
        <v>0</v>
      </c>
      <c r="BP809" s="86">
        <f t="shared" si="509"/>
        <v>0</v>
      </c>
      <c r="BQ809" s="86">
        <f t="shared" si="509"/>
        <v>0</v>
      </c>
      <c r="BR809" s="86">
        <f t="shared" si="509"/>
        <v>0</v>
      </c>
      <c r="BS809" s="86">
        <f t="shared" si="509"/>
        <v>0</v>
      </c>
      <c r="BT809" s="86">
        <f t="shared" si="509"/>
        <v>0</v>
      </c>
      <c r="BU809" s="86">
        <f t="shared" si="509"/>
        <v>0</v>
      </c>
      <c r="BV809" s="86">
        <f t="shared" si="509"/>
        <v>0</v>
      </c>
      <c r="BW809" s="86">
        <f t="shared" si="509"/>
        <v>0</v>
      </c>
      <c r="BX809" s="86">
        <f t="shared" si="509"/>
        <v>0</v>
      </c>
      <c r="BY809" s="86">
        <f t="shared" si="509"/>
        <v>0</v>
      </c>
      <c r="BZ809" s="86">
        <f t="shared" si="509"/>
        <v>0</v>
      </c>
      <c r="CA809" s="86">
        <f t="shared" si="509"/>
        <v>0</v>
      </c>
      <c r="CB809" s="86">
        <f t="shared" si="509"/>
        <v>0</v>
      </c>
      <c r="CC809" s="86">
        <f t="shared" si="509"/>
        <v>0</v>
      </c>
      <c r="CD809" s="86">
        <f t="shared" si="509"/>
        <v>0</v>
      </c>
      <c r="CE809" s="86">
        <f t="shared" si="509"/>
        <v>0</v>
      </c>
      <c r="CF809" s="86">
        <f t="shared" si="509"/>
        <v>0</v>
      </c>
      <c r="CG809" s="86">
        <f t="shared" si="509"/>
        <v>0</v>
      </c>
      <c r="CH809" s="86">
        <f t="shared" si="509"/>
        <v>0</v>
      </c>
      <c r="CI809" s="86">
        <f t="shared" si="509"/>
        <v>0</v>
      </c>
      <c r="CJ809" s="86">
        <f t="shared" si="509"/>
        <v>0</v>
      </c>
      <c r="CK809" s="86">
        <f t="shared" si="509"/>
        <v>0</v>
      </c>
      <c r="CL809" s="86">
        <f t="shared" si="509"/>
        <v>0</v>
      </c>
      <c r="CM809" s="86">
        <f t="shared" si="509"/>
        <v>0</v>
      </c>
      <c r="CN809" s="86">
        <f t="shared" si="509"/>
        <v>0</v>
      </c>
      <c r="CO809" s="86">
        <f t="shared" si="509"/>
        <v>0</v>
      </c>
      <c r="CP809" s="86">
        <f t="shared" si="509"/>
        <v>0</v>
      </c>
      <c r="CQ809" s="86">
        <f t="shared" si="509"/>
        <v>0</v>
      </c>
      <c r="CR809" s="86">
        <f t="shared" si="509"/>
        <v>0</v>
      </c>
      <c r="CS809" s="86">
        <f t="shared" si="509"/>
        <v>0</v>
      </c>
      <c r="CT809" s="86">
        <f t="shared" si="509"/>
        <v>0</v>
      </c>
      <c r="CU809" s="86">
        <f t="shared" si="509"/>
        <v>0</v>
      </c>
      <c r="CV809" s="86">
        <f t="shared" si="508"/>
        <v>0</v>
      </c>
      <c r="CW809" s="86">
        <f t="shared" si="508"/>
        <v>0</v>
      </c>
      <c r="CX809" s="86">
        <f t="shared" si="508"/>
        <v>0</v>
      </c>
      <c r="CY809" s="86">
        <f t="shared" si="508"/>
        <v>0</v>
      </c>
      <c r="CZ809" s="86">
        <f t="shared" si="508"/>
        <v>0</v>
      </c>
      <c r="DA809" s="86">
        <f t="shared" si="508"/>
        <v>0</v>
      </c>
      <c r="DB809" s="86">
        <f t="shared" si="508"/>
        <v>0</v>
      </c>
      <c r="DC809" s="86">
        <f t="shared" si="508"/>
        <v>0</v>
      </c>
      <c r="DD809" s="86">
        <f t="shared" si="508"/>
        <v>0</v>
      </c>
      <c r="DE809" s="86">
        <f t="shared" si="508"/>
        <v>0</v>
      </c>
    </row>
    <row r="810" spans="1:109" s="6" customFormat="1" x14ac:dyDescent="0.3">
      <c r="A810" s="61">
        <f>Данные!A810</f>
        <v>6316.0653093601504</v>
      </c>
      <c r="B810" cm="1">
        <f t="array" ref="B810:L810">Данные!B810:L810</f>
        <v>2019.98365217167</v>
      </c>
      <c r="C810" t="str">
        <v>компьютерных технологий и электронного обучения</v>
      </c>
      <c r="D810" t="str">
        <v>Гончарова Светлана Викторовна</v>
      </c>
      <c r="E810" t="str">
        <v>кандидат педагогических наук</v>
      </c>
      <c r="F810" t="str">
        <v>доцент</v>
      </c>
      <c r="G810">
        <v>0.78705469946637296</v>
      </c>
      <c r="H810">
        <v>17767.348832731001</v>
      </c>
      <c r="I810" t="str">
        <v>Модуль "Технологии и методы вычислений". Технологии компьютерного моделирования</v>
      </c>
      <c r="J810">
        <v>18.5286015394218</v>
      </c>
      <c r="K810">
        <v>22.862577330414801</v>
      </c>
      <c r="L810">
        <v>75.507830106077407</v>
      </c>
      <c r="M810" s="16">
        <f t="shared" si="484"/>
        <v>11.6899008975914</v>
      </c>
      <c r="N810" s="16">
        <f t="shared" si="485"/>
        <v>11.355114801230194</v>
      </c>
      <c r="O810" s="16">
        <f t="shared" si="486"/>
        <v>7.0872081827501461</v>
      </c>
      <c r="P810" s="16">
        <f t="shared" si="486"/>
        <v>7.0872081827501461</v>
      </c>
      <c r="Q810" s="62" cm="1">
        <f t="array" ref="Q810:AA810">Данные!Q810:AA810</f>
        <v>0</v>
      </c>
      <c r="R810" s="16">
        <v>0</v>
      </c>
      <c r="S810" s="16">
        <v>0</v>
      </c>
      <c r="T810" s="21">
        <v>0</v>
      </c>
      <c r="U810">
        <v>4</v>
      </c>
      <c r="V810">
        <v>0</v>
      </c>
      <c r="W810">
        <v>28.348832731000584</v>
      </c>
      <c r="X810">
        <v>1</v>
      </c>
      <c r="Y810">
        <v>2</v>
      </c>
      <c r="Z810">
        <v>0</v>
      </c>
      <c r="AA810" t="str">
        <v>доп</v>
      </c>
      <c r="AB810" s="86">
        <f t="shared" si="487"/>
        <v>800</v>
      </c>
      <c r="AC810" s="86" t="str">
        <f t="shared" si="488"/>
        <v/>
      </c>
      <c r="AD810" s="86" t="str">
        <f t="shared" ca="1" si="489"/>
        <v/>
      </c>
      <c r="AE810" s="86">
        <f t="shared" si="490"/>
        <v>158.11844104023589</v>
      </c>
      <c r="AF810" s="86">
        <f t="shared" si="491"/>
        <v>0.19764805130029486</v>
      </c>
      <c r="AI810" s="86">
        <f t="shared" si="492"/>
        <v>0</v>
      </c>
      <c r="AJ810" s="86">
        <f t="shared" si="509"/>
        <v>0</v>
      </c>
      <c r="AK810" s="86">
        <f t="shared" si="509"/>
        <v>0</v>
      </c>
      <c r="AL810" s="86">
        <f t="shared" si="509"/>
        <v>0</v>
      </c>
      <c r="AM810" s="86">
        <f t="shared" si="509"/>
        <v>0</v>
      </c>
      <c r="AN810" s="86">
        <f t="shared" si="509"/>
        <v>0</v>
      </c>
      <c r="AO810" s="86">
        <f t="shared" si="509"/>
        <v>0</v>
      </c>
      <c r="AP810" s="86">
        <f t="shared" si="509"/>
        <v>0</v>
      </c>
      <c r="AQ810" s="86">
        <f t="shared" si="509"/>
        <v>0</v>
      </c>
      <c r="AR810" s="86">
        <f t="shared" si="509"/>
        <v>0</v>
      </c>
      <c r="AS810" s="86">
        <f t="shared" si="509"/>
        <v>0</v>
      </c>
      <c r="AT810" s="86">
        <f t="shared" si="509"/>
        <v>0</v>
      </c>
      <c r="AU810" s="86">
        <f t="shared" si="509"/>
        <v>0</v>
      </c>
      <c r="AV810" s="86">
        <f t="shared" si="509"/>
        <v>0</v>
      </c>
      <c r="AW810" s="86">
        <f t="shared" si="509"/>
        <v>0</v>
      </c>
      <c r="AX810" s="86">
        <f t="shared" si="509"/>
        <v>0</v>
      </c>
      <c r="AY810" s="86">
        <f t="shared" si="509"/>
        <v>0</v>
      </c>
      <c r="AZ810" s="86">
        <f t="shared" si="509"/>
        <v>0</v>
      </c>
      <c r="BA810" s="86">
        <f t="shared" si="509"/>
        <v>0</v>
      </c>
      <c r="BB810" s="86">
        <f t="shared" si="509"/>
        <v>0.19764805130029486</v>
      </c>
      <c r="BC810" s="86">
        <f t="shared" si="509"/>
        <v>0</v>
      </c>
      <c r="BD810" s="86">
        <f t="shared" si="509"/>
        <v>0</v>
      </c>
      <c r="BE810" s="86">
        <f t="shared" si="509"/>
        <v>0</v>
      </c>
      <c r="BF810" s="86">
        <f t="shared" si="509"/>
        <v>0</v>
      </c>
      <c r="BG810" s="86">
        <f t="shared" si="509"/>
        <v>0</v>
      </c>
      <c r="BH810" s="86">
        <f t="shared" si="509"/>
        <v>0</v>
      </c>
      <c r="BI810" s="86">
        <f t="shared" si="509"/>
        <v>0</v>
      </c>
      <c r="BJ810" s="86">
        <f t="shared" si="509"/>
        <v>0</v>
      </c>
      <c r="BK810" s="86">
        <f t="shared" si="509"/>
        <v>0</v>
      </c>
      <c r="BL810" s="86">
        <f t="shared" si="509"/>
        <v>0</v>
      </c>
      <c r="BM810" s="86">
        <f t="shared" si="509"/>
        <v>0</v>
      </c>
      <c r="BN810" s="86">
        <f t="shared" si="509"/>
        <v>0</v>
      </c>
      <c r="BO810" s="86">
        <f t="shared" si="509"/>
        <v>0</v>
      </c>
      <c r="BP810" s="86">
        <f t="shared" si="509"/>
        <v>0</v>
      </c>
      <c r="BQ810" s="86">
        <f t="shared" si="509"/>
        <v>0</v>
      </c>
      <c r="BR810" s="86">
        <f t="shared" si="509"/>
        <v>0</v>
      </c>
      <c r="BS810" s="86">
        <f t="shared" si="509"/>
        <v>0</v>
      </c>
      <c r="BT810" s="86">
        <f t="shared" si="509"/>
        <v>0</v>
      </c>
      <c r="BU810" s="86">
        <f t="shared" si="509"/>
        <v>0</v>
      </c>
      <c r="BV810" s="86">
        <f t="shared" si="509"/>
        <v>0</v>
      </c>
      <c r="BW810" s="86">
        <f t="shared" si="509"/>
        <v>0</v>
      </c>
      <c r="BX810" s="86">
        <f t="shared" si="509"/>
        <v>0</v>
      </c>
      <c r="BY810" s="86">
        <f t="shared" si="509"/>
        <v>0</v>
      </c>
      <c r="BZ810" s="86">
        <f t="shared" si="509"/>
        <v>0</v>
      </c>
      <c r="CA810" s="86">
        <f t="shared" si="509"/>
        <v>0</v>
      </c>
      <c r="CB810" s="86">
        <f t="shared" si="509"/>
        <v>0</v>
      </c>
      <c r="CC810" s="86">
        <f t="shared" si="509"/>
        <v>0</v>
      </c>
      <c r="CD810" s="86">
        <f t="shared" si="509"/>
        <v>0</v>
      </c>
      <c r="CE810" s="86">
        <f t="shared" si="509"/>
        <v>0</v>
      </c>
      <c r="CF810" s="86">
        <f t="shared" si="509"/>
        <v>0</v>
      </c>
      <c r="CG810" s="86">
        <f t="shared" si="509"/>
        <v>0</v>
      </c>
      <c r="CH810" s="86">
        <f t="shared" si="509"/>
        <v>0</v>
      </c>
      <c r="CI810" s="86">
        <f t="shared" si="509"/>
        <v>0</v>
      </c>
      <c r="CJ810" s="86">
        <f t="shared" si="509"/>
        <v>0</v>
      </c>
      <c r="CK810" s="86">
        <f t="shared" si="509"/>
        <v>0</v>
      </c>
      <c r="CL810" s="86">
        <f t="shared" si="509"/>
        <v>0</v>
      </c>
      <c r="CM810" s="86">
        <f t="shared" si="509"/>
        <v>0</v>
      </c>
      <c r="CN810" s="86">
        <f t="shared" si="509"/>
        <v>0</v>
      </c>
      <c r="CO810" s="86">
        <f t="shared" si="509"/>
        <v>0</v>
      </c>
      <c r="CP810" s="86">
        <f t="shared" si="509"/>
        <v>0</v>
      </c>
      <c r="CQ810" s="86">
        <f t="shared" si="509"/>
        <v>0</v>
      </c>
      <c r="CR810" s="86">
        <f t="shared" si="509"/>
        <v>0</v>
      </c>
      <c r="CS810" s="86">
        <f t="shared" si="509"/>
        <v>0</v>
      </c>
      <c r="CT810" s="86">
        <f t="shared" si="509"/>
        <v>0</v>
      </c>
      <c r="CU810" s="86">
        <f t="shared" ref="CU810:DE813" si="510">IF(CU$1 = $D810, $AF810, 0)</f>
        <v>0</v>
      </c>
      <c r="CV810" s="86">
        <f t="shared" si="510"/>
        <v>0</v>
      </c>
      <c r="CW810" s="86">
        <f t="shared" si="510"/>
        <v>0</v>
      </c>
      <c r="CX810" s="86">
        <f t="shared" si="510"/>
        <v>0</v>
      </c>
      <c r="CY810" s="86">
        <f t="shared" si="510"/>
        <v>0</v>
      </c>
      <c r="CZ810" s="86">
        <f t="shared" si="510"/>
        <v>0</v>
      </c>
      <c r="DA810" s="86">
        <f t="shared" si="510"/>
        <v>0</v>
      </c>
      <c r="DB810" s="86">
        <f t="shared" si="510"/>
        <v>0</v>
      </c>
      <c r="DC810" s="86">
        <f t="shared" si="510"/>
        <v>0</v>
      </c>
      <c r="DD810" s="86">
        <f t="shared" si="510"/>
        <v>0</v>
      </c>
      <c r="DE810" s="86">
        <f t="shared" si="510"/>
        <v>0</v>
      </c>
    </row>
    <row r="811" spans="1:109" s="6" customFormat="1" x14ac:dyDescent="0.3">
      <c r="A811" s="61">
        <f>Данные!A811</f>
        <v>6317.8445026949203</v>
      </c>
      <c r="B811" cm="1">
        <f t="array" ref="B811:L811">Данные!B811:L811</f>
        <v>2019.9873253959199</v>
      </c>
      <c r="C811" t="str">
        <v>компьютерных технологий и электронного обучения</v>
      </c>
      <c r="D811" t="str">
        <v>Гончарова Светлана Викторовна</v>
      </c>
      <c r="E811" t="str">
        <v>кандидат педагогических наук</v>
      </c>
      <c r="F811" t="str">
        <v>доцент</v>
      </c>
      <c r="G811">
        <v>0.78680395269516701</v>
      </c>
      <c r="H811">
        <v>17771.7263335848</v>
      </c>
      <c r="I811" t="str">
        <v>Модуль "Технологии и методы вычислений". Технологии компьютерного моделирования</v>
      </c>
      <c r="J811">
        <v>18.528251672278799</v>
      </c>
      <c r="K811">
        <v>22.853082556292701</v>
      </c>
      <c r="L811">
        <v>75.543563265738001</v>
      </c>
      <c r="M811" s="16">
        <f t="shared" si="484"/>
        <v>11.692489749430951</v>
      </c>
      <c r="N811" s="16">
        <f t="shared" si="485"/>
        <v>12.799690082984053</v>
      </c>
      <c r="O811" s="16">
        <f t="shared" si="486"/>
        <v>8.1815833962000397</v>
      </c>
      <c r="P811" s="16">
        <f t="shared" si="486"/>
        <v>8.1815833962000397</v>
      </c>
      <c r="Q811" s="62" cm="1">
        <f t="array" ref="Q811:AA811">Данные!Q811:AA811</f>
        <v>0</v>
      </c>
      <c r="R811" s="16">
        <v>0</v>
      </c>
      <c r="S811" s="16">
        <v>0</v>
      </c>
      <c r="T811" s="21">
        <v>0</v>
      </c>
      <c r="U811">
        <v>2</v>
      </c>
      <c r="V811">
        <v>0</v>
      </c>
      <c r="W811">
        <v>32.726333584800159</v>
      </c>
      <c r="X811">
        <v>2</v>
      </c>
      <c r="Y811">
        <v>3</v>
      </c>
      <c r="Z811">
        <v>0</v>
      </c>
      <c r="AA811" t="str">
        <v>осн</v>
      </c>
      <c r="AB811" s="86">
        <f t="shared" si="487"/>
        <v>800</v>
      </c>
      <c r="AC811" s="86" t="str">
        <f t="shared" si="488"/>
        <v/>
      </c>
      <c r="AD811" s="86" t="str">
        <f t="shared" ca="1" si="489"/>
        <v/>
      </c>
      <c r="AE811" s="86">
        <f t="shared" si="490"/>
        <v>159.7802441191246</v>
      </c>
      <c r="AF811" s="86">
        <f t="shared" si="491"/>
        <v>0.19972530514890574</v>
      </c>
      <c r="AI811" s="86">
        <f t="shared" si="492"/>
        <v>0</v>
      </c>
      <c r="AJ811" s="86">
        <f t="shared" ref="AJ811:CU814" si="511">IF(AJ$1 = $D811, $AF811, 0)</f>
        <v>0</v>
      </c>
      <c r="AK811" s="86">
        <f t="shared" si="511"/>
        <v>0</v>
      </c>
      <c r="AL811" s="86">
        <f t="shared" si="511"/>
        <v>0</v>
      </c>
      <c r="AM811" s="86">
        <f t="shared" si="511"/>
        <v>0</v>
      </c>
      <c r="AN811" s="86">
        <f t="shared" si="511"/>
        <v>0</v>
      </c>
      <c r="AO811" s="86">
        <f t="shared" si="511"/>
        <v>0</v>
      </c>
      <c r="AP811" s="86">
        <f t="shared" si="511"/>
        <v>0</v>
      </c>
      <c r="AQ811" s="86">
        <f t="shared" si="511"/>
        <v>0</v>
      </c>
      <c r="AR811" s="86">
        <f t="shared" si="511"/>
        <v>0</v>
      </c>
      <c r="AS811" s="86">
        <f t="shared" si="511"/>
        <v>0</v>
      </c>
      <c r="AT811" s="86">
        <f t="shared" si="511"/>
        <v>0</v>
      </c>
      <c r="AU811" s="86">
        <f t="shared" si="511"/>
        <v>0</v>
      </c>
      <c r="AV811" s="86">
        <f t="shared" si="511"/>
        <v>0</v>
      </c>
      <c r="AW811" s="86">
        <f t="shared" si="511"/>
        <v>0</v>
      </c>
      <c r="AX811" s="86">
        <f t="shared" si="511"/>
        <v>0</v>
      </c>
      <c r="AY811" s="86">
        <f t="shared" si="511"/>
        <v>0</v>
      </c>
      <c r="AZ811" s="86">
        <f t="shared" si="511"/>
        <v>0</v>
      </c>
      <c r="BA811" s="86">
        <f t="shared" si="511"/>
        <v>0</v>
      </c>
      <c r="BB811" s="86">
        <f t="shared" si="511"/>
        <v>0.19972530514890574</v>
      </c>
      <c r="BC811" s="86">
        <f t="shared" si="511"/>
        <v>0</v>
      </c>
      <c r="BD811" s="86">
        <f t="shared" si="511"/>
        <v>0</v>
      </c>
      <c r="BE811" s="86">
        <f t="shared" si="511"/>
        <v>0</v>
      </c>
      <c r="BF811" s="86">
        <f t="shared" si="511"/>
        <v>0</v>
      </c>
      <c r="BG811" s="86">
        <f t="shared" si="511"/>
        <v>0</v>
      </c>
      <c r="BH811" s="86">
        <f t="shared" si="511"/>
        <v>0</v>
      </c>
      <c r="BI811" s="86">
        <f t="shared" si="511"/>
        <v>0</v>
      </c>
      <c r="BJ811" s="86">
        <f t="shared" si="511"/>
        <v>0</v>
      </c>
      <c r="BK811" s="86">
        <f t="shared" si="511"/>
        <v>0</v>
      </c>
      <c r="BL811" s="86">
        <f t="shared" si="511"/>
        <v>0</v>
      </c>
      <c r="BM811" s="86">
        <f t="shared" si="511"/>
        <v>0</v>
      </c>
      <c r="BN811" s="86">
        <f t="shared" si="511"/>
        <v>0</v>
      </c>
      <c r="BO811" s="86">
        <f t="shared" si="511"/>
        <v>0</v>
      </c>
      <c r="BP811" s="86">
        <f t="shared" si="511"/>
        <v>0</v>
      </c>
      <c r="BQ811" s="86">
        <f t="shared" si="511"/>
        <v>0</v>
      </c>
      <c r="BR811" s="86">
        <f t="shared" si="511"/>
        <v>0</v>
      </c>
      <c r="BS811" s="86">
        <f t="shared" si="511"/>
        <v>0</v>
      </c>
      <c r="BT811" s="86">
        <f t="shared" si="511"/>
        <v>0</v>
      </c>
      <c r="BU811" s="86">
        <f t="shared" si="511"/>
        <v>0</v>
      </c>
      <c r="BV811" s="86">
        <f t="shared" si="511"/>
        <v>0</v>
      </c>
      <c r="BW811" s="86">
        <f t="shared" si="511"/>
        <v>0</v>
      </c>
      <c r="BX811" s="86">
        <f t="shared" si="511"/>
        <v>0</v>
      </c>
      <c r="BY811" s="86">
        <f t="shared" si="511"/>
        <v>0</v>
      </c>
      <c r="BZ811" s="86">
        <f t="shared" si="511"/>
        <v>0</v>
      </c>
      <c r="CA811" s="86">
        <f t="shared" si="511"/>
        <v>0</v>
      </c>
      <c r="CB811" s="86">
        <f t="shared" si="511"/>
        <v>0</v>
      </c>
      <c r="CC811" s="86">
        <f t="shared" si="511"/>
        <v>0</v>
      </c>
      <c r="CD811" s="86">
        <f t="shared" si="511"/>
        <v>0</v>
      </c>
      <c r="CE811" s="86">
        <f t="shared" si="511"/>
        <v>0</v>
      </c>
      <c r="CF811" s="86">
        <f t="shared" si="511"/>
        <v>0</v>
      </c>
      <c r="CG811" s="86">
        <f t="shared" si="511"/>
        <v>0</v>
      </c>
      <c r="CH811" s="86">
        <f t="shared" si="511"/>
        <v>0</v>
      </c>
      <c r="CI811" s="86">
        <f t="shared" si="511"/>
        <v>0</v>
      </c>
      <c r="CJ811" s="86">
        <f t="shared" si="511"/>
        <v>0</v>
      </c>
      <c r="CK811" s="86">
        <f t="shared" si="511"/>
        <v>0</v>
      </c>
      <c r="CL811" s="86">
        <f t="shared" si="511"/>
        <v>0</v>
      </c>
      <c r="CM811" s="86">
        <f t="shared" si="511"/>
        <v>0</v>
      </c>
      <c r="CN811" s="86">
        <f t="shared" si="511"/>
        <v>0</v>
      </c>
      <c r="CO811" s="86">
        <f t="shared" si="511"/>
        <v>0</v>
      </c>
      <c r="CP811" s="86">
        <f t="shared" si="511"/>
        <v>0</v>
      </c>
      <c r="CQ811" s="86">
        <f t="shared" si="511"/>
        <v>0</v>
      </c>
      <c r="CR811" s="86">
        <f t="shared" si="511"/>
        <v>0</v>
      </c>
      <c r="CS811" s="86">
        <f t="shared" si="511"/>
        <v>0</v>
      </c>
      <c r="CT811" s="86">
        <f t="shared" si="511"/>
        <v>0</v>
      </c>
      <c r="CU811" s="86">
        <f t="shared" si="511"/>
        <v>0</v>
      </c>
      <c r="CV811" s="86">
        <f t="shared" si="510"/>
        <v>0</v>
      </c>
      <c r="CW811" s="86">
        <f t="shared" si="510"/>
        <v>0</v>
      </c>
      <c r="CX811" s="86">
        <f t="shared" si="510"/>
        <v>0</v>
      </c>
      <c r="CY811" s="86">
        <f t="shared" si="510"/>
        <v>0</v>
      </c>
      <c r="CZ811" s="86">
        <f t="shared" si="510"/>
        <v>0</v>
      </c>
      <c r="DA811" s="86">
        <f t="shared" si="510"/>
        <v>0</v>
      </c>
      <c r="DB811" s="86">
        <f t="shared" si="510"/>
        <v>0</v>
      </c>
      <c r="DC811" s="86">
        <f t="shared" si="510"/>
        <v>0</v>
      </c>
      <c r="DD811" s="86">
        <f t="shared" si="510"/>
        <v>0</v>
      </c>
      <c r="DE811" s="86">
        <f t="shared" si="510"/>
        <v>0</v>
      </c>
    </row>
    <row r="812" spans="1:109" s="6" customFormat="1" x14ac:dyDescent="0.3">
      <c r="A812" s="61">
        <f>Данные!A812</f>
        <v>6319.6236960296801</v>
      </c>
      <c r="B812" cm="1">
        <f t="array" ref="B812:L812">Данные!B812:L812</f>
        <v>2019.9909986201701</v>
      </c>
      <c r="C812" t="str">
        <v>компьютерных технологий и электронного обучения</v>
      </c>
      <c r="D812" t="str">
        <v>Государев Илья Борисович</v>
      </c>
      <c r="E812" t="str">
        <v>кандидат педагогических наук</v>
      </c>
      <c r="F812" t="str">
        <v>доцент</v>
      </c>
      <c r="G812">
        <v>0.78655320592396005</v>
      </c>
      <c r="H812">
        <v>17776.1038344386</v>
      </c>
      <c r="I812" t="str">
        <v>Модуль "Проектирование и разработка веб-решений ".</v>
      </c>
      <c r="J812">
        <v>18.527901805135699</v>
      </c>
      <c r="K812">
        <v>22.843587782170601</v>
      </c>
      <c r="L812">
        <v>75.579296425398596</v>
      </c>
      <c r="M812" s="16">
        <f t="shared" si="484"/>
        <v>11.69507860127049</v>
      </c>
      <c r="N812" s="16">
        <f t="shared" si="485"/>
        <v>10.284265364737912</v>
      </c>
      <c r="O812" s="16">
        <f t="shared" si="486"/>
        <v>6.2759586096499334</v>
      </c>
      <c r="P812" s="16">
        <f t="shared" si="486"/>
        <v>6.2759586096499334</v>
      </c>
      <c r="Q812" s="62" cm="1">
        <f t="array" ref="Q812:AA812">Данные!Q812:AA812</f>
        <v>0</v>
      </c>
      <c r="R812" s="16">
        <v>0</v>
      </c>
      <c r="S812" s="16">
        <v>0</v>
      </c>
      <c r="T812" s="21">
        <v>0</v>
      </c>
      <c r="U812">
        <v>0</v>
      </c>
      <c r="V812">
        <v>0</v>
      </c>
      <c r="W812">
        <v>25.103834438599733</v>
      </c>
      <c r="X812">
        <v>1</v>
      </c>
      <c r="Y812">
        <v>2</v>
      </c>
      <c r="Z812">
        <v>0</v>
      </c>
      <c r="AA812" t="str">
        <v>осн</v>
      </c>
      <c r="AB812" s="86">
        <f t="shared" si="487"/>
        <v>800</v>
      </c>
      <c r="AC812" s="86" t="str">
        <f t="shared" si="488"/>
        <v/>
      </c>
      <c r="AD812" s="86" t="str">
        <f t="shared" ca="1" si="489"/>
        <v/>
      </c>
      <c r="AE812" s="86">
        <f t="shared" si="490"/>
        <v>151.48204719801316</v>
      </c>
      <c r="AF812" s="86">
        <f t="shared" si="491"/>
        <v>0.18935255899751646</v>
      </c>
      <c r="AI812" s="86">
        <f t="shared" si="492"/>
        <v>0</v>
      </c>
      <c r="AJ812" s="86">
        <f t="shared" si="511"/>
        <v>0</v>
      </c>
      <c r="AK812" s="86">
        <f t="shared" si="511"/>
        <v>0</v>
      </c>
      <c r="AL812" s="86">
        <f t="shared" si="511"/>
        <v>0</v>
      </c>
      <c r="AM812" s="86">
        <f t="shared" si="511"/>
        <v>0</v>
      </c>
      <c r="AN812" s="86">
        <f t="shared" si="511"/>
        <v>0</v>
      </c>
      <c r="AO812" s="86">
        <f t="shared" si="511"/>
        <v>0</v>
      </c>
      <c r="AP812" s="86">
        <f t="shared" si="511"/>
        <v>0</v>
      </c>
      <c r="AQ812" s="86">
        <f t="shared" si="511"/>
        <v>0</v>
      </c>
      <c r="AR812" s="86">
        <f t="shared" si="511"/>
        <v>0</v>
      </c>
      <c r="AS812" s="86">
        <f t="shared" si="511"/>
        <v>0</v>
      </c>
      <c r="AT812" s="86">
        <f t="shared" si="511"/>
        <v>0</v>
      </c>
      <c r="AU812" s="86">
        <f t="shared" si="511"/>
        <v>0</v>
      </c>
      <c r="AV812" s="86">
        <f t="shared" si="511"/>
        <v>0</v>
      </c>
      <c r="AW812" s="86">
        <f t="shared" si="511"/>
        <v>0</v>
      </c>
      <c r="AX812" s="86">
        <f t="shared" si="511"/>
        <v>0</v>
      </c>
      <c r="AY812" s="86">
        <f t="shared" si="511"/>
        <v>0</v>
      </c>
      <c r="AZ812" s="86">
        <f t="shared" si="511"/>
        <v>0</v>
      </c>
      <c r="BA812" s="86">
        <f t="shared" si="511"/>
        <v>0</v>
      </c>
      <c r="BB812" s="86">
        <f t="shared" si="511"/>
        <v>0</v>
      </c>
      <c r="BC812" s="86">
        <f t="shared" si="511"/>
        <v>0.18935255899751646</v>
      </c>
      <c r="BD812" s="86">
        <f t="shared" si="511"/>
        <v>0</v>
      </c>
      <c r="BE812" s="86">
        <f t="shared" si="511"/>
        <v>0</v>
      </c>
      <c r="BF812" s="86">
        <f t="shared" si="511"/>
        <v>0</v>
      </c>
      <c r="BG812" s="86">
        <f t="shared" si="511"/>
        <v>0</v>
      </c>
      <c r="BH812" s="86">
        <f t="shared" si="511"/>
        <v>0</v>
      </c>
      <c r="BI812" s="86">
        <f t="shared" si="511"/>
        <v>0</v>
      </c>
      <c r="BJ812" s="86">
        <f t="shared" si="511"/>
        <v>0</v>
      </c>
      <c r="BK812" s="86">
        <f t="shared" si="511"/>
        <v>0</v>
      </c>
      <c r="BL812" s="86">
        <f t="shared" si="511"/>
        <v>0</v>
      </c>
      <c r="BM812" s="86">
        <f t="shared" si="511"/>
        <v>0</v>
      </c>
      <c r="BN812" s="86">
        <f t="shared" si="511"/>
        <v>0</v>
      </c>
      <c r="BO812" s="86">
        <f t="shared" si="511"/>
        <v>0</v>
      </c>
      <c r="BP812" s="86">
        <f t="shared" si="511"/>
        <v>0</v>
      </c>
      <c r="BQ812" s="86">
        <f t="shared" si="511"/>
        <v>0</v>
      </c>
      <c r="BR812" s="86">
        <f t="shared" si="511"/>
        <v>0</v>
      </c>
      <c r="BS812" s="86">
        <f t="shared" si="511"/>
        <v>0</v>
      </c>
      <c r="BT812" s="86">
        <f t="shared" si="511"/>
        <v>0</v>
      </c>
      <c r="BU812" s="86">
        <f t="shared" si="511"/>
        <v>0</v>
      </c>
      <c r="BV812" s="86">
        <f t="shared" si="511"/>
        <v>0</v>
      </c>
      <c r="BW812" s="86">
        <f t="shared" si="511"/>
        <v>0</v>
      </c>
      <c r="BX812" s="86">
        <f t="shared" si="511"/>
        <v>0</v>
      </c>
      <c r="BY812" s="86">
        <f t="shared" si="511"/>
        <v>0</v>
      </c>
      <c r="BZ812" s="86">
        <f t="shared" si="511"/>
        <v>0</v>
      </c>
      <c r="CA812" s="86">
        <f t="shared" si="511"/>
        <v>0</v>
      </c>
      <c r="CB812" s="86">
        <f t="shared" si="511"/>
        <v>0</v>
      </c>
      <c r="CC812" s="86">
        <f t="shared" si="511"/>
        <v>0</v>
      </c>
      <c r="CD812" s="86">
        <f t="shared" si="511"/>
        <v>0</v>
      </c>
      <c r="CE812" s="86">
        <f t="shared" si="511"/>
        <v>0</v>
      </c>
      <c r="CF812" s="86">
        <f t="shared" si="511"/>
        <v>0</v>
      </c>
      <c r="CG812" s="86">
        <f t="shared" si="511"/>
        <v>0</v>
      </c>
      <c r="CH812" s="86">
        <f t="shared" si="511"/>
        <v>0</v>
      </c>
      <c r="CI812" s="86">
        <f t="shared" si="511"/>
        <v>0</v>
      </c>
      <c r="CJ812" s="86">
        <f t="shared" si="511"/>
        <v>0</v>
      </c>
      <c r="CK812" s="86">
        <f t="shared" si="511"/>
        <v>0</v>
      </c>
      <c r="CL812" s="86">
        <f t="shared" si="511"/>
        <v>0</v>
      </c>
      <c r="CM812" s="86">
        <f t="shared" si="511"/>
        <v>0</v>
      </c>
      <c r="CN812" s="86">
        <f t="shared" si="511"/>
        <v>0</v>
      </c>
      <c r="CO812" s="86">
        <f t="shared" si="511"/>
        <v>0</v>
      </c>
      <c r="CP812" s="86">
        <f t="shared" si="511"/>
        <v>0</v>
      </c>
      <c r="CQ812" s="86">
        <f t="shared" si="511"/>
        <v>0</v>
      </c>
      <c r="CR812" s="86">
        <f t="shared" si="511"/>
        <v>0</v>
      </c>
      <c r="CS812" s="86">
        <f t="shared" si="511"/>
        <v>0</v>
      </c>
      <c r="CT812" s="86">
        <f t="shared" si="511"/>
        <v>0</v>
      </c>
      <c r="CU812" s="86">
        <f t="shared" si="511"/>
        <v>0</v>
      </c>
      <c r="CV812" s="86">
        <f t="shared" si="510"/>
        <v>0</v>
      </c>
      <c r="CW812" s="86">
        <f t="shared" si="510"/>
        <v>0</v>
      </c>
      <c r="CX812" s="86">
        <f t="shared" si="510"/>
        <v>0</v>
      </c>
      <c r="CY812" s="86">
        <f t="shared" si="510"/>
        <v>0</v>
      </c>
      <c r="CZ812" s="86">
        <f t="shared" si="510"/>
        <v>0</v>
      </c>
      <c r="DA812" s="86">
        <f t="shared" si="510"/>
        <v>0</v>
      </c>
      <c r="DB812" s="86">
        <f t="shared" si="510"/>
        <v>0</v>
      </c>
      <c r="DC812" s="86">
        <f t="shared" si="510"/>
        <v>0</v>
      </c>
      <c r="DD812" s="86">
        <f t="shared" si="510"/>
        <v>0</v>
      </c>
      <c r="DE812" s="86">
        <f t="shared" si="510"/>
        <v>0</v>
      </c>
    </row>
    <row r="813" spans="1:109" s="6" customFormat="1" x14ac:dyDescent="0.3">
      <c r="A813" s="61">
        <f>Данные!A813</f>
        <v>6321.4028893644499</v>
      </c>
      <c r="B813" cm="1">
        <f t="array" ref="B813:L813">Данные!B813:L813</f>
        <v>2019.9946718444301</v>
      </c>
      <c r="C813" t="str">
        <v>компьютерных технологий и электронного обучения</v>
      </c>
      <c r="D813" t="str">
        <v>Государев Илья Борисович</v>
      </c>
      <c r="E813" t="str">
        <v>кандидат педагогических наук</v>
      </c>
      <c r="F813" t="str">
        <v>доцент</v>
      </c>
      <c r="G813">
        <v>0.78630245915275399</v>
      </c>
      <c r="H813">
        <v>17780.481335292399</v>
      </c>
      <c r="I813" t="str">
        <v>Модуль "Проектирование и разработка веб-решений ". Веб-проектирование и веб-языки</v>
      </c>
      <c r="J813">
        <v>18.527551937992701</v>
      </c>
      <c r="K813">
        <v>22.834093008048601</v>
      </c>
      <c r="L813">
        <v>75.615029585059105</v>
      </c>
      <c r="M813" s="16">
        <f t="shared" si="484"/>
        <v>11.697667453110039</v>
      </c>
      <c r="N813" s="16">
        <f t="shared" si="485"/>
        <v>11.728840646491772</v>
      </c>
      <c r="O813" s="16">
        <f t="shared" si="486"/>
        <v>7.370333823099827</v>
      </c>
      <c r="P813" s="16">
        <f t="shared" si="486"/>
        <v>7.370333823099827</v>
      </c>
      <c r="Q813" s="62" cm="1">
        <f t="array" ref="Q813:AA813">Данные!Q813:AA813</f>
        <v>0</v>
      </c>
      <c r="R813" s="16">
        <v>0</v>
      </c>
      <c r="S813" s="16">
        <v>0</v>
      </c>
      <c r="T813" s="21">
        <v>0</v>
      </c>
      <c r="U813">
        <v>0</v>
      </c>
      <c r="V813">
        <v>0</v>
      </c>
      <c r="W813">
        <v>29.481335292399308</v>
      </c>
      <c r="X813">
        <v>1</v>
      </c>
      <c r="Y813">
        <v>2</v>
      </c>
      <c r="Z813">
        <v>0</v>
      </c>
      <c r="AA813" t="str">
        <v>доп</v>
      </c>
      <c r="AB813" s="86">
        <f t="shared" si="487"/>
        <v>800</v>
      </c>
      <c r="AC813" s="86" t="str">
        <f t="shared" si="488"/>
        <v/>
      </c>
      <c r="AD813" s="86" t="str">
        <f t="shared" ca="1" si="489"/>
        <v/>
      </c>
      <c r="AE813" s="86">
        <f t="shared" si="490"/>
        <v>155.14385027690184</v>
      </c>
      <c r="AF813" s="86">
        <f t="shared" si="491"/>
        <v>0.19392981284612731</v>
      </c>
      <c r="AI813" s="86">
        <f t="shared" si="492"/>
        <v>0</v>
      </c>
      <c r="AJ813" s="86">
        <f t="shared" si="511"/>
        <v>0</v>
      </c>
      <c r="AK813" s="86">
        <f t="shared" si="511"/>
        <v>0</v>
      </c>
      <c r="AL813" s="86">
        <f t="shared" si="511"/>
        <v>0</v>
      </c>
      <c r="AM813" s="86">
        <f t="shared" si="511"/>
        <v>0</v>
      </c>
      <c r="AN813" s="86">
        <f t="shared" si="511"/>
        <v>0</v>
      </c>
      <c r="AO813" s="86">
        <f t="shared" si="511"/>
        <v>0</v>
      </c>
      <c r="AP813" s="86">
        <f t="shared" si="511"/>
        <v>0</v>
      </c>
      <c r="AQ813" s="86">
        <f t="shared" si="511"/>
        <v>0</v>
      </c>
      <c r="AR813" s="86">
        <f t="shared" si="511"/>
        <v>0</v>
      </c>
      <c r="AS813" s="86">
        <f t="shared" si="511"/>
        <v>0</v>
      </c>
      <c r="AT813" s="86">
        <f t="shared" si="511"/>
        <v>0</v>
      </c>
      <c r="AU813" s="86">
        <f t="shared" si="511"/>
        <v>0</v>
      </c>
      <c r="AV813" s="86">
        <f t="shared" si="511"/>
        <v>0</v>
      </c>
      <c r="AW813" s="86">
        <f t="shared" si="511"/>
        <v>0</v>
      </c>
      <c r="AX813" s="86">
        <f t="shared" si="511"/>
        <v>0</v>
      </c>
      <c r="AY813" s="86">
        <f t="shared" si="511"/>
        <v>0</v>
      </c>
      <c r="AZ813" s="86">
        <f t="shared" si="511"/>
        <v>0</v>
      </c>
      <c r="BA813" s="86">
        <f t="shared" si="511"/>
        <v>0</v>
      </c>
      <c r="BB813" s="86">
        <f t="shared" si="511"/>
        <v>0</v>
      </c>
      <c r="BC813" s="86">
        <f t="shared" si="511"/>
        <v>0.19392981284612731</v>
      </c>
      <c r="BD813" s="86">
        <f t="shared" si="511"/>
        <v>0</v>
      </c>
      <c r="BE813" s="86">
        <f t="shared" si="511"/>
        <v>0</v>
      </c>
      <c r="BF813" s="86">
        <f t="shared" si="511"/>
        <v>0</v>
      </c>
      <c r="BG813" s="86">
        <f t="shared" si="511"/>
        <v>0</v>
      </c>
      <c r="BH813" s="86">
        <f t="shared" si="511"/>
        <v>0</v>
      </c>
      <c r="BI813" s="86">
        <f t="shared" si="511"/>
        <v>0</v>
      </c>
      <c r="BJ813" s="86">
        <f t="shared" si="511"/>
        <v>0</v>
      </c>
      <c r="BK813" s="86">
        <f t="shared" si="511"/>
        <v>0</v>
      </c>
      <c r="BL813" s="86">
        <f t="shared" si="511"/>
        <v>0</v>
      </c>
      <c r="BM813" s="86">
        <f t="shared" si="511"/>
        <v>0</v>
      </c>
      <c r="BN813" s="86">
        <f t="shared" si="511"/>
        <v>0</v>
      </c>
      <c r="BO813" s="86">
        <f t="shared" si="511"/>
        <v>0</v>
      </c>
      <c r="BP813" s="86">
        <f t="shared" si="511"/>
        <v>0</v>
      </c>
      <c r="BQ813" s="86">
        <f t="shared" si="511"/>
        <v>0</v>
      </c>
      <c r="BR813" s="86">
        <f t="shared" si="511"/>
        <v>0</v>
      </c>
      <c r="BS813" s="86">
        <f t="shared" si="511"/>
        <v>0</v>
      </c>
      <c r="BT813" s="86">
        <f t="shared" si="511"/>
        <v>0</v>
      </c>
      <c r="BU813" s="86">
        <f t="shared" si="511"/>
        <v>0</v>
      </c>
      <c r="BV813" s="86">
        <f t="shared" si="511"/>
        <v>0</v>
      </c>
      <c r="BW813" s="86">
        <f t="shared" si="511"/>
        <v>0</v>
      </c>
      <c r="BX813" s="86">
        <f t="shared" si="511"/>
        <v>0</v>
      </c>
      <c r="BY813" s="86">
        <f t="shared" si="511"/>
        <v>0</v>
      </c>
      <c r="BZ813" s="86">
        <f t="shared" si="511"/>
        <v>0</v>
      </c>
      <c r="CA813" s="86">
        <f t="shared" si="511"/>
        <v>0</v>
      </c>
      <c r="CB813" s="86">
        <f t="shared" si="511"/>
        <v>0</v>
      </c>
      <c r="CC813" s="86">
        <f t="shared" si="511"/>
        <v>0</v>
      </c>
      <c r="CD813" s="86">
        <f t="shared" si="511"/>
        <v>0</v>
      </c>
      <c r="CE813" s="86">
        <f t="shared" si="511"/>
        <v>0</v>
      </c>
      <c r="CF813" s="86">
        <f t="shared" si="511"/>
        <v>0</v>
      </c>
      <c r="CG813" s="86">
        <f t="shared" si="511"/>
        <v>0</v>
      </c>
      <c r="CH813" s="86">
        <f t="shared" si="511"/>
        <v>0</v>
      </c>
      <c r="CI813" s="86">
        <f t="shared" si="511"/>
        <v>0</v>
      </c>
      <c r="CJ813" s="86">
        <f t="shared" si="511"/>
        <v>0</v>
      </c>
      <c r="CK813" s="86">
        <f t="shared" si="511"/>
        <v>0</v>
      </c>
      <c r="CL813" s="86">
        <f t="shared" si="511"/>
        <v>0</v>
      </c>
      <c r="CM813" s="86">
        <f t="shared" si="511"/>
        <v>0</v>
      </c>
      <c r="CN813" s="86">
        <f t="shared" si="511"/>
        <v>0</v>
      </c>
      <c r="CO813" s="86">
        <f t="shared" si="511"/>
        <v>0</v>
      </c>
      <c r="CP813" s="86">
        <f t="shared" si="511"/>
        <v>0</v>
      </c>
      <c r="CQ813" s="86">
        <f t="shared" si="511"/>
        <v>0</v>
      </c>
      <c r="CR813" s="86">
        <f t="shared" si="511"/>
        <v>0</v>
      </c>
      <c r="CS813" s="86">
        <f t="shared" si="511"/>
        <v>0</v>
      </c>
      <c r="CT813" s="86">
        <f t="shared" si="511"/>
        <v>0</v>
      </c>
      <c r="CU813" s="86">
        <f t="shared" si="511"/>
        <v>0</v>
      </c>
      <c r="CV813" s="86">
        <f t="shared" si="510"/>
        <v>0</v>
      </c>
      <c r="CW813" s="86">
        <f t="shared" si="510"/>
        <v>0</v>
      </c>
      <c r="CX813" s="86">
        <f t="shared" si="510"/>
        <v>0</v>
      </c>
      <c r="CY813" s="86">
        <f t="shared" si="510"/>
        <v>0</v>
      </c>
      <c r="CZ813" s="86">
        <f t="shared" si="510"/>
        <v>0</v>
      </c>
      <c r="DA813" s="86">
        <f t="shared" si="510"/>
        <v>0</v>
      </c>
      <c r="DB813" s="86">
        <f t="shared" si="510"/>
        <v>0</v>
      </c>
      <c r="DC813" s="86">
        <f t="shared" si="510"/>
        <v>0</v>
      </c>
      <c r="DD813" s="86">
        <f t="shared" si="510"/>
        <v>0</v>
      </c>
      <c r="DE813" s="86">
        <f t="shared" si="510"/>
        <v>0</v>
      </c>
    </row>
    <row r="814" spans="1:109" s="6" customFormat="1" x14ac:dyDescent="0.3">
      <c r="A814" s="61">
        <f>Данные!A814</f>
        <v>6323.1820826992098</v>
      </c>
      <c r="B814" cm="1">
        <f t="array" ref="B814:L814">Данные!B814:L814</f>
        <v>2019.99834506868</v>
      </c>
      <c r="C814" t="str">
        <v>компьютерных технологий и электронного обучения</v>
      </c>
      <c r="D814" t="str">
        <v>Государев Илья Борисович</v>
      </c>
      <c r="E814" t="str">
        <v>кандидат педагогических наук</v>
      </c>
      <c r="F814" t="str">
        <v>доцент</v>
      </c>
      <c r="G814">
        <v>0.78605171238154803</v>
      </c>
      <c r="H814">
        <v>17784.858836146101</v>
      </c>
      <c r="I814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814">
        <v>18.527202070849601</v>
      </c>
      <c r="K814">
        <v>22.824598233926501</v>
      </c>
      <c r="L814">
        <v>75.6507627447197</v>
      </c>
      <c r="M814" s="16">
        <f t="shared" si="484"/>
        <v>11.70025630494958</v>
      </c>
      <c r="N814" s="16">
        <f t="shared" si="485"/>
        <v>9.213415928213216</v>
      </c>
      <c r="O814" s="16">
        <f t="shared" si="486"/>
        <v>5.4647090365251643</v>
      </c>
      <c r="P814" s="16">
        <f t="shared" si="486"/>
        <v>5.4647090365251643</v>
      </c>
      <c r="Q814" s="62" cm="1">
        <f t="array" ref="Q814:AA814">Данные!Q814:AA814</f>
        <v>0</v>
      </c>
      <c r="R814" s="16">
        <v>0</v>
      </c>
      <c r="S814" s="16">
        <v>0</v>
      </c>
      <c r="T814" s="21">
        <v>0</v>
      </c>
      <c r="U814">
        <v>0</v>
      </c>
      <c r="V814">
        <v>0</v>
      </c>
      <c r="W814">
        <v>21.858836146100657</v>
      </c>
      <c r="X814">
        <v>1</v>
      </c>
      <c r="Y814">
        <v>2</v>
      </c>
      <c r="Z814">
        <v>0</v>
      </c>
      <c r="AA814" t="str">
        <v>осн</v>
      </c>
      <c r="AB814" s="86">
        <f t="shared" si="487"/>
        <v>800</v>
      </c>
      <c r="AC814" s="86" t="str">
        <f t="shared" si="488"/>
        <v/>
      </c>
      <c r="AD814" s="86" t="str">
        <f t="shared" ca="1" si="489"/>
        <v/>
      </c>
      <c r="AE814" s="86">
        <f t="shared" si="490"/>
        <v>148.84565335570892</v>
      </c>
      <c r="AF814" s="86">
        <f t="shared" si="491"/>
        <v>0.18605706669463615</v>
      </c>
      <c r="AI814" s="86">
        <f t="shared" si="492"/>
        <v>0</v>
      </c>
      <c r="AJ814" s="86">
        <f t="shared" si="511"/>
        <v>0</v>
      </c>
      <c r="AK814" s="86">
        <f t="shared" si="511"/>
        <v>0</v>
      </c>
      <c r="AL814" s="86">
        <f t="shared" si="511"/>
        <v>0</v>
      </c>
      <c r="AM814" s="86">
        <f t="shared" si="511"/>
        <v>0</v>
      </c>
      <c r="AN814" s="86">
        <f t="shared" si="511"/>
        <v>0</v>
      </c>
      <c r="AO814" s="86">
        <f t="shared" si="511"/>
        <v>0</v>
      </c>
      <c r="AP814" s="86">
        <f t="shared" si="511"/>
        <v>0</v>
      </c>
      <c r="AQ814" s="86">
        <f t="shared" si="511"/>
        <v>0</v>
      </c>
      <c r="AR814" s="86">
        <f t="shared" si="511"/>
        <v>0</v>
      </c>
      <c r="AS814" s="86">
        <f t="shared" si="511"/>
        <v>0</v>
      </c>
      <c r="AT814" s="86">
        <f t="shared" si="511"/>
        <v>0</v>
      </c>
      <c r="AU814" s="86">
        <f t="shared" si="511"/>
        <v>0</v>
      </c>
      <c r="AV814" s="86">
        <f t="shared" si="511"/>
        <v>0</v>
      </c>
      <c r="AW814" s="86">
        <f t="shared" si="511"/>
        <v>0</v>
      </c>
      <c r="AX814" s="86">
        <f t="shared" si="511"/>
        <v>0</v>
      </c>
      <c r="AY814" s="86">
        <f t="shared" si="511"/>
        <v>0</v>
      </c>
      <c r="AZ814" s="86">
        <f t="shared" si="511"/>
        <v>0</v>
      </c>
      <c r="BA814" s="86">
        <f t="shared" si="511"/>
        <v>0</v>
      </c>
      <c r="BB814" s="86">
        <f t="shared" si="511"/>
        <v>0</v>
      </c>
      <c r="BC814" s="86">
        <f t="shared" si="511"/>
        <v>0.18605706669463615</v>
      </c>
      <c r="BD814" s="86">
        <f t="shared" si="511"/>
        <v>0</v>
      </c>
      <c r="BE814" s="86">
        <f t="shared" si="511"/>
        <v>0</v>
      </c>
      <c r="BF814" s="86">
        <f t="shared" si="511"/>
        <v>0</v>
      </c>
      <c r="BG814" s="86">
        <f t="shared" si="511"/>
        <v>0</v>
      </c>
      <c r="BH814" s="86">
        <f t="shared" si="511"/>
        <v>0</v>
      </c>
      <c r="BI814" s="86">
        <f t="shared" si="511"/>
        <v>0</v>
      </c>
      <c r="BJ814" s="86">
        <f t="shared" si="511"/>
        <v>0</v>
      </c>
      <c r="BK814" s="86">
        <f t="shared" si="511"/>
        <v>0</v>
      </c>
      <c r="BL814" s="86">
        <f t="shared" si="511"/>
        <v>0</v>
      </c>
      <c r="BM814" s="86">
        <f t="shared" si="511"/>
        <v>0</v>
      </c>
      <c r="BN814" s="86">
        <f t="shared" si="511"/>
        <v>0</v>
      </c>
      <c r="BO814" s="86">
        <f t="shared" si="511"/>
        <v>0</v>
      </c>
      <c r="BP814" s="86">
        <f t="shared" si="511"/>
        <v>0</v>
      </c>
      <c r="BQ814" s="86">
        <f t="shared" si="511"/>
        <v>0</v>
      </c>
      <c r="BR814" s="86">
        <f t="shared" si="511"/>
        <v>0</v>
      </c>
      <c r="BS814" s="86">
        <f t="shared" si="511"/>
        <v>0</v>
      </c>
      <c r="BT814" s="86">
        <f t="shared" si="511"/>
        <v>0</v>
      </c>
      <c r="BU814" s="86">
        <f t="shared" si="511"/>
        <v>0</v>
      </c>
      <c r="BV814" s="86">
        <f t="shared" si="511"/>
        <v>0</v>
      </c>
      <c r="BW814" s="86">
        <f t="shared" si="511"/>
        <v>0</v>
      </c>
      <c r="BX814" s="86">
        <f t="shared" si="511"/>
        <v>0</v>
      </c>
      <c r="BY814" s="86">
        <f t="shared" si="511"/>
        <v>0</v>
      </c>
      <c r="BZ814" s="86">
        <f t="shared" si="511"/>
        <v>0</v>
      </c>
      <c r="CA814" s="86">
        <f t="shared" si="511"/>
        <v>0</v>
      </c>
      <c r="CB814" s="86">
        <f t="shared" si="511"/>
        <v>0</v>
      </c>
      <c r="CC814" s="86">
        <f t="shared" si="511"/>
        <v>0</v>
      </c>
      <c r="CD814" s="86">
        <f t="shared" si="511"/>
        <v>0</v>
      </c>
      <c r="CE814" s="86">
        <f t="shared" si="511"/>
        <v>0</v>
      </c>
      <c r="CF814" s="86">
        <f t="shared" si="511"/>
        <v>0</v>
      </c>
      <c r="CG814" s="86">
        <f t="shared" si="511"/>
        <v>0</v>
      </c>
      <c r="CH814" s="86">
        <f t="shared" si="511"/>
        <v>0</v>
      </c>
      <c r="CI814" s="86">
        <f t="shared" si="511"/>
        <v>0</v>
      </c>
      <c r="CJ814" s="86">
        <f t="shared" si="511"/>
        <v>0</v>
      </c>
      <c r="CK814" s="86">
        <f t="shared" si="511"/>
        <v>0</v>
      </c>
      <c r="CL814" s="86">
        <f t="shared" si="511"/>
        <v>0</v>
      </c>
      <c r="CM814" s="86">
        <f t="shared" si="511"/>
        <v>0</v>
      </c>
      <c r="CN814" s="86">
        <f t="shared" si="511"/>
        <v>0</v>
      </c>
      <c r="CO814" s="86">
        <f t="shared" si="511"/>
        <v>0</v>
      </c>
      <c r="CP814" s="86">
        <f t="shared" si="511"/>
        <v>0</v>
      </c>
      <c r="CQ814" s="86">
        <f t="shared" si="511"/>
        <v>0</v>
      </c>
      <c r="CR814" s="86">
        <f t="shared" si="511"/>
        <v>0</v>
      </c>
      <c r="CS814" s="86">
        <f t="shared" si="511"/>
        <v>0</v>
      </c>
      <c r="CT814" s="86">
        <f t="shared" si="511"/>
        <v>0</v>
      </c>
      <c r="CU814" s="86">
        <f t="shared" ref="CU814:DE817" si="512">IF(CU$1 = $D814, $AF814, 0)</f>
        <v>0</v>
      </c>
      <c r="CV814" s="86">
        <f t="shared" si="512"/>
        <v>0</v>
      </c>
      <c r="CW814" s="86">
        <f t="shared" si="512"/>
        <v>0</v>
      </c>
      <c r="CX814" s="86">
        <f t="shared" si="512"/>
        <v>0</v>
      </c>
      <c r="CY814" s="86">
        <f t="shared" si="512"/>
        <v>0</v>
      </c>
      <c r="CZ814" s="86">
        <f t="shared" si="512"/>
        <v>0</v>
      </c>
      <c r="DA814" s="86">
        <f t="shared" si="512"/>
        <v>0</v>
      </c>
      <c r="DB814" s="86">
        <f t="shared" si="512"/>
        <v>0</v>
      </c>
      <c r="DC814" s="86">
        <f t="shared" si="512"/>
        <v>0</v>
      </c>
      <c r="DD814" s="86">
        <f t="shared" si="512"/>
        <v>0</v>
      </c>
      <c r="DE814" s="86">
        <f t="shared" si="512"/>
        <v>0</v>
      </c>
    </row>
    <row r="815" spans="1:109" s="6" customFormat="1" x14ac:dyDescent="0.3">
      <c r="A815" s="61">
        <f>Данные!A815</f>
        <v>6324.9612760339796</v>
      </c>
      <c r="B815" cm="1">
        <f t="array" ref="B815:L815">Данные!B815:L815</f>
        <v>2020.00201829293</v>
      </c>
      <c r="C815" t="str">
        <v>компьютерных технологий и электронного обучения</v>
      </c>
      <c r="D815" t="str">
        <v>Государев Илья Борисович</v>
      </c>
      <c r="E815" t="str">
        <v>кандидат педагогических наук</v>
      </c>
      <c r="F815" t="str">
        <v>доцент</v>
      </c>
      <c r="G815">
        <v>0.78580096561034196</v>
      </c>
      <c r="H815">
        <v>17789.2363369999</v>
      </c>
      <c r="I815" t="str">
        <v>Модуль "Проектирование и разработка веб-решений ". Компьютерный практикум</v>
      </c>
      <c r="J815">
        <v>18.5268522037066</v>
      </c>
      <c r="K815">
        <v>22.815103459804401</v>
      </c>
      <c r="L815">
        <v>75.686495904380294</v>
      </c>
      <c r="M815" s="16">
        <f t="shared" si="484"/>
        <v>11.702845156789129</v>
      </c>
      <c r="N815" s="16">
        <f t="shared" si="485"/>
        <v>10.657991209967077</v>
      </c>
      <c r="O815" s="16">
        <f t="shared" si="486"/>
        <v>6.5590842499750579</v>
      </c>
      <c r="P815" s="16">
        <f t="shared" si="486"/>
        <v>6.5590842499750579</v>
      </c>
      <c r="Q815" s="62" cm="1">
        <f t="array" ref="Q815:AA815">Данные!Q815:AA815</f>
        <v>0</v>
      </c>
      <c r="R815" s="16">
        <v>0</v>
      </c>
      <c r="S815" s="16">
        <v>0</v>
      </c>
      <c r="T815" s="21">
        <v>0</v>
      </c>
      <c r="U815">
        <v>0</v>
      </c>
      <c r="V815">
        <v>0</v>
      </c>
      <c r="W815">
        <v>26.236336999900232</v>
      </c>
      <c r="X815">
        <v>1</v>
      </c>
      <c r="Y815">
        <v>2</v>
      </c>
      <c r="Z815">
        <v>0</v>
      </c>
      <c r="AA815" t="str">
        <v>осн</v>
      </c>
      <c r="AB815" s="86">
        <f t="shared" si="487"/>
        <v>800</v>
      </c>
      <c r="AC815" s="86" t="str">
        <f t="shared" si="488"/>
        <v/>
      </c>
      <c r="AD815" s="86" t="str">
        <f t="shared" ca="1" si="489"/>
        <v/>
      </c>
      <c r="AE815" s="86">
        <f t="shared" si="490"/>
        <v>152.5074564345976</v>
      </c>
      <c r="AF815" s="86">
        <f t="shared" si="491"/>
        <v>0.190634320543247</v>
      </c>
      <c r="AI815" s="86">
        <f t="shared" si="492"/>
        <v>0</v>
      </c>
      <c r="AJ815" s="86">
        <f t="shared" ref="AJ815:CU818" si="513">IF(AJ$1 = $D815, $AF815, 0)</f>
        <v>0</v>
      </c>
      <c r="AK815" s="86">
        <f t="shared" si="513"/>
        <v>0</v>
      </c>
      <c r="AL815" s="86">
        <f t="shared" si="513"/>
        <v>0</v>
      </c>
      <c r="AM815" s="86">
        <f t="shared" si="513"/>
        <v>0</v>
      </c>
      <c r="AN815" s="86">
        <f t="shared" si="513"/>
        <v>0</v>
      </c>
      <c r="AO815" s="86">
        <f t="shared" si="513"/>
        <v>0</v>
      </c>
      <c r="AP815" s="86">
        <f t="shared" si="513"/>
        <v>0</v>
      </c>
      <c r="AQ815" s="86">
        <f t="shared" si="513"/>
        <v>0</v>
      </c>
      <c r="AR815" s="86">
        <f t="shared" si="513"/>
        <v>0</v>
      </c>
      <c r="AS815" s="86">
        <f t="shared" si="513"/>
        <v>0</v>
      </c>
      <c r="AT815" s="86">
        <f t="shared" si="513"/>
        <v>0</v>
      </c>
      <c r="AU815" s="86">
        <f t="shared" si="513"/>
        <v>0</v>
      </c>
      <c r="AV815" s="86">
        <f t="shared" si="513"/>
        <v>0</v>
      </c>
      <c r="AW815" s="86">
        <f t="shared" si="513"/>
        <v>0</v>
      </c>
      <c r="AX815" s="86">
        <f t="shared" si="513"/>
        <v>0</v>
      </c>
      <c r="AY815" s="86">
        <f t="shared" si="513"/>
        <v>0</v>
      </c>
      <c r="AZ815" s="86">
        <f t="shared" si="513"/>
        <v>0</v>
      </c>
      <c r="BA815" s="86">
        <f t="shared" si="513"/>
        <v>0</v>
      </c>
      <c r="BB815" s="86">
        <f t="shared" si="513"/>
        <v>0</v>
      </c>
      <c r="BC815" s="86">
        <f t="shared" si="513"/>
        <v>0.190634320543247</v>
      </c>
      <c r="BD815" s="86">
        <f t="shared" si="513"/>
        <v>0</v>
      </c>
      <c r="BE815" s="86">
        <f t="shared" si="513"/>
        <v>0</v>
      </c>
      <c r="BF815" s="86">
        <f t="shared" si="513"/>
        <v>0</v>
      </c>
      <c r="BG815" s="86">
        <f t="shared" si="513"/>
        <v>0</v>
      </c>
      <c r="BH815" s="86">
        <f t="shared" si="513"/>
        <v>0</v>
      </c>
      <c r="BI815" s="86">
        <f t="shared" si="513"/>
        <v>0</v>
      </c>
      <c r="BJ815" s="86">
        <f t="shared" si="513"/>
        <v>0</v>
      </c>
      <c r="BK815" s="86">
        <f t="shared" si="513"/>
        <v>0</v>
      </c>
      <c r="BL815" s="86">
        <f t="shared" si="513"/>
        <v>0</v>
      </c>
      <c r="BM815" s="86">
        <f t="shared" si="513"/>
        <v>0</v>
      </c>
      <c r="BN815" s="86">
        <f t="shared" si="513"/>
        <v>0</v>
      </c>
      <c r="BO815" s="86">
        <f t="shared" si="513"/>
        <v>0</v>
      </c>
      <c r="BP815" s="86">
        <f t="shared" si="513"/>
        <v>0</v>
      </c>
      <c r="BQ815" s="86">
        <f t="shared" si="513"/>
        <v>0</v>
      </c>
      <c r="BR815" s="86">
        <f t="shared" si="513"/>
        <v>0</v>
      </c>
      <c r="BS815" s="86">
        <f t="shared" si="513"/>
        <v>0</v>
      </c>
      <c r="BT815" s="86">
        <f t="shared" si="513"/>
        <v>0</v>
      </c>
      <c r="BU815" s="86">
        <f t="shared" si="513"/>
        <v>0</v>
      </c>
      <c r="BV815" s="86">
        <f t="shared" si="513"/>
        <v>0</v>
      </c>
      <c r="BW815" s="86">
        <f t="shared" si="513"/>
        <v>0</v>
      </c>
      <c r="BX815" s="86">
        <f t="shared" si="513"/>
        <v>0</v>
      </c>
      <c r="BY815" s="86">
        <f t="shared" si="513"/>
        <v>0</v>
      </c>
      <c r="BZ815" s="86">
        <f t="shared" si="513"/>
        <v>0</v>
      </c>
      <c r="CA815" s="86">
        <f t="shared" si="513"/>
        <v>0</v>
      </c>
      <c r="CB815" s="86">
        <f t="shared" si="513"/>
        <v>0</v>
      </c>
      <c r="CC815" s="86">
        <f t="shared" si="513"/>
        <v>0</v>
      </c>
      <c r="CD815" s="86">
        <f t="shared" si="513"/>
        <v>0</v>
      </c>
      <c r="CE815" s="86">
        <f t="shared" si="513"/>
        <v>0</v>
      </c>
      <c r="CF815" s="86">
        <f t="shared" si="513"/>
        <v>0</v>
      </c>
      <c r="CG815" s="86">
        <f t="shared" si="513"/>
        <v>0</v>
      </c>
      <c r="CH815" s="86">
        <f t="shared" si="513"/>
        <v>0</v>
      </c>
      <c r="CI815" s="86">
        <f t="shared" si="513"/>
        <v>0</v>
      </c>
      <c r="CJ815" s="86">
        <f t="shared" si="513"/>
        <v>0</v>
      </c>
      <c r="CK815" s="86">
        <f t="shared" si="513"/>
        <v>0</v>
      </c>
      <c r="CL815" s="86">
        <f t="shared" si="513"/>
        <v>0</v>
      </c>
      <c r="CM815" s="86">
        <f t="shared" si="513"/>
        <v>0</v>
      </c>
      <c r="CN815" s="86">
        <f t="shared" si="513"/>
        <v>0</v>
      </c>
      <c r="CO815" s="86">
        <f t="shared" si="513"/>
        <v>0</v>
      </c>
      <c r="CP815" s="86">
        <f t="shared" si="513"/>
        <v>0</v>
      </c>
      <c r="CQ815" s="86">
        <f t="shared" si="513"/>
        <v>0</v>
      </c>
      <c r="CR815" s="86">
        <f t="shared" si="513"/>
        <v>0</v>
      </c>
      <c r="CS815" s="86">
        <f t="shared" si="513"/>
        <v>0</v>
      </c>
      <c r="CT815" s="86">
        <f t="shared" si="513"/>
        <v>0</v>
      </c>
      <c r="CU815" s="86">
        <f t="shared" si="513"/>
        <v>0</v>
      </c>
      <c r="CV815" s="86">
        <f t="shared" si="512"/>
        <v>0</v>
      </c>
      <c r="CW815" s="86">
        <f t="shared" si="512"/>
        <v>0</v>
      </c>
      <c r="CX815" s="86">
        <f t="shared" si="512"/>
        <v>0</v>
      </c>
      <c r="CY815" s="86">
        <f t="shared" si="512"/>
        <v>0</v>
      </c>
      <c r="CZ815" s="86">
        <f t="shared" si="512"/>
        <v>0</v>
      </c>
      <c r="DA815" s="86">
        <f t="shared" si="512"/>
        <v>0</v>
      </c>
      <c r="DB815" s="86">
        <f t="shared" si="512"/>
        <v>0</v>
      </c>
      <c r="DC815" s="86">
        <f t="shared" si="512"/>
        <v>0</v>
      </c>
      <c r="DD815" s="86">
        <f t="shared" si="512"/>
        <v>0</v>
      </c>
      <c r="DE815" s="86">
        <f t="shared" si="512"/>
        <v>0</v>
      </c>
    </row>
    <row r="816" spans="1:109" s="6" customFormat="1" x14ac:dyDescent="0.3">
      <c r="A816" s="61">
        <f>Данные!A816</f>
        <v>6326.7404693687304</v>
      </c>
      <c r="B816" cm="1">
        <f t="array" ref="B816:L816">Данные!B816:L816</f>
        <v>2020.0056915171899</v>
      </c>
      <c r="C816" t="str">
        <v>компьютерных технологий и электронного обучения</v>
      </c>
      <c r="D816" t="str">
        <v>Жуков Николай Николаевич</v>
      </c>
      <c r="E816" t="str">
        <v>нет</v>
      </c>
      <c r="F816" t="str">
        <v>ассистент</v>
      </c>
      <c r="G816">
        <v>0.78555021883913501</v>
      </c>
      <c r="H816">
        <v>17793.6138378537</v>
      </c>
      <c r="I816" t="str">
        <v>Модуль "Системное и прикладное программное обеспечение". Программирование</v>
      </c>
      <c r="J816">
        <v>18.5265023365635</v>
      </c>
      <c r="K816">
        <v>22.805608685682401</v>
      </c>
      <c r="L816">
        <v>75.722229064040903</v>
      </c>
      <c r="M816" s="16">
        <f t="shared" si="484"/>
        <v>11.70543400862868</v>
      </c>
      <c r="N816" s="16">
        <f t="shared" si="485"/>
        <v>12.102566491720937</v>
      </c>
      <c r="O816" s="16">
        <f t="shared" si="486"/>
        <v>7.6534594634249515</v>
      </c>
      <c r="P816" s="16">
        <f t="shared" si="486"/>
        <v>7.6534594634249515</v>
      </c>
      <c r="Q816" s="62" cm="1">
        <f t="array" ref="Q816:AA816">Данные!Q816:AA816</f>
        <v>0</v>
      </c>
      <c r="R816" s="16">
        <v>0</v>
      </c>
      <c r="S816" s="16">
        <v>0</v>
      </c>
      <c r="T816" s="21">
        <v>0</v>
      </c>
      <c r="U816">
        <v>0</v>
      </c>
      <c r="V816">
        <v>0</v>
      </c>
      <c r="W816">
        <v>30.613837853699806</v>
      </c>
      <c r="X816">
        <v>2</v>
      </c>
      <c r="Y816">
        <v>3</v>
      </c>
      <c r="Z816">
        <v>0</v>
      </c>
      <c r="AA816" t="str">
        <v>осн</v>
      </c>
      <c r="AB816" s="86">
        <f t="shared" si="487"/>
        <v>900</v>
      </c>
      <c r="AC816" s="86" t="str">
        <f t="shared" si="488"/>
        <v/>
      </c>
      <c r="AD816" s="86" t="str">
        <f t="shared" ca="1" si="489"/>
        <v/>
      </c>
      <c r="AE816" s="86">
        <f t="shared" si="490"/>
        <v>156.16925951348634</v>
      </c>
      <c r="AF816" s="86">
        <f t="shared" si="491"/>
        <v>0.17352139945942927</v>
      </c>
      <c r="AI816" s="86">
        <f t="shared" si="492"/>
        <v>0</v>
      </c>
      <c r="AJ816" s="86">
        <f t="shared" si="513"/>
        <v>0</v>
      </c>
      <c r="AK816" s="86">
        <f t="shared" si="513"/>
        <v>0</v>
      </c>
      <c r="AL816" s="86">
        <f t="shared" si="513"/>
        <v>0</v>
      </c>
      <c r="AM816" s="86">
        <f t="shared" si="513"/>
        <v>0</v>
      </c>
      <c r="AN816" s="86">
        <f t="shared" si="513"/>
        <v>0</v>
      </c>
      <c r="AO816" s="86">
        <f t="shared" si="513"/>
        <v>0</v>
      </c>
      <c r="AP816" s="86">
        <f t="shared" si="513"/>
        <v>0</v>
      </c>
      <c r="AQ816" s="86">
        <f t="shared" si="513"/>
        <v>0</v>
      </c>
      <c r="AR816" s="86">
        <f t="shared" si="513"/>
        <v>0</v>
      </c>
      <c r="AS816" s="86">
        <f t="shared" si="513"/>
        <v>0</v>
      </c>
      <c r="AT816" s="86">
        <f t="shared" si="513"/>
        <v>0</v>
      </c>
      <c r="AU816" s="86">
        <f t="shared" si="513"/>
        <v>0</v>
      </c>
      <c r="AV816" s="86">
        <f t="shared" si="513"/>
        <v>0</v>
      </c>
      <c r="AW816" s="86">
        <f t="shared" si="513"/>
        <v>0</v>
      </c>
      <c r="AX816" s="86">
        <f t="shared" si="513"/>
        <v>0</v>
      </c>
      <c r="AY816" s="86">
        <f t="shared" si="513"/>
        <v>0</v>
      </c>
      <c r="AZ816" s="86">
        <f t="shared" si="513"/>
        <v>0</v>
      </c>
      <c r="BA816" s="86">
        <f t="shared" si="513"/>
        <v>0</v>
      </c>
      <c r="BB816" s="86">
        <f t="shared" si="513"/>
        <v>0</v>
      </c>
      <c r="BC816" s="86">
        <f t="shared" si="513"/>
        <v>0</v>
      </c>
      <c r="BD816" s="86">
        <f t="shared" si="513"/>
        <v>0</v>
      </c>
      <c r="BE816" s="86">
        <f t="shared" si="513"/>
        <v>0</v>
      </c>
      <c r="BF816" s="86">
        <f t="shared" si="513"/>
        <v>0</v>
      </c>
      <c r="BG816" s="86">
        <f t="shared" si="513"/>
        <v>0</v>
      </c>
      <c r="BH816" s="86">
        <f t="shared" si="513"/>
        <v>0</v>
      </c>
      <c r="BI816" s="86">
        <f t="shared" si="513"/>
        <v>0</v>
      </c>
      <c r="BJ816" s="86">
        <f t="shared" si="513"/>
        <v>0.17352139945942927</v>
      </c>
      <c r="BK816" s="86">
        <f t="shared" si="513"/>
        <v>0</v>
      </c>
      <c r="BL816" s="86">
        <f t="shared" si="513"/>
        <v>0</v>
      </c>
      <c r="BM816" s="86">
        <f t="shared" si="513"/>
        <v>0</v>
      </c>
      <c r="BN816" s="86">
        <f t="shared" si="513"/>
        <v>0</v>
      </c>
      <c r="BO816" s="86">
        <f t="shared" si="513"/>
        <v>0</v>
      </c>
      <c r="BP816" s="86">
        <f t="shared" si="513"/>
        <v>0</v>
      </c>
      <c r="BQ816" s="86">
        <f t="shared" si="513"/>
        <v>0</v>
      </c>
      <c r="BR816" s="86">
        <f t="shared" si="513"/>
        <v>0</v>
      </c>
      <c r="BS816" s="86">
        <f t="shared" si="513"/>
        <v>0</v>
      </c>
      <c r="BT816" s="86">
        <f t="shared" si="513"/>
        <v>0</v>
      </c>
      <c r="BU816" s="86">
        <f t="shared" si="513"/>
        <v>0</v>
      </c>
      <c r="BV816" s="86">
        <f t="shared" si="513"/>
        <v>0</v>
      </c>
      <c r="BW816" s="86">
        <f t="shared" si="513"/>
        <v>0</v>
      </c>
      <c r="BX816" s="86">
        <f t="shared" si="513"/>
        <v>0</v>
      </c>
      <c r="BY816" s="86">
        <f t="shared" si="513"/>
        <v>0</v>
      </c>
      <c r="BZ816" s="86">
        <f t="shared" si="513"/>
        <v>0</v>
      </c>
      <c r="CA816" s="86">
        <f t="shared" si="513"/>
        <v>0</v>
      </c>
      <c r="CB816" s="86">
        <f t="shared" si="513"/>
        <v>0</v>
      </c>
      <c r="CC816" s="86">
        <f t="shared" si="513"/>
        <v>0</v>
      </c>
      <c r="CD816" s="86">
        <f t="shared" si="513"/>
        <v>0</v>
      </c>
      <c r="CE816" s="86">
        <f t="shared" si="513"/>
        <v>0</v>
      </c>
      <c r="CF816" s="86">
        <f t="shared" si="513"/>
        <v>0</v>
      </c>
      <c r="CG816" s="86">
        <f t="shared" si="513"/>
        <v>0</v>
      </c>
      <c r="CH816" s="86">
        <f t="shared" si="513"/>
        <v>0</v>
      </c>
      <c r="CI816" s="86">
        <f t="shared" si="513"/>
        <v>0</v>
      </c>
      <c r="CJ816" s="86">
        <f t="shared" si="513"/>
        <v>0</v>
      </c>
      <c r="CK816" s="86">
        <f t="shared" si="513"/>
        <v>0</v>
      </c>
      <c r="CL816" s="86">
        <f t="shared" si="513"/>
        <v>0</v>
      </c>
      <c r="CM816" s="86">
        <f t="shared" si="513"/>
        <v>0</v>
      </c>
      <c r="CN816" s="86">
        <f t="shared" si="513"/>
        <v>0</v>
      </c>
      <c r="CO816" s="86">
        <f t="shared" si="513"/>
        <v>0</v>
      </c>
      <c r="CP816" s="86">
        <f t="shared" si="513"/>
        <v>0</v>
      </c>
      <c r="CQ816" s="86">
        <f t="shared" si="513"/>
        <v>0</v>
      </c>
      <c r="CR816" s="86">
        <f t="shared" si="513"/>
        <v>0</v>
      </c>
      <c r="CS816" s="86">
        <f t="shared" si="513"/>
        <v>0</v>
      </c>
      <c r="CT816" s="86">
        <f t="shared" si="513"/>
        <v>0</v>
      </c>
      <c r="CU816" s="86">
        <f t="shared" si="513"/>
        <v>0</v>
      </c>
      <c r="CV816" s="86">
        <f t="shared" si="512"/>
        <v>0</v>
      </c>
      <c r="CW816" s="86">
        <f t="shared" si="512"/>
        <v>0</v>
      </c>
      <c r="CX816" s="86">
        <f t="shared" si="512"/>
        <v>0</v>
      </c>
      <c r="CY816" s="86">
        <f t="shared" si="512"/>
        <v>0</v>
      </c>
      <c r="CZ816" s="86">
        <f t="shared" si="512"/>
        <v>0</v>
      </c>
      <c r="DA816" s="86">
        <f t="shared" si="512"/>
        <v>0</v>
      </c>
      <c r="DB816" s="86">
        <f t="shared" si="512"/>
        <v>0</v>
      </c>
      <c r="DC816" s="86">
        <f t="shared" si="512"/>
        <v>0</v>
      </c>
      <c r="DD816" s="86">
        <f t="shared" si="512"/>
        <v>0</v>
      </c>
      <c r="DE816" s="86">
        <f t="shared" si="512"/>
        <v>0</v>
      </c>
    </row>
    <row r="817" spans="1:109" s="6" customFormat="1" x14ac:dyDescent="0.3">
      <c r="A817" s="61">
        <f>Данные!A817</f>
        <v>6328.5196627034902</v>
      </c>
      <c r="B817" cm="1">
        <f t="array" ref="B817:L817">Данные!B817:L817</f>
        <v>2020.0093647414401</v>
      </c>
      <c r="C817" t="str">
        <v>компьютерных технологий и электронного обучения</v>
      </c>
      <c r="D817" t="str">
        <v>Ильина Татьяна Сергеевна</v>
      </c>
      <c r="E817" t="str">
        <v>нет</v>
      </c>
      <c r="F817" t="str">
        <v>старший преподаватель</v>
      </c>
      <c r="G817">
        <v>0.78529947206792905</v>
      </c>
      <c r="H817">
        <v>17797.991338707499</v>
      </c>
      <c r="I817" t="str">
        <v>Модуль "Естественно-математический". Математика</v>
      </c>
      <c r="J817">
        <v>18.526152469420499</v>
      </c>
      <c r="K817">
        <v>22.796113911560301</v>
      </c>
      <c r="L817">
        <v>75.757962223701497</v>
      </c>
      <c r="M817" s="16">
        <f t="shared" si="484"/>
        <v>11.70802286046823</v>
      </c>
      <c r="N817" s="16">
        <f t="shared" si="485"/>
        <v>9.5871417734747961</v>
      </c>
      <c r="O817" s="16">
        <f t="shared" si="486"/>
        <v>5.7478346768748452</v>
      </c>
      <c r="P817" s="16">
        <f t="shared" si="486"/>
        <v>5.7478346768748452</v>
      </c>
      <c r="Q817" s="62" cm="1">
        <f t="array" ref="Q817:AA817">Данные!Q817:AA817</f>
        <v>0</v>
      </c>
      <c r="R817" s="16">
        <v>0</v>
      </c>
      <c r="S817" s="16">
        <v>0</v>
      </c>
      <c r="T817" s="21">
        <v>0</v>
      </c>
      <c r="U817">
        <v>0</v>
      </c>
      <c r="V817">
        <v>0</v>
      </c>
      <c r="W817">
        <v>22.991338707499381</v>
      </c>
      <c r="X817">
        <v>1</v>
      </c>
      <c r="Y817">
        <v>2</v>
      </c>
      <c r="Z817">
        <v>0</v>
      </c>
      <c r="AA817" t="str">
        <v>осн</v>
      </c>
      <c r="AB817" s="86">
        <f t="shared" si="487"/>
        <v>850</v>
      </c>
      <c r="AC817" s="86" t="str">
        <f t="shared" si="488"/>
        <v/>
      </c>
      <c r="AD817" s="86" t="str">
        <f t="shared" ca="1" si="489"/>
        <v/>
      </c>
      <c r="AE817" s="86">
        <f t="shared" si="490"/>
        <v>149.87106259237501</v>
      </c>
      <c r="AF817" s="86">
        <f t="shared" si="491"/>
        <v>0.17631889716750002</v>
      </c>
      <c r="AI817" s="86">
        <f t="shared" si="492"/>
        <v>0</v>
      </c>
      <c r="AJ817" s="86">
        <f t="shared" si="513"/>
        <v>0</v>
      </c>
      <c r="AK817" s="86">
        <f t="shared" si="513"/>
        <v>0</v>
      </c>
      <c r="AL817" s="86">
        <f t="shared" si="513"/>
        <v>0</v>
      </c>
      <c r="AM817" s="86">
        <f t="shared" si="513"/>
        <v>0</v>
      </c>
      <c r="AN817" s="86">
        <f t="shared" si="513"/>
        <v>0</v>
      </c>
      <c r="AO817" s="86">
        <f t="shared" si="513"/>
        <v>0</v>
      </c>
      <c r="AP817" s="86">
        <f t="shared" si="513"/>
        <v>0</v>
      </c>
      <c r="AQ817" s="86">
        <f t="shared" si="513"/>
        <v>0</v>
      </c>
      <c r="AR817" s="86">
        <f t="shared" si="513"/>
        <v>0</v>
      </c>
      <c r="AS817" s="86">
        <f t="shared" si="513"/>
        <v>0</v>
      </c>
      <c r="AT817" s="86">
        <f t="shared" si="513"/>
        <v>0</v>
      </c>
      <c r="AU817" s="86">
        <f t="shared" si="513"/>
        <v>0</v>
      </c>
      <c r="AV817" s="86">
        <f t="shared" si="513"/>
        <v>0</v>
      </c>
      <c r="AW817" s="86">
        <f t="shared" si="513"/>
        <v>0</v>
      </c>
      <c r="AX817" s="86">
        <f t="shared" si="513"/>
        <v>0</v>
      </c>
      <c r="AY817" s="86">
        <f t="shared" si="513"/>
        <v>0</v>
      </c>
      <c r="AZ817" s="86">
        <f t="shared" si="513"/>
        <v>0</v>
      </c>
      <c r="BA817" s="86">
        <f t="shared" si="513"/>
        <v>0</v>
      </c>
      <c r="BB817" s="86">
        <f t="shared" si="513"/>
        <v>0</v>
      </c>
      <c r="BC817" s="86">
        <f t="shared" si="513"/>
        <v>0</v>
      </c>
      <c r="BD817" s="86">
        <f t="shared" si="513"/>
        <v>0</v>
      </c>
      <c r="BE817" s="86">
        <f t="shared" si="513"/>
        <v>0</v>
      </c>
      <c r="BF817" s="86">
        <f t="shared" si="513"/>
        <v>0</v>
      </c>
      <c r="BG817" s="86">
        <f t="shared" si="513"/>
        <v>0</v>
      </c>
      <c r="BH817" s="86">
        <f t="shared" si="513"/>
        <v>0</v>
      </c>
      <c r="BI817" s="86">
        <f t="shared" si="513"/>
        <v>0</v>
      </c>
      <c r="BJ817" s="86">
        <f t="shared" si="513"/>
        <v>0</v>
      </c>
      <c r="BK817" s="86">
        <f t="shared" si="513"/>
        <v>0</v>
      </c>
      <c r="BL817" s="86">
        <f t="shared" si="513"/>
        <v>0</v>
      </c>
      <c r="BM817" s="86">
        <f t="shared" si="513"/>
        <v>0</v>
      </c>
      <c r="BN817" s="86">
        <f t="shared" si="513"/>
        <v>0</v>
      </c>
      <c r="BO817" s="86">
        <f t="shared" si="513"/>
        <v>0</v>
      </c>
      <c r="BP817" s="86">
        <f t="shared" si="513"/>
        <v>0.17631889716750002</v>
      </c>
      <c r="BQ817" s="86">
        <f t="shared" si="513"/>
        <v>0</v>
      </c>
      <c r="BR817" s="86">
        <f t="shared" si="513"/>
        <v>0</v>
      </c>
      <c r="BS817" s="86">
        <f t="shared" si="513"/>
        <v>0</v>
      </c>
      <c r="BT817" s="86">
        <f t="shared" si="513"/>
        <v>0</v>
      </c>
      <c r="BU817" s="86">
        <f t="shared" si="513"/>
        <v>0</v>
      </c>
      <c r="BV817" s="86">
        <f t="shared" si="513"/>
        <v>0</v>
      </c>
      <c r="BW817" s="86">
        <f t="shared" si="513"/>
        <v>0</v>
      </c>
      <c r="BX817" s="86">
        <f t="shared" si="513"/>
        <v>0</v>
      </c>
      <c r="BY817" s="86">
        <f t="shared" si="513"/>
        <v>0</v>
      </c>
      <c r="BZ817" s="86">
        <f t="shared" si="513"/>
        <v>0</v>
      </c>
      <c r="CA817" s="86">
        <f t="shared" si="513"/>
        <v>0</v>
      </c>
      <c r="CB817" s="86">
        <f t="shared" si="513"/>
        <v>0</v>
      </c>
      <c r="CC817" s="86">
        <f t="shared" si="513"/>
        <v>0</v>
      </c>
      <c r="CD817" s="86">
        <f t="shared" si="513"/>
        <v>0</v>
      </c>
      <c r="CE817" s="86">
        <f t="shared" si="513"/>
        <v>0</v>
      </c>
      <c r="CF817" s="86">
        <f t="shared" si="513"/>
        <v>0</v>
      </c>
      <c r="CG817" s="86">
        <f t="shared" si="513"/>
        <v>0</v>
      </c>
      <c r="CH817" s="86">
        <f t="shared" si="513"/>
        <v>0</v>
      </c>
      <c r="CI817" s="86">
        <f t="shared" si="513"/>
        <v>0</v>
      </c>
      <c r="CJ817" s="86">
        <f t="shared" si="513"/>
        <v>0</v>
      </c>
      <c r="CK817" s="86">
        <f t="shared" si="513"/>
        <v>0</v>
      </c>
      <c r="CL817" s="86">
        <f t="shared" si="513"/>
        <v>0</v>
      </c>
      <c r="CM817" s="86">
        <f t="shared" si="513"/>
        <v>0</v>
      </c>
      <c r="CN817" s="86">
        <f t="shared" si="513"/>
        <v>0</v>
      </c>
      <c r="CO817" s="86">
        <f t="shared" si="513"/>
        <v>0</v>
      </c>
      <c r="CP817" s="86">
        <f t="shared" si="513"/>
        <v>0</v>
      </c>
      <c r="CQ817" s="86">
        <f t="shared" si="513"/>
        <v>0</v>
      </c>
      <c r="CR817" s="86">
        <f t="shared" si="513"/>
        <v>0</v>
      </c>
      <c r="CS817" s="86">
        <f t="shared" si="513"/>
        <v>0</v>
      </c>
      <c r="CT817" s="86">
        <f t="shared" si="513"/>
        <v>0</v>
      </c>
      <c r="CU817" s="86">
        <f t="shared" si="513"/>
        <v>0</v>
      </c>
      <c r="CV817" s="86">
        <f t="shared" si="512"/>
        <v>0</v>
      </c>
      <c r="CW817" s="86">
        <f t="shared" si="512"/>
        <v>0</v>
      </c>
      <c r="CX817" s="86">
        <f t="shared" si="512"/>
        <v>0</v>
      </c>
      <c r="CY817" s="86">
        <f t="shared" si="512"/>
        <v>0</v>
      </c>
      <c r="CZ817" s="86">
        <f t="shared" si="512"/>
        <v>0</v>
      </c>
      <c r="DA817" s="86">
        <f t="shared" si="512"/>
        <v>0</v>
      </c>
      <c r="DB817" s="86">
        <f t="shared" si="512"/>
        <v>0</v>
      </c>
      <c r="DC817" s="86">
        <f t="shared" si="512"/>
        <v>0</v>
      </c>
      <c r="DD817" s="86">
        <f t="shared" si="512"/>
        <v>0</v>
      </c>
      <c r="DE817" s="86">
        <f t="shared" si="512"/>
        <v>0</v>
      </c>
    </row>
    <row r="818" spans="1:109" s="6" customFormat="1" x14ac:dyDescent="0.3">
      <c r="A818" s="61">
        <f>Данные!A818</f>
        <v>6330.2988560382501</v>
      </c>
      <c r="B818" cm="1">
        <f t="array" ref="B818:L818">Данные!B818:L818</f>
        <v>2020.01303796569</v>
      </c>
      <c r="C818" t="str">
        <v>компьютерных технологий и электронного обучения</v>
      </c>
      <c r="D818" t="str">
        <v>Ильина Татьяна Сергеевна</v>
      </c>
      <c r="E818" t="str">
        <v>нет</v>
      </c>
      <c r="F818" t="str">
        <v>старший преподаватель</v>
      </c>
      <c r="G818">
        <v>0.78504872529672298</v>
      </c>
      <c r="H818">
        <v>17802.368839561299</v>
      </c>
      <c r="I818" t="str">
        <v>Модуль "Естественно-математический". Математика</v>
      </c>
      <c r="J818">
        <v>18.525802602277398</v>
      </c>
      <c r="K818">
        <v>22.786619137438301</v>
      </c>
      <c r="L818">
        <v>75.793695383362007</v>
      </c>
      <c r="M818" s="16">
        <f t="shared" si="484"/>
        <v>11.71061171230777</v>
      </c>
      <c r="N818" s="16">
        <f t="shared" si="485"/>
        <v>11.031717055228656</v>
      </c>
      <c r="O818" s="16">
        <f t="shared" si="486"/>
        <v>6.8422098903247388</v>
      </c>
      <c r="P818" s="16">
        <f t="shared" si="486"/>
        <v>6.8422098903247388</v>
      </c>
      <c r="Q818" s="62" cm="1">
        <f t="array" ref="Q818:AA818">Данные!Q818:AA818</f>
        <v>0</v>
      </c>
      <c r="R818" s="16">
        <v>0</v>
      </c>
      <c r="S818" s="16">
        <v>0</v>
      </c>
      <c r="T818" s="21">
        <v>0</v>
      </c>
      <c r="U818">
        <v>0</v>
      </c>
      <c r="V818">
        <v>0</v>
      </c>
      <c r="W818">
        <v>27.368839561298955</v>
      </c>
      <c r="X818">
        <v>1</v>
      </c>
      <c r="Y818">
        <v>2</v>
      </c>
      <c r="Z818">
        <v>0</v>
      </c>
      <c r="AA818" t="str">
        <v>осн</v>
      </c>
      <c r="AB818" s="86">
        <f t="shared" si="487"/>
        <v>850</v>
      </c>
      <c r="AC818" s="86" t="str">
        <f t="shared" si="488"/>
        <v/>
      </c>
      <c r="AD818" s="86" t="str">
        <f t="shared" ca="1" si="489"/>
        <v/>
      </c>
      <c r="AE818" s="86">
        <f t="shared" si="490"/>
        <v>153.53286567126361</v>
      </c>
      <c r="AF818" s="86">
        <f t="shared" si="491"/>
        <v>0.18062690078972188</v>
      </c>
      <c r="AI818" s="86">
        <f t="shared" si="492"/>
        <v>0</v>
      </c>
      <c r="AJ818" s="86">
        <f t="shared" si="513"/>
        <v>0</v>
      </c>
      <c r="AK818" s="86">
        <f t="shared" si="513"/>
        <v>0</v>
      </c>
      <c r="AL818" s="86">
        <f t="shared" si="513"/>
        <v>0</v>
      </c>
      <c r="AM818" s="86">
        <f t="shared" si="513"/>
        <v>0</v>
      </c>
      <c r="AN818" s="86">
        <f t="shared" si="513"/>
        <v>0</v>
      </c>
      <c r="AO818" s="86">
        <f t="shared" si="513"/>
        <v>0</v>
      </c>
      <c r="AP818" s="86">
        <f t="shared" si="513"/>
        <v>0</v>
      </c>
      <c r="AQ818" s="86">
        <f t="shared" si="513"/>
        <v>0</v>
      </c>
      <c r="AR818" s="86">
        <f t="shared" si="513"/>
        <v>0</v>
      </c>
      <c r="AS818" s="86">
        <f t="shared" si="513"/>
        <v>0</v>
      </c>
      <c r="AT818" s="86">
        <f t="shared" si="513"/>
        <v>0</v>
      </c>
      <c r="AU818" s="86">
        <f t="shared" si="513"/>
        <v>0</v>
      </c>
      <c r="AV818" s="86">
        <f t="shared" si="513"/>
        <v>0</v>
      </c>
      <c r="AW818" s="86">
        <f t="shared" si="513"/>
        <v>0</v>
      </c>
      <c r="AX818" s="86">
        <f t="shared" si="513"/>
        <v>0</v>
      </c>
      <c r="AY818" s="86">
        <f t="shared" si="513"/>
        <v>0</v>
      </c>
      <c r="AZ818" s="86">
        <f t="shared" si="513"/>
        <v>0</v>
      </c>
      <c r="BA818" s="86">
        <f t="shared" si="513"/>
        <v>0</v>
      </c>
      <c r="BB818" s="86">
        <f t="shared" si="513"/>
        <v>0</v>
      </c>
      <c r="BC818" s="86">
        <f t="shared" si="513"/>
        <v>0</v>
      </c>
      <c r="BD818" s="86">
        <f t="shared" si="513"/>
        <v>0</v>
      </c>
      <c r="BE818" s="86">
        <f t="shared" si="513"/>
        <v>0</v>
      </c>
      <c r="BF818" s="86">
        <f t="shared" si="513"/>
        <v>0</v>
      </c>
      <c r="BG818" s="86">
        <f t="shared" si="513"/>
        <v>0</v>
      </c>
      <c r="BH818" s="86">
        <f t="shared" si="513"/>
        <v>0</v>
      </c>
      <c r="BI818" s="86">
        <f t="shared" si="513"/>
        <v>0</v>
      </c>
      <c r="BJ818" s="86">
        <f t="shared" si="513"/>
        <v>0</v>
      </c>
      <c r="BK818" s="86">
        <f t="shared" si="513"/>
        <v>0</v>
      </c>
      <c r="BL818" s="86">
        <f t="shared" si="513"/>
        <v>0</v>
      </c>
      <c r="BM818" s="86">
        <f t="shared" si="513"/>
        <v>0</v>
      </c>
      <c r="BN818" s="86">
        <f t="shared" si="513"/>
        <v>0</v>
      </c>
      <c r="BO818" s="86">
        <f t="shared" si="513"/>
        <v>0</v>
      </c>
      <c r="BP818" s="86">
        <f t="shared" si="513"/>
        <v>0.18062690078972188</v>
      </c>
      <c r="BQ818" s="86">
        <f t="shared" si="513"/>
        <v>0</v>
      </c>
      <c r="BR818" s="86">
        <f t="shared" si="513"/>
        <v>0</v>
      </c>
      <c r="BS818" s="86">
        <f t="shared" si="513"/>
        <v>0</v>
      </c>
      <c r="BT818" s="86">
        <f t="shared" si="513"/>
        <v>0</v>
      </c>
      <c r="BU818" s="86">
        <f t="shared" si="513"/>
        <v>0</v>
      </c>
      <c r="BV818" s="86">
        <f t="shared" si="513"/>
        <v>0</v>
      </c>
      <c r="BW818" s="86">
        <f t="shared" si="513"/>
        <v>0</v>
      </c>
      <c r="BX818" s="86">
        <f t="shared" si="513"/>
        <v>0</v>
      </c>
      <c r="BY818" s="86">
        <f t="shared" si="513"/>
        <v>0</v>
      </c>
      <c r="BZ818" s="86">
        <f t="shared" si="513"/>
        <v>0</v>
      </c>
      <c r="CA818" s="86">
        <f t="shared" si="513"/>
        <v>0</v>
      </c>
      <c r="CB818" s="86">
        <f t="shared" si="513"/>
        <v>0</v>
      </c>
      <c r="CC818" s="86">
        <f t="shared" si="513"/>
        <v>0</v>
      </c>
      <c r="CD818" s="86">
        <f t="shared" si="513"/>
        <v>0</v>
      </c>
      <c r="CE818" s="86">
        <f t="shared" si="513"/>
        <v>0</v>
      </c>
      <c r="CF818" s="86">
        <f t="shared" si="513"/>
        <v>0</v>
      </c>
      <c r="CG818" s="86">
        <f t="shared" si="513"/>
        <v>0</v>
      </c>
      <c r="CH818" s="86">
        <f t="shared" si="513"/>
        <v>0</v>
      </c>
      <c r="CI818" s="86">
        <f t="shared" si="513"/>
        <v>0</v>
      </c>
      <c r="CJ818" s="86">
        <f t="shared" si="513"/>
        <v>0</v>
      </c>
      <c r="CK818" s="86">
        <f t="shared" si="513"/>
        <v>0</v>
      </c>
      <c r="CL818" s="86">
        <f t="shared" si="513"/>
        <v>0</v>
      </c>
      <c r="CM818" s="86">
        <f t="shared" si="513"/>
        <v>0</v>
      </c>
      <c r="CN818" s="86">
        <f t="shared" si="513"/>
        <v>0</v>
      </c>
      <c r="CO818" s="86">
        <f t="shared" si="513"/>
        <v>0</v>
      </c>
      <c r="CP818" s="86">
        <f t="shared" si="513"/>
        <v>0</v>
      </c>
      <c r="CQ818" s="86">
        <f t="shared" si="513"/>
        <v>0</v>
      </c>
      <c r="CR818" s="86">
        <f t="shared" si="513"/>
        <v>0</v>
      </c>
      <c r="CS818" s="86">
        <f t="shared" si="513"/>
        <v>0</v>
      </c>
      <c r="CT818" s="86">
        <f t="shared" si="513"/>
        <v>0</v>
      </c>
      <c r="CU818" s="86">
        <f t="shared" ref="CU818:DE821" si="514">IF(CU$1 = $D818, $AF818, 0)</f>
        <v>0</v>
      </c>
      <c r="CV818" s="86">
        <f t="shared" si="514"/>
        <v>0</v>
      </c>
      <c r="CW818" s="86">
        <f t="shared" si="514"/>
        <v>0</v>
      </c>
      <c r="CX818" s="86">
        <f t="shared" si="514"/>
        <v>0</v>
      </c>
      <c r="CY818" s="86">
        <f t="shared" si="514"/>
        <v>0</v>
      </c>
      <c r="CZ818" s="86">
        <f t="shared" si="514"/>
        <v>0</v>
      </c>
      <c r="DA818" s="86">
        <f t="shared" si="514"/>
        <v>0</v>
      </c>
      <c r="DB818" s="86">
        <f t="shared" si="514"/>
        <v>0</v>
      </c>
      <c r="DC818" s="86">
        <f t="shared" si="514"/>
        <v>0</v>
      </c>
      <c r="DD818" s="86">
        <f t="shared" si="514"/>
        <v>0</v>
      </c>
      <c r="DE818" s="86">
        <f t="shared" si="514"/>
        <v>0</v>
      </c>
    </row>
    <row r="819" spans="1:109" s="6" customFormat="1" x14ac:dyDescent="0.3">
      <c r="A819" s="61">
        <f>Данные!A819</f>
        <v>6332.0780493730199</v>
      </c>
      <c r="B819" cm="1">
        <f t="array" ref="B819:L819">Данные!B819:L819</f>
        <v>2020.01671118994</v>
      </c>
      <c r="C819" t="str">
        <v>компьютерных технологий и электронного обучения</v>
      </c>
      <c r="D819" t="str">
        <v>Ильина Татьяна Сергеевна</v>
      </c>
      <c r="E819" t="str">
        <v>нет</v>
      </c>
      <c r="F819" t="str">
        <v>старший преподаватель</v>
      </c>
      <c r="G819">
        <v>0.78479797852551703</v>
      </c>
      <c r="H819">
        <v>17806.746340415099</v>
      </c>
      <c r="I819" t="str">
        <v>Модуль "Информационные технологии в математике и физике". Дисциплины и курсы по выбору. Основы компьютерной алгебры</v>
      </c>
      <c r="J819">
        <v>18.525452735134401</v>
      </c>
      <c r="K819">
        <v>22.777124363316201</v>
      </c>
      <c r="L819">
        <v>75.829428543022601</v>
      </c>
      <c r="M819" s="16">
        <f t="shared" si="484"/>
        <v>11.71320056414732</v>
      </c>
      <c r="N819" s="16">
        <f t="shared" si="485"/>
        <v>12.476292336982516</v>
      </c>
      <c r="O819" s="16">
        <f t="shared" si="486"/>
        <v>7.9365851037746324</v>
      </c>
      <c r="P819" s="16">
        <f t="shared" si="486"/>
        <v>7.9365851037746324</v>
      </c>
      <c r="Q819" s="62" cm="1">
        <f t="array" ref="Q819:AA819">Данные!Q819:AA819</f>
        <v>0</v>
      </c>
      <c r="R819" s="16">
        <v>0</v>
      </c>
      <c r="S819" s="16">
        <v>0</v>
      </c>
      <c r="T819" s="21">
        <v>0</v>
      </c>
      <c r="U819">
        <v>0</v>
      </c>
      <c r="V819">
        <v>0</v>
      </c>
      <c r="W819">
        <v>31.74634041509853</v>
      </c>
      <c r="X819">
        <v>2</v>
      </c>
      <c r="Y819">
        <v>3</v>
      </c>
      <c r="Z819">
        <v>0</v>
      </c>
      <c r="AA819" t="str">
        <v>осн</v>
      </c>
      <c r="AB819" s="86">
        <f t="shared" si="487"/>
        <v>850</v>
      </c>
      <c r="AC819" s="86" t="str">
        <f t="shared" si="488"/>
        <v/>
      </c>
      <c r="AD819" s="86" t="str">
        <f t="shared" ca="1" si="489"/>
        <v/>
      </c>
      <c r="AE819" s="86">
        <f t="shared" si="490"/>
        <v>157.19466875015229</v>
      </c>
      <c r="AF819" s="86">
        <f t="shared" si="491"/>
        <v>0.18493490441194388</v>
      </c>
      <c r="AI819" s="86">
        <f t="shared" si="492"/>
        <v>0</v>
      </c>
      <c r="AJ819" s="86">
        <f t="shared" ref="AJ819:CU822" si="515">IF(AJ$1 = $D819, $AF819, 0)</f>
        <v>0</v>
      </c>
      <c r="AK819" s="86">
        <f t="shared" si="515"/>
        <v>0</v>
      </c>
      <c r="AL819" s="86">
        <f t="shared" si="515"/>
        <v>0</v>
      </c>
      <c r="AM819" s="86">
        <f t="shared" si="515"/>
        <v>0</v>
      </c>
      <c r="AN819" s="86">
        <f t="shared" si="515"/>
        <v>0</v>
      </c>
      <c r="AO819" s="86">
        <f t="shared" si="515"/>
        <v>0</v>
      </c>
      <c r="AP819" s="86">
        <f t="shared" si="515"/>
        <v>0</v>
      </c>
      <c r="AQ819" s="86">
        <f t="shared" si="515"/>
        <v>0</v>
      </c>
      <c r="AR819" s="86">
        <f t="shared" si="515"/>
        <v>0</v>
      </c>
      <c r="AS819" s="86">
        <f t="shared" si="515"/>
        <v>0</v>
      </c>
      <c r="AT819" s="86">
        <f t="shared" si="515"/>
        <v>0</v>
      </c>
      <c r="AU819" s="86">
        <f t="shared" si="515"/>
        <v>0</v>
      </c>
      <c r="AV819" s="86">
        <f t="shared" si="515"/>
        <v>0</v>
      </c>
      <c r="AW819" s="86">
        <f t="shared" si="515"/>
        <v>0</v>
      </c>
      <c r="AX819" s="86">
        <f t="shared" si="515"/>
        <v>0</v>
      </c>
      <c r="AY819" s="86">
        <f t="shared" si="515"/>
        <v>0</v>
      </c>
      <c r="AZ819" s="86">
        <f t="shared" si="515"/>
        <v>0</v>
      </c>
      <c r="BA819" s="86">
        <f t="shared" si="515"/>
        <v>0</v>
      </c>
      <c r="BB819" s="86">
        <f t="shared" si="515"/>
        <v>0</v>
      </c>
      <c r="BC819" s="86">
        <f t="shared" si="515"/>
        <v>0</v>
      </c>
      <c r="BD819" s="86">
        <f t="shared" si="515"/>
        <v>0</v>
      </c>
      <c r="BE819" s="86">
        <f t="shared" si="515"/>
        <v>0</v>
      </c>
      <c r="BF819" s="86">
        <f t="shared" si="515"/>
        <v>0</v>
      </c>
      <c r="BG819" s="86">
        <f t="shared" si="515"/>
        <v>0</v>
      </c>
      <c r="BH819" s="86">
        <f t="shared" si="515"/>
        <v>0</v>
      </c>
      <c r="BI819" s="86">
        <f t="shared" si="515"/>
        <v>0</v>
      </c>
      <c r="BJ819" s="86">
        <f t="shared" si="515"/>
        <v>0</v>
      </c>
      <c r="BK819" s="86">
        <f t="shared" si="515"/>
        <v>0</v>
      </c>
      <c r="BL819" s="86">
        <f t="shared" si="515"/>
        <v>0</v>
      </c>
      <c r="BM819" s="86">
        <f t="shared" si="515"/>
        <v>0</v>
      </c>
      <c r="BN819" s="86">
        <f t="shared" si="515"/>
        <v>0</v>
      </c>
      <c r="BO819" s="86">
        <f t="shared" si="515"/>
        <v>0</v>
      </c>
      <c r="BP819" s="86">
        <f t="shared" si="515"/>
        <v>0.18493490441194388</v>
      </c>
      <c r="BQ819" s="86">
        <f t="shared" si="515"/>
        <v>0</v>
      </c>
      <c r="BR819" s="86">
        <f t="shared" si="515"/>
        <v>0</v>
      </c>
      <c r="BS819" s="86">
        <f t="shared" si="515"/>
        <v>0</v>
      </c>
      <c r="BT819" s="86">
        <f t="shared" si="515"/>
        <v>0</v>
      </c>
      <c r="BU819" s="86">
        <f t="shared" si="515"/>
        <v>0</v>
      </c>
      <c r="BV819" s="86">
        <f t="shared" si="515"/>
        <v>0</v>
      </c>
      <c r="BW819" s="86">
        <f t="shared" si="515"/>
        <v>0</v>
      </c>
      <c r="BX819" s="86">
        <f t="shared" si="515"/>
        <v>0</v>
      </c>
      <c r="BY819" s="86">
        <f t="shared" si="515"/>
        <v>0</v>
      </c>
      <c r="BZ819" s="86">
        <f t="shared" si="515"/>
        <v>0</v>
      </c>
      <c r="CA819" s="86">
        <f t="shared" si="515"/>
        <v>0</v>
      </c>
      <c r="CB819" s="86">
        <f t="shared" si="515"/>
        <v>0</v>
      </c>
      <c r="CC819" s="86">
        <f t="shared" si="515"/>
        <v>0</v>
      </c>
      <c r="CD819" s="86">
        <f t="shared" si="515"/>
        <v>0</v>
      </c>
      <c r="CE819" s="86">
        <f t="shared" si="515"/>
        <v>0</v>
      </c>
      <c r="CF819" s="86">
        <f t="shared" si="515"/>
        <v>0</v>
      </c>
      <c r="CG819" s="86">
        <f t="shared" si="515"/>
        <v>0</v>
      </c>
      <c r="CH819" s="86">
        <f t="shared" si="515"/>
        <v>0</v>
      </c>
      <c r="CI819" s="86">
        <f t="shared" si="515"/>
        <v>0</v>
      </c>
      <c r="CJ819" s="86">
        <f t="shared" si="515"/>
        <v>0</v>
      </c>
      <c r="CK819" s="86">
        <f t="shared" si="515"/>
        <v>0</v>
      </c>
      <c r="CL819" s="86">
        <f t="shared" si="515"/>
        <v>0</v>
      </c>
      <c r="CM819" s="86">
        <f t="shared" si="515"/>
        <v>0</v>
      </c>
      <c r="CN819" s="86">
        <f t="shared" si="515"/>
        <v>0</v>
      </c>
      <c r="CO819" s="86">
        <f t="shared" si="515"/>
        <v>0</v>
      </c>
      <c r="CP819" s="86">
        <f t="shared" si="515"/>
        <v>0</v>
      </c>
      <c r="CQ819" s="86">
        <f t="shared" si="515"/>
        <v>0</v>
      </c>
      <c r="CR819" s="86">
        <f t="shared" si="515"/>
        <v>0</v>
      </c>
      <c r="CS819" s="86">
        <f t="shared" si="515"/>
        <v>0</v>
      </c>
      <c r="CT819" s="86">
        <f t="shared" si="515"/>
        <v>0</v>
      </c>
      <c r="CU819" s="86">
        <f t="shared" si="515"/>
        <v>0</v>
      </c>
      <c r="CV819" s="86">
        <f t="shared" si="514"/>
        <v>0</v>
      </c>
      <c r="CW819" s="86">
        <f t="shared" si="514"/>
        <v>0</v>
      </c>
      <c r="CX819" s="86">
        <f t="shared" si="514"/>
        <v>0</v>
      </c>
      <c r="CY819" s="86">
        <f t="shared" si="514"/>
        <v>0</v>
      </c>
      <c r="CZ819" s="86">
        <f t="shared" si="514"/>
        <v>0</v>
      </c>
      <c r="DA819" s="86">
        <f t="shared" si="514"/>
        <v>0</v>
      </c>
      <c r="DB819" s="86">
        <f t="shared" si="514"/>
        <v>0</v>
      </c>
      <c r="DC819" s="86">
        <f t="shared" si="514"/>
        <v>0</v>
      </c>
      <c r="DD819" s="86">
        <f t="shared" si="514"/>
        <v>0</v>
      </c>
      <c r="DE819" s="86">
        <f t="shared" si="514"/>
        <v>0</v>
      </c>
    </row>
    <row r="820" spans="1:109" s="6" customFormat="1" x14ac:dyDescent="0.3">
      <c r="A820" s="61">
        <f>Данные!A820</f>
        <v>6333.8572427077897</v>
      </c>
      <c r="B820" cm="1">
        <f t="array" ref="B820:L820">Данные!B820:L820</f>
        <v>2020.0203844142</v>
      </c>
      <c r="C820" t="str">
        <v>компьютерных технологий и электронного обучения</v>
      </c>
      <c r="D820" t="str">
        <v>Шалденкова Анна Владимировна</v>
      </c>
      <c r="E820" t="str">
        <v>кандидат физ.-мат. наук</v>
      </c>
      <c r="F820" t="str">
        <v>доцент</v>
      </c>
      <c r="G820">
        <v>0.78454723175431096</v>
      </c>
      <c r="H820">
        <v>17811.123841268902</v>
      </c>
      <c r="I820" t="str">
        <v>Модуль "Естественно-математический". Математические основы компьютерной графики</v>
      </c>
      <c r="J820">
        <v>18.525102867991301</v>
      </c>
      <c r="K820">
        <v>22.767629589194101</v>
      </c>
      <c r="L820">
        <v>75.865161702683196</v>
      </c>
      <c r="M820" s="16">
        <f t="shared" si="484"/>
        <v>11.715789415986858</v>
      </c>
      <c r="N820" s="16">
        <f t="shared" si="485"/>
        <v>9.9608676187375753</v>
      </c>
      <c r="O820" s="16">
        <f t="shared" si="486"/>
        <v>6.0309603172254356</v>
      </c>
      <c r="P820" s="16">
        <f t="shared" si="486"/>
        <v>6.0309603172254356</v>
      </c>
      <c r="Q820" s="62" cm="1">
        <f t="array" ref="Q820:AA820">Данные!Q820:AA820</f>
        <v>0</v>
      </c>
      <c r="R820" s="16">
        <v>0</v>
      </c>
      <c r="S820" s="16">
        <v>0</v>
      </c>
      <c r="T820" s="21">
        <v>0</v>
      </c>
      <c r="U820">
        <v>0</v>
      </c>
      <c r="V820">
        <v>0</v>
      </c>
      <c r="W820">
        <v>24.123841268901742</v>
      </c>
      <c r="X820">
        <v>1</v>
      </c>
      <c r="Y820">
        <v>2</v>
      </c>
      <c r="Z820">
        <v>0</v>
      </c>
      <c r="AA820" t="str">
        <v>осн</v>
      </c>
      <c r="AB820" s="86">
        <f t="shared" si="487"/>
        <v>800</v>
      </c>
      <c r="AC820" s="86" t="str">
        <f t="shared" si="488"/>
        <v/>
      </c>
      <c r="AD820" s="86" t="str">
        <f t="shared" ca="1" si="489"/>
        <v/>
      </c>
      <c r="AE820" s="86">
        <f t="shared" si="490"/>
        <v>150.89647182904389</v>
      </c>
      <c r="AF820" s="86">
        <f t="shared" si="491"/>
        <v>0.18862058978630486</v>
      </c>
      <c r="AI820" s="86">
        <f t="shared" si="492"/>
        <v>0</v>
      </c>
      <c r="AJ820" s="86">
        <f t="shared" si="515"/>
        <v>0</v>
      </c>
      <c r="AK820" s="86">
        <f t="shared" si="515"/>
        <v>0</v>
      </c>
      <c r="AL820" s="86">
        <f t="shared" si="515"/>
        <v>0</v>
      </c>
      <c r="AM820" s="86">
        <f t="shared" si="515"/>
        <v>0</v>
      </c>
      <c r="AN820" s="86">
        <f t="shared" si="515"/>
        <v>0</v>
      </c>
      <c r="AO820" s="86">
        <f t="shared" si="515"/>
        <v>0</v>
      </c>
      <c r="AP820" s="86">
        <f t="shared" si="515"/>
        <v>0</v>
      </c>
      <c r="AQ820" s="86">
        <f t="shared" si="515"/>
        <v>0</v>
      </c>
      <c r="AR820" s="86">
        <f t="shared" si="515"/>
        <v>0</v>
      </c>
      <c r="AS820" s="86">
        <f t="shared" si="515"/>
        <v>0</v>
      </c>
      <c r="AT820" s="86">
        <f t="shared" si="515"/>
        <v>0</v>
      </c>
      <c r="AU820" s="86">
        <f t="shared" si="515"/>
        <v>0</v>
      </c>
      <c r="AV820" s="86">
        <f t="shared" si="515"/>
        <v>0</v>
      </c>
      <c r="AW820" s="86">
        <f t="shared" si="515"/>
        <v>0</v>
      </c>
      <c r="AX820" s="86">
        <f t="shared" si="515"/>
        <v>0</v>
      </c>
      <c r="AY820" s="86">
        <f t="shared" si="515"/>
        <v>0</v>
      </c>
      <c r="AZ820" s="86">
        <f t="shared" si="515"/>
        <v>0</v>
      </c>
      <c r="BA820" s="86">
        <f t="shared" si="515"/>
        <v>0</v>
      </c>
      <c r="BB820" s="86">
        <f t="shared" si="515"/>
        <v>0</v>
      </c>
      <c r="BC820" s="86">
        <f t="shared" si="515"/>
        <v>0</v>
      </c>
      <c r="BD820" s="86">
        <f t="shared" si="515"/>
        <v>0</v>
      </c>
      <c r="BE820" s="86">
        <f t="shared" si="515"/>
        <v>0</v>
      </c>
      <c r="BF820" s="86">
        <f t="shared" si="515"/>
        <v>0</v>
      </c>
      <c r="BG820" s="86">
        <f t="shared" si="515"/>
        <v>0</v>
      </c>
      <c r="BH820" s="86">
        <f t="shared" si="515"/>
        <v>0</v>
      </c>
      <c r="BI820" s="86">
        <f t="shared" si="515"/>
        <v>0</v>
      </c>
      <c r="BJ820" s="86">
        <f t="shared" si="515"/>
        <v>0</v>
      </c>
      <c r="BK820" s="86">
        <f t="shared" si="515"/>
        <v>0</v>
      </c>
      <c r="BL820" s="86">
        <f t="shared" si="515"/>
        <v>0</v>
      </c>
      <c r="BM820" s="86">
        <f t="shared" si="515"/>
        <v>0</v>
      </c>
      <c r="BN820" s="86">
        <f t="shared" si="515"/>
        <v>0</v>
      </c>
      <c r="BO820" s="86">
        <f t="shared" si="515"/>
        <v>0</v>
      </c>
      <c r="BP820" s="86">
        <f t="shared" si="515"/>
        <v>0</v>
      </c>
      <c r="BQ820" s="86">
        <f t="shared" si="515"/>
        <v>0</v>
      </c>
      <c r="BR820" s="86">
        <f t="shared" si="515"/>
        <v>0</v>
      </c>
      <c r="BS820" s="86">
        <f t="shared" si="515"/>
        <v>0</v>
      </c>
      <c r="BT820" s="86">
        <f t="shared" si="515"/>
        <v>0</v>
      </c>
      <c r="BU820" s="86">
        <f t="shared" si="515"/>
        <v>0</v>
      </c>
      <c r="BV820" s="86">
        <f t="shared" si="515"/>
        <v>0</v>
      </c>
      <c r="BW820" s="86">
        <f t="shared" si="515"/>
        <v>0</v>
      </c>
      <c r="BX820" s="86">
        <f t="shared" si="515"/>
        <v>0</v>
      </c>
      <c r="BY820" s="86">
        <f t="shared" si="515"/>
        <v>0</v>
      </c>
      <c r="BZ820" s="86">
        <f t="shared" si="515"/>
        <v>0</v>
      </c>
      <c r="CA820" s="86">
        <f t="shared" si="515"/>
        <v>0</v>
      </c>
      <c r="CB820" s="86">
        <f t="shared" si="515"/>
        <v>0</v>
      </c>
      <c r="CC820" s="86">
        <f t="shared" si="515"/>
        <v>0</v>
      </c>
      <c r="CD820" s="86">
        <f t="shared" si="515"/>
        <v>0</v>
      </c>
      <c r="CE820" s="86">
        <f t="shared" si="515"/>
        <v>0</v>
      </c>
      <c r="CF820" s="86">
        <f t="shared" si="515"/>
        <v>0</v>
      </c>
      <c r="CG820" s="86">
        <f t="shared" si="515"/>
        <v>0</v>
      </c>
      <c r="CH820" s="86">
        <f t="shared" si="515"/>
        <v>0</v>
      </c>
      <c r="CI820" s="86">
        <f t="shared" si="515"/>
        <v>0</v>
      </c>
      <c r="CJ820" s="86">
        <f t="shared" si="515"/>
        <v>0</v>
      </c>
      <c r="CK820" s="86">
        <f t="shared" si="515"/>
        <v>0</v>
      </c>
      <c r="CL820" s="86">
        <f t="shared" si="515"/>
        <v>0</v>
      </c>
      <c r="CM820" s="86">
        <f t="shared" si="515"/>
        <v>0</v>
      </c>
      <c r="CN820" s="86">
        <f t="shared" si="515"/>
        <v>0</v>
      </c>
      <c r="CO820" s="86">
        <f t="shared" si="515"/>
        <v>0</v>
      </c>
      <c r="CP820" s="86">
        <f t="shared" si="515"/>
        <v>0</v>
      </c>
      <c r="CQ820" s="86">
        <f t="shared" si="515"/>
        <v>0</v>
      </c>
      <c r="CR820" s="86">
        <f t="shared" si="515"/>
        <v>0</v>
      </c>
      <c r="CS820" s="86">
        <f t="shared" si="515"/>
        <v>0</v>
      </c>
      <c r="CT820" s="86">
        <f t="shared" si="515"/>
        <v>0</v>
      </c>
      <c r="CU820" s="86">
        <f t="shared" si="515"/>
        <v>0</v>
      </c>
      <c r="CV820" s="86">
        <f t="shared" si="514"/>
        <v>0</v>
      </c>
      <c r="CW820" s="86">
        <f t="shared" si="514"/>
        <v>0</v>
      </c>
      <c r="CX820" s="86">
        <f t="shared" si="514"/>
        <v>0</v>
      </c>
      <c r="CY820" s="86">
        <f t="shared" si="514"/>
        <v>0</v>
      </c>
      <c r="CZ820" s="86">
        <f t="shared" si="514"/>
        <v>0</v>
      </c>
      <c r="DA820" s="86">
        <f t="shared" si="514"/>
        <v>0</v>
      </c>
      <c r="DB820" s="86">
        <f t="shared" si="514"/>
        <v>0.18862058978630486</v>
      </c>
      <c r="DC820" s="86">
        <f t="shared" si="514"/>
        <v>0</v>
      </c>
      <c r="DD820" s="86">
        <f t="shared" si="514"/>
        <v>0</v>
      </c>
      <c r="DE820" s="86">
        <f t="shared" si="514"/>
        <v>0</v>
      </c>
    </row>
    <row r="821" spans="1:109" s="6" customFormat="1" x14ac:dyDescent="0.3">
      <c r="A821" s="61">
        <f>Данные!A821</f>
        <v>6335.6364360425496</v>
      </c>
      <c r="B821" cm="1">
        <f t="array" ref="B821:L821">Данные!B821:L821</f>
        <v>2020.0240576384499</v>
      </c>
      <c r="C821" t="str">
        <v>компьютерных технологий и электронного обучения</v>
      </c>
      <c r="D821" t="str">
        <v>Шалденкова Анна Владимировна</v>
      </c>
      <c r="E821" t="str">
        <v>кандидат физ.-мат. наук</v>
      </c>
      <c r="F821" t="str">
        <v>доцент</v>
      </c>
      <c r="G821">
        <v>0.784296484983104</v>
      </c>
      <c r="H821">
        <v>17815.501342122701</v>
      </c>
      <c r="I821" t="str">
        <v>Модуль "Системное и прикладное программное обеспечение". Базы данных</v>
      </c>
      <c r="J821">
        <v>18.5247530008482</v>
      </c>
      <c r="K821">
        <v>22.758134815072101</v>
      </c>
      <c r="L821">
        <v>75.900894862343804</v>
      </c>
      <c r="M821" s="16">
        <f t="shared" si="484"/>
        <v>11.718378267826411</v>
      </c>
      <c r="N821" s="16">
        <f t="shared" si="485"/>
        <v>11.405442900491435</v>
      </c>
      <c r="O821" s="16">
        <f t="shared" si="486"/>
        <v>7.1253355306753292</v>
      </c>
      <c r="P821" s="16">
        <f t="shared" si="486"/>
        <v>7.1253355306753292</v>
      </c>
      <c r="Q821" s="62" cm="1">
        <f t="array" ref="Q821:AA821">Данные!Q821:AA821</f>
        <v>0</v>
      </c>
      <c r="R821" s="16">
        <v>0</v>
      </c>
      <c r="S821" s="16">
        <v>0</v>
      </c>
      <c r="T821" s="21">
        <v>0</v>
      </c>
      <c r="U821">
        <v>0</v>
      </c>
      <c r="V821">
        <v>0</v>
      </c>
      <c r="W821">
        <v>28.501342122701317</v>
      </c>
      <c r="X821">
        <v>1</v>
      </c>
      <c r="Y821">
        <v>2</v>
      </c>
      <c r="Z821">
        <v>0</v>
      </c>
      <c r="AA821" t="str">
        <v>доп</v>
      </c>
      <c r="AB821" s="86">
        <f t="shared" si="487"/>
        <v>800</v>
      </c>
      <c r="AC821" s="86" t="str">
        <f t="shared" si="488"/>
        <v/>
      </c>
      <c r="AD821" s="86" t="str">
        <f t="shared" ca="1" si="489"/>
        <v/>
      </c>
      <c r="AE821" s="86">
        <f t="shared" si="490"/>
        <v>154.55827490793263</v>
      </c>
      <c r="AF821" s="86">
        <f t="shared" si="491"/>
        <v>0.19319784363491579</v>
      </c>
      <c r="AI821" s="86">
        <f t="shared" si="492"/>
        <v>0</v>
      </c>
      <c r="AJ821" s="86">
        <f t="shared" si="515"/>
        <v>0</v>
      </c>
      <c r="AK821" s="86">
        <f t="shared" si="515"/>
        <v>0</v>
      </c>
      <c r="AL821" s="86">
        <f t="shared" si="515"/>
        <v>0</v>
      </c>
      <c r="AM821" s="86">
        <f t="shared" si="515"/>
        <v>0</v>
      </c>
      <c r="AN821" s="86">
        <f t="shared" si="515"/>
        <v>0</v>
      </c>
      <c r="AO821" s="86">
        <f t="shared" si="515"/>
        <v>0</v>
      </c>
      <c r="AP821" s="86">
        <f t="shared" si="515"/>
        <v>0</v>
      </c>
      <c r="AQ821" s="86">
        <f t="shared" si="515"/>
        <v>0</v>
      </c>
      <c r="AR821" s="86">
        <f t="shared" si="515"/>
        <v>0</v>
      </c>
      <c r="AS821" s="86">
        <f t="shared" si="515"/>
        <v>0</v>
      </c>
      <c r="AT821" s="86">
        <f t="shared" si="515"/>
        <v>0</v>
      </c>
      <c r="AU821" s="86">
        <f t="shared" si="515"/>
        <v>0</v>
      </c>
      <c r="AV821" s="86">
        <f t="shared" si="515"/>
        <v>0</v>
      </c>
      <c r="AW821" s="86">
        <f t="shared" si="515"/>
        <v>0</v>
      </c>
      <c r="AX821" s="86">
        <f t="shared" si="515"/>
        <v>0</v>
      </c>
      <c r="AY821" s="86">
        <f t="shared" si="515"/>
        <v>0</v>
      </c>
      <c r="AZ821" s="86">
        <f t="shared" si="515"/>
        <v>0</v>
      </c>
      <c r="BA821" s="86">
        <f t="shared" si="515"/>
        <v>0</v>
      </c>
      <c r="BB821" s="86">
        <f t="shared" si="515"/>
        <v>0</v>
      </c>
      <c r="BC821" s="86">
        <f t="shared" si="515"/>
        <v>0</v>
      </c>
      <c r="BD821" s="86">
        <f t="shared" si="515"/>
        <v>0</v>
      </c>
      <c r="BE821" s="86">
        <f t="shared" si="515"/>
        <v>0</v>
      </c>
      <c r="BF821" s="86">
        <f t="shared" si="515"/>
        <v>0</v>
      </c>
      <c r="BG821" s="86">
        <f t="shared" si="515"/>
        <v>0</v>
      </c>
      <c r="BH821" s="86">
        <f t="shared" si="515"/>
        <v>0</v>
      </c>
      <c r="BI821" s="86">
        <f t="shared" si="515"/>
        <v>0</v>
      </c>
      <c r="BJ821" s="86">
        <f t="shared" si="515"/>
        <v>0</v>
      </c>
      <c r="BK821" s="86">
        <f t="shared" si="515"/>
        <v>0</v>
      </c>
      <c r="BL821" s="86">
        <f t="shared" si="515"/>
        <v>0</v>
      </c>
      <c r="BM821" s="86">
        <f t="shared" si="515"/>
        <v>0</v>
      </c>
      <c r="BN821" s="86">
        <f t="shared" si="515"/>
        <v>0</v>
      </c>
      <c r="BO821" s="86">
        <f t="shared" si="515"/>
        <v>0</v>
      </c>
      <c r="BP821" s="86">
        <f t="shared" si="515"/>
        <v>0</v>
      </c>
      <c r="BQ821" s="86">
        <f t="shared" si="515"/>
        <v>0</v>
      </c>
      <c r="BR821" s="86">
        <f t="shared" si="515"/>
        <v>0</v>
      </c>
      <c r="BS821" s="86">
        <f t="shared" si="515"/>
        <v>0</v>
      </c>
      <c r="BT821" s="86">
        <f t="shared" si="515"/>
        <v>0</v>
      </c>
      <c r="BU821" s="86">
        <f t="shared" si="515"/>
        <v>0</v>
      </c>
      <c r="BV821" s="86">
        <f t="shared" si="515"/>
        <v>0</v>
      </c>
      <c r="BW821" s="86">
        <f t="shared" si="515"/>
        <v>0</v>
      </c>
      <c r="BX821" s="86">
        <f t="shared" si="515"/>
        <v>0</v>
      </c>
      <c r="BY821" s="86">
        <f t="shared" si="515"/>
        <v>0</v>
      </c>
      <c r="BZ821" s="86">
        <f t="shared" si="515"/>
        <v>0</v>
      </c>
      <c r="CA821" s="86">
        <f t="shared" si="515"/>
        <v>0</v>
      </c>
      <c r="CB821" s="86">
        <f t="shared" si="515"/>
        <v>0</v>
      </c>
      <c r="CC821" s="86">
        <f t="shared" si="515"/>
        <v>0</v>
      </c>
      <c r="CD821" s="86">
        <f t="shared" si="515"/>
        <v>0</v>
      </c>
      <c r="CE821" s="86">
        <f t="shared" si="515"/>
        <v>0</v>
      </c>
      <c r="CF821" s="86">
        <f t="shared" si="515"/>
        <v>0</v>
      </c>
      <c r="CG821" s="86">
        <f t="shared" si="515"/>
        <v>0</v>
      </c>
      <c r="CH821" s="86">
        <f t="shared" si="515"/>
        <v>0</v>
      </c>
      <c r="CI821" s="86">
        <f t="shared" si="515"/>
        <v>0</v>
      </c>
      <c r="CJ821" s="86">
        <f t="shared" si="515"/>
        <v>0</v>
      </c>
      <c r="CK821" s="86">
        <f t="shared" si="515"/>
        <v>0</v>
      </c>
      <c r="CL821" s="86">
        <f t="shared" si="515"/>
        <v>0</v>
      </c>
      <c r="CM821" s="86">
        <f t="shared" si="515"/>
        <v>0</v>
      </c>
      <c r="CN821" s="86">
        <f t="shared" si="515"/>
        <v>0</v>
      </c>
      <c r="CO821" s="86">
        <f t="shared" si="515"/>
        <v>0</v>
      </c>
      <c r="CP821" s="86">
        <f t="shared" si="515"/>
        <v>0</v>
      </c>
      <c r="CQ821" s="86">
        <f t="shared" si="515"/>
        <v>0</v>
      </c>
      <c r="CR821" s="86">
        <f t="shared" si="515"/>
        <v>0</v>
      </c>
      <c r="CS821" s="86">
        <f t="shared" si="515"/>
        <v>0</v>
      </c>
      <c r="CT821" s="86">
        <f t="shared" si="515"/>
        <v>0</v>
      </c>
      <c r="CU821" s="86">
        <f t="shared" si="515"/>
        <v>0</v>
      </c>
      <c r="CV821" s="86">
        <f t="shared" si="514"/>
        <v>0</v>
      </c>
      <c r="CW821" s="86">
        <f t="shared" si="514"/>
        <v>0</v>
      </c>
      <c r="CX821" s="86">
        <f t="shared" si="514"/>
        <v>0</v>
      </c>
      <c r="CY821" s="86">
        <f t="shared" si="514"/>
        <v>0</v>
      </c>
      <c r="CZ821" s="86">
        <f t="shared" si="514"/>
        <v>0</v>
      </c>
      <c r="DA821" s="86">
        <f t="shared" si="514"/>
        <v>0</v>
      </c>
      <c r="DB821" s="86">
        <f t="shared" si="514"/>
        <v>0.19319784363491579</v>
      </c>
      <c r="DC821" s="86">
        <f t="shared" si="514"/>
        <v>0</v>
      </c>
      <c r="DD821" s="86">
        <f t="shared" si="514"/>
        <v>0</v>
      </c>
      <c r="DE821" s="86">
        <f t="shared" si="514"/>
        <v>0</v>
      </c>
    </row>
    <row r="822" spans="1:109" s="6" customFormat="1" x14ac:dyDescent="0.3">
      <c r="A822" s="61">
        <f>Данные!A822</f>
        <v>6337.4156293773003</v>
      </c>
      <c r="B822" cm="1">
        <f t="array" ref="B822:L822">Данные!B822:L822</f>
        <v>2020.0277308627001</v>
      </c>
      <c r="C822" t="str">
        <v>компьютерных технологий и электронного обучения</v>
      </c>
      <c r="D822" t="str">
        <v>Аксютин Павел Александрович</v>
      </c>
      <c r="E822" t="str">
        <v>нет</v>
      </c>
      <c r="F822" t="str">
        <v>ассистент</v>
      </c>
      <c r="G822">
        <v>0.78404573821189805</v>
      </c>
      <c r="H822">
        <v>17819.878842976399</v>
      </c>
      <c r="I822" t="str">
        <v>Модуль "Введение в информационные технологии". Информационные технологии</v>
      </c>
      <c r="J822">
        <v>18.524403133705199</v>
      </c>
      <c r="K822">
        <v>22.748640040950001</v>
      </c>
      <c r="L822">
        <v>75.936628022004399</v>
      </c>
      <c r="M822" s="16">
        <f t="shared" si="484"/>
        <v>11.720967119665961</v>
      </c>
      <c r="N822" s="16">
        <f t="shared" si="485"/>
        <v>12.850018182211679</v>
      </c>
      <c r="O822" s="16">
        <f t="shared" si="486"/>
        <v>8.219710744099757</v>
      </c>
      <c r="P822" s="16">
        <f t="shared" si="486"/>
        <v>8.219710744099757</v>
      </c>
      <c r="Q822" s="62" cm="1">
        <f t="array" ref="Q822:AA822">Данные!Q822:AA822</f>
        <v>0</v>
      </c>
      <c r="R822" s="16">
        <v>0</v>
      </c>
      <c r="S822" s="16">
        <v>0</v>
      </c>
      <c r="T822" s="21">
        <v>0</v>
      </c>
      <c r="U822">
        <v>0</v>
      </c>
      <c r="V822">
        <v>0</v>
      </c>
      <c r="W822">
        <v>32.878842976399028</v>
      </c>
      <c r="X822">
        <v>2</v>
      </c>
      <c r="Y822">
        <v>3</v>
      </c>
      <c r="Z822">
        <v>0</v>
      </c>
      <c r="AA822" t="str">
        <v>осн</v>
      </c>
      <c r="AB822" s="86">
        <f t="shared" si="487"/>
        <v>900</v>
      </c>
      <c r="AC822" s="86" t="str">
        <f t="shared" si="488"/>
        <v/>
      </c>
      <c r="AD822" s="86" t="str">
        <f t="shared" ca="1" si="489"/>
        <v/>
      </c>
      <c r="AE822" s="86">
        <f t="shared" si="490"/>
        <v>158.22007798673675</v>
      </c>
      <c r="AF822" s="86">
        <f t="shared" si="491"/>
        <v>0.17580008665192973</v>
      </c>
      <c r="AI822" s="86">
        <f t="shared" si="492"/>
        <v>0</v>
      </c>
      <c r="AJ822" s="86">
        <f t="shared" si="515"/>
        <v>0</v>
      </c>
      <c r="AK822" s="86">
        <f t="shared" si="515"/>
        <v>0</v>
      </c>
      <c r="AL822" s="86">
        <f t="shared" si="515"/>
        <v>0</v>
      </c>
      <c r="AM822" s="86">
        <f t="shared" si="515"/>
        <v>0.17580008665192973</v>
      </c>
      <c r="AN822" s="86">
        <f t="shared" si="515"/>
        <v>0</v>
      </c>
      <c r="AO822" s="86">
        <f t="shared" si="515"/>
        <v>0</v>
      </c>
      <c r="AP822" s="86">
        <f t="shared" si="515"/>
        <v>0</v>
      </c>
      <c r="AQ822" s="86">
        <f t="shared" si="515"/>
        <v>0</v>
      </c>
      <c r="AR822" s="86">
        <f t="shared" si="515"/>
        <v>0</v>
      </c>
      <c r="AS822" s="86">
        <f t="shared" si="515"/>
        <v>0</v>
      </c>
      <c r="AT822" s="86">
        <f t="shared" si="515"/>
        <v>0</v>
      </c>
      <c r="AU822" s="86">
        <f t="shared" si="515"/>
        <v>0</v>
      </c>
      <c r="AV822" s="86">
        <f t="shared" si="515"/>
        <v>0</v>
      </c>
      <c r="AW822" s="86">
        <f t="shared" si="515"/>
        <v>0</v>
      </c>
      <c r="AX822" s="86">
        <f t="shared" si="515"/>
        <v>0</v>
      </c>
      <c r="AY822" s="86">
        <f t="shared" si="515"/>
        <v>0</v>
      </c>
      <c r="AZ822" s="86">
        <f t="shared" si="515"/>
        <v>0</v>
      </c>
      <c r="BA822" s="86">
        <f t="shared" si="515"/>
        <v>0</v>
      </c>
      <c r="BB822" s="86">
        <f t="shared" si="515"/>
        <v>0</v>
      </c>
      <c r="BC822" s="86">
        <f t="shared" si="515"/>
        <v>0</v>
      </c>
      <c r="BD822" s="86">
        <f t="shared" si="515"/>
        <v>0</v>
      </c>
      <c r="BE822" s="86">
        <f t="shared" si="515"/>
        <v>0</v>
      </c>
      <c r="BF822" s="86">
        <f t="shared" si="515"/>
        <v>0</v>
      </c>
      <c r="BG822" s="86">
        <f t="shared" si="515"/>
        <v>0</v>
      </c>
      <c r="BH822" s="86">
        <f t="shared" si="515"/>
        <v>0</v>
      </c>
      <c r="BI822" s="86">
        <f t="shared" si="515"/>
        <v>0</v>
      </c>
      <c r="BJ822" s="86">
        <f t="shared" si="515"/>
        <v>0</v>
      </c>
      <c r="BK822" s="86">
        <f t="shared" si="515"/>
        <v>0</v>
      </c>
      <c r="BL822" s="86">
        <f t="shared" si="515"/>
        <v>0</v>
      </c>
      <c r="BM822" s="86">
        <f t="shared" si="515"/>
        <v>0</v>
      </c>
      <c r="BN822" s="86">
        <f t="shared" si="515"/>
        <v>0</v>
      </c>
      <c r="BO822" s="86">
        <f t="shared" si="515"/>
        <v>0</v>
      </c>
      <c r="BP822" s="86">
        <f t="shared" si="515"/>
        <v>0</v>
      </c>
      <c r="BQ822" s="86">
        <f t="shared" si="515"/>
        <v>0</v>
      </c>
      <c r="BR822" s="86">
        <f t="shared" si="515"/>
        <v>0</v>
      </c>
      <c r="BS822" s="86">
        <f t="shared" si="515"/>
        <v>0</v>
      </c>
      <c r="BT822" s="86">
        <f t="shared" si="515"/>
        <v>0</v>
      </c>
      <c r="BU822" s="86">
        <f t="shared" si="515"/>
        <v>0</v>
      </c>
      <c r="BV822" s="86">
        <f t="shared" si="515"/>
        <v>0</v>
      </c>
      <c r="BW822" s="86">
        <f t="shared" si="515"/>
        <v>0</v>
      </c>
      <c r="BX822" s="86">
        <f t="shared" si="515"/>
        <v>0</v>
      </c>
      <c r="BY822" s="86">
        <f t="shared" si="515"/>
        <v>0</v>
      </c>
      <c r="BZ822" s="86">
        <f t="shared" si="515"/>
        <v>0</v>
      </c>
      <c r="CA822" s="86">
        <f t="shared" si="515"/>
        <v>0</v>
      </c>
      <c r="CB822" s="86">
        <f t="shared" si="515"/>
        <v>0</v>
      </c>
      <c r="CC822" s="86">
        <f t="shared" si="515"/>
        <v>0</v>
      </c>
      <c r="CD822" s="86">
        <f t="shared" si="515"/>
        <v>0</v>
      </c>
      <c r="CE822" s="86">
        <f t="shared" si="515"/>
        <v>0</v>
      </c>
      <c r="CF822" s="86">
        <f t="shared" si="515"/>
        <v>0</v>
      </c>
      <c r="CG822" s="86">
        <f t="shared" si="515"/>
        <v>0</v>
      </c>
      <c r="CH822" s="86">
        <f t="shared" si="515"/>
        <v>0</v>
      </c>
      <c r="CI822" s="86">
        <f t="shared" si="515"/>
        <v>0</v>
      </c>
      <c r="CJ822" s="86">
        <f t="shared" si="515"/>
        <v>0</v>
      </c>
      <c r="CK822" s="86">
        <f t="shared" si="515"/>
        <v>0</v>
      </c>
      <c r="CL822" s="86">
        <f t="shared" si="515"/>
        <v>0</v>
      </c>
      <c r="CM822" s="86">
        <f t="shared" si="515"/>
        <v>0</v>
      </c>
      <c r="CN822" s="86">
        <f t="shared" si="515"/>
        <v>0</v>
      </c>
      <c r="CO822" s="86">
        <f t="shared" si="515"/>
        <v>0</v>
      </c>
      <c r="CP822" s="86">
        <f t="shared" si="515"/>
        <v>0</v>
      </c>
      <c r="CQ822" s="86">
        <f t="shared" si="515"/>
        <v>0</v>
      </c>
      <c r="CR822" s="86">
        <f t="shared" si="515"/>
        <v>0</v>
      </c>
      <c r="CS822" s="86">
        <f t="shared" si="515"/>
        <v>0</v>
      </c>
      <c r="CT822" s="86">
        <f t="shared" si="515"/>
        <v>0</v>
      </c>
      <c r="CU822" s="86">
        <f t="shared" ref="CU822:DE825" si="516">IF(CU$1 = $D822, $AF822, 0)</f>
        <v>0</v>
      </c>
      <c r="CV822" s="86">
        <f t="shared" si="516"/>
        <v>0</v>
      </c>
      <c r="CW822" s="86">
        <f t="shared" si="516"/>
        <v>0</v>
      </c>
      <c r="CX822" s="86">
        <f t="shared" si="516"/>
        <v>0</v>
      </c>
      <c r="CY822" s="86">
        <f t="shared" si="516"/>
        <v>0</v>
      </c>
      <c r="CZ822" s="86">
        <f t="shared" si="516"/>
        <v>0</v>
      </c>
      <c r="DA822" s="86">
        <f t="shared" si="516"/>
        <v>0</v>
      </c>
      <c r="DB822" s="86">
        <f t="shared" si="516"/>
        <v>0</v>
      </c>
      <c r="DC822" s="86">
        <f t="shared" si="516"/>
        <v>0</v>
      </c>
      <c r="DD822" s="86">
        <f t="shared" si="516"/>
        <v>0</v>
      </c>
      <c r="DE822" s="86">
        <f t="shared" si="516"/>
        <v>0</v>
      </c>
    </row>
    <row r="823" spans="1:109" s="6" customFormat="1" x14ac:dyDescent="0.3">
      <c r="A823" s="61">
        <f>Данные!A823</f>
        <v>6339.1948227120602</v>
      </c>
      <c r="B823" cm="1">
        <f t="array" ref="B823:L823">Данные!B823:L823</f>
        <v>2020.03140408696</v>
      </c>
      <c r="C823" t="str">
        <v>компьютерных технологий и электронного обучения</v>
      </c>
      <c r="D823" t="str">
        <v>Власова Елена Зотиковна</v>
      </c>
      <c r="E823" t="str">
        <v>доктор педагогических наук</v>
      </c>
      <c r="F823" t="str">
        <v>заведующий кафедрой</v>
      </c>
      <c r="G823">
        <v>0.78379499144069198</v>
      </c>
      <c r="H823">
        <v>17824.256343830199</v>
      </c>
      <c r="I823" t="str">
        <v>Модуль "Введение в информационные технологии". Информатика</v>
      </c>
      <c r="J823">
        <v>18.524053266562099</v>
      </c>
      <c r="K823">
        <v>22.739145266827901</v>
      </c>
      <c r="L823">
        <v>75.972361181664894</v>
      </c>
      <c r="M823" s="16">
        <f t="shared" si="484"/>
        <v>11.723555971505489</v>
      </c>
      <c r="N823" s="16">
        <f t="shared" si="485"/>
        <v>10.33459346396554</v>
      </c>
      <c r="O823" s="16">
        <f t="shared" si="486"/>
        <v>6.3140859575496506</v>
      </c>
      <c r="P823" s="16">
        <f t="shared" si="486"/>
        <v>6.3140859575496506</v>
      </c>
      <c r="Q823" s="62" cm="1">
        <f t="array" ref="Q823:AA823">Данные!Q823:AA823</f>
        <v>0</v>
      </c>
      <c r="R823" s="16">
        <v>0</v>
      </c>
      <c r="S823" s="16">
        <v>0</v>
      </c>
      <c r="T823" s="21">
        <v>0</v>
      </c>
      <c r="U823">
        <v>0</v>
      </c>
      <c r="V823">
        <v>0</v>
      </c>
      <c r="W823">
        <v>25.256343830198603</v>
      </c>
      <c r="X823">
        <v>1</v>
      </c>
      <c r="Y823">
        <v>2</v>
      </c>
      <c r="Z823">
        <v>0</v>
      </c>
      <c r="AA823" t="str">
        <v>осн</v>
      </c>
      <c r="AB823" s="86">
        <f t="shared" si="487"/>
        <v>700</v>
      </c>
      <c r="AC823" s="86" t="str">
        <f t="shared" si="488"/>
        <v/>
      </c>
      <c r="AD823" s="86" t="str">
        <f t="shared" ca="1" si="489"/>
        <v/>
      </c>
      <c r="AE823" s="86">
        <f t="shared" si="490"/>
        <v>151.92188106562523</v>
      </c>
      <c r="AF823" s="86">
        <f t="shared" si="491"/>
        <v>0.21703125866517889</v>
      </c>
      <c r="AI823" s="86">
        <f t="shared" si="492"/>
        <v>0</v>
      </c>
      <c r="AJ823" s="86">
        <f t="shared" ref="AJ823:CU826" si="517">IF(AJ$1 = $D823, $AF823, 0)</f>
        <v>0</v>
      </c>
      <c r="AK823" s="86">
        <f t="shared" si="517"/>
        <v>0</v>
      </c>
      <c r="AL823" s="86">
        <f t="shared" si="517"/>
        <v>0</v>
      </c>
      <c r="AM823" s="86">
        <f t="shared" si="517"/>
        <v>0</v>
      </c>
      <c r="AN823" s="86">
        <f t="shared" si="517"/>
        <v>0</v>
      </c>
      <c r="AO823" s="86">
        <f t="shared" si="517"/>
        <v>0</v>
      </c>
      <c r="AP823" s="86">
        <f t="shared" si="517"/>
        <v>0</v>
      </c>
      <c r="AQ823" s="86">
        <f t="shared" si="517"/>
        <v>0</v>
      </c>
      <c r="AR823" s="86">
        <f t="shared" si="517"/>
        <v>0</v>
      </c>
      <c r="AS823" s="86">
        <f t="shared" si="517"/>
        <v>0</v>
      </c>
      <c r="AT823" s="86">
        <f t="shared" si="517"/>
        <v>0</v>
      </c>
      <c r="AU823" s="86">
        <f t="shared" si="517"/>
        <v>0</v>
      </c>
      <c r="AV823" s="86">
        <f t="shared" si="517"/>
        <v>0</v>
      </c>
      <c r="AW823" s="86">
        <f t="shared" si="517"/>
        <v>0</v>
      </c>
      <c r="AX823" s="86">
        <f t="shared" si="517"/>
        <v>0.21703125866517889</v>
      </c>
      <c r="AY823" s="86">
        <f t="shared" si="517"/>
        <v>0</v>
      </c>
      <c r="AZ823" s="86">
        <f t="shared" si="517"/>
        <v>0</v>
      </c>
      <c r="BA823" s="86">
        <f t="shared" si="517"/>
        <v>0</v>
      </c>
      <c r="BB823" s="86">
        <f t="shared" si="517"/>
        <v>0</v>
      </c>
      <c r="BC823" s="86">
        <f t="shared" si="517"/>
        <v>0</v>
      </c>
      <c r="BD823" s="86">
        <f t="shared" si="517"/>
        <v>0</v>
      </c>
      <c r="BE823" s="86">
        <f t="shared" si="517"/>
        <v>0</v>
      </c>
      <c r="BF823" s="86">
        <f t="shared" si="517"/>
        <v>0</v>
      </c>
      <c r="BG823" s="86">
        <f t="shared" si="517"/>
        <v>0</v>
      </c>
      <c r="BH823" s="86">
        <f t="shared" si="517"/>
        <v>0</v>
      </c>
      <c r="BI823" s="86">
        <f t="shared" si="517"/>
        <v>0</v>
      </c>
      <c r="BJ823" s="86">
        <f t="shared" si="517"/>
        <v>0</v>
      </c>
      <c r="BK823" s="86">
        <f t="shared" si="517"/>
        <v>0</v>
      </c>
      <c r="BL823" s="86">
        <f t="shared" si="517"/>
        <v>0</v>
      </c>
      <c r="BM823" s="86">
        <f t="shared" si="517"/>
        <v>0</v>
      </c>
      <c r="BN823" s="86">
        <f t="shared" si="517"/>
        <v>0</v>
      </c>
      <c r="BO823" s="86">
        <f t="shared" si="517"/>
        <v>0</v>
      </c>
      <c r="BP823" s="86">
        <f t="shared" si="517"/>
        <v>0</v>
      </c>
      <c r="BQ823" s="86">
        <f t="shared" si="517"/>
        <v>0</v>
      </c>
      <c r="BR823" s="86">
        <f t="shared" si="517"/>
        <v>0</v>
      </c>
      <c r="BS823" s="86">
        <f t="shared" si="517"/>
        <v>0</v>
      </c>
      <c r="BT823" s="86">
        <f t="shared" si="517"/>
        <v>0</v>
      </c>
      <c r="BU823" s="86">
        <f t="shared" si="517"/>
        <v>0</v>
      </c>
      <c r="BV823" s="86">
        <f t="shared" si="517"/>
        <v>0</v>
      </c>
      <c r="BW823" s="86">
        <f t="shared" si="517"/>
        <v>0</v>
      </c>
      <c r="BX823" s="86">
        <f t="shared" si="517"/>
        <v>0</v>
      </c>
      <c r="BY823" s="86">
        <f t="shared" si="517"/>
        <v>0</v>
      </c>
      <c r="BZ823" s="86">
        <f t="shared" si="517"/>
        <v>0</v>
      </c>
      <c r="CA823" s="86">
        <f t="shared" si="517"/>
        <v>0</v>
      </c>
      <c r="CB823" s="86">
        <f t="shared" si="517"/>
        <v>0</v>
      </c>
      <c r="CC823" s="86">
        <f t="shared" si="517"/>
        <v>0</v>
      </c>
      <c r="CD823" s="86">
        <f t="shared" si="517"/>
        <v>0</v>
      </c>
      <c r="CE823" s="86">
        <f t="shared" si="517"/>
        <v>0</v>
      </c>
      <c r="CF823" s="86">
        <f t="shared" si="517"/>
        <v>0</v>
      </c>
      <c r="CG823" s="86">
        <f t="shared" si="517"/>
        <v>0</v>
      </c>
      <c r="CH823" s="86">
        <f t="shared" si="517"/>
        <v>0</v>
      </c>
      <c r="CI823" s="86">
        <f t="shared" si="517"/>
        <v>0</v>
      </c>
      <c r="CJ823" s="86">
        <f t="shared" si="517"/>
        <v>0</v>
      </c>
      <c r="CK823" s="86">
        <f t="shared" si="517"/>
        <v>0</v>
      </c>
      <c r="CL823" s="86">
        <f t="shared" si="517"/>
        <v>0</v>
      </c>
      <c r="CM823" s="86">
        <f t="shared" si="517"/>
        <v>0</v>
      </c>
      <c r="CN823" s="86">
        <f t="shared" si="517"/>
        <v>0</v>
      </c>
      <c r="CO823" s="86">
        <f t="shared" si="517"/>
        <v>0</v>
      </c>
      <c r="CP823" s="86">
        <f t="shared" si="517"/>
        <v>0</v>
      </c>
      <c r="CQ823" s="86">
        <f t="shared" si="517"/>
        <v>0</v>
      </c>
      <c r="CR823" s="86">
        <f t="shared" si="517"/>
        <v>0</v>
      </c>
      <c r="CS823" s="86">
        <f t="shared" si="517"/>
        <v>0</v>
      </c>
      <c r="CT823" s="86">
        <f t="shared" si="517"/>
        <v>0</v>
      </c>
      <c r="CU823" s="86">
        <f t="shared" si="517"/>
        <v>0</v>
      </c>
      <c r="CV823" s="86">
        <f t="shared" si="516"/>
        <v>0</v>
      </c>
      <c r="CW823" s="86">
        <f t="shared" si="516"/>
        <v>0</v>
      </c>
      <c r="CX823" s="86">
        <f t="shared" si="516"/>
        <v>0</v>
      </c>
      <c r="CY823" s="86">
        <f t="shared" si="516"/>
        <v>0</v>
      </c>
      <c r="CZ823" s="86">
        <f t="shared" si="516"/>
        <v>0</v>
      </c>
      <c r="DA823" s="86">
        <f t="shared" si="516"/>
        <v>0</v>
      </c>
      <c r="DB823" s="86">
        <f t="shared" si="516"/>
        <v>0</v>
      </c>
      <c r="DC823" s="86">
        <f t="shared" si="516"/>
        <v>0</v>
      </c>
      <c r="DD823" s="86">
        <f t="shared" si="516"/>
        <v>0</v>
      </c>
      <c r="DE823" s="86">
        <f t="shared" si="516"/>
        <v>0</v>
      </c>
    </row>
    <row r="824" spans="1:109" s="6" customFormat="1" x14ac:dyDescent="0.3">
      <c r="A824" s="61">
        <f>Данные!A824</f>
        <v>6340.97401604684</v>
      </c>
      <c r="B824" cm="1">
        <f t="array" ref="B824:L824">Данные!B824:L824</f>
        <v>2020.03507731121</v>
      </c>
      <c r="C824" t="str">
        <v>компьютерных технологий и электронного обучения</v>
      </c>
      <c r="D824" t="str">
        <v>Власова Елена Зотиковна</v>
      </c>
      <c r="E824" t="str">
        <v>доктор педагогических наук</v>
      </c>
      <c r="F824" t="str">
        <v>заведующий кафедрой</v>
      </c>
      <c r="G824">
        <v>0.78354424466948602</v>
      </c>
      <c r="H824">
        <v>17828.633844684002</v>
      </c>
      <c r="I824" t="str">
        <v>Модуль "Введение в информационные технологии". Информационные технологии</v>
      </c>
      <c r="J824">
        <v>18.523703399419102</v>
      </c>
      <c r="K824">
        <v>22.7296504927059</v>
      </c>
      <c r="L824">
        <v>76.008094341325503</v>
      </c>
      <c r="M824" s="16">
        <f t="shared" si="484"/>
        <v>11.72614482334505</v>
      </c>
      <c r="N824" s="16">
        <f t="shared" si="485"/>
        <v>11.7791687457206</v>
      </c>
      <c r="O824" s="16">
        <f t="shared" si="486"/>
        <v>7.4084611710004538</v>
      </c>
      <c r="P824" s="16">
        <f t="shared" si="486"/>
        <v>7.4084611710004538</v>
      </c>
      <c r="Q824" s="62" cm="1">
        <f t="array" ref="Q824:AA824">Данные!Q824:AA824</f>
        <v>0</v>
      </c>
      <c r="R824" s="16">
        <v>0</v>
      </c>
      <c r="S824" s="16">
        <v>0</v>
      </c>
      <c r="T824" s="21">
        <v>0</v>
      </c>
      <c r="U824">
        <v>0</v>
      </c>
      <c r="V824">
        <v>0</v>
      </c>
      <c r="W824">
        <v>29.633844684001815</v>
      </c>
      <c r="X824">
        <v>1</v>
      </c>
      <c r="Y824">
        <v>2</v>
      </c>
      <c r="Z824">
        <v>0</v>
      </c>
      <c r="AA824" t="str">
        <v>осн</v>
      </c>
      <c r="AB824" s="86">
        <f t="shared" si="487"/>
        <v>700</v>
      </c>
      <c r="AC824" s="86" t="str">
        <f t="shared" si="488"/>
        <v/>
      </c>
      <c r="AD824" s="86" t="str">
        <f t="shared" ca="1" si="489"/>
        <v/>
      </c>
      <c r="AE824" s="86">
        <f t="shared" si="490"/>
        <v>155.58368414451706</v>
      </c>
      <c r="AF824" s="86">
        <f t="shared" si="491"/>
        <v>0.22226240592073868</v>
      </c>
      <c r="AI824" s="86">
        <f t="shared" si="492"/>
        <v>0</v>
      </c>
      <c r="AJ824" s="86">
        <f t="shared" si="517"/>
        <v>0</v>
      </c>
      <c r="AK824" s="86">
        <f t="shared" si="517"/>
        <v>0</v>
      </c>
      <c r="AL824" s="86">
        <f t="shared" si="517"/>
        <v>0</v>
      </c>
      <c r="AM824" s="86">
        <f t="shared" si="517"/>
        <v>0</v>
      </c>
      <c r="AN824" s="86">
        <f t="shared" si="517"/>
        <v>0</v>
      </c>
      <c r="AO824" s="86">
        <f t="shared" si="517"/>
        <v>0</v>
      </c>
      <c r="AP824" s="86">
        <f t="shared" si="517"/>
        <v>0</v>
      </c>
      <c r="AQ824" s="86">
        <f t="shared" si="517"/>
        <v>0</v>
      </c>
      <c r="AR824" s="86">
        <f t="shared" si="517"/>
        <v>0</v>
      </c>
      <c r="AS824" s="86">
        <f t="shared" si="517"/>
        <v>0</v>
      </c>
      <c r="AT824" s="86">
        <f t="shared" si="517"/>
        <v>0</v>
      </c>
      <c r="AU824" s="86">
        <f t="shared" si="517"/>
        <v>0</v>
      </c>
      <c r="AV824" s="86">
        <f t="shared" si="517"/>
        <v>0</v>
      </c>
      <c r="AW824" s="86">
        <f t="shared" si="517"/>
        <v>0</v>
      </c>
      <c r="AX824" s="86">
        <f t="shared" si="517"/>
        <v>0.22226240592073868</v>
      </c>
      <c r="AY824" s="86">
        <f t="shared" si="517"/>
        <v>0</v>
      </c>
      <c r="AZ824" s="86">
        <f t="shared" si="517"/>
        <v>0</v>
      </c>
      <c r="BA824" s="86">
        <f t="shared" si="517"/>
        <v>0</v>
      </c>
      <c r="BB824" s="86">
        <f t="shared" si="517"/>
        <v>0</v>
      </c>
      <c r="BC824" s="86">
        <f t="shared" si="517"/>
        <v>0</v>
      </c>
      <c r="BD824" s="86">
        <f t="shared" si="517"/>
        <v>0</v>
      </c>
      <c r="BE824" s="86">
        <f t="shared" si="517"/>
        <v>0</v>
      </c>
      <c r="BF824" s="86">
        <f t="shared" si="517"/>
        <v>0</v>
      </c>
      <c r="BG824" s="86">
        <f t="shared" si="517"/>
        <v>0</v>
      </c>
      <c r="BH824" s="86">
        <f t="shared" si="517"/>
        <v>0</v>
      </c>
      <c r="BI824" s="86">
        <f t="shared" si="517"/>
        <v>0</v>
      </c>
      <c r="BJ824" s="86">
        <f t="shared" si="517"/>
        <v>0</v>
      </c>
      <c r="BK824" s="86">
        <f t="shared" si="517"/>
        <v>0</v>
      </c>
      <c r="BL824" s="86">
        <f t="shared" si="517"/>
        <v>0</v>
      </c>
      <c r="BM824" s="86">
        <f t="shared" si="517"/>
        <v>0</v>
      </c>
      <c r="BN824" s="86">
        <f t="shared" si="517"/>
        <v>0</v>
      </c>
      <c r="BO824" s="86">
        <f t="shared" si="517"/>
        <v>0</v>
      </c>
      <c r="BP824" s="86">
        <f t="shared" si="517"/>
        <v>0</v>
      </c>
      <c r="BQ824" s="86">
        <f t="shared" si="517"/>
        <v>0</v>
      </c>
      <c r="BR824" s="86">
        <f t="shared" si="517"/>
        <v>0</v>
      </c>
      <c r="BS824" s="86">
        <f t="shared" si="517"/>
        <v>0</v>
      </c>
      <c r="BT824" s="86">
        <f t="shared" si="517"/>
        <v>0</v>
      </c>
      <c r="BU824" s="86">
        <f t="shared" si="517"/>
        <v>0</v>
      </c>
      <c r="BV824" s="86">
        <f t="shared" si="517"/>
        <v>0</v>
      </c>
      <c r="BW824" s="86">
        <f t="shared" si="517"/>
        <v>0</v>
      </c>
      <c r="BX824" s="86">
        <f t="shared" si="517"/>
        <v>0</v>
      </c>
      <c r="BY824" s="86">
        <f t="shared" si="517"/>
        <v>0</v>
      </c>
      <c r="BZ824" s="86">
        <f t="shared" si="517"/>
        <v>0</v>
      </c>
      <c r="CA824" s="86">
        <f t="shared" si="517"/>
        <v>0</v>
      </c>
      <c r="CB824" s="86">
        <f t="shared" si="517"/>
        <v>0</v>
      </c>
      <c r="CC824" s="86">
        <f t="shared" si="517"/>
        <v>0</v>
      </c>
      <c r="CD824" s="86">
        <f t="shared" si="517"/>
        <v>0</v>
      </c>
      <c r="CE824" s="86">
        <f t="shared" si="517"/>
        <v>0</v>
      </c>
      <c r="CF824" s="86">
        <f t="shared" si="517"/>
        <v>0</v>
      </c>
      <c r="CG824" s="86">
        <f t="shared" si="517"/>
        <v>0</v>
      </c>
      <c r="CH824" s="86">
        <f t="shared" si="517"/>
        <v>0</v>
      </c>
      <c r="CI824" s="86">
        <f t="shared" si="517"/>
        <v>0</v>
      </c>
      <c r="CJ824" s="86">
        <f t="shared" si="517"/>
        <v>0</v>
      </c>
      <c r="CK824" s="86">
        <f t="shared" si="517"/>
        <v>0</v>
      </c>
      <c r="CL824" s="86">
        <f t="shared" si="517"/>
        <v>0</v>
      </c>
      <c r="CM824" s="86">
        <f t="shared" si="517"/>
        <v>0</v>
      </c>
      <c r="CN824" s="86">
        <f t="shared" si="517"/>
        <v>0</v>
      </c>
      <c r="CO824" s="86">
        <f t="shared" si="517"/>
        <v>0</v>
      </c>
      <c r="CP824" s="86">
        <f t="shared" si="517"/>
        <v>0</v>
      </c>
      <c r="CQ824" s="86">
        <f t="shared" si="517"/>
        <v>0</v>
      </c>
      <c r="CR824" s="86">
        <f t="shared" si="517"/>
        <v>0</v>
      </c>
      <c r="CS824" s="86">
        <f t="shared" si="517"/>
        <v>0</v>
      </c>
      <c r="CT824" s="86">
        <f t="shared" si="517"/>
        <v>0</v>
      </c>
      <c r="CU824" s="86">
        <f t="shared" si="517"/>
        <v>0</v>
      </c>
      <c r="CV824" s="86">
        <f t="shared" si="516"/>
        <v>0</v>
      </c>
      <c r="CW824" s="86">
        <f t="shared" si="516"/>
        <v>0</v>
      </c>
      <c r="CX824" s="86">
        <f t="shared" si="516"/>
        <v>0</v>
      </c>
      <c r="CY824" s="86">
        <f t="shared" si="516"/>
        <v>0</v>
      </c>
      <c r="CZ824" s="86">
        <f t="shared" si="516"/>
        <v>0</v>
      </c>
      <c r="DA824" s="86">
        <f t="shared" si="516"/>
        <v>0</v>
      </c>
      <c r="DB824" s="86">
        <f t="shared" si="516"/>
        <v>0</v>
      </c>
      <c r="DC824" s="86">
        <f t="shared" si="516"/>
        <v>0</v>
      </c>
      <c r="DD824" s="86">
        <f t="shared" si="516"/>
        <v>0</v>
      </c>
      <c r="DE824" s="86">
        <f t="shared" si="516"/>
        <v>0</v>
      </c>
    </row>
    <row r="825" spans="1:109" x14ac:dyDescent="0.3">
      <c r="A825" s="61">
        <f>Данные!A825</f>
        <v>6342.7532093815998</v>
      </c>
      <c r="B825" cm="1">
        <f t="array" ref="B825:L825">Данные!B825:L825</f>
        <v>2020.0387505354599</v>
      </c>
      <c r="C825" t="str">
        <v>компьютерных технологий и электронного обучения</v>
      </c>
      <c r="D825" t="str">
        <v>Гончарова Светлана Викторовна</v>
      </c>
      <c r="E825" t="str">
        <v>кандидат педагогических наук</v>
      </c>
      <c r="F825" t="str">
        <v>доцент</v>
      </c>
      <c r="G825">
        <v>0.78329349789827896</v>
      </c>
      <c r="H825">
        <v>17833.011345537801</v>
      </c>
      <c r="I825" t="str">
        <v>Модуль "Введение в информационные технологии". Информатика</v>
      </c>
      <c r="J825">
        <v>18.523353532276001</v>
      </c>
      <c r="K825">
        <v>22.720155718583801</v>
      </c>
      <c r="L825">
        <v>76.043827500986097</v>
      </c>
      <c r="M825" s="16">
        <f t="shared" si="484"/>
        <v>11.728733675184589</v>
      </c>
      <c r="N825" s="16">
        <f t="shared" si="485"/>
        <v>9.2637440274744591</v>
      </c>
      <c r="O825" s="16">
        <f t="shared" si="486"/>
        <v>5.5028363844503474</v>
      </c>
      <c r="P825" s="16">
        <f t="shared" si="486"/>
        <v>5.5028363844503474</v>
      </c>
      <c r="Q825" s="62" cm="1">
        <f t="array" ref="Q825:AA825">Данные!Q825:AA825</f>
        <v>38</v>
      </c>
      <c r="R825" s="16">
        <v>0</v>
      </c>
      <c r="S825" s="16">
        <v>0</v>
      </c>
      <c r="T825" s="21">
        <v>0</v>
      </c>
      <c r="U825">
        <v>0</v>
      </c>
      <c r="V825">
        <v>0</v>
      </c>
      <c r="W825">
        <v>22.01134553780139</v>
      </c>
      <c r="X825">
        <v>1</v>
      </c>
      <c r="Y825">
        <v>2</v>
      </c>
      <c r="Z825">
        <v>0</v>
      </c>
      <c r="AA825" t="str">
        <v>осн</v>
      </c>
      <c r="AB825" s="86">
        <f t="shared" si="487"/>
        <v>800</v>
      </c>
      <c r="AC825" s="86" t="str">
        <f t="shared" si="488"/>
        <v/>
      </c>
      <c r="AD825" s="86" t="str">
        <f t="shared" ca="1" si="489"/>
        <v/>
      </c>
      <c r="AE825" s="86">
        <f t="shared" si="490"/>
        <v>187.28548722340565</v>
      </c>
      <c r="AF825" s="86">
        <f t="shared" si="491"/>
        <v>0.23410685902925707</v>
      </c>
      <c r="AG825"/>
      <c r="AH825"/>
      <c r="AI825" s="86">
        <f t="shared" si="492"/>
        <v>0</v>
      </c>
      <c r="AJ825" s="86">
        <f t="shared" si="517"/>
        <v>0</v>
      </c>
      <c r="AK825" s="86">
        <f t="shared" si="517"/>
        <v>0</v>
      </c>
      <c r="AL825" s="86">
        <f t="shared" si="517"/>
        <v>0</v>
      </c>
      <c r="AM825" s="86">
        <f t="shared" si="517"/>
        <v>0</v>
      </c>
      <c r="AN825" s="86">
        <f t="shared" si="517"/>
        <v>0</v>
      </c>
      <c r="AO825" s="86">
        <f t="shared" si="517"/>
        <v>0</v>
      </c>
      <c r="AP825" s="86">
        <f t="shared" si="517"/>
        <v>0</v>
      </c>
      <c r="AQ825" s="86">
        <f t="shared" si="517"/>
        <v>0</v>
      </c>
      <c r="AR825" s="86">
        <f t="shared" si="517"/>
        <v>0</v>
      </c>
      <c r="AS825" s="86">
        <f t="shared" si="517"/>
        <v>0</v>
      </c>
      <c r="AT825" s="86">
        <f t="shared" si="517"/>
        <v>0</v>
      </c>
      <c r="AU825" s="86">
        <f t="shared" si="517"/>
        <v>0</v>
      </c>
      <c r="AV825" s="86">
        <f t="shared" si="517"/>
        <v>0</v>
      </c>
      <c r="AW825" s="86">
        <f t="shared" si="517"/>
        <v>0</v>
      </c>
      <c r="AX825" s="86">
        <f t="shared" si="517"/>
        <v>0</v>
      </c>
      <c r="AY825" s="86">
        <f t="shared" si="517"/>
        <v>0</v>
      </c>
      <c r="AZ825" s="86">
        <f t="shared" si="517"/>
        <v>0</v>
      </c>
      <c r="BA825" s="86">
        <f t="shared" si="517"/>
        <v>0</v>
      </c>
      <c r="BB825" s="86">
        <f t="shared" si="517"/>
        <v>0.23410685902925707</v>
      </c>
      <c r="BC825" s="86">
        <f t="shared" si="517"/>
        <v>0</v>
      </c>
      <c r="BD825" s="86">
        <f t="shared" si="517"/>
        <v>0</v>
      </c>
      <c r="BE825" s="86">
        <f t="shared" si="517"/>
        <v>0</v>
      </c>
      <c r="BF825" s="86">
        <f t="shared" si="517"/>
        <v>0</v>
      </c>
      <c r="BG825" s="86">
        <f t="shared" si="517"/>
        <v>0</v>
      </c>
      <c r="BH825" s="86">
        <f t="shared" si="517"/>
        <v>0</v>
      </c>
      <c r="BI825" s="86">
        <f t="shared" si="517"/>
        <v>0</v>
      </c>
      <c r="BJ825" s="86">
        <f t="shared" si="517"/>
        <v>0</v>
      </c>
      <c r="BK825" s="86">
        <f t="shared" si="517"/>
        <v>0</v>
      </c>
      <c r="BL825" s="86">
        <f t="shared" si="517"/>
        <v>0</v>
      </c>
      <c r="BM825" s="86">
        <f t="shared" si="517"/>
        <v>0</v>
      </c>
      <c r="BN825" s="86">
        <f t="shared" si="517"/>
        <v>0</v>
      </c>
      <c r="BO825" s="86">
        <f t="shared" si="517"/>
        <v>0</v>
      </c>
      <c r="BP825" s="86">
        <f t="shared" si="517"/>
        <v>0</v>
      </c>
      <c r="BQ825" s="86">
        <f t="shared" si="517"/>
        <v>0</v>
      </c>
      <c r="BR825" s="86">
        <f t="shared" si="517"/>
        <v>0</v>
      </c>
      <c r="BS825" s="86">
        <f t="shared" si="517"/>
        <v>0</v>
      </c>
      <c r="BT825" s="86">
        <f t="shared" si="517"/>
        <v>0</v>
      </c>
      <c r="BU825" s="86">
        <f t="shared" si="517"/>
        <v>0</v>
      </c>
      <c r="BV825" s="86">
        <f t="shared" si="517"/>
        <v>0</v>
      </c>
      <c r="BW825" s="86">
        <f t="shared" si="517"/>
        <v>0</v>
      </c>
      <c r="BX825" s="86">
        <f t="shared" si="517"/>
        <v>0</v>
      </c>
      <c r="BY825" s="86">
        <f t="shared" si="517"/>
        <v>0</v>
      </c>
      <c r="BZ825" s="86">
        <f t="shared" si="517"/>
        <v>0</v>
      </c>
      <c r="CA825" s="86">
        <f t="shared" si="517"/>
        <v>0</v>
      </c>
      <c r="CB825" s="86">
        <f t="shared" si="517"/>
        <v>0</v>
      </c>
      <c r="CC825" s="86">
        <f t="shared" si="517"/>
        <v>0</v>
      </c>
      <c r="CD825" s="86">
        <f t="shared" si="517"/>
        <v>0</v>
      </c>
      <c r="CE825" s="86">
        <f t="shared" si="517"/>
        <v>0</v>
      </c>
      <c r="CF825" s="86">
        <f t="shared" si="517"/>
        <v>0</v>
      </c>
      <c r="CG825" s="86">
        <f t="shared" si="517"/>
        <v>0</v>
      </c>
      <c r="CH825" s="86">
        <f t="shared" si="517"/>
        <v>0</v>
      </c>
      <c r="CI825" s="86">
        <f t="shared" si="517"/>
        <v>0</v>
      </c>
      <c r="CJ825" s="86">
        <f t="shared" si="517"/>
        <v>0</v>
      </c>
      <c r="CK825" s="86">
        <f t="shared" si="517"/>
        <v>0</v>
      </c>
      <c r="CL825" s="86">
        <f t="shared" si="517"/>
        <v>0</v>
      </c>
      <c r="CM825" s="86">
        <f t="shared" si="517"/>
        <v>0</v>
      </c>
      <c r="CN825" s="86">
        <f t="shared" si="517"/>
        <v>0</v>
      </c>
      <c r="CO825" s="86">
        <f t="shared" si="517"/>
        <v>0</v>
      </c>
      <c r="CP825" s="86">
        <f t="shared" si="517"/>
        <v>0</v>
      </c>
      <c r="CQ825" s="86">
        <f t="shared" si="517"/>
        <v>0</v>
      </c>
      <c r="CR825" s="86">
        <f t="shared" si="517"/>
        <v>0</v>
      </c>
      <c r="CS825" s="86">
        <f t="shared" si="517"/>
        <v>0</v>
      </c>
      <c r="CT825" s="86">
        <f t="shared" si="517"/>
        <v>0</v>
      </c>
      <c r="CU825" s="86">
        <f t="shared" si="517"/>
        <v>0</v>
      </c>
      <c r="CV825" s="86">
        <f t="shared" si="516"/>
        <v>0</v>
      </c>
      <c r="CW825" s="86">
        <f t="shared" si="516"/>
        <v>0</v>
      </c>
      <c r="CX825" s="86">
        <f t="shared" si="516"/>
        <v>0</v>
      </c>
      <c r="CY825" s="86">
        <f t="shared" si="516"/>
        <v>0</v>
      </c>
      <c r="CZ825" s="86">
        <f t="shared" si="516"/>
        <v>0</v>
      </c>
      <c r="DA825" s="86">
        <f t="shared" si="516"/>
        <v>0</v>
      </c>
      <c r="DB825" s="86">
        <f t="shared" si="516"/>
        <v>0</v>
      </c>
      <c r="DC825" s="86">
        <f t="shared" si="516"/>
        <v>0</v>
      </c>
      <c r="DD825" s="86">
        <f t="shared" si="516"/>
        <v>0</v>
      </c>
      <c r="DE825" s="86">
        <f t="shared" si="516"/>
        <v>0</v>
      </c>
    </row>
    <row r="826" spans="1:109" x14ac:dyDescent="0.3">
      <c r="A826" s="61">
        <f>Данные!A826</f>
        <v>6344.5324027163597</v>
      </c>
      <c r="B826" cm="1">
        <f t="array" ref="B826:L826">Данные!B826:L826</f>
        <v>2020.0424237597199</v>
      </c>
      <c r="C826" t="str">
        <v>компьютерных технологий и электронного обучения</v>
      </c>
      <c r="D826" t="str">
        <v>Шалденкова Анна Владимировна</v>
      </c>
      <c r="E826" t="str">
        <v>кандидат физ.-мат. наук</v>
      </c>
      <c r="F826" t="str">
        <v>ассистент</v>
      </c>
      <c r="G826">
        <v>0.783042751127073</v>
      </c>
      <c r="H826">
        <v>17837.388846391601</v>
      </c>
      <c r="I826" t="str">
        <v>Модуль "Введение в информационные технологии". Информатика</v>
      </c>
      <c r="J826">
        <v>18.523003665133</v>
      </c>
      <c r="K826">
        <v>22.710660944461701</v>
      </c>
      <c r="L826">
        <v>76.079560660646706</v>
      </c>
      <c r="M826" s="16">
        <f t="shared" si="484"/>
        <v>11.73132252702414</v>
      </c>
      <c r="N826" s="16">
        <f t="shared" si="485"/>
        <v>10.708319309228319</v>
      </c>
      <c r="O826" s="16">
        <f t="shared" si="486"/>
        <v>6.597211597900241</v>
      </c>
      <c r="P826" s="16">
        <f t="shared" si="486"/>
        <v>6.597211597900241</v>
      </c>
      <c r="Q826" s="62" cm="1">
        <f t="array" ref="Q826:AA826">Данные!Q826:AA826</f>
        <v>0</v>
      </c>
      <c r="R826" s="16">
        <v>0</v>
      </c>
      <c r="S826" s="16">
        <v>0</v>
      </c>
      <c r="T826" s="21">
        <v>0</v>
      </c>
      <c r="U826">
        <v>0</v>
      </c>
      <c r="V826">
        <v>0</v>
      </c>
      <c r="W826">
        <v>26.388846391600964</v>
      </c>
      <c r="X826">
        <v>1</v>
      </c>
      <c r="Y826">
        <v>2</v>
      </c>
      <c r="Z826">
        <v>0</v>
      </c>
      <c r="AA826" t="str">
        <v>осн</v>
      </c>
      <c r="AB826" s="86">
        <f t="shared" si="487"/>
        <v>900</v>
      </c>
      <c r="AC826" s="86" t="str">
        <f t="shared" si="488"/>
        <v/>
      </c>
      <c r="AD826" s="86" t="str">
        <f t="shared" ca="1" si="489"/>
        <v/>
      </c>
      <c r="AE826" s="86">
        <f t="shared" si="490"/>
        <v>152.94729030229436</v>
      </c>
      <c r="AF826" s="86">
        <f t="shared" si="491"/>
        <v>0.16994143366921596</v>
      </c>
      <c r="AG826"/>
      <c r="AH826"/>
      <c r="AI826" s="86">
        <f t="shared" si="492"/>
        <v>0</v>
      </c>
      <c r="AJ826" s="86">
        <f t="shared" si="517"/>
        <v>0</v>
      </c>
      <c r="AK826" s="86">
        <f t="shared" si="517"/>
        <v>0</v>
      </c>
      <c r="AL826" s="86">
        <f t="shared" si="517"/>
        <v>0</v>
      </c>
      <c r="AM826" s="86">
        <f t="shared" si="517"/>
        <v>0</v>
      </c>
      <c r="AN826" s="86">
        <f t="shared" si="517"/>
        <v>0</v>
      </c>
      <c r="AO826" s="86">
        <f t="shared" si="517"/>
        <v>0</v>
      </c>
      <c r="AP826" s="86">
        <f t="shared" si="517"/>
        <v>0</v>
      </c>
      <c r="AQ826" s="86">
        <f t="shared" si="517"/>
        <v>0</v>
      </c>
      <c r="AR826" s="86">
        <f t="shared" si="517"/>
        <v>0</v>
      </c>
      <c r="AS826" s="86">
        <f t="shared" si="517"/>
        <v>0</v>
      </c>
      <c r="AT826" s="86">
        <f t="shared" si="517"/>
        <v>0</v>
      </c>
      <c r="AU826" s="86">
        <f t="shared" si="517"/>
        <v>0</v>
      </c>
      <c r="AV826" s="86">
        <f t="shared" si="517"/>
        <v>0</v>
      </c>
      <c r="AW826" s="86">
        <f t="shared" si="517"/>
        <v>0</v>
      </c>
      <c r="AX826" s="86">
        <f t="shared" si="517"/>
        <v>0</v>
      </c>
      <c r="AY826" s="86">
        <f t="shared" si="517"/>
        <v>0</v>
      </c>
      <c r="AZ826" s="86">
        <f t="shared" si="517"/>
        <v>0</v>
      </c>
      <c r="BA826" s="86">
        <f t="shared" si="517"/>
        <v>0</v>
      </c>
      <c r="BB826" s="86">
        <f t="shared" si="517"/>
        <v>0</v>
      </c>
      <c r="BC826" s="86">
        <f t="shared" si="517"/>
        <v>0</v>
      </c>
      <c r="BD826" s="86">
        <f t="shared" si="517"/>
        <v>0</v>
      </c>
      <c r="BE826" s="86">
        <f t="shared" si="517"/>
        <v>0</v>
      </c>
      <c r="BF826" s="86">
        <f t="shared" si="517"/>
        <v>0</v>
      </c>
      <c r="BG826" s="86">
        <f t="shared" si="517"/>
        <v>0</v>
      </c>
      <c r="BH826" s="86">
        <f t="shared" si="517"/>
        <v>0</v>
      </c>
      <c r="BI826" s="86">
        <f t="shared" si="517"/>
        <v>0</v>
      </c>
      <c r="BJ826" s="86">
        <f t="shared" si="517"/>
        <v>0</v>
      </c>
      <c r="BK826" s="86">
        <f t="shared" si="517"/>
        <v>0</v>
      </c>
      <c r="BL826" s="86">
        <f t="shared" si="517"/>
        <v>0</v>
      </c>
      <c r="BM826" s="86">
        <f t="shared" si="517"/>
        <v>0</v>
      </c>
      <c r="BN826" s="86">
        <f t="shared" si="517"/>
        <v>0</v>
      </c>
      <c r="BO826" s="86">
        <f t="shared" si="517"/>
        <v>0</v>
      </c>
      <c r="BP826" s="86">
        <f t="shared" si="517"/>
        <v>0</v>
      </c>
      <c r="BQ826" s="86">
        <f t="shared" si="517"/>
        <v>0</v>
      </c>
      <c r="BR826" s="86">
        <f t="shared" si="517"/>
        <v>0</v>
      </c>
      <c r="BS826" s="86">
        <f t="shared" si="517"/>
        <v>0</v>
      </c>
      <c r="BT826" s="86">
        <f t="shared" si="517"/>
        <v>0</v>
      </c>
      <c r="BU826" s="86">
        <f t="shared" si="517"/>
        <v>0</v>
      </c>
      <c r="BV826" s="86">
        <f t="shared" si="517"/>
        <v>0</v>
      </c>
      <c r="BW826" s="86">
        <f t="shared" si="517"/>
        <v>0</v>
      </c>
      <c r="BX826" s="86">
        <f t="shared" si="517"/>
        <v>0</v>
      </c>
      <c r="BY826" s="86">
        <f t="shared" si="517"/>
        <v>0</v>
      </c>
      <c r="BZ826" s="86">
        <f t="shared" si="517"/>
        <v>0</v>
      </c>
      <c r="CA826" s="86">
        <f t="shared" si="517"/>
        <v>0</v>
      </c>
      <c r="CB826" s="86">
        <f t="shared" si="517"/>
        <v>0</v>
      </c>
      <c r="CC826" s="86">
        <f t="shared" si="517"/>
        <v>0</v>
      </c>
      <c r="CD826" s="86">
        <f t="shared" si="517"/>
        <v>0</v>
      </c>
      <c r="CE826" s="86">
        <f t="shared" si="517"/>
        <v>0</v>
      </c>
      <c r="CF826" s="86">
        <f t="shared" si="517"/>
        <v>0</v>
      </c>
      <c r="CG826" s="86">
        <f t="shared" si="517"/>
        <v>0</v>
      </c>
      <c r="CH826" s="86">
        <f t="shared" si="517"/>
        <v>0</v>
      </c>
      <c r="CI826" s="86">
        <f t="shared" si="517"/>
        <v>0</v>
      </c>
      <c r="CJ826" s="86">
        <f t="shared" si="517"/>
        <v>0</v>
      </c>
      <c r="CK826" s="86">
        <f t="shared" si="517"/>
        <v>0</v>
      </c>
      <c r="CL826" s="86">
        <f t="shared" si="517"/>
        <v>0</v>
      </c>
      <c r="CM826" s="86">
        <f t="shared" si="517"/>
        <v>0</v>
      </c>
      <c r="CN826" s="86">
        <f t="shared" si="517"/>
        <v>0</v>
      </c>
      <c r="CO826" s="86">
        <f t="shared" si="517"/>
        <v>0</v>
      </c>
      <c r="CP826" s="86">
        <f t="shared" si="517"/>
        <v>0</v>
      </c>
      <c r="CQ826" s="86">
        <f t="shared" si="517"/>
        <v>0</v>
      </c>
      <c r="CR826" s="86">
        <f t="shared" si="517"/>
        <v>0</v>
      </c>
      <c r="CS826" s="86">
        <f t="shared" si="517"/>
        <v>0</v>
      </c>
      <c r="CT826" s="86">
        <f t="shared" si="517"/>
        <v>0</v>
      </c>
      <c r="CU826" s="86">
        <f t="shared" ref="CU826:DE829" si="518">IF(CU$1 = $D826, $AF826, 0)</f>
        <v>0</v>
      </c>
      <c r="CV826" s="86">
        <f t="shared" si="518"/>
        <v>0</v>
      </c>
      <c r="CW826" s="86">
        <f t="shared" si="518"/>
        <v>0</v>
      </c>
      <c r="CX826" s="86">
        <f t="shared" si="518"/>
        <v>0</v>
      </c>
      <c r="CY826" s="86">
        <f t="shared" si="518"/>
        <v>0</v>
      </c>
      <c r="CZ826" s="86">
        <f t="shared" si="518"/>
        <v>0</v>
      </c>
      <c r="DA826" s="86">
        <f t="shared" si="518"/>
        <v>0</v>
      </c>
      <c r="DB826" s="86">
        <f t="shared" si="518"/>
        <v>0.16994143366921596</v>
      </c>
      <c r="DC826" s="86">
        <f t="shared" si="518"/>
        <v>0</v>
      </c>
      <c r="DD826" s="86">
        <f t="shared" si="518"/>
        <v>0</v>
      </c>
      <c r="DE826" s="86">
        <f t="shared" si="518"/>
        <v>0</v>
      </c>
    </row>
    <row r="827" spans="1:109" x14ac:dyDescent="0.3">
      <c r="A827" s="61">
        <f>Данные!A827</f>
        <v>6346.3115960511104</v>
      </c>
      <c r="B827" cm="1">
        <f t="array" ref="B827:L827">Данные!B827:L827</f>
        <v>2020.0460969839701</v>
      </c>
      <c r="C827" t="str">
        <v>компьютерных технологий и электронного обучения</v>
      </c>
      <c r="D827" t="str">
        <v>Абрамян Геннадий Владимирович</v>
      </c>
      <c r="E827" t="str">
        <v>доктор педагогических наук</v>
      </c>
      <c r="F827" t="str">
        <v>профессор</v>
      </c>
      <c r="G827">
        <v>0.78279200435586704</v>
      </c>
      <c r="H827">
        <v>17841.766347245401</v>
      </c>
      <c r="I827" t="str">
        <v>Модуль "Организация ЭВМ". ЭВМ и периферийные устройства</v>
      </c>
      <c r="J827">
        <v>18.5226537979899</v>
      </c>
      <c r="K827">
        <v>22.7011661703397</v>
      </c>
      <c r="L827">
        <v>76.115293820307301</v>
      </c>
      <c r="M827" s="16">
        <f t="shared" si="484"/>
        <v>11.73391137886369</v>
      </c>
      <c r="N827" s="16">
        <f t="shared" si="485"/>
        <v>12.152894590982179</v>
      </c>
      <c r="O827" s="16">
        <f t="shared" si="486"/>
        <v>7.6915868113501347</v>
      </c>
      <c r="P827" s="16">
        <f t="shared" si="486"/>
        <v>7.6915868113501347</v>
      </c>
      <c r="Q827" s="62" cm="1">
        <f t="array" ref="Q827:AA827">Данные!Q827:AA827</f>
        <v>0</v>
      </c>
      <c r="R827" s="16">
        <v>0</v>
      </c>
      <c r="S827" s="16">
        <v>0</v>
      </c>
      <c r="T827" s="21">
        <v>0</v>
      </c>
      <c r="U827">
        <v>0</v>
      </c>
      <c r="V827">
        <v>0</v>
      </c>
      <c r="W827">
        <v>30.766347245400539</v>
      </c>
      <c r="X827">
        <v>2</v>
      </c>
      <c r="Y827">
        <v>3</v>
      </c>
      <c r="Z827">
        <v>0</v>
      </c>
      <c r="AA827" t="str">
        <v>осн</v>
      </c>
      <c r="AB827" s="86">
        <f t="shared" si="487"/>
        <v>750</v>
      </c>
      <c r="AC827" s="86" t="str">
        <f t="shared" si="488"/>
        <v/>
      </c>
      <c r="AD827" s="86" t="str">
        <f t="shared" ca="1" si="489"/>
        <v/>
      </c>
      <c r="AE827" s="86">
        <f t="shared" si="490"/>
        <v>156.60909338118304</v>
      </c>
      <c r="AF827" s="86">
        <f t="shared" si="491"/>
        <v>0.20881212450824405</v>
      </c>
      <c r="AG827"/>
      <c r="AH827"/>
      <c r="AI827" s="86">
        <f t="shared" si="492"/>
        <v>0</v>
      </c>
      <c r="AJ827" s="86">
        <f t="shared" ref="AJ827:CU830" si="519">IF(AJ$1 = $D827, $AF827, 0)</f>
        <v>0.20881212450824405</v>
      </c>
      <c r="AK827" s="86">
        <f t="shared" si="519"/>
        <v>0</v>
      </c>
      <c r="AL827" s="86">
        <f t="shared" si="519"/>
        <v>0</v>
      </c>
      <c r="AM827" s="86">
        <f t="shared" si="519"/>
        <v>0</v>
      </c>
      <c r="AN827" s="86">
        <f t="shared" si="519"/>
        <v>0</v>
      </c>
      <c r="AO827" s="86">
        <f t="shared" si="519"/>
        <v>0</v>
      </c>
      <c r="AP827" s="86">
        <f t="shared" si="519"/>
        <v>0</v>
      </c>
      <c r="AQ827" s="86">
        <f t="shared" si="519"/>
        <v>0</v>
      </c>
      <c r="AR827" s="86">
        <f t="shared" si="519"/>
        <v>0</v>
      </c>
      <c r="AS827" s="86">
        <f t="shared" si="519"/>
        <v>0</v>
      </c>
      <c r="AT827" s="86">
        <f t="shared" si="519"/>
        <v>0</v>
      </c>
      <c r="AU827" s="86">
        <f t="shared" si="519"/>
        <v>0</v>
      </c>
      <c r="AV827" s="86">
        <f t="shared" si="519"/>
        <v>0</v>
      </c>
      <c r="AW827" s="86">
        <f t="shared" si="519"/>
        <v>0</v>
      </c>
      <c r="AX827" s="86">
        <f t="shared" si="519"/>
        <v>0</v>
      </c>
      <c r="AY827" s="86">
        <f t="shared" si="519"/>
        <v>0</v>
      </c>
      <c r="AZ827" s="86">
        <f t="shared" si="519"/>
        <v>0</v>
      </c>
      <c r="BA827" s="86">
        <f t="shared" si="519"/>
        <v>0</v>
      </c>
      <c r="BB827" s="86">
        <f t="shared" si="519"/>
        <v>0</v>
      </c>
      <c r="BC827" s="86">
        <f t="shared" si="519"/>
        <v>0</v>
      </c>
      <c r="BD827" s="86">
        <f t="shared" si="519"/>
        <v>0</v>
      </c>
      <c r="BE827" s="86">
        <f t="shared" si="519"/>
        <v>0</v>
      </c>
      <c r="BF827" s="86">
        <f t="shared" si="519"/>
        <v>0</v>
      </c>
      <c r="BG827" s="86">
        <f t="shared" si="519"/>
        <v>0</v>
      </c>
      <c r="BH827" s="86">
        <f t="shared" si="519"/>
        <v>0</v>
      </c>
      <c r="BI827" s="86">
        <f t="shared" si="519"/>
        <v>0</v>
      </c>
      <c r="BJ827" s="86">
        <f t="shared" si="519"/>
        <v>0</v>
      </c>
      <c r="BK827" s="86">
        <f t="shared" si="519"/>
        <v>0</v>
      </c>
      <c r="BL827" s="86">
        <f t="shared" si="519"/>
        <v>0</v>
      </c>
      <c r="BM827" s="86">
        <f t="shared" si="519"/>
        <v>0</v>
      </c>
      <c r="BN827" s="86">
        <f t="shared" si="519"/>
        <v>0</v>
      </c>
      <c r="BO827" s="86">
        <f t="shared" si="519"/>
        <v>0</v>
      </c>
      <c r="BP827" s="86">
        <f t="shared" si="519"/>
        <v>0</v>
      </c>
      <c r="BQ827" s="86">
        <f t="shared" si="519"/>
        <v>0</v>
      </c>
      <c r="BR827" s="86">
        <f t="shared" si="519"/>
        <v>0</v>
      </c>
      <c r="BS827" s="86">
        <f t="shared" si="519"/>
        <v>0</v>
      </c>
      <c r="BT827" s="86">
        <f t="shared" si="519"/>
        <v>0</v>
      </c>
      <c r="BU827" s="86">
        <f t="shared" si="519"/>
        <v>0</v>
      </c>
      <c r="BV827" s="86">
        <f t="shared" si="519"/>
        <v>0</v>
      </c>
      <c r="BW827" s="86">
        <f t="shared" si="519"/>
        <v>0</v>
      </c>
      <c r="BX827" s="86">
        <f t="shared" si="519"/>
        <v>0</v>
      </c>
      <c r="BY827" s="86">
        <f t="shared" si="519"/>
        <v>0</v>
      </c>
      <c r="BZ827" s="86">
        <f t="shared" si="519"/>
        <v>0</v>
      </c>
      <c r="CA827" s="86">
        <f t="shared" si="519"/>
        <v>0</v>
      </c>
      <c r="CB827" s="86">
        <f t="shared" si="519"/>
        <v>0</v>
      </c>
      <c r="CC827" s="86">
        <f t="shared" si="519"/>
        <v>0</v>
      </c>
      <c r="CD827" s="86">
        <f t="shared" si="519"/>
        <v>0</v>
      </c>
      <c r="CE827" s="86">
        <f t="shared" si="519"/>
        <v>0</v>
      </c>
      <c r="CF827" s="86">
        <f t="shared" si="519"/>
        <v>0</v>
      </c>
      <c r="CG827" s="86">
        <f t="shared" si="519"/>
        <v>0</v>
      </c>
      <c r="CH827" s="86">
        <f t="shared" si="519"/>
        <v>0</v>
      </c>
      <c r="CI827" s="86">
        <f t="shared" si="519"/>
        <v>0</v>
      </c>
      <c r="CJ827" s="86">
        <f t="shared" si="519"/>
        <v>0</v>
      </c>
      <c r="CK827" s="86">
        <f t="shared" si="519"/>
        <v>0</v>
      </c>
      <c r="CL827" s="86">
        <f t="shared" si="519"/>
        <v>0</v>
      </c>
      <c r="CM827" s="86">
        <f t="shared" si="519"/>
        <v>0</v>
      </c>
      <c r="CN827" s="86">
        <f t="shared" si="519"/>
        <v>0</v>
      </c>
      <c r="CO827" s="86">
        <f t="shared" si="519"/>
        <v>0</v>
      </c>
      <c r="CP827" s="86">
        <f t="shared" si="519"/>
        <v>0</v>
      </c>
      <c r="CQ827" s="86">
        <f t="shared" si="519"/>
        <v>0</v>
      </c>
      <c r="CR827" s="86">
        <f t="shared" si="519"/>
        <v>0</v>
      </c>
      <c r="CS827" s="86">
        <f t="shared" si="519"/>
        <v>0</v>
      </c>
      <c r="CT827" s="86">
        <f t="shared" si="519"/>
        <v>0</v>
      </c>
      <c r="CU827" s="86">
        <f t="shared" si="519"/>
        <v>0</v>
      </c>
      <c r="CV827" s="86">
        <f t="shared" si="518"/>
        <v>0</v>
      </c>
      <c r="CW827" s="86">
        <f t="shared" si="518"/>
        <v>0</v>
      </c>
      <c r="CX827" s="86">
        <f t="shared" si="518"/>
        <v>0</v>
      </c>
      <c r="CY827" s="86">
        <f t="shared" si="518"/>
        <v>0</v>
      </c>
      <c r="CZ827" s="86">
        <f t="shared" si="518"/>
        <v>0</v>
      </c>
      <c r="DA827" s="86">
        <f t="shared" si="518"/>
        <v>0</v>
      </c>
      <c r="DB827" s="86">
        <f t="shared" si="518"/>
        <v>0</v>
      </c>
      <c r="DC827" s="86">
        <f t="shared" si="518"/>
        <v>0</v>
      </c>
      <c r="DD827" s="86">
        <f t="shared" si="518"/>
        <v>0</v>
      </c>
      <c r="DE827" s="86">
        <f t="shared" si="518"/>
        <v>0</v>
      </c>
    </row>
    <row r="828" spans="1:109" x14ac:dyDescent="0.3">
      <c r="A828" s="61">
        <f>Данные!A828</f>
        <v>6348.0907893858703</v>
      </c>
      <c r="B828" cm="1">
        <f t="array" ref="B828:L828">Данные!B828:L828</f>
        <v>2020.04977020822</v>
      </c>
      <c r="C828" t="str">
        <v>компьютерных технологий и электронного обучения</v>
      </c>
      <c r="D828" t="str">
        <v>Аксютин Павел Александрович</v>
      </c>
      <c r="E828" t="str">
        <v>нет</v>
      </c>
      <c r="F828" t="str">
        <v>ассистент</v>
      </c>
      <c r="G828">
        <v>0.78254125758466098</v>
      </c>
      <c r="H828">
        <v>17846.1438480992</v>
      </c>
      <c r="I828" t="str">
        <v>Модуль "Информационные технологии в математике и физике". Информационные технологии</v>
      </c>
      <c r="J828">
        <v>18.522303930846899</v>
      </c>
      <c r="K828">
        <v>22.6916713962176</v>
      </c>
      <c r="L828">
        <v>76.151026979967796</v>
      </c>
      <c r="M828" s="16">
        <f t="shared" si="484"/>
        <v>11.73650023070323</v>
      </c>
      <c r="N828" s="16">
        <f t="shared" si="485"/>
        <v>9.6374698727360375</v>
      </c>
      <c r="O828" s="16">
        <f t="shared" si="486"/>
        <v>5.7859620248000283</v>
      </c>
      <c r="P828" s="16">
        <f t="shared" si="486"/>
        <v>5.7859620248000283</v>
      </c>
      <c r="Q828" s="62" cm="1">
        <f t="array" ref="Q828:AA828">Данные!Q828:AA828</f>
        <v>0</v>
      </c>
      <c r="R828" s="16">
        <v>0</v>
      </c>
      <c r="S828" s="16">
        <v>0</v>
      </c>
      <c r="T828" s="21">
        <v>0</v>
      </c>
      <c r="U828">
        <v>0</v>
      </c>
      <c r="V828">
        <v>0</v>
      </c>
      <c r="W828">
        <v>23.143848099200113</v>
      </c>
      <c r="X828">
        <v>1</v>
      </c>
      <c r="Y828">
        <v>2</v>
      </c>
      <c r="Z828">
        <v>0</v>
      </c>
      <c r="AA828" t="str">
        <v>осн</v>
      </c>
      <c r="AB828" s="86">
        <f t="shared" si="487"/>
        <v>900</v>
      </c>
      <c r="AC828" s="86" t="str">
        <f t="shared" si="488"/>
        <v/>
      </c>
      <c r="AD828" s="86" t="str">
        <f t="shared" ca="1" si="489"/>
        <v/>
      </c>
      <c r="AE828" s="86">
        <f t="shared" si="490"/>
        <v>150.31089646007163</v>
      </c>
      <c r="AF828" s="86">
        <f t="shared" si="491"/>
        <v>0.16701210717785736</v>
      </c>
      <c r="AG828"/>
      <c r="AH828"/>
      <c r="AI828" s="86">
        <f t="shared" si="492"/>
        <v>0</v>
      </c>
      <c r="AJ828" s="86">
        <f t="shared" si="519"/>
        <v>0</v>
      </c>
      <c r="AK828" s="86">
        <f t="shared" si="519"/>
        <v>0</v>
      </c>
      <c r="AL828" s="86">
        <f t="shared" si="519"/>
        <v>0</v>
      </c>
      <c r="AM828" s="86">
        <f t="shared" si="519"/>
        <v>0.16701210717785736</v>
      </c>
      <c r="AN828" s="86">
        <f t="shared" si="519"/>
        <v>0</v>
      </c>
      <c r="AO828" s="86">
        <f t="shared" si="519"/>
        <v>0</v>
      </c>
      <c r="AP828" s="86">
        <f t="shared" si="519"/>
        <v>0</v>
      </c>
      <c r="AQ828" s="86">
        <f t="shared" si="519"/>
        <v>0</v>
      </c>
      <c r="AR828" s="86">
        <f t="shared" si="519"/>
        <v>0</v>
      </c>
      <c r="AS828" s="86">
        <f t="shared" si="519"/>
        <v>0</v>
      </c>
      <c r="AT828" s="86">
        <f t="shared" si="519"/>
        <v>0</v>
      </c>
      <c r="AU828" s="86">
        <f t="shared" si="519"/>
        <v>0</v>
      </c>
      <c r="AV828" s="86">
        <f t="shared" si="519"/>
        <v>0</v>
      </c>
      <c r="AW828" s="86">
        <f t="shared" si="519"/>
        <v>0</v>
      </c>
      <c r="AX828" s="86">
        <f t="shared" si="519"/>
        <v>0</v>
      </c>
      <c r="AY828" s="86">
        <f t="shared" si="519"/>
        <v>0</v>
      </c>
      <c r="AZ828" s="86">
        <f t="shared" si="519"/>
        <v>0</v>
      </c>
      <c r="BA828" s="86">
        <f t="shared" si="519"/>
        <v>0</v>
      </c>
      <c r="BB828" s="86">
        <f t="shared" si="519"/>
        <v>0</v>
      </c>
      <c r="BC828" s="86">
        <f t="shared" si="519"/>
        <v>0</v>
      </c>
      <c r="BD828" s="86">
        <f t="shared" si="519"/>
        <v>0</v>
      </c>
      <c r="BE828" s="86">
        <f t="shared" si="519"/>
        <v>0</v>
      </c>
      <c r="BF828" s="86">
        <f t="shared" si="519"/>
        <v>0</v>
      </c>
      <c r="BG828" s="86">
        <f t="shared" si="519"/>
        <v>0</v>
      </c>
      <c r="BH828" s="86">
        <f t="shared" si="519"/>
        <v>0</v>
      </c>
      <c r="BI828" s="86">
        <f t="shared" si="519"/>
        <v>0</v>
      </c>
      <c r="BJ828" s="86">
        <f t="shared" si="519"/>
        <v>0</v>
      </c>
      <c r="BK828" s="86">
        <f t="shared" si="519"/>
        <v>0</v>
      </c>
      <c r="BL828" s="86">
        <f t="shared" si="519"/>
        <v>0</v>
      </c>
      <c r="BM828" s="86">
        <f t="shared" si="519"/>
        <v>0</v>
      </c>
      <c r="BN828" s="86">
        <f t="shared" si="519"/>
        <v>0</v>
      </c>
      <c r="BO828" s="86">
        <f t="shared" si="519"/>
        <v>0</v>
      </c>
      <c r="BP828" s="86">
        <f t="shared" si="519"/>
        <v>0</v>
      </c>
      <c r="BQ828" s="86">
        <f t="shared" si="519"/>
        <v>0</v>
      </c>
      <c r="BR828" s="86">
        <f t="shared" si="519"/>
        <v>0</v>
      </c>
      <c r="BS828" s="86">
        <f t="shared" si="519"/>
        <v>0</v>
      </c>
      <c r="BT828" s="86">
        <f t="shared" si="519"/>
        <v>0</v>
      </c>
      <c r="BU828" s="86">
        <f t="shared" si="519"/>
        <v>0</v>
      </c>
      <c r="BV828" s="86">
        <f t="shared" si="519"/>
        <v>0</v>
      </c>
      <c r="BW828" s="86">
        <f t="shared" si="519"/>
        <v>0</v>
      </c>
      <c r="BX828" s="86">
        <f t="shared" si="519"/>
        <v>0</v>
      </c>
      <c r="BY828" s="86">
        <f t="shared" si="519"/>
        <v>0</v>
      </c>
      <c r="BZ828" s="86">
        <f t="shared" si="519"/>
        <v>0</v>
      </c>
      <c r="CA828" s="86">
        <f t="shared" si="519"/>
        <v>0</v>
      </c>
      <c r="CB828" s="86">
        <f t="shared" si="519"/>
        <v>0</v>
      </c>
      <c r="CC828" s="86">
        <f t="shared" si="519"/>
        <v>0</v>
      </c>
      <c r="CD828" s="86">
        <f t="shared" si="519"/>
        <v>0</v>
      </c>
      <c r="CE828" s="86">
        <f t="shared" si="519"/>
        <v>0</v>
      </c>
      <c r="CF828" s="86">
        <f t="shared" si="519"/>
        <v>0</v>
      </c>
      <c r="CG828" s="86">
        <f t="shared" si="519"/>
        <v>0</v>
      </c>
      <c r="CH828" s="86">
        <f t="shared" si="519"/>
        <v>0</v>
      </c>
      <c r="CI828" s="86">
        <f t="shared" si="519"/>
        <v>0</v>
      </c>
      <c r="CJ828" s="86">
        <f t="shared" si="519"/>
        <v>0</v>
      </c>
      <c r="CK828" s="86">
        <f t="shared" si="519"/>
        <v>0</v>
      </c>
      <c r="CL828" s="86">
        <f t="shared" si="519"/>
        <v>0</v>
      </c>
      <c r="CM828" s="86">
        <f t="shared" si="519"/>
        <v>0</v>
      </c>
      <c r="CN828" s="86">
        <f t="shared" si="519"/>
        <v>0</v>
      </c>
      <c r="CO828" s="86">
        <f t="shared" si="519"/>
        <v>0</v>
      </c>
      <c r="CP828" s="86">
        <f t="shared" si="519"/>
        <v>0</v>
      </c>
      <c r="CQ828" s="86">
        <f t="shared" si="519"/>
        <v>0</v>
      </c>
      <c r="CR828" s="86">
        <f t="shared" si="519"/>
        <v>0</v>
      </c>
      <c r="CS828" s="86">
        <f t="shared" si="519"/>
        <v>0</v>
      </c>
      <c r="CT828" s="86">
        <f t="shared" si="519"/>
        <v>0</v>
      </c>
      <c r="CU828" s="86">
        <f t="shared" si="519"/>
        <v>0</v>
      </c>
      <c r="CV828" s="86">
        <f t="shared" si="518"/>
        <v>0</v>
      </c>
      <c r="CW828" s="86">
        <f t="shared" si="518"/>
        <v>0</v>
      </c>
      <c r="CX828" s="86">
        <f t="shared" si="518"/>
        <v>0</v>
      </c>
      <c r="CY828" s="86">
        <f t="shared" si="518"/>
        <v>0</v>
      </c>
      <c r="CZ828" s="86">
        <f t="shared" si="518"/>
        <v>0</v>
      </c>
      <c r="DA828" s="86">
        <f t="shared" si="518"/>
        <v>0</v>
      </c>
      <c r="DB828" s="86">
        <f t="shared" si="518"/>
        <v>0</v>
      </c>
      <c r="DC828" s="86">
        <f t="shared" si="518"/>
        <v>0</v>
      </c>
      <c r="DD828" s="86">
        <f t="shared" si="518"/>
        <v>0</v>
      </c>
      <c r="DE828" s="86">
        <f t="shared" si="518"/>
        <v>0</v>
      </c>
    </row>
    <row r="829" spans="1:109" x14ac:dyDescent="0.3">
      <c r="A829" s="61">
        <f>Данные!A829</f>
        <v>6349.8699827206501</v>
      </c>
      <c r="B829" cm="1">
        <f t="array" ref="B829:L829">Данные!B829:L829</f>
        <v>2020.05344343248</v>
      </c>
      <c r="C829" t="str">
        <v>компьютерных технологий и электронного обучения</v>
      </c>
      <c r="D829" t="str">
        <v>Власов Дмитрий Викторович</v>
      </c>
      <c r="E829" t="str">
        <v>нет</v>
      </c>
      <c r="F829" t="str">
        <v>эксперт-программист</v>
      </c>
      <c r="G829">
        <v>0.78229051081345402</v>
      </c>
      <c r="H829">
        <v>17850.521348953</v>
      </c>
      <c r="I829" t="str">
        <v>Модуль "Системное и прикладное программное обеспечение". Программирование</v>
      </c>
      <c r="J829">
        <v>18.521954063703799</v>
      </c>
      <c r="K829">
        <v>22.682176622095501</v>
      </c>
      <c r="L829">
        <v>76.186760139628404</v>
      </c>
      <c r="M829" s="16">
        <f t="shared" si="484"/>
        <v>11.739089082542771</v>
      </c>
      <c r="N829" s="16">
        <f t="shared" si="485"/>
        <v>11.082045154489897</v>
      </c>
      <c r="O829" s="16">
        <f t="shared" si="486"/>
        <v>6.8803372382499219</v>
      </c>
      <c r="P829" s="16">
        <f t="shared" si="486"/>
        <v>6.8803372382499219</v>
      </c>
      <c r="Q829" s="62" cm="1">
        <f t="array" ref="Q829:AA829">Данные!Q829:AA829</f>
        <v>0</v>
      </c>
      <c r="R829" s="16">
        <v>0</v>
      </c>
      <c r="S829" s="16">
        <v>0</v>
      </c>
      <c r="T829" s="21">
        <v>0</v>
      </c>
      <c r="U829">
        <v>0</v>
      </c>
      <c r="V829">
        <v>0</v>
      </c>
      <c r="W829">
        <v>27.521348952999688</v>
      </c>
      <c r="X829">
        <v>1</v>
      </c>
      <c r="Y829">
        <v>2</v>
      </c>
      <c r="Z829">
        <v>0</v>
      </c>
      <c r="AA829" t="str">
        <v>осн</v>
      </c>
      <c r="AB829" s="86">
        <f t="shared" si="487"/>
        <v>900</v>
      </c>
      <c r="AC829" s="86" t="str">
        <f t="shared" si="488"/>
        <v/>
      </c>
      <c r="AD829" s="86" t="str">
        <f t="shared" ca="1" si="489"/>
        <v/>
      </c>
      <c r="AE829" s="86">
        <f t="shared" si="490"/>
        <v>153.9726995389602</v>
      </c>
      <c r="AF829" s="86">
        <f t="shared" si="491"/>
        <v>0.17108077726551132</v>
      </c>
      <c r="AG829"/>
      <c r="AH829"/>
      <c r="AI829" s="86">
        <f t="shared" si="492"/>
        <v>0</v>
      </c>
      <c r="AJ829" s="86">
        <f t="shared" si="519"/>
        <v>0</v>
      </c>
      <c r="AK829" s="86">
        <f t="shared" si="519"/>
        <v>0</v>
      </c>
      <c r="AL829" s="86">
        <f t="shared" si="519"/>
        <v>0</v>
      </c>
      <c r="AM829" s="86">
        <f t="shared" si="519"/>
        <v>0</v>
      </c>
      <c r="AN829" s="86">
        <f t="shared" si="519"/>
        <v>0</v>
      </c>
      <c r="AO829" s="86">
        <f t="shared" si="519"/>
        <v>0</v>
      </c>
      <c r="AP829" s="86">
        <f t="shared" si="519"/>
        <v>0</v>
      </c>
      <c r="AQ829" s="86">
        <f t="shared" si="519"/>
        <v>0</v>
      </c>
      <c r="AR829" s="86">
        <f t="shared" si="519"/>
        <v>0</v>
      </c>
      <c r="AS829" s="86">
        <f t="shared" si="519"/>
        <v>0</v>
      </c>
      <c r="AT829" s="86">
        <f t="shared" si="519"/>
        <v>0</v>
      </c>
      <c r="AU829" s="86">
        <f t="shared" si="519"/>
        <v>0</v>
      </c>
      <c r="AV829" s="86">
        <f t="shared" si="519"/>
        <v>0</v>
      </c>
      <c r="AW829" s="86">
        <f t="shared" si="519"/>
        <v>0.17108077726551132</v>
      </c>
      <c r="AX829" s="86">
        <f t="shared" si="519"/>
        <v>0</v>
      </c>
      <c r="AY829" s="86">
        <f t="shared" si="519"/>
        <v>0</v>
      </c>
      <c r="AZ829" s="86">
        <f t="shared" si="519"/>
        <v>0</v>
      </c>
      <c r="BA829" s="86">
        <f t="shared" si="519"/>
        <v>0</v>
      </c>
      <c r="BB829" s="86">
        <f t="shared" si="519"/>
        <v>0</v>
      </c>
      <c r="BC829" s="86">
        <f t="shared" si="519"/>
        <v>0</v>
      </c>
      <c r="BD829" s="86">
        <f t="shared" si="519"/>
        <v>0</v>
      </c>
      <c r="BE829" s="86">
        <f t="shared" si="519"/>
        <v>0</v>
      </c>
      <c r="BF829" s="86">
        <f t="shared" si="519"/>
        <v>0</v>
      </c>
      <c r="BG829" s="86">
        <f t="shared" si="519"/>
        <v>0</v>
      </c>
      <c r="BH829" s="86">
        <f t="shared" si="519"/>
        <v>0</v>
      </c>
      <c r="BI829" s="86">
        <f t="shared" si="519"/>
        <v>0</v>
      </c>
      <c r="BJ829" s="86">
        <f t="shared" si="519"/>
        <v>0</v>
      </c>
      <c r="BK829" s="86">
        <f t="shared" si="519"/>
        <v>0</v>
      </c>
      <c r="BL829" s="86">
        <f t="shared" si="519"/>
        <v>0</v>
      </c>
      <c r="BM829" s="86">
        <f t="shared" si="519"/>
        <v>0</v>
      </c>
      <c r="BN829" s="86">
        <f t="shared" si="519"/>
        <v>0</v>
      </c>
      <c r="BO829" s="86">
        <f t="shared" si="519"/>
        <v>0</v>
      </c>
      <c r="BP829" s="86">
        <f t="shared" si="519"/>
        <v>0</v>
      </c>
      <c r="BQ829" s="86">
        <f t="shared" si="519"/>
        <v>0</v>
      </c>
      <c r="BR829" s="86">
        <f t="shared" si="519"/>
        <v>0</v>
      </c>
      <c r="BS829" s="86">
        <f t="shared" si="519"/>
        <v>0</v>
      </c>
      <c r="BT829" s="86">
        <f t="shared" si="519"/>
        <v>0</v>
      </c>
      <c r="BU829" s="86">
        <f t="shared" si="519"/>
        <v>0</v>
      </c>
      <c r="BV829" s="86">
        <f t="shared" si="519"/>
        <v>0</v>
      </c>
      <c r="BW829" s="86">
        <f t="shared" si="519"/>
        <v>0</v>
      </c>
      <c r="BX829" s="86">
        <f t="shared" si="519"/>
        <v>0</v>
      </c>
      <c r="BY829" s="86">
        <f t="shared" si="519"/>
        <v>0</v>
      </c>
      <c r="BZ829" s="86">
        <f t="shared" si="519"/>
        <v>0</v>
      </c>
      <c r="CA829" s="86">
        <f t="shared" si="519"/>
        <v>0</v>
      </c>
      <c r="CB829" s="86">
        <f t="shared" si="519"/>
        <v>0</v>
      </c>
      <c r="CC829" s="86">
        <f t="shared" si="519"/>
        <v>0</v>
      </c>
      <c r="CD829" s="86">
        <f t="shared" si="519"/>
        <v>0</v>
      </c>
      <c r="CE829" s="86">
        <f t="shared" si="519"/>
        <v>0</v>
      </c>
      <c r="CF829" s="86">
        <f t="shared" si="519"/>
        <v>0</v>
      </c>
      <c r="CG829" s="86">
        <f t="shared" si="519"/>
        <v>0</v>
      </c>
      <c r="CH829" s="86">
        <f t="shared" si="519"/>
        <v>0</v>
      </c>
      <c r="CI829" s="86">
        <f t="shared" si="519"/>
        <v>0</v>
      </c>
      <c r="CJ829" s="86">
        <f t="shared" si="519"/>
        <v>0</v>
      </c>
      <c r="CK829" s="86">
        <f t="shared" si="519"/>
        <v>0</v>
      </c>
      <c r="CL829" s="86">
        <f t="shared" si="519"/>
        <v>0</v>
      </c>
      <c r="CM829" s="86">
        <f t="shared" si="519"/>
        <v>0</v>
      </c>
      <c r="CN829" s="86">
        <f t="shared" si="519"/>
        <v>0</v>
      </c>
      <c r="CO829" s="86">
        <f t="shared" si="519"/>
        <v>0</v>
      </c>
      <c r="CP829" s="86">
        <f t="shared" si="519"/>
        <v>0</v>
      </c>
      <c r="CQ829" s="86">
        <f t="shared" si="519"/>
        <v>0</v>
      </c>
      <c r="CR829" s="86">
        <f t="shared" si="519"/>
        <v>0</v>
      </c>
      <c r="CS829" s="86">
        <f t="shared" si="519"/>
        <v>0</v>
      </c>
      <c r="CT829" s="86">
        <f t="shared" si="519"/>
        <v>0</v>
      </c>
      <c r="CU829" s="86">
        <f t="shared" si="519"/>
        <v>0</v>
      </c>
      <c r="CV829" s="86">
        <f t="shared" si="518"/>
        <v>0</v>
      </c>
      <c r="CW829" s="86">
        <f t="shared" si="518"/>
        <v>0</v>
      </c>
      <c r="CX829" s="86">
        <f t="shared" si="518"/>
        <v>0</v>
      </c>
      <c r="CY829" s="86">
        <f t="shared" si="518"/>
        <v>0</v>
      </c>
      <c r="CZ829" s="86">
        <f t="shared" si="518"/>
        <v>0</v>
      </c>
      <c r="DA829" s="86">
        <f t="shared" si="518"/>
        <v>0</v>
      </c>
      <c r="DB829" s="86">
        <f t="shared" si="518"/>
        <v>0</v>
      </c>
      <c r="DC829" s="86">
        <f t="shared" si="518"/>
        <v>0</v>
      </c>
      <c r="DD829" s="86">
        <f t="shared" si="518"/>
        <v>0</v>
      </c>
      <c r="DE829" s="86">
        <f t="shared" si="518"/>
        <v>0</v>
      </c>
    </row>
    <row r="830" spans="1:109" x14ac:dyDescent="0.3">
      <c r="A830" s="61">
        <f>Данные!A830</f>
        <v>6351.64917605541</v>
      </c>
      <c r="B830" cm="1">
        <f t="array" ref="B830:L830">Данные!B830:L830</f>
        <v>2020.0571166567299</v>
      </c>
      <c r="C830" t="str">
        <v>компьютерных технологий и электронного обучения</v>
      </c>
      <c r="D830" t="str">
        <v>Власова Елена Зотиковна</v>
      </c>
      <c r="E830" t="str">
        <v>доктор педагогических наук</v>
      </c>
      <c r="F830" t="str">
        <v>заведующий кафедрой</v>
      </c>
      <c r="G830">
        <v>0.78203976404224795</v>
      </c>
      <c r="H830">
        <v>17854.898849806701</v>
      </c>
      <c r="I830" t="str">
        <v>Модуль "Естественно-математический". Информатика</v>
      </c>
      <c r="J830">
        <v>18.521604196560801</v>
      </c>
      <c r="K830">
        <v>22.6726818479735</v>
      </c>
      <c r="L830">
        <v>76.222493299288999</v>
      </c>
      <c r="M830" s="16">
        <f t="shared" si="484"/>
        <v>11.741677934382329</v>
      </c>
      <c r="N830" s="16">
        <f t="shared" si="485"/>
        <v>12.526620436211342</v>
      </c>
      <c r="O830" s="16">
        <f t="shared" si="486"/>
        <v>7.9747124516752592</v>
      </c>
      <c r="P830" s="16">
        <f t="shared" si="486"/>
        <v>7.9747124516752592</v>
      </c>
      <c r="Q830" s="62" cm="1">
        <f t="array" ref="Q830:AA830">Данные!Q830:AA830</f>
        <v>0</v>
      </c>
      <c r="R830" s="16">
        <v>0</v>
      </c>
      <c r="S830" s="16">
        <v>0</v>
      </c>
      <c r="T830" s="21">
        <v>0</v>
      </c>
      <c r="U830">
        <v>0</v>
      </c>
      <c r="V830">
        <v>0</v>
      </c>
      <c r="W830">
        <v>31.898849806701037</v>
      </c>
      <c r="X830">
        <v>2</v>
      </c>
      <c r="Y830">
        <v>3</v>
      </c>
      <c r="Z830">
        <v>0</v>
      </c>
      <c r="AA830" t="str">
        <v>осн</v>
      </c>
      <c r="AB830" s="86">
        <f t="shared" si="487"/>
        <v>700</v>
      </c>
      <c r="AC830" s="86" t="str">
        <f t="shared" si="488"/>
        <v/>
      </c>
      <c r="AD830" s="86" t="str">
        <f t="shared" ca="1" si="489"/>
        <v/>
      </c>
      <c r="AE830" s="86">
        <f t="shared" si="490"/>
        <v>157.63450261776748</v>
      </c>
      <c r="AF830" s="86">
        <f t="shared" si="491"/>
        <v>0.22519214659681069</v>
      </c>
      <c r="AG830"/>
      <c r="AH830"/>
      <c r="AI830" s="86">
        <f t="shared" si="492"/>
        <v>0</v>
      </c>
      <c r="AJ830" s="86">
        <f t="shared" si="519"/>
        <v>0</v>
      </c>
      <c r="AK830" s="86">
        <f t="shared" si="519"/>
        <v>0</v>
      </c>
      <c r="AL830" s="86">
        <f t="shared" si="519"/>
        <v>0</v>
      </c>
      <c r="AM830" s="86">
        <f t="shared" si="519"/>
        <v>0</v>
      </c>
      <c r="AN830" s="86">
        <f t="shared" si="519"/>
        <v>0</v>
      </c>
      <c r="AO830" s="86">
        <f t="shared" si="519"/>
        <v>0</v>
      </c>
      <c r="AP830" s="86">
        <f t="shared" si="519"/>
        <v>0</v>
      </c>
      <c r="AQ830" s="86">
        <f t="shared" si="519"/>
        <v>0</v>
      </c>
      <c r="AR830" s="86">
        <f t="shared" si="519"/>
        <v>0</v>
      </c>
      <c r="AS830" s="86">
        <f t="shared" si="519"/>
        <v>0</v>
      </c>
      <c r="AT830" s="86">
        <f t="shared" si="519"/>
        <v>0</v>
      </c>
      <c r="AU830" s="86">
        <f t="shared" si="519"/>
        <v>0</v>
      </c>
      <c r="AV830" s="86">
        <f t="shared" si="519"/>
        <v>0</v>
      </c>
      <c r="AW830" s="86">
        <f t="shared" si="519"/>
        <v>0</v>
      </c>
      <c r="AX830" s="86">
        <f t="shared" si="519"/>
        <v>0.22519214659681069</v>
      </c>
      <c r="AY830" s="86">
        <f t="shared" si="519"/>
        <v>0</v>
      </c>
      <c r="AZ830" s="86">
        <f t="shared" si="519"/>
        <v>0</v>
      </c>
      <c r="BA830" s="86">
        <f t="shared" si="519"/>
        <v>0</v>
      </c>
      <c r="BB830" s="86">
        <f t="shared" si="519"/>
        <v>0</v>
      </c>
      <c r="BC830" s="86">
        <f t="shared" si="519"/>
        <v>0</v>
      </c>
      <c r="BD830" s="86">
        <f t="shared" si="519"/>
        <v>0</v>
      </c>
      <c r="BE830" s="86">
        <f t="shared" si="519"/>
        <v>0</v>
      </c>
      <c r="BF830" s="86">
        <f t="shared" si="519"/>
        <v>0</v>
      </c>
      <c r="BG830" s="86">
        <f t="shared" si="519"/>
        <v>0</v>
      </c>
      <c r="BH830" s="86">
        <f t="shared" si="519"/>
        <v>0</v>
      </c>
      <c r="BI830" s="86">
        <f t="shared" si="519"/>
        <v>0</v>
      </c>
      <c r="BJ830" s="86">
        <f t="shared" si="519"/>
        <v>0</v>
      </c>
      <c r="BK830" s="86">
        <f t="shared" si="519"/>
        <v>0</v>
      </c>
      <c r="BL830" s="86">
        <f t="shared" si="519"/>
        <v>0</v>
      </c>
      <c r="BM830" s="86">
        <f t="shared" si="519"/>
        <v>0</v>
      </c>
      <c r="BN830" s="86">
        <f t="shared" si="519"/>
        <v>0</v>
      </c>
      <c r="BO830" s="86">
        <f t="shared" si="519"/>
        <v>0</v>
      </c>
      <c r="BP830" s="86">
        <f t="shared" si="519"/>
        <v>0</v>
      </c>
      <c r="BQ830" s="86">
        <f t="shared" si="519"/>
        <v>0</v>
      </c>
      <c r="BR830" s="86">
        <f t="shared" si="519"/>
        <v>0</v>
      </c>
      <c r="BS830" s="86">
        <f t="shared" si="519"/>
        <v>0</v>
      </c>
      <c r="BT830" s="86">
        <f t="shared" si="519"/>
        <v>0</v>
      </c>
      <c r="BU830" s="86">
        <f t="shared" si="519"/>
        <v>0</v>
      </c>
      <c r="BV830" s="86">
        <f t="shared" si="519"/>
        <v>0</v>
      </c>
      <c r="BW830" s="86">
        <f t="shared" si="519"/>
        <v>0</v>
      </c>
      <c r="BX830" s="86">
        <f t="shared" si="519"/>
        <v>0</v>
      </c>
      <c r="BY830" s="86">
        <f t="shared" si="519"/>
        <v>0</v>
      </c>
      <c r="BZ830" s="86">
        <f t="shared" si="519"/>
        <v>0</v>
      </c>
      <c r="CA830" s="86">
        <f t="shared" si="519"/>
        <v>0</v>
      </c>
      <c r="CB830" s="86">
        <f t="shared" si="519"/>
        <v>0</v>
      </c>
      <c r="CC830" s="86">
        <f t="shared" si="519"/>
        <v>0</v>
      </c>
      <c r="CD830" s="86">
        <f t="shared" si="519"/>
        <v>0</v>
      </c>
      <c r="CE830" s="86">
        <f t="shared" si="519"/>
        <v>0</v>
      </c>
      <c r="CF830" s="86">
        <f t="shared" si="519"/>
        <v>0</v>
      </c>
      <c r="CG830" s="86">
        <f t="shared" si="519"/>
        <v>0</v>
      </c>
      <c r="CH830" s="86">
        <f t="shared" si="519"/>
        <v>0</v>
      </c>
      <c r="CI830" s="86">
        <f t="shared" si="519"/>
        <v>0</v>
      </c>
      <c r="CJ830" s="86">
        <f t="shared" si="519"/>
        <v>0</v>
      </c>
      <c r="CK830" s="86">
        <f t="shared" si="519"/>
        <v>0</v>
      </c>
      <c r="CL830" s="86">
        <f t="shared" si="519"/>
        <v>0</v>
      </c>
      <c r="CM830" s="86">
        <f t="shared" si="519"/>
        <v>0</v>
      </c>
      <c r="CN830" s="86">
        <f t="shared" si="519"/>
        <v>0</v>
      </c>
      <c r="CO830" s="86">
        <f t="shared" si="519"/>
        <v>0</v>
      </c>
      <c r="CP830" s="86">
        <f t="shared" si="519"/>
        <v>0</v>
      </c>
      <c r="CQ830" s="86">
        <f t="shared" si="519"/>
        <v>0</v>
      </c>
      <c r="CR830" s="86">
        <f t="shared" si="519"/>
        <v>0</v>
      </c>
      <c r="CS830" s="86">
        <f t="shared" si="519"/>
        <v>0</v>
      </c>
      <c r="CT830" s="86">
        <f t="shared" si="519"/>
        <v>0</v>
      </c>
      <c r="CU830" s="86">
        <f t="shared" ref="CU830:DE833" si="520">IF(CU$1 = $D830, $AF830, 0)</f>
        <v>0</v>
      </c>
      <c r="CV830" s="86">
        <f t="shared" si="520"/>
        <v>0</v>
      </c>
      <c r="CW830" s="86">
        <f t="shared" si="520"/>
        <v>0</v>
      </c>
      <c r="CX830" s="86">
        <f t="shared" si="520"/>
        <v>0</v>
      </c>
      <c r="CY830" s="86">
        <f t="shared" si="520"/>
        <v>0</v>
      </c>
      <c r="CZ830" s="86">
        <f t="shared" si="520"/>
        <v>0</v>
      </c>
      <c r="DA830" s="86">
        <f t="shared" si="520"/>
        <v>0</v>
      </c>
      <c r="DB830" s="86">
        <f t="shared" si="520"/>
        <v>0</v>
      </c>
      <c r="DC830" s="86">
        <f t="shared" si="520"/>
        <v>0</v>
      </c>
      <c r="DD830" s="86">
        <f t="shared" si="520"/>
        <v>0</v>
      </c>
      <c r="DE830" s="86">
        <f t="shared" si="520"/>
        <v>0</v>
      </c>
    </row>
    <row r="831" spans="1:109" x14ac:dyDescent="0.3">
      <c r="A831" s="61">
        <f>Данные!A831</f>
        <v>6353.4283693901698</v>
      </c>
      <c r="B831" cm="1">
        <f t="array" ref="B831:L831">Данные!B831:L831</f>
        <v>2020.0607898809801</v>
      </c>
      <c r="C831" t="str">
        <v>компьютерных технологий и электронного обучения</v>
      </c>
      <c r="D831" t="str">
        <v>Власова Елена Зотиковна</v>
      </c>
      <c r="E831" t="str">
        <v>доктор педагогических наук</v>
      </c>
      <c r="F831" t="str">
        <v>заведующий кафедрой</v>
      </c>
      <c r="G831">
        <v>0.781789017271042</v>
      </c>
      <c r="H831">
        <v>17859.276350660501</v>
      </c>
      <c r="I831" t="str">
        <v>Модуль "Информационные технологии в математике и физике". Информационные технологии</v>
      </c>
      <c r="J831">
        <v>18.521254329417701</v>
      </c>
      <c r="K831">
        <v>22.6631870738514</v>
      </c>
      <c r="L831">
        <v>76.258226458949594</v>
      </c>
      <c r="M831" s="16">
        <f t="shared" si="484"/>
        <v>11.744266786221869</v>
      </c>
      <c r="N831" s="16">
        <f t="shared" si="485"/>
        <v>10.011195717965203</v>
      </c>
      <c r="O831" s="16">
        <f t="shared" si="486"/>
        <v>6.0690876651251529</v>
      </c>
      <c r="P831" s="16">
        <f t="shared" si="486"/>
        <v>6.0690876651251529</v>
      </c>
      <c r="Q831" s="62" cm="1">
        <f t="array" ref="Q831:AA831">Данные!Q831:AA831</f>
        <v>0</v>
      </c>
      <c r="R831" s="16">
        <v>0</v>
      </c>
      <c r="S831" s="16">
        <v>0</v>
      </c>
      <c r="T831" s="21">
        <v>0</v>
      </c>
      <c r="U831">
        <v>0</v>
      </c>
      <c r="V831">
        <v>0</v>
      </c>
      <c r="W831">
        <v>24.276350660500611</v>
      </c>
      <c r="X831">
        <v>1</v>
      </c>
      <c r="Y831">
        <v>2</v>
      </c>
      <c r="Z831">
        <v>0</v>
      </c>
      <c r="AA831" t="str">
        <v>осн</v>
      </c>
      <c r="AB831" s="86">
        <f t="shared" si="487"/>
        <v>700</v>
      </c>
      <c r="AC831" s="86" t="str">
        <f t="shared" si="488"/>
        <v/>
      </c>
      <c r="AD831" s="86" t="str">
        <f t="shared" ca="1" si="489"/>
        <v/>
      </c>
      <c r="AE831" s="86">
        <f t="shared" si="490"/>
        <v>151.33630569665607</v>
      </c>
      <c r="AF831" s="86">
        <f t="shared" si="491"/>
        <v>0.21619472242379439</v>
      </c>
      <c r="AG831"/>
      <c r="AH831"/>
      <c r="AI831" s="86">
        <f t="shared" si="492"/>
        <v>0</v>
      </c>
      <c r="AJ831" s="86">
        <f t="shared" ref="AJ831:CU834" si="521">IF(AJ$1 = $D831, $AF831, 0)</f>
        <v>0</v>
      </c>
      <c r="AK831" s="86">
        <f t="shared" si="521"/>
        <v>0</v>
      </c>
      <c r="AL831" s="86">
        <f t="shared" si="521"/>
        <v>0</v>
      </c>
      <c r="AM831" s="86">
        <f t="shared" si="521"/>
        <v>0</v>
      </c>
      <c r="AN831" s="86">
        <f t="shared" si="521"/>
        <v>0</v>
      </c>
      <c r="AO831" s="86">
        <f t="shared" si="521"/>
        <v>0</v>
      </c>
      <c r="AP831" s="86">
        <f t="shared" si="521"/>
        <v>0</v>
      </c>
      <c r="AQ831" s="86">
        <f t="shared" si="521"/>
        <v>0</v>
      </c>
      <c r="AR831" s="86">
        <f t="shared" si="521"/>
        <v>0</v>
      </c>
      <c r="AS831" s="86">
        <f t="shared" si="521"/>
        <v>0</v>
      </c>
      <c r="AT831" s="86">
        <f t="shared" si="521"/>
        <v>0</v>
      </c>
      <c r="AU831" s="86">
        <f t="shared" si="521"/>
        <v>0</v>
      </c>
      <c r="AV831" s="86">
        <f t="shared" si="521"/>
        <v>0</v>
      </c>
      <c r="AW831" s="86">
        <f t="shared" si="521"/>
        <v>0</v>
      </c>
      <c r="AX831" s="86">
        <f t="shared" si="521"/>
        <v>0.21619472242379439</v>
      </c>
      <c r="AY831" s="86">
        <f t="shared" si="521"/>
        <v>0</v>
      </c>
      <c r="AZ831" s="86">
        <f t="shared" si="521"/>
        <v>0</v>
      </c>
      <c r="BA831" s="86">
        <f t="shared" si="521"/>
        <v>0</v>
      </c>
      <c r="BB831" s="86">
        <f t="shared" si="521"/>
        <v>0</v>
      </c>
      <c r="BC831" s="86">
        <f t="shared" si="521"/>
        <v>0</v>
      </c>
      <c r="BD831" s="86">
        <f t="shared" si="521"/>
        <v>0</v>
      </c>
      <c r="BE831" s="86">
        <f t="shared" si="521"/>
        <v>0</v>
      </c>
      <c r="BF831" s="86">
        <f t="shared" si="521"/>
        <v>0</v>
      </c>
      <c r="BG831" s="86">
        <f t="shared" si="521"/>
        <v>0</v>
      </c>
      <c r="BH831" s="86">
        <f t="shared" si="521"/>
        <v>0</v>
      </c>
      <c r="BI831" s="86">
        <f t="shared" si="521"/>
        <v>0</v>
      </c>
      <c r="BJ831" s="86">
        <f t="shared" si="521"/>
        <v>0</v>
      </c>
      <c r="BK831" s="86">
        <f t="shared" si="521"/>
        <v>0</v>
      </c>
      <c r="BL831" s="86">
        <f t="shared" si="521"/>
        <v>0</v>
      </c>
      <c r="BM831" s="86">
        <f t="shared" si="521"/>
        <v>0</v>
      </c>
      <c r="BN831" s="86">
        <f t="shared" si="521"/>
        <v>0</v>
      </c>
      <c r="BO831" s="86">
        <f t="shared" si="521"/>
        <v>0</v>
      </c>
      <c r="BP831" s="86">
        <f t="shared" si="521"/>
        <v>0</v>
      </c>
      <c r="BQ831" s="86">
        <f t="shared" si="521"/>
        <v>0</v>
      </c>
      <c r="BR831" s="86">
        <f t="shared" si="521"/>
        <v>0</v>
      </c>
      <c r="BS831" s="86">
        <f t="shared" si="521"/>
        <v>0</v>
      </c>
      <c r="BT831" s="86">
        <f t="shared" si="521"/>
        <v>0</v>
      </c>
      <c r="BU831" s="86">
        <f t="shared" si="521"/>
        <v>0</v>
      </c>
      <c r="BV831" s="86">
        <f t="shared" si="521"/>
        <v>0</v>
      </c>
      <c r="BW831" s="86">
        <f t="shared" si="521"/>
        <v>0</v>
      </c>
      <c r="BX831" s="86">
        <f t="shared" si="521"/>
        <v>0</v>
      </c>
      <c r="BY831" s="86">
        <f t="shared" si="521"/>
        <v>0</v>
      </c>
      <c r="BZ831" s="86">
        <f t="shared" si="521"/>
        <v>0</v>
      </c>
      <c r="CA831" s="86">
        <f t="shared" si="521"/>
        <v>0</v>
      </c>
      <c r="CB831" s="86">
        <f t="shared" si="521"/>
        <v>0</v>
      </c>
      <c r="CC831" s="86">
        <f t="shared" si="521"/>
        <v>0</v>
      </c>
      <c r="CD831" s="86">
        <f t="shared" si="521"/>
        <v>0</v>
      </c>
      <c r="CE831" s="86">
        <f t="shared" si="521"/>
        <v>0</v>
      </c>
      <c r="CF831" s="86">
        <f t="shared" si="521"/>
        <v>0</v>
      </c>
      <c r="CG831" s="86">
        <f t="shared" si="521"/>
        <v>0</v>
      </c>
      <c r="CH831" s="86">
        <f t="shared" si="521"/>
        <v>0</v>
      </c>
      <c r="CI831" s="86">
        <f t="shared" si="521"/>
        <v>0</v>
      </c>
      <c r="CJ831" s="86">
        <f t="shared" si="521"/>
        <v>0</v>
      </c>
      <c r="CK831" s="86">
        <f t="shared" si="521"/>
        <v>0</v>
      </c>
      <c r="CL831" s="86">
        <f t="shared" si="521"/>
        <v>0</v>
      </c>
      <c r="CM831" s="86">
        <f t="shared" si="521"/>
        <v>0</v>
      </c>
      <c r="CN831" s="86">
        <f t="shared" si="521"/>
        <v>0</v>
      </c>
      <c r="CO831" s="86">
        <f t="shared" si="521"/>
        <v>0</v>
      </c>
      <c r="CP831" s="86">
        <f t="shared" si="521"/>
        <v>0</v>
      </c>
      <c r="CQ831" s="86">
        <f t="shared" si="521"/>
        <v>0</v>
      </c>
      <c r="CR831" s="86">
        <f t="shared" si="521"/>
        <v>0</v>
      </c>
      <c r="CS831" s="86">
        <f t="shared" si="521"/>
        <v>0</v>
      </c>
      <c r="CT831" s="86">
        <f t="shared" si="521"/>
        <v>0</v>
      </c>
      <c r="CU831" s="86">
        <f t="shared" si="521"/>
        <v>0</v>
      </c>
      <c r="CV831" s="86">
        <f t="shared" si="520"/>
        <v>0</v>
      </c>
      <c r="CW831" s="86">
        <f t="shared" si="520"/>
        <v>0</v>
      </c>
      <c r="CX831" s="86">
        <f t="shared" si="520"/>
        <v>0</v>
      </c>
      <c r="CY831" s="86">
        <f t="shared" si="520"/>
        <v>0</v>
      </c>
      <c r="CZ831" s="86">
        <f t="shared" si="520"/>
        <v>0</v>
      </c>
      <c r="DA831" s="86">
        <f t="shared" si="520"/>
        <v>0</v>
      </c>
      <c r="DB831" s="86">
        <f t="shared" si="520"/>
        <v>0</v>
      </c>
      <c r="DC831" s="86">
        <f t="shared" si="520"/>
        <v>0</v>
      </c>
      <c r="DD831" s="86">
        <f t="shared" si="520"/>
        <v>0</v>
      </c>
      <c r="DE831" s="86">
        <f t="shared" si="520"/>
        <v>0</v>
      </c>
    </row>
    <row r="832" spans="1:109" x14ac:dyDescent="0.3">
      <c r="A832" s="61">
        <f>Данные!A832</f>
        <v>6355.2075627249296</v>
      </c>
      <c r="B832" cm="1">
        <f t="array" ref="B832:L832">Данные!B832:L832</f>
        <v>2020.0644631052301</v>
      </c>
      <c r="C832" t="str">
        <v>компьютерных технологий и электронного обучения</v>
      </c>
      <c r="D832" t="str">
        <v>Власова Елена Зотиковна</v>
      </c>
      <c r="E832" t="str">
        <v>доктор педагогических наук</v>
      </c>
      <c r="F832" t="str">
        <v>заведующий кафедрой</v>
      </c>
      <c r="G832">
        <v>0.78153827049983604</v>
      </c>
      <c r="H832">
        <v>17863.6538515143</v>
      </c>
      <c r="I832" t="str">
        <v>Модуль "Информационные технологии в математике и физике". Информационные технологии в физике</v>
      </c>
      <c r="J832">
        <v>18.5209044622747</v>
      </c>
      <c r="K832">
        <v>22.6536922997294</v>
      </c>
      <c r="L832">
        <v>76.293959618610202</v>
      </c>
      <c r="M832" s="16">
        <f t="shared" si="484"/>
        <v>11.74685563806143</v>
      </c>
      <c r="N832" s="16">
        <f t="shared" si="485"/>
        <v>11.455770999719062</v>
      </c>
      <c r="O832" s="16">
        <f t="shared" si="486"/>
        <v>7.1634628785750465</v>
      </c>
      <c r="P832" s="16">
        <f t="shared" si="486"/>
        <v>7.1634628785750465</v>
      </c>
      <c r="Q832" s="62" cm="1">
        <f t="array" ref="Q832:AA832">Данные!Q832:AA832</f>
        <v>40</v>
      </c>
      <c r="R832" s="16">
        <v>0</v>
      </c>
      <c r="S832" s="16">
        <v>0</v>
      </c>
      <c r="T832" s="21">
        <v>0</v>
      </c>
      <c r="U832">
        <v>0</v>
      </c>
      <c r="V832">
        <v>0</v>
      </c>
      <c r="W832">
        <v>28.653851514300186</v>
      </c>
      <c r="X832">
        <v>1</v>
      </c>
      <c r="Y832">
        <v>2</v>
      </c>
      <c r="Z832">
        <v>0</v>
      </c>
      <c r="AA832">
        <v>0</v>
      </c>
      <c r="AB832" s="86">
        <f t="shared" si="487"/>
        <v>700</v>
      </c>
      <c r="AC832" s="86" t="str">
        <f t="shared" si="488"/>
        <v/>
      </c>
      <c r="AD832" s="86" t="str">
        <f t="shared" ca="1" si="489"/>
        <v/>
      </c>
      <c r="AE832" s="86">
        <f t="shared" si="490"/>
        <v>194.99810877554486</v>
      </c>
      <c r="AF832" s="86">
        <f t="shared" si="491"/>
        <v>0.27856872682220696</v>
      </c>
      <c r="AG832"/>
      <c r="AH832"/>
      <c r="AI832" s="86">
        <f t="shared" si="492"/>
        <v>0</v>
      </c>
      <c r="AJ832" s="86">
        <f t="shared" si="521"/>
        <v>0</v>
      </c>
      <c r="AK832" s="86">
        <f t="shared" si="521"/>
        <v>0</v>
      </c>
      <c r="AL832" s="86">
        <f t="shared" si="521"/>
        <v>0</v>
      </c>
      <c r="AM832" s="86">
        <f t="shared" si="521"/>
        <v>0</v>
      </c>
      <c r="AN832" s="86">
        <f t="shared" si="521"/>
        <v>0</v>
      </c>
      <c r="AO832" s="86">
        <f t="shared" si="521"/>
        <v>0</v>
      </c>
      <c r="AP832" s="86">
        <f t="shared" si="521"/>
        <v>0</v>
      </c>
      <c r="AQ832" s="86">
        <f t="shared" si="521"/>
        <v>0</v>
      </c>
      <c r="AR832" s="86">
        <f t="shared" si="521"/>
        <v>0</v>
      </c>
      <c r="AS832" s="86">
        <f t="shared" si="521"/>
        <v>0</v>
      </c>
      <c r="AT832" s="86">
        <f t="shared" si="521"/>
        <v>0</v>
      </c>
      <c r="AU832" s="86">
        <f t="shared" si="521"/>
        <v>0</v>
      </c>
      <c r="AV832" s="86">
        <f t="shared" si="521"/>
        <v>0</v>
      </c>
      <c r="AW832" s="86">
        <f t="shared" si="521"/>
        <v>0</v>
      </c>
      <c r="AX832" s="86">
        <f t="shared" si="521"/>
        <v>0.27856872682220696</v>
      </c>
      <c r="AY832" s="86">
        <f t="shared" si="521"/>
        <v>0</v>
      </c>
      <c r="AZ832" s="86">
        <f t="shared" si="521"/>
        <v>0</v>
      </c>
      <c r="BA832" s="86">
        <f t="shared" si="521"/>
        <v>0</v>
      </c>
      <c r="BB832" s="86">
        <f t="shared" si="521"/>
        <v>0</v>
      </c>
      <c r="BC832" s="86">
        <f t="shared" si="521"/>
        <v>0</v>
      </c>
      <c r="BD832" s="86">
        <f t="shared" si="521"/>
        <v>0</v>
      </c>
      <c r="BE832" s="86">
        <f t="shared" si="521"/>
        <v>0</v>
      </c>
      <c r="BF832" s="86">
        <f t="shared" si="521"/>
        <v>0</v>
      </c>
      <c r="BG832" s="86">
        <f t="shared" si="521"/>
        <v>0</v>
      </c>
      <c r="BH832" s="86">
        <f t="shared" si="521"/>
        <v>0</v>
      </c>
      <c r="BI832" s="86">
        <f t="shared" si="521"/>
        <v>0</v>
      </c>
      <c r="BJ832" s="86">
        <f t="shared" si="521"/>
        <v>0</v>
      </c>
      <c r="BK832" s="86">
        <f t="shared" si="521"/>
        <v>0</v>
      </c>
      <c r="BL832" s="86">
        <f t="shared" si="521"/>
        <v>0</v>
      </c>
      <c r="BM832" s="86">
        <f t="shared" si="521"/>
        <v>0</v>
      </c>
      <c r="BN832" s="86">
        <f t="shared" si="521"/>
        <v>0</v>
      </c>
      <c r="BO832" s="86">
        <f t="shared" si="521"/>
        <v>0</v>
      </c>
      <c r="BP832" s="86">
        <f t="shared" si="521"/>
        <v>0</v>
      </c>
      <c r="BQ832" s="86">
        <f t="shared" si="521"/>
        <v>0</v>
      </c>
      <c r="BR832" s="86">
        <f t="shared" si="521"/>
        <v>0</v>
      </c>
      <c r="BS832" s="86">
        <f t="shared" si="521"/>
        <v>0</v>
      </c>
      <c r="BT832" s="86">
        <f t="shared" si="521"/>
        <v>0</v>
      </c>
      <c r="BU832" s="86">
        <f t="shared" si="521"/>
        <v>0</v>
      </c>
      <c r="BV832" s="86">
        <f t="shared" si="521"/>
        <v>0</v>
      </c>
      <c r="BW832" s="86">
        <f t="shared" si="521"/>
        <v>0</v>
      </c>
      <c r="BX832" s="86">
        <f t="shared" si="521"/>
        <v>0</v>
      </c>
      <c r="BY832" s="86">
        <f t="shared" si="521"/>
        <v>0</v>
      </c>
      <c r="BZ832" s="86">
        <f t="shared" si="521"/>
        <v>0</v>
      </c>
      <c r="CA832" s="86">
        <f t="shared" si="521"/>
        <v>0</v>
      </c>
      <c r="CB832" s="86">
        <f t="shared" si="521"/>
        <v>0</v>
      </c>
      <c r="CC832" s="86">
        <f t="shared" si="521"/>
        <v>0</v>
      </c>
      <c r="CD832" s="86">
        <f t="shared" si="521"/>
        <v>0</v>
      </c>
      <c r="CE832" s="86">
        <f t="shared" si="521"/>
        <v>0</v>
      </c>
      <c r="CF832" s="86">
        <f t="shared" si="521"/>
        <v>0</v>
      </c>
      <c r="CG832" s="86">
        <f t="shared" si="521"/>
        <v>0</v>
      </c>
      <c r="CH832" s="86">
        <f t="shared" si="521"/>
        <v>0</v>
      </c>
      <c r="CI832" s="86">
        <f t="shared" si="521"/>
        <v>0</v>
      </c>
      <c r="CJ832" s="86">
        <f t="shared" si="521"/>
        <v>0</v>
      </c>
      <c r="CK832" s="86">
        <f t="shared" si="521"/>
        <v>0</v>
      </c>
      <c r="CL832" s="86">
        <f t="shared" si="521"/>
        <v>0</v>
      </c>
      <c r="CM832" s="86">
        <f t="shared" si="521"/>
        <v>0</v>
      </c>
      <c r="CN832" s="86">
        <f t="shared" si="521"/>
        <v>0</v>
      </c>
      <c r="CO832" s="86">
        <f t="shared" si="521"/>
        <v>0</v>
      </c>
      <c r="CP832" s="86">
        <f t="shared" si="521"/>
        <v>0</v>
      </c>
      <c r="CQ832" s="86">
        <f t="shared" si="521"/>
        <v>0</v>
      </c>
      <c r="CR832" s="86">
        <f t="shared" si="521"/>
        <v>0</v>
      </c>
      <c r="CS832" s="86">
        <f t="shared" si="521"/>
        <v>0</v>
      </c>
      <c r="CT832" s="86">
        <f t="shared" si="521"/>
        <v>0</v>
      </c>
      <c r="CU832" s="86">
        <f t="shared" si="521"/>
        <v>0</v>
      </c>
      <c r="CV832" s="86">
        <f t="shared" si="520"/>
        <v>0</v>
      </c>
      <c r="CW832" s="86">
        <f t="shared" si="520"/>
        <v>0</v>
      </c>
      <c r="CX832" s="86">
        <f t="shared" si="520"/>
        <v>0</v>
      </c>
      <c r="CY832" s="86">
        <f t="shared" si="520"/>
        <v>0</v>
      </c>
      <c r="CZ832" s="86">
        <f t="shared" si="520"/>
        <v>0</v>
      </c>
      <c r="DA832" s="86">
        <f t="shared" si="520"/>
        <v>0</v>
      </c>
      <c r="DB832" s="86">
        <f t="shared" si="520"/>
        <v>0</v>
      </c>
      <c r="DC832" s="86">
        <f t="shared" si="520"/>
        <v>0</v>
      </c>
      <c r="DD832" s="86">
        <f t="shared" si="520"/>
        <v>0</v>
      </c>
      <c r="DE832" s="86">
        <f t="shared" si="520"/>
        <v>0</v>
      </c>
    </row>
    <row r="833" spans="1:109" x14ac:dyDescent="0.3">
      <c r="A833" s="61">
        <f>Данные!A833</f>
        <v>6356.9867560596904</v>
      </c>
      <c r="B833" cm="1">
        <f t="array" ref="B833:L833">Данные!B833:L833</f>
        <v>2020.06813632949</v>
      </c>
      <c r="C833" t="str">
        <v>компьютерных технологий и электронного обучения</v>
      </c>
      <c r="D833" t="str">
        <v>Власова Елена Зотиковна</v>
      </c>
      <c r="E833" t="str">
        <v>доктор педагогических наук</v>
      </c>
      <c r="F833" t="str">
        <v>заведующий кафедрой</v>
      </c>
      <c r="G833">
        <v>0.78128752372862897</v>
      </c>
      <c r="H833">
        <v>17868.0313523681</v>
      </c>
      <c r="I833" t="str">
        <v>Модуль "Системное и прикладное программное обеспечение". Программирование</v>
      </c>
      <c r="J833">
        <v>18.5205545951316</v>
      </c>
      <c r="K833">
        <v>22.6441975256073</v>
      </c>
      <c r="L833">
        <v>76.329692778270697</v>
      </c>
      <c r="M833" s="16">
        <f t="shared" si="484"/>
        <v>11.749444489900959</v>
      </c>
      <c r="N833" s="16">
        <f t="shared" si="485"/>
        <v>8.9403462814729213</v>
      </c>
      <c r="O833" s="16">
        <f t="shared" si="486"/>
        <v>5.2578380920249401</v>
      </c>
      <c r="P833" s="16">
        <f t="shared" si="486"/>
        <v>5.2578380920249401</v>
      </c>
      <c r="Q833" s="62" cm="1">
        <f t="array" ref="Q833:AA833">Данные!Q833:AA833</f>
        <v>0</v>
      </c>
      <c r="R833" s="16">
        <v>0</v>
      </c>
      <c r="S833" s="16">
        <v>0</v>
      </c>
      <c r="T833" s="21">
        <v>0</v>
      </c>
      <c r="U833">
        <v>0</v>
      </c>
      <c r="V833">
        <v>0</v>
      </c>
      <c r="W833">
        <v>21.03135236809976</v>
      </c>
      <c r="X833">
        <v>1</v>
      </c>
      <c r="Y833">
        <v>2</v>
      </c>
      <c r="Z833">
        <v>0</v>
      </c>
      <c r="AA833" t="str">
        <v>осн</v>
      </c>
      <c r="AB833" s="86">
        <f t="shared" si="487"/>
        <v>700</v>
      </c>
      <c r="AC833" s="86" t="str">
        <f t="shared" si="488"/>
        <v/>
      </c>
      <c r="AD833" s="86" t="str">
        <f t="shared" ca="1" si="489"/>
        <v/>
      </c>
      <c r="AE833" s="86">
        <f t="shared" si="490"/>
        <v>148.69991185443337</v>
      </c>
      <c r="AF833" s="86">
        <f t="shared" si="491"/>
        <v>0.21242844550633339</v>
      </c>
      <c r="AG833"/>
      <c r="AH833"/>
      <c r="AI833" s="86">
        <f t="shared" si="492"/>
        <v>0</v>
      </c>
      <c r="AJ833" s="86">
        <f t="shared" si="521"/>
        <v>0</v>
      </c>
      <c r="AK833" s="86">
        <f t="shared" si="521"/>
        <v>0</v>
      </c>
      <c r="AL833" s="86">
        <f t="shared" si="521"/>
        <v>0</v>
      </c>
      <c r="AM833" s="86">
        <f t="shared" si="521"/>
        <v>0</v>
      </c>
      <c r="AN833" s="86">
        <f t="shared" si="521"/>
        <v>0</v>
      </c>
      <c r="AO833" s="86">
        <f t="shared" si="521"/>
        <v>0</v>
      </c>
      <c r="AP833" s="86">
        <f t="shared" si="521"/>
        <v>0</v>
      </c>
      <c r="AQ833" s="86">
        <f t="shared" si="521"/>
        <v>0</v>
      </c>
      <c r="AR833" s="86">
        <f t="shared" si="521"/>
        <v>0</v>
      </c>
      <c r="AS833" s="86">
        <f t="shared" si="521"/>
        <v>0</v>
      </c>
      <c r="AT833" s="86">
        <f t="shared" si="521"/>
        <v>0</v>
      </c>
      <c r="AU833" s="86">
        <f t="shared" si="521"/>
        <v>0</v>
      </c>
      <c r="AV833" s="86">
        <f t="shared" si="521"/>
        <v>0</v>
      </c>
      <c r="AW833" s="86">
        <f t="shared" si="521"/>
        <v>0</v>
      </c>
      <c r="AX833" s="86">
        <f t="shared" si="521"/>
        <v>0.21242844550633339</v>
      </c>
      <c r="AY833" s="86">
        <f t="shared" si="521"/>
        <v>0</v>
      </c>
      <c r="AZ833" s="86">
        <f t="shared" si="521"/>
        <v>0</v>
      </c>
      <c r="BA833" s="86">
        <f t="shared" si="521"/>
        <v>0</v>
      </c>
      <c r="BB833" s="86">
        <f t="shared" si="521"/>
        <v>0</v>
      </c>
      <c r="BC833" s="86">
        <f t="shared" si="521"/>
        <v>0</v>
      </c>
      <c r="BD833" s="86">
        <f t="shared" si="521"/>
        <v>0</v>
      </c>
      <c r="BE833" s="86">
        <f t="shared" si="521"/>
        <v>0</v>
      </c>
      <c r="BF833" s="86">
        <f t="shared" si="521"/>
        <v>0</v>
      </c>
      <c r="BG833" s="86">
        <f t="shared" si="521"/>
        <v>0</v>
      </c>
      <c r="BH833" s="86">
        <f t="shared" si="521"/>
        <v>0</v>
      </c>
      <c r="BI833" s="86">
        <f t="shared" si="521"/>
        <v>0</v>
      </c>
      <c r="BJ833" s="86">
        <f t="shared" si="521"/>
        <v>0</v>
      </c>
      <c r="BK833" s="86">
        <f t="shared" si="521"/>
        <v>0</v>
      </c>
      <c r="BL833" s="86">
        <f t="shared" si="521"/>
        <v>0</v>
      </c>
      <c r="BM833" s="86">
        <f t="shared" si="521"/>
        <v>0</v>
      </c>
      <c r="BN833" s="86">
        <f t="shared" si="521"/>
        <v>0</v>
      </c>
      <c r="BO833" s="86">
        <f t="shared" si="521"/>
        <v>0</v>
      </c>
      <c r="BP833" s="86">
        <f t="shared" si="521"/>
        <v>0</v>
      </c>
      <c r="BQ833" s="86">
        <f t="shared" si="521"/>
        <v>0</v>
      </c>
      <c r="BR833" s="86">
        <f t="shared" si="521"/>
        <v>0</v>
      </c>
      <c r="BS833" s="86">
        <f t="shared" si="521"/>
        <v>0</v>
      </c>
      <c r="BT833" s="86">
        <f t="shared" si="521"/>
        <v>0</v>
      </c>
      <c r="BU833" s="86">
        <f t="shared" si="521"/>
        <v>0</v>
      </c>
      <c r="BV833" s="86">
        <f t="shared" si="521"/>
        <v>0</v>
      </c>
      <c r="BW833" s="86">
        <f t="shared" si="521"/>
        <v>0</v>
      </c>
      <c r="BX833" s="86">
        <f t="shared" si="521"/>
        <v>0</v>
      </c>
      <c r="BY833" s="86">
        <f t="shared" si="521"/>
        <v>0</v>
      </c>
      <c r="BZ833" s="86">
        <f t="shared" si="521"/>
        <v>0</v>
      </c>
      <c r="CA833" s="86">
        <f t="shared" si="521"/>
        <v>0</v>
      </c>
      <c r="CB833" s="86">
        <f t="shared" si="521"/>
        <v>0</v>
      </c>
      <c r="CC833" s="86">
        <f t="shared" si="521"/>
        <v>0</v>
      </c>
      <c r="CD833" s="86">
        <f t="shared" si="521"/>
        <v>0</v>
      </c>
      <c r="CE833" s="86">
        <f t="shared" si="521"/>
        <v>0</v>
      </c>
      <c r="CF833" s="86">
        <f t="shared" si="521"/>
        <v>0</v>
      </c>
      <c r="CG833" s="86">
        <f t="shared" si="521"/>
        <v>0</v>
      </c>
      <c r="CH833" s="86">
        <f t="shared" si="521"/>
        <v>0</v>
      </c>
      <c r="CI833" s="86">
        <f t="shared" si="521"/>
        <v>0</v>
      </c>
      <c r="CJ833" s="86">
        <f t="shared" si="521"/>
        <v>0</v>
      </c>
      <c r="CK833" s="86">
        <f t="shared" si="521"/>
        <v>0</v>
      </c>
      <c r="CL833" s="86">
        <f t="shared" si="521"/>
        <v>0</v>
      </c>
      <c r="CM833" s="86">
        <f t="shared" si="521"/>
        <v>0</v>
      </c>
      <c r="CN833" s="86">
        <f t="shared" si="521"/>
        <v>0</v>
      </c>
      <c r="CO833" s="86">
        <f t="shared" si="521"/>
        <v>0</v>
      </c>
      <c r="CP833" s="86">
        <f t="shared" si="521"/>
        <v>0</v>
      </c>
      <c r="CQ833" s="86">
        <f t="shared" si="521"/>
        <v>0</v>
      </c>
      <c r="CR833" s="86">
        <f t="shared" si="521"/>
        <v>0</v>
      </c>
      <c r="CS833" s="86">
        <f t="shared" si="521"/>
        <v>0</v>
      </c>
      <c r="CT833" s="86">
        <f t="shared" si="521"/>
        <v>0</v>
      </c>
      <c r="CU833" s="86">
        <f t="shared" si="521"/>
        <v>0</v>
      </c>
      <c r="CV833" s="86">
        <f t="shared" si="520"/>
        <v>0</v>
      </c>
      <c r="CW833" s="86">
        <f t="shared" si="520"/>
        <v>0</v>
      </c>
      <c r="CX833" s="86">
        <f t="shared" si="520"/>
        <v>0</v>
      </c>
      <c r="CY833" s="86">
        <f t="shared" si="520"/>
        <v>0</v>
      </c>
      <c r="CZ833" s="86">
        <f t="shared" si="520"/>
        <v>0</v>
      </c>
      <c r="DA833" s="86">
        <f t="shared" si="520"/>
        <v>0</v>
      </c>
      <c r="DB833" s="86">
        <f t="shared" si="520"/>
        <v>0</v>
      </c>
      <c r="DC833" s="86">
        <f t="shared" si="520"/>
        <v>0</v>
      </c>
      <c r="DD833" s="86">
        <f t="shared" si="520"/>
        <v>0</v>
      </c>
      <c r="DE833" s="86">
        <f t="shared" si="520"/>
        <v>0</v>
      </c>
    </row>
    <row r="834" spans="1:109" x14ac:dyDescent="0.3">
      <c r="A834" s="61">
        <f>Данные!A834</f>
        <v>6358.7659493944602</v>
      </c>
      <c r="B834" cm="1">
        <f t="array" ref="B834:L834">Данные!B834:L834</f>
        <v>2020.07180955374</v>
      </c>
      <c r="C834" t="str">
        <v>компьютерных технологий и электронного обучения</v>
      </c>
      <c r="D834" t="str">
        <v>Гончарова Светлана Викторовна</v>
      </c>
      <c r="E834" t="str">
        <v>кандидат педагогических наук</v>
      </c>
      <c r="F834" t="str">
        <v>доцент</v>
      </c>
      <c r="G834">
        <v>0.78103677695742302</v>
      </c>
      <c r="H834">
        <v>17872.408853221899</v>
      </c>
      <c r="I834" t="str">
        <v>Модуль "Естественно-математический". Информатика</v>
      </c>
      <c r="J834">
        <v>18.520204727988599</v>
      </c>
      <c r="K834">
        <v>22.6347027514852</v>
      </c>
      <c r="L834">
        <v>76.365425937931306</v>
      </c>
      <c r="M834" s="16">
        <f t="shared" si="484"/>
        <v>11.752033341740511</v>
      </c>
      <c r="N834" s="16">
        <f t="shared" si="485"/>
        <v>10.384921563226781</v>
      </c>
      <c r="O834" s="16">
        <f t="shared" si="486"/>
        <v>6.3522133054748338</v>
      </c>
      <c r="P834" s="16">
        <f t="shared" si="486"/>
        <v>6.3522133054748338</v>
      </c>
      <c r="Q834" s="62" cm="1">
        <f t="array" ref="Q834:AA834">Данные!Q834:AA834</f>
        <v>0</v>
      </c>
      <c r="R834" s="16">
        <v>0</v>
      </c>
      <c r="S834" s="16">
        <v>0</v>
      </c>
      <c r="T834" s="21">
        <v>0</v>
      </c>
      <c r="U834">
        <v>0</v>
      </c>
      <c r="V834">
        <v>0</v>
      </c>
      <c r="W834">
        <v>25.408853221899335</v>
      </c>
      <c r="X834">
        <v>1</v>
      </c>
      <c r="Y834">
        <v>2</v>
      </c>
      <c r="Z834">
        <v>0</v>
      </c>
      <c r="AA834">
        <v>0</v>
      </c>
      <c r="AB834" s="86">
        <f t="shared" si="487"/>
        <v>800</v>
      </c>
      <c r="AC834" s="86" t="str">
        <f t="shared" si="488"/>
        <v/>
      </c>
      <c r="AD834" s="86" t="str">
        <f t="shared" ca="1" si="489"/>
        <v/>
      </c>
      <c r="AE834" s="86">
        <f t="shared" si="490"/>
        <v>152.36171493332208</v>
      </c>
      <c r="AF834" s="86">
        <f t="shared" si="491"/>
        <v>0.19045214366665258</v>
      </c>
      <c r="AI834" s="86">
        <f t="shared" si="492"/>
        <v>0</v>
      </c>
      <c r="AJ834" s="86">
        <f t="shared" si="521"/>
        <v>0</v>
      </c>
      <c r="AK834" s="86">
        <f t="shared" si="521"/>
        <v>0</v>
      </c>
      <c r="AL834" s="86">
        <f t="shared" si="521"/>
        <v>0</v>
      </c>
      <c r="AM834" s="86">
        <f t="shared" si="521"/>
        <v>0</v>
      </c>
      <c r="AN834" s="86">
        <f t="shared" si="521"/>
        <v>0</v>
      </c>
      <c r="AO834" s="86">
        <f t="shared" si="521"/>
        <v>0</v>
      </c>
      <c r="AP834" s="86">
        <f t="shared" si="521"/>
        <v>0</v>
      </c>
      <c r="AQ834" s="86">
        <f t="shared" si="521"/>
        <v>0</v>
      </c>
      <c r="AR834" s="86">
        <f t="shared" si="521"/>
        <v>0</v>
      </c>
      <c r="AS834" s="86">
        <f t="shared" si="521"/>
        <v>0</v>
      </c>
      <c r="AT834" s="86">
        <f t="shared" si="521"/>
        <v>0</v>
      </c>
      <c r="AU834" s="86">
        <f t="shared" si="521"/>
        <v>0</v>
      </c>
      <c r="AV834" s="86">
        <f t="shared" si="521"/>
        <v>0</v>
      </c>
      <c r="AW834" s="86">
        <f t="shared" si="521"/>
        <v>0</v>
      </c>
      <c r="AX834" s="86">
        <f t="shared" si="521"/>
        <v>0</v>
      </c>
      <c r="AY834" s="86">
        <f t="shared" si="521"/>
        <v>0</v>
      </c>
      <c r="AZ834" s="86">
        <f t="shared" si="521"/>
        <v>0</v>
      </c>
      <c r="BA834" s="86">
        <f t="shared" si="521"/>
        <v>0</v>
      </c>
      <c r="BB834" s="86">
        <f t="shared" si="521"/>
        <v>0.19045214366665258</v>
      </c>
      <c r="BC834" s="86">
        <f t="shared" si="521"/>
        <v>0</v>
      </c>
      <c r="BD834" s="86">
        <f t="shared" si="521"/>
        <v>0</v>
      </c>
      <c r="BE834" s="86">
        <f t="shared" si="521"/>
        <v>0</v>
      </c>
      <c r="BF834" s="86">
        <f t="shared" si="521"/>
        <v>0</v>
      </c>
      <c r="BG834" s="86">
        <f t="shared" si="521"/>
        <v>0</v>
      </c>
      <c r="BH834" s="86">
        <f t="shared" si="521"/>
        <v>0</v>
      </c>
      <c r="BI834" s="86">
        <f t="shared" si="521"/>
        <v>0</v>
      </c>
      <c r="BJ834" s="86">
        <f t="shared" si="521"/>
        <v>0</v>
      </c>
      <c r="BK834" s="86">
        <f t="shared" si="521"/>
        <v>0</v>
      </c>
      <c r="BL834" s="86">
        <f t="shared" si="521"/>
        <v>0</v>
      </c>
      <c r="BM834" s="86">
        <f t="shared" si="521"/>
        <v>0</v>
      </c>
      <c r="BN834" s="86">
        <f t="shared" si="521"/>
        <v>0</v>
      </c>
      <c r="BO834" s="86">
        <f t="shared" si="521"/>
        <v>0</v>
      </c>
      <c r="BP834" s="86">
        <f t="shared" si="521"/>
        <v>0</v>
      </c>
      <c r="BQ834" s="86">
        <f t="shared" si="521"/>
        <v>0</v>
      </c>
      <c r="BR834" s="86">
        <f t="shared" si="521"/>
        <v>0</v>
      </c>
      <c r="BS834" s="86">
        <f t="shared" si="521"/>
        <v>0</v>
      </c>
      <c r="BT834" s="86">
        <f t="shared" si="521"/>
        <v>0</v>
      </c>
      <c r="BU834" s="86">
        <f t="shared" si="521"/>
        <v>0</v>
      </c>
      <c r="BV834" s="86">
        <f t="shared" si="521"/>
        <v>0</v>
      </c>
      <c r="BW834" s="86">
        <f t="shared" si="521"/>
        <v>0</v>
      </c>
      <c r="BX834" s="86">
        <f t="shared" si="521"/>
        <v>0</v>
      </c>
      <c r="BY834" s="86">
        <f t="shared" si="521"/>
        <v>0</v>
      </c>
      <c r="BZ834" s="86">
        <f t="shared" si="521"/>
        <v>0</v>
      </c>
      <c r="CA834" s="86">
        <f t="shared" si="521"/>
        <v>0</v>
      </c>
      <c r="CB834" s="86">
        <f t="shared" si="521"/>
        <v>0</v>
      </c>
      <c r="CC834" s="86">
        <f t="shared" si="521"/>
        <v>0</v>
      </c>
      <c r="CD834" s="86">
        <f t="shared" si="521"/>
        <v>0</v>
      </c>
      <c r="CE834" s="86">
        <f t="shared" si="521"/>
        <v>0</v>
      </c>
      <c r="CF834" s="86">
        <f t="shared" si="521"/>
        <v>0</v>
      </c>
      <c r="CG834" s="86">
        <f t="shared" si="521"/>
        <v>0</v>
      </c>
      <c r="CH834" s="86">
        <f t="shared" si="521"/>
        <v>0</v>
      </c>
      <c r="CI834" s="86">
        <f t="shared" si="521"/>
        <v>0</v>
      </c>
      <c r="CJ834" s="86">
        <f t="shared" si="521"/>
        <v>0</v>
      </c>
      <c r="CK834" s="86">
        <f t="shared" si="521"/>
        <v>0</v>
      </c>
      <c r="CL834" s="86">
        <f t="shared" si="521"/>
        <v>0</v>
      </c>
      <c r="CM834" s="86">
        <f t="shared" si="521"/>
        <v>0</v>
      </c>
      <c r="CN834" s="86">
        <f t="shared" si="521"/>
        <v>0</v>
      </c>
      <c r="CO834" s="86">
        <f t="shared" si="521"/>
        <v>0</v>
      </c>
      <c r="CP834" s="86">
        <f t="shared" si="521"/>
        <v>0</v>
      </c>
      <c r="CQ834" s="86">
        <f t="shared" si="521"/>
        <v>0</v>
      </c>
      <c r="CR834" s="86">
        <f t="shared" si="521"/>
        <v>0</v>
      </c>
      <c r="CS834" s="86">
        <f t="shared" si="521"/>
        <v>0</v>
      </c>
      <c r="CT834" s="86">
        <f t="shared" si="521"/>
        <v>0</v>
      </c>
      <c r="CU834" s="86">
        <f t="shared" ref="CU834:DE841" si="522">IF(CU$1 = $D834, $AF834, 0)</f>
        <v>0</v>
      </c>
      <c r="CV834" s="86">
        <f t="shared" si="522"/>
        <v>0</v>
      </c>
      <c r="CW834" s="86">
        <f t="shared" si="522"/>
        <v>0</v>
      </c>
      <c r="CX834" s="86">
        <f t="shared" si="522"/>
        <v>0</v>
      </c>
      <c r="CY834" s="86">
        <f t="shared" si="522"/>
        <v>0</v>
      </c>
      <c r="CZ834" s="86">
        <f t="shared" si="522"/>
        <v>0</v>
      </c>
      <c r="DA834" s="86">
        <f t="shared" si="522"/>
        <v>0</v>
      </c>
      <c r="DB834" s="86">
        <f t="shared" si="522"/>
        <v>0</v>
      </c>
      <c r="DC834" s="86">
        <f t="shared" si="522"/>
        <v>0</v>
      </c>
      <c r="DD834" s="86">
        <f t="shared" si="522"/>
        <v>0</v>
      </c>
      <c r="DE834" s="86">
        <f t="shared" si="522"/>
        <v>0</v>
      </c>
    </row>
    <row r="835" spans="1:109" x14ac:dyDescent="0.3">
      <c r="A835" s="61">
        <f>Данные!A835</f>
        <v>6360.5451427292201</v>
      </c>
      <c r="B835" cm="1">
        <f t="array" ref="B835:L835">Данные!B835:L835</f>
        <v>2020.0754827779899</v>
      </c>
      <c r="C835" t="str">
        <v>компьютерных технологий и электронного обучения</v>
      </c>
      <c r="D835" t="str">
        <v>Гончарова Светлана Викторовна</v>
      </c>
      <c r="E835" t="str">
        <v>кандидат педагогических наук</v>
      </c>
      <c r="F835" t="str">
        <v>доцент</v>
      </c>
      <c r="G835">
        <v>0.78078603018621695</v>
      </c>
      <c r="H835">
        <v>17876.786354075699</v>
      </c>
      <c r="I835" t="str">
        <v>Модуль "Естественно-математический". Информатика</v>
      </c>
      <c r="J835">
        <v>18.519854860845498</v>
      </c>
      <c r="K835">
        <v>22.6252079773632</v>
      </c>
      <c r="L835">
        <v>76.401159097591901</v>
      </c>
      <c r="M835" s="16">
        <f t="shared" si="484"/>
        <v>11.75462219358006</v>
      </c>
      <c r="N835" s="16">
        <f t="shared" si="485"/>
        <v>11.829496844980641</v>
      </c>
      <c r="O835" s="16">
        <f t="shared" si="486"/>
        <v>7.4465885189247274</v>
      </c>
      <c r="P835" s="16">
        <f t="shared" si="486"/>
        <v>7.4465885189247274</v>
      </c>
      <c r="Q835" s="62" cm="1">
        <f t="array" ref="Q835:AA835">Данные!Q835:AA835</f>
        <v>0</v>
      </c>
      <c r="R835" s="16">
        <v>0</v>
      </c>
      <c r="S835" s="16">
        <v>0</v>
      </c>
      <c r="T835" s="21">
        <v>0</v>
      </c>
      <c r="U835">
        <v>0</v>
      </c>
      <c r="V835">
        <v>0</v>
      </c>
      <c r="W835">
        <v>29.78635407569891</v>
      </c>
      <c r="X835">
        <v>1</v>
      </c>
      <c r="Y835">
        <v>2</v>
      </c>
      <c r="Z835">
        <v>0</v>
      </c>
      <c r="AA835">
        <v>0</v>
      </c>
      <c r="AB835" s="86">
        <f t="shared" si="487"/>
        <v>800</v>
      </c>
      <c r="AC835" s="86" t="str">
        <f t="shared" si="488"/>
        <v/>
      </c>
      <c r="AD835" s="86" t="str">
        <f t="shared" ca="1" si="489"/>
        <v/>
      </c>
      <c r="AE835" s="86">
        <f t="shared" si="490"/>
        <v>156.02351801221076</v>
      </c>
      <c r="AF835" s="86">
        <f t="shared" si="491"/>
        <v>0.19502939751526344</v>
      </c>
      <c r="AG835"/>
      <c r="AH835"/>
      <c r="AI835" s="86">
        <f t="shared" si="492"/>
        <v>0</v>
      </c>
      <c r="AJ835" s="86">
        <f t="shared" ref="AJ835:CU838" si="523">IF(AJ$1 = $D835, $AF835, 0)</f>
        <v>0</v>
      </c>
      <c r="AK835" s="86">
        <f t="shared" si="523"/>
        <v>0</v>
      </c>
      <c r="AL835" s="86">
        <f t="shared" si="523"/>
        <v>0</v>
      </c>
      <c r="AM835" s="86">
        <f t="shared" si="523"/>
        <v>0</v>
      </c>
      <c r="AN835" s="86">
        <f t="shared" si="523"/>
        <v>0</v>
      </c>
      <c r="AO835" s="86">
        <f t="shared" si="523"/>
        <v>0</v>
      </c>
      <c r="AP835" s="86">
        <f t="shared" si="523"/>
        <v>0</v>
      </c>
      <c r="AQ835" s="86">
        <f t="shared" si="523"/>
        <v>0</v>
      </c>
      <c r="AR835" s="86">
        <f t="shared" si="523"/>
        <v>0</v>
      </c>
      <c r="AS835" s="86">
        <f t="shared" si="523"/>
        <v>0</v>
      </c>
      <c r="AT835" s="86">
        <f t="shared" si="523"/>
        <v>0</v>
      </c>
      <c r="AU835" s="86">
        <f t="shared" si="523"/>
        <v>0</v>
      </c>
      <c r="AV835" s="86">
        <f t="shared" si="523"/>
        <v>0</v>
      </c>
      <c r="AW835" s="86">
        <f t="shared" si="523"/>
        <v>0</v>
      </c>
      <c r="AX835" s="86">
        <f t="shared" si="523"/>
        <v>0</v>
      </c>
      <c r="AY835" s="86">
        <f t="shared" si="523"/>
        <v>0</v>
      </c>
      <c r="AZ835" s="86">
        <f t="shared" si="523"/>
        <v>0</v>
      </c>
      <c r="BA835" s="86">
        <f t="shared" si="523"/>
        <v>0</v>
      </c>
      <c r="BB835" s="86">
        <f t="shared" si="523"/>
        <v>0.19502939751526344</v>
      </c>
      <c r="BC835" s="86">
        <f t="shared" si="523"/>
        <v>0</v>
      </c>
      <c r="BD835" s="86">
        <f t="shared" si="523"/>
        <v>0</v>
      </c>
      <c r="BE835" s="86">
        <f t="shared" si="523"/>
        <v>0</v>
      </c>
      <c r="BF835" s="86">
        <f t="shared" si="523"/>
        <v>0</v>
      </c>
      <c r="BG835" s="86">
        <f t="shared" si="523"/>
        <v>0</v>
      </c>
      <c r="BH835" s="86">
        <f t="shared" si="523"/>
        <v>0</v>
      </c>
      <c r="BI835" s="86">
        <f t="shared" si="523"/>
        <v>0</v>
      </c>
      <c r="BJ835" s="86">
        <f t="shared" si="523"/>
        <v>0</v>
      </c>
      <c r="BK835" s="86">
        <f t="shared" si="523"/>
        <v>0</v>
      </c>
      <c r="BL835" s="86">
        <f t="shared" si="523"/>
        <v>0</v>
      </c>
      <c r="BM835" s="86">
        <f t="shared" si="523"/>
        <v>0</v>
      </c>
      <c r="BN835" s="86">
        <f t="shared" si="523"/>
        <v>0</v>
      </c>
      <c r="BO835" s="86">
        <f t="shared" si="523"/>
        <v>0</v>
      </c>
      <c r="BP835" s="86">
        <f t="shared" si="523"/>
        <v>0</v>
      </c>
      <c r="BQ835" s="86">
        <f t="shared" si="523"/>
        <v>0</v>
      </c>
      <c r="BR835" s="86">
        <f t="shared" si="523"/>
        <v>0</v>
      </c>
      <c r="BS835" s="86">
        <f t="shared" si="523"/>
        <v>0</v>
      </c>
      <c r="BT835" s="86">
        <f t="shared" si="523"/>
        <v>0</v>
      </c>
      <c r="BU835" s="86">
        <f t="shared" si="523"/>
        <v>0</v>
      </c>
      <c r="BV835" s="86">
        <f t="shared" si="523"/>
        <v>0</v>
      </c>
      <c r="BW835" s="86">
        <f t="shared" si="523"/>
        <v>0</v>
      </c>
      <c r="BX835" s="86">
        <f t="shared" si="523"/>
        <v>0</v>
      </c>
      <c r="BY835" s="86">
        <f t="shared" si="523"/>
        <v>0</v>
      </c>
      <c r="BZ835" s="86">
        <f t="shared" si="523"/>
        <v>0</v>
      </c>
      <c r="CA835" s="86">
        <f t="shared" si="523"/>
        <v>0</v>
      </c>
      <c r="CB835" s="86">
        <f t="shared" si="523"/>
        <v>0</v>
      </c>
      <c r="CC835" s="86">
        <f t="shared" si="523"/>
        <v>0</v>
      </c>
      <c r="CD835" s="86">
        <f t="shared" si="523"/>
        <v>0</v>
      </c>
      <c r="CE835" s="86">
        <f t="shared" si="523"/>
        <v>0</v>
      </c>
      <c r="CF835" s="86">
        <f t="shared" si="523"/>
        <v>0</v>
      </c>
      <c r="CG835" s="86">
        <f t="shared" si="523"/>
        <v>0</v>
      </c>
      <c r="CH835" s="86">
        <f t="shared" si="523"/>
        <v>0</v>
      </c>
      <c r="CI835" s="86">
        <f t="shared" si="523"/>
        <v>0</v>
      </c>
      <c r="CJ835" s="86">
        <f t="shared" si="523"/>
        <v>0</v>
      </c>
      <c r="CK835" s="86">
        <f t="shared" si="523"/>
        <v>0</v>
      </c>
      <c r="CL835" s="86">
        <f t="shared" si="523"/>
        <v>0</v>
      </c>
      <c r="CM835" s="86">
        <f t="shared" si="523"/>
        <v>0</v>
      </c>
      <c r="CN835" s="86">
        <f t="shared" si="523"/>
        <v>0</v>
      </c>
      <c r="CO835" s="86">
        <f t="shared" si="523"/>
        <v>0</v>
      </c>
      <c r="CP835" s="86">
        <f t="shared" si="523"/>
        <v>0</v>
      </c>
      <c r="CQ835" s="86">
        <f t="shared" si="523"/>
        <v>0</v>
      </c>
      <c r="CR835" s="86">
        <f t="shared" si="523"/>
        <v>0</v>
      </c>
      <c r="CS835" s="86">
        <f t="shared" si="523"/>
        <v>0</v>
      </c>
      <c r="CT835" s="86">
        <f t="shared" si="523"/>
        <v>0</v>
      </c>
      <c r="CU835" s="86">
        <f t="shared" si="523"/>
        <v>0</v>
      </c>
      <c r="CV835" s="86">
        <f t="shared" si="522"/>
        <v>0</v>
      </c>
      <c r="CW835" s="86">
        <f t="shared" si="522"/>
        <v>0</v>
      </c>
      <c r="CX835" s="86">
        <f t="shared" si="522"/>
        <v>0</v>
      </c>
      <c r="CY835" s="86">
        <f t="shared" si="522"/>
        <v>0</v>
      </c>
      <c r="CZ835" s="86">
        <f t="shared" si="522"/>
        <v>0</v>
      </c>
      <c r="DA835" s="86">
        <f t="shared" si="522"/>
        <v>0</v>
      </c>
      <c r="DB835" s="86">
        <f t="shared" si="522"/>
        <v>0</v>
      </c>
      <c r="DC835" s="86">
        <f t="shared" si="522"/>
        <v>0</v>
      </c>
      <c r="DD835" s="86">
        <f t="shared" si="522"/>
        <v>0</v>
      </c>
      <c r="DE835" s="86">
        <f t="shared" si="522"/>
        <v>0</v>
      </c>
    </row>
    <row r="836" spans="1:109" x14ac:dyDescent="0.3">
      <c r="A836" s="61">
        <f>Данные!A836</f>
        <v>6362.3243360639799</v>
      </c>
      <c r="B836" cm="1">
        <f t="array" ref="B836:L836">Данные!B836:L836</f>
        <v>2020.0791560022501</v>
      </c>
      <c r="C836" t="str">
        <v>компьютерных технологий и электронного обучения</v>
      </c>
      <c r="D836" t="str">
        <v>Гончарова Светлана Викторовна</v>
      </c>
      <c r="E836" t="str">
        <v>кандидат педагогических наук</v>
      </c>
      <c r="F836" t="str">
        <v>доцент</v>
      </c>
      <c r="G836">
        <v>0.78053528341501099</v>
      </c>
      <c r="H836">
        <v>17881.163854929498</v>
      </c>
      <c r="I836" t="str">
        <v>Модуль "Информационные технологии в математике и физике". Информационные технологии в физике</v>
      </c>
      <c r="J836">
        <v>18.519504993702501</v>
      </c>
      <c r="K836">
        <v>22.6157132032411</v>
      </c>
      <c r="L836">
        <v>76.436892257252495</v>
      </c>
      <c r="M836" s="16">
        <f t="shared" ref="M836:M862" si="524">SUM(J836:L836)/10</f>
        <v>11.757211045419609</v>
      </c>
      <c r="N836" s="16">
        <f t="shared" ref="N836:N862" si="525">2 + 0.33 * W836</f>
        <v>9.3140721267344997</v>
      </c>
      <c r="O836" s="16">
        <f t="shared" ref="O836:P862" si="526">0.25 * $W836</f>
        <v>5.540963732374621</v>
      </c>
      <c r="P836" s="16">
        <f t="shared" si="526"/>
        <v>5.540963732374621</v>
      </c>
      <c r="Q836" s="62" cm="1">
        <f t="array" ref="Q836:AA836">Данные!Q836:AA836</f>
        <v>0</v>
      </c>
      <c r="R836" s="16">
        <v>0</v>
      </c>
      <c r="S836" s="16">
        <v>0</v>
      </c>
      <c r="T836" s="21">
        <v>0</v>
      </c>
      <c r="U836">
        <v>0</v>
      </c>
      <c r="V836">
        <v>0</v>
      </c>
      <c r="W836">
        <v>22.163854929498484</v>
      </c>
      <c r="X836">
        <v>1</v>
      </c>
      <c r="Y836">
        <v>2</v>
      </c>
      <c r="Z836">
        <v>0</v>
      </c>
      <c r="AA836">
        <v>0</v>
      </c>
      <c r="AB836" s="86">
        <f t="shared" ref="AB836:AB862" si="527">INDEX($EM$3:$EM$16,MATCH(F836,$EL$3:$EL$16,0))</f>
        <v>800</v>
      </c>
      <c r="AC836" s="86" t="str">
        <f t="shared" ref="AC836:AC862" si="528">IFERROR(IF(MATCH(H836, $DI$4:$EJ$4, 0) &gt; 0, "ИВТ (бак)", IF(MATCH(H836, $DI$5:$EH$5,0 )&gt;= 0, "КЭО (маг)", "")), "")</f>
        <v/>
      </c>
      <c r="AD836" s="86" t="str">
        <f t="shared" ref="AD836:AD862" ca="1" si="529">IFERROR(OFFSET($DH$1, 0, ROUNDUP(IFERROR(MATCH(H836,$DI$4:$EJ$4,0),IFERROR(MATCH(H836,$DI$5:$EJ$5,0),"а")) / 4, 0) * 4 - 3),"")</f>
        <v/>
      </c>
      <c r="AE836" s="86">
        <f t="shared" ref="AE836:AE862" si="530">SUM(J836:V836)</f>
        <v>149.72532109109943</v>
      </c>
      <c r="AF836" s="86">
        <f t="shared" ref="AF836:AF862" si="531">AE836/AB836</f>
        <v>0.1871566513638743</v>
      </c>
      <c r="AG836"/>
      <c r="AH836"/>
      <c r="AI836" s="86">
        <f t="shared" si="492"/>
        <v>0</v>
      </c>
      <c r="AJ836" s="86">
        <f t="shared" si="523"/>
        <v>0</v>
      </c>
      <c r="AK836" s="86">
        <f t="shared" si="523"/>
        <v>0</v>
      </c>
      <c r="AL836" s="86">
        <f t="shared" si="523"/>
        <v>0</v>
      </c>
      <c r="AM836" s="86">
        <f t="shared" si="523"/>
        <v>0</v>
      </c>
      <c r="AN836" s="86">
        <f t="shared" si="523"/>
        <v>0</v>
      </c>
      <c r="AO836" s="86">
        <f t="shared" si="523"/>
        <v>0</v>
      </c>
      <c r="AP836" s="86">
        <f t="shared" si="523"/>
        <v>0</v>
      </c>
      <c r="AQ836" s="86">
        <f t="shared" si="523"/>
        <v>0</v>
      </c>
      <c r="AR836" s="86">
        <f t="shared" si="523"/>
        <v>0</v>
      </c>
      <c r="AS836" s="86">
        <f t="shared" si="523"/>
        <v>0</v>
      </c>
      <c r="AT836" s="86">
        <f t="shared" si="523"/>
        <v>0</v>
      </c>
      <c r="AU836" s="86">
        <f t="shared" si="523"/>
        <v>0</v>
      </c>
      <c r="AV836" s="86">
        <f t="shared" si="523"/>
        <v>0</v>
      </c>
      <c r="AW836" s="86">
        <f t="shared" si="523"/>
        <v>0</v>
      </c>
      <c r="AX836" s="86">
        <f t="shared" si="523"/>
        <v>0</v>
      </c>
      <c r="AY836" s="86">
        <f t="shared" si="523"/>
        <v>0</v>
      </c>
      <c r="AZ836" s="86">
        <f t="shared" si="523"/>
        <v>0</v>
      </c>
      <c r="BA836" s="86">
        <f t="shared" si="523"/>
        <v>0</v>
      </c>
      <c r="BB836" s="86">
        <f t="shared" si="523"/>
        <v>0.1871566513638743</v>
      </c>
      <c r="BC836" s="86">
        <f t="shared" si="523"/>
        <v>0</v>
      </c>
      <c r="BD836" s="86">
        <f t="shared" si="523"/>
        <v>0</v>
      </c>
      <c r="BE836" s="86">
        <f t="shared" si="523"/>
        <v>0</v>
      </c>
      <c r="BF836" s="86">
        <f t="shared" si="523"/>
        <v>0</v>
      </c>
      <c r="BG836" s="86">
        <f t="shared" si="523"/>
        <v>0</v>
      </c>
      <c r="BH836" s="86">
        <f t="shared" si="523"/>
        <v>0</v>
      </c>
      <c r="BI836" s="86">
        <f t="shared" si="523"/>
        <v>0</v>
      </c>
      <c r="BJ836" s="86">
        <f t="shared" si="523"/>
        <v>0</v>
      </c>
      <c r="BK836" s="86">
        <f t="shared" si="523"/>
        <v>0</v>
      </c>
      <c r="BL836" s="86">
        <f t="shared" si="523"/>
        <v>0</v>
      </c>
      <c r="BM836" s="86">
        <f t="shared" si="523"/>
        <v>0</v>
      </c>
      <c r="BN836" s="86">
        <f t="shared" si="523"/>
        <v>0</v>
      </c>
      <c r="BO836" s="86">
        <f t="shared" si="523"/>
        <v>0</v>
      </c>
      <c r="BP836" s="86">
        <f t="shared" si="523"/>
        <v>0</v>
      </c>
      <c r="BQ836" s="86">
        <f t="shared" si="523"/>
        <v>0</v>
      </c>
      <c r="BR836" s="86">
        <f t="shared" si="523"/>
        <v>0</v>
      </c>
      <c r="BS836" s="86">
        <f t="shared" si="523"/>
        <v>0</v>
      </c>
      <c r="BT836" s="86">
        <f t="shared" si="523"/>
        <v>0</v>
      </c>
      <c r="BU836" s="86">
        <f t="shared" si="523"/>
        <v>0</v>
      </c>
      <c r="BV836" s="86">
        <f t="shared" si="523"/>
        <v>0</v>
      </c>
      <c r="BW836" s="86">
        <f t="shared" si="523"/>
        <v>0</v>
      </c>
      <c r="BX836" s="86">
        <f t="shared" si="523"/>
        <v>0</v>
      </c>
      <c r="BY836" s="86">
        <f t="shared" si="523"/>
        <v>0</v>
      </c>
      <c r="BZ836" s="86">
        <f t="shared" si="523"/>
        <v>0</v>
      </c>
      <c r="CA836" s="86">
        <f t="shared" si="523"/>
        <v>0</v>
      </c>
      <c r="CB836" s="86">
        <f t="shared" si="523"/>
        <v>0</v>
      </c>
      <c r="CC836" s="86">
        <f t="shared" si="523"/>
        <v>0</v>
      </c>
      <c r="CD836" s="86">
        <f t="shared" si="523"/>
        <v>0</v>
      </c>
      <c r="CE836" s="86">
        <f t="shared" si="523"/>
        <v>0</v>
      </c>
      <c r="CF836" s="86">
        <f t="shared" si="523"/>
        <v>0</v>
      </c>
      <c r="CG836" s="86">
        <f t="shared" si="523"/>
        <v>0</v>
      </c>
      <c r="CH836" s="86">
        <f t="shared" si="523"/>
        <v>0</v>
      </c>
      <c r="CI836" s="86">
        <f t="shared" si="523"/>
        <v>0</v>
      </c>
      <c r="CJ836" s="86">
        <f t="shared" si="523"/>
        <v>0</v>
      </c>
      <c r="CK836" s="86">
        <f t="shared" si="523"/>
        <v>0</v>
      </c>
      <c r="CL836" s="86">
        <f t="shared" si="523"/>
        <v>0</v>
      </c>
      <c r="CM836" s="86">
        <f t="shared" si="523"/>
        <v>0</v>
      </c>
      <c r="CN836" s="86">
        <f t="shared" si="523"/>
        <v>0</v>
      </c>
      <c r="CO836" s="86">
        <f t="shared" si="523"/>
        <v>0</v>
      </c>
      <c r="CP836" s="86">
        <f t="shared" si="523"/>
        <v>0</v>
      </c>
      <c r="CQ836" s="86">
        <f t="shared" si="523"/>
        <v>0</v>
      </c>
      <c r="CR836" s="86">
        <f t="shared" si="523"/>
        <v>0</v>
      </c>
      <c r="CS836" s="86">
        <f t="shared" si="523"/>
        <v>0</v>
      </c>
      <c r="CT836" s="86">
        <f t="shared" si="523"/>
        <v>0</v>
      </c>
      <c r="CU836" s="86">
        <f t="shared" si="523"/>
        <v>0</v>
      </c>
      <c r="CV836" s="86">
        <f t="shared" si="522"/>
        <v>0</v>
      </c>
      <c r="CW836" s="86">
        <f t="shared" si="522"/>
        <v>0</v>
      </c>
      <c r="CX836" s="86">
        <f t="shared" si="522"/>
        <v>0</v>
      </c>
      <c r="CY836" s="86">
        <f t="shared" si="522"/>
        <v>0</v>
      </c>
      <c r="CZ836" s="86">
        <f t="shared" si="522"/>
        <v>0</v>
      </c>
      <c r="DA836" s="86">
        <f t="shared" si="522"/>
        <v>0</v>
      </c>
      <c r="DB836" s="86">
        <f t="shared" si="522"/>
        <v>0</v>
      </c>
      <c r="DC836" s="86">
        <f t="shared" si="522"/>
        <v>0</v>
      </c>
      <c r="DD836" s="86">
        <f t="shared" si="522"/>
        <v>0</v>
      </c>
      <c r="DE836" s="86">
        <f t="shared" si="522"/>
        <v>0</v>
      </c>
    </row>
    <row r="837" spans="1:109" x14ac:dyDescent="0.3">
      <c r="A837" s="61">
        <f>Данные!A837</f>
        <v>6364.1035293987497</v>
      </c>
      <c r="B837" cm="1">
        <f t="array" ref="B837:L837">Данные!B837:L837</f>
        <v>2020.0828292265001</v>
      </c>
      <c r="C837" t="str">
        <v>компьютерных технологий и электронного обучения</v>
      </c>
      <c r="D837" t="str">
        <v>Ильина Татьяна Сергеевна</v>
      </c>
      <c r="E837" t="str">
        <v>нет</v>
      </c>
      <c r="F837" t="str">
        <v>старший преподаватель</v>
      </c>
      <c r="G837">
        <v>0.78028453664380504</v>
      </c>
      <c r="H837">
        <v>17885.541355783302</v>
      </c>
      <c r="I837" t="str">
        <v>Модуль "Естественно-математический". Математика</v>
      </c>
      <c r="J837">
        <v>18.519155126559401</v>
      </c>
      <c r="K837">
        <v>22.606218429119</v>
      </c>
      <c r="L837">
        <v>76.472625416913104</v>
      </c>
      <c r="M837" s="16">
        <f t="shared" si="524"/>
        <v>11.759799897259152</v>
      </c>
      <c r="N837" s="16">
        <f t="shared" si="525"/>
        <v>10.75864740848956</v>
      </c>
      <c r="O837" s="16">
        <f t="shared" si="526"/>
        <v>6.6353389458254242</v>
      </c>
      <c r="P837" s="16">
        <f t="shared" si="526"/>
        <v>6.6353389458254242</v>
      </c>
      <c r="Q837" s="62" cm="1">
        <f t="array" ref="Q837:AA837">Данные!Q837:AA837</f>
        <v>0</v>
      </c>
      <c r="R837" s="16">
        <v>0</v>
      </c>
      <c r="S837" s="16">
        <v>0</v>
      </c>
      <c r="T837" s="21">
        <v>0</v>
      </c>
      <c r="U837">
        <v>0</v>
      </c>
      <c r="V837">
        <v>0</v>
      </c>
      <c r="W837">
        <v>26.541355783301697</v>
      </c>
      <c r="X837">
        <v>1</v>
      </c>
      <c r="Y837">
        <v>2</v>
      </c>
      <c r="Z837">
        <v>0</v>
      </c>
      <c r="AA837">
        <v>0</v>
      </c>
      <c r="AB837" s="86">
        <f t="shared" si="527"/>
        <v>850</v>
      </c>
      <c r="AC837" s="86" t="str">
        <f t="shared" si="528"/>
        <v/>
      </c>
      <c r="AD837" s="86" t="str">
        <f t="shared" ca="1" si="529"/>
        <v/>
      </c>
      <c r="AE837" s="86">
        <f t="shared" si="530"/>
        <v>153.38712416999107</v>
      </c>
      <c r="AF837" s="86">
        <f t="shared" si="531"/>
        <v>0.18045544019998949</v>
      </c>
      <c r="AG837"/>
      <c r="AH837"/>
      <c r="AI837" s="86">
        <f t="shared" si="492"/>
        <v>0</v>
      </c>
      <c r="AJ837" s="86">
        <f t="shared" si="523"/>
        <v>0</v>
      </c>
      <c r="AK837" s="86">
        <f t="shared" si="523"/>
        <v>0</v>
      </c>
      <c r="AL837" s="86">
        <f t="shared" si="523"/>
        <v>0</v>
      </c>
      <c r="AM837" s="86">
        <f t="shared" si="523"/>
        <v>0</v>
      </c>
      <c r="AN837" s="86">
        <f t="shared" si="523"/>
        <v>0</v>
      </c>
      <c r="AO837" s="86">
        <f t="shared" si="523"/>
        <v>0</v>
      </c>
      <c r="AP837" s="86">
        <f t="shared" si="523"/>
        <v>0</v>
      </c>
      <c r="AQ837" s="86">
        <f t="shared" si="523"/>
        <v>0</v>
      </c>
      <c r="AR837" s="86">
        <f t="shared" si="523"/>
        <v>0</v>
      </c>
      <c r="AS837" s="86">
        <f t="shared" si="523"/>
        <v>0</v>
      </c>
      <c r="AT837" s="86">
        <f t="shared" si="523"/>
        <v>0</v>
      </c>
      <c r="AU837" s="86">
        <f t="shared" si="523"/>
        <v>0</v>
      </c>
      <c r="AV837" s="86">
        <f t="shared" si="523"/>
        <v>0</v>
      </c>
      <c r="AW837" s="86">
        <f t="shared" si="523"/>
        <v>0</v>
      </c>
      <c r="AX837" s="86">
        <f t="shared" si="523"/>
        <v>0</v>
      </c>
      <c r="AY837" s="86">
        <f t="shared" si="523"/>
        <v>0</v>
      </c>
      <c r="AZ837" s="86">
        <f t="shared" si="523"/>
        <v>0</v>
      </c>
      <c r="BA837" s="86">
        <f t="shared" si="523"/>
        <v>0</v>
      </c>
      <c r="BB837" s="86">
        <f t="shared" si="523"/>
        <v>0</v>
      </c>
      <c r="BC837" s="86">
        <f t="shared" si="523"/>
        <v>0</v>
      </c>
      <c r="BD837" s="86">
        <f t="shared" si="523"/>
        <v>0</v>
      </c>
      <c r="BE837" s="86">
        <f t="shared" si="523"/>
        <v>0</v>
      </c>
      <c r="BF837" s="86">
        <f t="shared" si="523"/>
        <v>0</v>
      </c>
      <c r="BG837" s="86">
        <f t="shared" si="523"/>
        <v>0</v>
      </c>
      <c r="BH837" s="86">
        <f t="shared" si="523"/>
        <v>0</v>
      </c>
      <c r="BI837" s="86">
        <f t="shared" si="523"/>
        <v>0</v>
      </c>
      <c r="BJ837" s="86">
        <f t="shared" si="523"/>
        <v>0</v>
      </c>
      <c r="BK837" s="86">
        <f t="shared" si="523"/>
        <v>0</v>
      </c>
      <c r="BL837" s="86">
        <f t="shared" si="523"/>
        <v>0</v>
      </c>
      <c r="BM837" s="86">
        <f t="shared" si="523"/>
        <v>0</v>
      </c>
      <c r="BN837" s="86">
        <f t="shared" si="523"/>
        <v>0</v>
      </c>
      <c r="BO837" s="86">
        <f t="shared" si="523"/>
        <v>0</v>
      </c>
      <c r="BP837" s="86">
        <f t="shared" si="523"/>
        <v>0.18045544019998949</v>
      </c>
      <c r="BQ837" s="86">
        <f t="shared" si="523"/>
        <v>0</v>
      </c>
      <c r="BR837" s="86">
        <f t="shared" si="523"/>
        <v>0</v>
      </c>
      <c r="BS837" s="86">
        <f t="shared" si="523"/>
        <v>0</v>
      </c>
      <c r="BT837" s="86">
        <f t="shared" si="523"/>
        <v>0</v>
      </c>
      <c r="BU837" s="86">
        <f t="shared" si="523"/>
        <v>0</v>
      </c>
      <c r="BV837" s="86">
        <f t="shared" si="523"/>
        <v>0</v>
      </c>
      <c r="BW837" s="86">
        <f t="shared" si="523"/>
        <v>0</v>
      </c>
      <c r="BX837" s="86">
        <f t="shared" si="523"/>
        <v>0</v>
      </c>
      <c r="BY837" s="86">
        <f t="shared" si="523"/>
        <v>0</v>
      </c>
      <c r="BZ837" s="86">
        <f t="shared" si="523"/>
        <v>0</v>
      </c>
      <c r="CA837" s="86">
        <f t="shared" si="523"/>
        <v>0</v>
      </c>
      <c r="CB837" s="86">
        <f t="shared" si="523"/>
        <v>0</v>
      </c>
      <c r="CC837" s="86">
        <f t="shared" si="523"/>
        <v>0</v>
      </c>
      <c r="CD837" s="86">
        <f t="shared" si="523"/>
        <v>0</v>
      </c>
      <c r="CE837" s="86">
        <f t="shared" si="523"/>
        <v>0</v>
      </c>
      <c r="CF837" s="86">
        <f t="shared" si="523"/>
        <v>0</v>
      </c>
      <c r="CG837" s="86">
        <f t="shared" si="523"/>
        <v>0</v>
      </c>
      <c r="CH837" s="86">
        <f t="shared" si="523"/>
        <v>0</v>
      </c>
      <c r="CI837" s="86">
        <f t="shared" si="523"/>
        <v>0</v>
      </c>
      <c r="CJ837" s="86">
        <f t="shared" si="523"/>
        <v>0</v>
      </c>
      <c r="CK837" s="86">
        <f t="shared" si="523"/>
        <v>0</v>
      </c>
      <c r="CL837" s="86">
        <f t="shared" si="523"/>
        <v>0</v>
      </c>
      <c r="CM837" s="86">
        <f t="shared" si="523"/>
        <v>0</v>
      </c>
      <c r="CN837" s="86">
        <f t="shared" si="523"/>
        <v>0</v>
      </c>
      <c r="CO837" s="86">
        <f t="shared" si="523"/>
        <v>0</v>
      </c>
      <c r="CP837" s="86">
        <f t="shared" si="523"/>
        <v>0</v>
      </c>
      <c r="CQ837" s="86">
        <f t="shared" si="523"/>
        <v>0</v>
      </c>
      <c r="CR837" s="86">
        <f t="shared" si="523"/>
        <v>0</v>
      </c>
      <c r="CS837" s="86">
        <f t="shared" si="523"/>
        <v>0</v>
      </c>
      <c r="CT837" s="86">
        <f t="shared" si="523"/>
        <v>0</v>
      </c>
      <c r="CU837" s="86">
        <f t="shared" si="523"/>
        <v>0</v>
      </c>
      <c r="CV837" s="86">
        <f t="shared" si="522"/>
        <v>0</v>
      </c>
      <c r="CW837" s="86">
        <f t="shared" si="522"/>
        <v>0</v>
      </c>
      <c r="CX837" s="86">
        <f t="shared" si="522"/>
        <v>0</v>
      </c>
      <c r="CY837" s="86">
        <f t="shared" si="522"/>
        <v>0</v>
      </c>
      <c r="CZ837" s="86">
        <f t="shared" si="522"/>
        <v>0</v>
      </c>
      <c r="DA837" s="86">
        <f t="shared" si="522"/>
        <v>0</v>
      </c>
      <c r="DB837" s="86">
        <f t="shared" si="522"/>
        <v>0</v>
      </c>
      <c r="DC837" s="86">
        <f t="shared" si="522"/>
        <v>0</v>
      </c>
      <c r="DD837" s="86">
        <f t="shared" si="522"/>
        <v>0</v>
      </c>
      <c r="DE837" s="86">
        <f t="shared" si="522"/>
        <v>0</v>
      </c>
    </row>
    <row r="838" spans="1:109" x14ac:dyDescent="0.3">
      <c r="A838" s="61">
        <f>Данные!A838</f>
        <v>6365.8827227335096</v>
      </c>
      <c r="B838" cm="1">
        <f t="array" ref="B838:L838">Данные!B838:L838</f>
        <v>2020.08650245075</v>
      </c>
      <c r="C838" t="str">
        <v>компьютерных технологий и электронного обучения</v>
      </c>
      <c r="D838" t="str">
        <v>Ильина Татьяна Сергеевна</v>
      </c>
      <c r="E838" t="str">
        <v>нет</v>
      </c>
      <c r="F838" t="str">
        <v>старший преподаватель</v>
      </c>
      <c r="G838">
        <v>0.78003378987259797</v>
      </c>
      <c r="H838">
        <v>17889.918856636999</v>
      </c>
      <c r="I838" t="str">
        <v>Модуль "Информационные технологии в математике и физике". Информационные технологии в математике</v>
      </c>
      <c r="J838">
        <v>18.5188052594163</v>
      </c>
      <c r="K838">
        <v>22.596723654997</v>
      </c>
      <c r="L838">
        <v>76.508358576573599</v>
      </c>
      <c r="M838" s="16">
        <f t="shared" si="524"/>
        <v>11.76238874909869</v>
      </c>
      <c r="N838" s="16">
        <f t="shared" si="525"/>
        <v>12.203222690209804</v>
      </c>
      <c r="O838" s="16">
        <f t="shared" si="526"/>
        <v>7.7297141592498519</v>
      </c>
      <c r="P838" s="16">
        <f t="shared" si="526"/>
        <v>7.7297141592498519</v>
      </c>
      <c r="Q838" s="62" cm="1">
        <f t="array" ref="Q838:AA838">Данные!Q838:AA838</f>
        <v>0</v>
      </c>
      <c r="R838" s="16">
        <v>0</v>
      </c>
      <c r="S838" s="16">
        <v>0</v>
      </c>
      <c r="T838" s="21">
        <v>0</v>
      </c>
      <c r="U838">
        <v>0</v>
      </c>
      <c r="V838">
        <v>0</v>
      </c>
      <c r="W838">
        <v>30.918856636999408</v>
      </c>
      <c r="X838">
        <v>2</v>
      </c>
      <c r="Y838">
        <v>3</v>
      </c>
      <c r="Z838">
        <v>0</v>
      </c>
      <c r="AA838">
        <v>0</v>
      </c>
      <c r="AB838" s="86">
        <f t="shared" si="527"/>
        <v>850</v>
      </c>
      <c r="AC838" s="86" t="str">
        <f t="shared" si="528"/>
        <v/>
      </c>
      <c r="AD838" s="86" t="str">
        <f t="shared" ca="1" si="529"/>
        <v/>
      </c>
      <c r="AE838" s="86">
        <f t="shared" si="530"/>
        <v>157.04892724879508</v>
      </c>
      <c r="AF838" s="86">
        <f t="shared" si="531"/>
        <v>0.18476344382211185</v>
      </c>
      <c r="AG838"/>
      <c r="AH838"/>
      <c r="AI838" s="86">
        <f t="shared" ref="AI838:AX862" si="532">IF(AI$1 = $D838, $AF838, 0)</f>
        <v>0</v>
      </c>
      <c r="AJ838" s="86">
        <f t="shared" si="532"/>
        <v>0</v>
      </c>
      <c r="AK838" s="86">
        <f t="shared" si="532"/>
        <v>0</v>
      </c>
      <c r="AL838" s="86">
        <f t="shared" si="532"/>
        <v>0</v>
      </c>
      <c r="AM838" s="86">
        <f t="shared" si="532"/>
        <v>0</v>
      </c>
      <c r="AN838" s="86">
        <f t="shared" si="532"/>
        <v>0</v>
      </c>
      <c r="AO838" s="86">
        <f t="shared" si="532"/>
        <v>0</v>
      </c>
      <c r="AP838" s="86">
        <f t="shared" si="532"/>
        <v>0</v>
      </c>
      <c r="AQ838" s="86">
        <f t="shared" si="532"/>
        <v>0</v>
      </c>
      <c r="AR838" s="86">
        <f t="shared" si="532"/>
        <v>0</v>
      </c>
      <c r="AS838" s="86">
        <f t="shared" si="532"/>
        <v>0</v>
      </c>
      <c r="AT838" s="86">
        <f t="shared" si="532"/>
        <v>0</v>
      </c>
      <c r="AU838" s="86">
        <f t="shared" si="532"/>
        <v>0</v>
      </c>
      <c r="AV838" s="86">
        <f t="shared" si="532"/>
        <v>0</v>
      </c>
      <c r="AW838" s="86">
        <f t="shared" si="532"/>
        <v>0</v>
      </c>
      <c r="AX838" s="86">
        <f t="shared" si="532"/>
        <v>0</v>
      </c>
      <c r="AY838" s="86">
        <f t="shared" si="523"/>
        <v>0</v>
      </c>
      <c r="AZ838" s="86">
        <f t="shared" si="523"/>
        <v>0</v>
      </c>
      <c r="BA838" s="86">
        <f t="shared" si="523"/>
        <v>0</v>
      </c>
      <c r="BB838" s="86">
        <f t="shared" si="523"/>
        <v>0</v>
      </c>
      <c r="BC838" s="86">
        <f t="shared" si="523"/>
        <v>0</v>
      </c>
      <c r="BD838" s="86">
        <f t="shared" si="523"/>
        <v>0</v>
      </c>
      <c r="BE838" s="86">
        <f t="shared" si="523"/>
        <v>0</v>
      </c>
      <c r="BF838" s="86">
        <f t="shared" si="523"/>
        <v>0</v>
      </c>
      <c r="BG838" s="86">
        <f t="shared" si="523"/>
        <v>0</v>
      </c>
      <c r="BH838" s="86">
        <f t="shared" si="523"/>
        <v>0</v>
      </c>
      <c r="BI838" s="86">
        <f t="shared" si="523"/>
        <v>0</v>
      </c>
      <c r="BJ838" s="86">
        <f t="shared" si="523"/>
        <v>0</v>
      </c>
      <c r="BK838" s="86">
        <f t="shared" si="523"/>
        <v>0</v>
      </c>
      <c r="BL838" s="86">
        <f t="shared" si="523"/>
        <v>0</v>
      </c>
      <c r="BM838" s="86">
        <f t="shared" si="523"/>
        <v>0</v>
      </c>
      <c r="BN838" s="86">
        <f t="shared" si="523"/>
        <v>0</v>
      </c>
      <c r="BO838" s="86">
        <f t="shared" si="523"/>
        <v>0</v>
      </c>
      <c r="BP838" s="86">
        <f t="shared" si="523"/>
        <v>0.18476344382211185</v>
      </c>
      <c r="BQ838" s="86">
        <f t="shared" si="523"/>
        <v>0</v>
      </c>
      <c r="BR838" s="86">
        <f t="shared" si="523"/>
        <v>0</v>
      </c>
      <c r="BS838" s="86">
        <f t="shared" si="523"/>
        <v>0</v>
      </c>
      <c r="BT838" s="86">
        <f t="shared" si="523"/>
        <v>0</v>
      </c>
      <c r="BU838" s="86">
        <f t="shared" si="523"/>
        <v>0</v>
      </c>
      <c r="BV838" s="86">
        <f t="shared" si="523"/>
        <v>0</v>
      </c>
      <c r="BW838" s="86">
        <f t="shared" si="523"/>
        <v>0</v>
      </c>
      <c r="BX838" s="86">
        <f t="shared" si="523"/>
        <v>0</v>
      </c>
      <c r="BY838" s="86">
        <f t="shared" si="523"/>
        <v>0</v>
      </c>
      <c r="BZ838" s="86">
        <f t="shared" si="523"/>
        <v>0</v>
      </c>
      <c r="CA838" s="86">
        <f t="shared" si="523"/>
        <v>0</v>
      </c>
      <c r="CB838" s="86">
        <f t="shared" si="523"/>
        <v>0</v>
      </c>
      <c r="CC838" s="86">
        <f t="shared" si="523"/>
        <v>0</v>
      </c>
      <c r="CD838" s="86">
        <f t="shared" si="523"/>
        <v>0</v>
      </c>
      <c r="CE838" s="86">
        <f t="shared" si="523"/>
        <v>0</v>
      </c>
      <c r="CF838" s="86">
        <f t="shared" si="523"/>
        <v>0</v>
      </c>
      <c r="CG838" s="86">
        <f t="shared" si="523"/>
        <v>0</v>
      </c>
      <c r="CH838" s="86">
        <f t="shared" si="523"/>
        <v>0</v>
      </c>
      <c r="CI838" s="86">
        <f t="shared" si="523"/>
        <v>0</v>
      </c>
      <c r="CJ838" s="86">
        <f t="shared" si="523"/>
        <v>0</v>
      </c>
      <c r="CK838" s="86">
        <f t="shared" si="523"/>
        <v>0</v>
      </c>
      <c r="CL838" s="86">
        <f t="shared" si="523"/>
        <v>0</v>
      </c>
      <c r="CM838" s="86">
        <f t="shared" si="523"/>
        <v>0</v>
      </c>
      <c r="CN838" s="86">
        <f t="shared" si="523"/>
        <v>0</v>
      </c>
      <c r="CO838" s="86">
        <f t="shared" si="523"/>
        <v>0</v>
      </c>
      <c r="CP838" s="86">
        <f t="shared" si="523"/>
        <v>0</v>
      </c>
      <c r="CQ838" s="86">
        <f t="shared" si="523"/>
        <v>0</v>
      </c>
      <c r="CR838" s="86">
        <f t="shared" si="523"/>
        <v>0</v>
      </c>
      <c r="CS838" s="86">
        <f t="shared" si="523"/>
        <v>0</v>
      </c>
      <c r="CT838" s="86">
        <f t="shared" si="523"/>
        <v>0</v>
      </c>
      <c r="CU838" s="86">
        <f t="shared" si="523"/>
        <v>0</v>
      </c>
      <c r="CV838" s="86">
        <f t="shared" si="522"/>
        <v>0</v>
      </c>
      <c r="CW838" s="86">
        <f t="shared" si="522"/>
        <v>0</v>
      </c>
      <c r="CX838" s="86">
        <f t="shared" si="522"/>
        <v>0</v>
      </c>
      <c r="CY838" s="86">
        <f t="shared" si="522"/>
        <v>0</v>
      </c>
      <c r="CZ838" s="86">
        <f t="shared" si="522"/>
        <v>0</v>
      </c>
      <c r="DA838" s="86">
        <f t="shared" si="522"/>
        <v>0</v>
      </c>
      <c r="DB838" s="86">
        <f t="shared" si="522"/>
        <v>0</v>
      </c>
      <c r="DC838" s="86">
        <f t="shared" si="522"/>
        <v>0</v>
      </c>
      <c r="DD838" s="86">
        <f t="shared" si="522"/>
        <v>0</v>
      </c>
      <c r="DE838" s="86">
        <f t="shared" si="522"/>
        <v>0</v>
      </c>
    </row>
    <row r="839" spans="1:109" x14ac:dyDescent="0.3">
      <c r="A839" s="61">
        <f>Данные!A839</f>
        <v>6367.6619160682603</v>
      </c>
      <c r="B839" cm="1">
        <f t="array" ref="B839:L839">Данные!B839:L839</f>
        <v>2020.09017567501</v>
      </c>
      <c r="C839" t="str">
        <v>компьютерных технологий и электронного обучения</v>
      </c>
      <c r="D839" t="str">
        <v>Копыльцов Александр Васильевич</v>
      </c>
      <c r="E839" t="str">
        <v>доктор технических наук</v>
      </c>
      <c r="F839" t="str">
        <v>внешний</v>
      </c>
      <c r="G839">
        <v>0.77978304310139201</v>
      </c>
      <c r="H839">
        <v>17894.296357490799</v>
      </c>
      <c r="I839" t="str">
        <v>Модуль "Дискретные структуры". Дискретная математика для программистов</v>
      </c>
      <c r="J839">
        <v>18.5184553922733</v>
      </c>
      <c r="K839">
        <v>22.5872288808749</v>
      </c>
      <c r="L839">
        <v>76.544091736234193</v>
      </c>
      <c r="M839" s="16">
        <f t="shared" si="524"/>
        <v>11.76497760093824</v>
      </c>
      <c r="N839" s="16">
        <f t="shared" si="525"/>
        <v>9.6877979719636649</v>
      </c>
      <c r="O839" s="16">
        <f t="shared" si="526"/>
        <v>5.8240893726997456</v>
      </c>
      <c r="P839" s="16">
        <f t="shared" si="526"/>
        <v>5.8240893726997456</v>
      </c>
      <c r="Q839" s="62" cm="1">
        <f t="array" ref="Q839:AA839">Данные!Q839:AA839</f>
        <v>0</v>
      </c>
      <c r="R839" s="16">
        <v>0</v>
      </c>
      <c r="S839" s="16">
        <v>0</v>
      </c>
      <c r="T839" s="21">
        <v>0</v>
      </c>
      <c r="U839">
        <v>0</v>
      </c>
      <c r="V839">
        <v>0</v>
      </c>
      <c r="W839">
        <v>23.296357490798982</v>
      </c>
      <c r="X839">
        <v>1</v>
      </c>
      <c r="Y839">
        <v>2</v>
      </c>
      <c r="Z839">
        <v>0</v>
      </c>
      <c r="AA839">
        <v>0</v>
      </c>
      <c r="AB839" s="86">
        <f t="shared" si="527"/>
        <v>900</v>
      </c>
      <c r="AC839" s="86" t="str">
        <f t="shared" si="528"/>
        <v/>
      </c>
      <c r="AD839" s="86" t="str">
        <f t="shared" ca="1" si="529"/>
        <v/>
      </c>
      <c r="AE839" s="86">
        <f t="shared" si="530"/>
        <v>150.75073032768381</v>
      </c>
      <c r="AF839" s="86">
        <f t="shared" si="531"/>
        <v>0.16750081147520424</v>
      </c>
      <c r="AG839"/>
      <c r="AH839"/>
      <c r="AI839" s="86">
        <f t="shared" si="532"/>
        <v>0</v>
      </c>
      <c r="AJ839" s="86">
        <f t="shared" ref="AJ839:CU842" si="533">IF(AJ$1 = $D839, $AF839, 0)</f>
        <v>0</v>
      </c>
      <c r="AK839" s="86">
        <f t="shared" si="533"/>
        <v>0</v>
      </c>
      <c r="AL839" s="86">
        <f t="shared" si="533"/>
        <v>0</v>
      </c>
      <c r="AM839" s="86">
        <f t="shared" si="533"/>
        <v>0</v>
      </c>
      <c r="AN839" s="86">
        <f t="shared" si="533"/>
        <v>0</v>
      </c>
      <c r="AO839" s="86">
        <f t="shared" si="533"/>
        <v>0</v>
      </c>
      <c r="AP839" s="86">
        <f t="shared" si="533"/>
        <v>0</v>
      </c>
      <c r="AQ839" s="86">
        <f t="shared" si="533"/>
        <v>0</v>
      </c>
      <c r="AR839" s="86">
        <f t="shared" si="533"/>
        <v>0</v>
      </c>
      <c r="AS839" s="86">
        <f t="shared" si="533"/>
        <v>0</v>
      </c>
      <c r="AT839" s="86">
        <f t="shared" si="533"/>
        <v>0</v>
      </c>
      <c r="AU839" s="86">
        <f t="shared" si="533"/>
        <v>0</v>
      </c>
      <c r="AV839" s="86">
        <f t="shared" si="533"/>
        <v>0</v>
      </c>
      <c r="AW839" s="86">
        <f t="shared" si="533"/>
        <v>0</v>
      </c>
      <c r="AX839" s="86">
        <f t="shared" si="533"/>
        <v>0</v>
      </c>
      <c r="AY839" s="86">
        <f t="shared" si="533"/>
        <v>0</v>
      </c>
      <c r="AZ839" s="86">
        <f t="shared" si="533"/>
        <v>0</v>
      </c>
      <c r="BA839" s="86">
        <f t="shared" si="533"/>
        <v>0</v>
      </c>
      <c r="BB839" s="86">
        <f t="shared" si="533"/>
        <v>0</v>
      </c>
      <c r="BC839" s="86">
        <f t="shared" si="533"/>
        <v>0</v>
      </c>
      <c r="BD839" s="86">
        <f t="shared" si="533"/>
        <v>0</v>
      </c>
      <c r="BE839" s="86">
        <f t="shared" si="533"/>
        <v>0</v>
      </c>
      <c r="BF839" s="86">
        <f t="shared" si="533"/>
        <v>0</v>
      </c>
      <c r="BG839" s="86">
        <f t="shared" si="533"/>
        <v>0</v>
      </c>
      <c r="BH839" s="86">
        <f t="shared" si="533"/>
        <v>0</v>
      </c>
      <c r="BI839" s="86">
        <f t="shared" si="533"/>
        <v>0</v>
      </c>
      <c r="BJ839" s="86">
        <f t="shared" si="533"/>
        <v>0</v>
      </c>
      <c r="BK839" s="86">
        <f t="shared" si="533"/>
        <v>0</v>
      </c>
      <c r="BL839" s="86">
        <f t="shared" si="533"/>
        <v>0</v>
      </c>
      <c r="BM839" s="86">
        <f t="shared" si="533"/>
        <v>0</v>
      </c>
      <c r="BN839" s="86">
        <f t="shared" si="533"/>
        <v>0</v>
      </c>
      <c r="BO839" s="86">
        <f t="shared" si="533"/>
        <v>0</v>
      </c>
      <c r="BP839" s="86">
        <f t="shared" si="533"/>
        <v>0</v>
      </c>
      <c r="BQ839" s="86">
        <f t="shared" si="533"/>
        <v>0</v>
      </c>
      <c r="BR839" s="86">
        <f t="shared" si="533"/>
        <v>0</v>
      </c>
      <c r="BS839" s="86">
        <f t="shared" si="533"/>
        <v>0</v>
      </c>
      <c r="BT839" s="86">
        <f t="shared" si="533"/>
        <v>0</v>
      </c>
      <c r="BU839" s="86">
        <f t="shared" si="533"/>
        <v>0.16750081147520424</v>
      </c>
      <c r="BV839" s="86">
        <f t="shared" si="533"/>
        <v>0</v>
      </c>
      <c r="BW839" s="86">
        <f t="shared" si="533"/>
        <v>0</v>
      </c>
      <c r="BX839" s="86">
        <f t="shared" si="533"/>
        <v>0</v>
      </c>
      <c r="BY839" s="86">
        <f t="shared" si="533"/>
        <v>0</v>
      </c>
      <c r="BZ839" s="86">
        <f t="shared" si="533"/>
        <v>0</v>
      </c>
      <c r="CA839" s="86">
        <f t="shared" si="533"/>
        <v>0</v>
      </c>
      <c r="CB839" s="86">
        <f t="shared" si="533"/>
        <v>0</v>
      </c>
      <c r="CC839" s="86">
        <f t="shared" si="533"/>
        <v>0</v>
      </c>
      <c r="CD839" s="86">
        <f t="shared" si="533"/>
        <v>0</v>
      </c>
      <c r="CE839" s="86">
        <f t="shared" si="533"/>
        <v>0</v>
      </c>
      <c r="CF839" s="86">
        <f t="shared" si="533"/>
        <v>0</v>
      </c>
      <c r="CG839" s="86">
        <f t="shared" si="533"/>
        <v>0</v>
      </c>
      <c r="CH839" s="86">
        <f t="shared" si="533"/>
        <v>0</v>
      </c>
      <c r="CI839" s="86">
        <f t="shared" si="533"/>
        <v>0</v>
      </c>
      <c r="CJ839" s="86">
        <f t="shared" si="533"/>
        <v>0</v>
      </c>
      <c r="CK839" s="86">
        <f t="shared" si="533"/>
        <v>0</v>
      </c>
      <c r="CL839" s="86">
        <f t="shared" si="533"/>
        <v>0</v>
      </c>
      <c r="CM839" s="86">
        <f t="shared" si="533"/>
        <v>0</v>
      </c>
      <c r="CN839" s="86">
        <f t="shared" si="533"/>
        <v>0</v>
      </c>
      <c r="CO839" s="86">
        <f t="shared" si="533"/>
        <v>0</v>
      </c>
      <c r="CP839" s="86">
        <f t="shared" si="533"/>
        <v>0</v>
      </c>
      <c r="CQ839" s="86">
        <f t="shared" si="533"/>
        <v>0</v>
      </c>
      <c r="CR839" s="86">
        <f t="shared" si="533"/>
        <v>0</v>
      </c>
      <c r="CS839" s="86">
        <f t="shared" si="533"/>
        <v>0</v>
      </c>
      <c r="CT839" s="86">
        <f t="shared" si="533"/>
        <v>0</v>
      </c>
      <c r="CU839" s="86">
        <f t="shared" si="533"/>
        <v>0</v>
      </c>
      <c r="CV839" s="86">
        <f t="shared" si="522"/>
        <v>0</v>
      </c>
      <c r="CW839" s="86">
        <f t="shared" si="522"/>
        <v>0</v>
      </c>
      <c r="CX839" s="86">
        <f t="shared" si="522"/>
        <v>0</v>
      </c>
      <c r="CY839" s="86">
        <f t="shared" si="522"/>
        <v>0</v>
      </c>
      <c r="CZ839" s="86">
        <f t="shared" si="522"/>
        <v>0</v>
      </c>
      <c r="DA839" s="86">
        <f t="shared" si="522"/>
        <v>0</v>
      </c>
      <c r="DB839" s="86">
        <f t="shared" si="522"/>
        <v>0</v>
      </c>
      <c r="DC839" s="86">
        <f t="shared" si="522"/>
        <v>0</v>
      </c>
      <c r="DD839" s="86">
        <f t="shared" si="522"/>
        <v>0</v>
      </c>
      <c r="DE839" s="86">
        <f t="shared" si="522"/>
        <v>0</v>
      </c>
    </row>
    <row r="840" spans="1:109" x14ac:dyDescent="0.3">
      <c r="A840" s="61">
        <f>Данные!A840</f>
        <v>6369.4411094030302</v>
      </c>
      <c r="B840" cm="1">
        <f t="array" ref="B840:L840">Данные!B840:L840</f>
        <v>2020.0938488992599</v>
      </c>
      <c r="C840" t="str">
        <v>компьютерных технологий и электронного обучения</v>
      </c>
      <c r="D840" t="str">
        <v>Шалденкова Анна Владимировна</v>
      </c>
      <c r="E840" t="str">
        <v>кандидат физ.-мат. наук</v>
      </c>
      <c r="F840" t="str">
        <v>доцент</v>
      </c>
      <c r="G840">
        <v>0.77953229633018595</v>
      </c>
      <c r="H840">
        <v>17898.673858344599</v>
      </c>
      <c r="I840" t="str">
        <v>Модуль "Естественно-математический". Информатика</v>
      </c>
      <c r="J840">
        <v>18.518105525130199</v>
      </c>
      <c r="K840">
        <v>22.5777341067528</v>
      </c>
      <c r="L840">
        <v>76.579824895894802</v>
      </c>
      <c r="M840" s="16">
        <f t="shared" si="524"/>
        <v>11.76756645277778</v>
      </c>
      <c r="N840" s="16">
        <f t="shared" si="525"/>
        <v>11.132373253717525</v>
      </c>
      <c r="O840" s="16">
        <f t="shared" si="526"/>
        <v>6.9184645861496392</v>
      </c>
      <c r="P840" s="16">
        <f t="shared" si="526"/>
        <v>6.9184645861496392</v>
      </c>
      <c r="Q840" s="62" cm="1">
        <f t="array" ref="Q840:AA840">Данные!Q840:AA840</f>
        <v>0</v>
      </c>
      <c r="R840" s="16">
        <v>0</v>
      </c>
      <c r="S840" s="16">
        <v>0</v>
      </c>
      <c r="T840" s="21">
        <v>0</v>
      </c>
      <c r="U840">
        <v>0</v>
      </c>
      <c r="V840">
        <v>0</v>
      </c>
      <c r="W840">
        <v>27.673858344598557</v>
      </c>
      <c r="X840">
        <v>1</v>
      </c>
      <c r="Y840">
        <v>2</v>
      </c>
      <c r="Z840">
        <v>0</v>
      </c>
      <c r="AA840">
        <v>0</v>
      </c>
      <c r="AB840" s="86">
        <f t="shared" si="527"/>
        <v>800</v>
      </c>
      <c r="AC840" s="86" t="str">
        <f t="shared" si="528"/>
        <v/>
      </c>
      <c r="AD840" s="86" t="str">
        <f t="shared" ca="1" si="529"/>
        <v/>
      </c>
      <c r="AE840" s="86">
        <f t="shared" si="530"/>
        <v>154.41253340657238</v>
      </c>
      <c r="AF840" s="86">
        <f t="shared" si="531"/>
        <v>0.19301566675821547</v>
      </c>
      <c r="AG840"/>
      <c r="AH840"/>
      <c r="AI840" s="86">
        <f t="shared" si="532"/>
        <v>0</v>
      </c>
      <c r="AJ840" s="86">
        <f t="shared" si="533"/>
        <v>0</v>
      </c>
      <c r="AK840" s="86">
        <f t="shared" si="533"/>
        <v>0</v>
      </c>
      <c r="AL840" s="86">
        <f t="shared" si="533"/>
        <v>0</v>
      </c>
      <c r="AM840" s="86">
        <f t="shared" si="533"/>
        <v>0</v>
      </c>
      <c r="AN840" s="86">
        <f t="shared" si="533"/>
        <v>0</v>
      </c>
      <c r="AO840" s="86">
        <f t="shared" si="533"/>
        <v>0</v>
      </c>
      <c r="AP840" s="86">
        <f t="shared" si="533"/>
        <v>0</v>
      </c>
      <c r="AQ840" s="86">
        <f t="shared" si="533"/>
        <v>0</v>
      </c>
      <c r="AR840" s="86">
        <f t="shared" si="533"/>
        <v>0</v>
      </c>
      <c r="AS840" s="86">
        <f t="shared" si="533"/>
        <v>0</v>
      </c>
      <c r="AT840" s="86">
        <f t="shared" si="533"/>
        <v>0</v>
      </c>
      <c r="AU840" s="86">
        <f t="shared" si="533"/>
        <v>0</v>
      </c>
      <c r="AV840" s="86">
        <f t="shared" si="533"/>
        <v>0</v>
      </c>
      <c r="AW840" s="86">
        <f t="shared" si="533"/>
        <v>0</v>
      </c>
      <c r="AX840" s="86">
        <f t="shared" si="533"/>
        <v>0</v>
      </c>
      <c r="AY840" s="86">
        <f t="shared" si="533"/>
        <v>0</v>
      </c>
      <c r="AZ840" s="86">
        <f t="shared" si="533"/>
        <v>0</v>
      </c>
      <c r="BA840" s="86">
        <f t="shared" si="533"/>
        <v>0</v>
      </c>
      <c r="BB840" s="86">
        <f t="shared" si="533"/>
        <v>0</v>
      </c>
      <c r="BC840" s="86">
        <f t="shared" si="533"/>
        <v>0</v>
      </c>
      <c r="BD840" s="86">
        <f t="shared" si="533"/>
        <v>0</v>
      </c>
      <c r="BE840" s="86">
        <f t="shared" si="533"/>
        <v>0</v>
      </c>
      <c r="BF840" s="86">
        <f t="shared" si="533"/>
        <v>0</v>
      </c>
      <c r="BG840" s="86">
        <f t="shared" si="533"/>
        <v>0</v>
      </c>
      <c r="BH840" s="86">
        <f t="shared" si="533"/>
        <v>0</v>
      </c>
      <c r="BI840" s="86">
        <f t="shared" si="533"/>
        <v>0</v>
      </c>
      <c r="BJ840" s="86">
        <f t="shared" si="533"/>
        <v>0</v>
      </c>
      <c r="BK840" s="86">
        <f t="shared" si="533"/>
        <v>0</v>
      </c>
      <c r="BL840" s="86">
        <f t="shared" si="533"/>
        <v>0</v>
      </c>
      <c r="BM840" s="86">
        <f t="shared" si="533"/>
        <v>0</v>
      </c>
      <c r="BN840" s="86">
        <f t="shared" si="533"/>
        <v>0</v>
      </c>
      <c r="BO840" s="86">
        <f t="shared" si="533"/>
        <v>0</v>
      </c>
      <c r="BP840" s="86">
        <f t="shared" si="533"/>
        <v>0</v>
      </c>
      <c r="BQ840" s="86">
        <f t="shared" si="533"/>
        <v>0</v>
      </c>
      <c r="BR840" s="86">
        <f t="shared" si="533"/>
        <v>0</v>
      </c>
      <c r="BS840" s="86">
        <f t="shared" si="533"/>
        <v>0</v>
      </c>
      <c r="BT840" s="86">
        <f t="shared" si="533"/>
        <v>0</v>
      </c>
      <c r="BU840" s="86">
        <f t="shared" si="533"/>
        <v>0</v>
      </c>
      <c r="BV840" s="86">
        <f t="shared" si="533"/>
        <v>0</v>
      </c>
      <c r="BW840" s="86">
        <f t="shared" si="533"/>
        <v>0</v>
      </c>
      <c r="BX840" s="86">
        <f t="shared" si="533"/>
        <v>0</v>
      </c>
      <c r="BY840" s="86">
        <f t="shared" si="533"/>
        <v>0</v>
      </c>
      <c r="BZ840" s="86">
        <f t="shared" si="533"/>
        <v>0</v>
      </c>
      <c r="CA840" s="86">
        <f t="shared" si="533"/>
        <v>0</v>
      </c>
      <c r="CB840" s="86">
        <f t="shared" si="533"/>
        <v>0</v>
      </c>
      <c r="CC840" s="86">
        <f t="shared" si="533"/>
        <v>0</v>
      </c>
      <c r="CD840" s="86">
        <f t="shared" si="533"/>
        <v>0</v>
      </c>
      <c r="CE840" s="86">
        <f t="shared" si="533"/>
        <v>0</v>
      </c>
      <c r="CF840" s="86">
        <f t="shared" si="533"/>
        <v>0</v>
      </c>
      <c r="CG840" s="86">
        <f t="shared" si="533"/>
        <v>0</v>
      </c>
      <c r="CH840" s="86">
        <f t="shared" si="533"/>
        <v>0</v>
      </c>
      <c r="CI840" s="86">
        <f t="shared" si="533"/>
        <v>0</v>
      </c>
      <c r="CJ840" s="86">
        <f t="shared" si="533"/>
        <v>0</v>
      </c>
      <c r="CK840" s="86">
        <f t="shared" si="533"/>
        <v>0</v>
      </c>
      <c r="CL840" s="86">
        <f t="shared" si="533"/>
        <v>0</v>
      </c>
      <c r="CM840" s="86">
        <f t="shared" si="533"/>
        <v>0</v>
      </c>
      <c r="CN840" s="86">
        <f t="shared" si="533"/>
        <v>0</v>
      </c>
      <c r="CO840" s="86">
        <f t="shared" si="533"/>
        <v>0</v>
      </c>
      <c r="CP840" s="86">
        <f t="shared" si="533"/>
        <v>0</v>
      </c>
      <c r="CQ840" s="86">
        <f t="shared" si="533"/>
        <v>0</v>
      </c>
      <c r="CR840" s="86">
        <f t="shared" si="533"/>
        <v>0</v>
      </c>
      <c r="CS840" s="86">
        <f t="shared" si="533"/>
        <v>0</v>
      </c>
      <c r="CT840" s="86">
        <f t="shared" si="533"/>
        <v>0</v>
      </c>
      <c r="CU840" s="86">
        <f t="shared" si="533"/>
        <v>0</v>
      </c>
      <c r="CV840" s="86">
        <f t="shared" si="522"/>
        <v>0</v>
      </c>
      <c r="CW840" s="86">
        <f t="shared" si="522"/>
        <v>0</v>
      </c>
      <c r="CX840" s="86">
        <f t="shared" si="522"/>
        <v>0</v>
      </c>
      <c r="CY840" s="86">
        <f t="shared" si="522"/>
        <v>0</v>
      </c>
      <c r="CZ840" s="86">
        <f t="shared" si="522"/>
        <v>0</v>
      </c>
      <c r="DA840" s="86">
        <f t="shared" si="522"/>
        <v>0</v>
      </c>
      <c r="DB840" s="86">
        <f t="shared" si="522"/>
        <v>0.19301566675821547</v>
      </c>
      <c r="DC840" s="86">
        <f t="shared" si="522"/>
        <v>0</v>
      </c>
      <c r="DD840" s="86">
        <f t="shared" si="522"/>
        <v>0</v>
      </c>
      <c r="DE840" s="86">
        <f t="shared" si="522"/>
        <v>0</v>
      </c>
    </row>
    <row r="841" spans="1:109" x14ac:dyDescent="0.3">
      <c r="A841" s="61">
        <f>Данные!A841</f>
        <v>6371.22030273779</v>
      </c>
      <c r="B841" cm="1">
        <f t="array" ref="B841:L841">Данные!B841:L841</f>
        <v>2020.0975221235101</v>
      </c>
      <c r="C841" t="str">
        <v>компьютерных технологий и электронного обучения</v>
      </c>
      <c r="D841" t="str">
        <v>Гончарова Светлана Викторовна</v>
      </c>
      <c r="E841" t="str">
        <v>кандидат педагогических наук</v>
      </c>
      <c r="F841" t="str">
        <v>доцент</v>
      </c>
      <c r="G841">
        <v>0.77928154955897999</v>
      </c>
      <c r="H841">
        <v>17903.051359198402</v>
      </c>
      <c r="I841" t="str">
        <v>Модуль "Естественнонаучный". Информационные технологии</v>
      </c>
      <c r="J841">
        <v>18.517755657987198</v>
      </c>
      <c r="K841">
        <v>22.5682393326308</v>
      </c>
      <c r="L841">
        <v>76.615558055555397</v>
      </c>
      <c r="M841" s="16">
        <f t="shared" si="524"/>
        <v>11.770155304617338</v>
      </c>
      <c r="N841" s="16">
        <f t="shared" si="525"/>
        <v>12.576948535472585</v>
      </c>
      <c r="O841" s="16">
        <f t="shared" si="526"/>
        <v>8.0128397996004423</v>
      </c>
      <c r="P841" s="16">
        <f t="shared" si="526"/>
        <v>8.0128397996004423</v>
      </c>
      <c r="Q841" s="62" cm="1">
        <f t="array" ref="Q841:AA841">Данные!Q841:AA841</f>
        <v>0</v>
      </c>
      <c r="R841" s="16">
        <v>0</v>
      </c>
      <c r="S841" s="16">
        <v>0</v>
      </c>
      <c r="T841" s="21">
        <v>0</v>
      </c>
      <c r="U841">
        <v>0</v>
      </c>
      <c r="V841">
        <v>0</v>
      </c>
      <c r="W841">
        <v>32.051359198401769</v>
      </c>
      <c r="X841">
        <v>2</v>
      </c>
      <c r="Y841">
        <v>3</v>
      </c>
      <c r="Z841">
        <v>0</v>
      </c>
      <c r="AA841">
        <v>0</v>
      </c>
      <c r="AB841" s="86">
        <f t="shared" si="527"/>
        <v>800</v>
      </c>
      <c r="AC841" s="86" t="str">
        <f t="shared" si="528"/>
        <v/>
      </c>
      <c r="AD841" s="86" t="str">
        <f t="shared" ca="1" si="529"/>
        <v/>
      </c>
      <c r="AE841" s="86">
        <f t="shared" si="530"/>
        <v>158.07433648546419</v>
      </c>
      <c r="AF841" s="86">
        <f t="shared" si="531"/>
        <v>0.19759292060683023</v>
      </c>
      <c r="AG841"/>
      <c r="AH841"/>
      <c r="AI841" s="86">
        <f t="shared" si="532"/>
        <v>0</v>
      </c>
      <c r="AJ841" s="86">
        <f t="shared" si="533"/>
        <v>0</v>
      </c>
      <c r="AK841" s="86">
        <f t="shared" si="533"/>
        <v>0</v>
      </c>
      <c r="AL841" s="86">
        <f t="shared" si="533"/>
        <v>0</v>
      </c>
      <c r="AM841" s="86">
        <f t="shared" si="533"/>
        <v>0</v>
      </c>
      <c r="AN841" s="86">
        <f t="shared" si="533"/>
        <v>0</v>
      </c>
      <c r="AO841" s="86">
        <f t="shared" si="533"/>
        <v>0</v>
      </c>
      <c r="AP841" s="86">
        <f t="shared" si="533"/>
        <v>0</v>
      </c>
      <c r="AQ841" s="86">
        <f t="shared" si="533"/>
        <v>0</v>
      </c>
      <c r="AR841" s="86">
        <f t="shared" si="533"/>
        <v>0</v>
      </c>
      <c r="AS841" s="86">
        <f t="shared" si="533"/>
        <v>0</v>
      </c>
      <c r="AT841" s="86">
        <f t="shared" si="533"/>
        <v>0</v>
      </c>
      <c r="AU841" s="86">
        <f t="shared" si="533"/>
        <v>0</v>
      </c>
      <c r="AV841" s="86">
        <f t="shared" si="533"/>
        <v>0</v>
      </c>
      <c r="AW841" s="86">
        <f t="shared" si="533"/>
        <v>0</v>
      </c>
      <c r="AX841" s="86">
        <f t="shared" si="533"/>
        <v>0</v>
      </c>
      <c r="AY841" s="86">
        <f t="shared" si="533"/>
        <v>0</v>
      </c>
      <c r="AZ841" s="86">
        <f t="shared" si="533"/>
        <v>0</v>
      </c>
      <c r="BA841" s="86">
        <f t="shared" si="533"/>
        <v>0</v>
      </c>
      <c r="BB841" s="86">
        <f t="shared" si="533"/>
        <v>0.19759292060683023</v>
      </c>
      <c r="BC841" s="86">
        <f t="shared" si="533"/>
        <v>0</v>
      </c>
      <c r="BD841" s="86">
        <f t="shared" si="533"/>
        <v>0</v>
      </c>
      <c r="BE841" s="86">
        <f t="shared" si="533"/>
        <v>0</v>
      </c>
      <c r="BF841" s="86">
        <f t="shared" si="533"/>
        <v>0</v>
      </c>
      <c r="BG841" s="86">
        <f t="shared" si="533"/>
        <v>0</v>
      </c>
      <c r="BH841" s="86">
        <f t="shared" si="533"/>
        <v>0</v>
      </c>
      <c r="BI841" s="86">
        <f t="shared" si="533"/>
        <v>0</v>
      </c>
      <c r="BJ841" s="86">
        <f t="shared" si="533"/>
        <v>0</v>
      </c>
      <c r="BK841" s="86">
        <f t="shared" si="533"/>
        <v>0</v>
      </c>
      <c r="BL841" s="86">
        <f t="shared" si="533"/>
        <v>0</v>
      </c>
      <c r="BM841" s="86">
        <f t="shared" si="533"/>
        <v>0</v>
      </c>
      <c r="BN841" s="86">
        <f t="shared" si="533"/>
        <v>0</v>
      </c>
      <c r="BO841" s="86">
        <f t="shared" si="533"/>
        <v>0</v>
      </c>
      <c r="BP841" s="86">
        <f t="shared" si="533"/>
        <v>0</v>
      </c>
      <c r="BQ841" s="86">
        <f t="shared" si="533"/>
        <v>0</v>
      </c>
      <c r="BR841" s="86">
        <f t="shared" si="533"/>
        <v>0</v>
      </c>
      <c r="BS841" s="86">
        <f t="shared" si="533"/>
        <v>0</v>
      </c>
      <c r="BT841" s="86">
        <f t="shared" si="533"/>
        <v>0</v>
      </c>
      <c r="BU841" s="86">
        <f t="shared" si="533"/>
        <v>0</v>
      </c>
      <c r="BV841" s="86">
        <f t="shared" si="533"/>
        <v>0</v>
      </c>
      <c r="BW841" s="86">
        <f t="shared" si="533"/>
        <v>0</v>
      </c>
      <c r="BX841" s="86">
        <f t="shared" si="533"/>
        <v>0</v>
      </c>
      <c r="BY841" s="86">
        <f t="shared" si="533"/>
        <v>0</v>
      </c>
      <c r="BZ841" s="86">
        <f t="shared" si="533"/>
        <v>0</v>
      </c>
      <c r="CA841" s="86">
        <f t="shared" si="533"/>
        <v>0</v>
      </c>
      <c r="CB841" s="86">
        <f t="shared" si="533"/>
        <v>0</v>
      </c>
      <c r="CC841" s="86">
        <f t="shared" si="533"/>
        <v>0</v>
      </c>
      <c r="CD841" s="86">
        <f t="shared" si="533"/>
        <v>0</v>
      </c>
      <c r="CE841" s="86">
        <f t="shared" si="533"/>
        <v>0</v>
      </c>
      <c r="CF841" s="86">
        <f t="shared" si="533"/>
        <v>0</v>
      </c>
      <c r="CG841" s="86">
        <f t="shared" si="533"/>
        <v>0</v>
      </c>
      <c r="CH841" s="86">
        <f t="shared" si="533"/>
        <v>0</v>
      </c>
      <c r="CI841" s="86">
        <f t="shared" si="533"/>
        <v>0</v>
      </c>
      <c r="CJ841" s="86">
        <f t="shared" si="533"/>
        <v>0</v>
      </c>
      <c r="CK841" s="86">
        <f t="shared" si="533"/>
        <v>0</v>
      </c>
      <c r="CL841" s="86">
        <f t="shared" si="533"/>
        <v>0</v>
      </c>
      <c r="CM841" s="86">
        <f t="shared" si="533"/>
        <v>0</v>
      </c>
      <c r="CN841" s="86">
        <f t="shared" si="533"/>
        <v>0</v>
      </c>
      <c r="CO841" s="86">
        <f t="shared" si="533"/>
        <v>0</v>
      </c>
      <c r="CP841" s="86">
        <f t="shared" si="533"/>
        <v>0</v>
      </c>
      <c r="CQ841" s="86">
        <f t="shared" si="533"/>
        <v>0</v>
      </c>
      <c r="CR841" s="86">
        <f t="shared" si="533"/>
        <v>0</v>
      </c>
      <c r="CS841" s="86">
        <f t="shared" si="533"/>
        <v>0</v>
      </c>
      <c r="CT841" s="86">
        <f t="shared" si="533"/>
        <v>0</v>
      </c>
      <c r="CU841" s="86">
        <f t="shared" si="533"/>
        <v>0</v>
      </c>
      <c r="CV841" s="86">
        <f t="shared" si="522"/>
        <v>0</v>
      </c>
      <c r="CW841" s="86">
        <f t="shared" si="522"/>
        <v>0</v>
      </c>
      <c r="CX841" s="86">
        <f t="shared" si="522"/>
        <v>0</v>
      </c>
      <c r="CY841" s="86">
        <f t="shared" si="522"/>
        <v>0</v>
      </c>
      <c r="CZ841" s="86">
        <f t="shared" si="522"/>
        <v>0</v>
      </c>
      <c r="DA841" s="86">
        <f t="shared" si="522"/>
        <v>0</v>
      </c>
      <c r="DB841" s="86">
        <f t="shared" si="522"/>
        <v>0</v>
      </c>
      <c r="DC841" s="86">
        <f t="shared" si="522"/>
        <v>0</v>
      </c>
      <c r="DD841" s="86">
        <f t="shared" si="522"/>
        <v>0</v>
      </c>
      <c r="DE841" s="86">
        <f t="shared" si="522"/>
        <v>0</v>
      </c>
    </row>
    <row r="842" spans="1:109" x14ac:dyDescent="0.3">
      <c r="A842" s="61">
        <f>Данные!A842</f>
        <v>6372.9994960725599</v>
      </c>
      <c r="B842" cm="1">
        <f t="array" ref="B842:L842">Данные!B842:L842</f>
        <v>2020.10119534777</v>
      </c>
      <c r="C842" t="str">
        <v>компьютерных технологий и электронного обучения</v>
      </c>
      <c r="D842" t="str">
        <v>Гончарова Светлана Викторовна</v>
      </c>
      <c r="E842" t="str">
        <v>кандидат педагогических наук</v>
      </c>
      <c r="F842" t="str">
        <v>доцент</v>
      </c>
      <c r="G842">
        <v>0.77903080278777304</v>
      </c>
      <c r="H842">
        <v>17907.428860052201</v>
      </c>
      <c r="I842" t="str">
        <v>Модуль "Введение в информационные технологии". Информатика</v>
      </c>
      <c r="J842">
        <v>18.517405790844101</v>
      </c>
      <c r="K842">
        <v>22.5587445585087</v>
      </c>
      <c r="L842">
        <v>76.651291215216006</v>
      </c>
      <c r="M842" s="16">
        <f t="shared" si="524"/>
        <v>11.772744156456881</v>
      </c>
      <c r="N842" s="16">
        <f t="shared" si="525"/>
        <v>10.061523817226444</v>
      </c>
      <c r="O842" s="16">
        <f t="shared" si="526"/>
        <v>6.107215013050336</v>
      </c>
      <c r="P842" s="16">
        <f t="shared" si="526"/>
        <v>6.107215013050336</v>
      </c>
      <c r="Q842" s="62" cm="1">
        <f t="array" ref="Q842:AA842">Данные!Q842:AA842</f>
        <v>0</v>
      </c>
      <c r="R842" s="16">
        <v>0</v>
      </c>
      <c r="S842" s="16">
        <v>0</v>
      </c>
      <c r="T842" s="21">
        <v>0</v>
      </c>
      <c r="U842">
        <v>0</v>
      </c>
      <c r="V842">
        <v>0</v>
      </c>
      <c r="W842">
        <v>24.428860052201344</v>
      </c>
      <c r="X842">
        <v>1</v>
      </c>
      <c r="Y842">
        <v>2</v>
      </c>
      <c r="Z842">
        <v>0</v>
      </c>
      <c r="AA842">
        <v>0</v>
      </c>
      <c r="AB842" s="86">
        <f t="shared" si="527"/>
        <v>800</v>
      </c>
      <c r="AC842" s="86" t="str">
        <f t="shared" si="528"/>
        <v/>
      </c>
      <c r="AD842" s="86" t="str">
        <f t="shared" ca="1" si="529"/>
        <v/>
      </c>
      <c r="AE842" s="86">
        <f t="shared" si="530"/>
        <v>151.77613956435277</v>
      </c>
      <c r="AF842" s="86">
        <f t="shared" si="531"/>
        <v>0.18972017445544098</v>
      </c>
      <c r="AG842"/>
      <c r="AH842"/>
      <c r="AI842" s="86">
        <f t="shared" si="532"/>
        <v>0</v>
      </c>
      <c r="AJ842" s="86">
        <f t="shared" si="533"/>
        <v>0</v>
      </c>
      <c r="AK842" s="86">
        <f t="shared" si="533"/>
        <v>0</v>
      </c>
      <c r="AL842" s="86">
        <f t="shared" si="533"/>
        <v>0</v>
      </c>
      <c r="AM842" s="86">
        <f t="shared" si="533"/>
        <v>0</v>
      </c>
      <c r="AN842" s="86">
        <f t="shared" si="533"/>
        <v>0</v>
      </c>
      <c r="AO842" s="86">
        <f t="shared" si="533"/>
        <v>0</v>
      </c>
      <c r="AP842" s="86">
        <f t="shared" si="533"/>
        <v>0</v>
      </c>
      <c r="AQ842" s="86">
        <f t="shared" si="533"/>
        <v>0</v>
      </c>
      <c r="AR842" s="86">
        <f t="shared" si="533"/>
        <v>0</v>
      </c>
      <c r="AS842" s="86">
        <f t="shared" si="533"/>
        <v>0</v>
      </c>
      <c r="AT842" s="86">
        <f t="shared" si="533"/>
        <v>0</v>
      </c>
      <c r="AU842" s="86">
        <f t="shared" si="533"/>
        <v>0</v>
      </c>
      <c r="AV842" s="86">
        <f t="shared" si="533"/>
        <v>0</v>
      </c>
      <c r="AW842" s="86">
        <f t="shared" si="533"/>
        <v>0</v>
      </c>
      <c r="AX842" s="86">
        <f t="shared" si="533"/>
        <v>0</v>
      </c>
      <c r="AY842" s="86">
        <f t="shared" si="533"/>
        <v>0</v>
      </c>
      <c r="AZ842" s="86">
        <f t="shared" si="533"/>
        <v>0</v>
      </c>
      <c r="BA842" s="86">
        <f t="shared" si="533"/>
        <v>0</v>
      </c>
      <c r="BB842" s="86">
        <f t="shared" si="533"/>
        <v>0.18972017445544098</v>
      </c>
      <c r="BC842" s="86">
        <f t="shared" si="533"/>
        <v>0</v>
      </c>
      <c r="BD842" s="86">
        <f t="shared" si="533"/>
        <v>0</v>
      </c>
      <c r="BE842" s="86">
        <f t="shared" si="533"/>
        <v>0</v>
      </c>
      <c r="BF842" s="86">
        <f t="shared" si="533"/>
        <v>0</v>
      </c>
      <c r="BG842" s="86">
        <f t="shared" si="533"/>
        <v>0</v>
      </c>
      <c r="BH842" s="86">
        <f t="shared" si="533"/>
        <v>0</v>
      </c>
      <c r="BI842" s="86">
        <f t="shared" si="533"/>
        <v>0</v>
      </c>
      <c r="BJ842" s="86">
        <f t="shared" si="533"/>
        <v>0</v>
      </c>
      <c r="BK842" s="86">
        <f t="shared" si="533"/>
        <v>0</v>
      </c>
      <c r="BL842" s="86">
        <f t="shared" si="533"/>
        <v>0</v>
      </c>
      <c r="BM842" s="86">
        <f t="shared" si="533"/>
        <v>0</v>
      </c>
      <c r="BN842" s="86">
        <f t="shared" si="533"/>
        <v>0</v>
      </c>
      <c r="BO842" s="86">
        <f t="shared" si="533"/>
        <v>0</v>
      </c>
      <c r="BP842" s="86">
        <f t="shared" si="533"/>
        <v>0</v>
      </c>
      <c r="BQ842" s="86">
        <f t="shared" si="533"/>
        <v>0</v>
      </c>
      <c r="BR842" s="86">
        <f t="shared" si="533"/>
        <v>0</v>
      </c>
      <c r="BS842" s="86">
        <f t="shared" si="533"/>
        <v>0</v>
      </c>
      <c r="BT842" s="86">
        <f t="shared" si="533"/>
        <v>0</v>
      </c>
      <c r="BU842" s="86">
        <f t="shared" si="533"/>
        <v>0</v>
      </c>
      <c r="BV842" s="86">
        <f t="shared" si="533"/>
        <v>0</v>
      </c>
      <c r="BW842" s="86">
        <f t="shared" si="533"/>
        <v>0</v>
      </c>
      <c r="BX842" s="86">
        <f t="shared" si="533"/>
        <v>0</v>
      </c>
      <c r="BY842" s="86">
        <f t="shared" si="533"/>
        <v>0</v>
      </c>
      <c r="BZ842" s="86">
        <f t="shared" si="533"/>
        <v>0</v>
      </c>
      <c r="CA842" s="86">
        <f t="shared" si="533"/>
        <v>0</v>
      </c>
      <c r="CB842" s="86">
        <f t="shared" si="533"/>
        <v>0</v>
      </c>
      <c r="CC842" s="86">
        <f t="shared" si="533"/>
        <v>0</v>
      </c>
      <c r="CD842" s="86">
        <f t="shared" si="533"/>
        <v>0</v>
      </c>
      <c r="CE842" s="86">
        <f t="shared" si="533"/>
        <v>0</v>
      </c>
      <c r="CF842" s="86">
        <f t="shared" si="533"/>
        <v>0</v>
      </c>
      <c r="CG842" s="86">
        <f t="shared" si="533"/>
        <v>0</v>
      </c>
      <c r="CH842" s="86">
        <f t="shared" si="533"/>
        <v>0</v>
      </c>
      <c r="CI842" s="86">
        <f t="shared" si="533"/>
        <v>0</v>
      </c>
      <c r="CJ842" s="86">
        <f t="shared" si="533"/>
        <v>0</v>
      </c>
      <c r="CK842" s="86">
        <f t="shared" si="533"/>
        <v>0</v>
      </c>
      <c r="CL842" s="86">
        <f t="shared" si="533"/>
        <v>0</v>
      </c>
      <c r="CM842" s="86">
        <f t="shared" si="533"/>
        <v>0</v>
      </c>
      <c r="CN842" s="86">
        <f t="shared" si="533"/>
        <v>0</v>
      </c>
      <c r="CO842" s="86">
        <f t="shared" si="533"/>
        <v>0</v>
      </c>
      <c r="CP842" s="86">
        <f t="shared" si="533"/>
        <v>0</v>
      </c>
      <c r="CQ842" s="86">
        <f t="shared" si="533"/>
        <v>0</v>
      </c>
      <c r="CR842" s="86">
        <f t="shared" si="533"/>
        <v>0</v>
      </c>
      <c r="CS842" s="86">
        <f t="shared" si="533"/>
        <v>0</v>
      </c>
      <c r="CT842" s="86">
        <f t="shared" si="533"/>
        <v>0</v>
      </c>
      <c r="CU842" s="86">
        <f t="shared" ref="CU842:DE845" si="534">IF(CU$1 = $D842, $AF842, 0)</f>
        <v>0</v>
      </c>
      <c r="CV842" s="86">
        <f t="shared" si="534"/>
        <v>0</v>
      </c>
      <c r="CW842" s="86">
        <f t="shared" si="534"/>
        <v>0</v>
      </c>
      <c r="CX842" s="86">
        <f t="shared" si="534"/>
        <v>0</v>
      </c>
      <c r="CY842" s="86">
        <f t="shared" si="534"/>
        <v>0</v>
      </c>
      <c r="CZ842" s="86">
        <f t="shared" si="534"/>
        <v>0</v>
      </c>
      <c r="DA842" s="86">
        <f t="shared" si="534"/>
        <v>0</v>
      </c>
      <c r="DB842" s="86">
        <f t="shared" si="534"/>
        <v>0</v>
      </c>
      <c r="DC842" s="86">
        <f t="shared" si="534"/>
        <v>0</v>
      </c>
      <c r="DD842" s="86">
        <f t="shared" si="534"/>
        <v>0</v>
      </c>
      <c r="DE842" s="86">
        <f t="shared" si="534"/>
        <v>0</v>
      </c>
    </row>
    <row r="843" spans="1:109" x14ac:dyDescent="0.3">
      <c r="A843" s="61">
        <f>Данные!A843</f>
        <v>6374.7786894073197</v>
      </c>
      <c r="B843" cm="1">
        <f t="array" ref="B843:L843">Данные!B843:L843</f>
        <v>2020.10486857202</v>
      </c>
      <c r="C843" t="str">
        <v>компьютерных технологий и электронного обучения</v>
      </c>
      <c r="D843" t="str">
        <v>Гончарова Светлана Викторовна</v>
      </c>
      <c r="E843" t="str">
        <v>кандидат педагогических наук</v>
      </c>
      <c r="F843" t="str">
        <v>доцент</v>
      </c>
      <c r="G843">
        <v>0.77878005601656697</v>
      </c>
      <c r="H843">
        <v>17911.806360906001</v>
      </c>
      <c r="I843" t="str">
        <v>Модуль "Введение в информационные технологии". Информационные технологии</v>
      </c>
      <c r="J843">
        <v>18.517055923701101</v>
      </c>
      <c r="K843">
        <v>22.5492497843866</v>
      </c>
      <c r="L843">
        <v>76.6870243748766</v>
      </c>
      <c r="M843" s="16">
        <f t="shared" si="524"/>
        <v>11.77533300829643</v>
      </c>
      <c r="N843" s="16">
        <f t="shared" si="525"/>
        <v>11.506099098980304</v>
      </c>
      <c r="O843" s="16">
        <f t="shared" si="526"/>
        <v>7.2015902265002296</v>
      </c>
      <c r="P843" s="16">
        <f t="shared" si="526"/>
        <v>7.2015902265002296</v>
      </c>
      <c r="Q843" s="62" cm="1">
        <f t="array" ref="Q843:AA843">Данные!Q843:AA843</f>
        <v>0</v>
      </c>
      <c r="R843" s="16">
        <v>0</v>
      </c>
      <c r="S843" s="16">
        <v>0</v>
      </c>
      <c r="T843" s="21">
        <v>0</v>
      </c>
      <c r="U843">
        <v>0</v>
      </c>
      <c r="V843">
        <v>0</v>
      </c>
      <c r="W843">
        <v>28.806360906000918</v>
      </c>
      <c r="X843">
        <v>1</v>
      </c>
      <c r="Y843">
        <v>2</v>
      </c>
      <c r="Z843">
        <v>0</v>
      </c>
      <c r="AA843">
        <v>0</v>
      </c>
      <c r="AB843" s="86">
        <f t="shared" si="527"/>
        <v>800</v>
      </c>
      <c r="AC843" s="86" t="str">
        <f t="shared" si="528"/>
        <v/>
      </c>
      <c r="AD843" s="86" t="str">
        <f t="shared" ca="1" si="529"/>
        <v/>
      </c>
      <c r="AE843" s="86">
        <f t="shared" si="530"/>
        <v>155.43794264324151</v>
      </c>
      <c r="AF843" s="86">
        <f t="shared" si="531"/>
        <v>0.19429742830405189</v>
      </c>
      <c r="AG843"/>
      <c r="AH843"/>
      <c r="AI843" s="86">
        <f t="shared" si="532"/>
        <v>0</v>
      </c>
      <c r="AJ843" s="86">
        <f t="shared" ref="AJ843:CU846" si="535">IF(AJ$1 = $D843, $AF843, 0)</f>
        <v>0</v>
      </c>
      <c r="AK843" s="86">
        <f t="shared" si="535"/>
        <v>0</v>
      </c>
      <c r="AL843" s="86">
        <f t="shared" si="535"/>
        <v>0</v>
      </c>
      <c r="AM843" s="86">
        <f t="shared" si="535"/>
        <v>0</v>
      </c>
      <c r="AN843" s="86">
        <f t="shared" si="535"/>
        <v>0</v>
      </c>
      <c r="AO843" s="86">
        <f t="shared" si="535"/>
        <v>0</v>
      </c>
      <c r="AP843" s="86">
        <f t="shared" si="535"/>
        <v>0</v>
      </c>
      <c r="AQ843" s="86">
        <f t="shared" si="535"/>
        <v>0</v>
      </c>
      <c r="AR843" s="86">
        <f t="shared" si="535"/>
        <v>0</v>
      </c>
      <c r="AS843" s="86">
        <f t="shared" si="535"/>
        <v>0</v>
      </c>
      <c r="AT843" s="86">
        <f t="shared" si="535"/>
        <v>0</v>
      </c>
      <c r="AU843" s="86">
        <f t="shared" si="535"/>
        <v>0</v>
      </c>
      <c r="AV843" s="86">
        <f t="shared" si="535"/>
        <v>0</v>
      </c>
      <c r="AW843" s="86">
        <f t="shared" si="535"/>
        <v>0</v>
      </c>
      <c r="AX843" s="86">
        <f t="shared" si="535"/>
        <v>0</v>
      </c>
      <c r="AY843" s="86">
        <f t="shared" si="535"/>
        <v>0</v>
      </c>
      <c r="AZ843" s="86">
        <f t="shared" si="535"/>
        <v>0</v>
      </c>
      <c r="BA843" s="86">
        <f t="shared" si="535"/>
        <v>0</v>
      </c>
      <c r="BB843" s="86">
        <f t="shared" si="535"/>
        <v>0.19429742830405189</v>
      </c>
      <c r="BC843" s="86">
        <f t="shared" si="535"/>
        <v>0</v>
      </c>
      <c r="BD843" s="86">
        <f t="shared" si="535"/>
        <v>0</v>
      </c>
      <c r="BE843" s="86">
        <f t="shared" si="535"/>
        <v>0</v>
      </c>
      <c r="BF843" s="86">
        <f t="shared" si="535"/>
        <v>0</v>
      </c>
      <c r="BG843" s="86">
        <f t="shared" si="535"/>
        <v>0</v>
      </c>
      <c r="BH843" s="86">
        <f t="shared" si="535"/>
        <v>0</v>
      </c>
      <c r="BI843" s="86">
        <f t="shared" si="535"/>
        <v>0</v>
      </c>
      <c r="BJ843" s="86">
        <f t="shared" si="535"/>
        <v>0</v>
      </c>
      <c r="BK843" s="86">
        <f t="shared" si="535"/>
        <v>0</v>
      </c>
      <c r="BL843" s="86">
        <f t="shared" si="535"/>
        <v>0</v>
      </c>
      <c r="BM843" s="86">
        <f t="shared" si="535"/>
        <v>0</v>
      </c>
      <c r="BN843" s="86">
        <f t="shared" si="535"/>
        <v>0</v>
      </c>
      <c r="BO843" s="86">
        <f t="shared" si="535"/>
        <v>0</v>
      </c>
      <c r="BP843" s="86">
        <f t="shared" si="535"/>
        <v>0</v>
      </c>
      <c r="BQ843" s="86">
        <f t="shared" si="535"/>
        <v>0</v>
      </c>
      <c r="BR843" s="86">
        <f t="shared" si="535"/>
        <v>0</v>
      </c>
      <c r="BS843" s="86">
        <f t="shared" si="535"/>
        <v>0</v>
      </c>
      <c r="BT843" s="86">
        <f t="shared" si="535"/>
        <v>0</v>
      </c>
      <c r="BU843" s="86">
        <f t="shared" si="535"/>
        <v>0</v>
      </c>
      <c r="BV843" s="86">
        <f t="shared" si="535"/>
        <v>0</v>
      </c>
      <c r="BW843" s="86">
        <f t="shared" si="535"/>
        <v>0</v>
      </c>
      <c r="BX843" s="86">
        <f t="shared" si="535"/>
        <v>0</v>
      </c>
      <c r="BY843" s="86">
        <f t="shared" si="535"/>
        <v>0</v>
      </c>
      <c r="BZ843" s="86">
        <f t="shared" si="535"/>
        <v>0</v>
      </c>
      <c r="CA843" s="86">
        <f t="shared" si="535"/>
        <v>0</v>
      </c>
      <c r="CB843" s="86">
        <f t="shared" si="535"/>
        <v>0</v>
      </c>
      <c r="CC843" s="86">
        <f t="shared" si="535"/>
        <v>0</v>
      </c>
      <c r="CD843" s="86">
        <f t="shared" si="535"/>
        <v>0</v>
      </c>
      <c r="CE843" s="86">
        <f t="shared" si="535"/>
        <v>0</v>
      </c>
      <c r="CF843" s="86">
        <f t="shared" si="535"/>
        <v>0</v>
      </c>
      <c r="CG843" s="86">
        <f t="shared" si="535"/>
        <v>0</v>
      </c>
      <c r="CH843" s="86">
        <f t="shared" si="535"/>
        <v>0</v>
      </c>
      <c r="CI843" s="86">
        <f t="shared" si="535"/>
        <v>0</v>
      </c>
      <c r="CJ843" s="86">
        <f t="shared" si="535"/>
        <v>0</v>
      </c>
      <c r="CK843" s="86">
        <f t="shared" si="535"/>
        <v>0</v>
      </c>
      <c r="CL843" s="86">
        <f t="shared" si="535"/>
        <v>0</v>
      </c>
      <c r="CM843" s="86">
        <f t="shared" si="535"/>
        <v>0</v>
      </c>
      <c r="CN843" s="86">
        <f t="shared" si="535"/>
        <v>0</v>
      </c>
      <c r="CO843" s="86">
        <f t="shared" si="535"/>
        <v>0</v>
      </c>
      <c r="CP843" s="86">
        <f t="shared" si="535"/>
        <v>0</v>
      </c>
      <c r="CQ843" s="86">
        <f t="shared" si="535"/>
        <v>0</v>
      </c>
      <c r="CR843" s="86">
        <f t="shared" si="535"/>
        <v>0</v>
      </c>
      <c r="CS843" s="86">
        <f t="shared" si="535"/>
        <v>0</v>
      </c>
      <c r="CT843" s="86">
        <f t="shared" si="535"/>
        <v>0</v>
      </c>
      <c r="CU843" s="86">
        <f t="shared" si="535"/>
        <v>0</v>
      </c>
      <c r="CV843" s="86">
        <f t="shared" si="534"/>
        <v>0</v>
      </c>
      <c r="CW843" s="86">
        <f t="shared" si="534"/>
        <v>0</v>
      </c>
      <c r="CX843" s="86">
        <f t="shared" si="534"/>
        <v>0</v>
      </c>
      <c r="CY843" s="86">
        <f t="shared" si="534"/>
        <v>0</v>
      </c>
      <c r="CZ843" s="86">
        <f t="shared" si="534"/>
        <v>0</v>
      </c>
      <c r="DA843" s="86">
        <f t="shared" si="534"/>
        <v>0</v>
      </c>
      <c r="DB843" s="86">
        <f t="shared" si="534"/>
        <v>0</v>
      </c>
      <c r="DC843" s="86">
        <f t="shared" si="534"/>
        <v>0</v>
      </c>
      <c r="DD843" s="86">
        <f t="shared" si="534"/>
        <v>0</v>
      </c>
      <c r="DE843" s="86">
        <f t="shared" si="534"/>
        <v>0</v>
      </c>
    </row>
    <row r="844" spans="1:109" x14ac:dyDescent="0.3">
      <c r="A844" s="61">
        <f>Данные!A844</f>
        <v>6376.5578827420704</v>
      </c>
      <c r="B844" cm="1">
        <f t="array" ref="B844:L844">Данные!B844:L844</f>
        <v>2020.1085417962699</v>
      </c>
      <c r="C844" t="str">
        <v>компьютерных технологий и электронного обучения</v>
      </c>
      <c r="D844" t="str">
        <v>Шалденкова Анна Владимировна</v>
      </c>
      <c r="E844" t="str">
        <v>кандидат физ.-мат. наук</v>
      </c>
      <c r="F844" t="str">
        <v>доцент</v>
      </c>
      <c r="G844">
        <v>0.77852930924536101</v>
      </c>
      <c r="H844">
        <v>17916.1838617598</v>
      </c>
      <c r="I844" t="str">
        <v>Модуль "Введение в информационные технологии". Информатика</v>
      </c>
      <c r="J844">
        <v>18.516706056558</v>
      </c>
      <c r="K844">
        <v>22.539755010264599</v>
      </c>
      <c r="L844">
        <v>76.722757534537095</v>
      </c>
      <c r="M844" s="16">
        <f t="shared" si="524"/>
        <v>11.777921860135971</v>
      </c>
      <c r="N844" s="16">
        <f t="shared" si="525"/>
        <v>8.9906743807341627</v>
      </c>
      <c r="O844" s="16">
        <f t="shared" si="526"/>
        <v>5.2959654399501233</v>
      </c>
      <c r="P844" s="16">
        <f t="shared" si="526"/>
        <v>5.2959654399501233</v>
      </c>
      <c r="Q844" s="62" cm="1">
        <f t="array" ref="Q844:AA844">Данные!Q844:AA844</f>
        <v>0</v>
      </c>
      <c r="R844" s="16">
        <v>0</v>
      </c>
      <c r="S844" s="16">
        <v>0</v>
      </c>
      <c r="T844" s="21">
        <v>0</v>
      </c>
      <c r="U844">
        <v>0</v>
      </c>
      <c r="V844">
        <v>0</v>
      </c>
      <c r="W844">
        <v>21.183861759800493</v>
      </c>
      <c r="X844">
        <v>1</v>
      </c>
      <c r="Y844">
        <v>2</v>
      </c>
      <c r="Z844">
        <v>0</v>
      </c>
      <c r="AA844">
        <v>0</v>
      </c>
      <c r="AB844" s="86">
        <f t="shared" si="527"/>
        <v>800</v>
      </c>
      <c r="AC844" s="86" t="str">
        <f t="shared" si="528"/>
        <v/>
      </c>
      <c r="AD844" s="86" t="str">
        <f t="shared" ca="1" si="529"/>
        <v/>
      </c>
      <c r="AE844" s="86">
        <f t="shared" si="530"/>
        <v>149.13974572213007</v>
      </c>
      <c r="AF844" s="86">
        <f t="shared" si="531"/>
        <v>0.18642468215266259</v>
      </c>
      <c r="AG844"/>
      <c r="AH844"/>
      <c r="AI844" s="86">
        <f t="shared" si="532"/>
        <v>0</v>
      </c>
      <c r="AJ844" s="86">
        <f t="shared" si="535"/>
        <v>0</v>
      </c>
      <c r="AK844" s="86">
        <f t="shared" si="535"/>
        <v>0</v>
      </c>
      <c r="AL844" s="86">
        <f t="shared" si="535"/>
        <v>0</v>
      </c>
      <c r="AM844" s="86">
        <f t="shared" si="535"/>
        <v>0</v>
      </c>
      <c r="AN844" s="86">
        <f t="shared" si="535"/>
        <v>0</v>
      </c>
      <c r="AO844" s="86">
        <f t="shared" si="535"/>
        <v>0</v>
      </c>
      <c r="AP844" s="86">
        <f t="shared" si="535"/>
        <v>0</v>
      </c>
      <c r="AQ844" s="86">
        <f t="shared" si="535"/>
        <v>0</v>
      </c>
      <c r="AR844" s="86">
        <f t="shared" si="535"/>
        <v>0</v>
      </c>
      <c r="AS844" s="86">
        <f t="shared" si="535"/>
        <v>0</v>
      </c>
      <c r="AT844" s="86">
        <f t="shared" si="535"/>
        <v>0</v>
      </c>
      <c r="AU844" s="86">
        <f t="shared" si="535"/>
        <v>0</v>
      </c>
      <c r="AV844" s="86">
        <f t="shared" si="535"/>
        <v>0</v>
      </c>
      <c r="AW844" s="86">
        <f t="shared" si="535"/>
        <v>0</v>
      </c>
      <c r="AX844" s="86">
        <f t="shared" si="535"/>
        <v>0</v>
      </c>
      <c r="AY844" s="86">
        <f t="shared" si="535"/>
        <v>0</v>
      </c>
      <c r="AZ844" s="86">
        <f t="shared" si="535"/>
        <v>0</v>
      </c>
      <c r="BA844" s="86">
        <f t="shared" si="535"/>
        <v>0</v>
      </c>
      <c r="BB844" s="86">
        <f t="shared" si="535"/>
        <v>0</v>
      </c>
      <c r="BC844" s="86">
        <f t="shared" si="535"/>
        <v>0</v>
      </c>
      <c r="BD844" s="86">
        <f t="shared" si="535"/>
        <v>0</v>
      </c>
      <c r="BE844" s="86">
        <f t="shared" si="535"/>
        <v>0</v>
      </c>
      <c r="BF844" s="86">
        <f t="shared" si="535"/>
        <v>0</v>
      </c>
      <c r="BG844" s="86">
        <f t="shared" si="535"/>
        <v>0</v>
      </c>
      <c r="BH844" s="86">
        <f t="shared" si="535"/>
        <v>0</v>
      </c>
      <c r="BI844" s="86">
        <f t="shared" si="535"/>
        <v>0</v>
      </c>
      <c r="BJ844" s="86">
        <f t="shared" si="535"/>
        <v>0</v>
      </c>
      <c r="BK844" s="86">
        <f t="shared" si="535"/>
        <v>0</v>
      </c>
      <c r="BL844" s="86">
        <f t="shared" si="535"/>
        <v>0</v>
      </c>
      <c r="BM844" s="86">
        <f t="shared" si="535"/>
        <v>0</v>
      </c>
      <c r="BN844" s="86">
        <f t="shared" si="535"/>
        <v>0</v>
      </c>
      <c r="BO844" s="86">
        <f t="shared" si="535"/>
        <v>0</v>
      </c>
      <c r="BP844" s="86">
        <f t="shared" si="535"/>
        <v>0</v>
      </c>
      <c r="BQ844" s="86">
        <f t="shared" si="535"/>
        <v>0</v>
      </c>
      <c r="BR844" s="86">
        <f t="shared" si="535"/>
        <v>0</v>
      </c>
      <c r="BS844" s="86">
        <f t="shared" si="535"/>
        <v>0</v>
      </c>
      <c r="BT844" s="86">
        <f t="shared" si="535"/>
        <v>0</v>
      </c>
      <c r="BU844" s="86">
        <f t="shared" si="535"/>
        <v>0</v>
      </c>
      <c r="BV844" s="86">
        <f t="shared" si="535"/>
        <v>0</v>
      </c>
      <c r="BW844" s="86">
        <f t="shared" si="535"/>
        <v>0</v>
      </c>
      <c r="BX844" s="86">
        <f t="shared" si="535"/>
        <v>0</v>
      </c>
      <c r="BY844" s="86">
        <f t="shared" si="535"/>
        <v>0</v>
      </c>
      <c r="BZ844" s="86">
        <f t="shared" si="535"/>
        <v>0</v>
      </c>
      <c r="CA844" s="86">
        <f t="shared" si="535"/>
        <v>0</v>
      </c>
      <c r="CB844" s="86">
        <f t="shared" si="535"/>
        <v>0</v>
      </c>
      <c r="CC844" s="86">
        <f t="shared" si="535"/>
        <v>0</v>
      </c>
      <c r="CD844" s="86">
        <f t="shared" si="535"/>
        <v>0</v>
      </c>
      <c r="CE844" s="86">
        <f t="shared" si="535"/>
        <v>0</v>
      </c>
      <c r="CF844" s="86">
        <f t="shared" si="535"/>
        <v>0</v>
      </c>
      <c r="CG844" s="86">
        <f t="shared" si="535"/>
        <v>0</v>
      </c>
      <c r="CH844" s="86">
        <f t="shared" si="535"/>
        <v>0</v>
      </c>
      <c r="CI844" s="86">
        <f t="shared" si="535"/>
        <v>0</v>
      </c>
      <c r="CJ844" s="86">
        <f t="shared" si="535"/>
        <v>0</v>
      </c>
      <c r="CK844" s="86">
        <f t="shared" si="535"/>
        <v>0</v>
      </c>
      <c r="CL844" s="86">
        <f t="shared" si="535"/>
        <v>0</v>
      </c>
      <c r="CM844" s="86">
        <f t="shared" si="535"/>
        <v>0</v>
      </c>
      <c r="CN844" s="86">
        <f t="shared" si="535"/>
        <v>0</v>
      </c>
      <c r="CO844" s="86">
        <f t="shared" si="535"/>
        <v>0</v>
      </c>
      <c r="CP844" s="86">
        <f t="shared" si="535"/>
        <v>0</v>
      </c>
      <c r="CQ844" s="86">
        <f t="shared" si="535"/>
        <v>0</v>
      </c>
      <c r="CR844" s="86">
        <f t="shared" si="535"/>
        <v>0</v>
      </c>
      <c r="CS844" s="86">
        <f t="shared" si="535"/>
        <v>0</v>
      </c>
      <c r="CT844" s="86">
        <f t="shared" si="535"/>
        <v>0</v>
      </c>
      <c r="CU844" s="86">
        <f t="shared" si="535"/>
        <v>0</v>
      </c>
      <c r="CV844" s="86">
        <f t="shared" si="534"/>
        <v>0</v>
      </c>
      <c r="CW844" s="86">
        <f t="shared" si="534"/>
        <v>0</v>
      </c>
      <c r="CX844" s="86">
        <f t="shared" si="534"/>
        <v>0</v>
      </c>
      <c r="CY844" s="86">
        <f t="shared" si="534"/>
        <v>0</v>
      </c>
      <c r="CZ844" s="86">
        <f t="shared" si="534"/>
        <v>0</v>
      </c>
      <c r="DA844" s="86">
        <f t="shared" si="534"/>
        <v>0</v>
      </c>
      <c r="DB844" s="86">
        <f t="shared" si="534"/>
        <v>0.18642468215266259</v>
      </c>
      <c r="DC844" s="86">
        <f t="shared" si="534"/>
        <v>0</v>
      </c>
      <c r="DD844" s="86">
        <f t="shared" si="534"/>
        <v>0</v>
      </c>
      <c r="DE844" s="86">
        <f t="shared" si="534"/>
        <v>0</v>
      </c>
    </row>
    <row r="845" spans="1:109" x14ac:dyDescent="0.3">
      <c r="A845" s="61">
        <f>Данные!A845</f>
        <v>6378.3370760768303</v>
      </c>
      <c r="B845" cm="1">
        <f t="array" ref="B845:L845">Данные!B845:L845</f>
        <v>2020.1122150205299</v>
      </c>
      <c r="C845" t="str">
        <v>компьютерных технологий и электронного обучения</v>
      </c>
      <c r="D845" t="str">
        <v>Аксютин Павел Александрович</v>
      </c>
      <c r="E845" t="str">
        <v>нет</v>
      </c>
      <c r="F845" t="str">
        <v>ассистент</v>
      </c>
      <c r="G845">
        <v>0.77827856247415494</v>
      </c>
      <c r="H845">
        <v>17920.5613626136</v>
      </c>
      <c r="I845" t="str">
        <v>Модуль "Естественнонаучный". Информационные технологии</v>
      </c>
      <c r="J845">
        <v>18.516356189414999</v>
      </c>
      <c r="K845">
        <v>22.5302602361425</v>
      </c>
      <c r="L845">
        <v>76.758490694197704</v>
      </c>
      <c r="M845" s="16">
        <f t="shared" si="524"/>
        <v>11.78051071197552</v>
      </c>
      <c r="N845" s="16">
        <f t="shared" si="525"/>
        <v>10.435249662488022</v>
      </c>
      <c r="O845" s="16">
        <f t="shared" si="526"/>
        <v>6.3903406534000169</v>
      </c>
      <c r="P845" s="16">
        <f t="shared" si="526"/>
        <v>6.3903406534000169</v>
      </c>
      <c r="Q845" s="62" cm="1">
        <f t="array" ref="Q845:AA845">Данные!Q845:AA845</f>
        <v>0</v>
      </c>
      <c r="R845" s="16">
        <v>0</v>
      </c>
      <c r="S845" s="16">
        <v>0</v>
      </c>
      <c r="T845" s="21">
        <v>0</v>
      </c>
      <c r="U845">
        <v>0</v>
      </c>
      <c r="V845">
        <v>0</v>
      </c>
      <c r="W845">
        <v>25.561362613600068</v>
      </c>
      <c r="X845">
        <v>1</v>
      </c>
      <c r="Y845">
        <v>2</v>
      </c>
      <c r="Z845">
        <v>0</v>
      </c>
      <c r="AA845" t="str">
        <v>осн</v>
      </c>
      <c r="AB845" s="86">
        <f t="shared" si="527"/>
        <v>900</v>
      </c>
      <c r="AC845" s="86" t="str">
        <f t="shared" si="528"/>
        <v/>
      </c>
      <c r="AD845" s="86" t="str">
        <f t="shared" ca="1" si="529"/>
        <v/>
      </c>
      <c r="AE845" s="86">
        <f t="shared" si="530"/>
        <v>152.80154880101878</v>
      </c>
      <c r="AF845" s="86">
        <f t="shared" si="531"/>
        <v>0.16977949866779865</v>
      </c>
      <c r="AG845"/>
      <c r="AH845"/>
      <c r="AI845" s="86">
        <f t="shared" si="532"/>
        <v>0</v>
      </c>
      <c r="AJ845" s="86">
        <f t="shared" si="535"/>
        <v>0</v>
      </c>
      <c r="AK845" s="86">
        <f t="shared" si="535"/>
        <v>0</v>
      </c>
      <c r="AL845" s="86">
        <f t="shared" si="535"/>
        <v>0</v>
      </c>
      <c r="AM845" s="86">
        <f t="shared" si="535"/>
        <v>0.16977949866779865</v>
      </c>
      <c r="AN845" s="86">
        <f t="shared" si="535"/>
        <v>0</v>
      </c>
      <c r="AO845" s="86">
        <f t="shared" si="535"/>
        <v>0</v>
      </c>
      <c r="AP845" s="86">
        <f t="shared" si="535"/>
        <v>0</v>
      </c>
      <c r="AQ845" s="86">
        <f t="shared" si="535"/>
        <v>0</v>
      </c>
      <c r="AR845" s="86">
        <f t="shared" si="535"/>
        <v>0</v>
      </c>
      <c r="AS845" s="86">
        <f t="shared" si="535"/>
        <v>0</v>
      </c>
      <c r="AT845" s="86">
        <f t="shared" si="535"/>
        <v>0</v>
      </c>
      <c r="AU845" s="86">
        <f t="shared" si="535"/>
        <v>0</v>
      </c>
      <c r="AV845" s="86">
        <f t="shared" si="535"/>
        <v>0</v>
      </c>
      <c r="AW845" s="86">
        <f t="shared" si="535"/>
        <v>0</v>
      </c>
      <c r="AX845" s="86">
        <f t="shared" si="535"/>
        <v>0</v>
      </c>
      <c r="AY845" s="86">
        <f t="shared" si="535"/>
        <v>0</v>
      </c>
      <c r="AZ845" s="86">
        <f t="shared" si="535"/>
        <v>0</v>
      </c>
      <c r="BA845" s="86">
        <f t="shared" si="535"/>
        <v>0</v>
      </c>
      <c r="BB845" s="86">
        <f t="shared" si="535"/>
        <v>0</v>
      </c>
      <c r="BC845" s="86">
        <f t="shared" si="535"/>
        <v>0</v>
      </c>
      <c r="BD845" s="86">
        <f t="shared" si="535"/>
        <v>0</v>
      </c>
      <c r="BE845" s="86">
        <f t="shared" si="535"/>
        <v>0</v>
      </c>
      <c r="BF845" s="86">
        <f t="shared" si="535"/>
        <v>0</v>
      </c>
      <c r="BG845" s="86">
        <f t="shared" si="535"/>
        <v>0</v>
      </c>
      <c r="BH845" s="86">
        <f t="shared" si="535"/>
        <v>0</v>
      </c>
      <c r="BI845" s="86">
        <f t="shared" si="535"/>
        <v>0</v>
      </c>
      <c r="BJ845" s="86">
        <f t="shared" si="535"/>
        <v>0</v>
      </c>
      <c r="BK845" s="86">
        <f t="shared" si="535"/>
        <v>0</v>
      </c>
      <c r="BL845" s="86">
        <f t="shared" si="535"/>
        <v>0</v>
      </c>
      <c r="BM845" s="86">
        <f t="shared" si="535"/>
        <v>0</v>
      </c>
      <c r="BN845" s="86">
        <f t="shared" si="535"/>
        <v>0</v>
      </c>
      <c r="BO845" s="86">
        <f t="shared" si="535"/>
        <v>0</v>
      </c>
      <c r="BP845" s="86">
        <f t="shared" si="535"/>
        <v>0</v>
      </c>
      <c r="BQ845" s="86">
        <f t="shared" si="535"/>
        <v>0</v>
      </c>
      <c r="BR845" s="86">
        <f t="shared" si="535"/>
        <v>0</v>
      </c>
      <c r="BS845" s="86">
        <f t="shared" si="535"/>
        <v>0</v>
      </c>
      <c r="BT845" s="86">
        <f t="shared" si="535"/>
        <v>0</v>
      </c>
      <c r="BU845" s="86">
        <f t="shared" si="535"/>
        <v>0</v>
      </c>
      <c r="BV845" s="86">
        <f t="shared" si="535"/>
        <v>0</v>
      </c>
      <c r="BW845" s="86">
        <f t="shared" si="535"/>
        <v>0</v>
      </c>
      <c r="BX845" s="86">
        <f t="shared" si="535"/>
        <v>0</v>
      </c>
      <c r="BY845" s="86">
        <f t="shared" si="535"/>
        <v>0</v>
      </c>
      <c r="BZ845" s="86">
        <f t="shared" si="535"/>
        <v>0</v>
      </c>
      <c r="CA845" s="86">
        <f t="shared" si="535"/>
        <v>0</v>
      </c>
      <c r="CB845" s="86">
        <f t="shared" si="535"/>
        <v>0</v>
      </c>
      <c r="CC845" s="86">
        <f t="shared" si="535"/>
        <v>0</v>
      </c>
      <c r="CD845" s="86">
        <f t="shared" si="535"/>
        <v>0</v>
      </c>
      <c r="CE845" s="86">
        <f t="shared" si="535"/>
        <v>0</v>
      </c>
      <c r="CF845" s="86">
        <f t="shared" si="535"/>
        <v>0</v>
      </c>
      <c r="CG845" s="86">
        <f t="shared" si="535"/>
        <v>0</v>
      </c>
      <c r="CH845" s="86">
        <f t="shared" si="535"/>
        <v>0</v>
      </c>
      <c r="CI845" s="86">
        <f t="shared" si="535"/>
        <v>0</v>
      </c>
      <c r="CJ845" s="86">
        <f t="shared" si="535"/>
        <v>0</v>
      </c>
      <c r="CK845" s="86">
        <f t="shared" si="535"/>
        <v>0</v>
      </c>
      <c r="CL845" s="86">
        <f t="shared" si="535"/>
        <v>0</v>
      </c>
      <c r="CM845" s="86">
        <f t="shared" si="535"/>
        <v>0</v>
      </c>
      <c r="CN845" s="86">
        <f t="shared" si="535"/>
        <v>0</v>
      </c>
      <c r="CO845" s="86">
        <f t="shared" si="535"/>
        <v>0</v>
      </c>
      <c r="CP845" s="86">
        <f t="shared" si="535"/>
        <v>0</v>
      </c>
      <c r="CQ845" s="86">
        <f t="shared" si="535"/>
        <v>0</v>
      </c>
      <c r="CR845" s="86">
        <f t="shared" si="535"/>
        <v>0</v>
      </c>
      <c r="CS845" s="86">
        <f t="shared" si="535"/>
        <v>0</v>
      </c>
      <c r="CT845" s="86">
        <f t="shared" si="535"/>
        <v>0</v>
      </c>
      <c r="CU845" s="86">
        <f t="shared" si="535"/>
        <v>0</v>
      </c>
      <c r="CV845" s="86">
        <f t="shared" si="534"/>
        <v>0</v>
      </c>
      <c r="CW845" s="86">
        <f t="shared" si="534"/>
        <v>0</v>
      </c>
      <c r="CX845" s="86">
        <f t="shared" si="534"/>
        <v>0</v>
      </c>
      <c r="CY845" s="86">
        <f t="shared" si="534"/>
        <v>0</v>
      </c>
      <c r="CZ845" s="86">
        <f t="shared" si="534"/>
        <v>0</v>
      </c>
      <c r="DA845" s="86">
        <f t="shared" si="534"/>
        <v>0</v>
      </c>
      <c r="DB845" s="86">
        <f t="shared" si="534"/>
        <v>0</v>
      </c>
      <c r="DC845" s="86">
        <f t="shared" si="534"/>
        <v>0</v>
      </c>
      <c r="DD845" s="86">
        <f t="shared" si="534"/>
        <v>0</v>
      </c>
      <c r="DE845" s="86">
        <f t="shared" si="534"/>
        <v>0</v>
      </c>
    </row>
    <row r="846" spans="1:109" x14ac:dyDescent="0.3">
      <c r="A846" s="61">
        <f>Данные!A846</f>
        <v>6380.1162694116001</v>
      </c>
      <c r="B846" cm="1">
        <f t="array" ref="B846:L846">Данные!B846:L846</f>
        <v>2020.1158882447801</v>
      </c>
      <c r="C846" t="str">
        <v>компьютерных технологий и электронного обучения</v>
      </c>
      <c r="D846" t="str">
        <v>Гончарова Светлана Викторовна</v>
      </c>
      <c r="E846" t="str">
        <v>кандидат педагогических наук</v>
      </c>
      <c r="F846" t="str">
        <v>доцент</v>
      </c>
      <c r="G846">
        <v>0.77802781570294799</v>
      </c>
      <c r="H846">
        <v>17924.9388634674</v>
      </c>
      <c r="I846" t="str">
        <v>Модуль "Естественнонаучный". Информационные технологии</v>
      </c>
      <c r="J846">
        <v>18.516006322271899</v>
      </c>
      <c r="K846">
        <v>22.520765462020499</v>
      </c>
      <c r="L846">
        <v>76.794223853858298</v>
      </c>
      <c r="M846" s="16">
        <f t="shared" si="524"/>
        <v>11.783099563815069</v>
      </c>
      <c r="N846" s="16">
        <f t="shared" si="525"/>
        <v>11.879824944241882</v>
      </c>
      <c r="O846" s="16">
        <f t="shared" si="526"/>
        <v>7.4847158668499105</v>
      </c>
      <c r="P846" s="16">
        <f t="shared" si="526"/>
        <v>7.4847158668499105</v>
      </c>
      <c r="Q846" s="62" cm="1">
        <f t="array" ref="Q846:AA846">Данные!Q846:AA846</f>
        <v>0</v>
      </c>
      <c r="R846" s="16">
        <v>0</v>
      </c>
      <c r="S846" s="16">
        <v>0</v>
      </c>
      <c r="T846" s="21">
        <v>0</v>
      </c>
      <c r="U846">
        <v>0</v>
      </c>
      <c r="V846">
        <v>0</v>
      </c>
      <c r="W846">
        <v>29.938863467399642</v>
      </c>
      <c r="X846">
        <v>1</v>
      </c>
      <c r="Y846">
        <v>2</v>
      </c>
      <c r="Z846">
        <v>0</v>
      </c>
      <c r="AA846" t="str">
        <v>осн</v>
      </c>
      <c r="AB846" s="86">
        <f t="shared" si="527"/>
        <v>800</v>
      </c>
      <c r="AC846" s="86" t="str">
        <f t="shared" si="528"/>
        <v/>
      </c>
      <c r="AD846" s="86" t="str">
        <f t="shared" ca="1" si="529"/>
        <v/>
      </c>
      <c r="AE846" s="86">
        <f t="shared" si="530"/>
        <v>156.46335187990746</v>
      </c>
      <c r="AF846" s="86">
        <f t="shared" si="531"/>
        <v>0.19557918984988432</v>
      </c>
      <c r="AG846"/>
      <c r="AH846"/>
      <c r="AI846" s="86">
        <f t="shared" si="532"/>
        <v>0</v>
      </c>
      <c r="AJ846" s="86">
        <f t="shared" si="535"/>
        <v>0</v>
      </c>
      <c r="AK846" s="86">
        <f t="shared" si="535"/>
        <v>0</v>
      </c>
      <c r="AL846" s="86">
        <f t="shared" si="535"/>
        <v>0</v>
      </c>
      <c r="AM846" s="86">
        <f t="shared" si="535"/>
        <v>0</v>
      </c>
      <c r="AN846" s="86">
        <f t="shared" si="535"/>
        <v>0</v>
      </c>
      <c r="AO846" s="86">
        <f t="shared" si="535"/>
        <v>0</v>
      </c>
      <c r="AP846" s="86">
        <f t="shared" si="535"/>
        <v>0</v>
      </c>
      <c r="AQ846" s="86">
        <f t="shared" si="535"/>
        <v>0</v>
      </c>
      <c r="AR846" s="86">
        <f t="shared" si="535"/>
        <v>0</v>
      </c>
      <c r="AS846" s="86">
        <f t="shared" si="535"/>
        <v>0</v>
      </c>
      <c r="AT846" s="86">
        <f t="shared" si="535"/>
        <v>0</v>
      </c>
      <c r="AU846" s="86">
        <f t="shared" si="535"/>
        <v>0</v>
      </c>
      <c r="AV846" s="86">
        <f t="shared" si="535"/>
        <v>0</v>
      </c>
      <c r="AW846" s="86">
        <f t="shared" si="535"/>
        <v>0</v>
      </c>
      <c r="AX846" s="86">
        <f t="shared" si="535"/>
        <v>0</v>
      </c>
      <c r="AY846" s="86">
        <f t="shared" si="535"/>
        <v>0</v>
      </c>
      <c r="AZ846" s="86">
        <f t="shared" si="535"/>
        <v>0</v>
      </c>
      <c r="BA846" s="86">
        <f t="shared" si="535"/>
        <v>0</v>
      </c>
      <c r="BB846" s="86">
        <f t="shared" si="535"/>
        <v>0.19557918984988432</v>
      </c>
      <c r="BC846" s="86">
        <f t="shared" si="535"/>
        <v>0</v>
      </c>
      <c r="BD846" s="86">
        <f t="shared" si="535"/>
        <v>0</v>
      </c>
      <c r="BE846" s="86">
        <f t="shared" si="535"/>
        <v>0</v>
      </c>
      <c r="BF846" s="86">
        <f t="shared" si="535"/>
        <v>0</v>
      </c>
      <c r="BG846" s="86">
        <f t="shared" si="535"/>
        <v>0</v>
      </c>
      <c r="BH846" s="86">
        <f t="shared" si="535"/>
        <v>0</v>
      </c>
      <c r="BI846" s="86">
        <f t="shared" si="535"/>
        <v>0</v>
      </c>
      <c r="BJ846" s="86">
        <f t="shared" si="535"/>
        <v>0</v>
      </c>
      <c r="BK846" s="86">
        <f t="shared" si="535"/>
        <v>0</v>
      </c>
      <c r="BL846" s="86">
        <f t="shared" si="535"/>
        <v>0</v>
      </c>
      <c r="BM846" s="86">
        <f t="shared" si="535"/>
        <v>0</v>
      </c>
      <c r="BN846" s="86">
        <f t="shared" si="535"/>
        <v>0</v>
      </c>
      <c r="BO846" s="86">
        <f t="shared" si="535"/>
        <v>0</v>
      </c>
      <c r="BP846" s="86">
        <f t="shared" si="535"/>
        <v>0</v>
      </c>
      <c r="BQ846" s="86">
        <f t="shared" si="535"/>
        <v>0</v>
      </c>
      <c r="BR846" s="86">
        <f t="shared" si="535"/>
        <v>0</v>
      </c>
      <c r="BS846" s="86">
        <f t="shared" si="535"/>
        <v>0</v>
      </c>
      <c r="BT846" s="86">
        <f t="shared" si="535"/>
        <v>0</v>
      </c>
      <c r="BU846" s="86">
        <f t="shared" si="535"/>
        <v>0</v>
      </c>
      <c r="BV846" s="86">
        <f t="shared" si="535"/>
        <v>0</v>
      </c>
      <c r="BW846" s="86">
        <f t="shared" si="535"/>
        <v>0</v>
      </c>
      <c r="BX846" s="86">
        <f t="shared" si="535"/>
        <v>0</v>
      </c>
      <c r="BY846" s="86">
        <f t="shared" si="535"/>
        <v>0</v>
      </c>
      <c r="BZ846" s="86">
        <f t="shared" si="535"/>
        <v>0</v>
      </c>
      <c r="CA846" s="86">
        <f t="shared" si="535"/>
        <v>0</v>
      </c>
      <c r="CB846" s="86">
        <f t="shared" si="535"/>
        <v>0</v>
      </c>
      <c r="CC846" s="86">
        <f t="shared" si="535"/>
        <v>0</v>
      </c>
      <c r="CD846" s="86">
        <f t="shared" si="535"/>
        <v>0</v>
      </c>
      <c r="CE846" s="86">
        <f t="shared" si="535"/>
        <v>0</v>
      </c>
      <c r="CF846" s="86">
        <f t="shared" si="535"/>
        <v>0</v>
      </c>
      <c r="CG846" s="86">
        <f t="shared" si="535"/>
        <v>0</v>
      </c>
      <c r="CH846" s="86">
        <f t="shared" si="535"/>
        <v>0</v>
      </c>
      <c r="CI846" s="86">
        <f t="shared" si="535"/>
        <v>0</v>
      </c>
      <c r="CJ846" s="86">
        <f t="shared" si="535"/>
        <v>0</v>
      </c>
      <c r="CK846" s="86">
        <f t="shared" si="535"/>
        <v>0</v>
      </c>
      <c r="CL846" s="86">
        <f t="shared" si="535"/>
        <v>0</v>
      </c>
      <c r="CM846" s="86">
        <f t="shared" si="535"/>
        <v>0</v>
      </c>
      <c r="CN846" s="86">
        <f t="shared" si="535"/>
        <v>0</v>
      </c>
      <c r="CO846" s="86">
        <f t="shared" si="535"/>
        <v>0</v>
      </c>
      <c r="CP846" s="86">
        <f t="shared" si="535"/>
        <v>0</v>
      </c>
      <c r="CQ846" s="86">
        <f t="shared" si="535"/>
        <v>0</v>
      </c>
      <c r="CR846" s="86">
        <f t="shared" si="535"/>
        <v>0</v>
      </c>
      <c r="CS846" s="86">
        <f t="shared" si="535"/>
        <v>0</v>
      </c>
      <c r="CT846" s="86">
        <f t="shared" si="535"/>
        <v>0</v>
      </c>
      <c r="CU846" s="86">
        <f t="shared" ref="CU846:DE849" si="536">IF(CU$1 = $D846, $AF846, 0)</f>
        <v>0</v>
      </c>
      <c r="CV846" s="86">
        <f t="shared" si="536"/>
        <v>0</v>
      </c>
      <c r="CW846" s="86">
        <f t="shared" si="536"/>
        <v>0</v>
      </c>
      <c r="CX846" s="86">
        <f t="shared" si="536"/>
        <v>0</v>
      </c>
      <c r="CY846" s="86">
        <f t="shared" si="536"/>
        <v>0</v>
      </c>
      <c r="CZ846" s="86">
        <f t="shared" si="536"/>
        <v>0</v>
      </c>
      <c r="DA846" s="86">
        <f t="shared" si="536"/>
        <v>0</v>
      </c>
      <c r="DB846" s="86">
        <f t="shared" si="536"/>
        <v>0</v>
      </c>
      <c r="DC846" s="86">
        <f t="shared" si="536"/>
        <v>0</v>
      </c>
      <c r="DD846" s="86">
        <f t="shared" si="536"/>
        <v>0</v>
      </c>
      <c r="DE846" s="86">
        <f t="shared" si="536"/>
        <v>0</v>
      </c>
    </row>
    <row r="847" spans="1:109" x14ac:dyDescent="0.3">
      <c r="A847" s="61">
        <f>Данные!A847</f>
        <v>6381.89546274637</v>
      </c>
      <c r="B847" cm="1">
        <f t="array" ref="B847:L847">Данные!B847:L847</f>
        <v>2020.11956146903</v>
      </c>
      <c r="C847" t="str">
        <v>компьютерных технологий и электронного обучения</v>
      </c>
      <c r="D847" t="str">
        <v>Иванова Екатерина Алексеевна</v>
      </c>
      <c r="E847" t="str">
        <v>нет</v>
      </c>
      <c r="F847" t="str">
        <v>ассистент</v>
      </c>
      <c r="G847">
        <v>0.77777706893174203</v>
      </c>
      <c r="H847">
        <v>17929.316364321101</v>
      </c>
      <c r="I847" t="str">
        <v>Модуль "Естественнонаучный". Информационные технологии</v>
      </c>
      <c r="J847">
        <v>18.515656455128902</v>
      </c>
      <c r="K847">
        <v>22.511270687898399</v>
      </c>
      <c r="L847">
        <v>76.829957013518893</v>
      </c>
      <c r="M847" s="16">
        <f t="shared" si="524"/>
        <v>11.785688415654619</v>
      </c>
      <c r="N847" s="16">
        <f t="shared" si="525"/>
        <v>9.3644002259633279</v>
      </c>
      <c r="O847" s="16">
        <f t="shared" si="526"/>
        <v>5.5790910802752478</v>
      </c>
      <c r="P847" s="16">
        <f t="shared" si="526"/>
        <v>5.5790910802752478</v>
      </c>
      <c r="Q847" s="62" cm="1">
        <f t="array" ref="Q847:AA847">Данные!Q847:AA847</f>
        <v>0</v>
      </c>
      <c r="R847" s="16">
        <v>0</v>
      </c>
      <c r="S847" s="16">
        <v>0</v>
      </c>
      <c r="T847" s="21">
        <v>0</v>
      </c>
      <c r="U847">
        <v>0</v>
      </c>
      <c r="V847">
        <v>0</v>
      </c>
      <c r="W847">
        <v>22.316364321100991</v>
      </c>
      <c r="X847">
        <v>1</v>
      </c>
      <c r="Y847">
        <v>2</v>
      </c>
      <c r="Z847">
        <v>0</v>
      </c>
      <c r="AA847" t="str">
        <v>осн</v>
      </c>
      <c r="AB847" s="86">
        <f t="shared" si="527"/>
        <v>900</v>
      </c>
      <c r="AC847" s="86" t="str">
        <f t="shared" si="528"/>
        <v/>
      </c>
      <c r="AD847" s="86" t="str">
        <f t="shared" ca="1" si="529"/>
        <v/>
      </c>
      <c r="AE847" s="86">
        <f t="shared" si="530"/>
        <v>150.16515495871462</v>
      </c>
      <c r="AF847" s="86">
        <f t="shared" si="531"/>
        <v>0.16685017217634959</v>
      </c>
      <c r="AG847"/>
      <c r="AH847"/>
      <c r="AI847" s="86">
        <f t="shared" si="532"/>
        <v>0</v>
      </c>
      <c r="AJ847" s="86">
        <f t="shared" ref="AJ847:CU850" si="537">IF(AJ$1 = $D847, $AF847, 0)</f>
        <v>0</v>
      </c>
      <c r="AK847" s="86">
        <f t="shared" si="537"/>
        <v>0</v>
      </c>
      <c r="AL847" s="86">
        <f t="shared" si="537"/>
        <v>0</v>
      </c>
      <c r="AM847" s="86">
        <f t="shared" si="537"/>
        <v>0</v>
      </c>
      <c r="AN847" s="86">
        <f t="shared" si="537"/>
        <v>0</v>
      </c>
      <c r="AO847" s="86">
        <f t="shared" si="537"/>
        <v>0</v>
      </c>
      <c r="AP847" s="86">
        <f t="shared" si="537"/>
        <v>0</v>
      </c>
      <c r="AQ847" s="86">
        <f t="shared" si="537"/>
        <v>0</v>
      </c>
      <c r="AR847" s="86">
        <f t="shared" si="537"/>
        <v>0</v>
      </c>
      <c r="AS847" s="86">
        <f t="shared" si="537"/>
        <v>0</v>
      </c>
      <c r="AT847" s="86">
        <f t="shared" si="537"/>
        <v>0</v>
      </c>
      <c r="AU847" s="86">
        <f t="shared" si="537"/>
        <v>0</v>
      </c>
      <c r="AV847" s="86">
        <f t="shared" si="537"/>
        <v>0</v>
      </c>
      <c r="AW847" s="86">
        <f t="shared" si="537"/>
        <v>0</v>
      </c>
      <c r="AX847" s="86">
        <f t="shared" si="537"/>
        <v>0</v>
      </c>
      <c r="AY847" s="86">
        <f t="shared" si="537"/>
        <v>0</v>
      </c>
      <c r="AZ847" s="86">
        <f t="shared" si="537"/>
        <v>0</v>
      </c>
      <c r="BA847" s="86">
        <f t="shared" si="537"/>
        <v>0</v>
      </c>
      <c r="BB847" s="86">
        <f t="shared" si="537"/>
        <v>0</v>
      </c>
      <c r="BC847" s="86">
        <f t="shared" si="537"/>
        <v>0</v>
      </c>
      <c r="BD847" s="86">
        <f t="shared" si="537"/>
        <v>0</v>
      </c>
      <c r="BE847" s="86">
        <f t="shared" si="537"/>
        <v>0</v>
      </c>
      <c r="BF847" s="86">
        <f t="shared" si="537"/>
        <v>0</v>
      </c>
      <c r="BG847" s="86">
        <f t="shared" si="537"/>
        <v>0</v>
      </c>
      <c r="BH847" s="86">
        <f t="shared" si="537"/>
        <v>0</v>
      </c>
      <c r="BI847" s="86">
        <f t="shared" si="537"/>
        <v>0</v>
      </c>
      <c r="BJ847" s="86">
        <f t="shared" si="537"/>
        <v>0</v>
      </c>
      <c r="BK847" s="86">
        <f t="shared" si="537"/>
        <v>0</v>
      </c>
      <c r="BL847" s="86">
        <f t="shared" si="537"/>
        <v>0</v>
      </c>
      <c r="BM847" s="86">
        <f t="shared" si="537"/>
        <v>0</v>
      </c>
      <c r="BN847" s="86">
        <f t="shared" si="537"/>
        <v>0</v>
      </c>
      <c r="BO847" s="86">
        <f t="shared" si="537"/>
        <v>0.16685017217634959</v>
      </c>
      <c r="BP847" s="86">
        <f t="shared" si="537"/>
        <v>0</v>
      </c>
      <c r="BQ847" s="86">
        <f t="shared" si="537"/>
        <v>0</v>
      </c>
      <c r="BR847" s="86">
        <f t="shared" si="537"/>
        <v>0</v>
      </c>
      <c r="BS847" s="86">
        <f t="shared" si="537"/>
        <v>0</v>
      </c>
      <c r="BT847" s="86">
        <f t="shared" si="537"/>
        <v>0</v>
      </c>
      <c r="BU847" s="86">
        <f t="shared" si="537"/>
        <v>0</v>
      </c>
      <c r="BV847" s="86">
        <f t="shared" si="537"/>
        <v>0</v>
      </c>
      <c r="BW847" s="86">
        <f t="shared" si="537"/>
        <v>0</v>
      </c>
      <c r="BX847" s="86">
        <f t="shared" si="537"/>
        <v>0</v>
      </c>
      <c r="BY847" s="86">
        <f t="shared" si="537"/>
        <v>0</v>
      </c>
      <c r="BZ847" s="86">
        <f t="shared" si="537"/>
        <v>0</v>
      </c>
      <c r="CA847" s="86">
        <f t="shared" si="537"/>
        <v>0</v>
      </c>
      <c r="CB847" s="86">
        <f t="shared" si="537"/>
        <v>0</v>
      </c>
      <c r="CC847" s="86">
        <f t="shared" si="537"/>
        <v>0</v>
      </c>
      <c r="CD847" s="86">
        <f t="shared" si="537"/>
        <v>0</v>
      </c>
      <c r="CE847" s="86">
        <f t="shared" si="537"/>
        <v>0</v>
      </c>
      <c r="CF847" s="86">
        <f t="shared" si="537"/>
        <v>0</v>
      </c>
      <c r="CG847" s="86">
        <f t="shared" si="537"/>
        <v>0</v>
      </c>
      <c r="CH847" s="86">
        <f t="shared" si="537"/>
        <v>0</v>
      </c>
      <c r="CI847" s="86">
        <f t="shared" si="537"/>
        <v>0</v>
      </c>
      <c r="CJ847" s="86">
        <f t="shared" si="537"/>
        <v>0</v>
      </c>
      <c r="CK847" s="86">
        <f t="shared" si="537"/>
        <v>0</v>
      </c>
      <c r="CL847" s="86">
        <f t="shared" si="537"/>
        <v>0</v>
      </c>
      <c r="CM847" s="86">
        <f t="shared" si="537"/>
        <v>0</v>
      </c>
      <c r="CN847" s="86">
        <f t="shared" si="537"/>
        <v>0</v>
      </c>
      <c r="CO847" s="86">
        <f t="shared" si="537"/>
        <v>0</v>
      </c>
      <c r="CP847" s="86">
        <f t="shared" si="537"/>
        <v>0</v>
      </c>
      <c r="CQ847" s="86">
        <f t="shared" si="537"/>
        <v>0</v>
      </c>
      <c r="CR847" s="86">
        <f t="shared" si="537"/>
        <v>0</v>
      </c>
      <c r="CS847" s="86">
        <f t="shared" si="537"/>
        <v>0</v>
      </c>
      <c r="CT847" s="86">
        <f t="shared" si="537"/>
        <v>0</v>
      </c>
      <c r="CU847" s="86">
        <f t="shared" si="537"/>
        <v>0</v>
      </c>
      <c r="CV847" s="86">
        <f t="shared" si="536"/>
        <v>0</v>
      </c>
      <c r="CW847" s="86">
        <f t="shared" si="536"/>
        <v>0</v>
      </c>
      <c r="CX847" s="86">
        <f t="shared" si="536"/>
        <v>0</v>
      </c>
      <c r="CY847" s="86">
        <f t="shared" si="536"/>
        <v>0</v>
      </c>
      <c r="CZ847" s="86">
        <f t="shared" si="536"/>
        <v>0</v>
      </c>
      <c r="DA847" s="86">
        <f t="shared" si="536"/>
        <v>0</v>
      </c>
      <c r="DB847" s="86">
        <f t="shared" si="536"/>
        <v>0</v>
      </c>
      <c r="DC847" s="86">
        <f t="shared" si="536"/>
        <v>0</v>
      </c>
      <c r="DD847" s="86">
        <f t="shared" si="536"/>
        <v>0</v>
      </c>
      <c r="DE847" s="86">
        <f t="shared" si="536"/>
        <v>0</v>
      </c>
    </row>
    <row r="848" spans="1:109" x14ac:dyDescent="0.3">
      <c r="A848" s="61">
        <f>Данные!A848</f>
        <v>6383.6746560811298</v>
      </c>
      <c r="B848" cm="1">
        <f t="array" ref="B848:L848">Данные!B848:L848</f>
        <v>2020.12323469328</v>
      </c>
      <c r="C848" t="str">
        <v>компьютерных технологий и электронного обучения</v>
      </c>
      <c r="D848" t="str">
        <v>Шалденкова Анна Владимировна</v>
      </c>
      <c r="E848" t="str">
        <v>кандидат физ.-мат. наук</v>
      </c>
      <c r="F848" t="str">
        <v>доцент</v>
      </c>
      <c r="G848">
        <v>0.77752632216053597</v>
      </c>
      <c r="H848">
        <v>17933.693865174901</v>
      </c>
      <c r="I848" t="str">
        <v>Модуль "Естественнонаучный". Информационные технологии</v>
      </c>
      <c r="J848">
        <v>18.515306587985801</v>
      </c>
      <c r="K848">
        <v>22.501775913776299</v>
      </c>
      <c r="L848">
        <v>76.865690173179502</v>
      </c>
      <c r="M848" s="16">
        <f t="shared" si="524"/>
        <v>11.788277267494161</v>
      </c>
      <c r="N848" s="16">
        <f t="shared" si="525"/>
        <v>10.808975507717188</v>
      </c>
      <c r="O848" s="16">
        <f t="shared" si="526"/>
        <v>6.6734662937251414</v>
      </c>
      <c r="P848" s="16">
        <f t="shared" si="526"/>
        <v>6.6734662937251414</v>
      </c>
      <c r="Q848" s="62" cm="1">
        <f t="array" ref="Q848:AA848">Данные!Q848:AA848</f>
        <v>0</v>
      </c>
      <c r="R848" s="16">
        <v>0</v>
      </c>
      <c r="S848" s="16">
        <v>0</v>
      </c>
      <c r="T848" s="21">
        <v>0</v>
      </c>
      <c r="U848">
        <v>0</v>
      </c>
      <c r="V848">
        <v>0</v>
      </c>
      <c r="W848">
        <v>26.693865174900566</v>
      </c>
      <c r="X848">
        <v>1</v>
      </c>
      <c r="Y848">
        <v>2</v>
      </c>
      <c r="Z848">
        <v>0</v>
      </c>
      <c r="AA848" t="str">
        <v>доп</v>
      </c>
      <c r="AB848" s="86">
        <f t="shared" si="527"/>
        <v>800</v>
      </c>
      <c r="AC848" s="86" t="str">
        <f t="shared" si="528"/>
        <v/>
      </c>
      <c r="AD848" s="86" t="str">
        <f t="shared" ca="1" si="529"/>
        <v/>
      </c>
      <c r="AE848" s="86">
        <f t="shared" si="530"/>
        <v>153.82695803760322</v>
      </c>
      <c r="AF848" s="86">
        <f t="shared" si="531"/>
        <v>0.19228369754700403</v>
      </c>
      <c r="AG848"/>
      <c r="AH848"/>
      <c r="AI848" s="86">
        <f t="shared" si="532"/>
        <v>0</v>
      </c>
      <c r="AJ848" s="86">
        <f t="shared" si="537"/>
        <v>0</v>
      </c>
      <c r="AK848" s="86">
        <f t="shared" si="537"/>
        <v>0</v>
      </c>
      <c r="AL848" s="86">
        <f t="shared" si="537"/>
        <v>0</v>
      </c>
      <c r="AM848" s="86">
        <f t="shared" si="537"/>
        <v>0</v>
      </c>
      <c r="AN848" s="86">
        <f t="shared" si="537"/>
        <v>0</v>
      </c>
      <c r="AO848" s="86">
        <f t="shared" si="537"/>
        <v>0</v>
      </c>
      <c r="AP848" s="86">
        <f t="shared" si="537"/>
        <v>0</v>
      </c>
      <c r="AQ848" s="86">
        <f t="shared" si="537"/>
        <v>0</v>
      </c>
      <c r="AR848" s="86">
        <f t="shared" si="537"/>
        <v>0</v>
      </c>
      <c r="AS848" s="86">
        <f t="shared" si="537"/>
        <v>0</v>
      </c>
      <c r="AT848" s="86">
        <f t="shared" si="537"/>
        <v>0</v>
      </c>
      <c r="AU848" s="86">
        <f t="shared" si="537"/>
        <v>0</v>
      </c>
      <c r="AV848" s="86">
        <f t="shared" si="537"/>
        <v>0</v>
      </c>
      <c r="AW848" s="86">
        <f t="shared" si="537"/>
        <v>0</v>
      </c>
      <c r="AX848" s="86">
        <f t="shared" si="537"/>
        <v>0</v>
      </c>
      <c r="AY848" s="86">
        <f t="shared" si="537"/>
        <v>0</v>
      </c>
      <c r="AZ848" s="86">
        <f t="shared" si="537"/>
        <v>0</v>
      </c>
      <c r="BA848" s="86">
        <f t="shared" si="537"/>
        <v>0</v>
      </c>
      <c r="BB848" s="86">
        <f t="shared" si="537"/>
        <v>0</v>
      </c>
      <c r="BC848" s="86">
        <f t="shared" si="537"/>
        <v>0</v>
      </c>
      <c r="BD848" s="86">
        <f t="shared" si="537"/>
        <v>0</v>
      </c>
      <c r="BE848" s="86">
        <f t="shared" si="537"/>
        <v>0</v>
      </c>
      <c r="BF848" s="86">
        <f t="shared" si="537"/>
        <v>0</v>
      </c>
      <c r="BG848" s="86">
        <f t="shared" si="537"/>
        <v>0</v>
      </c>
      <c r="BH848" s="86">
        <f t="shared" si="537"/>
        <v>0</v>
      </c>
      <c r="BI848" s="86">
        <f t="shared" si="537"/>
        <v>0</v>
      </c>
      <c r="BJ848" s="86">
        <f t="shared" si="537"/>
        <v>0</v>
      </c>
      <c r="BK848" s="86">
        <f t="shared" si="537"/>
        <v>0</v>
      </c>
      <c r="BL848" s="86">
        <f t="shared" si="537"/>
        <v>0</v>
      </c>
      <c r="BM848" s="86">
        <f t="shared" si="537"/>
        <v>0</v>
      </c>
      <c r="BN848" s="86">
        <f t="shared" si="537"/>
        <v>0</v>
      </c>
      <c r="BO848" s="86">
        <f t="shared" si="537"/>
        <v>0</v>
      </c>
      <c r="BP848" s="86">
        <f t="shared" si="537"/>
        <v>0</v>
      </c>
      <c r="BQ848" s="86">
        <f t="shared" si="537"/>
        <v>0</v>
      </c>
      <c r="BR848" s="86">
        <f t="shared" si="537"/>
        <v>0</v>
      </c>
      <c r="BS848" s="86">
        <f t="shared" si="537"/>
        <v>0</v>
      </c>
      <c r="BT848" s="86">
        <f t="shared" si="537"/>
        <v>0</v>
      </c>
      <c r="BU848" s="86">
        <f t="shared" si="537"/>
        <v>0</v>
      </c>
      <c r="BV848" s="86">
        <f t="shared" si="537"/>
        <v>0</v>
      </c>
      <c r="BW848" s="86">
        <f t="shared" si="537"/>
        <v>0</v>
      </c>
      <c r="BX848" s="86">
        <f t="shared" si="537"/>
        <v>0</v>
      </c>
      <c r="BY848" s="86">
        <f t="shared" si="537"/>
        <v>0</v>
      </c>
      <c r="BZ848" s="86">
        <f t="shared" si="537"/>
        <v>0</v>
      </c>
      <c r="CA848" s="86">
        <f t="shared" si="537"/>
        <v>0</v>
      </c>
      <c r="CB848" s="86">
        <f t="shared" si="537"/>
        <v>0</v>
      </c>
      <c r="CC848" s="86">
        <f t="shared" si="537"/>
        <v>0</v>
      </c>
      <c r="CD848" s="86">
        <f t="shared" si="537"/>
        <v>0</v>
      </c>
      <c r="CE848" s="86">
        <f t="shared" si="537"/>
        <v>0</v>
      </c>
      <c r="CF848" s="86">
        <f t="shared" si="537"/>
        <v>0</v>
      </c>
      <c r="CG848" s="86">
        <f t="shared" si="537"/>
        <v>0</v>
      </c>
      <c r="CH848" s="86">
        <f t="shared" si="537"/>
        <v>0</v>
      </c>
      <c r="CI848" s="86">
        <f t="shared" si="537"/>
        <v>0</v>
      </c>
      <c r="CJ848" s="86">
        <f t="shared" si="537"/>
        <v>0</v>
      </c>
      <c r="CK848" s="86">
        <f t="shared" si="537"/>
        <v>0</v>
      </c>
      <c r="CL848" s="86">
        <f t="shared" si="537"/>
        <v>0</v>
      </c>
      <c r="CM848" s="86">
        <f t="shared" si="537"/>
        <v>0</v>
      </c>
      <c r="CN848" s="86">
        <f t="shared" si="537"/>
        <v>0</v>
      </c>
      <c r="CO848" s="86">
        <f t="shared" si="537"/>
        <v>0</v>
      </c>
      <c r="CP848" s="86">
        <f t="shared" si="537"/>
        <v>0</v>
      </c>
      <c r="CQ848" s="86">
        <f t="shared" si="537"/>
        <v>0</v>
      </c>
      <c r="CR848" s="86">
        <f t="shared" si="537"/>
        <v>0</v>
      </c>
      <c r="CS848" s="86">
        <f t="shared" si="537"/>
        <v>0</v>
      </c>
      <c r="CT848" s="86">
        <f t="shared" si="537"/>
        <v>0</v>
      </c>
      <c r="CU848" s="86">
        <f t="shared" si="537"/>
        <v>0</v>
      </c>
      <c r="CV848" s="86">
        <f t="shared" si="536"/>
        <v>0</v>
      </c>
      <c r="CW848" s="86">
        <f t="shared" si="536"/>
        <v>0</v>
      </c>
      <c r="CX848" s="86">
        <f t="shared" si="536"/>
        <v>0</v>
      </c>
      <c r="CY848" s="86">
        <f t="shared" si="536"/>
        <v>0</v>
      </c>
      <c r="CZ848" s="86">
        <f t="shared" si="536"/>
        <v>0</v>
      </c>
      <c r="DA848" s="86">
        <f t="shared" si="536"/>
        <v>0</v>
      </c>
      <c r="DB848" s="86">
        <f t="shared" si="536"/>
        <v>0.19228369754700403</v>
      </c>
      <c r="DC848" s="86">
        <f t="shared" si="536"/>
        <v>0</v>
      </c>
      <c r="DD848" s="86">
        <f t="shared" si="536"/>
        <v>0</v>
      </c>
      <c r="DE848" s="86">
        <f t="shared" si="536"/>
        <v>0</v>
      </c>
    </row>
    <row r="849" spans="1:109" x14ac:dyDescent="0.3">
      <c r="A849" s="61">
        <f>Данные!A849</f>
        <v>6385.4538494158896</v>
      </c>
      <c r="B849" cm="1">
        <f t="array" ref="B849:L849">Данные!B849:L849</f>
        <v>2020.1269079175399</v>
      </c>
      <c r="C849" t="str">
        <v>компьютерных технологий и электронного обучения</v>
      </c>
      <c r="D849" t="str">
        <v>Абрамян Геннадий Владимирович</v>
      </c>
      <c r="E849" t="str">
        <v>доктор педагогических наук</v>
      </c>
      <c r="F849" t="str">
        <v>профессор</v>
      </c>
      <c r="G849">
        <v>0.77727557538933001</v>
      </c>
      <c r="H849" t="str">
        <v>4 курс 2016 год/пост</v>
      </c>
      <c r="I849" t="str">
        <v>Модуль "Информационные системы". Теория информационных процессов и систем</v>
      </c>
      <c r="J849">
        <v>18.5149567208428</v>
      </c>
      <c r="K849">
        <v>22.492281139654299</v>
      </c>
      <c r="L849">
        <v>76.901423332839997</v>
      </c>
      <c r="M849" s="16">
        <f t="shared" si="524"/>
        <v>11.79086611933371</v>
      </c>
      <c r="N849" s="16">
        <f t="shared" si="525"/>
        <v>10.91</v>
      </c>
      <c r="O849" s="16">
        <f t="shared" si="526"/>
        <v>6.75</v>
      </c>
      <c r="P849" s="16">
        <f t="shared" si="526"/>
        <v>6.75</v>
      </c>
      <c r="Q849" s="62" cm="1">
        <f t="array" ref="Q849:AA849">Данные!Q849:AA849</f>
        <v>0</v>
      </c>
      <c r="R849" s="16">
        <v>0</v>
      </c>
      <c r="S849" s="16">
        <v>0</v>
      </c>
      <c r="T849" s="21">
        <v>0</v>
      </c>
      <c r="U849">
        <v>0</v>
      </c>
      <c r="V849">
        <v>0</v>
      </c>
      <c r="W849">
        <v>27</v>
      </c>
      <c r="X849">
        <v>1</v>
      </c>
      <c r="Y849">
        <v>2</v>
      </c>
      <c r="Z849">
        <v>0</v>
      </c>
      <c r="AA849" t="str">
        <v>осн</v>
      </c>
      <c r="AB849" s="86">
        <f t="shared" si="527"/>
        <v>750</v>
      </c>
      <c r="AC849" s="86" t="str">
        <f t="shared" si="528"/>
        <v>ИВТ (бак)</v>
      </c>
      <c r="AD849" s="86" t="str">
        <f t="shared" ca="1" si="529"/>
        <v>2019/2020</v>
      </c>
      <c r="AE849" s="86">
        <f t="shared" si="530"/>
        <v>154.10952731267079</v>
      </c>
      <c r="AF849" s="86">
        <f t="shared" si="531"/>
        <v>0.20547936975022774</v>
      </c>
      <c r="AG849"/>
      <c r="AH849"/>
      <c r="AI849" s="86">
        <f t="shared" si="532"/>
        <v>0</v>
      </c>
      <c r="AJ849" s="86">
        <f t="shared" si="537"/>
        <v>0.20547936975022774</v>
      </c>
      <c r="AK849" s="86">
        <f t="shared" si="537"/>
        <v>0</v>
      </c>
      <c r="AL849" s="86">
        <f t="shared" si="537"/>
        <v>0</v>
      </c>
      <c r="AM849" s="86">
        <f t="shared" si="537"/>
        <v>0</v>
      </c>
      <c r="AN849" s="86">
        <f t="shared" si="537"/>
        <v>0</v>
      </c>
      <c r="AO849" s="86">
        <f t="shared" si="537"/>
        <v>0</v>
      </c>
      <c r="AP849" s="86">
        <f t="shared" si="537"/>
        <v>0</v>
      </c>
      <c r="AQ849" s="86">
        <f t="shared" si="537"/>
        <v>0</v>
      </c>
      <c r="AR849" s="86">
        <f t="shared" si="537"/>
        <v>0</v>
      </c>
      <c r="AS849" s="86">
        <f t="shared" si="537"/>
        <v>0</v>
      </c>
      <c r="AT849" s="86">
        <f t="shared" si="537"/>
        <v>0</v>
      </c>
      <c r="AU849" s="86">
        <f t="shared" si="537"/>
        <v>0</v>
      </c>
      <c r="AV849" s="86">
        <f t="shared" si="537"/>
        <v>0</v>
      </c>
      <c r="AW849" s="86">
        <f t="shared" si="537"/>
        <v>0</v>
      </c>
      <c r="AX849" s="86">
        <f t="shared" si="537"/>
        <v>0</v>
      </c>
      <c r="AY849" s="86">
        <f t="shared" si="537"/>
        <v>0</v>
      </c>
      <c r="AZ849" s="86">
        <f t="shared" si="537"/>
        <v>0</v>
      </c>
      <c r="BA849" s="86">
        <f t="shared" si="537"/>
        <v>0</v>
      </c>
      <c r="BB849" s="86">
        <f t="shared" si="537"/>
        <v>0</v>
      </c>
      <c r="BC849" s="86">
        <f t="shared" si="537"/>
        <v>0</v>
      </c>
      <c r="BD849" s="86">
        <f t="shared" si="537"/>
        <v>0</v>
      </c>
      <c r="BE849" s="86">
        <f t="shared" si="537"/>
        <v>0</v>
      </c>
      <c r="BF849" s="86">
        <f t="shared" si="537"/>
        <v>0</v>
      </c>
      <c r="BG849" s="86">
        <f t="shared" si="537"/>
        <v>0</v>
      </c>
      <c r="BH849" s="86">
        <f t="shared" si="537"/>
        <v>0</v>
      </c>
      <c r="BI849" s="86">
        <f t="shared" si="537"/>
        <v>0</v>
      </c>
      <c r="BJ849" s="86">
        <f t="shared" si="537"/>
        <v>0</v>
      </c>
      <c r="BK849" s="86">
        <f t="shared" si="537"/>
        <v>0</v>
      </c>
      <c r="BL849" s="86">
        <f t="shared" si="537"/>
        <v>0</v>
      </c>
      <c r="BM849" s="86">
        <f t="shared" si="537"/>
        <v>0</v>
      </c>
      <c r="BN849" s="86">
        <f t="shared" si="537"/>
        <v>0</v>
      </c>
      <c r="BO849" s="86">
        <f t="shared" si="537"/>
        <v>0</v>
      </c>
      <c r="BP849" s="86">
        <f t="shared" si="537"/>
        <v>0</v>
      </c>
      <c r="BQ849" s="86">
        <f t="shared" si="537"/>
        <v>0</v>
      </c>
      <c r="BR849" s="86">
        <f t="shared" si="537"/>
        <v>0</v>
      </c>
      <c r="BS849" s="86">
        <f t="shared" si="537"/>
        <v>0</v>
      </c>
      <c r="BT849" s="86">
        <f t="shared" si="537"/>
        <v>0</v>
      </c>
      <c r="BU849" s="86">
        <f t="shared" si="537"/>
        <v>0</v>
      </c>
      <c r="BV849" s="86">
        <f t="shared" si="537"/>
        <v>0</v>
      </c>
      <c r="BW849" s="86">
        <f t="shared" si="537"/>
        <v>0</v>
      </c>
      <c r="BX849" s="86">
        <f t="shared" si="537"/>
        <v>0</v>
      </c>
      <c r="BY849" s="86">
        <f t="shared" si="537"/>
        <v>0</v>
      </c>
      <c r="BZ849" s="86">
        <f t="shared" si="537"/>
        <v>0</v>
      </c>
      <c r="CA849" s="86">
        <f t="shared" si="537"/>
        <v>0</v>
      </c>
      <c r="CB849" s="86">
        <f t="shared" si="537"/>
        <v>0</v>
      </c>
      <c r="CC849" s="86">
        <f t="shared" si="537"/>
        <v>0</v>
      </c>
      <c r="CD849" s="86">
        <f t="shared" si="537"/>
        <v>0</v>
      </c>
      <c r="CE849" s="86">
        <f t="shared" si="537"/>
        <v>0</v>
      </c>
      <c r="CF849" s="86">
        <f t="shared" si="537"/>
        <v>0</v>
      </c>
      <c r="CG849" s="86">
        <f t="shared" si="537"/>
        <v>0</v>
      </c>
      <c r="CH849" s="86">
        <f t="shared" si="537"/>
        <v>0</v>
      </c>
      <c r="CI849" s="86">
        <f t="shared" si="537"/>
        <v>0</v>
      </c>
      <c r="CJ849" s="86">
        <f t="shared" si="537"/>
        <v>0</v>
      </c>
      <c r="CK849" s="86">
        <f t="shared" si="537"/>
        <v>0</v>
      </c>
      <c r="CL849" s="86">
        <f t="shared" si="537"/>
        <v>0</v>
      </c>
      <c r="CM849" s="86">
        <f t="shared" si="537"/>
        <v>0</v>
      </c>
      <c r="CN849" s="86">
        <f t="shared" si="537"/>
        <v>0</v>
      </c>
      <c r="CO849" s="86">
        <f t="shared" si="537"/>
        <v>0</v>
      </c>
      <c r="CP849" s="86">
        <f t="shared" si="537"/>
        <v>0</v>
      </c>
      <c r="CQ849" s="86">
        <f t="shared" si="537"/>
        <v>0</v>
      </c>
      <c r="CR849" s="86">
        <f t="shared" si="537"/>
        <v>0</v>
      </c>
      <c r="CS849" s="86">
        <f t="shared" si="537"/>
        <v>0</v>
      </c>
      <c r="CT849" s="86">
        <f t="shared" si="537"/>
        <v>0</v>
      </c>
      <c r="CU849" s="86">
        <f t="shared" si="537"/>
        <v>0</v>
      </c>
      <c r="CV849" s="86">
        <f t="shared" si="536"/>
        <v>0</v>
      </c>
      <c r="CW849" s="86">
        <f t="shared" si="536"/>
        <v>0</v>
      </c>
      <c r="CX849" s="86">
        <f t="shared" si="536"/>
        <v>0</v>
      </c>
      <c r="CY849" s="86">
        <f t="shared" si="536"/>
        <v>0</v>
      </c>
      <c r="CZ849" s="86">
        <f t="shared" si="536"/>
        <v>0</v>
      </c>
      <c r="DA849" s="86">
        <f t="shared" si="536"/>
        <v>0</v>
      </c>
      <c r="DB849" s="86">
        <f t="shared" si="536"/>
        <v>0</v>
      </c>
      <c r="DC849" s="86">
        <f t="shared" si="536"/>
        <v>0</v>
      </c>
      <c r="DD849" s="86">
        <f t="shared" si="536"/>
        <v>0</v>
      </c>
      <c r="DE849" s="86">
        <f t="shared" si="536"/>
        <v>0</v>
      </c>
    </row>
    <row r="850" spans="1:109" x14ac:dyDescent="0.3">
      <c r="A850" s="61">
        <f>Данные!A850</f>
        <v>6387.2330427506404</v>
      </c>
      <c r="B850" cm="1">
        <f t="array" ref="B850:L850">Данные!B850:L850</f>
        <v>2020.1305811417899</v>
      </c>
      <c r="C850" t="str">
        <v>компьютерных технологий и электронного обучения</v>
      </c>
      <c r="D850" t="str">
        <v>Авксентьева Елена Юрьевна</v>
      </c>
      <c r="E850" t="str">
        <v>кандидат педагогических наук</v>
      </c>
      <c r="F850" t="str">
        <v>доцент</v>
      </c>
      <c r="G850">
        <v>0.77702482861812405</v>
      </c>
      <c r="H850" t="str">
        <v>4 курс 2016 год/пост</v>
      </c>
      <c r="I85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850">
        <v>18.5146068536997</v>
      </c>
      <c r="K850">
        <v>22.482786365532199</v>
      </c>
      <c r="L850">
        <v>76.937156492500606</v>
      </c>
      <c r="M850" s="16">
        <f t="shared" si="524"/>
        <v>11.793454971173251</v>
      </c>
      <c r="N850" s="16">
        <f t="shared" si="525"/>
        <v>10.91</v>
      </c>
      <c r="O850" s="16">
        <f t="shared" si="526"/>
        <v>6.75</v>
      </c>
      <c r="P850" s="16">
        <f t="shared" si="526"/>
        <v>6.75</v>
      </c>
      <c r="Q850" s="62" cm="1">
        <f t="array" ref="Q850:AA850">Данные!Q850:AA850</f>
        <v>0</v>
      </c>
      <c r="R850" s="16">
        <v>0</v>
      </c>
      <c r="S850" s="16">
        <v>0</v>
      </c>
      <c r="T850" s="21">
        <v>0</v>
      </c>
      <c r="U850">
        <v>0</v>
      </c>
      <c r="V850">
        <v>0</v>
      </c>
      <c r="W850">
        <v>27</v>
      </c>
      <c r="X850">
        <v>1</v>
      </c>
      <c r="Y850">
        <v>2</v>
      </c>
      <c r="Z850">
        <v>0</v>
      </c>
      <c r="AA850" t="str">
        <v>осн</v>
      </c>
      <c r="AB850" s="86">
        <f t="shared" si="527"/>
        <v>800</v>
      </c>
      <c r="AC850" s="86" t="str">
        <f t="shared" si="528"/>
        <v>ИВТ (бак)</v>
      </c>
      <c r="AD850" s="86" t="str">
        <f t="shared" ca="1" si="529"/>
        <v>2019/2020</v>
      </c>
      <c r="AE850" s="86">
        <f t="shared" si="530"/>
        <v>154.13800468290574</v>
      </c>
      <c r="AF850" s="86">
        <f t="shared" si="531"/>
        <v>0.19267250585363219</v>
      </c>
      <c r="AG850"/>
      <c r="AH850"/>
      <c r="AI850" s="86">
        <f t="shared" si="532"/>
        <v>0</v>
      </c>
      <c r="AJ850" s="86">
        <f t="shared" si="537"/>
        <v>0</v>
      </c>
      <c r="AK850" s="86">
        <f t="shared" si="537"/>
        <v>0.19267250585363219</v>
      </c>
      <c r="AL850" s="86">
        <f t="shared" si="537"/>
        <v>0</v>
      </c>
      <c r="AM850" s="86">
        <f t="shared" si="537"/>
        <v>0</v>
      </c>
      <c r="AN850" s="86">
        <f t="shared" si="537"/>
        <v>0</v>
      </c>
      <c r="AO850" s="86">
        <f t="shared" si="537"/>
        <v>0</v>
      </c>
      <c r="AP850" s="86">
        <f t="shared" si="537"/>
        <v>0</v>
      </c>
      <c r="AQ850" s="86">
        <f t="shared" si="537"/>
        <v>0</v>
      </c>
      <c r="AR850" s="86">
        <f t="shared" si="537"/>
        <v>0</v>
      </c>
      <c r="AS850" s="86">
        <f t="shared" si="537"/>
        <v>0</v>
      </c>
      <c r="AT850" s="86">
        <f t="shared" si="537"/>
        <v>0</v>
      </c>
      <c r="AU850" s="86">
        <f t="shared" si="537"/>
        <v>0</v>
      </c>
      <c r="AV850" s="86">
        <f t="shared" si="537"/>
        <v>0</v>
      </c>
      <c r="AW850" s="86">
        <f t="shared" si="537"/>
        <v>0</v>
      </c>
      <c r="AX850" s="86">
        <f t="shared" si="537"/>
        <v>0</v>
      </c>
      <c r="AY850" s="86">
        <f t="shared" si="537"/>
        <v>0</v>
      </c>
      <c r="AZ850" s="86">
        <f t="shared" si="537"/>
        <v>0</v>
      </c>
      <c r="BA850" s="86">
        <f t="shared" si="537"/>
        <v>0</v>
      </c>
      <c r="BB850" s="86">
        <f t="shared" si="537"/>
        <v>0</v>
      </c>
      <c r="BC850" s="86">
        <f t="shared" si="537"/>
        <v>0</v>
      </c>
      <c r="BD850" s="86">
        <f t="shared" si="537"/>
        <v>0</v>
      </c>
      <c r="BE850" s="86">
        <f t="shared" si="537"/>
        <v>0</v>
      </c>
      <c r="BF850" s="86">
        <f t="shared" si="537"/>
        <v>0</v>
      </c>
      <c r="BG850" s="86">
        <f t="shared" si="537"/>
        <v>0</v>
      </c>
      <c r="BH850" s="86">
        <f t="shared" si="537"/>
        <v>0</v>
      </c>
      <c r="BI850" s="86">
        <f t="shared" si="537"/>
        <v>0</v>
      </c>
      <c r="BJ850" s="86">
        <f t="shared" si="537"/>
        <v>0</v>
      </c>
      <c r="BK850" s="86">
        <f t="shared" si="537"/>
        <v>0</v>
      </c>
      <c r="BL850" s="86">
        <f t="shared" si="537"/>
        <v>0</v>
      </c>
      <c r="BM850" s="86">
        <f t="shared" si="537"/>
        <v>0</v>
      </c>
      <c r="BN850" s="86">
        <f t="shared" si="537"/>
        <v>0</v>
      </c>
      <c r="BO850" s="86">
        <f t="shared" si="537"/>
        <v>0</v>
      </c>
      <c r="BP850" s="86">
        <f t="shared" si="537"/>
        <v>0</v>
      </c>
      <c r="BQ850" s="86">
        <f t="shared" si="537"/>
        <v>0</v>
      </c>
      <c r="BR850" s="86">
        <f t="shared" si="537"/>
        <v>0</v>
      </c>
      <c r="BS850" s="86">
        <f t="shared" si="537"/>
        <v>0</v>
      </c>
      <c r="BT850" s="86">
        <f t="shared" si="537"/>
        <v>0</v>
      </c>
      <c r="BU850" s="86">
        <f t="shared" si="537"/>
        <v>0</v>
      </c>
      <c r="BV850" s="86">
        <f t="shared" si="537"/>
        <v>0</v>
      </c>
      <c r="BW850" s="86">
        <f t="shared" si="537"/>
        <v>0</v>
      </c>
      <c r="BX850" s="86">
        <f t="shared" si="537"/>
        <v>0</v>
      </c>
      <c r="BY850" s="86">
        <f t="shared" si="537"/>
        <v>0</v>
      </c>
      <c r="BZ850" s="86">
        <f t="shared" si="537"/>
        <v>0</v>
      </c>
      <c r="CA850" s="86">
        <f t="shared" si="537"/>
        <v>0</v>
      </c>
      <c r="CB850" s="86">
        <f t="shared" si="537"/>
        <v>0</v>
      </c>
      <c r="CC850" s="86">
        <f t="shared" si="537"/>
        <v>0</v>
      </c>
      <c r="CD850" s="86">
        <f t="shared" si="537"/>
        <v>0</v>
      </c>
      <c r="CE850" s="86">
        <f t="shared" si="537"/>
        <v>0</v>
      </c>
      <c r="CF850" s="86">
        <f t="shared" si="537"/>
        <v>0</v>
      </c>
      <c r="CG850" s="86">
        <f t="shared" si="537"/>
        <v>0</v>
      </c>
      <c r="CH850" s="86">
        <f t="shared" si="537"/>
        <v>0</v>
      </c>
      <c r="CI850" s="86">
        <f t="shared" si="537"/>
        <v>0</v>
      </c>
      <c r="CJ850" s="86">
        <f t="shared" si="537"/>
        <v>0</v>
      </c>
      <c r="CK850" s="86">
        <f t="shared" si="537"/>
        <v>0</v>
      </c>
      <c r="CL850" s="86">
        <f t="shared" si="537"/>
        <v>0</v>
      </c>
      <c r="CM850" s="86">
        <f t="shared" si="537"/>
        <v>0</v>
      </c>
      <c r="CN850" s="86">
        <f t="shared" si="537"/>
        <v>0</v>
      </c>
      <c r="CO850" s="86">
        <f t="shared" si="537"/>
        <v>0</v>
      </c>
      <c r="CP850" s="86">
        <f t="shared" si="537"/>
        <v>0</v>
      </c>
      <c r="CQ850" s="86">
        <f t="shared" si="537"/>
        <v>0</v>
      </c>
      <c r="CR850" s="86">
        <f t="shared" si="537"/>
        <v>0</v>
      </c>
      <c r="CS850" s="86">
        <f t="shared" si="537"/>
        <v>0</v>
      </c>
      <c r="CT850" s="86">
        <f t="shared" si="537"/>
        <v>0</v>
      </c>
      <c r="CU850" s="86">
        <f t="shared" ref="CU850:DE853" si="538">IF(CU$1 = $D850, $AF850, 0)</f>
        <v>0</v>
      </c>
      <c r="CV850" s="86">
        <f t="shared" si="538"/>
        <v>0</v>
      </c>
      <c r="CW850" s="86">
        <f t="shared" si="538"/>
        <v>0</v>
      </c>
      <c r="CX850" s="86">
        <f t="shared" si="538"/>
        <v>0</v>
      </c>
      <c r="CY850" s="86">
        <f t="shared" si="538"/>
        <v>0</v>
      </c>
      <c r="CZ850" s="86">
        <f t="shared" si="538"/>
        <v>0</v>
      </c>
      <c r="DA850" s="86">
        <f t="shared" si="538"/>
        <v>0</v>
      </c>
      <c r="DB850" s="86">
        <f t="shared" si="538"/>
        <v>0</v>
      </c>
      <c r="DC850" s="86">
        <f t="shared" si="538"/>
        <v>0</v>
      </c>
      <c r="DD850" s="86">
        <f t="shared" si="538"/>
        <v>0</v>
      </c>
      <c r="DE850" s="86">
        <f t="shared" si="538"/>
        <v>0</v>
      </c>
    </row>
    <row r="851" spans="1:109" x14ac:dyDescent="0.3">
      <c r="A851" s="61">
        <f>Данные!A851</f>
        <v>6389.0122360854102</v>
      </c>
      <c r="B851" cm="1">
        <f t="array" ref="B851:L851">Данные!B851:L851</f>
        <v>2020.1342543660401</v>
      </c>
      <c r="C851" t="str">
        <v>компьютерных технологий и электронного обучения</v>
      </c>
      <c r="D851" t="str">
        <v>Авксентьева Елена Юрьевна</v>
      </c>
      <c r="E851" t="str">
        <v>кандидат педагогических наук</v>
      </c>
      <c r="F851" t="str">
        <v>доцент</v>
      </c>
      <c r="G851">
        <v>0.77677408184691699</v>
      </c>
      <c r="H851" t="str">
        <v>4 курс 2016 год/пост</v>
      </c>
      <c r="I851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851">
        <v>18.514256986556699</v>
      </c>
      <c r="K851">
        <v>22.473291591410099</v>
      </c>
      <c r="L851">
        <v>76.9728896521612</v>
      </c>
      <c r="M851" s="16">
        <f t="shared" si="524"/>
        <v>11.7960438230128</v>
      </c>
      <c r="N851" s="16">
        <f t="shared" si="525"/>
        <v>10.91</v>
      </c>
      <c r="O851" s="16">
        <f t="shared" si="526"/>
        <v>6.75</v>
      </c>
      <c r="P851" s="16">
        <f t="shared" si="526"/>
        <v>6.75</v>
      </c>
      <c r="Q851" s="62" cm="1">
        <f t="array" ref="Q851:AA851">Данные!Q851:AA851</f>
        <v>0</v>
      </c>
      <c r="R851" s="16">
        <v>0</v>
      </c>
      <c r="S851" s="16">
        <v>0</v>
      </c>
      <c r="T851" s="21">
        <v>0</v>
      </c>
      <c r="U851">
        <v>0</v>
      </c>
      <c r="V851">
        <v>0</v>
      </c>
      <c r="W851">
        <v>27</v>
      </c>
      <c r="X851">
        <v>1</v>
      </c>
      <c r="Y851">
        <v>2</v>
      </c>
      <c r="Z851">
        <v>0</v>
      </c>
      <c r="AA851" t="str">
        <v>доп</v>
      </c>
      <c r="AB851" s="86">
        <f t="shared" si="527"/>
        <v>800</v>
      </c>
      <c r="AC851" s="86" t="str">
        <f t="shared" si="528"/>
        <v>ИВТ (бак)</v>
      </c>
      <c r="AD851" s="86" t="str">
        <f t="shared" ca="1" si="529"/>
        <v>2019/2020</v>
      </c>
      <c r="AE851" s="86">
        <f t="shared" si="530"/>
        <v>154.16648205314081</v>
      </c>
      <c r="AF851" s="86">
        <f t="shared" si="531"/>
        <v>0.19270810256642601</v>
      </c>
      <c r="AG851"/>
      <c r="AH851"/>
      <c r="AI851" s="86">
        <f t="shared" si="532"/>
        <v>0</v>
      </c>
      <c r="AJ851" s="86">
        <f t="shared" ref="AJ851:CU854" si="539">IF(AJ$1 = $D851, $AF851, 0)</f>
        <v>0</v>
      </c>
      <c r="AK851" s="86">
        <f t="shared" si="539"/>
        <v>0.19270810256642601</v>
      </c>
      <c r="AL851" s="86">
        <f t="shared" si="539"/>
        <v>0</v>
      </c>
      <c r="AM851" s="86">
        <f t="shared" si="539"/>
        <v>0</v>
      </c>
      <c r="AN851" s="86">
        <f t="shared" si="539"/>
        <v>0</v>
      </c>
      <c r="AO851" s="86">
        <f t="shared" si="539"/>
        <v>0</v>
      </c>
      <c r="AP851" s="86">
        <f t="shared" si="539"/>
        <v>0</v>
      </c>
      <c r="AQ851" s="86">
        <f t="shared" si="539"/>
        <v>0</v>
      </c>
      <c r="AR851" s="86">
        <f t="shared" si="539"/>
        <v>0</v>
      </c>
      <c r="AS851" s="86">
        <f t="shared" si="539"/>
        <v>0</v>
      </c>
      <c r="AT851" s="86">
        <f t="shared" si="539"/>
        <v>0</v>
      </c>
      <c r="AU851" s="86">
        <f t="shared" si="539"/>
        <v>0</v>
      </c>
      <c r="AV851" s="86">
        <f t="shared" si="539"/>
        <v>0</v>
      </c>
      <c r="AW851" s="86">
        <f t="shared" si="539"/>
        <v>0</v>
      </c>
      <c r="AX851" s="86">
        <f t="shared" si="539"/>
        <v>0</v>
      </c>
      <c r="AY851" s="86">
        <f t="shared" si="539"/>
        <v>0</v>
      </c>
      <c r="AZ851" s="86">
        <f t="shared" si="539"/>
        <v>0</v>
      </c>
      <c r="BA851" s="86">
        <f t="shared" si="539"/>
        <v>0</v>
      </c>
      <c r="BB851" s="86">
        <f t="shared" si="539"/>
        <v>0</v>
      </c>
      <c r="BC851" s="86">
        <f t="shared" si="539"/>
        <v>0</v>
      </c>
      <c r="BD851" s="86">
        <f t="shared" si="539"/>
        <v>0</v>
      </c>
      <c r="BE851" s="86">
        <f t="shared" si="539"/>
        <v>0</v>
      </c>
      <c r="BF851" s="86">
        <f t="shared" si="539"/>
        <v>0</v>
      </c>
      <c r="BG851" s="86">
        <f t="shared" si="539"/>
        <v>0</v>
      </c>
      <c r="BH851" s="86">
        <f t="shared" si="539"/>
        <v>0</v>
      </c>
      <c r="BI851" s="86">
        <f t="shared" si="539"/>
        <v>0</v>
      </c>
      <c r="BJ851" s="86">
        <f t="shared" si="539"/>
        <v>0</v>
      </c>
      <c r="BK851" s="86">
        <f t="shared" si="539"/>
        <v>0</v>
      </c>
      <c r="BL851" s="86">
        <f t="shared" si="539"/>
        <v>0</v>
      </c>
      <c r="BM851" s="86">
        <f t="shared" si="539"/>
        <v>0</v>
      </c>
      <c r="BN851" s="86">
        <f t="shared" si="539"/>
        <v>0</v>
      </c>
      <c r="BO851" s="86">
        <f t="shared" si="539"/>
        <v>0</v>
      </c>
      <c r="BP851" s="86">
        <f t="shared" si="539"/>
        <v>0</v>
      </c>
      <c r="BQ851" s="86">
        <f t="shared" si="539"/>
        <v>0</v>
      </c>
      <c r="BR851" s="86">
        <f t="shared" si="539"/>
        <v>0</v>
      </c>
      <c r="BS851" s="86">
        <f t="shared" si="539"/>
        <v>0</v>
      </c>
      <c r="BT851" s="86">
        <f t="shared" si="539"/>
        <v>0</v>
      </c>
      <c r="BU851" s="86">
        <f t="shared" si="539"/>
        <v>0</v>
      </c>
      <c r="BV851" s="86">
        <f t="shared" si="539"/>
        <v>0</v>
      </c>
      <c r="BW851" s="86">
        <f t="shared" si="539"/>
        <v>0</v>
      </c>
      <c r="BX851" s="86">
        <f t="shared" si="539"/>
        <v>0</v>
      </c>
      <c r="BY851" s="86">
        <f t="shared" si="539"/>
        <v>0</v>
      </c>
      <c r="BZ851" s="86">
        <f t="shared" si="539"/>
        <v>0</v>
      </c>
      <c r="CA851" s="86">
        <f t="shared" si="539"/>
        <v>0</v>
      </c>
      <c r="CB851" s="86">
        <f t="shared" si="539"/>
        <v>0</v>
      </c>
      <c r="CC851" s="86">
        <f t="shared" si="539"/>
        <v>0</v>
      </c>
      <c r="CD851" s="86">
        <f t="shared" si="539"/>
        <v>0</v>
      </c>
      <c r="CE851" s="86">
        <f t="shared" si="539"/>
        <v>0</v>
      </c>
      <c r="CF851" s="86">
        <f t="shared" si="539"/>
        <v>0</v>
      </c>
      <c r="CG851" s="86">
        <f t="shared" si="539"/>
        <v>0</v>
      </c>
      <c r="CH851" s="86">
        <f t="shared" si="539"/>
        <v>0</v>
      </c>
      <c r="CI851" s="86">
        <f t="shared" si="539"/>
        <v>0</v>
      </c>
      <c r="CJ851" s="86">
        <f t="shared" si="539"/>
        <v>0</v>
      </c>
      <c r="CK851" s="86">
        <f t="shared" si="539"/>
        <v>0</v>
      </c>
      <c r="CL851" s="86">
        <f t="shared" si="539"/>
        <v>0</v>
      </c>
      <c r="CM851" s="86">
        <f t="shared" si="539"/>
        <v>0</v>
      </c>
      <c r="CN851" s="86">
        <f t="shared" si="539"/>
        <v>0</v>
      </c>
      <c r="CO851" s="86">
        <f t="shared" si="539"/>
        <v>0</v>
      </c>
      <c r="CP851" s="86">
        <f t="shared" si="539"/>
        <v>0</v>
      </c>
      <c r="CQ851" s="86">
        <f t="shared" si="539"/>
        <v>0</v>
      </c>
      <c r="CR851" s="86">
        <f t="shared" si="539"/>
        <v>0</v>
      </c>
      <c r="CS851" s="86">
        <f t="shared" si="539"/>
        <v>0</v>
      </c>
      <c r="CT851" s="86">
        <f t="shared" si="539"/>
        <v>0</v>
      </c>
      <c r="CU851" s="86">
        <f t="shared" si="539"/>
        <v>0</v>
      </c>
      <c r="CV851" s="86">
        <f t="shared" si="538"/>
        <v>0</v>
      </c>
      <c r="CW851" s="86">
        <f t="shared" si="538"/>
        <v>0</v>
      </c>
      <c r="CX851" s="86">
        <f t="shared" si="538"/>
        <v>0</v>
      </c>
      <c r="CY851" s="86">
        <f t="shared" si="538"/>
        <v>0</v>
      </c>
      <c r="CZ851" s="86">
        <f t="shared" si="538"/>
        <v>0</v>
      </c>
      <c r="DA851" s="86">
        <f t="shared" si="538"/>
        <v>0</v>
      </c>
      <c r="DB851" s="86">
        <f t="shared" si="538"/>
        <v>0</v>
      </c>
      <c r="DC851" s="86">
        <f t="shared" si="538"/>
        <v>0</v>
      </c>
      <c r="DD851" s="86">
        <f t="shared" si="538"/>
        <v>0</v>
      </c>
      <c r="DE851" s="86">
        <f t="shared" si="538"/>
        <v>0</v>
      </c>
    </row>
    <row r="852" spans="1:109" x14ac:dyDescent="0.3">
      <c r="A852" s="61">
        <f>Данные!A852</f>
        <v>6390.7914294201701</v>
      </c>
      <c r="B852" cm="1">
        <f t="array" ref="B852:L852">Данные!B852:L852</f>
        <v>2020.1379275903</v>
      </c>
      <c r="C852" t="str">
        <v>компьютерных технологий и электронного обучения</v>
      </c>
      <c r="D852" t="str">
        <v>Авксентьева Елена Юрьевна</v>
      </c>
      <c r="E852" t="str">
        <v>кандидат педагогических наук</v>
      </c>
      <c r="F852" t="str">
        <v>доцент</v>
      </c>
      <c r="G852">
        <v>0.77652333507571103</v>
      </c>
      <c r="H852" t="str">
        <v>4 курс 2016 год/пост</v>
      </c>
      <c r="I852" t="str">
        <v>Модуль "Информационные системы"</v>
      </c>
      <c r="J852">
        <v>18.513907119413599</v>
      </c>
      <c r="K852">
        <v>22.463796817288099</v>
      </c>
      <c r="L852">
        <v>77.008622811821795</v>
      </c>
      <c r="M852" s="16">
        <f t="shared" si="524"/>
        <v>11.79863267485235</v>
      </c>
      <c r="N852" s="16">
        <f t="shared" si="525"/>
        <v>10.91</v>
      </c>
      <c r="O852" s="16">
        <f t="shared" si="526"/>
        <v>6.75</v>
      </c>
      <c r="P852" s="16">
        <f t="shared" si="526"/>
        <v>6.75</v>
      </c>
      <c r="Q852" s="62" cm="1">
        <f t="array" ref="Q852:AA852">Данные!Q852:AA852</f>
        <v>0</v>
      </c>
      <c r="R852" s="16">
        <v>0</v>
      </c>
      <c r="S852" s="16">
        <v>0</v>
      </c>
      <c r="T852" s="21">
        <v>0</v>
      </c>
      <c r="U852">
        <v>0</v>
      </c>
      <c r="V852">
        <v>0</v>
      </c>
      <c r="W852">
        <v>27</v>
      </c>
      <c r="X852">
        <v>1</v>
      </c>
      <c r="Y852">
        <v>2</v>
      </c>
      <c r="Z852">
        <v>0</v>
      </c>
      <c r="AA852" t="str">
        <v>осн</v>
      </c>
      <c r="AB852" s="86">
        <f t="shared" si="527"/>
        <v>800</v>
      </c>
      <c r="AC852" s="86" t="str">
        <f t="shared" si="528"/>
        <v>ИВТ (бак)</v>
      </c>
      <c r="AD852" s="86" t="str">
        <f t="shared" ca="1" si="529"/>
        <v>2019/2020</v>
      </c>
      <c r="AE852" s="86">
        <f t="shared" si="530"/>
        <v>154.19495942337585</v>
      </c>
      <c r="AF852" s="86">
        <f t="shared" si="531"/>
        <v>0.1927436992792198</v>
      </c>
      <c r="AG852"/>
      <c r="AH852"/>
      <c r="AI852" s="86">
        <f t="shared" si="532"/>
        <v>0</v>
      </c>
      <c r="AJ852" s="86">
        <f t="shared" si="539"/>
        <v>0</v>
      </c>
      <c r="AK852" s="86">
        <f t="shared" si="539"/>
        <v>0.1927436992792198</v>
      </c>
      <c r="AL852" s="86">
        <f t="shared" si="539"/>
        <v>0</v>
      </c>
      <c r="AM852" s="86">
        <f t="shared" si="539"/>
        <v>0</v>
      </c>
      <c r="AN852" s="86">
        <f t="shared" si="539"/>
        <v>0</v>
      </c>
      <c r="AO852" s="86">
        <f t="shared" si="539"/>
        <v>0</v>
      </c>
      <c r="AP852" s="86">
        <f t="shared" si="539"/>
        <v>0</v>
      </c>
      <c r="AQ852" s="86">
        <f t="shared" si="539"/>
        <v>0</v>
      </c>
      <c r="AR852" s="86">
        <f t="shared" si="539"/>
        <v>0</v>
      </c>
      <c r="AS852" s="86">
        <f t="shared" si="539"/>
        <v>0</v>
      </c>
      <c r="AT852" s="86">
        <f t="shared" si="539"/>
        <v>0</v>
      </c>
      <c r="AU852" s="86">
        <f t="shared" si="539"/>
        <v>0</v>
      </c>
      <c r="AV852" s="86">
        <f t="shared" si="539"/>
        <v>0</v>
      </c>
      <c r="AW852" s="86">
        <f t="shared" si="539"/>
        <v>0</v>
      </c>
      <c r="AX852" s="86">
        <f t="shared" si="539"/>
        <v>0</v>
      </c>
      <c r="AY852" s="86">
        <f t="shared" si="539"/>
        <v>0</v>
      </c>
      <c r="AZ852" s="86">
        <f t="shared" si="539"/>
        <v>0</v>
      </c>
      <c r="BA852" s="86">
        <f t="shared" si="539"/>
        <v>0</v>
      </c>
      <c r="BB852" s="86">
        <f t="shared" si="539"/>
        <v>0</v>
      </c>
      <c r="BC852" s="86">
        <f t="shared" si="539"/>
        <v>0</v>
      </c>
      <c r="BD852" s="86">
        <f t="shared" si="539"/>
        <v>0</v>
      </c>
      <c r="BE852" s="86">
        <f t="shared" si="539"/>
        <v>0</v>
      </c>
      <c r="BF852" s="86">
        <f t="shared" si="539"/>
        <v>0</v>
      </c>
      <c r="BG852" s="86">
        <f t="shared" si="539"/>
        <v>0</v>
      </c>
      <c r="BH852" s="86">
        <f t="shared" si="539"/>
        <v>0</v>
      </c>
      <c r="BI852" s="86">
        <f t="shared" si="539"/>
        <v>0</v>
      </c>
      <c r="BJ852" s="86">
        <f t="shared" si="539"/>
        <v>0</v>
      </c>
      <c r="BK852" s="86">
        <f t="shared" si="539"/>
        <v>0</v>
      </c>
      <c r="BL852" s="86">
        <f t="shared" si="539"/>
        <v>0</v>
      </c>
      <c r="BM852" s="86">
        <f t="shared" si="539"/>
        <v>0</v>
      </c>
      <c r="BN852" s="86">
        <f t="shared" si="539"/>
        <v>0</v>
      </c>
      <c r="BO852" s="86">
        <f t="shared" si="539"/>
        <v>0</v>
      </c>
      <c r="BP852" s="86">
        <f t="shared" si="539"/>
        <v>0</v>
      </c>
      <c r="BQ852" s="86">
        <f t="shared" si="539"/>
        <v>0</v>
      </c>
      <c r="BR852" s="86">
        <f t="shared" si="539"/>
        <v>0</v>
      </c>
      <c r="BS852" s="86">
        <f t="shared" si="539"/>
        <v>0</v>
      </c>
      <c r="BT852" s="86">
        <f t="shared" si="539"/>
        <v>0</v>
      </c>
      <c r="BU852" s="86">
        <f t="shared" si="539"/>
        <v>0</v>
      </c>
      <c r="BV852" s="86">
        <f t="shared" si="539"/>
        <v>0</v>
      </c>
      <c r="BW852" s="86">
        <f t="shared" si="539"/>
        <v>0</v>
      </c>
      <c r="BX852" s="86">
        <f t="shared" si="539"/>
        <v>0</v>
      </c>
      <c r="BY852" s="86">
        <f t="shared" si="539"/>
        <v>0</v>
      </c>
      <c r="BZ852" s="86">
        <f t="shared" si="539"/>
        <v>0</v>
      </c>
      <c r="CA852" s="86">
        <f t="shared" si="539"/>
        <v>0</v>
      </c>
      <c r="CB852" s="86">
        <f t="shared" si="539"/>
        <v>0</v>
      </c>
      <c r="CC852" s="86">
        <f t="shared" si="539"/>
        <v>0</v>
      </c>
      <c r="CD852" s="86">
        <f t="shared" si="539"/>
        <v>0</v>
      </c>
      <c r="CE852" s="86">
        <f t="shared" si="539"/>
        <v>0</v>
      </c>
      <c r="CF852" s="86">
        <f t="shared" si="539"/>
        <v>0</v>
      </c>
      <c r="CG852" s="86">
        <f t="shared" si="539"/>
        <v>0</v>
      </c>
      <c r="CH852" s="86">
        <f t="shared" si="539"/>
        <v>0</v>
      </c>
      <c r="CI852" s="86">
        <f t="shared" si="539"/>
        <v>0</v>
      </c>
      <c r="CJ852" s="86">
        <f t="shared" si="539"/>
        <v>0</v>
      </c>
      <c r="CK852" s="86">
        <f t="shared" si="539"/>
        <v>0</v>
      </c>
      <c r="CL852" s="86">
        <f t="shared" si="539"/>
        <v>0</v>
      </c>
      <c r="CM852" s="86">
        <f t="shared" si="539"/>
        <v>0</v>
      </c>
      <c r="CN852" s="86">
        <f t="shared" si="539"/>
        <v>0</v>
      </c>
      <c r="CO852" s="86">
        <f t="shared" si="539"/>
        <v>0</v>
      </c>
      <c r="CP852" s="86">
        <f t="shared" si="539"/>
        <v>0</v>
      </c>
      <c r="CQ852" s="86">
        <f t="shared" si="539"/>
        <v>0</v>
      </c>
      <c r="CR852" s="86">
        <f t="shared" si="539"/>
        <v>0</v>
      </c>
      <c r="CS852" s="86">
        <f t="shared" si="539"/>
        <v>0</v>
      </c>
      <c r="CT852" s="86">
        <f t="shared" si="539"/>
        <v>0</v>
      </c>
      <c r="CU852" s="86">
        <f t="shared" si="539"/>
        <v>0</v>
      </c>
      <c r="CV852" s="86">
        <f t="shared" si="538"/>
        <v>0</v>
      </c>
      <c r="CW852" s="86">
        <f t="shared" si="538"/>
        <v>0</v>
      </c>
      <c r="CX852" s="86">
        <f t="shared" si="538"/>
        <v>0</v>
      </c>
      <c r="CY852" s="86">
        <f t="shared" si="538"/>
        <v>0</v>
      </c>
      <c r="CZ852" s="86">
        <f t="shared" si="538"/>
        <v>0</v>
      </c>
      <c r="DA852" s="86">
        <f t="shared" si="538"/>
        <v>0</v>
      </c>
      <c r="DB852" s="86">
        <f t="shared" si="538"/>
        <v>0</v>
      </c>
      <c r="DC852" s="86">
        <f t="shared" si="538"/>
        <v>0</v>
      </c>
      <c r="DD852" s="86">
        <f t="shared" si="538"/>
        <v>0</v>
      </c>
      <c r="DE852" s="86">
        <f t="shared" si="538"/>
        <v>0</v>
      </c>
    </row>
    <row r="853" spans="1:109" x14ac:dyDescent="0.3">
      <c r="A853" s="61">
        <f>Данные!A853</f>
        <v>6392.5706227549399</v>
      </c>
      <c r="B853" cm="1">
        <f t="array" ref="B853:L853">Данные!B853:L853</f>
        <v>2020.14160081455</v>
      </c>
      <c r="C853" t="str">
        <v>компьютерных технологий и электронного обучения</v>
      </c>
      <c r="D853" t="str">
        <v>Копыльцов Александр Васильевич</v>
      </c>
      <c r="E853" t="str">
        <v>доктор технических наук</v>
      </c>
      <c r="F853" t="str">
        <v>внешний</v>
      </c>
      <c r="G853">
        <v>0.77627258830450496</v>
      </c>
      <c r="H853" t="str">
        <v>4 курс 2016 год/пост</v>
      </c>
      <c r="I853" t="str">
        <v>Модуль "Информационные системы". Интеллектуальные системы</v>
      </c>
      <c r="J853">
        <v>18.513557252270498</v>
      </c>
      <c r="K853">
        <v>22.454302043165999</v>
      </c>
      <c r="L853">
        <v>77.044355971482403</v>
      </c>
      <c r="M853" s="16">
        <f t="shared" si="524"/>
        <v>11.80122152669189</v>
      </c>
      <c r="N853" s="16">
        <f t="shared" si="525"/>
        <v>10.91</v>
      </c>
      <c r="O853" s="16">
        <f t="shared" si="526"/>
        <v>6.75</v>
      </c>
      <c r="P853" s="16">
        <f t="shared" si="526"/>
        <v>6.75</v>
      </c>
      <c r="Q853" s="62" cm="1">
        <f t="array" ref="Q853:AA853">Данные!Q853:AA853</f>
        <v>0</v>
      </c>
      <c r="R853" s="16">
        <v>0</v>
      </c>
      <c r="S853" s="16">
        <v>0</v>
      </c>
      <c r="T853" s="21">
        <v>0</v>
      </c>
      <c r="U853">
        <v>0</v>
      </c>
      <c r="V853">
        <v>60</v>
      </c>
      <c r="W853">
        <v>27</v>
      </c>
      <c r="X853">
        <v>1</v>
      </c>
      <c r="Y853">
        <v>2</v>
      </c>
      <c r="Z853">
        <v>0</v>
      </c>
      <c r="AA853" t="str">
        <v>доп</v>
      </c>
      <c r="AB853" s="86">
        <f t="shared" si="527"/>
        <v>900</v>
      </c>
      <c r="AC853" s="86" t="str">
        <f t="shared" si="528"/>
        <v>ИВТ (бак)</v>
      </c>
      <c r="AD853" s="86" t="str">
        <f t="shared" ca="1" si="529"/>
        <v>2019/2020</v>
      </c>
      <c r="AE853" s="86">
        <f t="shared" si="530"/>
        <v>214.22343679361077</v>
      </c>
      <c r="AF853" s="86">
        <f t="shared" si="531"/>
        <v>0.23802604088178975</v>
      </c>
      <c r="AG853"/>
      <c r="AH853"/>
      <c r="AI853" s="86">
        <f t="shared" si="532"/>
        <v>0</v>
      </c>
      <c r="AJ853" s="86">
        <f t="shared" si="539"/>
        <v>0</v>
      </c>
      <c r="AK853" s="86">
        <f t="shared" si="539"/>
        <v>0</v>
      </c>
      <c r="AL853" s="86">
        <f t="shared" si="539"/>
        <v>0</v>
      </c>
      <c r="AM853" s="86">
        <f t="shared" si="539"/>
        <v>0</v>
      </c>
      <c r="AN853" s="86">
        <f t="shared" si="539"/>
        <v>0</v>
      </c>
      <c r="AO853" s="86">
        <f t="shared" si="539"/>
        <v>0</v>
      </c>
      <c r="AP853" s="86">
        <f t="shared" si="539"/>
        <v>0</v>
      </c>
      <c r="AQ853" s="86">
        <f t="shared" si="539"/>
        <v>0</v>
      </c>
      <c r="AR853" s="86">
        <f t="shared" si="539"/>
        <v>0</v>
      </c>
      <c r="AS853" s="86">
        <f t="shared" si="539"/>
        <v>0</v>
      </c>
      <c r="AT853" s="86">
        <f t="shared" si="539"/>
        <v>0</v>
      </c>
      <c r="AU853" s="86">
        <f t="shared" si="539"/>
        <v>0</v>
      </c>
      <c r="AV853" s="86">
        <f t="shared" si="539"/>
        <v>0</v>
      </c>
      <c r="AW853" s="86">
        <f t="shared" si="539"/>
        <v>0</v>
      </c>
      <c r="AX853" s="86">
        <f t="shared" si="539"/>
        <v>0</v>
      </c>
      <c r="AY853" s="86">
        <f t="shared" si="539"/>
        <v>0</v>
      </c>
      <c r="AZ853" s="86">
        <f t="shared" si="539"/>
        <v>0</v>
      </c>
      <c r="BA853" s="86">
        <f t="shared" si="539"/>
        <v>0</v>
      </c>
      <c r="BB853" s="86">
        <f t="shared" si="539"/>
        <v>0</v>
      </c>
      <c r="BC853" s="86">
        <f t="shared" si="539"/>
        <v>0</v>
      </c>
      <c r="BD853" s="86">
        <f t="shared" si="539"/>
        <v>0</v>
      </c>
      <c r="BE853" s="86">
        <f t="shared" si="539"/>
        <v>0</v>
      </c>
      <c r="BF853" s="86">
        <f t="shared" si="539"/>
        <v>0</v>
      </c>
      <c r="BG853" s="86">
        <f t="shared" si="539"/>
        <v>0</v>
      </c>
      <c r="BH853" s="86">
        <f t="shared" si="539"/>
        <v>0</v>
      </c>
      <c r="BI853" s="86">
        <f t="shared" si="539"/>
        <v>0</v>
      </c>
      <c r="BJ853" s="86">
        <f t="shared" si="539"/>
        <v>0</v>
      </c>
      <c r="BK853" s="86">
        <f t="shared" si="539"/>
        <v>0</v>
      </c>
      <c r="BL853" s="86">
        <f t="shared" si="539"/>
        <v>0</v>
      </c>
      <c r="BM853" s="86">
        <f t="shared" si="539"/>
        <v>0</v>
      </c>
      <c r="BN853" s="86">
        <f t="shared" si="539"/>
        <v>0</v>
      </c>
      <c r="BO853" s="86">
        <f t="shared" si="539"/>
        <v>0</v>
      </c>
      <c r="BP853" s="86">
        <f t="shared" si="539"/>
        <v>0</v>
      </c>
      <c r="BQ853" s="86">
        <f t="shared" si="539"/>
        <v>0</v>
      </c>
      <c r="BR853" s="86">
        <f t="shared" si="539"/>
        <v>0</v>
      </c>
      <c r="BS853" s="86">
        <f t="shared" si="539"/>
        <v>0</v>
      </c>
      <c r="BT853" s="86">
        <f t="shared" si="539"/>
        <v>0</v>
      </c>
      <c r="BU853" s="86">
        <f t="shared" si="539"/>
        <v>0.23802604088178975</v>
      </c>
      <c r="BV853" s="86">
        <f t="shared" si="539"/>
        <v>0</v>
      </c>
      <c r="BW853" s="86">
        <f t="shared" si="539"/>
        <v>0</v>
      </c>
      <c r="BX853" s="86">
        <f t="shared" si="539"/>
        <v>0</v>
      </c>
      <c r="BY853" s="86">
        <f t="shared" si="539"/>
        <v>0</v>
      </c>
      <c r="BZ853" s="86">
        <f t="shared" si="539"/>
        <v>0</v>
      </c>
      <c r="CA853" s="86">
        <f t="shared" si="539"/>
        <v>0</v>
      </c>
      <c r="CB853" s="86">
        <f t="shared" si="539"/>
        <v>0</v>
      </c>
      <c r="CC853" s="86">
        <f t="shared" si="539"/>
        <v>0</v>
      </c>
      <c r="CD853" s="86">
        <f t="shared" si="539"/>
        <v>0</v>
      </c>
      <c r="CE853" s="86">
        <f t="shared" si="539"/>
        <v>0</v>
      </c>
      <c r="CF853" s="86">
        <f t="shared" si="539"/>
        <v>0</v>
      </c>
      <c r="CG853" s="86">
        <f t="shared" si="539"/>
        <v>0</v>
      </c>
      <c r="CH853" s="86">
        <f t="shared" si="539"/>
        <v>0</v>
      </c>
      <c r="CI853" s="86">
        <f t="shared" si="539"/>
        <v>0</v>
      </c>
      <c r="CJ853" s="86">
        <f t="shared" si="539"/>
        <v>0</v>
      </c>
      <c r="CK853" s="86">
        <f t="shared" si="539"/>
        <v>0</v>
      </c>
      <c r="CL853" s="86">
        <f t="shared" si="539"/>
        <v>0</v>
      </c>
      <c r="CM853" s="86">
        <f t="shared" si="539"/>
        <v>0</v>
      </c>
      <c r="CN853" s="86">
        <f t="shared" si="539"/>
        <v>0</v>
      </c>
      <c r="CO853" s="86">
        <f t="shared" si="539"/>
        <v>0</v>
      </c>
      <c r="CP853" s="86">
        <f t="shared" si="539"/>
        <v>0</v>
      </c>
      <c r="CQ853" s="86">
        <f t="shared" si="539"/>
        <v>0</v>
      </c>
      <c r="CR853" s="86">
        <f t="shared" si="539"/>
        <v>0</v>
      </c>
      <c r="CS853" s="86">
        <f t="shared" si="539"/>
        <v>0</v>
      </c>
      <c r="CT853" s="86">
        <f t="shared" si="539"/>
        <v>0</v>
      </c>
      <c r="CU853" s="86">
        <f t="shared" si="539"/>
        <v>0</v>
      </c>
      <c r="CV853" s="86">
        <f t="shared" si="538"/>
        <v>0</v>
      </c>
      <c r="CW853" s="86">
        <f t="shared" si="538"/>
        <v>0</v>
      </c>
      <c r="CX853" s="86">
        <f t="shared" si="538"/>
        <v>0</v>
      </c>
      <c r="CY853" s="86">
        <f t="shared" si="538"/>
        <v>0</v>
      </c>
      <c r="CZ853" s="86">
        <f t="shared" si="538"/>
        <v>0</v>
      </c>
      <c r="DA853" s="86">
        <f t="shared" si="538"/>
        <v>0</v>
      </c>
      <c r="DB853" s="86">
        <f t="shared" si="538"/>
        <v>0</v>
      </c>
      <c r="DC853" s="86">
        <f t="shared" si="538"/>
        <v>0</v>
      </c>
      <c r="DD853" s="86">
        <f t="shared" si="538"/>
        <v>0</v>
      </c>
      <c r="DE853" s="86">
        <f t="shared" si="538"/>
        <v>0</v>
      </c>
    </row>
    <row r="854" spans="1:109" x14ac:dyDescent="0.3">
      <c r="A854" s="61">
        <f>Данные!A854</f>
        <v>6394.3498160896997</v>
      </c>
      <c r="B854" cm="1">
        <f t="array" ref="B854:L854">Данные!B854:L854</f>
        <v>2020.1452740387999</v>
      </c>
      <c r="C854" t="str">
        <v>компьютерных технологий и электронного обучения</v>
      </c>
      <c r="D854" t="str">
        <v>Авксентьева Елена Юрьевна</v>
      </c>
      <c r="E854" t="str">
        <v>кандидат педагогических наук</v>
      </c>
      <c r="F854" t="str">
        <v>доцент</v>
      </c>
      <c r="G854">
        <v>0.77602184153329901</v>
      </c>
      <c r="H854" t="str">
        <v>4 курс 2016 год/пост</v>
      </c>
      <c r="I854" t="str">
        <v>Руководство ВКР</v>
      </c>
      <c r="J854">
        <v>18.513207385127501</v>
      </c>
      <c r="K854">
        <v>22.444807269043899</v>
      </c>
      <c r="L854">
        <v>77.080089131142898</v>
      </c>
      <c r="M854" s="16">
        <f t="shared" si="524"/>
        <v>11.803810378531429</v>
      </c>
      <c r="N854" s="16">
        <f t="shared" si="525"/>
        <v>10.91</v>
      </c>
      <c r="O854" s="16">
        <f t="shared" si="526"/>
        <v>6.75</v>
      </c>
      <c r="P854" s="16">
        <f t="shared" si="526"/>
        <v>6.75</v>
      </c>
      <c r="Q854" s="62" cm="1">
        <f t="array" ref="Q854:AA854">Данные!Q854:AA854</f>
        <v>0</v>
      </c>
      <c r="R854" s="16">
        <v>0</v>
      </c>
      <c r="S854" s="16">
        <v>0</v>
      </c>
      <c r="T854" s="21">
        <v>0</v>
      </c>
      <c r="U854">
        <v>0</v>
      </c>
      <c r="V854">
        <v>60</v>
      </c>
      <c r="W854">
        <v>27</v>
      </c>
      <c r="X854">
        <v>1</v>
      </c>
      <c r="Y854">
        <v>2</v>
      </c>
      <c r="Z854">
        <v>0</v>
      </c>
      <c r="AA854" t="str">
        <v>доп</v>
      </c>
      <c r="AB854" s="86">
        <f t="shared" si="527"/>
        <v>800</v>
      </c>
      <c r="AC854" s="86" t="str">
        <f t="shared" si="528"/>
        <v>ИВТ (бак)</v>
      </c>
      <c r="AD854" s="86" t="str">
        <f t="shared" ca="1" si="529"/>
        <v>2019/2020</v>
      </c>
      <c r="AE854" s="86">
        <f t="shared" si="530"/>
        <v>214.25191416384573</v>
      </c>
      <c r="AF854" s="86">
        <f t="shared" si="531"/>
        <v>0.26781489270480718</v>
      </c>
      <c r="AG854"/>
      <c r="AH854"/>
      <c r="AI854" s="86">
        <f t="shared" si="532"/>
        <v>0</v>
      </c>
      <c r="AJ854" s="86">
        <f t="shared" si="539"/>
        <v>0</v>
      </c>
      <c r="AK854" s="86">
        <f t="shared" si="539"/>
        <v>0.26781489270480718</v>
      </c>
      <c r="AL854" s="86">
        <f t="shared" si="539"/>
        <v>0</v>
      </c>
      <c r="AM854" s="86">
        <f t="shared" si="539"/>
        <v>0</v>
      </c>
      <c r="AN854" s="86">
        <f t="shared" si="539"/>
        <v>0</v>
      </c>
      <c r="AO854" s="86">
        <f t="shared" si="539"/>
        <v>0</v>
      </c>
      <c r="AP854" s="86">
        <f t="shared" si="539"/>
        <v>0</v>
      </c>
      <c r="AQ854" s="86">
        <f t="shared" si="539"/>
        <v>0</v>
      </c>
      <c r="AR854" s="86">
        <f t="shared" si="539"/>
        <v>0</v>
      </c>
      <c r="AS854" s="86">
        <f t="shared" si="539"/>
        <v>0</v>
      </c>
      <c r="AT854" s="86">
        <f t="shared" si="539"/>
        <v>0</v>
      </c>
      <c r="AU854" s="86">
        <f t="shared" si="539"/>
        <v>0</v>
      </c>
      <c r="AV854" s="86">
        <f t="shared" si="539"/>
        <v>0</v>
      </c>
      <c r="AW854" s="86">
        <f t="shared" si="539"/>
        <v>0</v>
      </c>
      <c r="AX854" s="86">
        <f t="shared" si="539"/>
        <v>0</v>
      </c>
      <c r="AY854" s="86">
        <f t="shared" si="539"/>
        <v>0</v>
      </c>
      <c r="AZ854" s="86">
        <f t="shared" si="539"/>
        <v>0</v>
      </c>
      <c r="BA854" s="86">
        <f t="shared" si="539"/>
        <v>0</v>
      </c>
      <c r="BB854" s="86">
        <f t="shared" si="539"/>
        <v>0</v>
      </c>
      <c r="BC854" s="86">
        <f t="shared" si="539"/>
        <v>0</v>
      </c>
      <c r="BD854" s="86">
        <f t="shared" si="539"/>
        <v>0</v>
      </c>
      <c r="BE854" s="86">
        <f t="shared" si="539"/>
        <v>0</v>
      </c>
      <c r="BF854" s="86">
        <f t="shared" si="539"/>
        <v>0</v>
      </c>
      <c r="BG854" s="86">
        <f t="shared" si="539"/>
        <v>0</v>
      </c>
      <c r="BH854" s="86">
        <f t="shared" si="539"/>
        <v>0</v>
      </c>
      <c r="BI854" s="86">
        <f t="shared" si="539"/>
        <v>0</v>
      </c>
      <c r="BJ854" s="86">
        <f t="shared" si="539"/>
        <v>0</v>
      </c>
      <c r="BK854" s="86">
        <f t="shared" si="539"/>
        <v>0</v>
      </c>
      <c r="BL854" s="86">
        <f t="shared" si="539"/>
        <v>0</v>
      </c>
      <c r="BM854" s="86">
        <f t="shared" si="539"/>
        <v>0</v>
      </c>
      <c r="BN854" s="86">
        <f t="shared" si="539"/>
        <v>0</v>
      </c>
      <c r="BO854" s="86">
        <f t="shared" si="539"/>
        <v>0</v>
      </c>
      <c r="BP854" s="86">
        <f t="shared" si="539"/>
        <v>0</v>
      </c>
      <c r="BQ854" s="86">
        <f t="shared" si="539"/>
        <v>0</v>
      </c>
      <c r="BR854" s="86">
        <f t="shared" si="539"/>
        <v>0</v>
      </c>
      <c r="BS854" s="86">
        <f t="shared" si="539"/>
        <v>0</v>
      </c>
      <c r="BT854" s="86">
        <f t="shared" si="539"/>
        <v>0</v>
      </c>
      <c r="BU854" s="86">
        <f t="shared" si="539"/>
        <v>0</v>
      </c>
      <c r="BV854" s="86">
        <f t="shared" si="539"/>
        <v>0</v>
      </c>
      <c r="BW854" s="86">
        <f t="shared" si="539"/>
        <v>0</v>
      </c>
      <c r="BX854" s="86">
        <f t="shared" si="539"/>
        <v>0</v>
      </c>
      <c r="BY854" s="86">
        <f t="shared" si="539"/>
        <v>0</v>
      </c>
      <c r="BZ854" s="86">
        <f t="shared" si="539"/>
        <v>0</v>
      </c>
      <c r="CA854" s="86">
        <f t="shared" si="539"/>
        <v>0</v>
      </c>
      <c r="CB854" s="86">
        <f t="shared" si="539"/>
        <v>0</v>
      </c>
      <c r="CC854" s="86">
        <f t="shared" si="539"/>
        <v>0</v>
      </c>
      <c r="CD854" s="86">
        <f t="shared" si="539"/>
        <v>0</v>
      </c>
      <c r="CE854" s="86">
        <f t="shared" si="539"/>
        <v>0</v>
      </c>
      <c r="CF854" s="86">
        <f t="shared" si="539"/>
        <v>0</v>
      </c>
      <c r="CG854" s="86">
        <f t="shared" si="539"/>
        <v>0</v>
      </c>
      <c r="CH854" s="86">
        <f t="shared" si="539"/>
        <v>0</v>
      </c>
      <c r="CI854" s="86">
        <f t="shared" si="539"/>
        <v>0</v>
      </c>
      <c r="CJ854" s="86">
        <f t="shared" si="539"/>
        <v>0</v>
      </c>
      <c r="CK854" s="86">
        <f t="shared" si="539"/>
        <v>0</v>
      </c>
      <c r="CL854" s="86">
        <f t="shared" si="539"/>
        <v>0</v>
      </c>
      <c r="CM854" s="86">
        <f t="shared" si="539"/>
        <v>0</v>
      </c>
      <c r="CN854" s="86">
        <f t="shared" si="539"/>
        <v>0</v>
      </c>
      <c r="CO854" s="86">
        <f t="shared" si="539"/>
        <v>0</v>
      </c>
      <c r="CP854" s="86">
        <f t="shared" si="539"/>
        <v>0</v>
      </c>
      <c r="CQ854" s="86">
        <f t="shared" si="539"/>
        <v>0</v>
      </c>
      <c r="CR854" s="86">
        <f t="shared" si="539"/>
        <v>0</v>
      </c>
      <c r="CS854" s="86">
        <f t="shared" si="539"/>
        <v>0</v>
      </c>
      <c r="CT854" s="86">
        <f t="shared" si="539"/>
        <v>0</v>
      </c>
      <c r="CU854" s="86">
        <f t="shared" ref="CU854:DE857" si="540">IF(CU$1 = $D854, $AF854, 0)</f>
        <v>0</v>
      </c>
      <c r="CV854" s="86">
        <f t="shared" si="540"/>
        <v>0</v>
      </c>
      <c r="CW854" s="86">
        <f t="shared" si="540"/>
        <v>0</v>
      </c>
      <c r="CX854" s="86">
        <f t="shared" si="540"/>
        <v>0</v>
      </c>
      <c r="CY854" s="86">
        <f t="shared" si="540"/>
        <v>0</v>
      </c>
      <c r="CZ854" s="86">
        <f t="shared" si="540"/>
        <v>0</v>
      </c>
      <c r="DA854" s="86">
        <f t="shared" si="540"/>
        <v>0</v>
      </c>
      <c r="DB854" s="86">
        <f t="shared" si="540"/>
        <v>0</v>
      </c>
      <c r="DC854" s="86">
        <f t="shared" si="540"/>
        <v>0</v>
      </c>
      <c r="DD854" s="86">
        <f t="shared" si="540"/>
        <v>0</v>
      </c>
      <c r="DE854" s="86">
        <f t="shared" si="540"/>
        <v>0</v>
      </c>
    </row>
    <row r="855" spans="1:109" x14ac:dyDescent="0.3">
      <c r="A855" s="61">
        <f>Данные!A855</f>
        <v>6396.1290094244696</v>
      </c>
      <c r="B855" cm="1">
        <f t="array" ref="B855:L855">Данные!B855:L855</f>
        <v>2020.1489472630601</v>
      </c>
      <c r="C855" t="str">
        <v>компьютерных технологий и электронного обучения</v>
      </c>
      <c r="D855" t="str">
        <v>Авксентьева Елена Юрьевна</v>
      </c>
      <c r="E855" t="str">
        <v>кандидат педагогических наук</v>
      </c>
      <c r="F855" t="str">
        <v>доцент</v>
      </c>
      <c r="G855">
        <v>0.77577109476209205</v>
      </c>
      <c r="H855" t="str">
        <v>4 курс 2016 год/пост</v>
      </c>
      <c r="I85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55">
        <v>18.512857517984401</v>
      </c>
      <c r="K855">
        <v>22.435312494921899</v>
      </c>
      <c r="L855">
        <v>77.115822290803493</v>
      </c>
      <c r="M855" s="16">
        <f t="shared" si="524"/>
        <v>11.80639923037098</v>
      </c>
      <c r="N855" s="16">
        <f t="shared" si="525"/>
        <v>10.91</v>
      </c>
      <c r="O855" s="16">
        <f t="shared" si="526"/>
        <v>6.75</v>
      </c>
      <c r="P855" s="16">
        <f t="shared" si="526"/>
        <v>6.75</v>
      </c>
      <c r="Q855" s="62" cm="1">
        <f t="array" ref="Q855:AA855">Данные!Q855:AA855</f>
        <v>0</v>
      </c>
      <c r="R855" s="16">
        <v>0</v>
      </c>
      <c r="S855" s="16">
        <v>0</v>
      </c>
      <c r="T855" s="21">
        <v>0</v>
      </c>
      <c r="U855">
        <v>0</v>
      </c>
      <c r="V855">
        <v>200</v>
      </c>
      <c r="W855">
        <v>27</v>
      </c>
      <c r="X855">
        <v>1</v>
      </c>
      <c r="Y855">
        <v>2</v>
      </c>
      <c r="Z855">
        <v>0</v>
      </c>
      <c r="AA855" t="str">
        <v>доп</v>
      </c>
      <c r="AB855" s="86">
        <f t="shared" si="527"/>
        <v>800</v>
      </c>
      <c r="AC855" s="86" t="str">
        <f t="shared" si="528"/>
        <v>ИВТ (бак)</v>
      </c>
      <c r="AD855" s="86" t="str">
        <f t="shared" ca="1" si="529"/>
        <v>2019/2020</v>
      </c>
      <c r="AE855" s="86">
        <f t="shared" si="530"/>
        <v>354.28039153408076</v>
      </c>
      <c r="AF855" s="86">
        <f t="shared" si="531"/>
        <v>0.44285048941760097</v>
      </c>
      <c r="AG855"/>
      <c r="AH855"/>
      <c r="AI855" s="86">
        <f t="shared" si="532"/>
        <v>0</v>
      </c>
      <c r="AJ855" s="86">
        <f t="shared" ref="AJ855:CU858" si="541">IF(AJ$1 = $D855, $AF855, 0)</f>
        <v>0</v>
      </c>
      <c r="AK855" s="86">
        <f t="shared" si="541"/>
        <v>0.44285048941760097</v>
      </c>
      <c r="AL855" s="86">
        <f t="shared" si="541"/>
        <v>0</v>
      </c>
      <c r="AM855" s="86">
        <f t="shared" si="541"/>
        <v>0</v>
      </c>
      <c r="AN855" s="86">
        <f t="shared" si="541"/>
        <v>0</v>
      </c>
      <c r="AO855" s="86">
        <f t="shared" si="541"/>
        <v>0</v>
      </c>
      <c r="AP855" s="86">
        <f t="shared" si="541"/>
        <v>0</v>
      </c>
      <c r="AQ855" s="86">
        <f t="shared" si="541"/>
        <v>0</v>
      </c>
      <c r="AR855" s="86">
        <f t="shared" si="541"/>
        <v>0</v>
      </c>
      <c r="AS855" s="86">
        <f t="shared" si="541"/>
        <v>0</v>
      </c>
      <c r="AT855" s="86">
        <f t="shared" si="541"/>
        <v>0</v>
      </c>
      <c r="AU855" s="86">
        <f t="shared" si="541"/>
        <v>0</v>
      </c>
      <c r="AV855" s="86">
        <f t="shared" si="541"/>
        <v>0</v>
      </c>
      <c r="AW855" s="86">
        <f t="shared" si="541"/>
        <v>0</v>
      </c>
      <c r="AX855" s="86">
        <f t="shared" si="541"/>
        <v>0</v>
      </c>
      <c r="AY855" s="86">
        <f t="shared" si="541"/>
        <v>0</v>
      </c>
      <c r="AZ855" s="86">
        <f t="shared" si="541"/>
        <v>0</v>
      </c>
      <c r="BA855" s="86">
        <f t="shared" si="541"/>
        <v>0</v>
      </c>
      <c r="BB855" s="86">
        <f t="shared" si="541"/>
        <v>0</v>
      </c>
      <c r="BC855" s="86">
        <f t="shared" si="541"/>
        <v>0</v>
      </c>
      <c r="BD855" s="86">
        <f t="shared" si="541"/>
        <v>0</v>
      </c>
      <c r="BE855" s="86">
        <f t="shared" si="541"/>
        <v>0</v>
      </c>
      <c r="BF855" s="86">
        <f t="shared" si="541"/>
        <v>0</v>
      </c>
      <c r="BG855" s="86">
        <f t="shared" si="541"/>
        <v>0</v>
      </c>
      <c r="BH855" s="86">
        <f t="shared" si="541"/>
        <v>0</v>
      </c>
      <c r="BI855" s="86">
        <f t="shared" si="541"/>
        <v>0</v>
      </c>
      <c r="BJ855" s="86">
        <f t="shared" si="541"/>
        <v>0</v>
      </c>
      <c r="BK855" s="86">
        <f t="shared" si="541"/>
        <v>0</v>
      </c>
      <c r="BL855" s="86">
        <f t="shared" si="541"/>
        <v>0</v>
      </c>
      <c r="BM855" s="86">
        <f t="shared" si="541"/>
        <v>0</v>
      </c>
      <c r="BN855" s="86">
        <f t="shared" si="541"/>
        <v>0</v>
      </c>
      <c r="BO855" s="86">
        <f t="shared" si="541"/>
        <v>0</v>
      </c>
      <c r="BP855" s="86">
        <f t="shared" si="541"/>
        <v>0</v>
      </c>
      <c r="BQ855" s="86">
        <f t="shared" si="541"/>
        <v>0</v>
      </c>
      <c r="BR855" s="86">
        <f t="shared" si="541"/>
        <v>0</v>
      </c>
      <c r="BS855" s="86">
        <f t="shared" si="541"/>
        <v>0</v>
      </c>
      <c r="BT855" s="86">
        <f t="shared" si="541"/>
        <v>0</v>
      </c>
      <c r="BU855" s="86">
        <f t="shared" si="541"/>
        <v>0</v>
      </c>
      <c r="BV855" s="86">
        <f t="shared" si="541"/>
        <v>0</v>
      </c>
      <c r="BW855" s="86">
        <f t="shared" si="541"/>
        <v>0</v>
      </c>
      <c r="BX855" s="86">
        <f t="shared" si="541"/>
        <v>0</v>
      </c>
      <c r="BY855" s="86">
        <f t="shared" si="541"/>
        <v>0</v>
      </c>
      <c r="BZ855" s="86">
        <f t="shared" si="541"/>
        <v>0</v>
      </c>
      <c r="CA855" s="86">
        <f t="shared" si="541"/>
        <v>0</v>
      </c>
      <c r="CB855" s="86">
        <f t="shared" si="541"/>
        <v>0</v>
      </c>
      <c r="CC855" s="86">
        <f t="shared" si="541"/>
        <v>0</v>
      </c>
      <c r="CD855" s="86">
        <f t="shared" si="541"/>
        <v>0</v>
      </c>
      <c r="CE855" s="86">
        <f t="shared" si="541"/>
        <v>0</v>
      </c>
      <c r="CF855" s="86">
        <f t="shared" si="541"/>
        <v>0</v>
      </c>
      <c r="CG855" s="86">
        <f t="shared" si="541"/>
        <v>0</v>
      </c>
      <c r="CH855" s="86">
        <f t="shared" si="541"/>
        <v>0</v>
      </c>
      <c r="CI855" s="86">
        <f t="shared" si="541"/>
        <v>0</v>
      </c>
      <c r="CJ855" s="86">
        <f t="shared" si="541"/>
        <v>0</v>
      </c>
      <c r="CK855" s="86">
        <f t="shared" si="541"/>
        <v>0</v>
      </c>
      <c r="CL855" s="86">
        <f t="shared" si="541"/>
        <v>0</v>
      </c>
      <c r="CM855" s="86">
        <f t="shared" si="541"/>
        <v>0</v>
      </c>
      <c r="CN855" s="86">
        <f t="shared" si="541"/>
        <v>0</v>
      </c>
      <c r="CO855" s="86">
        <f t="shared" si="541"/>
        <v>0</v>
      </c>
      <c r="CP855" s="86">
        <f t="shared" si="541"/>
        <v>0</v>
      </c>
      <c r="CQ855" s="86">
        <f t="shared" si="541"/>
        <v>0</v>
      </c>
      <c r="CR855" s="86">
        <f t="shared" si="541"/>
        <v>0</v>
      </c>
      <c r="CS855" s="86">
        <f t="shared" si="541"/>
        <v>0</v>
      </c>
      <c r="CT855" s="86">
        <f t="shared" si="541"/>
        <v>0</v>
      </c>
      <c r="CU855" s="86">
        <f t="shared" si="541"/>
        <v>0</v>
      </c>
      <c r="CV855" s="86">
        <f t="shared" si="540"/>
        <v>0</v>
      </c>
      <c r="CW855" s="86">
        <f t="shared" si="540"/>
        <v>0</v>
      </c>
      <c r="CX855" s="86">
        <f t="shared" si="540"/>
        <v>0</v>
      </c>
      <c r="CY855" s="86">
        <f t="shared" si="540"/>
        <v>0</v>
      </c>
      <c r="CZ855" s="86">
        <f t="shared" si="540"/>
        <v>0</v>
      </c>
      <c r="DA855" s="86">
        <f t="shared" si="540"/>
        <v>0</v>
      </c>
      <c r="DB855" s="86">
        <f t="shared" si="540"/>
        <v>0</v>
      </c>
      <c r="DC855" s="86">
        <f t="shared" si="540"/>
        <v>0</v>
      </c>
      <c r="DD855" s="86">
        <f t="shared" si="540"/>
        <v>0</v>
      </c>
      <c r="DE855" s="86">
        <f t="shared" si="540"/>
        <v>0</v>
      </c>
    </row>
    <row r="856" spans="1:109" x14ac:dyDescent="0.3">
      <c r="A856" s="61">
        <f>Данные!A856</f>
        <v>6397.9082027592203</v>
      </c>
      <c r="B856" cm="1">
        <f t="array" ref="B856:L856">Данные!B856:L856</f>
        <v>2020.1526204873101</v>
      </c>
      <c r="C856" t="str">
        <v>компьютерных технологий и электронного обучения</v>
      </c>
      <c r="D856" t="str">
        <v>Авксентьева Елена Юрьевна</v>
      </c>
      <c r="E856" t="str">
        <v>кандидат педагогических наук</v>
      </c>
      <c r="F856" t="str">
        <v>доцент</v>
      </c>
      <c r="G856">
        <v>0.77552034799088598</v>
      </c>
      <c r="H856" t="str">
        <v>4 курс 2016 год/пост</v>
      </c>
      <c r="I85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56">
        <v>18.5125076508414</v>
      </c>
      <c r="K856">
        <v>22.425817720799799</v>
      </c>
      <c r="L856">
        <v>77.151555450464102</v>
      </c>
      <c r="M856" s="16">
        <f t="shared" si="524"/>
        <v>11.808988082210529</v>
      </c>
      <c r="N856" s="16">
        <f t="shared" si="525"/>
        <v>10.91</v>
      </c>
      <c r="O856" s="16">
        <f t="shared" si="526"/>
        <v>6.75</v>
      </c>
      <c r="P856" s="16">
        <f t="shared" si="526"/>
        <v>6.75</v>
      </c>
      <c r="Q856" s="62" cm="1">
        <f t="array" ref="Q856:AA856">Данные!Q856:AA856</f>
        <v>0</v>
      </c>
      <c r="R856" s="16">
        <v>0</v>
      </c>
      <c r="S856" s="16">
        <v>0</v>
      </c>
      <c r="T856" s="21">
        <v>0</v>
      </c>
      <c r="U856">
        <v>0</v>
      </c>
      <c r="V856">
        <v>200</v>
      </c>
      <c r="W856">
        <v>27</v>
      </c>
      <c r="X856">
        <v>1</v>
      </c>
      <c r="Y856">
        <v>2</v>
      </c>
      <c r="Z856">
        <v>0</v>
      </c>
      <c r="AA856" t="str">
        <v>доп</v>
      </c>
      <c r="AB856" s="86">
        <f t="shared" si="527"/>
        <v>800</v>
      </c>
      <c r="AC856" s="86" t="str">
        <f t="shared" si="528"/>
        <v>ИВТ (бак)</v>
      </c>
      <c r="AD856" s="86" t="str">
        <f t="shared" ca="1" si="529"/>
        <v>2019/2020</v>
      </c>
      <c r="AE856" s="86">
        <f t="shared" si="530"/>
        <v>354.30886890431583</v>
      </c>
      <c r="AF856" s="86">
        <f t="shared" si="531"/>
        <v>0.44288608613039476</v>
      </c>
      <c r="AG856"/>
      <c r="AH856"/>
      <c r="AI856" s="86">
        <f t="shared" si="532"/>
        <v>0</v>
      </c>
      <c r="AJ856" s="86">
        <f t="shared" si="541"/>
        <v>0</v>
      </c>
      <c r="AK856" s="86">
        <f t="shared" si="541"/>
        <v>0.44288608613039476</v>
      </c>
      <c r="AL856" s="86">
        <f t="shared" si="541"/>
        <v>0</v>
      </c>
      <c r="AM856" s="86">
        <f t="shared" si="541"/>
        <v>0</v>
      </c>
      <c r="AN856" s="86">
        <f t="shared" si="541"/>
        <v>0</v>
      </c>
      <c r="AO856" s="86">
        <f t="shared" si="541"/>
        <v>0</v>
      </c>
      <c r="AP856" s="86">
        <f t="shared" si="541"/>
        <v>0</v>
      </c>
      <c r="AQ856" s="86">
        <f t="shared" si="541"/>
        <v>0</v>
      </c>
      <c r="AR856" s="86">
        <f t="shared" si="541"/>
        <v>0</v>
      </c>
      <c r="AS856" s="86">
        <f t="shared" si="541"/>
        <v>0</v>
      </c>
      <c r="AT856" s="86">
        <f t="shared" si="541"/>
        <v>0</v>
      </c>
      <c r="AU856" s="86">
        <f t="shared" si="541"/>
        <v>0</v>
      </c>
      <c r="AV856" s="86">
        <f t="shared" si="541"/>
        <v>0</v>
      </c>
      <c r="AW856" s="86">
        <f t="shared" si="541"/>
        <v>0</v>
      </c>
      <c r="AX856" s="86">
        <f t="shared" si="541"/>
        <v>0</v>
      </c>
      <c r="AY856" s="86">
        <f t="shared" si="541"/>
        <v>0</v>
      </c>
      <c r="AZ856" s="86">
        <f t="shared" si="541"/>
        <v>0</v>
      </c>
      <c r="BA856" s="86">
        <f t="shared" si="541"/>
        <v>0</v>
      </c>
      <c r="BB856" s="86">
        <f t="shared" si="541"/>
        <v>0</v>
      </c>
      <c r="BC856" s="86">
        <f t="shared" si="541"/>
        <v>0</v>
      </c>
      <c r="BD856" s="86">
        <f t="shared" si="541"/>
        <v>0</v>
      </c>
      <c r="BE856" s="86">
        <f t="shared" si="541"/>
        <v>0</v>
      </c>
      <c r="BF856" s="86">
        <f t="shared" si="541"/>
        <v>0</v>
      </c>
      <c r="BG856" s="86">
        <f t="shared" si="541"/>
        <v>0</v>
      </c>
      <c r="BH856" s="86">
        <f t="shared" si="541"/>
        <v>0</v>
      </c>
      <c r="BI856" s="86">
        <f t="shared" si="541"/>
        <v>0</v>
      </c>
      <c r="BJ856" s="86">
        <f t="shared" si="541"/>
        <v>0</v>
      </c>
      <c r="BK856" s="86">
        <f t="shared" si="541"/>
        <v>0</v>
      </c>
      <c r="BL856" s="86">
        <f t="shared" si="541"/>
        <v>0</v>
      </c>
      <c r="BM856" s="86">
        <f t="shared" si="541"/>
        <v>0</v>
      </c>
      <c r="BN856" s="86">
        <f t="shared" si="541"/>
        <v>0</v>
      </c>
      <c r="BO856" s="86">
        <f t="shared" si="541"/>
        <v>0</v>
      </c>
      <c r="BP856" s="86">
        <f t="shared" si="541"/>
        <v>0</v>
      </c>
      <c r="BQ856" s="86">
        <f t="shared" si="541"/>
        <v>0</v>
      </c>
      <c r="BR856" s="86">
        <f t="shared" si="541"/>
        <v>0</v>
      </c>
      <c r="BS856" s="86">
        <f t="shared" si="541"/>
        <v>0</v>
      </c>
      <c r="BT856" s="86">
        <f t="shared" si="541"/>
        <v>0</v>
      </c>
      <c r="BU856" s="86">
        <f t="shared" si="541"/>
        <v>0</v>
      </c>
      <c r="BV856" s="86">
        <f t="shared" si="541"/>
        <v>0</v>
      </c>
      <c r="BW856" s="86">
        <f t="shared" si="541"/>
        <v>0</v>
      </c>
      <c r="BX856" s="86">
        <f t="shared" si="541"/>
        <v>0</v>
      </c>
      <c r="BY856" s="86">
        <f t="shared" si="541"/>
        <v>0</v>
      </c>
      <c r="BZ856" s="86">
        <f t="shared" si="541"/>
        <v>0</v>
      </c>
      <c r="CA856" s="86">
        <f t="shared" si="541"/>
        <v>0</v>
      </c>
      <c r="CB856" s="86">
        <f t="shared" si="541"/>
        <v>0</v>
      </c>
      <c r="CC856" s="86">
        <f t="shared" si="541"/>
        <v>0</v>
      </c>
      <c r="CD856" s="86">
        <f t="shared" si="541"/>
        <v>0</v>
      </c>
      <c r="CE856" s="86">
        <f t="shared" si="541"/>
        <v>0</v>
      </c>
      <c r="CF856" s="86">
        <f t="shared" si="541"/>
        <v>0</v>
      </c>
      <c r="CG856" s="86">
        <f t="shared" si="541"/>
        <v>0</v>
      </c>
      <c r="CH856" s="86">
        <f t="shared" si="541"/>
        <v>0</v>
      </c>
      <c r="CI856" s="86">
        <f t="shared" si="541"/>
        <v>0</v>
      </c>
      <c r="CJ856" s="86">
        <f t="shared" si="541"/>
        <v>0</v>
      </c>
      <c r="CK856" s="86">
        <f t="shared" si="541"/>
        <v>0</v>
      </c>
      <c r="CL856" s="86">
        <f t="shared" si="541"/>
        <v>0</v>
      </c>
      <c r="CM856" s="86">
        <f t="shared" si="541"/>
        <v>0</v>
      </c>
      <c r="CN856" s="86">
        <f t="shared" si="541"/>
        <v>0</v>
      </c>
      <c r="CO856" s="86">
        <f t="shared" si="541"/>
        <v>0</v>
      </c>
      <c r="CP856" s="86">
        <f t="shared" si="541"/>
        <v>0</v>
      </c>
      <c r="CQ856" s="86">
        <f t="shared" si="541"/>
        <v>0</v>
      </c>
      <c r="CR856" s="86">
        <f t="shared" si="541"/>
        <v>0</v>
      </c>
      <c r="CS856" s="86">
        <f t="shared" si="541"/>
        <v>0</v>
      </c>
      <c r="CT856" s="86">
        <f t="shared" si="541"/>
        <v>0</v>
      </c>
      <c r="CU856" s="86">
        <f t="shared" si="541"/>
        <v>0</v>
      </c>
      <c r="CV856" s="86">
        <f t="shared" si="540"/>
        <v>0</v>
      </c>
      <c r="CW856" s="86">
        <f t="shared" si="540"/>
        <v>0</v>
      </c>
      <c r="CX856" s="86">
        <f t="shared" si="540"/>
        <v>0</v>
      </c>
      <c r="CY856" s="86">
        <f t="shared" si="540"/>
        <v>0</v>
      </c>
      <c r="CZ856" s="86">
        <f t="shared" si="540"/>
        <v>0</v>
      </c>
      <c r="DA856" s="86">
        <f t="shared" si="540"/>
        <v>0</v>
      </c>
      <c r="DB856" s="86">
        <f t="shared" si="540"/>
        <v>0</v>
      </c>
      <c r="DC856" s="86">
        <f t="shared" si="540"/>
        <v>0</v>
      </c>
      <c r="DD856" s="86">
        <f t="shared" si="540"/>
        <v>0</v>
      </c>
      <c r="DE856" s="86">
        <f t="shared" si="540"/>
        <v>0</v>
      </c>
    </row>
    <row r="857" spans="1:109" x14ac:dyDescent="0.3">
      <c r="A857" s="61">
        <f>Данные!A857</f>
        <v>6399.6873960939802</v>
      </c>
      <c r="B857" cm="1">
        <f t="array" ref="B857:L857">Данные!B857:L857</f>
        <v>2020.15629371156</v>
      </c>
      <c r="C857" t="str">
        <v>компьютерных технологий и электронного обучения</v>
      </c>
      <c r="D857" t="str">
        <v>Атаян Ануш Михайловна</v>
      </c>
      <c r="E857" t="str">
        <v>кандидат педагогических наук</v>
      </c>
      <c r="F857" t="str">
        <v>доцент</v>
      </c>
      <c r="G857">
        <v>0.77526960121968003</v>
      </c>
      <c r="H857" t="str">
        <v>4 курс 2016 год/пост</v>
      </c>
      <c r="I857" t="str">
        <v>Дисциплины (модули) по выбору. IT-менеджмент</v>
      </c>
      <c r="J857">
        <v>18.512157783698299</v>
      </c>
      <c r="K857">
        <v>22.416322946677798</v>
      </c>
      <c r="L857">
        <v>77.187288610124696</v>
      </c>
      <c r="M857" s="16">
        <f t="shared" si="524"/>
        <v>11.811576934050079</v>
      </c>
      <c r="N857" s="16">
        <f t="shared" si="525"/>
        <v>10.91</v>
      </c>
      <c r="O857" s="16">
        <f t="shared" si="526"/>
        <v>6.75</v>
      </c>
      <c r="P857" s="16">
        <f t="shared" si="526"/>
        <v>6.75</v>
      </c>
      <c r="Q857" s="62" cm="1">
        <f t="array" ref="Q857:AA857">Данные!Q857:AA857</f>
        <v>0</v>
      </c>
      <c r="R857" s="16">
        <v>0</v>
      </c>
      <c r="S857" s="16">
        <v>0</v>
      </c>
      <c r="T857" s="21">
        <v>0</v>
      </c>
      <c r="U857">
        <v>0</v>
      </c>
      <c r="V857">
        <v>40</v>
      </c>
      <c r="W857">
        <v>27</v>
      </c>
      <c r="X857">
        <v>1</v>
      </c>
      <c r="Y857">
        <v>2</v>
      </c>
      <c r="Z857">
        <v>0</v>
      </c>
      <c r="AA857" t="str">
        <v>осн</v>
      </c>
      <c r="AB857" s="86">
        <f t="shared" si="527"/>
        <v>800</v>
      </c>
      <c r="AC857" s="86" t="str">
        <f t="shared" si="528"/>
        <v>ИВТ (бак)</v>
      </c>
      <c r="AD857" s="86" t="str">
        <f t="shared" ca="1" si="529"/>
        <v>2019/2020</v>
      </c>
      <c r="AE857" s="86">
        <f t="shared" si="530"/>
        <v>194.33734627455087</v>
      </c>
      <c r="AF857" s="86">
        <f t="shared" si="531"/>
        <v>0.24292168284318857</v>
      </c>
      <c r="AG857"/>
      <c r="AH857"/>
      <c r="AI857" s="86">
        <f t="shared" si="532"/>
        <v>0</v>
      </c>
      <c r="AJ857" s="86">
        <f t="shared" si="541"/>
        <v>0</v>
      </c>
      <c r="AK857" s="86">
        <f t="shared" si="541"/>
        <v>0</v>
      </c>
      <c r="AL857" s="86">
        <f t="shared" si="541"/>
        <v>0</v>
      </c>
      <c r="AM857" s="86">
        <f t="shared" si="541"/>
        <v>0</v>
      </c>
      <c r="AN857" s="86">
        <f t="shared" si="541"/>
        <v>0.24292168284318857</v>
      </c>
      <c r="AO857" s="86">
        <f t="shared" si="541"/>
        <v>0</v>
      </c>
      <c r="AP857" s="86">
        <f t="shared" si="541"/>
        <v>0</v>
      </c>
      <c r="AQ857" s="86">
        <f t="shared" si="541"/>
        <v>0</v>
      </c>
      <c r="AR857" s="86">
        <f t="shared" si="541"/>
        <v>0</v>
      </c>
      <c r="AS857" s="86">
        <f t="shared" si="541"/>
        <v>0</v>
      </c>
      <c r="AT857" s="86">
        <f t="shared" si="541"/>
        <v>0</v>
      </c>
      <c r="AU857" s="86">
        <f t="shared" si="541"/>
        <v>0</v>
      </c>
      <c r="AV857" s="86">
        <f t="shared" si="541"/>
        <v>0</v>
      </c>
      <c r="AW857" s="86">
        <f t="shared" si="541"/>
        <v>0</v>
      </c>
      <c r="AX857" s="86">
        <f t="shared" si="541"/>
        <v>0</v>
      </c>
      <c r="AY857" s="86">
        <f t="shared" si="541"/>
        <v>0</v>
      </c>
      <c r="AZ857" s="86">
        <f t="shared" si="541"/>
        <v>0</v>
      </c>
      <c r="BA857" s="86">
        <f t="shared" si="541"/>
        <v>0</v>
      </c>
      <c r="BB857" s="86">
        <f t="shared" si="541"/>
        <v>0</v>
      </c>
      <c r="BC857" s="86">
        <f t="shared" si="541"/>
        <v>0</v>
      </c>
      <c r="BD857" s="86">
        <f t="shared" si="541"/>
        <v>0</v>
      </c>
      <c r="BE857" s="86">
        <f t="shared" si="541"/>
        <v>0</v>
      </c>
      <c r="BF857" s="86">
        <f t="shared" si="541"/>
        <v>0</v>
      </c>
      <c r="BG857" s="86">
        <f t="shared" si="541"/>
        <v>0</v>
      </c>
      <c r="BH857" s="86">
        <f t="shared" si="541"/>
        <v>0</v>
      </c>
      <c r="BI857" s="86">
        <f t="shared" si="541"/>
        <v>0</v>
      </c>
      <c r="BJ857" s="86">
        <f t="shared" si="541"/>
        <v>0</v>
      </c>
      <c r="BK857" s="86">
        <f t="shared" si="541"/>
        <v>0</v>
      </c>
      <c r="BL857" s="86">
        <f t="shared" si="541"/>
        <v>0</v>
      </c>
      <c r="BM857" s="86">
        <f t="shared" si="541"/>
        <v>0</v>
      </c>
      <c r="BN857" s="86">
        <f t="shared" si="541"/>
        <v>0</v>
      </c>
      <c r="BO857" s="86">
        <f t="shared" si="541"/>
        <v>0</v>
      </c>
      <c r="BP857" s="86">
        <f t="shared" si="541"/>
        <v>0</v>
      </c>
      <c r="BQ857" s="86">
        <f t="shared" si="541"/>
        <v>0</v>
      </c>
      <c r="BR857" s="86">
        <f t="shared" si="541"/>
        <v>0</v>
      </c>
      <c r="BS857" s="86">
        <f t="shared" si="541"/>
        <v>0</v>
      </c>
      <c r="BT857" s="86">
        <f t="shared" si="541"/>
        <v>0</v>
      </c>
      <c r="BU857" s="86">
        <f t="shared" si="541"/>
        <v>0</v>
      </c>
      <c r="BV857" s="86">
        <f t="shared" si="541"/>
        <v>0</v>
      </c>
      <c r="BW857" s="86">
        <f t="shared" si="541"/>
        <v>0</v>
      </c>
      <c r="BX857" s="86">
        <f t="shared" si="541"/>
        <v>0</v>
      </c>
      <c r="BY857" s="86">
        <f t="shared" si="541"/>
        <v>0</v>
      </c>
      <c r="BZ857" s="86">
        <f t="shared" si="541"/>
        <v>0</v>
      </c>
      <c r="CA857" s="86">
        <f t="shared" si="541"/>
        <v>0</v>
      </c>
      <c r="CB857" s="86">
        <f t="shared" si="541"/>
        <v>0</v>
      </c>
      <c r="CC857" s="86">
        <f t="shared" si="541"/>
        <v>0</v>
      </c>
      <c r="CD857" s="86">
        <f t="shared" si="541"/>
        <v>0</v>
      </c>
      <c r="CE857" s="86">
        <f t="shared" si="541"/>
        <v>0</v>
      </c>
      <c r="CF857" s="86">
        <f t="shared" si="541"/>
        <v>0</v>
      </c>
      <c r="CG857" s="86">
        <f t="shared" si="541"/>
        <v>0</v>
      </c>
      <c r="CH857" s="86">
        <f t="shared" si="541"/>
        <v>0</v>
      </c>
      <c r="CI857" s="86">
        <f t="shared" si="541"/>
        <v>0</v>
      </c>
      <c r="CJ857" s="86">
        <f t="shared" si="541"/>
        <v>0</v>
      </c>
      <c r="CK857" s="86">
        <f t="shared" si="541"/>
        <v>0</v>
      </c>
      <c r="CL857" s="86">
        <f t="shared" si="541"/>
        <v>0</v>
      </c>
      <c r="CM857" s="86">
        <f t="shared" si="541"/>
        <v>0</v>
      </c>
      <c r="CN857" s="86">
        <f t="shared" si="541"/>
        <v>0</v>
      </c>
      <c r="CO857" s="86">
        <f t="shared" si="541"/>
        <v>0</v>
      </c>
      <c r="CP857" s="86">
        <f t="shared" si="541"/>
        <v>0</v>
      </c>
      <c r="CQ857" s="86">
        <f t="shared" si="541"/>
        <v>0</v>
      </c>
      <c r="CR857" s="86">
        <f t="shared" si="541"/>
        <v>0</v>
      </c>
      <c r="CS857" s="86">
        <f t="shared" si="541"/>
        <v>0</v>
      </c>
      <c r="CT857" s="86">
        <f t="shared" si="541"/>
        <v>0</v>
      </c>
      <c r="CU857" s="86">
        <f t="shared" si="541"/>
        <v>0</v>
      </c>
      <c r="CV857" s="86">
        <f t="shared" si="540"/>
        <v>0</v>
      </c>
      <c r="CW857" s="86">
        <f t="shared" si="540"/>
        <v>0</v>
      </c>
      <c r="CX857" s="86">
        <f t="shared" si="540"/>
        <v>0</v>
      </c>
      <c r="CY857" s="86">
        <f t="shared" si="540"/>
        <v>0</v>
      </c>
      <c r="CZ857" s="86">
        <f t="shared" si="540"/>
        <v>0</v>
      </c>
      <c r="DA857" s="86">
        <f t="shared" si="540"/>
        <v>0</v>
      </c>
      <c r="DB857" s="86">
        <f t="shared" si="540"/>
        <v>0</v>
      </c>
      <c r="DC857" s="86">
        <f t="shared" si="540"/>
        <v>0</v>
      </c>
      <c r="DD857" s="86">
        <f t="shared" si="540"/>
        <v>0</v>
      </c>
      <c r="DE857" s="86">
        <f t="shared" si="540"/>
        <v>0</v>
      </c>
    </row>
    <row r="858" spans="1:109" x14ac:dyDescent="0.3">
      <c r="A858" s="61">
        <f>Данные!A858</f>
        <v>6401.46658942875</v>
      </c>
      <c r="B858" cm="1">
        <f t="array" ref="B858:L858">Данные!B858:L858</f>
        <v>2020.15996693582</v>
      </c>
      <c r="C858" t="str">
        <v>компьютерных технологий и электронного обучения</v>
      </c>
      <c r="D858" t="str">
        <v>Власова Елена Зотиковна</v>
      </c>
      <c r="E858" t="str">
        <v>доктор педагогических наук</v>
      </c>
      <c r="F858" t="str">
        <v>заведующий кафедрой</v>
      </c>
      <c r="G858">
        <v>0.77501885444847396</v>
      </c>
      <c r="H858" t="str">
        <v>4 курс 2016 год/пост</v>
      </c>
      <c r="I858" t="str">
        <v>Модуль "Информационные ресурсы и средства профессиональной деятельности инженера". Инфографика</v>
      </c>
      <c r="J858">
        <v>18.511807916555298</v>
      </c>
      <c r="K858">
        <v>22.406828172555699</v>
      </c>
      <c r="L858">
        <v>77.223021769785305</v>
      </c>
      <c r="M858" s="16">
        <f t="shared" si="524"/>
        <v>11.814165785889632</v>
      </c>
      <c r="N858" s="16">
        <f t="shared" si="525"/>
        <v>10.91</v>
      </c>
      <c r="O858" s="16">
        <f t="shared" si="526"/>
        <v>6.75</v>
      </c>
      <c r="P858" s="16">
        <f t="shared" si="526"/>
        <v>6.75</v>
      </c>
      <c r="Q858" s="62" cm="1">
        <f t="array" ref="Q858:AA858">Данные!Q858:AA858</f>
        <v>0</v>
      </c>
      <c r="R858" s="16">
        <v>0</v>
      </c>
      <c r="S858" s="16">
        <v>0</v>
      </c>
      <c r="T858" s="21">
        <v>0</v>
      </c>
      <c r="U858">
        <v>0</v>
      </c>
      <c r="V858">
        <v>20</v>
      </c>
      <c r="W858">
        <v>27</v>
      </c>
      <c r="X858">
        <v>1</v>
      </c>
      <c r="Y858">
        <v>2</v>
      </c>
      <c r="Z858">
        <v>0</v>
      </c>
      <c r="AA858">
        <v>0</v>
      </c>
      <c r="AB858" s="86">
        <f t="shared" si="527"/>
        <v>700</v>
      </c>
      <c r="AC858" s="86" t="str">
        <f t="shared" si="528"/>
        <v>ИВТ (бак)</v>
      </c>
      <c r="AD858" s="86" t="str">
        <f t="shared" ca="1" si="529"/>
        <v>2019/2020</v>
      </c>
      <c r="AE858" s="86">
        <f t="shared" si="530"/>
        <v>174.36582364478593</v>
      </c>
      <c r="AF858" s="86">
        <f t="shared" si="531"/>
        <v>0.24909403377826561</v>
      </c>
      <c r="AG858"/>
      <c r="AH858"/>
      <c r="AI858" s="86">
        <f t="shared" si="532"/>
        <v>0</v>
      </c>
      <c r="AJ858" s="86">
        <f t="shared" si="541"/>
        <v>0</v>
      </c>
      <c r="AK858" s="86">
        <f t="shared" si="541"/>
        <v>0</v>
      </c>
      <c r="AL858" s="86">
        <f t="shared" si="541"/>
        <v>0</v>
      </c>
      <c r="AM858" s="86">
        <f t="shared" si="541"/>
        <v>0</v>
      </c>
      <c r="AN858" s="86">
        <f t="shared" si="541"/>
        <v>0</v>
      </c>
      <c r="AO858" s="86">
        <f t="shared" si="541"/>
        <v>0</v>
      </c>
      <c r="AP858" s="86">
        <f t="shared" si="541"/>
        <v>0</v>
      </c>
      <c r="AQ858" s="86">
        <f t="shared" si="541"/>
        <v>0</v>
      </c>
      <c r="AR858" s="86">
        <f t="shared" si="541"/>
        <v>0</v>
      </c>
      <c r="AS858" s="86">
        <f t="shared" si="541"/>
        <v>0</v>
      </c>
      <c r="AT858" s="86">
        <f t="shared" si="541"/>
        <v>0</v>
      </c>
      <c r="AU858" s="86">
        <f t="shared" si="541"/>
        <v>0</v>
      </c>
      <c r="AV858" s="86">
        <f t="shared" si="541"/>
        <v>0</v>
      </c>
      <c r="AW858" s="86">
        <f t="shared" si="541"/>
        <v>0</v>
      </c>
      <c r="AX858" s="86">
        <f t="shared" si="541"/>
        <v>0.24909403377826561</v>
      </c>
      <c r="AY858" s="86">
        <f t="shared" si="541"/>
        <v>0</v>
      </c>
      <c r="AZ858" s="86">
        <f t="shared" si="541"/>
        <v>0</v>
      </c>
      <c r="BA858" s="86">
        <f t="shared" si="541"/>
        <v>0</v>
      </c>
      <c r="BB858" s="86">
        <f t="shared" si="541"/>
        <v>0</v>
      </c>
      <c r="BC858" s="86">
        <f t="shared" si="541"/>
        <v>0</v>
      </c>
      <c r="BD858" s="86">
        <f t="shared" si="541"/>
        <v>0</v>
      </c>
      <c r="BE858" s="86">
        <f t="shared" si="541"/>
        <v>0</v>
      </c>
      <c r="BF858" s="86">
        <f t="shared" si="541"/>
        <v>0</v>
      </c>
      <c r="BG858" s="86">
        <f t="shared" si="541"/>
        <v>0</v>
      </c>
      <c r="BH858" s="86">
        <f t="shared" si="541"/>
        <v>0</v>
      </c>
      <c r="BI858" s="86">
        <f t="shared" si="541"/>
        <v>0</v>
      </c>
      <c r="BJ858" s="86">
        <f t="shared" si="541"/>
        <v>0</v>
      </c>
      <c r="BK858" s="86">
        <f t="shared" si="541"/>
        <v>0</v>
      </c>
      <c r="BL858" s="86">
        <f t="shared" si="541"/>
        <v>0</v>
      </c>
      <c r="BM858" s="86">
        <f t="shared" si="541"/>
        <v>0</v>
      </c>
      <c r="BN858" s="86">
        <f t="shared" si="541"/>
        <v>0</v>
      </c>
      <c r="BO858" s="86">
        <f t="shared" si="541"/>
        <v>0</v>
      </c>
      <c r="BP858" s="86">
        <f t="shared" si="541"/>
        <v>0</v>
      </c>
      <c r="BQ858" s="86">
        <f t="shared" si="541"/>
        <v>0</v>
      </c>
      <c r="BR858" s="86">
        <f t="shared" si="541"/>
        <v>0</v>
      </c>
      <c r="BS858" s="86">
        <f t="shared" si="541"/>
        <v>0</v>
      </c>
      <c r="BT858" s="86">
        <f t="shared" si="541"/>
        <v>0</v>
      </c>
      <c r="BU858" s="86">
        <f t="shared" si="541"/>
        <v>0</v>
      </c>
      <c r="BV858" s="86">
        <f t="shared" si="541"/>
        <v>0</v>
      </c>
      <c r="BW858" s="86">
        <f t="shared" si="541"/>
        <v>0</v>
      </c>
      <c r="BX858" s="86">
        <f t="shared" si="541"/>
        <v>0</v>
      </c>
      <c r="BY858" s="86">
        <f t="shared" si="541"/>
        <v>0</v>
      </c>
      <c r="BZ858" s="86">
        <f t="shared" si="541"/>
        <v>0</v>
      </c>
      <c r="CA858" s="86">
        <f t="shared" si="541"/>
        <v>0</v>
      </c>
      <c r="CB858" s="86">
        <f t="shared" si="541"/>
        <v>0</v>
      </c>
      <c r="CC858" s="86">
        <f t="shared" si="541"/>
        <v>0</v>
      </c>
      <c r="CD858" s="86">
        <f t="shared" si="541"/>
        <v>0</v>
      </c>
      <c r="CE858" s="86">
        <f t="shared" si="541"/>
        <v>0</v>
      </c>
      <c r="CF858" s="86">
        <f t="shared" si="541"/>
        <v>0</v>
      </c>
      <c r="CG858" s="86">
        <f t="shared" si="541"/>
        <v>0</v>
      </c>
      <c r="CH858" s="86">
        <f t="shared" si="541"/>
        <v>0</v>
      </c>
      <c r="CI858" s="86">
        <f t="shared" si="541"/>
        <v>0</v>
      </c>
      <c r="CJ858" s="86">
        <f t="shared" si="541"/>
        <v>0</v>
      </c>
      <c r="CK858" s="86">
        <f t="shared" si="541"/>
        <v>0</v>
      </c>
      <c r="CL858" s="86">
        <f t="shared" si="541"/>
        <v>0</v>
      </c>
      <c r="CM858" s="86">
        <f t="shared" si="541"/>
        <v>0</v>
      </c>
      <c r="CN858" s="86">
        <f t="shared" si="541"/>
        <v>0</v>
      </c>
      <c r="CO858" s="86">
        <f t="shared" si="541"/>
        <v>0</v>
      </c>
      <c r="CP858" s="86">
        <f t="shared" si="541"/>
        <v>0</v>
      </c>
      <c r="CQ858" s="86">
        <f t="shared" si="541"/>
        <v>0</v>
      </c>
      <c r="CR858" s="86">
        <f t="shared" si="541"/>
        <v>0</v>
      </c>
      <c r="CS858" s="86">
        <f t="shared" si="541"/>
        <v>0</v>
      </c>
      <c r="CT858" s="86">
        <f t="shared" si="541"/>
        <v>0</v>
      </c>
      <c r="CU858" s="86">
        <f t="shared" ref="CU858:DE861" si="542">IF(CU$1 = $D858, $AF858, 0)</f>
        <v>0</v>
      </c>
      <c r="CV858" s="86">
        <f t="shared" si="542"/>
        <v>0</v>
      </c>
      <c r="CW858" s="86">
        <f t="shared" si="542"/>
        <v>0</v>
      </c>
      <c r="CX858" s="86">
        <f t="shared" si="542"/>
        <v>0</v>
      </c>
      <c r="CY858" s="86">
        <f t="shared" si="542"/>
        <v>0</v>
      </c>
      <c r="CZ858" s="86">
        <f t="shared" si="542"/>
        <v>0</v>
      </c>
      <c r="DA858" s="86">
        <f t="shared" si="542"/>
        <v>0</v>
      </c>
      <c r="DB858" s="86">
        <f t="shared" si="542"/>
        <v>0</v>
      </c>
      <c r="DC858" s="86">
        <f t="shared" si="542"/>
        <v>0</v>
      </c>
      <c r="DD858" s="86">
        <f t="shared" si="542"/>
        <v>0</v>
      </c>
      <c r="DE858" s="86">
        <f t="shared" si="542"/>
        <v>0</v>
      </c>
    </row>
    <row r="859" spans="1:109" x14ac:dyDescent="0.3">
      <c r="A859" s="61">
        <f>Данные!A859</f>
        <v>6403.2457827635199</v>
      </c>
      <c r="B859" cm="1">
        <f t="array" ref="B859:L859">Данные!B859:L859</f>
        <v>2020.1636401600699</v>
      </c>
      <c r="C859" t="str">
        <v>компьютерных технологий и электронного обучения</v>
      </c>
      <c r="D859" t="str">
        <v>Власова Елена Зотиковна</v>
      </c>
      <c r="E859" t="str">
        <v>доктор педагогических наук</v>
      </c>
      <c r="F859" t="str">
        <v>заведующий кафедрой</v>
      </c>
      <c r="G859">
        <v>0.774768107677267</v>
      </c>
      <c r="H859" t="str">
        <v>4 курс 2016 год/пост</v>
      </c>
      <c r="I859" t="str">
        <v>Руководство ВКР</v>
      </c>
      <c r="J859">
        <v>18.511458049412202</v>
      </c>
      <c r="K859">
        <v>22.397333398433599</v>
      </c>
      <c r="L859">
        <v>77.2587549294458</v>
      </c>
      <c r="M859" s="16">
        <f t="shared" si="524"/>
        <v>11.81675463772916</v>
      </c>
      <c r="N859" s="16">
        <f t="shared" si="525"/>
        <v>10.91</v>
      </c>
      <c r="O859" s="16">
        <f t="shared" si="526"/>
        <v>6.75</v>
      </c>
      <c r="P859" s="16">
        <f t="shared" si="526"/>
        <v>6.75</v>
      </c>
      <c r="Q859" s="62" cm="1">
        <f t="array" ref="Q859:AA859">Данные!Q859:AA859</f>
        <v>0</v>
      </c>
      <c r="R859" s="16">
        <v>7</v>
      </c>
      <c r="S859" s="16">
        <v>5</v>
      </c>
      <c r="T859" s="21">
        <v>0</v>
      </c>
      <c r="U859">
        <v>0</v>
      </c>
      <c r="V859">
        <v>0</v>
      </c>
      <c r="W859">
        <v>27</v>
      </c>
      <c r="X859">
        <v>1</v>
      </c>
      <c r="Y859">
        <v>2</v>
      </c>
      <c r="Z859">
        <v>0</v>
      </c>
      <c r="AA859" t="str">
        <v>осн</v>
      </c>
      <c r="AB859" s="86">
        <f t="shared" si="527"/>
        <v>700</v>
      </c>
      <c r="AC859" s="86" t="str">
        <f t="shared" si="528"/>
        <v>ИВТ (бак)</v>
      </c>
      <c r="AD859" s="86" t="str">
        <f t="shared" ca="1" si="529"/>
        <v>2019/2020</v>
      </c>
      <c r="AE859" s="86">
        <f t="shared" si="530"/>
        <v>166.39430101502074</v>
      </c>
      <c r="AF859" s="86">
        <f t="shared" si="531"/>
        <v>0.23770614430717249</v>
      </c>
      <c r="AG859"/>
      <c r="AH859"/>
      <c r="AI859" s="86">
        <f t="shared" si="532"/>
        <v>0</v>
      </c>
      <c r="AJ859" s="86">
        <f t="shared" ref="AJ859:CU862" si="543">IF(AJ$1 = $D859, $AF859, 0)</f>
        <v>0</v>
      </c>
      <c r="AK859" s="86">
        <f t="shared" si="543"/>
        <v>0</v>
      </c>
      <c r="AL859" s="86">
        <f t="shared" si="543"/>
        <v>0</v>
      </c>
      <c r="AM859" s="86">
        <f t="shared" si="543"/>
        <v>0</v>
      </c>
      <c r="AN859" s="86">
        <f t="shared" si="543"/>
        <v>0</v>
      </c>
      <c r="AO859" s="86">
        <f t="shared" si="543"/>
        <v>0</v>
      </c>
      <c r="AP859" s="86">
        <f t="shared" si="543"/>
        <v>0</v>
      </c>
      <c r="AQ859" s="86">
        <f t="shared" si="543"/>
        <v>0</v>
      </c>
      <c r="AR859" s="86">
        <f t="shared" si="543"/>
        <v>0</v>
      </c>
      <c r="AS859" s="86">
        <f t="shared" si="543"/>
        <v>0</v>
      </c>
      <c r="AT859" s="86">
        <f t="shared" si="543"/>
        <v>0</v>
      </c>
      <c r="AU859" s="86">
        <f t="shared" si="543"/>
        <v>0</v>
      </c>
      <c r="AV859" s="86">
        <f t="shared" si="543"/>
        <v>0</v>
      </c>
      <c r="AW859" s="86">
        <f t="shared" si="543"/>
        <v>0</v>
      </c>
      <c r="AX859" s="86">
        <f t="shared" si="543"/>
        <v>0.23770614430717249</v>
      </c>
      <c r="AY859" s="86">
        <f t="shared" si="543"/>
        <v>0</v>
      </c>
      <c r="AZ859" s="86">
        <f t="shared" si="543"/>
        <v>0</v>
      </c>
      <c r="BA859" s="86">
        <f t="shared" si="543"/>
        <v>0</v>
      </c>
      <c r="BB859" s="86">
        <f t="shared" si="543"/>
        <v>0</v>
      </c>
      <c r="BC859" s="86">
        <f t="shared" si="543"/>
        <v>0</v>
      </c>
      <c r="BD859" s="86">
        <f t="shared" si="543"/>
        <v>0</v>
      </c>
      <c r="BE859" s="86">
        <f t="shared" si="543"/>
        <v>0</v>
      </c>
      <c r="BF859" s="86">
        <f t="shared" si="543"/>
        <v>0</v>
      </c>
      <c r="BG859" s="86">
        <f t="shared" si="543"/>
        <v>0</v>
      </c>
      <c r="BH859" s="86">
        <f t="shared" si="543"/>
        <v>0</v>
      </c>
      <c r="BI859" s="86">
        <f t="shared" si="543"/>
        <v>0</v>
      </c>
      <c r="BJ859" s="86">
        <f t="shared" si="543"/>
        <v>0</v>
      </c>
      <c r="BK859" s="86">
        <f t="shared" si="543"/>
        <v>0</v>
      </c>
      <c r="BL859" s="86">
        <f t="shared" si="543"/>
        <v>0</v>
      </c>
      <c r="BM859" s="86">
        <f t="shared" si="543"/>
        <v>0</v>
      </c>
      <c r="BN859" s="86">
        <f t="shared" si="543"/>
        <v>0</v>
      </c>
      <c r="BO859" s="86">
        <f t="shared" si="543"/>
        <v>0</v>
      </c>
      <c r="BP859" s="86">
        <f t="shared" si="543"/>
        <v>0</v>
      </c>
      <c r="BQ859" s="86">
        <f t="shared" si="543"/>
        <v>0</v>
      </c>
      <c r="BR859" s="86">
        <f t="shared" si="543"/>
        <v>0</v>
      </c>
      <c r="BS859" s="86">
        <f t="shared" si="543"/>
        <v>0</v>
      </c>
      <c r="BT859" s="86">
        <f t="shared" si="543"/>
        <v>0</v>
      </c>
      <c r="BU859" s="86">
        <f t="shared" si="543"/>
        <v>0</v>
      </c>
      <c r="BV859" s="86">
        <f t="shared" si="543"/>
        <v>0</v>
      </c>
      <c r="BW859" s="86">
        <f t="shared" si="543"/>
        <v>0</v>
      </c>
      <c r="BX859" s="86">
        <f t="shared" si="543"/>
        <v>0</v>
      </c>
      <c r="BY859" s="86">
        <f t="shared" si="543"/>
        <v>0</v>
      </c>
      <c r="BZ859" s="86">
        <f t="shared" si="543"/>
        <v>0</v>
      </c>
      <c r="CA859" s="86">
        <f t="shared" si="543"/>
        <v>0</v>
      </c>
      <c r="CB859" s="86">
        <f t="shared" si="543"/>
        <v>0</v>
      </c>
      <c r="CC859" s="86">
        <f t="shared" si="543"/>
        <v>0</v>
      </c>
      <c r="CD859" s="86">
        <f t="shared" si="543"/>
        <v>0</v>
      </c>
      <c r="CE859" s="86">
        <f t="shared" si="543"/>
        <v>0</v>
      </c>
      <c r="CF859" s="86">
        <f t="shared" si="543"/>
        <v>0</v>
      </c>
      <c r="CG859" s="86">
        <f t="shared" si="543"/>
        <v>0</v>
      </c>
      <c r="CH859" s="86">
        <f t="shared" si="543"/>
        <v>0</v>
      </c>
      <c r="CI859" s="86">
        <f t="shared" si="543"/>
        <v>0</v>
      </c>
      <c r="CJ859" s="86">
        <f t="shared" si="543"/>
        <v>0</v>
      </c>
      <c r="CK859" s="86">
        <f t="shared" si="543"/>
        <v>0</v>
      </c>
      <c r="CL859" s="86">
        <f t="shared" si="543"/>
        <v>0</v>
      </c>
      <c r="CM859" s="86">
        <f t="shared" si="543"/>
        <v>0</v>
      </c>
      <c r="CN859" s="86">
        <f t="shared" si="543"/>
        <v>0</v>
      </c>
      <c r="CO859" s="86">
        <f t="shared" si="543"/>
        <v>0</v>
      </c>
      <c r="CP859" s="86">
        <f t="shared" si="543"/>
        <v>0</v>
      </c>
      <c r="CQ859" s="86">
        <f t="shared" si="543"/>
        <v>0</v>
      </c>
      <c r="CR859" s="86">
        <f t="shared" si="543"/>
        <v>0</v>
      </c>
      <c r="CS859" s="86">
        <f t="shared" si="543"/>
        <v>0</v>
      </c>
      <c r="CT859" s="86">
        <f t="shared" si="543"/>
        <v>0</v>
      </c>
      <c r="CU859" s="86">
        <f t="shared" si="543"/>
        <v>0</v>
      </c>
      <c r="CV859" s="86">
        <f t="shared" si="542"/>
        <v>0</v>
      </c>
      <c r="CW859" s="86">
        <f t="shared" si="542"/>
        <v>0</v>
      </c>
      <c r="CX859" s="86">
        <f t="shared" si="542"/>
        <v>0</v>
      </c>
      <c r="CY859" s="86">
        <f t="shared" si="542"/>
        <v>0</v>
      </c>
      <c r="CZ859" s="86">
        <f t="shared" si="542"/>
        <v>0</v>
      </c>
      <c r="DA859" s="86">
        <f t="shared" si="542"/>
        <v>0</v>
      </c>
      <c r="DB859" s="86">
        <f t="shared" si="542"/>
        <v>0</v>
      </c>
      <c r="DC859" s="86">
        <f t="shared" si="542"/>
        <v>0</v>
      </c>
      <c r="DD859" s="86">
        <f t="shared" si="542"/>
        <v>0</v>
      </c>
      <c r="DE859" s="86">
        <f t="shared" si="542"/>
        <v>0</v>
      </c>
    </row>
    <row r="860" spans="1:109" x14ac:dyDescent="0.3">
      <c r="A860" s="61">
        <f>Данные!A860</f>
        <v>6405.0249760982797</v>
      </c>
      <c r="B860" cm="1">
        <f t="array" ref="B860:L860">Данные!B860:L860</f>
        <v>2020.1673133843201</v>
      </c>
      <c r="C860" t="str">
        <v>компьютерных технологий и электронного обучения</v>
      </c>
      <c r="D860" t="str">
        <v>Власова Елена Зотиковна</v>
      </c>
      <c r="E860" t="str">
        <v>доктор педагогических наук</v>
      </c>
      <c r="F860" t="str">
        <v>заведующий кафедрой</v>
      </c>
      <c r="G860">
        <v>0.77451736090606105</v>
      </c>
      <c r="H860" t="str">
        <v>4 курс 2016 год/пост</v>
      </c>
      <c r="I860" t="str">
        <v>Участие в ГЭК (защита, экзамен)</v>
      </c>
      <c r="J860">
        <v>18.511108182269201</v>
      </c>
      <c r="K860">
        <v>22.387838624311598</v>
      </c>
      <c r="L860">
        <v>77.294488089106395</v>
      </c>
      <c r="M860" s="16">
        <f t="shared" si="524"/>
        <v>11.81934348956872</v>
      </c>
      <c r="N860" s="16">
        <f t="shared" si="525"/>
        <v>10.91</v>
      </c>
      <c r="O860" s="16">
        <f t="shared" si="526"/>
        <v>6.75</v>
      </c>
      <c r="P860" s="16">
        <f t="shared" si="526"/>
        <v>6.75</v>
      </c>
      <c r="Q860" s="62" cm="1">
        <f t="array" ref="Q860:AA860">Данные!Q860:AA860</f>
        <v>0</v>
      </c>
      <c r="R860" s="16">
        <v>7</v>
      </c>
      <c r="S860" s="16">
        <v>5</v>
      </c>
      <c r="T860" s="21">
        <v>0</v>
      </c>
      <c r="U860">
        <v>0</v>
      </c>
      <c r="V860">
        <v>0</v>
      </c>
      <c r="W860">
        <v>27</v>
      </c>
      <c r="X860">
        <v>1</v>
      </c>
      <c r="Y860">
        <v>2</v>
      </c>
      <c r="Z860">
        <v>0</v>
      </c>
      <c r="AA860" t="str">
        <v>осн</v>
      </c>
      <c r="AB860" s="86">
        <f t="shared" si="527"/>
        <v>700</v>
      </c>
      <c r="AC860" s="86" t="str">
        <f t="shared" si="528"/>
        <v>ИВТ (бак)</v>
      </c>
      <c r="AD860" s="86" t="str">
        <f t="shared" ca="1" si="529"/>
        <v>2019/2020</v>
      </c>
      <c r="AE860" s="86">
        <f t="shared" si="530"/>
        <v>166.4227783852559</v>
      </c>
      <c r="AF860" s="86">
        <f t="shared" si="531"/>
        <v>0.23774682626465127</v>
      </c>
      <c r="AG860"/>
      <c r="AH860"/>
      <c r="AI860" s="86">
        <f t="shared" si="532"/>
        <v>0</v>
      </c>
      <c r="AJ860" s="86">
        <f t="shared" si="543"/>
        <v>0</v>
      </c>
      <c r="AK860" s="86">
        <f t="shared" si="543"/>
        <v>0</v>
      </c>
      <c r="AL860" s="86">
        <f t="shared" si="543"/>
        <v>0</v>
      </c>
      <c r="AM860" s="86">
        <f t="shared" si="543"/>
        <v>0</v>
      </c>
      <c r="AN860" s="86">
        <f t="shared" si="543"/>
        <v>0</v>
      </c>
      <c r="AO860" s="86">
        <f t="shared" si="543"/>
        <v>0</v>
      </c>
      <c r="AP860" s="86">
        <f t="shared" si="543"/>
        <v>0</v>
      </c>
      <c r="AQ860" s="86">
        <f t="shared" si="543"/>
        <v>0</v>
      </c>
      <c r="AR860" s="86">
        <f t="shared" si="543"/>
        <v>0</v>
      </c>
      <c r="AS860" s="86">
        <f t="shared" si="543"/>
        <v>0</v>
      </c>
      <c r="AT860" s="86">
        <f t="shared" si="543"/>
        <v>0</v>
      </c>
      <c r="AU860" s="86">
        <f t="shared" si="543"/>
        <v>0</v>
      </c>
      <c r="AV860" s="86">
        <f t="shared" si="543"/>
        <v>0</v>
      </c>
      <c r="AW860" s="86">
        <f t="shared" si="543"/>
        <v>0</v>
      </c>
      <c r="AX860" s="86">
        <f t="shared" si="543"/>
        <v>0.23774682626465127</v>
      </c>
      <c r="AY860" s="86">
        <f t="shared" si="543"/>
        <v>0</v>
      </c>
      <c r="AZ860" s="86">
        <f t="shared" si="543"/>
        <v>0</v>
      </c>
      <c r="BA860" s="86">
        <f t="shared" si="543"/>
        <v>0</v>
      </c>
      <c r="BB860" s="86">
        <f t="shared" si="543"/>
        <v>0</v>
      </c>
      <c r="BC860" s="86">
        <f t="shared" si="543"/>
        <v>0</v>
      </c>
      <c r="BD860" s="86">
        <f t="shared" si="543"/>
        <v>0</v>
      </c>
      <c r="BE860" s="86">
        <f t="shared" si="543"/>
        <v>0</v>
      </c>
      <c r="BF860" s="86">
        <f t="shared" si="543"/>
        <v>0</v>
      </c>
      <c r="BG860" s="86">
        <f t="shared" si="543"/>
        <v>0</v>
      </c>
      <c r="BH860" s="86">
        <f t="shared" si="543"/>
        <v>0</v>
      </c>
      <c r="BI860" s="86">
        <f t="shared" si="543"/>
        <v>0</v>
      </c>
      <c r="BJ860" s="86">
        <f t="shared" si="543"/>
        <v>0</v>
      </c>
      <c r="BK860" s="86">
        <f t="shared" si="543"/>
        <v>0</v>
      </c>
      <c r="BL860" s="86">
        <f t="shared" si="543"/>
        <v>0</v>
      </c>
      <c r="BM860" s="86">
        <f t="shared" si="543"/>
        <v>0</v>
      </c>
      <c r="BN860" s="86">
        <f t="shared" si="543"/>
        <v>0</v>
      </c>
      <c r="BO860" s="86">
        <f t="shared" si="543"/>
        <v>0</v>
      </c>
      <c r="BP860" s="86">
        <f t="shared" si="543"/>
        <v>0</v>
      </c>
      <c r="BQ860" s="86">
        <f t="shared" si="543"/>
        <v>0</v>
      </c>
      <c r="BR860" s="86">
        <f t="shared" si="543"/>
        <v>0</v>
      </c>
      <c r="BS860" s="86">
        <f t="shared" si="543"/>
        <v>0</v>
      </c>
      <c r="BT860" s="86">
        <f t="shared" si="543"/>
        <v>0</v>
      </c>
      <c r="BU860" s="86">
        <f t="shared" si="543"/>
        <v>0</v>
      </c>
      <c r="BV860" s="86">
        <f t="shared" si="543"/>
        <v>0</v>
      </c>
      <c r="BW860" s="86">
        <f t="shared" si="543"/>
        <v>0</v>
      </c>
      <c r="BX860" s="86">
        <f t="shared" si="543"/>
        <v>0</v>
      </c>
      <c r="BY860" s="86">
        <f t="shared" si="543"/>
        <v>0</v>
      </c>
      <c r="BZ860" s="86">
        <f t="shared" si="543"/>
        <v>0</v>
      </c>
      <c r="CA860" s="86">
        <f t="shared" si="543"/>
        <v>0</v>
      </c>
      <c r="CB860" s="86">
        <f t="shared" si="543"/>
        <v>0</v>
      </c>
      <c r="CC860" s="86">
        <f t="shared" si="543"/>
        <v>0</v>
      </c>
      <c r="CD860" s="86">
        <f t="shared" si="543"/>
        <v>0</v>
      </c>
      <c r="CE860" s="86">
        <f t="shared" si="543"/>
        <v>0</v>
      </c>
      <c r="CF860" s="86">
        <f t="shared" si="543"/>
        <v>0</v>
      </c>
      <c r="CG860" s="86">
        <f t="shared" si="543"/>
        <v>0</v>
      </c>
      <c r="CH860" s="86">
        <f t="shared" si="543"/>
        <v>0</v>
      </c>
      <c r="CI860" s="86">
        <f t="shared" si="543"/>
        <v>0</v>
      </c>
      <c r="CJ860" s="86">
        <f t="shared" si="543"/>
        <v>0</v>
      </c>
      <c r="CK860" s="86">
        <f t="shared" si="543"/>
        <v>0</v>
      </c>
      <c r="CL860" s="86">
        <f t="shared" si="543"/>
        <v>0</v>
      </c>
      <c r="CM860" s="86">
        <f t="shared" si="543"/>
        <v>0</v>
      </c>
      <c r="CN860" s="86">
        <f t="shared" si="543"/>
        <v>0</v>
      </c>
      <c r="CO860" s="86">
        <f t="shared" si="543"/>
        <v>0</v>
      </c>
      <c r="CP860" s="86">
        <f t="shared" si="543"/>
        <v>0</v>
      </c>
      <c r="CQ860" s="86">
        <f t="shared" si="543"/>
        <v>0</v>
      </c>
      <c r="CR860" s="86">
        <f t="shared" si="543"/>
        <v>0</v>
      </c>
      <c r="CS860" s="86">
        <f t="shared" si="543"/>
        <v>0</v>
      </c>
      <c r="CT860" s="86">
        <f t="shared" si="543"/>
        <v>0</v>
      </c>
      <c r="CU860" s="86">
        <f t="shared" si="543"/>
        <v>0</v>
      </c>
      <c r="CV860" s="86">
        <f t="shared" si="542"/>
        <v>0</v>
      </c>
      <c r="CW860" s="86">
        <f t="shared" si="542"/>
        <v>0</v>
      </c>
      <c r="CX860" s="86">
        <f t="shared" si="542"/>
        <v>0</v>
      </c>
      <c r="CY860" s="86">
        <f t="shared" si="542"/>
        <v>0</v>
      </c>
      <c r="CZ860" s="86">
        <f t="shared" si="542"/>
        <v>0</v>
      </c>
      <c r="DA860" s="86">
        <f t="shared" si="542"/>
        <v>0</v>
      </c>
      <c r="DB860" s="86">
        <f t="shared" si="542"/>
        <v>0</v>
      </c>
      <c r="DC860" s="86">
        <f t="shared" si="542"/>
        <v>0</v>
      </c>
      <c r="DD860" s="86">
        <f t="shared" si="542"/>
        <v>0</v>
      </c>
      <c r="DE860" s="86">
        <f t="shared" si="542"/>
        <v>0</v>
      </c>
    </row>
    <row r="861" spans="1:109" x14ac:dyDescent="0.3">
      <c r="A861" s="61">
        <f>Данные!A861</f>
        <v>6406.8041694330304</v>
      </c>
      <c r="B861" cm="1">
        <f t="array" ref="B861:L861">Данные!B861:L861</f>
        <v>2020.17098660857</v>
      </c>
      <c r="C861" t="str">
        <v>компьютерных технологий и электронного обучения</v>
      </c>
      <c r="D861" t="str">
        <v>Власова Елена Зотиковна</v>
      </c>
      <c r="E861" t="str">
        <v>доктор педагогических наук</v>
      </c>
      <c r="F861" t="str">
        <v>заведующий кафедрой</v>
      </c>
      <c r="G861">
        <v>0.77426661413485498</v>
      </c>
      <c r="H861" t="str">
        <v>4 курс 2016 год/пост</v>
      </c>
      <c r="I86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61">
        <v>18.5107583151261</v>
      </c>
      <c r="K861">
        <v>22.378343850189498</v>
      </c>
      <c r="L861">
        <v>77.330221248767003</v>
      </c>
      <c r="M861" s="16">
        <f t="shared" si="524"/>
        <v>11.82193234140826</v>
      </c>
      <c r="N861" s="16">
        <f t="shared" si="525"/>
        <v>10.91</v>
      </c>
      <c r="O861" s="16">
        <f t="shared" si="526"/>
        <v>6.75</v>
      </c>
      <c r="P861" s="16">
        <f t="shared" si="526"/>
        <v>6.75</v>
      </c>
      <c r="Q861" s="62" cm="1">
        <f t="array" ref="Q861:AA861">Данные!Q861:AA861</f>
        <v>0</v>
      </c>
      <c r="R861" s="16">
        <v>6</v>
      </c>
      <c r="S861" s="16">
        <v>3</v>
      </c>
      <c r="T861" s="21">
        <v>0</v>
      </c>
      <c r="U861">
        <v>0</v>
      </c>
      <c r="V861">
        <v>0</v>
      </c>
      <c r="W861">
        <v>27</v>
      </c>
      <c r="X861">
        <v>1</v>
      </c>
      <c r="Y861">
        <v>2</v>
      </c>
      <c r="Z861">
        <v>0</v>
      </c>
      <c r="AA861" t="str">
        <v>осн</v>
      </c>
      <c r="AB861" s="86">
        <f t="shared" si="527"/>
        <v>700</v>
      </c>
      <c r="AC861" s="86" t="str">
        <f t="shared" si="528"/>
        <v>ИВТ (бак)</v>
      </c>
      <c r="AD861" s="86" t="str">
        <f t="shared" ca="1" si="529"/>
        <v>2019/2020</v>
      </c>
      <c r="AE861" s="86">
        <f t="shared" si="530"/>
        <v>163.45125575549085</v>
      </c>
      <c r="AF861" s="86">
        <f t="shared" si="531"/>
        <v>0.23350179393641549</v>
      </c>
      <c r="AG861"/>
      <c r="AH861"/>
      <c r="AI861" s="86">
        <f t="shared" si="532"/>
        <v>0</v>
      </c>
      <c r="AJ861" s="86">
        <f t="shared" si="543"/>
        <v>0</v>
      </c>
      <c r="AK861" s="86">
        <f t="shared" si="543"/>
        <v>0</v>
      </c>
      <c r="AL861" s="86">
        <f t="shared" si="543"/>
        <v>0</v>
      </c>
      <c r="AM861" s="86">
        <f t="shared" si="543"/>
        <v>0</v>
      </c>
      <c r="AN861" s="86">
        <f t="shared" si="543"/>
        <v>0</v>
      </c>
      <c r="AO861" s="86">
        <f t="shared" si="543"/>
        <v>0</v>
      </c>
      <c r="AP861" s="86">
        <f t="shared" si="543"/>
        <v>0</v>
      </c>
      <c r="AQ861" s="86">
        <f t="shared" si="543"/>
        <v>0</v>
      </c>
      <c r="AR861" s="86">
        <f t="shared" si="543"/>
        <v>0</v>
      </c>
      <c r="AS861" s="86">
        <f t="shared" si="543"/>
        <v>0</v>
      </c>
      <c r="AT861" s="86">
        <f t="shared" si="543"/>
        <v>0</v>
      </c>
      <c r="AU861" s="86">
        <f t="shared" si="543"/>
        <v>0</v>
      </c>
      <c r="AV861" s="86">
        <f t="shared" si="543"/>
        <v>0</v>
      </c>
      <c r="AW861" s="86">
        <f t="shared" si="543"/>
        <v>0</v>
      </c>
      <c r="AX861" s="86">
        <f t="shared" si="543"/>
        <v>0.23350179393641549</v>
      </c>
      <c r="AY861" s="86">
        <f t="shared" si="543"/>
        <v>0</v>
      </c>
      <c r="AZ861" s="86">
        <f t="shared" si="543"/>
        <v>0</v>
      </c>
      <c r="BA861" s="86">
        <f t="shared" si="543"/>
        <v>0</v>
      </c>
      <c r="BB861" s="86">
        <f t="shared" si="543"/>
        <v>0</v>
      </c>
      <c r="BC861" s="86">
        <f t="shared" si="543"/>
        <v>0</v>
      </c>
      <c r="BD861" s="86">
        <f t="shared" si="543"/>
        <v>0</v>
      </c>
      <c r="BE861" s="86">
        <f t="shared" si="543"/>
        <v>0</v>
      </c>
      <c r="BF861" s="86">
        <f t="shared" si="543"/>
        <v>0</v>
      </c>
      <c r="BG861" s="86">
        <f t="shared" si="543"/>
        <v>0</v>
      </c>
      <c r="BH861" s="86">
        <f t="shared" si="543"/>
        <v>0</v>
      </c>
      <c r="BI861" s="86">
        <f t="shared" si="543"/>
        <v>0</v>
      </c>
      <c r="BJ861" s="86">
        <f t="shared" si="543"/>
        <v>0</v>
      </c>
      <c r="BK861" s="86">
        <f t="shared" si="543"/>
        <v>0</v>
      </c>
      <c r="BL861" s="86">
        <f t="shared" si="543"/>
        <v>0</v>
      </c>
      <c r="BM861" s="86">
        <f t="shared" si="543"/>
        <v>0</v>
      </c>
      <c r="BN861" s="86">
        <f t="shared" si="543"/>
        <v>0</v>
      </c>
      <c r="BO861" s="86">
        <f t="shared" si="543"/>
        <v>0</v>
      </c>
      <c r="BP861" s="86">
        <f t="shared" si="543"/>
        <v>0</v>
      </c>
      <c r="BQ861" s="86">
        <f t="shared" si="543"/>
        <v>0</v>
      </c>
      <c r="BR861" s="86">
        <f t="shared" si="543"/>
        <v>0</v>
      </c>
      <c r="BS861" s="86">
        <f t="shared" si="543"/>
        <v>0</v>
      </c>
      <c r="BT861" s="86">
        <f t="shared" si="543"/>
        <v>0</v>
      </c>
      <c r="BU861" s="86">
        <f t="shared" si="543"/>
        <v>0</v>
      </c>
      <c r="BV861" s="86">
        <f t="shared" si="543"/>
        <v>0</v>
      </c>
      <c r="BW861" s="86">
        <f t="shared" si="543"/>
        <v>0</v>
      </c>
      <c r="BX861" s="86">
        <f t="shared" si="543"/>
        <v>0</v>
      </c>
      <c r="BY861" s="86">
        <f t="shared" si="543"/>
        <v>0</v>
      </c>
      <c r="BZ861" s="86">
        <f t="shared" si="543"/>
        <v>0</v>
      </c>
      <c r="CA861" s="86">
        <f t="shared" si="543"/>
        <v>0</v>
      </c>
      <c r="CB861" s="86">
        <f t="shared" si="543"/>
        <v>0</v>
      </c>
      <c r="CC861" s="86">
        <f t="shared" si="543"/>
        <v>0</v>
      </c>
      <c r="CD861" s="86">
        <f t="shared" si="543"/>
        <v>0</v>
      </c>
      <c r="CE861" s="86">
        <f t="shared" si="543"/>
        <v>0</v>
      </c>
      <c r="CF861" s="86">
        <f t="shared" si="543"/>
        <v>0</v>
      </c>
      <c r="CG861" s="86">
        <f t="shared" si="543"/>
        <v>0</v>
      </c>
      <c r="CH861" s="86">
        <f t="shared" si="543"/>
        <v>0</v>
      </c>
      <c r="CI861" s="86">
        <f t="shared" si="543"/>
        <v>0</v>
      </c>
      <c r="CJ861" s="86">
        <f t="shared" si="543"/>
        <v>0</v>
      </c>
      <c r="CK861" s="86">
        <f t="shared" si="543"/>
        <v>0</v>
      </c>
      <c r="CL861" s="86">
        <f t="shared" si="543"/>
        <v>0</v>
      </c>
      <c r="CM861" s="86">
        <f t="shared" si="543"/>
        <v>0</v>
      </c>
      <c r="CN861" s="86">
        <f t="shared" si="543"/>
        <v>0</v>
      </c>
      <c r="CO861" s="86">
        <f t="shared" si="543"/>
        <v>0</v>
      </c>
      <c r="CP861" s="86">
        <f t="shared" si="543"/>
        <v>0</v>
      </c>
      <c r="CQ861" s="86">
        <f t="shared" si="543"/>
        <v>0</v>
      </c>
      <c r="CR861" s="86">
        <f t="shared" si="543"/>
        <v>0</v>
      </c>
      <c r="CS861" s="86">
        <f t="shared" si="543"/>
        <v>0</v>
      </c>
      <c r="CT861" s="86">
        <f t="shared" si="543"/>
        <v>0</v>
      </c>
      <c r="CU861" s="86">
        <f t="shared" si="543"/>
        <v>0</v>
      </c>
      <c r="CV861" s="86">
        <f t="shared" si="542"/>
        <v>0</v>
      </c>
      <c r="CW861" s="86">
        <f t="shared" si="542"/>
        <v>0</v>
      </c>
      <c r="CX861" s="86">
        <f t="shared" si="542"/>
        <v>0</v>
      </c>
      <c r="CY861" s="86">
        <f t="shared" si="542"/>
        <v>0</v>
      </c>
      <c r="CZ861" s="86">
        <f t="shared" si="542"/>
        <v>0</v>
      </c>
      <c r="DA861" s="86">
        <f t="shared" si="542"/>
        <v>0</v>
      </c>
      <c r="DB861" s="86">
        <f t="shared" si="542"/>
        <v>0</v>
      </c>
      <c r="DC861" s="86">
        <f t="shared" si="542"/>
        <v>0</v>
      </c>
      <c r="DD861" s="86">
        <f t="shared" si="542"/>
        <v>0</v>
      </c>
      <c r="DE861" s="86">
        <f t="shared" si="542"/>
        <v>0</v>
      </c>
    </row>
    <row r="862" spans="1:109" x14ac:dyDescent="0.3">
      <c r="A862" s="61">
        <f>Данные!A862</f>
        <v>6408.5833627677903</v>
      </c>
      <c r="B862" cm="1">
        <f t="array" ref="B862:L862">Данные!B862:L862</f>
        <v>2020.17465983283</v>
      </c>
      <c r="C862" t="str">
        <v>компьютерных технологий и электронного обучения</v>
      </c>
      <c r="D862" t="str">
        <v>Власова Елена Зотиковна</v>
      </c>
      <c r="E862" t="str">
        <v>доктор педагогических наук</v>
      </c>
      <c r="F862" t="str">
        <v>заведующий кафедрой</v>
      </c>
      <c r="G862">
        <v>0.77401586736364902</v>
      </c>
      <c r="H862" t="str">
        <v>4 курс 2016 год/пост</v>
      </c>
      <c r="I86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62">
        <v>18.510408447983099</v>
      </c>
      <c r="K862">
        <v>22.368849076067399</v>
      </c>
      <c r="L862">
        <v>77.365954408427598</v>
      </c>
      <c r="M862" s="16">
        <f t="shared" si="524"/>
        <v>11.82452119324781</v>
      </c>
      <c r="N862" s="16">
        <f t="shared" si="525"/>
        <v>10.91</v>
      </c>
      <c r="O862" s="16">
        <f t="shared" si="526"/>
        <v>6.75</v>
      </c>
      <c r="P862" s="16">
        <f t="shared" si="526"/>
        <v>6.75</v>
      </c>
      <c r="Q862" s="62" cm="1">
        <f t="array" ref="Q862:AA862">Данные!Q862:AA862</f>
        <v>0</v>
      </c>
      <c r="R862" s="16">
        <v>0</v>
      </c>
      <c r="S862" s="16">
        <v>0</v>
      </c>
      <c r="T862" s="21">
        <v>0</v>
      </c>
      <c r="U862">
        <v>0</v>
      </c>
      <c r="V862">
        <v>0</v>
      </c>
      <c r="W862">
        <v>27</v>
      </c>
      <c r="X862">
        <v>1</v>
      </c>
      <c r="Y862">
        <v>2</v>
      </c>
      <c r="Z862">
        <v>0</v>
      </c>
      <c r="AA862" t="str">
        <v>осн</v>
      </c>
      <c r="AB862" s="86">
        <f t="shared" si="527"/>
        <v>700</v>
      </c>
      <c r="AC862" s="86" t="str">
        <f t="shared" si="528"/>
        <v>ИВТ (бак)</v>
      </c>
      <c r="AD862" s="86" t="str">
        <f t="shared" ca="1" si="529"/>
        <v>2019/2020</v>
      </c>
      <c r="AE862" s="86">
        <f t="shared" si="530"/>
        <v>154.47973312572591</v>
      </c>
      <c r="AF862" s="86">
        <f>AE862/AB862</f>
        <v>0.22068533303675131</v>
      </c>
      <c r="AG862"/>
      <c r="AH862"/>
      <c r="AI862" s="86">
        <f t="shared" si="532"/>
        <v>0</v>
      </c>
      <c r="AJ862" s="86">
        <f t="shared" si="543"/>
        <v>0</v>
      </c>
      <c r="AK862" s="86">
        <f t="shared" si="543"/>
        <v>0</v>
      </c>
      <c r="AL862" s="86">
        <f t="shared" si="543"/>
        <v>0</v>
      </c>
      <c r="AM862" s="86">
        <f t="shared" si="543"/>
        <v>0</v>
      </c>
      <c r="AN862" s="86">
        <f t="shared" si="543"/>
        <v>0</v>
      </c>
      <c r="AO862" s="86">
        <f t="shared" si="543"/>
        <v>0</v>
      </c>
      <c r="AP862" s="86">
        <f t="shared" si="543"/>
        <v>0</v>
      </c>
      <c r="AQ862" s="86">
        <f t="shared" si="543"/>
        <v>0</v>
      </c>
      <c r="AR862" s="86">
        <f t="shared" si="543"/>
        <v>0</v>
      </c>
      <c r="AS862" s="86">
        <f t="shared" si="543"/>
        <v>0</v>
      </c>
      <c r="AT862" s="86">
        <f t="shared" si="543"/>
        <v>0</v>
      </c>
      <c r="AU862" s="86">
        <f t="shared" si="543"/>
        <v>0</v>
      </c>
      <c r="AV862" s="86">
        <f t="shared" si="543"/>
        <v>0</v>
      </c>
      <c r="AW862" s="86">
        <f t="shared" si="543"/>
        <v>0</v>
      </c>
      <c r="AX862" s="86">
        <f t="shared" si="543"/>
        <v>0.22068533303675131</v>
      </c>
      <c r="AY862" s="86">
        <f t="shared" si="543"/>
        <v>0</v>
      </c>
      <c r="AZ862" s="86">
        <f t="shared" si="543"/>
        <v>0</v>
      </c>
      <c r="BA862" s="86">
        <f t="shared" si="543"/>
        <v>0</v>
      </c>
      <c r="BB862" s="86">
        <f t="shared" si="543"/>
        <v>0</v>
      </c>
      <c r="BC862" s="86">
        <f t="shared" si="543"/>
        <v>0</v>
      </c>
      <c r="BD862" s="86">
        <f t="shared" si="543"/>
        <v>0</v>
      </c>
      <c r="BE862" s="86">
        <f t="shared" si="543"/>
        <v>0</v>
      </c>
      <c r="BF862" s="86">
        <f t="shared" si="543"/>
        <v>0</v>
      </c>
      <c r="BG862" s="86">
        <f t="shared" si="543"/>
        <v>0</v>
      </c>
      <c r="BH862" s="86">
        <f t="shared" si="543"/>
        <v>0</v>
      </c>
      <c r="BI862" s="86">
        <f t="shared" si="543"/>
        <v>0</v>
      </c>
      <c r="BJ862" s="86">
        <f t="shared" si="543"/>
        <v>0</v>
      </c>
      <c r="BK862" s="86">
        <f t="shared" si="543"/>
        <v>0</v>
      </c>
      <c r="BL862" s="86">
        <f t="shared" si="543"/>
        <v>0</v>
      </c>
      <c r="BM862" s="86">
        <f t="shared" si="543"/>
        <v>0</v>
      </c>
      <c r="BN862" s="86">
        <f t="shared" si="543"/>
        <v>0</v>
      </c>
      <c r="BO862" s="86">
        <f t="shared" si="543"/>
        <v>0</v>
      </c>
      <c r="BP862" s="86">
        <f t="shared" si="543"/>
        <v>0</v>
      </c>
      <c r="BQ862" s="86">
        <f t="shared" si="543"/>
        <v>0</v>
      </c>
      <c r="BR862" s="86">
        <f t="shared" si="543"/>
        <v>0</v>
      </c>
      <c r="BS862" s="86">
        <f t="shared" si="543"/>
        <v>0</v>
      </c>
      <c r="BT862" s="86">
        <f t="shared" si="543"/>
        <v>0</v>
      </c>
      <c r="BU862" s="86">
        <f t="shared" si="543"/>
        <v>0</v>
      </c>
      <c r="BV862" s="86">
        <f t="shared" si="543"/>
        <v>0</v>
      </c>
      <c r="BW862" s="86">
        <f t="shared" si="543"/>
        <v>0</v>
      </c>
      <c r="BX862" s="86">
        <f t="shared" si="543"/>
        <v>0</v>
      </c>
      <c r="BY862" s="86">
        <f t="shared" si="543"/>
        <v>0</v>
      </c>
      <c r="BZ862" s="86">
        <f t="shared" si="543"/>
        <v>0</v>
      </c>
      <c r="CA862" s="86">
        <f t="shared" si="543"/>
        <v>0</v>
      </c>
      <c r="CB862" s="86">
        <f t="shared" si="543"/>
        <v>0</v>
      </c>
      <c r="CC862" s="86">
        <f t="shared" si="543"/>
        <v>0</v>
      </c>
      <c r="CD862" s="86">
        <f t="shared" si="543"/>
        <v>0</v>
      </c>
      <c r="CE862" s="86">
        <f t="shared" si="543"/>
        <v>0</v>
      </c>
      <c r="CF862" s="86">
        <f t="shared" si="543"/>
        <v>0</v>
      </c>
      <c r="CG862" s="86">
        <f t="shared" si="543"/>
        <v>0</v>
      </c>
      <c r="CH862" s="86">
        <f t="shared" si="543"/>
        <v>0</v>
      </c>
      <c r="CI862" s="86">
        <f t="shared" si="543"/>
        <v>0</v>
      </c>
      <c r="CJ862" s="86">
        <f t="shared" si="543"/>
        <v>0</v>
      </c>
      <c r="CK862" s="86">
        <f t="shared" si="543"/>
        <v>0</v>
      </c>
      <c r="CL862" s="86">
        <f t="shared" si="543"/>
        <v>0</v>
      </c>
      <c r="CM862" s="86">
        <f t="shared" si="543"/>
        <v>0</v>
      </c>
      <c r="CN862" s="86">
        <f t="shared" si="543"/>
        <v>0</v>
      </c>
      <c r="CO862" s="86">
        <f t="shared" si="543"/>
        <v>0</v>
      </c>
      <c r="CP862" s="86">
        <f t="shared" si="543"/>
        <v>0</v>
      </c>
      <c r="CQ862" s="86">
        <f t="shared" si="543"/>
        <v>0</v>
      </c>
      <c r="CR862" s="86">
        <f t="shared" si="543"/>
        <v>0</v>
      </c>
      <c r="CS862" s="86">
        <f t="shared" si="543"/>
        <v>0</v>
      </c>
      <c r="CT862" s="86">
        <f t="shared" si="543"/>
        <v>0</v>
      </c>
      <c r="CU862" s="86">
        <f t="shared" ref="CU862:DE862" si="544">IF(CU$1 = $D862, $AF862, 0)</f>
        <v>0</v>
      </c>
      <c r="CV862" s="86">
        <f t="shared" si="544"/>
        <v>0</v>
      </c>
      <c r="CW862" s="86">
        <f t="shared" si="544"/>
        <v>0</v>
      </c>
      <c r="CX862" s="86">
        <f t="shared" si="544"/>
        <v>0</v>
      </c>
      <c r="CY862" s="86">
        <f t="shared" si="544"/>
        <v>0</v>
      </c>
      <c r="CZ862" s="86">
        <f t="shared" si="544"/>
        <v>0</v>
      </c>
      <c r="DA862" s="86">
        <f t="shared" si="544"/>
        <v>0</v>
      </c>
      <c r="DB862" s="86">
        <f t="shared" si="544"/>
        <v>0</v>
      </c>
      <c r="DC862" s="86">
        <f t="shared" si="544"/>
        <v>0</v>
      </c>
      <c r="DD862" s="86">
        <f t="shared" si="544"/>
        <v>0</v>
      </c>
      <c r="DE862" s="86">
        <f t="shared" si="544"/>
        <v>0</v>
      </c>
    </row>
    <row r="863" spans="1:109" x14ac:dyDescent="0.3">
      <c r="A863" s="61"/>
      <c r="Q863" s="62"/>
    </row>
    <row r="864" spans="1:109" x14ac:dyDescent="0.3">
      <c r="A864" s="61"/>
      <c r="Q864" s="62"/>
    </row>
    <row r="865" spans="1:17" x14ac:dyDescent="0.3">
      <c r="A865" s="61"/>
      <c r="Q865" s="62"/>
    </row>
  </sheetData>
  <mergeCells count="15">
    <mergeCell ref="EG1:EJ1"/>
    <mergeCell ref="J2:V2"/>
    <mergeCell ref="DI8:DL8"/>
    <mergeCell ref="DM8:DP8"/>
    <mergeCell ref="DQ8:DT8"/>
    <mergeCell ref="DU8:DX8"/>
    <mergeCell ref="DY8:EB8"/>
    <mergeCell ref="EC8:EF8"/>
    <mergeCell ref="EG8:EJ8"/>
    <mergeCell ref="DI1:DL1"/>
    <mergeCell ref="DM1:DP1"/>
    <mergeCell ref="DQ1:DT1"/>
    <mergeCell ref="DU1:DX1"/>
    <mergeCell ref="DY1:EB1"/>
    <mergeCell ref="EC1:E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4"/>
  <dimension ref="A1:AI862"/>
  <sheetViews>
    <sheetView zoomScale="85" zoomScaleNormal="85" workbookViewId="0">
      <pane ySplit="2" topLeftCell="A3" activePane="bottomLeft" state="frozen"/>
      <selection pane="bottomLeft"/>
    </sheetView>
  </sheetViews>
  <sheetFormatPr defaultColWidth="26.88671875" defaultRowHeight="14.4" x14ac:dyDescent="0.3"/>
  <cols>
    <col min="1" max="1" width="9.6640625" customWidth="1"/>
    <col min="2" max="2" width="11.109375" customWidth="1"/>
    <col min="7" max="7" width="14.109375" customWidth="1"/>
    <col min="8" max="8" width="10.5546875" customWidth="1"/>
    <col min="9" max="9" width="43.44140625" customWidth="1"/>
    <col min="10" max="10" width="9.5546875" customWidth="1"/>
    <col min="11" max="11" width="9.88671875" customWidth="1"/>
    <col min="12" max="12" width="9" customWidth="1"/>
    <col min="13" max="13" width="10.33203125" customWidth="1"/>
    <col min="14" max="15" width="8.5546875" customWidth="1"/>
    <col min="16" max="16" width="7.5546875" customWidth="1"/>
    <col min="17" max="17" width="10" customWidth="1"/>
    <col min="18" max="18" width="9.33203125" customWidth="1"/>
    <col min="19" max="19" width="11" customWidth="1"/>
    <col min="20" max="20" width="16.44140625" customWidth="1"/>
    <col min="21" max="21" width="13.5546875" customWidth="1"/>
    <col min="22" max="22" width="12.33203125" customWidth="1"/>
    <col min="23" max="25" width="10.88671875" customWidth="1"/>
    <col min="26" max="26" width="34.44140625" customWidth="1"/>
    <col min="27" max="27" width="14.88671875" customWidth="1"/>
    <col min="28" max="28" width="12.6640625" customWidth="1"/>
    <col min="29" max="29" width="21.44140625" customWidth="1"/>
    <col min="30" max="30" width="13.5546875" customWidth="1"/>
    <col min="31" max="31" width="16.109375" customWidth="1"/>
    <col min="32" max="32" width="21" customWidth="1"/>
    <col min="33" max="33" width="16.6640625" style="15" customWidth="1"/>
    <col min="34" max="34" width="19.44140625" style="15" customWidth="1"/>
    <col min="35" max="35" width="9.109375" style="15" customWidth="1"/>
  </cols>
  <sheetData>
    <row r="1" spans="1:35" s="6" customFormat="1" ht="43.8" thickBot="1" x14ac:dyDescent="0.35">
      <c r="A1" s="1"/>
      <c r="B1" s="2"/>
      <c r="C1" s="3"/>
      <c r="D1" s="8"/>
      <c r="E1" s="3"/>
      <c r="F1" s="3"/>
      <c r="G1" s="3"/>
      <c r="H1" s="2"/>
      <c r="I1" s="3"/>
      <c r="J1" s="30" t="s">
        <v>10</v>
      </c>
      <c r="K1" s="30" t="s">
        <v>11</v>
      </c>
      <c r="L1" s="30" t="s">
        <v>12</v>
      </c>
      <c r="M1" s="14" t="s">
        <v>249</v>
      </c>
      <c r="N1" s="14" t="s">
        <v>250</v>
      </c>
      <c r="O1" s="14" t="s">
        <v>251</v>
      </c>
      <c r="P1" s="14" t="s">
        <v>252</v>
      </c>
      <c r="Q1" s="14" t="s">
        <v>253</v>
      </c>
      <c r="R1" s="14" t="s">
        <v>267</v>
      </c>
      <c r="S1" s="14" t="s">
        <v>268</v>
      </c>
      <c r="T1" s="7" t="s">
        <v>13</v>
      </c>
      <c r="U1" s="30" t="s">
        <v>14</v>
      </c>
      <c r="V1" s="30" t="s">
        <v>17</v>
      </c>
      <c r="W1" s="2"/>
      <c r="X1" s="2"/>
      <c r="Y1" s="2"/>
      <c r="Z1" s="3"/>
      <c r="AA1" s="4"/>
      <c r="AB1" s="40" t="s">
        <v>254</v>
      </c>
      <c r="AC1" s="9" t="s">
        <v>278</v>
      </c>
      <c r="AD1" s="9" t="s">
        <v>255</v>
      </c>
      <c r="AE1" s="5" t="s">
        <v>256</v>
      </c>
      <c r="AF1" s="31" t="s">
        <v>257</v>
      </c>
      <c r="AG1" s="31" t="s">
        <v>330</v>
      </c>
      <c r="AH1" s="31" t="s">
        <v>331</v>
      </c>
      <c r="AI1" s="5"/>
    </row>
    <row r="2" spans="1:35" s="6" customFormat="1" ht="28.8" x14ac:dyDescent="0.3">
      <c r="A2" s="42" t="s">
        <v>7</v>
      </c>
      <c r="B2" s="43" t="s">
        <v>29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3" t="s">
        <v>8</v>
      </c>
      <c r="I2" s="44" t="s">
        <v>9</v>
      </c>
      <c r="J2" s="67" t="s">
        <v>16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43" t="s">
        <v>18</v>
      </c>
      <c r="X2" s="39" t="s">
        <v>332</v>
      </c>
      <c r="Y2" s="39" t="s">
        <v>333</v>
      </c>
      <c r="Z2" s="44" t="s">
        <v>15</v>
      </c>
      <c r="AA2" s="45" t="s">
        <v>19</v>
      </c>
      <c r="AB2" s="29"/>
      <c r="AC2" s="29"/>
      <c r="AD2" s="29"/>
      <c r="AE2" s="29"/>
      <c r="AF2" s="32"/>
      <c r="AG2" s="32"/>
      <c r="AH2" s="33"/>
      <c r="AI2" s="5"/>
    </row>
    <row r="3" spans="1:35" x14ac:dyDescent="0.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7"/>
      <c r="AC3" s="47"/>
      <c r="AD3" s="47"/>
      <c r="AE3" s="48"/>
      <c r="AF3" s="28"/>
      <c r="AG3" s="5"/>
      <c r="AH3" s="5"/>
      <c r="AI3" s="5"/>
    </row>
    <row r="4" spans="1:35" x14ac:dyDescent="0.3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7"/>
      <c r="AC4" s="47"/>
      <c r="AD4" s="47"/>
      <c r="AE4" s="48"/>
      <c r="AF4" s="28"/>
      <c r="AG4" s="5"/>
      <c r="AH4" s="5"/>
      <c r="AI4" s="5"/>
    </row>
    <row r="5" spans="1:35" x14ac:dyDescent="0.3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7"/>
      <c r="AD5" s="47"/>
      <c r="AE5" s="48"/>
      <c r="AF5" s="28"/>
      <c r="AG5" s="5"/>
      <c r="AH5" s="5"/>
      <c r="AI5" s="5"/>
    </row>
    <row r="6" spans="1:35" x14ac:dyDescent="0.3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7"/>
      <c r="AC6" s="47"/>
      <c r="AD6" s="47"/>
      <c r="AE6" s="48"/>
      <c r="AF6" s="28"/>
      <c r="AG6" s="5"/>
      <c r="AH6" s="5"/>
      <c r="AI6" s="5"/>
    </row>
    <row r="7" spans="1:35" x14ac:dyDescent="0.3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8"/>
      <c r="AF7" s="28"/>
      <c r="AG7" s="5"/>
      <c r="AH7" s="5"/>
      <c r="AI7" s="5"/>
    </row>
    <row r="8" spans="1:35" x14ac:dyDescent="0.3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8"/>
      <c r="AF8" s="28"/>
      <c r="AG8" s="5"/>
      <c r="AH8" s="5"/>
      <c r="AI8" s="5"/>
    </row>
    <row r="9" spans="1:35" x14ac:dyDescent="0.3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7"/>
      <c r="AC9" s="47"/>
      <c r="AD9" s="47"/>
      <c r="AE9" s="48"/>
      <c r="AF9" s="28"/>
      <c r="AG9" s="5"/>
      <c r="AH9" s="5"/>
      <c r="AI9" s="5"/>
    </row>
    <row r="10" spans="1:35" x14ac:dyDescent="0.3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7"/>
      <c r="AC10" s="47"/>
      <c r="AD10" s="47"/>
      <c r="AE10" s="48"/>
      <c r="AF10" s="28"/>
      <c r="AG10" s="5"/>
      <c r="AH10" s="5"/>
      <c r="AI10" s="5"/>
    </row>
    <row r="11" spans="1:35" x14ac:dyDescent="0.3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7"/>
      <c r="AC11" s="47"/>
      <c r="AD11" s="47"/>
      <c r="AE11" s="48"/>
      <c r="AF11" s="28"/>
      <c r="AG11" s="5"/>
      <c r="AH11" s="5"/>
      <c r="AI11" s="5"/>
    </row>
    <row r="12" spans="1:35" x14ac:dyDescent="0.3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7"/>
      <c r="AC12" s="47"/>
      <c r="AD12" s="47"/>
      <c r="AE12" s="48"/>
      <c r="AF12" s="28"/>
      <c r="AG12" s="5"/>
      <c r="AH12" s="5"/>
      <c r="AI12" s="5"/>
    </row>
    <row r="13" spans="1:35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7"/>
      <c r="AC13" s="47"/>
      <c r="AD13" s="47"/>
      <c r="AE13" s="48"/>
      <c r="AF13" s="28"/>
      <c r="AG13" s="5"/>
      <c r="AH13" s="5"/>
      <c r="AI13" s="5"/>
    </row>
    <row r="14" spans="1:35" x14ac:dyDescent="0.3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7"/>
      <c r="AC14" s="47"/>
      <c r="AD14" s="47"/>
      <c r="AE14" s="48"/>
      <c r="AF14" s="28"/>
      <c r="AG14" s="5"/>
      <c r="AH14" s="5"/>
      <c r="AI14" s="5"/>
    </row>
    <row r="15" spans="1:35" x14ac:dyDescent="0.3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7"/>
      <c r="AC15" s="47"/>
      <c r="AD15" s="47"/>
      <c r="AE15" s="48"/>
      <c r="AF15" s="28"/>
      <c r="AG15" s="5"/>
      <c r="AH15" s="5"/>
      <c r="AI15" s="5"/>
    </row>
    <row r="16" spans="1:35" x14ac:dyDescent="0.3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7"/>
      <c r="AE16" s="48"/>
      <c r="AF16" s="28"/>
      <c r="AG16" s="5"/>
      <c r="AH16" s="5"/>
      <c r="AI16" s="5"/>
    </row>
    <row r="17" spans="1:35" x14ac:dyDescent="0.3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7"/>
      <c r="AC17" s="47"/>
      <c r="AD17" s="47"/>
      <c r="AE17" s="48"/>
      <c r="AF17" s="28"/>
      <c r="AG17" s="5"/>
      <c r="AH17" s="5"/>
      <c r="AI17" s="5"/>
    </row>
    <row r="18" spans="1:35" x14ac:dyDescent="0.3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7"/>
      <c r="AC18" s="47"/>
      <c r="AD18" s="47"/>
      <c r="AE18" s="48"/>
      <c r="AF18" s="28"/>
      <c r="AG18" s="5"/>
      <c r="AH18" s="5"/>
      <c r="AI18" s="5"/>
    </row>
    <row r="19" spans="1:35" x14ac:dyDescent="0.3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7"/>
      <c r="AE19" s="48"/>
      <c r="AF19" s="28"/>
      <c r="AG19" s="5"/>
      <c r="AH19" s="5"/>
      <c r="AI19" s="5"/>
    </row>
    <row r="20" spans="1:35" x14ac:dyDescent="0.3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7"/>
      <c r="AE20" s="48"/>
      <c r="AF20" s="28"/>
      <c r="AG20" s="5"/>
      <c r="AH20" s="5"/>
      <c r="AI20" s="5"/>
    </row>
    <row r="21" spans="1:35" x14ac:dyDescent="0.3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7"/>
      <c r="AE21" s="48"/>
      <c r="AF21" s="28"/>
      <c r="AG21" s="5"/>
      <c r="AH21" s="5"/>
      <c r="AI21" s="5"/>
    </row>
    <row r="22" spans="1:35" x14ac:dyDescent="0.3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7"/>
      <c r="AE22" s="48"/>
      <c r="AF22" s="28"/>
      <c r="AG22" s="5"/>
      <c r="AH22" s="5"/>
      <c r="AI22" s="5"/>
    </row>
    <row r="23" spans="1:35" x14ac:dyDescent="0.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7"/>
      <c r="AE23" s="48"/>
      <c r="AF23" s="28"/>
      <c r="AG23" s="5"/>
      <c r="AH23" s="5"/>
      <c r="AI23" s="5"/>
    </row>
    <row r="24" spans="1:35" x14ac:dyDescent="0.3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7"/>
      <c r="AE24" s="48"/>
      <c r="AF24" s="28"/>
      <c r="AG24" s="5"/>
      <c r="AH24" s="5"/>
      <c r="AI24" s="5"/>
    </row>
    <row r="25" spans="1:35" x14ac:dyDescent="0.3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7"/>
      <c r="AE25" s="48"/>
      <c r="AF25" s="28"/>
      <c r="AG25" s="5"/>
      <c r="AH25" s="5"/>
      <c r="AI25" s="5"/>
    </row>
    <row r="26" spans="1:35" x14ac:dyDescent="0.3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7"/>
      <c r="AE26" s="48"/>
      <c r="AF26" s="28"/>
      <c r="AG26" s="5"/>
      <c r="AH26" s="5"/>
      <c r="AI26" s="5"/>
    </row>
    <row r="27" spans="1:35" x14ac:dyDescent="0.3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7"/>
      <c r="AE27" s="48"/>
      <c r="AF27" s="28"/>
      <c r="AG27" s="5"/>
      <c r="AH27" s="5"/>
      <c r="AI27" s="5"/>
    </row>
    <row r="28" spans="1:35" x14ac:dyDescent="0.3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7"/>
      <c r="AE28" s="48"/>
      <c r="AF28" s="28"/>
      <c r="AG28" s="5"/>
      <c r="AH28" s="5"/>
      <c r="AI28" s="5"/>
    </row>
    <row r="29" spans="1:35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7"/>
      <c r="AE29" s="48"/>
      <c r="AF29" s="28"/>
      <c r="AG29" s="5"/>
      <c r="AH29" s="5"/>
      <c r="AI29" s="5"/>
    </row>
    <row r="30" spans="1:35" x14ac:dyDescent="0.3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7"/>
      <c r="AE30" s="48"/>
      <c r="AF30" s="28"/>
      <c r="AG30" s="5"/>
      <c r="AH30" s="5"/>
      <c r="AI30" s="5"/>
    </row>
    <row r="31" spans="1:35" x14ac:dyDescent="0.3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7"/>
      <c r="AE31" s="48"/>
      <c r="AF31" s="28"/>
      <c r="AG31" s="5"/>
      <c r="AH31" s="5"/>
      <c r="AI31" s="5"/>
    </row>
    <row r="32" spans="1:35" x14ac:dyDescent="0.3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7"/>
      <c r="AE32" s="48"/>
      <c r="AF32" s="28"/>
      <c r="AG32" s="5"/>
      <c r="AH32" s="5"/>
      <c r="AI32" s="5"/>
    </row>
    <row r="33" spans="1:35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7"/>
      <c r="AE33" s="48"/>
      <c r="AF33" s="28"/>
      <c r="AG33" s="5"/>
      <c r="AH33" s="5"/>
      <c r="AI33" s="5"/>
    </row>
    <row r="34" spans="1:35" x14ac:dyDescent="0.3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7"/>
      <c r="AE34" s="48"/>
      <c r="AF34" s="28"/>
      <c r="AG34" s="5"/>
      <c r="AH34" s="5"/>
      <c r="AI34" s="5"/>
    </row>
    <row r="35" spans="1:35" x14ac:dyDescent="0.3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7"/>
      <c r="AE35" s="48"/>
      <c r="AF35" s="28"/>
      <c r="AG35" s="5"/>
      <c r="AH35" s="5"/>
      <c r="AI35" s="5"/>
    </row>
    <row r="36" spans="1:35" x14ac:dyDescent="0.3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7"/>
      <c r="AE36" s="48"/>
      <c r="AF36" s="28"/>
      <c r="AG36" s="5"/>
      <c r="AH36" s="5"/>
      <c r="AI36" s="5"/>
    </row>
    <row r="37" spans="1:35" x14ac:dyDescent="0.3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7"/>
      <c r="AE37" s="48"/>
      <c r="AF37" s="28"/>
      <c r="AG37" s="5"/>
      <c r="AH37" s="5"/>
      <c r="AI37" s="5"/>
    </row>
    <row r="38" spans="1:35" x14ac:dyDescent="0.3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7"/>
      <c r="AE38" s="48"/>
      <c r="AF38" s="28"/>
      <c r="AG38" s="5"/>
      <c r="AH38" s="5"/>
      <c r="AI38" s="5"/>
    </row>
    <row r="39" spans="1:35" x14ac:dyDescent="0.3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7"/>
      <c r="AE39" s="48"/>
      <c r="AF39" s="28"/>
      <c r="AG39" s="5"/>
      <c r="AH39" s="5"/>
      <c r="AI39" s="5"/>
    </row>
    <row r="40" spans="1:35" x14ac:dyDescent="0.3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7"/>
      <c r="AE40" s="48"/>
      <c r="AF40" s="28"/>
      <c r="AG40" s="5"/>
      <c r="AH40" s="5"/>
      <c r="AI40" s="5"/>
    </row>
    <row r="41" spans="1:35" x14ac:dyDescent="0.3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7"/>
      <c r="AE41" s="48"/>
      <c r="AF41" s="28"/>
      <c r="AG41" s="5"/>
      <c r="AH41" s="5"/>
      <c r="AI41" s="5"/>
    </row>
    <row r="42" spans="1:35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7"/>
      <c r="AE42" s="48"/>
      <c r="AF42" s="28"/>
      <c r="AG42" s="5"/>
      <c r="AH42" s="5"/>
      <c r="AI42" s="5"/>
    </row>
    <row r="43" spans="1:35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7"/>
      <c r="AE43" s="48"/>
      <c r="AF43" s="28"/>
      <c r="AG43" s="5"/>
      <c r="AH43" s="5"/>
      <c r="AI43" s="5"/>
    </row>
    <row r="44" spans="1:35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7"/>
      <c r="AE44" s="48"/>
      <c r="AF44" s="28"/>
      <c r="AG44" s="5"/>
      <c r="AH44" s="5"/>
      <c r="AI44" s="5"/>
    </row>
    <row r="45" spans="1:35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7"/>
      <c r="AE45" s="48"/>
      <c r="AF45" s="28"/>
      <c r="AG45" s="5"/>
      <c r="AH45" s="5"/>
      <c r="AI45" s="5"/>
    </row>
    <row r="46" spans="1:35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7"/>
      <c r="AE46" s="48"/>
      <c r="AF46" s="28"/>
      <c r="AG46" s="5"/>
      <c r="AH46" s="5"/>
      <c r="AI46" s="5"/>
    </row>
    <row r="47" spans="1:35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7"/>
      <c r="AC47" s="47"/>
      <c r="AD47" s="47"/>
      <c r="AE47" s="48"/>
      <c r="AF47" s="28"/>
      <c r="AG47" s="5"/>
      <c r="AH47" s="5"/>
      <c r="AI47" s="5"/>
    </row>
    <row r="48" spans="1:35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7"/>
      <c r="AC48" s="47"/>
      <c r="AD48" s="47"/>
      <c r="AE48" s="48"/>
      <c r="AF48" s="28"/>
      <c r="AG48" s="5"/>
      <c r="AH48" s="5"/>
      <c r="AI48" s="5"/>
    </row>
    <row r="49" spans="1:35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7"/>
      <c r="AC49" s="47"/>
      <c r="AD49" s="47"/>
      <c r="AE49" s="48"/>
      <c r="AF49" s="28"/>
      <c r="AG49" s="5"/>
      <c r="AH49" s="5"/>
      <c r="AI49" s="5"/>
    </row>
    <row r="50" spans="1:35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7"/>
      <c r="AC50" s="47"/>
      <c r="AD50" s="47"/>
      <c r="AE50" s="48"/>
      <c r="AF50" s="28"/>
      <c r="AG50" s="5"/>
      <c r="AH50" s="5"/>
      <c r="AI50" s="5"/>
    </row>
    <row r="51" spans="1:35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7"/>
      <c r="AC51" s="47"/>
      <c r="AD51" s="47"/>
      <c r="AE51" s="48"/>
      <c r="AF51" s="28"/>
      <c r="AG51" s="5"/>
      <c r="AH51" s="5"/>
      <c r="AI51" s="5"/>
    </row>
    <row r="52" spans="1:35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7"/>
      <c r="AC52" s="47"/>
      <c r="AD52" s="47"/>
      <c r="AE52" s="48"/>
      <c r="AF52" s="28"/>
      <c r="AG52" s="5"/>
      <c r="AH52" s="5"/>
      <c r="AI52" s="5"/>
    </row>
    <row r="53" spans="1:35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7"/>
      <c r="AC53" s="47"/>
      <c r="AD53" s="47"/>
      <c r="AE53" s="48"/>
      <c r="AF53" s="28"/>
      <c r="AG53" s="5"/>
      <c r="AH53" s="5"/>
      <c r="AI53" s="5"/>
    </row>
    <row r="54" spans="1:35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7"/>
      <c r="AC54" s="47"/>
      <c r="AD54" s="47"/>
      <c r="AE54" s="48"/>
      <c r="AF54" s="28"/>
      <c r="AG54" s="5"/>
      <c r="AH54" s="5"/>
      <c r="AI54" s="5"/>
    </row>
    <row r="55" spans="1:35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7"/>
      <c r="AC55" s="47"/>
      <c r="AD55" s="47"/>
      <c r="AE55" s="48"/>
      <c r="AF55" s="28"/>
      <c r="AG55" s="5"/>
      <c r="AH55" s="5"/>
      <c r="AI55" s="5"/>
    </row>
    <row r="56" spans="1:35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7"/>
      <c r="AC56" s="47"/>
      <c r="AD56" s="47"/>
      <c r="AE56" s="48"/>
      <c r="AF56" s="28"/>
      <c r="AG56" s="5"/>
      <c r="AH56" s="5"/>
      <c r="AI56" s="5"/>
    </row>
    <row r="57" spans="1:35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/>
      <c r="AC57" s="47"/>
      <c r="AD57" s="47"/>
      <c r="AE57" s="48"/>
      <c r="AF57" s="28"/>
      <c r="AG57" s="5"/>
      <c r="AH57" s="5"/>
      <c r="AI57" s="5"/>
    </row>
    <row r="58" spans="1:35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7"/>
      <c r="AC58" s="47"/>
      <c r="AD58" s="47"/>
      <c r="AE58" s="48"/>
      <c r="AF58" s="28"/>
      <c r="AG58" s="5"/>
      <c r="AH58" s="5"/>
      <c r="AI58" s="5"/>
    </row>
    <row r="59" spans="1:35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7"/>
      <c r="AC59" s="47"/>
      <c r="AD59" s="47"/>
      <c r="AE59" s="48"/>
      <c r="AF59" s="28"/>
      <c r="AG59" s="5"/>
      <c r="AH59" s="5"/>
      <c r="AI59" s="5"/>
    </row>
    <row r="60" spans="1:35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7"/>
      <c r="AC60" s="47"/>
      <c r="AD60" s="47"/>
      <c r="AE60" s="48"/>
      <c r="AF60" s="28"/>
      <c r="AG60" s="5"/>
      <c r="AH60" s="5"/>
      <c r="AI60" s="5"/>
    </row>
    <row r="61" spans="1:35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7"/>
      <c r="AC61" s="47"/>
      <c r="AD61" s="47"/>
      <c r="AE61" s="48"/>
      <c r="AF61" s="28"/>
      <c r="AG61" s="5"/>
      <c r="AH61" s="5"/>
      <c r="AI61" s="5"/>
    </row>
    <row r="62" spans="1:35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7"/>
      <c r="AC62" s="47"/>
      <c r="AD62" s="47"/>
      <c r="AE62" s="48"/>
      <c r="AF62" s="28"/>
      <c r="AG62" s="5"/>
      <c r="AH62" s="5"/>
      <c r="AI62" s="5"/>
    </row>
    <row r="63" spans="1:35" x14ac:dyDescent="0.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7"/>
      <c r="AC63" s="47"/>
      <c r="AD63" s="47"/>
      <c r="AE63" s="48"/>
      <c r="AF63" s="28"/>
      <c r="AG63" s="5"/>
      <c r="AH63" s="5"/>
      <c r="AI63" s="5"/>
    </row>
    <row r="64" spans="1:35" x14ac:dyDescent="0.3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7"/>
      <c r="AC64" s="47"/>
      <c r="AD64" s="47"/>
      <c r="AE64" s="48"/>
      <c r="AF64" s="28"/>
      <c r="AG64" s="5"/>
      <c r="AH64" s="5"/>
      <c r="AI64" s="5"/>
    </row>
    <row r="65" spans="1:35" x14ac:dyDescent="0.3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7"/>
      <c r="AC65" s="47"/>
      <c r="AD65" s="47"/>
      <c r="AE65" s="48"/>
      <c r="AF65" s="28"/>
      <c r="AG65" s="5"/>
      <c r="AH65" s="5"/>
      <c r="AI65" s="5"/>
    </row>
    <row r="66" spans="1:35" x14ac:dyDescent="0.3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7"/>
      <c r="AC66" s="47"/>
      <c r="AD66" s="47"/>
      <c r="AE66" s="48"/>
      <c r="AF66" s="28"/>
      <c r="AG66" s="5"/>
      <c r="AH66" s="5"/>
      <c r="AI66" s="5"/>
    </row>
    <row r="67" spans="1:35" x14ac:dyDescent="0.3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7"/>
      <c r="AC67" s="47"/>
      <c r="AD67" s="47"/>
      <c r="AE67" s="48"/>
      <c r="AF67" s="28"/>
      <c r="AG67" s="5"/>
      <c r="AH67" s="5"/>
      <c r="AI67" s="5"/>
    </row>
    <row r="68" spans="1:35" x14ac:dyDescent="0.3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7"/>
      <c r="AC68" s="47"/>
      <c r="AD68" s="47"/>
      <c r="AE68" s="48"/>
      <c r="AF68" s="28"/>
      <c r="AG68" s="5"/>
      <c r="AH68" s="5"/>
      <c r="AI68" s="5"/>
    </row>
    <row r="69" spans="1:35" x14ac:dyDescent="0.3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7"/>
      <c r="AC69" s="47"/>
      <c r="AD69" s="47"/>
      <c r="AE69" s="48"/>
      <c r="AF69" s="28"/>
      <c r="AG69" s="5"/>
      <c r="AH69" s="5"/>
      <c r="AI69" s="5"/>
    </row>
    <row r="70" spans="1:35" x14ac:dyDescent="0.3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7"/>
      <c r="AC70" s="47"/>
      <c r="AD70" s="47"/>
      <c r="AE70" s="48"/>
      <c r="AF70" s="28"/>
      <c r="AG70" s="5"/>
      <c r="AH70" s="5"/>
      <c r="AI70" s="5"/>
    </row>
    <row r="71" spans="1:35" x14ac:dyDescent="0.3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7"/>
      <c r="AC71" s="47"/>
      <c r="AD71" s="47"/>
      <c r="AE71" s="48"/>
      <c r="AF71" s="28"/>
      <c r="AG71" s="5"/>
      <c r="AH71" s="5"/>
      <c r="AI71" s="5"/>
    </row>
    <row r="72" spans="1:35" x14ac:dyDescent="0.3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7"/>
      <c r="AC72" s="47"/>
      <c r="AD72" s="47"/>
      <c r="AE72" s="48"/>
      <c r="AF72" s="28"/>
      <c r="AG72" s="5"/>
      <c r="AH72" s="5"/>
      <c r="AI72" s="5"/>
    </row>
    <row r="73" spans="1:35" x14ac:dyDescent="0.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7"/>
      <c r="AC73" s="47"/>
      <c r="AD73" s="47"/>
      <c r="AE73" s="48"/>
      <c r="AF73" s="28"/>
      <c r="AG73" s="5"/>
      <c r="AH73" s="5"/>
      <c r="AI73" s="5"/>
    </row>
    <row r="74" spans="1:35" x14ac:dyDescent="0.3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7"/>
      <c r="AC74" s="47"/>
      <c r="AD74" s="47"/>
      <c r="AE74" s="48"/>
      <c r="AF74" s="28"/>
      <c r="AG74" s="5"/>
      <c r="AH74" s="5"/>
      <c r="AI74" s="5"/>
    </row>
    <row r="75" spans="1:35" x14ac:dyDescent="0.3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7"/>
      <c r="AC75" s="47"/>
      <c r="AD75" s="47"/>
      <c r="AE75" s="48"/>
      <c r="AF75" s="28"/>
      <c r="AG75" s="5"/>
      <c r="AH75" s="5"/>
      <c r="AI75" s="5"/>
    </row>
    <row r="76" spans="1:35" x14ac:dyDescent="0.3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7"/>
      <c r="AC76" s="47"/>
      <c r="AD76" s="47"/>
      <c r="AE76" s="48"/>
      <c r="AF76" s="28"/>
      <c r="AG76" s="5"/>
      <c r="AH76" s="5"/>
      <c r="AI76" s="5"/>
    </row>
    <row r="77" spans="1:35" x14ac:dyDescent="0.3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7"/>
      <c r="AC77" s="47"/>
      <c r="AD77" s="47"/>
      <c r="AE77" s="48"/>
      <c r="AF77" s="28"/>
      <c r="AG77" s="5"/>
      <c r="AH77" s="5"/>
      <c r="AI77" s="5"/>
    </row>
    <row r="78" spans="1:35" x14ac:dyDescent="0.3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7"/>
      <c r="AC78" s="47"/>
      <c r="AD78" s="47"/>
      <c r="AE78" s="48"/>
      <c r="AF78" s="28"/>
      <c r="AG78" s="5"/>
      <c r="AH78" s="5"/>
      <c r="AI78" s="5"/>
    </row>
    <row r="79" spans="1:35" x14ac:dyDescent="0.3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7"/>
      <c r="AC79" s="47"/>
      <c r="AD79" s="47"/>
      <c r="AE79" s="48"/>
      <c r="AF79" s="28"/>
      <c r="AG79" s="5"/>
      <c r="AH79" s="5"/>
      <c r="AI79" s="5"/>
    </row>
    <row r="80" spans="1:35" x14ac:dyDescent="0.3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7"/>
      <c r="AC80" s="47"/>
      <c r="AD80" s="47"/>
      <c r="AE80" s="48"/>
      <c r="AF80" s="28"/>
      <c r="AG80" s="5"/>
      <c r="AH80" s="5"/>
      <c r="AI80" s="5"/>
    </row>
    <row r="81" spans="1:35" x14ac:dyDescent="0.3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7"/>
      <c r="AC81" s="47"/>
      <c r="AD81" s="47"/>
      <c r="AE81" s="48"/>
      <c r="AF81" s="28"/>
      <c r="AG81" s="5"/>
      <c r="AH81" s="5"/>
      <c r="AI81" s="5"/>
    </row>
    <row r="82" spans="1:35" x14ac:dyDescent="0.3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7"/>
      <c r="AC82" s="47"/>
      <c r="AD82" s="47"/>
      <c r="AE82" s="48"/>
      <c r="AF82" s="28"/>
      <c r="AG82" s="5"/>
      <c r="AH82" s="5"/>
      <c r="AI82" s="5"/>
    </row>
    <row r="83" spans="1:35" x14ac:dyDescent="0.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7"/>
      <c r="AC83" s="47"/>
      <c r="AD83" s="47"/>
      <c r="AE83" s="48"/>
      <c r="AF83" s="28"/>
      <c r="AG83" s="5"/>
      <c r="AH83" s="5"/>
      <c r="AI83" s="5"/>
    </row>
    <row r="84" spans="1:35" x14ac:dyDescent="0.3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7"/>
      <c r="AC84" s="47"/>
      <c r="AD84" s="47"/>
      <c r="AE84" s="48"/>
      <c r="AF84" s="28"/>
      <c r="AG84" s="5"/>
      <c r="AH84" s="5"/>
      <c r="AI84" s="5"/>
    </row>
    <row r="85" spans="1:35" x14ac:dyDescent="0.3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7"/>
      <c r="AC85" s="47"/>
      <c r="AD85" s="47"/>
      <c r="AE85" s="48"/>
      <c r="AF85" s="28"/>
      <c r="AG85" s="5"/>
      <c r="AH85" s="5"/>
      <c r="AI85" s="5"/>
    </row>
    <row r="86" spans="1:35" x14ac:dyDescent="0.3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7"/>
      <c r="AC86" s="47"/>
      <c r="AD86" s="47"/>
      <c r="AE86" s="48"/>
      <c r="AF86" s="28"/>
      <c r="AG86" s="5"/>
      <c r="AH86" s="5"/>
      <c r="AI86" s="5"/>
    </row>
    <row r="87" spans="1:35" x14ac:dyDescent="0.3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7"/>
      <c r="AC87" s="47"/>
      <c r="AD87" s="47"/>
      <c r="AE87" s="48"/>
      <c r="AF87" s="28"/>
      <c r="AG87" s="5"/>
      <c r="AH87" s="5"/>
      <c r="AI87" s="5"/>
    </row>
    <row r="88" spans="1:35" x14ac:dyDescent="0.3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7"/>
      <c r="AC88" s="47"/>
      <c r="AD88" s="47"/>
      <c r="AE88" s="48"/>
      <c r="AF88" s="28"/>
      <c r="AG88" s="5"/>
      <c r="AH88" s="5"/>
      <c r="AI88" s="5"/>
    </row>
    <row r="89" spans="1:35" x14ac:dyDescent="0.3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7"/>
      <c r="AC89" s="47"/>
      <c r="AD89" s="47"/>
      <c r="AE89" s="48"/>
      <c r="AF89" s="28"/>
      <c r="AG89" s="5"/>
      <c r="AH89" s="5"/>
      <c r="AI89" s="5"/>
    </row>
    <row r="90" spans="1:35" x14ac:dyDescent="0.3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7"/>
      <c r="AC90" s="47"/>
      <c r="AD90" s="47"/>
      <c r="AE90" s="48"/>
      <c r="AF90" s="28"/>
      <c r="AG90" s="5"/>
      <c r="AH90" s="5"/>
      <c r="AI90" s="5"/>
    </row>
    <row r="91" spans="1:35" x14ac:dyDescent="0.3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7"/>
      <c r="AC91" s="47"/>
      <c r="AD91" s="47"/>
      <c r="AE91" s="48"/>
      <c r="AF91" s="28"/>
      <c r="AG91" s="5"/>
      <c r="AH91" s="5"/>
      <c r="AI91" s="5"/>
    </row>
    <row r="92" spans="1:35" x14ac:dyDescent="0.3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7"/>
      <c r="AC92" s="47"/>
      <c r="AD92" s="47"/>
      <c r="AE92" s="48"/>
      <c r="AF92" s="28"/>
      <c r="AG92" s="5"/>
      <c r="AH92" s="5"/>
      <c r="AI92" s="5"/>
    </row>
    <row r="93" spans="1:35" x14ac:dyDescent="0.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7"/>
      <c r="AC93" s="47"/>
      <c r="AD93" s="47"/>
      <c r="AE93" s="48"/>
      <c r="AF93" s="28"/>
      <c r="AG93" s="5"/>
      <c r="AH93" s="5"/>
      <c r="AI93" s="5"/>
    </row>
    <row r="94" spans="1:35" x14ac:dyDescent="0.3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7"/>
      <c r="AC94" s="47"/>
      <c r="AD94" s="47"/>
      <c r="AE94" s="48"/>
      <c r="AF94" s="28"/>
      <c r="AG94" s="5"/>
      <c r="AH94" s="5"/>
      <c r="AI94" s="5"/>
    </row>
    <row r="95" spans="1:35" x14ac:dyDescent="0.3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7"/>
      <c r="AC95" s="47"/>
      <c r="AD95" s="47"/>
      <c r="AE95" s="48"/>
      <c r="AF95" s="28"/>
      <c r="AG95" s="5"/>
      <c r="AH95" s="5"/>
      <c r="AI95" s="5"/>
    </row>
    <row r="96" spans="1:35" x14ac:dyDescent="0.3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7"/>
      <c r="AC96" s="47"/>
      <c r="AD96" s="47"/>
      <c r="AE96" s="48"/>
      <c r="AF96" s="28"/>
      <c r="AG96" s="5"/>
      <c r="AH96" s="5"/>
      <c r="AI96" s="5"/>
    </row>
    <row r="97" spans="1:35" x14ac:dyDescent="0.3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7"/>
      <c r="AC97" s="47"/>
      <c r="AD97" s="47"/>
      <c r="AE97" s="48"/>
      <c r="AF97" s="28"/>
      <c r="AG97" s="5"/>
      <c r="AH97" s="5"/>
      <c r="AI97" s="5"/>
    </row>
    <row r="98" spans="1:35" x14ac:dyDescent="0.3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7"/>
      <c r="AC98" s="47"/>
      <c r="AD98" s="47"/>
      <c r="AE98" s="48"/>
      <c r="AF98" s="28"/>
      <c r="AG98" s="5"/>
      <c r="AH98" s="5"/>
      <c r="AI98" s="5"/>
    </row>
    <row r="99" spans="1:35" x14ac:dyDescent="0.3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7"/>
      <c r="AC99" s="47"/>
      <c r="AD99" s="47"/>
      <c r="AE99" s="48"/>
      <c r="AF99" s="28"/>
      <c r="AG99" s="5"/>
      <c r="AH99" s="5"/>
      <c r="AI99" s="5"/>
    </row>
    <row r="100" spans="1:35" x14ac:dyDescent="0.3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7"/>
      <c r="AC100" s="47"/>
      <c r="AD100" s="47"/>
      <c r="AE100" s="48"/>
      <c r="AF100" s="28"/>
      <c r="AG100" s="5"/>
      <c r="AH100" s="5"/>
      <c r="AI100" s="5"/>
    </row>
    <row r="101" spans="1:35" x14ac:dyDescent="0.3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7"/>
      <c r="AC101" s="47"/>
      <c r="AD101" s="47"/>
      <c r="AE101" s="48"/>
      <c r="AF101" s="28"/>
      <c r="AG101" s="5"/>
      <c r="AH101" s="5"/>
      <c r="AI101" s="5"/>
    </row>
    <row r="102" spans="1:35" x14ac:dyDescent="0.3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7"/>
      <c r="AC102" s="47"/>
      <c r="AD102" s="47"/>
      <c r="AE102" s="48"/>
      <c r="AF102" s="28"/>
      <c r="AG102" s="5"/>
      <c r="AH102" s="5"/>
      <c r="AI102" s="5"/>
    </row>
    <row r="103" spans="1:35" x14ac:dyDescent="0.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7"/>
      <c r="AC103" s="47"/>
      <c r="AD103" s="47"/>
      <c r="AE103" s="48"/>
      <c r="AF103" s="28"/>
      <c r="AG103" s="5"/>
      <c r="AH103" s="5"/>
      <c r="AI103" s="5"/>
    </row>
    <row r="104" spans="1:35" x14ac:dyDescent="0.3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7"/>
      <c r="AC104" s="47"/>
      <c r="AD104" s="47"/>
      <c r="AE104" s="48"/>
      <c r="AF104" s="28"/>
      <c r="AG104" s="5"/>
      <c r="AH104" s="5"/>
      <c r="AI104" s="5"/>
    </row>
    <row r="105" spans="1:35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7"/>
      <c r="AC105" s="47"/>
      <c r="AD105" s="47"/>
      <c r="AE105" s="48"/>
      <c r="AF105" s="28"/>
      <c r="AG105" s="5"/>
      <c r="AH105" s="5"/>
      <c r="AI105" s="5"/>
    </row>
    <row r="106" spans="1:35" x14ac:dyDescent="0.3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7"/>
      <c r="AC106" s="47"/>
      <c r="AD106" s="47"/>
      <c r="AE106" s="48"/>
      <c r="AF106" s="28"/>
      <c r="AG106" s="5"/>
      <c r="AH106" s="5"/>
      <c r="AI106" s="5"/>
    </row>
    <row r="107" spans="1:35" x14ac:dyDescent="0.3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7"/>
      <c r="AC107" s="47"/>
      <c r="AD107" s="47"/>
      <c r="AE107" s="48"/>
      <c r="AF107" s="28"/>
      <c r="AG107" s="5"/>
      <c r="AH107" s="5"/>
      <c r="AI107" s="5"/>
    </row>
    <row r="108" spans="1:35" x14ac:dyDescent="0.3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/>
      <c r="AC108" s="47"/>
      <c r="AD108" s="47"/>
      <c r="AE108" s="48"/>
      <c r="AF108" s="28"/>
      <c r="AG108" s="5"/>
      <c r="AH108" s="5"/>
      <c r="AI108" s="5"/>
    </row>
    <row r="109" spans="1:35" x14ac:dyDescent="0.3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7"/>
      <c r="AC109" s="47"/>
      <c r="AD109" s="47"/>
      <c r="AE109" s="48"/>
      <c r="AF109" s="28"/>
      <c r="AG109" s="5"/>
      <c r="AH109" s="5"/>
      <c r="AI109" s="5"/>
    </row>
    <row r="110" spans="1:35" x14ac:dyDescent="0.3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7"/>
      <c r="AC110" s="47"/>
      <c r="AD110" s="47"/>
      <c r="AE110" s="48"/>
      <c r="AF110" s="28"/>
      <c r="AG110" s="5"/>
      <c r="AH110" s="5"/>
      <c r="AI110" s="5"/>
    </row>
    <row r="111" spans="1:35" x14ac:dyDescent="0.3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7"/>
      <c r="AC111" s="47"/>
      <c r="AD111" s="47"/>
      <c r="AE111" s="48"/>
      <c r="AF111" s="28"/>
      <c r="AG111" s="5"/>
      <c r="AH111" s="5"/>
      <c r="AI111" s="5"/>
    </row>
    <row r="112" spans="1:35" x14ac:dyDescent="0.3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/>
      <c r="AC112" s="47"/>
      <c r="AD112" s="47"/>
      <c r="AE112" s="48"/>
      <c r="AF112" s="28"/>
      <c r="AG112" s="5"/>
      <c r="AH112" s="5"/>
      <c r="AI112" s="5"/>
    </row>
    <row r="113" spans="1:35" x14ac:dyDescent="0.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7"/>
      <c r="AC113" s="47"/>
      <c r="AD113" s="47"/>
      <c r="AE113" s="48"/>
      <c r="AF113" s="28"/>
      <c r="AG113" s="5"/>
      <c r="AH113" s="5"/>
      <c r="AI113" s="5"/>
    </row>
    <row r="114" spans="1:35" x14ac:dyDescent="0.3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7"/>
      <c r="AC114" s="47"/>
      <c r="AD114" s="47"/>
      <c r="AE114" s="48"/>
      <c r="AF114" s="28"/>
      <c r="AG114" s="5"/>
      <c r="AH114" s="5"/>
      <c r="AI114" s="5"/>
    </row>
    <row r="115" spans="1:35" x14ac:dyDescent="0.3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7"/>
      <c r="AC115" s="47"/>
      <c r="AD115" s="47"/>
      <c r="AE115" s="48"/>
      <c r="AF115" s="28"/>
      <c r="AG115" s="5"/>
      <c r="AH115" s="5"/>
      <c r="AI115" s="5"/>
    </row>
    <row r="116" spans="1:35" x14ac:dyDescent="0.3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7"/>
      <c r="AC116" s="47"/>
      <c r="AD116" s="47"/>
      <c r="AE116" s="48"/>
      <c r="AF116" s="28"/>
      <c r="AG116" s="5"/>
      <c r="AH116" s="5"/>
      <c r="AI116" s="5"/>
    </row>
    <row r="117" spans="1:35" x14ac:dyDescent="0.3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7"/>
      <c r="AC117" s="47"/>
      <c r="AD117" s="47"/>
      <c r="AE117" s="48"/>
      <c r="AF117" s="28"/>
      <c r="AG117" s="5"/>
      <c r="AH117" s="5"/>
      <c r="AI117" s="5"/>
    </row>
    <row r="118" spans="1:35" x14ac:dyDescent="0.3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7"/>
      <c r="AC118" s="47"/>
      <c r="AD118" s="47"/>
      <c r="AE118" s="48"/>
      <c r="AF118" s="28"/>
      <c r="AG118" s="5"/>
      <c r="AH118" s="5"/>
      <c r="AI118" s="5"/>
    </row>
    <row r="119" spans="1:35" x14ac:dyDescent="0.3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7"/>
      <c r="AC119" s="47"/>
      <c r="AD119" s="47"/>
      <c r="AE119" s="48"/>
      <c r="AF119" s="28"/>
      <c r="AG119" s="5"/>
      <c r="AH119" s="5"/>
      <c r="AI119" s="5"/>
    </row>
    <row r="120" spans="1:35" x14ac:dyDescent="0.3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7"/>
      <c r="AC120" s="47"/>
      <c r="AD120" s="47"/>
      <c r="AE120" s="48"/>
      <c r="AF120" s="28"/>
      <c r="AG120" s="5"/>
      <c r="AH120" s="5"/>
      <c r="AI120" s="5"/>
    </row>
    <row r="121" spans="1:35" x14ac:dyDescent="0.3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7"/>
      <c r="AC121" s="47"/>
      <c r="AD121" s="47"/>
      <c r="AE121" s="48"/>
      <c r="AF121" s="28"/>
      <c r="AG121" s="5"/>
      <c r="AH121" s="5"/>
      <c r="AI121" s="5"/>
    </row>
    <row r="122" spans="1:35" x14ac:dyDescent="0.3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7"/>
      <c r="AC122" s="47"/>
      <c r="AD122" s="47"/>
      <c r="AE122" s="48"/>
      <c r="AF122" s="28"/>
      <c r="AG122" s="5"/>
      <c r="AH122" s="5"/>
      <c r="AI122" s="5"/>
    </row>
    <row r="123" spans="1:35" x14ac:dyDescent="0.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7"/>
      <c r="AC123" s="47"/>
      <c r="AD123" s="47"/>
      <c r="AE123" s="48"/>
      <c r="AF123" s="28"/>
      <c r="AG123" s="5"/>
      <c r="AH123" s="5"/>
      <c r="AI123" s="5"/>
    </row>
    <row r="124" spans="1:35" x14ac:dyDescent="0.3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7"/>
      <c r="AC124" s="47"/>
      <c r="AD124" s="47"/>
      <c r="AE124" s="48"/>
      <c r="AF124" s="28"/>
      <c r="AG124" s="5"/>
      <c r="AH124" s="5"/>
      <c r="AI124" s="5"/>
    </row>
    <row r="125" spans="1:35" x14ac:dyDescent="0.3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7"/>
      <c r="AC125" s="47"/>
      <c r="AD125" s="47"/>
      <c r="AE125" s="48"/>
      <c r="AF125" s="28"/>
      <c r="AG125" s="5"/>
      <c r="AH125" s="5"/>
      <c r="AI125" s="5"/>
    </row>
    <row r="126" spans="1:35" x14ac:dyDescent="0.3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7"/>
      <c r="AC126" s="47"/>
      <c r="AD126" s="47"/>
      <c r="AE126" s="48"/>
      <c r="AF126" s="28"/>
      <c r="AG126" s="5"/>
      <c r="AH126" s="5"/>
      <c r="AI126" s="5"/>
    </row>
    <row r="127" spans="1:35" x14ac:dyDescent="0.3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7"/>
      <c r="AC127" s="47"/>
      <c r="AD127" s="47"/>
      <c r="AE127" s="48"/>
      <c r="AF127" s="28"/>
      <c r="AG127" s="5"/>
      <c r="AH127" s="5"/>
      <c r="AI127" s="5"/>
    </row>
    <row r="128" spans="1:35" x14ac:dyDescent="0.3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/>
      <c r="AC128" s="47"/>
      <c r="AD128" s="47"/>
      <c r="AE128" s="48"/>
      <c r="AF128" s="28"/>
      <c r="AG128" s="5"/>
      <c r="AH128" s="5"/>
      <c r="AI128" s="5"/>
    </row>
    <row r="129" spans="1:35" x14ac:dyDescent="0.3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7"/>
      <c r="AC129" s="47"/>
      <c r="AD129" s="47"/>
      <c r="AE129" s="48"/>
      <c r="AF129" s="28"/>
      <c r="AG129" s="5"/>
      <c r="AH129" s="5"/>
      <c r="AI129" s="5"/>
    </row>
    <row r="130" spans="1:35" x14ac:dyDescent="0.3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7"/>
      <c r="AC130" s="47"/>
      <c r="AD130" s="47"/>
      <c r="AE130" s="48"/>
      <c r="AF130" s="28"/>
      <c r="AG130" s="5"/>
      <c r="AH130" s="5"/>
      <c r="AI130" s="5"/>
    </row>
    <row r="131" spans="1:35" x14ac:dyDescent="0.3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7"/>
      <c r="AC131" s="47"/>
      <c r="AD131" s="47"/>
      <c r="AE131" s="48"/>
      <c r="AF131" s="28"/>
      <c r="AG131" s="5"/>
      <c r="AH131" s="5"/>
      <c r="AI131" s="5"/>
    </row>
    <row r="132" spans="1:35" x14ac:dyDescent="0.3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7"/>
      <c r="AC132" s="47"/>
      <c r="AD132" s="47"/>
      <c r="AE132" s="48"/>
      <c r="AF132" s="28"/>
      <c r="AG132" s="5"/>
      <c r="AH132" s="5"/>
      <c r="AI132" s="5"/>
    </row>
    <row r="133" spans="1:35" x14ac:dyDescent="0.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7"/>
      <c r="AC133" s="47"/>
      <c r="AD133" s="47"/>
      <c r="AE133" s="48"/>
      <c r="AF133" s="28"/>
      <c r="AG133" s="5"/>
      <c r="AH133" s="5"/>
      <c r="AI133" s="5"/>
    </row>
    <row r="134" spans="1:35" x14ac:dyDescent="0.3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7"/>
      <c r="AC134" s="47"/>
      <c r="AD134" s="47"/>
      <c r="AE134" s="48"/>
      <c r="AF134" s="28"/>
      <c r="AG134" s="5"/>
      <c r="AH134" s="5"/>
      <c r="AI134" s="5"/>
    </row>
    <row r="135" spans="1:35" x14ac:dyDescent="0.3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7"/>
      <c r="AC135" s="47"/>
      <c r="AD135" s="47"/>
      <c r="AE135" s="48"/>
      <c r="AF135" s="28"/>
      <c r="AG135" s="5"/>
      <c r="AH135" s="5"/>
      <c r="AI135" s="5"/>
    </row>
    <row r="136" spans="1:35" x14ac:dyDescent="0.3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7"/>
      <c r="AC136" s="47"/>
      <c r="AD136" s="47"/>
      <c r="AE136" s="48"/>
      <c r="AF136" s="28"/>
      <c r="AG136" s="41"/>
      <c r="AH136" s="41"/>
      <c r="AI136" s="41"/>
    </row>
    <row r="137" spans="1:35" x14ac:dyDescent="0.3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7"/>
      <c r="AC137" s="47"/>
      <c r="AD137" s="47"/>
      <c r="AE137" s="48"/>
      <c r="AF137" s="28"/>
      <c r="AG137" s="41"/>
      <c r="AH137" s="41"/>
      <c r="AI137" s="41"/>
    </row>
    <row r="138" spans="1:35" x14ac:dyDescent="0.3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7"/>
      <c r="AC138" s="47"/>
      <c r="AD138" s="47"/>
      <c r="AE138" s="48"/>
      <c r="AF138" s="28"/>
      <c r="AG138" s="41"/>
      <c r="AH138" s="41"/>
      <c r="AI138" s="41"/>
    </row>
    <row r="139" spans="1:35" x14ac:dyDescent="0.3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7"/>
      <c r="AC139" s="47"/>
      <c r="AD139" s="47"/>
      <c r="AE139" s="48"/>
      <c r="AF139" s="28"/>
      <c r="AG139" s="41"/>
      <c r="AH139" s="41"/>
      <c r="AI139" s="41"/>
    </row>
    <row r="140" spans="1:35" x14ac:dyDescent="0.3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7"/>
      <c r="AC140" s="47"/>
      <c r="AD140" s="47"/>
      <c r="AE140" s="48"/>
      <c r="AF140" s="28"/>
      <c r="AG140" s="41"/>
      <c r="AH140" s="41"/>
      <c r="AI140" s="41"/>
    </row>
    <row r="141" spans="1:35" x14ac:dyDescent="0.3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7"/>
      <c r="AC141" s="47"/>
      <c r="AD141" s="47"/>
      <c r="AE141" s="48"/>
      <c r="AF141" s="28"/>
      <c r="AG141" s="41"/>
      <c r="AH141" s="41"/>
      <c r="AI141" s="41"/>
    </row>
    <row r="142" spans="1:35" x14ac:dyDescent="0.3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7"/>
      <c r="AC142" s="47"/>
      <c r="AD142" s="47"/>
      <c r="AE142" s="48"/>
      <c r="AF142" s="28"/>
      <c r="AG142" s="41"/>
      <c r="AH142" s="41"/>
      <c r="AI142" s="41"/>
    </row>
    <row r="143" spans="1:35" x14ac:dyDescent="0.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7"/>
      <c r="AC143" s="47"/>
      <c r="AD143" s="47"/>
      <c r="AE143" s="48"/>
      <c r="AF143" s="28"/>
      <c r="AG143" s="41"/>
      <c r="AH143" s="41"/>
      <c r="AI143" s="41"/>
    </row>
    <row r="144" spans="1:35" x14ac:dyDescent="0.3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7"/>
      <c r="AC144" s="47"/>
      <c r="AD144" s="47"/>
      <c r="AE144" s="48"/>
      <c r="AF144" s="28"/>
      <c r="AG144" s="41"/>
      <c r="AH144" s="41"/>
      <c r="AI144" s="41"/>
    </row>
    <row r="145" spans="1:35" x14ac:dyDescent="0.3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7"/>
      <c r="AC145" s="47"/>
      <c r="AD145" s="47"/>
      <c r="AE145" s="48"/>
      <c r="AF145" s="28"/>
      <c r="AG145" s="41"/>
      <c r="AH145" s="41"/>
      <c r="AI145" s="41"/>
    </row>
    <row r="146" spans="1:35" x14ac:dyDescent="0.3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7"/>
      <c r="AC146" s="47"/>
      <c r="AD146" s="47"/>
      <c r="AE146" s="48"/>
      <c r="AF146" s="28"/>
      <c r="AG146" s="41"/>
      <c r="AH146" s="41"/>
      <c r="AI146" s="41"/>
    </row>
    <row r="147" spans="1:35" x14ac:dyDescent="0.3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7"/>
      <c r="AC147" s="47"/>
      <c r="AD147" s="47"/>
      <c r="AE147" s="48"/>
      <c r="AF147" s="28"/>
      <c r="AG147" s="41"/>
      <c r="AH147" s="41"/>
      <c r="AI147" s="41"/>
    </row>
    <row r="148" spans="1:35" x14ac:dyDescent="0.3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7"/>
      <c r="AC148" s="47"/>
      <c r="AD148" s="47"/>
      <c r="AE148" s="48"/>
      <c r="AF148" s="28"/>
      <c r="AG148" s="41"/>
      <c r="AH148" s="41"/>
      <c r="AI148" s="41"/>
    </row>
    <row r="149" spans="1:35" x14ac:dyDescent="0.3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7"/>
      <c r="AC149" s="47"/>
      <c r="AD149" s="47"/>
      <c r="AE149" s="48"/>
      <c r="AF149" s="28"/>
      <c r="AG149" s="41"/>
      <c r="AH149" s="41"/>
      <c r="AI149" s="41"/>
    </row>
    <row r="150" spans="1:35" x14ac:dyDescent="0.3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7"/>
      <c r="AC150" s="47"/>
      <c r="AD150" s="47"/>
      <c r="AE150" s="48"/>
      <c r="AF150" s="28"/>
      <c r="AG150" s="41"/>
      <c r="AH150" s="41"/>
      <c r="AI150" s="41"/>
    </row>
    <row r="151" spans="1:35" x14ac:dyDescent="0.3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7"/>
      <c r="AC151" s="47"/>
      <c r="AD151" s="47"/>
      <c r="AE151" s="48"/>
      <c r="AF151" s="28"/>
      <c r="AG151" s="41"/>
      <c r="AH151" s="41"/>
      <c r="AI151" s="41"/>
    </row>
    <row r="152" spans="1:35" x14ac:dyDescent="0.3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7"/>
      <c r="AC152" s="47"/>
      <c r="AD152" s="47"/>
      <c r="AE152" s="48"/>
      <c r="AF152" s="28"/>
      <c r="AG152" s="41"/>
      <c r="AH152" s="41"/>
      <c r="AI152" s="41"/>
    </row>
    <row r="153" spans="1:35" x14ac:dyDescent="0.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7"/>
      <c r="AC153" s="47"/>
      <c r="AD153" s="47"/>
      <c r="AE153" s="48"/>
      <c r="AF153" s="28"/>
      <c r="AG153" s="41"/>
      <c r="AH153" s="41"/>
      <c r="AI153" s="41"/>
    </row>
    <row r="154" spans="1:35" x14ac:dyDescent="0.3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7"/>
      <c r="AC154" s="47"/>
      <c r="AD154" s="47"/>
      <c r="AE154" s="48"/>
      <c r="AF154" s="28"/>
      <c r="AG154" s="41"/>
      <c r="AH154" s="41"/>
      <c r="AI154" s="41"/>
    </row>
    <row r="155" spans="1:35" x14ac:dyDescent="0.3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7"/>
      <c r="AC155" s="47"/>
      <c r="AD155" s="47"/>
      <c r="AE155" s="48"/>
      <c r="AF155" s="28"/>
      <c r="AG155" s="41"/>
      <c r="AH155" s="41"/>
      <c r="AI155" s="41"/>
    </row>
    <row r="156" spans="1:35" x14ac:dyDescent="0.3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7"/>
      <c r="AC156" s="47"/>
      <c r="AD156" s="47"/>
      <c r="AE156" s="48"/>
      <c r="AF156" s="28"/>
      <c r="AG156" s="41"/>
      <c r="AH156" s="41"/>
      <c r="AI156" s="41"/>
    </row>
    <row r="157" spans="1:35" x14ac:dyDescent="0.3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7"/>
      <c r="AC157" s="47"/>
      <c r="AD157" s="47"/>
      <c r="AE157" s="48"/>
      <c r="AF157" s="28"/>
      <c r="AG157" s="41"/>
      <c r="AH157" s="41"/>
      <c r="AI157" s="41"/>
    </row>
    <row r="158" spans="1:35" x14ac:dyDescent="0.3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7"/>
      <c r="AC158" s="47"/>
      <c r="AD158" s="47"/>
      <c r="AE158" s="48"/>
      <c r="AF158" s="28"/>
      <c r="AG158" s="41"/>
      <c r="AH158" s="41"/>
      <c r="AI158" s="41"/>
    </row>
    <row r="159" spans="1:35" x14ac:dyDescent="0.3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7"/>
      <c r="AC159" s="47"/>
      <c r="AD159" s="47"/>
      <c r="AE159" s="48"/>
      <c r="AF159" s="28"/>
      <c r="AG159" s="41"/>
      <c r="AH159" s="41"/>
      <c r="AI159" s="41"/>
    </row>
    <row r="160" spans="1:35" x14ac:dyDescent="0.3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7"/>
      <c r="AC160" s="47"/>
      <c r="AD160" s="47"/>
      <c r="AE160" s="48"/>
      <c r="AF160" s="28"/>
      <c r="AG160" s="41"/>
      <c r="AH160" s="41"/>
      <c r="AI160" s="41"/>
    </row>
    <row r="161" spans="1:35" x14ac:dyDescent="0.3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7"/>
      <c r="AC161" s="47"/>
      <c r="AD161" s="47"/>
      <c r="AE161" s="48"/>
      <c r="AF161" s="28"/>
      <c r="AG161" s="41"/>
      <c r="AH161" s="41"/>
      <c r="AI161" s="41"/>
    </row>
    <row r="162" spans="1:35" x14ac:dyDescent="0.3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7"/>
      <c r="AC162" s="47"/>
      <c r="AD162" s="47"/>
      <c r="AE162" s="48"/>
      <c r="AF162" s="28"/>
      <c r="AG162" s="41"/>
      <c r="AH162" s="41"/>
      <c r="AI162" s="41"/>
    </row>
    <row r="163" spans="1:35" x14ac:dyDescent="0.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7"/>
      <c r="AC163" s="47"/>
      <c r="AD163" s="47"/>
      <c r="AE163" s="48"/>
      <c r="AF163" s="28"/>
      <c r="AG163" s="41"/>
      <c r="AH163" s="41"/>
      <c r="AI163" s="41"/>
    </row>
    <row r="164" spans="1:35" x14ac:dyDescent="0.3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7"/>
      <c r="AC164" s="47"/>
      <c r="AD164" s="47"/>
      <c r="AE164" s="48"/>
      <c r="AF164" s="28"/>
      <c r="AG164" s="41"/>
      <c r="AH164" s="41"/>
      <c r="AI164" s="41"/>
    </row>
    <row r="165" spans="1:35" x14ac:dyDescent="0.3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7"/>
      <c r="AC165" s="47"/>
      <c r="AD165" s="47"/>
      <c r="AE165" s="48"/>
      <c r="AF165" s="28"/>
      <c r="AG165" s="41"/>
      <c r="AH165" s="41"/>
      <c r="AI165" s="41"/>
    </row>
    <row r="166" spans="1:35" x14ac:dyDescent="0.3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7"/>
      <c r="AC166" s="47"/>
      <c r="AD166" s="47"/>
      <c r="AE166" s="48"/>
      <c r="AF166" s="28"/>
      <c r="AG166" s="41"/>
      <c r="AH166" s="41"/>
      <c r="AI166" s="41"/>
    </row>
    <row r="167" spans="1:35" x14ac:dyDescent="0.3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7"/>
      <c r="AC167" s="47"/>
      <c r="AD167" s="47"/>
      <c r="AE167" s="48"/>
      <c r="AF167" s="28"/>
      <c r="AG167" s="41"/>
      <c r="AH167" s="41"/>
      <c r="AI167" s="41"/>
    </row>
    <row r="168" spans="1:35" x14ac:dyDescent="0.3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7"/>
      <c r="AC168" s="47"/>
      <c r="AD168" s="47"/>
      <c r="AE168" s="48"/>
      <c r="AF168" s="28"/>
      <c r="AG168" s="41"/>
      <c r="AH168" s="41"/>
      <c r="AI168" s="41"/>
    </row>
    <row r="169" spans="1:35" x14ac:dyDescent="0.3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7"/>
      <c r="AC169" s="47"/>
      <c r="AD169" s="47"/>
      <c r="AE169" s="48"/>
      <c r="AF169" s="28"/>
      <c r="AG169" s="41"/>
      <c r="AH169" s="41"/>
      <c r="AI169" s="41"/>
    </row>
    <row r="170" spans="1:35" x14ac:dyDescent="0.3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7"/>
      <c r="AC170" s="47"/>
      <c r="AD170" s="47"/>
      <c r="AE170" s="48"/>
      <c r="AF170" s="28"/>
      <c r="AG170" s="41"/>
      <c r="AH170" s="41"/>
      <c r="AI170" s="41"/>
    </row>
    <row r="171" spans="1:35" x14ac:dyDescent="0.3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7"/>
      <c r="AC171" s="47"/>
      <c r="AD171" s="47"/>
      <c r="AE171" s="48"/>
      <c r="AF171" s="28"/>
      <c r="AG171" s="41"/>
      <c r="AH171" s="41"/>
      <c r="AI171" s="41"/>
    </row>
    <row r="172" spans="1:35" x14ac:dyDescent="0.3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7"/>
      <c r="AC172" s="47"/>
      <c r="AD172" s="47"/>
      <c r="AE172" s="48"/>
      <c r="AF172" s="28"/>
      <c r="AG172" s="41"/>
      <c r="AH172" s="41"/>
      <c r="AI172" s="41"/>
    </row>
    <row r="173" spans="1:35" x14ac:dyDescent="0.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7"/>
      <c r="AC173" s="47"/>
      <c r="AD173" s="47"/>
      <c r="AE173" s="48"/>
      <c r="AF173" s="28"/>
      <c r="AG173" s="41"/>
      <c r="AH173" s="41"/>
      <c r="AI173" s="41"/>
    </row>
    <row r="174" spans="1:35" x14ac:dyDescent="0.3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7"/>
      <c r="AC174" s="47"/>
      <c r="AD174" s="47"/>
      <c r="AE174" s="48"/>
      <c r="AF174" s="28"/>
      <c r="AG174" s="41"/>
      <c r="AH174" s="41"/>
      <c r="AI174" s="41"/>
    </row>
    <row r="175" spans="1:35" x14ac:dyDescent="0.3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7"/>
      <c r="AC175" s="47"/>
      <c r="AD175" s="47"/>
      <c r="AE175" s="48"/>
      <c r="AF175" s="28"/>
      <c r="AG175" s="41"/>
      <c r="AH175" s="41"/>
      <c r="AI175" s="41"/>
    </row>
    <row r="176" spans="1:35" x14ac:dyDescent="0.3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7"/>
      <c r="AC176" s="47"/>
      <c r="AD176" s="47"/>
      <c r="AE176" s="48"/>
      <c r="AF176" s="28"/>
      <c r="AG176" s="41"/>
      <c r="AH176" s="41"/>
      <c r="AI176" s="41"/>
    </row>
    <row r="177" spans="1:35" x14ac:dyDescent="0.3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7"/>
      <c r="AC177" s="47"/>
      <c r="AD177" s="47"/>
      <c r="AE177" s="48"/>
      <c r="AF177" s="28"/>
      <c r="AG177" s="41"/>
      <c r="AH177" s="41"/>
      <c r="AI177" s="41"/>
    </row>
    <row r="178" spans="1:35" x14ac:dyDescent="0.3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7"/>
      <c r="AC178" s="47"/>
      <c r="AD178" s="47"/>
      <c r="AE178" s="48"/>
      <c r="AF178" s="28"/>
      <c r="AG178" s="41"/>
      <c r="AH178" s="41"/>
      <c r="AI178" s="41"/>
    </row>
    <row r="179" spans="1:35" x14ac:dyDescent="0.3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7"/>
      <c r="AC179" s="47"/>
      <c r="AD179" s="47"/>
      <c r="AE179" s="48"/>
      <c r="AF179" s="28"/>
      <c r="AG179" s="41"/>
      <c r="AH179" s="41"/>
      <c r="AI179" s="41"/>
    </row>
    <row r="180" spans="1:35" x14ac:dyDescent="0.3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7"/>
      <c r="AC180" s="47"/>
      <c r="AD180" s="47"/>
      <c r="AE180" s="48"/>
      <c r="AF180" s="28"/>
      <c r="AG180" s="41"/>
      <c r="AH180" s="41"/>
      <c r="AI180" s="41"/>
    </row>
    <row r="181" spans="1:35" x14ac:dyDescent="0.3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7"/>
      <c r="AC181" s="47"/>
      <c r="AD181" s="47"/>
      <c r="AE181" s="48"/>
      <c r="AF181" s="28"/>
      <c r="AG181" s="41"/>
      <c r="AH181" s="41"/>
      <c r="AI181" s="41"/>
    </row>
    <row r="182" spans="1:35" x14ac:dyDescent="0.3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7"/>
      <c r="AC182" s="47"/>
      <c r="AD182" s="47"/>
      <c r="AE182" s="48"/>
      <c r="AF182" s="28"/>
      <c r="AG182" s="41"/>
      <c r="AH182" s="41"/>
      <c r="AI182" s="41"/>
    </row>
    <row r="183" spans="1:35" x14ac:dyDescent="0.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7"/>
      <c r="AC183" s="47"/>
      <c r="AD183" s="47"/>
      <c r="AE183" s="48"/>
      <c r="AF183" s="28"/>
      <c r="AG183" s="41"/>
      <c r="AH183" s="41"/>
      <c r="AI183" s="41"/>
    </row>
    <row r="184" spans="1:35" x14ac:dyDescent="0.3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7"/>
      <c r="AC184" s="47"/>
      <c r="AD184" s="47"/>
      <c r="AE184" s="48"/>
      <c r="AF184" s="28"/>
      <c r="AG184" s="41"/>
      <c r="AH184" s="41"/>
      <c r="AI184" s="41"/>
    </row>
    <row r="185" spans="1:35" x14ac:dyDescent="0.3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7"/>
      <c r="AC185" s="47"/>
      <c r="AD185" s="47"/>
      <c r="AE185" s="48"/>
      <c r="AF185" s="28"/>
      <c r="AG185" s="41"/>
      <c r="AH185" s="41"/>
      <c r="AI185" s="41"/>
    </row>
    <row r="186" spans="1:35" x14ac:dyDescent="0.3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7"/>
      <c r="AC186" s="47"/>
      <c r="AD186" s="47"/>
      <c r="AE186" s="48"/>
      <c r="AF186" s="28"/>
      <c r="AG186" s="41"/>
      <c r="AH186" s="41"/>
      <c r="AI186" s="41"/>
    </row>
    <row r="187" spans="1:35" x14ac:dyDescent="0.3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7"/>
      <c r="AC187" s="47"/>
      <c r="AD187" s="47"/>
      <c r="AE187" s="48"/>
      <c r="AF187" s="28"/>
      <c r="AG187" s="41"/>
      <c r="AH187" s="41"/>
      <c r="AI187" s="41"/>
    </row>
    <row r="188" spans="1:35" x14ac:dyDescent="0.3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7"/>
      <c r="AC188" s="47"/>
      <c r="AD188" s="47"/>
      <c r="AE188" s="48"/>
      <c r="AF188" s="28"/>
      <c r="AG188" s="41"/>
      <c r="AH188" s="41"/>
      <c r="AI188" s="41"/>
    </row>
    <row r="189" spans="1:35" x14ac:dyDescent="0.3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7"/>
      <c r="AC189" s="47"/>
      <c r="AD189" s="47"/>
      <c r="AE189" s="48"/>
      <c r="AF189" s="28"/>
      <c r="AG189" s="41"/>
      <c r="AH189" s="41"/>
      <c r="AI189" s="41"/>
    </row>
    <row r="190" spans="1:35" x14ac:dyDescent="0.3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7"/>
      <c r="AC190" s="47"/>
      <c r="AD190" s="47"/>
      <c r="AE190" s="48"/>
      <c r="AF190" s="28"/>
      <c r="AG190" s="41"/>
      <c r="AH190" s="41"/>
      <c r="AI190" s="41"/>
    </row>
    <row r="191" spans="1:35" x14ac:dyDescent="0.3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7"/>
      <c r="AC191" s="47"/>
      <c r="AD191" s="47"/>
      <c r="AE191" s="48"/>
      <c r="AF191" s="28"/>
      <c r="AG191" s="41"/>
      <c r="AH191" s="41"/>
      <c r="AI191" s="41"/>
    </row>
    <row r="192" spans="1:35" x14ac:dyDescent="0.3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7"/>
      <c r="AC192" s="47"/>
      <c r="AD192" s="47"/>
      <c r="AE192" s="48"/>
      <c r="AF192" s="28"/>
      <c r="AG192" s="41"/>
      <c r="AH192" s="41"/>
      <c r="AI192" s="41"/>
    </row>
    <row r="193" spans="1:35" x14ac:dyDescent="0.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7"/>
      <c r="AC193" s="47"/>
      <c r="AD193" s="47"/>
      <c r="AE193" s="48"/>
      <c r="AF193" s="28"/>
      <c r="AG193" s="41"/>
      <c r="AH193" s="41"/>
      <c r="AI193" s="41"/>
    </row>
    <row r="194" spans="1:35" x14ac:dyDescent="0.3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7"/>
      <c r="AC194" s="47"/>
      <c r="AD194" s="47"/>
      <c r="AE194" s="48"/>
      <c r="AF194" s="28"/>
      <c r="AG194" s="41"/>
      <c r="AH194" s="41"/>
      <c r="AI194" s="41"/>
    </row>
    <row r="195" spans="1:35" x14ac:dyDescent="0.3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7"/>
      <c r="AC195" s="47"/>
      <c r="AD195" s="47"/>
      <c r="AE195" s="48"/>
      <c r="AF195" s="28"/>
      <c r="AG195" s="41"/>
      <c r="AH195" s="41"/>
      <c r="AI195" s="41"/>
    </row>
    <row r="196" spans="1:35" x14ac:dyDescent="0.3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7"/>
      <c r="AC196" s="47"/>
      <c r="AD196" s="47"/>
      <c r="AE196" s="48"/>
      <c r="AF196" s="28"/>
      <c r="AG196" s="41"/>
      <c r="AH196" s="41"/>
      <c r="AI196" s="41"/>
    </row>
    <row r="197" spans="1:35" x14ac:dyDescent="0.3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7"/>
      <c r="AC197" s="47"/>
      <c r="AD197" s="47"/>
      <c r="AE197" s="48"/>
      <c r="AF197" s="28"/>
      <c r="AG197" s="41"/>
      <c r="AH197" s="41"/>
      <c r="AI197" s="41"/>
    </row>
    <row r="198" spans="1:35" x14ac:dyDescent="0.3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7"/>
      <c r="AC198" s="47"/>
      <c r="AD198" s="47"/>
      <c r="AE198" s="48"/>
      <c r="AF198" s="28"/>
      <c r="AG198" s="41"/>
      <c r="AH198" s="41"/>
      <c r="AI198" s="41"/>
    </row>
    <row r="199" spans="1:35" x14ac:dyDescent="0.3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7"/>
      <c r="AC199" s="47"/>
      <c r="AD199" s="47"/>
      <c r="AE199" s="48"/>
      <c r="AF199" s="28"/>
      <c r="AG199" s="41"/>
      <c r="AH199" s="41"/>
      <c r="AI199" s="41"/>
    </row>
    <row r="200" spans="1:35" x14ac:dyDescent="0.3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7"/>
      <c r="AC200" s="47"/>
      <c r="AD200" s="47"/>
      <c r="AE200" s="48"/>
      <c r="AF200" s="28"/>
      <c r="AG200" s="41"/>
      <c r="AH200" s="41"/>
      <c r="AI200" s="41"/>
    </row>
    <row r="201" spans="1:35" x14ac:dyDescent="0.3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7"/>
      <c r="AC201" s="47"/>
      <c r="AD201" s="47"/>
      <c r="AE201" s="48"/>
      <c r="AF201" s="28"/>
      <c r="AG201" s="41"/>
      <c r="AH201" s="41"/>
      <c r="AI201" s="41"/>
    </row>
    <row r="202" spans="1:35" x14ac:dyDescent="0.3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7"/>
      <c r="AC202" s="47"/>
      <c r="AD202" s="47"/>
      <c r="AE202" s="48"/>
      <c r="AF202" s="28"/>
      <c r="AG202" s="41"/>
      <c r="AH202" s="41"/>
      <c r="AI202" s="41"/>
    </row>
    <row r="203" spans="1:35" x14ac:dyDescent="0.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7"/>
      <c r="AC203" s="47"/>
      <c r="AD203" s="47"/>
      <c r="AE203" s="48"/>
      <c r="AF203" s="28"/>
      <c r="AG203" s="41"/>
      <c r="AH203" s="41"/>
      <c r="AI203" s="41"/>
    </row>
    <row r="204" spans="1:35" x14ac:dyDescent="0.3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7"/>
      <c r="AC204" s="47"/>
      <c r="AD204" s="47"/>
      <c r="AE204" s="48"/>
      <c r="AF204" s="28"/>
      <c r="AG204" s="41"/>
      <c r="AH204" s="41"/>
      <c r="AI204" s="41"/>
    </row>
    <row r="205" spans="1:35" x14ac:dyDescent="0.3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7"/>
      <c r="AC205" s="47"/>
      <c r="AD205" s="47"/>
      <c r="AE205" s="48"/>
      <c r="AF205" s="28"/>
      <c r="AG205" s="41"/>
      <c r="AH205" s="41"/>
      <c r="AI205" s="41"/>
    </row>
    <row r="206" spans="1:35" x14ac:dyDescent="0.3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7"/>
      <c r="AC206" s="47"/>
      <c r="AD206" s="47"/>
      <c r="AE206" s="48"/>
      <c r="AF206" s="28"/>
      <c r="AG206" s="41"/>
      <c r="AH206" s="41"/>
      <c r="AI206" s="41"/>
    </row>
    <row r="207" spans="1:35" x14ac:dyDescent="0.3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7"/>
      <c r="AC207" s="47"/>
      <c r="AD207" s="47"/>
      <c r="AE207" s="48"/>
      <c r="AF207" s="28"/>
      <c r="AG207" s="41"/>
      <c r="AH207" s="41"/>
      <c r="AI207" s="41"/>
    </row>
    <row r="208" spans="1:35" x14ac:dyDescent="0.3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7"/>
      <c r="AC208" s="47"/>
      <c r="AD208" s="47"/>
      <c r="AE208" s="48"/>
      <c r="AF208" s="28"/>
      <c r="AG208" s="41"/>
      <c r="AH208" s="41"/>
      <c r="AI208" s="41"/>
    </row>
    <row r="209" spans="1:35" x14ac:dyDescent="0.3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7"/>
      <c r="AC209" s="47"/>
      <c r="AD209" s="47"/>
      <c r="AE209" s="48"/>
      <c r="AF209" s="28"/>
      <c r="AG209" s="41"/>
      <c r="AH209" s="41"/>
      <c r="AI209" s="41"/>
    </row>
    <row r="210" spans="1:35" x14ac:dyDescent="0.3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7"/>
      <c r="AC210" s="47"/>
      <c r="AD210" s="47"/>
      <c r="AE210" s="48"/>
      <c r="AF210" s="28"/>
      <c r="AG210" s="41"/>
      <c r="AH210" s="41"/>
      <c r="AI210" s="41"/>
    </row>
    <row r="211" spans="1:35" x14ac:dyDescent="0.3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/>
      <c r="AC211" s="47"/>
      <c r="AD211" s="47"/>
      <c r="AE211" s="48"/>
      <c r="AF211" s="28"/>
      <c r="AG211" s="41"/>
      <c r="AH211" s="41"/>
      <c r="AI211" s="41"/>
    </row>
    <row r="212" spans="1:35" x14ac:dyDescent="0.3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7"/>
      <c r="AC212" s="47"/>
      <c r="AD212" s="47"/>
      <c r="AE212" s="48"/>
      <c r="AF212" s="28"/>
      <c r="AG212" s="41"/>
      <c r="AH212" s="41"/>
      <c r="AI212" s="41"/>
    </row>
    <row r="213" spans="1:35" x14ac:dyDescent="0.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7"/>
      <c r="AC213" s="47"/>
      <c r="AD213" s="47"/>
      <c r="AE213" s="48"/>
      <c r="AF213" s="28"/>
      <c r="AG213" s="41"/>
      <c r="AH213" s="41"/>
      <c r="AI213" s="41"/>
    </row>
    <row r="214" spans="1:35" x14ac:dyDescent="0.3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7"/>
      <c r="AC214" s="47"/>
      <c r="AD214" s="47"/>
      <c r="AE214" s="48"/>
      <c r="AF214" s="28"/>
      <c r="AG214" s="41"/>
      <c r="AH214" s="41"/>
      <c r="AI214" s="41"/>
    </row>
    <row r="215" spans="1:35" x14ac:dyDescent="0.3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/>
      <c r="AC215" s="47"/>
      <c r="AD215" s="47"/>
      <c r="AE215" s="48"/>
      <c r="AF215" s="28"/>
      <c r="AG215" s="41"/>
      <c r="AH215" s="41"/>
      <c r="AI215" s="41"/>
    </row>
    <row r="216" spans="1:35" x14ac:dyDescent="0.3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7"/>
      <c r="AC216" s="47"/>
      <c r="AD216" s="47"/>
      <c r="AE216" s="48"/>
      <c r="AF216" s="28"/>
      <c r="AG216" s="41"/>
      <c r="AH216" s="41"/>
      <c r="AI216" s="41"/>
    </row>
    <row r="217" spans="1:35" x14ac:dyDescent="0.3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7"/>
      <c r="AC217" s="47"/>
      <c r="AD217" s="47"/>
      <c r="AE217" s="48"/>
      <c r="AF217" s="28"/>
      <c r="AG217" s="41"/>
      <c r="AH217" s="41"/>
      <c r="AI217" s="41"/>
    </row>
    <row r="218" spans="1:35" x14ac:dyDescent="0.3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7"/>
      <c r="AC218" s="47"/>
      <c r="AD218" s="47"/>
      <c r="AE218" s="48"/>
      <c r="AF218" s="28"/>
      <c r="AG218" s="41"/>
      <c r="AH218" s="41"/>
      <c r="AI218" s="41"/>
    </row>
    <row r="219" spans="1:35" x14ac:dyDescent="0.3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/>
      <c r="AC219" s="47"/>
      <c r="AD219" s="47"/>
      <c r="AE219" s="48"/>
      <c r="AF219" s="28"/>
      <c r="AG219" s="41"/>
      <c r="AH219" s="41"/>
      <c r="AI219" s="41"/>
    </row>
    <row r="220" spans="1:35" x14ac:dyDescent="0.3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7"/>
      <c r="AC220" s="47"/>
      <c r="AD220" s="47"/>
      <c r="AE220" s="48"/>
      <c r="AF220" s="28"/>
      <c r="AG220" s="41"/>
      <c r="AH220" s="41"/>
      <c r="AI220" s="41"/>
    </row>
    <row r="221" spans="1:35" x14ac:dyDescent="0.3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7"/>
      <c r="AC221" s="47"/>
      <c r="AD221" s="47"/>
      <c r="AE221" s="48"/>
      <c r="AF221" s="28"/>
      <c r="AG221" s="41"/>
      <c r="AH221" s="41"/>
      <c r="AI221" s="41"/>
    </row>
    <row r="222" spans="1:35" x14ac:dyDescent="0.3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7"/>
      <c r="AC222" s="47"/>
      <c r="AD222" s="47"/>
      <c r="AE222" s="48"/>
      <c r="AF222" s="28"/>
      <c r="AG222" s="41"/>
      <c r="AH222" s="41"/>
      <c r="AI222" s="41"/>
    </row>
    <row r="223" spans="1:35" x14ac:dyDescent="0.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7"/>
      <c r="AC223" s="47"/>
      <c r="AD223" s="47"/>
      <c r="AE223" s="48"/>
      <c r="AF223" s="28"/>
      <c r="AG223" s="41"/>
      <c r="AH223" s="41"/>
      <c r="AI223" s="41"/>
    </row>
    <row r="224" spans="1:35" x14ac:dyDescent="0.3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/>
      <c r="AC224" s="47"/>
      <c r="AD224" s="47"/>
      <c r="AE224" s="48"/>
      <c r="AF224" s="28"/>
      <c r="AG224" s="41"/>
      <c r="AH224" s="41"/>
      <c r="AI224" s="41"/>
    </row>
    <row r="225" spans="1:35" x14ac:dyDescent="0.3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7"/>
      <c r="AC225" s="47"/>
      <c r="AD225" s="47"/>
      <c r="AE225" s="48"/>
      <c r="AF225" s="28"/>
      <c r="AG225" s="41"/>
      <c r="AH225" s="41"/>
      <c r="AI225" s="41"/>
    </row>
    <row r="226" spans="1:35" x14ac:dyDescent="0.3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7"/>
      <c r="AC226" s="47"/>
      <c r="AD226" s="47"/>
      <c r="AE226" s="48"/>
      <c r="AF226" s="28"/>
      <c r="AG226" s="41"/>
      <c r="AH226" s="41"/>
      <c r="AI226" s="41"/>
    </row>
    <row r="227" spans="1:35" x14ac:dyDescent="0.3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7"/>
      <c r="AC227" s="47"/>
      <c r="AD227" s="47"/>
      <c r="AE227" s="48"/>
      <c r="AF227" s="28"/>
      <c r="AG227" s="41"/>
      <c r="AH227" s="41"/>
      <c r="AI227" s="41"/>
    </row>
    <row r="228" spans="1:35" x14ac:dyDescent="0.3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/>
      <c r="AC228" s="47"/>
      <c r="AD228" s="47"/>
      <c r="AE228" s="48"/>
      <c r="AF228" s="28"/>
      <c r="AG228" s="41"/>
      <c r="AH228" s="41"/>
      <c r="AI228" s="41"/>
    </row>
    <row r="229" spans="1:35" x14ac:dyDescent="0.3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7"/>
      <c r="AC229" s="47"/>
      <c r="AD229" s="47"/>
      <c r="AE229" s="48"/>
      <c r="AF229" s="28"/>
      <c r="AG229" s="41"/>
      <c r="AH229" s="41"/>
      <c r="AI229" s="41"/>
    </row>
    <row r="230" spans="1:35" x14ac:dyDescent="0.3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7"/>
      <c r="AC230" s="47"/>
      <c r="AD230" s="47"/>
      <c r="AE230" s="48"/>
      <c r="AF230" s="28"/>
      <c r="AG230" s="41"/>
      <c r="AH230" s="41"/>
      <c r="AI230" s="41"/>
    </row>
    <row r="231" spans="1:35" x14ac:dyDescent="0.3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7"/>
      <c r="AC231" s="47"/>
      <c r="AD231" s="47"/>
      <c r="AE231" s="48"/>
      <c r="AF231" s="28"/>
      <c r="AG231" s="41"/>
      <c r="AH231" s="41"/>
      <c r="AI231" s="41"/>
    </row>
    <row r="232" spans="1:35" x14ac:dyDescent="0.3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7"/>
      <c r="AC232" s="47"/>
      <c r="AD232" s="47"/>
      <c r="AE232" s="48"/>
      <c r="AF232" s="28"/>
      <c r="AG232" s="41"/>
      <c r="AH232" s="41"/>
      <c r="AI232" s="41"/>
    </row>
    <row r="233" spans="1:35" x14ac:dyDescent="0.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7"/>
      <c r="AC233" s="47"/>
      <c r="AD233" s="47"/>
      <c r="AE233" s="48"/>
      <c r="AF233" s="28"/>
      <c r="AG233" s="41"/>
      <c r="AH233" s="41"/>
      <c r="AI233" s="41"/>
    </row>
    <row r="234" spans="1:35" x14ac:dyDescent="0.3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7"/>
      <c r="AC234" s="47"/>
      <c r="AD234" s="47"/>
      <c r="AE234" s="48"/>
      <c r="AF234" s="28"/>
      <c r="AG234" s="41"/>
      <c r="AH234" s="41"/>
      <c r="AI234" s="41"/>
    </row>
    <row r="235" spans="1:35" x14ac:dyDescent="0.3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7"/>
      <c r="AC235" s="47"/>
      <c r="AD235" s="47"/>
      <c r="AE235" s="48"/>
      <c r="AF235" s="28"/>
      <c r="AG235" s="41"/>
      <c r="AH235" s="41"/>
      <c r="AI235" s="41"/>
    </row>
    <row r="236" spans="1:35" x14ac:dyDescent="0.3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7"/>
      <c r="AC236" s="47"/>
      <c r="AD236" s="47"/>
      <c r="AE236" s="48"/>
      <c r="AF236" s="28"/>
      <c r="AG236" s="41"/>
      <c r="AH236" s="41"/>
      <c r="AI236" s="41"/>
    </row>
    <row r="237" spans="1:35" x14ac:dyDescent="0.3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7"/>
      <c r="AC237" s="47"/>
      <c r="AD237" s="47"/>
      <c r="AE237" s="48"/>
      <c r="AF237" s="28"/>
      <c r="AG237" s="41"/>
      <c r="AH237" s="41"/>
      <c r="AI237" s="41"/>
    </row>
    <row r="238" spans="1:35" x14ac:dyDescent="0.3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7"/>
      <c r="AC238" s="47"/>
      <c r="AD238" s="47"/>
      <c r="AE238" s="48"/>
      <c r="AF238" s="28"/>
      <c r="AG238" s="41"/>
      <c r="AH238" s="41"/>
      <c r="AI238" s="41"/>
    </row>
    <row r="239" spans="1:35" x14ac:dyDescent="0.3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7"/>
      <c r="AC239" s="47"/>
      <c r="AD239" s="47"/>
      <c r="AE239" s="48"/>
      <c r="AF239" s="28"/>
      <c r="AG239" s="41"/>
      <c r="AH239" s="41"/>
      <c r="AI239" s="41"/>
    </row>
    <row r="240" spans="1:35" x14ac:dyDescent="0.3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7"/>
      <c r="AC240" s="47"/>
      <c r="AD240" s="47"/>
      <c r="AE240" s="48"/>
      <c r="AF240" s="28"/>
      <c r="AG240" s="41"/>
      <c r="AH240" s="41"/>
      <c r="AI240" s="41"/>
    </row>
    <row r="241" spans="1:35" x14ac:dyDescent="0.3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7"/>
      <c r="AC241" s="47"/>
      <c r="AD241" s="47"/>
      <c r="AE241" s="48"/>
      <c r="AF241" s="28"/>
      <c r="AG241" s="41"/>
      <c r="AH241" s="41"/>
      <c r="AI241" s="41"/>
    </row>
    <row r="242" spans="1:35" x14ac:dyDescent="0.3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7"/>
      <c r="AC242" s="47"/>
      <c r="AD242" s="47"/>
      <c r="AE242" s="48"/>
      <c r="AF242" s="28"/>
      <c r="AG242" s="41"/>
      <c r="AH242" s="41"/>
      <c r="AI242" s="41"/>
    </row>
    <row r="243" spans="1:35" x14ac:dyDescent="0.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7"/>
      <c r="AC243" s="47"/>
      <c r="AD243" s="47"/>
      <c r="AE243" s="48"/>
      <c r="AF243" s="28"/>
      <c r="AG243" s="41"/>
      <c r="AH243" s="41"/>
      <c r="AI243" s="41"/>
    </row>
    <row r="244" spans="1:35" x14ac:dyDescent="0.3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7"/>
      <c r="AC244" s="47"/>
      <c r="AD244" s="47"/>
      <c r="AE244" s="48"/>
      <c r="AF244" s="28"/>
      <c r="AG244" s="41"/>
      <c r="AH244" s="41"/>
      <c r="AI244" s="41"/>
    </row>
    <row r="245" spans="1:35" x14ac:dyDescent="0.3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/>
      <c r="AC245" s="47"/>
      <c r="AD245" s="47"/>
      <c r="AE245" s="48"/>
      <c r="AF245" s="28"/>
      <c r="AG245" s="41"/>
      <c r="AH245" s="41"/>
      <c r="AI245" s="41"/>
    </row>
    <row r="246" spans="1:35" x14ac:dyDescent="0.3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7"/>
      <c r="AC246" s="47"/>
      <c r="AD246" s="47"/>
      <c r="AE246" s="48"/>
      <c r="AF246" s="28"/>
      <c r="AG246" s="41"/>
      <c r="AH246" s="41"/>
      <c r="AI246" s="41"/>
    </row>
    <row r="247" spans="1:35" x14ac:dyDescent="0.3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7"/>
      <c r="AC247" s="47"/>
      <c r="AD247" s="47"/>
      <c r="AE247" s="48"/>
      <c r="AF247" s="28"/>
      <c r="AG247" s="41"/>
      <c r="AH247" s="41"/>
      <c r="AI247" s="41"/>
    </row>
    <row r="248" spans="1:35" x14ac:dyDescent="0.3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7"/>
      <c r="AC248" s="47"/>
      <c r="AD248" s="47"/>
      <c r="AE248" s="48"/>
      <c r="AF248" s="28"/>
      <c r="AG248" s="41"/>
      <c r="AH248" s="41"/>
      <c r="AI248" s="41"/>
    </row>
    <row r="249" spans="1:35" x14ac:dyDescent="0.3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7"/>
      <c r="AC249" s="47"/>
      <c r="AD249" s="47"/>
      <c r="AE249" s="48"/>
      <c r="AF249" s="28"/>
      <c r="AG249" s="41"/>
      <c r="AH249" s="41"/>
      <c r="AI249" s="41"/>
    </row>
    <row r="250" spans="1:35" x14ac:dyDescent="0.3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7"/>
      <c r="AC250" s="47"/>
      <c r="AD250" s="47"/>
      <c r="AE250" s="48"/>
      <c r="AF250" s="28"/>
      <c r="AG250" s="41"/>
      <c r="AH250" s="41"/>
      <c r="AI250" s="41"/>
    </row>
    <row r="251" spans="1:35" x14ac:dyDescent="0.3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7"/>
      <c r="AC251" s="47"/>
      <c r="AD251" s="47"/>
      <c r="AE251" s="48"/>
      <c r="AF251" s="28"/>
      <c r="AG251" s="41"/>
      <c r="AH251" s="41"/>
      <c r="AI251" s="41"/>
    </row>
    <row r="252" spans="1:35" x14ac:dyDescent="0.3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7"/>
      <c r="AC252" s="47"/>
      <c r="AD252" s="47"/>
      <c r="AE252" s="48"/>
      <c r="AF252" s="28"/>
      <c r="AG252" s="41"/>
      <c r="AH252" s="41"/>
      <c r="AI252" s="41"/>
    </row>
    <row r="253" spans="1:35" x14ac:dyDescent="0.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7"/>
      <c r="AC253" s="47"/>
      <c r="AD253" s="47"/>
      <c r="AE253" s="48"/>
      <c r="AF253" s="28"/>
      <c r="AG253" s="41"/>
      <c r="AH253" s="41"/>
      <c r="AI253" s="41"/>
    </row>
    <row r="254" spans="1:35" x14ac:dyDescent="0.3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7"/>
      <c r="AC254" s="47"/>
      <c r="AD254" s="47"/>
      <c r="AE254" s="48"/>
      <c r="AF254" s="28"/>
      <c r="AG254" s="41"/>
      <c r="AH254" s="41"/>
      <c r="AI254" s="41"/>
    </row>
    <row r="255" spans="1:35" x14ac:dyDescent="0.3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7"/>
      <c r="AC255" s="47"/>
      <c r="AD255" s="47"/>
      <c r="AE255" s="48"/>
      <c r="AF255" s="28"/>
      <c r="AG255" s="41"/>
      <c r="AH255" s="41"/>
      <c r="AI255" s="41"/>
    </row>
    <row r="256" spans="1:35" x14ac:dyDescent="0.3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7"/>
      <c r="AC256" s="47"/>
      <c r="AD256" s="47"/>
      <c r="AE256" s="48"/>
      <c r="AF256" s="28"/>
      <c r="AG256" s="41"/>
      <c r="AH256" s="41"/>
      <c r="AI256" s="41"/>
    </row>
    <row r="257" spans="1:35" x14ac:dyDescent="0.3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7"/>
      <c r="AC257" s="47"/>
      <c r="AD257" s="47"/>
      <c r="AE257" s="48"/>
      <c r="AF257" s="28"/>
      <c r="AG257" s="41"/>
      <c r="AH257" s="41"/>
      <c r="AI257" s="41"/>
    </row>
    <row r="258" spans="1:35" x14ac:dyDescent="0.3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7"/>
      <c r="AC258" s="47"/>
      <c r="AD258" s="47"/>
      <c r="AE258" s="48"/>
      <c r="AF258" s="28"/>
      <c r="AG258" s="41"/>
      <c r="AH258" s="41"/>
      <c r="AI258" s="41"/>
    </row>
    <row r="259" spans="1:35" x14ac:dyDescent="0.3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7"/>
      <c r="AC259" s="47"/>
      <c r="AD259" s="47"/>
      <c r="AE259" s="48"/>
      <c r="AF259" s="28"/>
      <c r="AG259" s="41"/>
      <c r="AH259" s="41"/>
      <c r="AI259" s="41"/>
    </row>
    <row r="260" spans="1:35" x14ac:dyDescent="0.3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7"/>
      <c r="AC260" s="47"/>
      <c r="AD260" s="47"/>
      <c r="AE260" s="48"/>
      <c r="AF260" s="28"/>
      <c r="AG260" s="41"/>
      <c r="AH260" s="41"/>
      <c r="AI260" s="41"/>
    </row>
    <row r="261" spans="1:35" x14ac:dyDescent="0.3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7"/>
      <c r="AC261" s="47"/>
      <c r="AD261" s="47"/>
      <c r="AE261" s="48"/>
      <c r="AF261" s="28"/>
      <c r="AG261" s="41"/>
      <c r="AH261" s="41"/>
      <c r="AI261" s="41"/>
    </row>
    <row r="262" spans="1:35" x14ac:dyDescent="0.3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7"/>
      <c r="AC262" s="47"/>
      <c r="AD262" s="47"/>
      <c r="AE262" s="48"/>
      <c r="AF262" s="28"/>
      <c r="AG262" s="41"/>
      <c r="AH262" s="41"/>
      <c r="AI262" s="41"/>
    </row>
    <row r="263" spans="1:35" x14ac:dyDescent="0.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7"/>
      <c r="AC263" s="47"/>
      <c r="AD263" s="47"/>
      <c r="AE263" s="48"/>
      <c r="AF263" s="28"/>
      <c r="AG263" s="41"/>
      <c r="AH263" s="41"/>
      <c r="AI263" s="41"/>
    </row>
    <row r="264" spans="1:35" x14ac:dyDescent="0.3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7"/>
      <c r="AC264" s="47"/>
      <c r="AD264" s="47"/>
      <c r="AE264" s="48"/>
      <c r="AF264" s="28"/>
      <c r="AG264" s="41"/>
      <c r="AH264" s="41"/>
      <c r="AI264" s="41"/>
    </row>
    <row r="265" spans="1:35" x14ac:dyDescent="0.3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7"/>
      <c r="AC265" s="47"/>
      <c r="AD265" s="47"/>
      <c r="AE265" s="48"/>
      <c r="AF265" s="28"/>
      <c r="AG265" s="41"/>
      <c r="AH265" s="41"/>
      <c r="AI265" s="41"/>
    </row>
    <row r="266" spans="1:35" x14ac:dyDescent="0.3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7"/>
      <c r="AC266" s="47"/>
      <c r="AD266" s="47"/>
      <c r="AE266" s="48"/>
      <c r="AF266" s="28"/>
      <c r="AG266" s="41"/>
      <c r="AH266" s="41"/>
      <c r="AI266" s="41"/>
    </row>
    <row r="267" spans="1:35" x14ac:dyDescent="0.3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7"/>
      <c r="AC267" s="47"/>
      <c r="AD267" s="47"/>
      <c r="AE267" s="48"/>
      <c r="AF267" s="28"/>
      <c r="AG267" s="41"/>
      <c r="AH267" s="41"/>
      <c r="AI267" s="41"/>
    </row>
    <row r="268" spans="1:35" x14ac:dyDescent="0.3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7"/>
      <c r="AC268" s="47"/>
      <c r="AD268" s="47"/>
      <c r="AE268" s="48"/>
      <c r="AF268" s="28"/>
      <c r="AG268" s="41"/>
      <c r="AH268" s="41"/>
      <c r="AI268" s="41"/>
    </row>
    <row r="269" spans="1:35" x14ac:dyDescent="0.3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7"/>
      <c r="AC269" s="47"/>
      <c r="AD269" s="47"/>
      <c r="AE269" s="48"/>
      <c r="AF269" s="28"/>
      <c r="AG269" s="41"/>
      <c r="AH269" s="41"/>
      <c r="AI269" s="41"/>
    </row>
    <row r="270" spans="1:35" x14ac:dyDescent="0.3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7"/>
      <c r="AC270" s="47"/>
      <c r="AD270" s="47"/>
      <c r="AE270" s="48"/>
      <c r="AF270" s="28"/>
      <c r="AG270" s="41"/>
      <c r="AH270" s="41"/>
      <c r="AI270" s="41"/>
    </row>
    <row r="271" spans="1:35" x14ac:dyDescent="0.3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7"/>
      <c r="AC271" s="47"/>
      <c r="AD271" s="47"/>
      <c r="AE271" s="48"/>
      <c r="AF271" s="28"/>
      <c r="AG271" s="41"/>
      <c r="AH271" s="41"/>
      <c r="AI271" s="41"/>
    </row>
    <row r="272" spans="1:35" x14ac:dyDescent="0.3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7"/>
      <c r="AC272" s="47"/>
      <c r="AD272" s="47"/>
      <c r="AE272" s="48"/>
      <c r="AF272" s="28"/>
      <c r="AG272" s="41"/>
      <c r="AH272" s="41"/>
      <c r="AI272" s="41"/>
    </row>
    <row r="273" spans="1:35" x14ac:dyDescent="0.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7"/>
      <c r="AC273" s="47"/>
      <c r="AD273" s="47"/>
      <c r="AE273" s="48"/>
      <c r="AF273" s="28"/>
      <c r="AG273" s="41"/>
      <c r="AH273" s="41"/>
      <c r="AI273" s="41"/>
    </row>
    <row r="274" spans="1:35" x14ac:dyDescent="0.3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7"/>
      <c r="AC274" s="47"/>
      <c r="AD274" s="47"/>
      <c r="AE274" s="48"/>
      <c r="AF274" s="28"/>
      <c r="AG274" s="41"/>
      <c r="AH274" s="41"/>
      <c r="AI274" s="41"/>
    </row>
    <row r="275" spans="1:35" x14ac:dyDescent="0.3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7"/>
      <c r="AC275" s="47"/>
      <c r="AD275" s="47"/>
      <c r="AE275" s="48"/>
      <c r="AF275" s="28"/>
      <c r="AG275" s="41"/>
      <c r="AH275" s="41"/>
      <c r="AI275" s="41"/>
    </row>
    <row r="276" spans="1:35" x14ac:dyDescent="0.3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7"/>
      <c r="AC276" s="47"/>
      <c r="AD276" s="47"/>
      <c r="AE276" s="48"/>
      <c r="AF276" s="28"/>
      <c r="AG276" s="41"/>
      <c r="AH276" s="41"/>
      <c r="AI276" s="41"/>
    </row>
    <row r="277" spans="1:35" x14ac:dyDescent="0.3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7"/>
      <c r="AC277" s="47"/>
      <c r="AD277" s="47"/>
      <c r="AE277" s="48"/>
      <c r="AF277" s="28"/>
      <c r="AG277" s="41"/>
      <c r="AH277" s="41"/>
      <c r="AI277" s="41"/>
    </row>
    <row r="278" spans="1:35" x14ac:dyDescent="0.3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7"/>
      <c r="AC278" s="47"/>
      <c r="AD278" s="47"/>
      <c r="AE278" s="48"/>
      <c r="AF278" s="28"/>
      <c r="AG278" s="41"/>
      <c r="AH278" s="41"/>
      <c r="AI278" s="41"/>
    </row>
    <row r="279" spans="1:35" x14ac:dyDescent="0.3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7"/>
      <c r="AC279" s="47"/>
      <c r="AD279" s="47"/>
      <c r="AE279" s="48"/>
      <c r="AF279" s="28"/>
      <c r="AG279" s="41"/>
      <c r="AH279" s="41"/>
      <c r="AI279" s="41"/>
    </row>
    <row r="280" spans="1:35" x14ac:dyDescent="0.3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7"/>
      <c r="AC280" s="47"/>
      <c r="AD280" s="47"/>
      <c r="AE280" s="48"/>
      <c r="AF280" s="28"/>
      <c r="AG280" s="41"/>
      <c r="AH280" s="41"/>
      <c r="AI280" s="41"/>
    </row>
    <row r="281" spans="1:35" x14ac:dyDescent="0.3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7"/>
      <c r="AC281" s="47"/>
      <c r="AD281" s="47"/>
      <c r="AE281" s="48"/>
      <c r="AF281" s="28"/>
      <c r="AG281" s="41"/>
      <c r="AH281" s="41"/>
      <c r="AI281" s="41"/>
    </row>
    <row r="282" spans="1:35" x14ac:dyDescent="0.3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7"/>
      <c r="AC282" s="47"/>
      <c r="AD282" s="47"/>
      <c r="AE282" s="48"/>
      <c r="AF282" s="28"/>
      <c r="AG282" s="41"/>
      <c r="AH282" s="41"/>
      <c r="AI282" s="41"/>
    </row>
    <row r="283" spans="1:35" x14ac:dyDescent="0.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7"/>
      <c r="AC283" s="47"/>
      <c r="AD283" s="47"/>
      <c r="AE283" s="48"/>
      <c r="AF283" s="28"/>
      <c r="AG283" s="41"/>
      <c r="AH283" s="41"/>
      <c r="AI283" s="41"/>
    </row>
    <row r="284" spans="1:35" x14ac:dyDescent="0.3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7"/>
      <c r="AC284" s="47"/>
      <c r="AD284" s="47"/>
      <c r="AE284" s="48"/>
      <c r="AF284" s="28"/>
      <c r="AG284" s="41"/>
      <c r="AH284" s="41"/>
      <c r="AI284" s="41"/>
    </row>
    <row r="285" spans="1:35" x14ac:dyDescent="0.3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7"/>
      <c r="AC285" s="47"/>
      <c r="AD285" s="47"/>
      <c r="AE285" s="48"/>
      <c r="AF285" s="28"/>
      <c r="AG285" s="41"/>
      <c r="AH285" s="41"/>
      <c r="AI285" s="41"/>
    </row>
    <row r="286" spans="1:35" x14ac:dyDescent="0.3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7"/>
      <c r="AC286" s="47"/>
      <c r="AD286" s="47"/>
      <c r="AE286" s="48"/>
      <c r="AF286" s="28"/>
      <c r="AG286" s="41"/>
      <c r="AH286" s="41"/>
      <c r="AI286" s="41"/>
    </row>
    <row r="287" spans="1:35" x14ac:dyDescent="0.3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7"/>
      <c r="AC287" s="47"/>
      <c r="AD287" s="47"/>
      <c r="AE287" s="48"/>
      <c r="AF287" s="28"/>
      <c r="AG287" s="41"/>
      <c r="AH287" s="41"/>
      <c r="AI287" s="41"/>
    </row>
    <row r="288" spans="1:35" x14ac:dyDescent="0.3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7"/>
      <c r="AC288" s="47"/>
      <c r="AD288" s="47"/>
      <c r="AE288" s="48"/>
      <c r="AF288" s="28"/>
      <c r="AG288" s="41"/>
      <c r="AH288" s="41"/>
      <c r="AI288" s="41"/>
    </row>
    <row r="289" spans="1:35" x14ac:dyDescent="0.3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7"/>
      <c r="AC289" s="47"/>
      <c r="AD289" s="47"/>
      <c r="AE289" s="48"/>
      <c r="AF289" s="28"/>
      <c r="AG289" s="41"/>
      <c r="AH289" s="41"/>
      <c r="AI289" s="41"/>
    </row>
    <row r="290" spans="1:35" x14ac:dyDescent="0.3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7"/>
      <c r="AC290" s="47"/>
      <c r="AD290" s="47"/>
      <c r="AE290" s="48"/>
      <c r="AF290" s="28"/>
      <c r="AG290" s="41"/>
      <c r="AH290" s="41"/>
      <c r="AI290" s="41"/>
    </row>
    <row r="291" spans="1:35" x14ac:dyDescent="0.3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7"/>
      <c r="AC291" s="47"/>
      <c r="AD291" s="47"/>
      <c r="AE291" s="48"/>
      <c r="AF291" s="28"/>
      <c r="AG291" s="41"/>
      <c r="AH291" s="41"/>
      <c r="AI291" s="41"/>
    </row>
    <row r="292" spans="1:35" x14ac:dyDescent="0.3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7"/>
      <c r="AC292" s="47"/>
      <c r="AD292" s="47"/>
      <c r="AE292" s="48"/>
      <c r="AF292" s="28"/>
      <c r="AG292" s="41"/>
      <c r="AH292" s="41"/>
      <c r="AI292" s="41"/>
    </row>
    <row r="293" spans="1:35" x14ac:dyDescent="0.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7"/>
      <c r="AC293" s="47"/>
      <c r="AD293" s="47"/>
      <c r="AE293" s="48"/>
      <c r="AF293" s="28"/>
      <c r="AG293" s="41"/>
      <c r="AH293" s="41"/>
      <c r="AI293" s="41"/>
    </row>
    <row r="294" spans="1:35" x14ac:dyDescent="0.3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7"/>
      <c r="AC294" s="47"/>
      <c r="AD294" s="47"/>
      <c r="AE294" s="48"/>
      <c r="AF294" s="28"/>
      <c r="AG294" s="41"/>
      <c r="AH294" s="41"/>
      <c r="AI294" s="41"/>
    </row>
    <row r="295" spans="1:35" x14ac:dyDescent="0.3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7"/>
      <c r="AC295" s="47"/>
      <c r="AD295" s="47"/>
      <c r="AE295" s="48"/>
      <c r="AF295" s="28"/>
      <c r="AG295" s="41"/>
      <c r="AH295" s="41"/>
      <c r="AI295" s="41"/>
    </row>
    <row r="296" spans="1:35" x14ac:dyDescent="0.3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7"/>
      <c r="AC296" s="47"/>
      <c r="AD296" s="47"/>
      <c r="AE296" s="48"/>
      <c r="AF296" s="28"/>
      <c r="AG296" s="41"/>
      <c r="AH296" s="41"/>
      <c r="AI296" s="41"/>
    </row>
    <row r="297" spans="1:35" x14ac:dyDescent="0.3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7"/>
      <c r="AC297" s="47"/>
      <c r="AD297" s="47"/>
      <c r="AE297" s="48"/>
      <c r="AF297" s="28"/>
      <c r="AG297" s="41"/>
      <c r="AH297" s="41"/>
      <c r="AI297" s="41"/>
    </row>
    <row r="298" spans="1:35" x14ac:dyDescent="0.3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7"/>
      <c r="AC298" s="47"/>
      <c r="AD298" s="47"/>
      <c r="AE298" s="48"/>
      <c r="AF298" s="28"/>
      <c r="AG298" s="41"/>
      <c r="AH298" s="41"/>
      <c r="AI298" s="41"/>
    </row>
    <row r="299" spans="1:35" x14ac:dyDescent="0.3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7"/>
      <c r="AC299" s="47"/>
      <c r="AD299" s="47"/>
      <c r="AE299" s="48"/>
      <c r="AF299" s="28"/>
      <c r="AG299" s="41"/>
      <c r="AH299" s="41"/>
      <c r="AI299" s="41"/>
    </row>
    <row r="300" spans="1:35" x14ac:dyDescent="0.3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7"/>
      <c r="AC300" s="47"/>
      <c r="AD300" s="47"/>
      <c r="AE300" s="48"/>
      <c r="AF300" s="28"/>
      <c r="AG300" s="41"/>
      <c r="AH300" s="41"/>
      <c r="AI300" s="41"/>
    </row>
    <row r="301" spans="1:35" x14ac:dyDescent="0.3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7"/>
      <c r="AC301" s="47"/>
      <c r="AD301" s="47"/>
      <c r="AE301" s="48"/>
      <c r="AF301" s="28"/>
      <c r="AG301" s="41"/>
      <c r="AH301" s="41"/>
      <c r="AI301" s="41"/>
    </row>
    <row r="302" spans="1:35" x14ac:dyDescent="0.3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7"/>
      <c r="AC302" s="47"/>
      <c r="AD302" s="47"/>
      <c r="AE302" s="48"/>
      <c r="AF302" s="28"/>
      <c r="AG302" s="41"/>
      <c r="AH302" s="41"/>
      <c r="AI302" s="41"/>
    </row>
    <row r="303" spans="1:35" x14ac:dyDescent="0.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7"/>
      <c r="AC303" s="47"/>
      <c r="AD303" s="47"/>
      <c r="AE303" s="48"/>
      <c r="AF303" s="28"/>
      <c r="AG303" s="41"/>
      <c r="AH303" s="41"/>
      <c r="AI303" s="41"/>
    </row>
    <row r="304" spans="1:35" x14ac:dyDescent="0.3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7"/>
      <c r="AC304" s="47"/>
      <c r="AD304" s="47"/>
      <c r="AE304" s="48"/>
      <c r="AF304" s="28"/>
      <c r="AG304" s="41"/>
      <c r="AH304" s="41"/>
      <c r="AI304" s="41"/>
    </row>
    <row r="305" spans="1:35" x14ac:dyDescent="0.3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7"/>
      <c r="AC305" s="47"/>
      <c r="AD305" s="47"/>
      <c r="AE305" s="48"/>
      <c r="AF305" s="28"/>
      <c r="AG305" s="41"/>
      <c r="AH305" s="41"/>
      <c r="AI305" s="41"/>
    </row>
    <row r="306" spans="1:35" x14ac:dyDescent="0.3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7"/>
      <c r="AC306" s="47"/>
      <c r="AD306" s="47"/>
      <c r="AE306" s="48"/>
      <c r="AF306" s="28"/>
      <c r="AG306" s="41"/>
      <c r="AH306" s="41"/>
      <c r="AI306" s="41"/>
    </row>
    <row r="307" spans="1:35" x14ac:dyDescent="0.3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7"/>
      <c r="AC307" s="47"/>
      <c r="AD307" s="47"/>
      <c r="AE307" s="48"/>
      <c r="AF307" s="28"/>
      <c r="AG307" s="41"/>
      <c r="AH307" s="41"/>
      <c r="AI307" s="41"/>
    </row>
    <row r="308" spans="1:35" x14ac:dyDescent="0.3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7"/>
      <c r="AC308" s="47"/>
      <c r="AD308" s="47"/>
      <c r="AE308" s="48"/>
      <c r="AF308" s="28"/>
      <c r="AG308" s="41"/>
      <c r="AH308" s="41"/>
      <c r="AI308" s="41"/>
    </row>
    <row r="309" spans="1:35" x14ac:dyDescent="0.3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7"/>
      <c r="AC309" s="47"/>
      <c r="AD309" s="47"/>
      <c r="AE309" s="48"/>
      <c r="AF309" s="28"/>
      <c r="AG309" s="41"/>
      <c r="AH309" s="41"/>
      <c r="AI309" s="41"/>
    </row>
    <row r="310" spans="1:35" x14ac:dyDescent="0.3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7"/>
      <c r="AC310" s="47"/>
      <c r="AD310" s="47"/>
      <c r="AE310" s="48"/>
      <c r="AF310" s="28"/>
      <c r="AG310" s="41"/>
      <c r="AH310" s="41"/>
      <c r="AI310" s="41"/>
    </row>
    <row r="311" spans="1:35" x14ac:dyDescent="0.3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7"/>
      <c r="AC311" s="47"/>
      <c r="AD311" s="47"/>
      <c r="AE311" s="48"/>
      <c r="AF311" s="28"/>
      <c r="AG311" s="41"/>
      <c r="AH311" s="41"/>
      <c r="AI311" s="41"/>
    </row>
    <row r="312" spans="1:35" x14ac:dyDescent="0.3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7"/>
      <c r="AC312" s="47"/>
      <c r="AD312" s="47"/>
      <c r="AE312" s="48"/>
      <c r="AF312" s="28"/>
      <c r="AG312" s="41"/>
      <c r="AH312" s="41"/>
      <c r="AI312" s="41"/>
    </row>
    <row r="313" spans="1:35" x14ac:dyDescent="0.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7"/>
      <c r="AC313" s="47"/>
      <c r="AD313" s="47"/>
      <c r="AE313" s="48"/>
      <c r="AF313" s="28"/>
      <c r="AG313" s="41"/>
      <c r="AH313" s="41"/>
      <c r="AI313" s="41"/>
    </row>
    <row r="314" spans="1:35" x14ac:dyDescent="0.3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7"/>
      <c r="AC314" s="47"/>
      <c r="AD314" s="47"/>
      <c r="AE314" s="48"/>
      <c r="AF314" s="28"/>
      <c r="AG314" s="41"/>
      <c r="AH314" s="41"/>
      <c r="AI314" s="41"/>
    </row>
    <row r="315" spans="1:35" x14ac:dyDescent="0.3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7"/>
      <c r="AC315" s="47"/>
      <c r="AD315" s="47"/>
      <c r="AE315" s="48"/>
      <c r="AF315" s="28"/>
      <c r="AG315" s="41"/>
      <c r="AH315" s="41"/>
      <c r="AI315" s="41"/>
    </row>
    <row r="316" spans="1:35" x14ac:dyDescent="0.3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7"/>
      <c r="AC316" s="47"/>
      <c r="AD316" s="47"/>
      <c r="AE316" s="48"/>
      <c r="AF316" s="28"/>
      <c r="AG316" s="41"/>
      <c r="AH316" s="41"/>
      <c r="AI316" s="41"/>
    </row>
    <row r="317" spans="1:35" x14ac:dyDescent="0.3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7"/>
      <c r="AC317" s="47"/>
      <c r="AD317" s="47"/>
      <c r="AE317" s="48"/>
      <c r="AF317" s="28"/>
      <c r="AG317" s="41"/>
      <c r="AH317" s="41"/>
      <c r="AI317" s="41"/>
    </row>
    <row r="318" spans="1:35" x14ac:dyDescent="0.3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7"/>
      <c r="AC318" s="47"/>
      <c r="AD318" s="47"/>
      <c r="AE318" s="48"/>
      <c r="AF318" s="28"/>
      <c r="AG318" s="41"/>
      <c r="AH318" s="41"/>
      <c r="AI318" s="41"/>
    </row>
    <row r="319" spans="1:35" x14ac:dyDescent="0.3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7"/>
      <c r="AC319" s="47"/>
      <c r="AD319" s="47"/>
      <c r="AE319" s="48"/>
      <c r="AF319" s="28"/>
      <c r="AG319" s="41"/>
      <c r="AH319" s="41"/>
      <c r="AI319" s="41"/>
    </row>
    <row r="320" spans="1:35" x14ac:dyDescent="0.3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7"/>
      <c r="AC320" s="47"/>
      <c r="AD320" s="47"/>
      <c r="AE320" s="48"/>
      <c r="AF320" s="28"/>
      <c r="AG320" s="41"/>
      <c r="AH320" s="41"/>
      <c r="AI320" s="41"/>
    </row>
    <row r="321" spans="1:35" x14ac:dyDescent="0.3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7"/>
      <c r="AC321" s="47"/>
      <c r="AD321" s="47"/>
      <c r="AE321" s="48"/>
      <c r="AF321" s="28"/>
      <c r="AG321" s="41"/>
      <c r="AH321" s="41"/>
      <c r="AI321" s="41"/>
    </row>
    <row r="322" spans="1:35" x14ac:dyDescent="0.3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7"/>
      <c r="AC322" s="47"/>
      <c r="AD322" s="47"/>
      <c r="AE322" s="48"/>
      <c r="AF322" s="28"/>
      <c r="AG322" s="41"/>
      <c r="AH322" s="41"/>
      <c r="AI322" s="41"/>
    </row>
    <row r="323" spans="1:35" x14ac:dyDescent="0.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7"/>
      <c r="AC323" s="47"/>
      <c r="AD323" s="47"/>
      <c r="AE323" s="48"/>
      <c r="AF323" s="28"/>
      <c r="AG323" s="41"/>
      <c r="AH323" s="41"/>
      <c r="AI323" s="41"/>
    </row>
    <row r="324" spans="1:35" x14ac:dyDescent="0.3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7"/>
      <c r="AC324" s="47"/>
      <c r="AD324" s="47"/>
      <c r="AE324" s="48"/>
      <c r="AF324" s="28"/>
      <c r="AG324" s="41"/>
      <c r="AH324" s="41"/>
      <c r="AI324" s="41"/>
    </row>
    <row r="325" spans="1:35" x14ac:dyDescent="0.3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7"/>
      <c r="AC325" s="47"/>
      <c r="AD325" s="47"/>
      <c r="AE325" s="48"/>
      <c r="AF325" s="28"/>
      <c r="AG325" s="41"/>
      <c r="AH325" s="41"/>
      <c r="AI325" s="41"/>
    </row>
    <row r="326" spans="1:35" x14ac:dyDescent="0.3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7"/>
      <c r="AC326" s="47"/>
      <c r="AD326" s="47"/>
      <c r="AE326" s="48"/>
      <c r="AF326" s="28"/>
      <c r="AG326" s="41"/>
      <c r="AH326" s="41"/>
      <c r="AI326" s="41"/>
    </row>
    <row r="327" spans="1:35" x14ac:dyDescent="0.3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7"/>
      <c r="AC327" s="47"/>
      <c r="AD327" s="47"/>
      <c r="AE327" s="48"/>
      <c r="AF327" s="28"/>
      <c r="AG327" s="41"/>
      <c r="AH327" s="41"/>
      <c r="AI327" s="41"/>
    </row>
    <row r="328" spans="1:35" x14ac:dyDescent="0.3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7"/>
      <c r="AC328" s="47"/>
      <c r="AD328" s="47"/>
      <c r="AE328" s="48"/>
      <c r="AF328" s="28"/>
      <c r="AG328" s="41"/>
      <c r="AH328" s="41"/>
      <c r="AI328" s="41"/>
    </row>
    <row r="329" spans="1:35" x14ac:dyDescent="0.3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7"/>
      <c r="AC329" s="47"/>
      <c r="AD329" s="47"/>
      <c r="AE329" s="48"/>
      <c r="AF329" s="28"/>
      <c r="AG329" s="41"/>
      <c r="AH329" s="41"/>
      <c r="AI329" s="41"/>
    </row>
    <row r="330" spans="1:35" x14ac:dyDescent="0.3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7"/>
      <c r="AC330" s="47"/>
      <c r="AD330" s="47"/>
      <c r="AE330" s="48"/>
      <c r="AF330" s="28"/>
      <c r="AG330" s="41"/>
      <c r="AH330" s="41"/>
      <c r="AI330" s="41"/>
    </row>
    <row r="331" spans="1:35" x14ac:dyDescent="0.3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7"/>
      <c r="AC331" s="47"/>
      <c r="AD331" s="47"/>
      <c r="AE331" s="48"/>
      <c r="AF331" s="28"/>
      <c r="AG331" s="41"/>
      <c r="AH331" s="41"/>
      <c r="AI331" s="41"/>
    </row>
    <row r="332" spans="1:35" x14ac:dyDescent="0.3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7"/>
      <c r="AC332" s="47"/>
      <c r="AD332" s="47"/>
      <c r="AE332" s="48"/>
      <c r="AF332" s="28"/>
      <c r="AG332" s="41"/>
      <c r="AH332" s="41"/>
      <c r="AI332" s="41"/>
    </row>
    <row r="333" spans="1:35" x14ac:dyDescent="0.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7"/>
      <c r="AC333" s="47"/>
      <c r="AD333" s="47"/>
      <c r="AE333" s="48"/>
      <c r="AF333" s="28"/>
      <c r="AG333" s="41"/>
      <c r="AH333" s="41"/>
      <c r="AI333" s="41"/>
    </row>
    <row r="334" spans="1:35" x14ac:dyDescent="0.3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7"/>
      <c r="AC334" s="47"/>
      <c r="AD334" s="47"/>
      <c r="AE334" s="48"/>
      <c r="AF334" s="28"/>
      <c r="AG334" s="41"/>
      <c r="AH334" s="41"/>
      <c r="AI334" s="41"/>
    </row>
    <row r="335" spans="1:35" x14ac:dyDescent="0.3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7"/>
      <c r="AC335" s="47"/>
      <c r="AD335" s="47"/>
      <c r="AE335" s="48"/>
      <c r="AF335" s="28"/>
      <c r="AG335" s="41"/>
      <c r="AH335" s="41"/>
      <c r="AI335" s="41"/>
    </row>
    <row r="336" spans="1:35" x14ac:dyDescent="0.3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7"/>
      <c r="AC336" s="47"/>
      <c r="AD336" s="47"/>
      <c r="AE336" s="48"/>
      <c r="AF336" s="28"/>
      <c r="AG336" s="41"/>
      <c r="AH336" s="41"/>
      <c r="AI336" s="41"/>
    </row>
    <row r="337" spans="1:35" x14ac:dyDescent="0.3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7"/>
      <c r="AC337" s="47"/>
      <c r="AD337" s="47"/>
      <c r="AE337" s="48"/>
      <c r="AF337" s="28"/>
      <c r="AG337" s="41"/>
      <c r="AH337" s="41"/>
      <c r="AI337" s="41"/>
    </row>
    <row r="338" spans="1:35" x14ac:dyDescent="0.3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7"/>
      <c r="AC338" s="47"/>
      <c r="AD338" s="47"/>
      <c r="AE338" s="48"/>
      <c r="AF338" s="28"/>
      <c r="AG338" s="41"/>
      <c r="AH338" s="41"/>
      <c r="AI338" s="41"/>
    </row>
    <row r="339" spans="1:35" x14ac:dyDescent="0.3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7"/>
      <c r="AC339" s="47"/>
      <c r="AD339" s="47"/>
      <c r="AE339" s="48"/>
      <c r="AF339" s="28"/>
      <c r="AG339" s="41"/>
      <c r="AH339" s="41"/>
      <c r="AI339" s="41"/>
    </row>
    <row r="340" spans="1:35" x14ac:dyDescent="0.3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7"/>
      <c r="AC340" s="47"/>
      <c r="AD340" s="47"/>
      <c r="AE340" s="48"/>
      <c r="AF340" s="28"/>
      <c r="AG340" s="41"/>
      <c r="AH340" s="41"/>
      <c r="AI340" s="41"/>
    </row>
    <row r="341" spans="1:35" x14ac:dyDescent="0.3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7"/>
      <c r="AC341" s="47"/>
      <c r="AD341" s="47"/>
      <c r="AE341" s="48"/>
      <c r="AF341" s="28"/>
      <c r="AG341" s="41"/>
      <c r="AH341" s="41"/>
      <c r="AI341" s="41"/>
    </row>
    <row r="342" spans="1:35" x14ac:dyDescent="0.3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7"/>
      <c r="AC342" s="47"/>
      <c r="AD342" s="47"/>
      <c r="AE342" s="48"/>
      <c r="AF342" s="28"/>
      <c r="AG342" s="41"/>
      <c r="AH342" s="41"/>
      <c r="AI342" s="41"/>
    </row>
    <row r="343" spans="1:35" x14ac:dyDescent="0.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7"/>
      <c r="AC343" s="47"/>
      <c r="AD343" s="47"/>
      <c r="AE343" s="48"/>
      <c r="AF343" s="28"/>
      <c r="AG343" s="41"/>
      <c r="AH343" s="41"/>
      <c r="AI343" s="41"/>
    </row>
    <row r="344" spans="1:35" x14ac:dyDescent="0.3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7"/>
      <c r="AC344" s="47"/>
      <c r="AD344" s="47"/>
      <c r="AE344" s="48"/>
      <c r="AF344" s="28"/>
      <c r="AG344" s="41"/>
      <c r="AH344" s="41"/>
      <c r="AI344" s="41"/>
    </row>
    <row r="345" spans="1:35" x14ac:dyDescent="0.3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7"/>
      <c r="AC345" s="47"/>
      <c r="AD345" s="47"/>
      <c r="AE345" s="48"/>
      <c r="AF345" s="28"/>
      <c r="AG345" s="41"/>
      <c r="AH345" s="41"/>
      <c r="AI345" s="41"/>
    </row>
    <row r="346" spans="1:35" x14ac:dyDescent="0.3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7"/>
      <c r="AC346" s="47"/>
      <c r="AD346" s="47"/>
      <c r="AE346" s="48"/>
      <c r="AF346" s="28"/>
      <c r="AG346" s="41"/>
      <c r="AH346" s="41"/>
      <c r="AI346" s="41"/>
    </row>
    <row r="347" spans="1:35" x14ac:dyDescent="0.3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7"/>
      <c r="AC347" s="47"/>
      <c r="AD347" s="47"/>
      <c r="AE347" s="48"/>
      <c r="AF347" s="28"/>
      <c r="AG347" s="41"/>
      <c r="AH347" s="41"/>
      <c r="AI347" s="41"/>
    </row>
    <row r="348" spans="1:35" x14ac:dyDescent="0.3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7"/>
      <c r="AC348" s="47"/>
      <c r="AD348" s="47"/>
      <c r="AE348" s="48"/>
      <c r="AF348" s="28"/>
      <c r="AG348" s="41"/>
      <c r="AH348" s="41"/>
      <c r="AI348" s="41"/>
    </row>
    <row r="349" spans="1:35" x14ac:dyDescent="0.3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7"/>
      <c r="AC349" s="47"/>
      <c r="AD349" s="47"/>
      <c r="AE349" s="48"/>
      <c r="AF349" s="28"/>
      <c r="AG349" s="41"/>
      <c r="AH349" s="41"/>
      <c r="AI349" s="41"/>
    </row>
    <row r="350" spans="1:35" x14ac:dyDescent="0.3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7"/>
      <c r="AC350" s="47"/>
      <c r="AD350" s="47"/>
      <c r="AE350" s="48"/>
      <c r="AF350" s="28"/>
      <c r="AG350" s="41"/>
      <c r="AH350" s="41"/>
      <c r="AI350" s="41"/>
    </row>
    <row r="351" spans="1:35" x14ac:dyDescent="0.3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7"/>
      <c r="AC351" s="47"/>
      <c r="AD351" s="47"/>
      <c r="AE351" s="48"/>
      <c r="AF351" s="28"/>
      <c r="AG351" s="41"/>
      <c r="AH351" s="41"/>
      <c r="AI351" s="41"/>
    </row>
    <row r="352" spans="1:35" x14ac:dyDescent="0.3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7"/>
      <c r="AC352" s="47"/>
      <c r="AD352" s="47"/>
      <c r="AE352" s="48"/>
      <c r="AF352" s="28"/>
      <c r="AG352" s="41"/>
      <c r="AH352" s="41"/>
      <c r="AI352" s="41"/>
    </row>
    <row r="353" spans="1:35" x14ac:dyDescent="0.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7"/>
      <c r="AC353" s="47"/>
      <c r="AD353" s="47"/>
      <c r="AE353" s="48"/>
      <c r="AF353" s="28"/>
      <c r="AG353" s="41"/>
      <c r="AH353" s="41"/>
      <c r="AI353" s="41"/>
    </row>
    <row r="354" spans="1:35" x14ac:dyDescent="0.3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7"/>
      <c r="AC354" s="47"/>
      <c r="AD354" s="47"/>
      <c r="AE354" s="48"/>
      <c r="AF354" s="28"/>
      <c r="AG354" s="41"/>
      <c r="AH354" s="41"/>
      <c r="AI354" s="41"/>
    </row>
    <row r="355" spans="1:35" x14ac:dyDescent="0.3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7"/>
      <c r="AC355" s="47"/>
      <c r="AD355" s="47"/>
      <c r="AE355" s="48"/>
      <c r="AF355" s="28"/>
      <c r="AG355" s="41"/>
      <c r="AH355" s="41"/>
      <c r="AI355" s="41"/>
    </row>
    <row r="356" spans="1:35" x14ac:dyDescent="0.3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7"/>
      <c r="AC356" s="47"/>
      <c r="AD356" s="47"/>
      <c r="AE356" s="48"/>
      <c r="AF356" s="28"/>
      <c r="AG356" s="41"/>
      <c r="AH356" s="41"/>
      <c r="AI356" s="41"/>
    </row>
    <row r="357" spans="1:35" x14ac:dyDescent="0.3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7"/>
      <c r="AC357" s="47"/>
      <c r="AD357" s="47"/>
      <c r="AE357" s="48"/>
      <c r="AF357" s="28"/>
      <c r="AG357" s="41"/>
      <c r="AH357" s="41"/>
      <c r="AI357" s="41"/>
    </row>
    <row r="358" spans="1:35" x14ac:dyDescent="0.3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7"/>
      <c r="AC358" s="47"/>
      <c r="AD358" s="47"/>
      <c r="AE358" s="48"/>
      <c r="AF358" s="28"/>
      <c r="AG358" s="41"/>
      <c r="AH358" s="41"/>
      <c r="AI358" s="41"/>
    </row>
    <row r="359" spans="1:35" x14ac:dyDescent="0.3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7"/>
      <c r="AC359" s="47"/>
      <c r="AD359" s="47"/>
      <c r="AE359" s="48"/>
      <c r="AF359" s="28"/>
      <c r="AG359" s="41"/>
      <c r="AH359" s="41"/>
      <c r="AI359" s="41"/>
    </row>
    <row r="360" spans="1:35" x14ac:dyDescent="0.3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7"/>
      <c r="AC360" s="47"/>
      <c r="AD360" s="47"/>
      <c r="AE360" s="48"/>
      <c r="AF360" s="28"/>
      <c r="AG360" s="41"/>
      <c r="AH360" s="41"/>
      <c r="AI360" s="41"/>
    </row>
    <row r="361" spans="1:35" x14ac:dyDescent="0.3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7"/>
      <c r="AC361" s="47"/>
      <c r="AD361" s="47"/>
      <c r="AE361" s="48"/>
      <c r="AF361" s="28"/>
      <c r="AG361" s="41"/>
      <c r="AH361" s="41"/>
      <c r="AI361" s="41"/>
    </row>
    <row r="362" spans="1:35" x14ac:dyDescent="0.3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7"/>
      <c r="AC362" s="47"/>
      <c r="AD362" s="47"/>
      <c r="AE362" s="48"/>
      <c r="AF362" s="28"/>
      <c r="AG362" s="41"/>
      <c r="AH362" s="41"/>
      <c r="AI362" s="41"/>
    </row>
    <row r="363" spans="1:35" x14ac:dyDescent="0.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7"/>
      <c r="AC363" s="47"/>
      <c r="AD363" s="47"/>
      <c r="AE363" s="48"/>
      <c r="AF363" s="28"/>
      <c r="AG363" s="41"/>
      <c r="AH363" s="41"/>
      <c r="AI363" s="41"/>
    </row>
    <row r="364" spans="1:35" x14ac:dyDescent="0.3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7"/>
      <c r="AC364" s="47"/>
      <c r="AD364" s="47"/>
      <c r="AE364" s="48"/>
      <c r="AF364" s="28"/>
      <c r="AG364" s="41"/>
      <c r="AH364" s="41"/>
      <c r="AI364" s="41"/>
    </row>
    <row r="365" spans="1:35" x14ac:dyDescent="0.3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7"/>
      <c r="AC365" s="47"/>
      <c r="AD365" s="47"/>
      <c r="AE365" s="48"/>
      <c r="AF365" s="28"/>
      <c r="AG365" s="41"/>
      <c r="AH365" s="41"/>
      <c r="AI365" s="41"/>
    </row>
    <row r="366" spans="1:35" x14ac:dyDescent="0.3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7"/>
      <c r="AC366" s="47"/>
      <c r="AD366" s="47"/>
      <c r="AE366" s="48"/>
      <c r="AF366" s="28"/>
      <c r="AG366" s="41"/>
      <c r="AH366" s="41"/>
      <c r="AI366" s="41"/>
    </row>
    <row r="367" spans="1:35" x14ac:dyDescent="0.3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7"/>
      <c r="AC367" s="47"/>
      <c r="AD367" s="47"/>
      <c r="AE367" s="48"/>
      <c r="AF367" s="28"/>
      <c r="AG367" s="41"/>
      <c r="AH367" s="41"/>
      <c r="AI367" s="41"/>
    </row>
    <row r="368" spans="1:35" x14ac:dyDescent="0.3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7"/>
      <c r="AC368" s="47"/>
      <c r="AD368" s="47"/>
      <c r="AE368" s="48"/>
      <c r="AF368" s="28"/>
      <c r="AG368" s="41"/>
      <c r="AH368" s="41"/>
      <c r="AI368" s="41"/>
    </row>
    <row r="369" spans="1:35" x14ac:dyDescent="0.3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7"/>
      <c r="AC369" s="47"/>
      <c r="AD369" s="47"/>
      <c r="AE369" s="48"/>
      <c r="AF369" s="28"/>
      <c r="AG369" s="41"/>
      <c r="AH369" s="41"/>
      <c r="AI369" s="41"/>
    </row>
    <row r="370" spans="1:35" x14ac:dyDescent="0.3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7"/>
      <c r="AC370" s="47"/>
      <c r="AD370" s="47"/>
      <c r="AE370" s="48"/>
      <c r="AF370" s="28"/>
      <c r="AG370" s="41"/>
      <c r="AH370" s="41"/>
      <c r="AI370" s="41"/>
    </row>
    <row r="371" spans="1:35" x14ac:dyDescent="0.3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7"/>
      <c r="AC371" s="47"/>
      <c r="AD371" s="47"/>
      <c r="AE371" s="48"/>
      <c r="AF371" s="28"/>
      <c r="AG371" s="41"/>
      <c r="AH371" s="41"/>
      <c r="AI371" s="41"/>
    </row>
    <row r="372" spans="1:35" x14ac:dyDescent="0.3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7"/>
      <c r="AC372" s="47"/>
      <c r="AD372" s="47"/>
      <c r="AE372" s="48"/>
      <c r="AF372" s="28"/>
      <c r="AG372" s="41"/>
      <c r="AH372" s="41"/>
      <c r="AI372" s="41"/>
    </row>
    <row r="373" spans="1:35" x14ac:dyDescent="0.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7"/>
      <c r="AC373" s="47"/>
      <c r="AD373" s="47"/>
      <c r="AE373" s="48"/>
      <c r="AF373" s="28"/>
      <c r="AG373" s="41"/>
      <c r="AH373" s="41"/>
      <c r="AI373" s="41"/>
    </row>
    <row r="374" spans="1:35" x14ac:dyDescent="0.3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7"/>
      <c r="AC374" s="47"/>
      <c r="AD374" s="47"/>
      <c r="AE374" s="48"/>
      <c r="AF374" s="28"/>
      <c r="AG374" s="41"/>
      <c r="AH374" s="41"/>
      <c r="AI374" s="41"/>
    </row>
    <row r="375" spans="1:35" x14ac:dyDescent="0.3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7"/>
      <c r="AC375" s="47"/>
      <c r="AD375" s="47"/>
      <c r="AE375" s="48"/>
      <c r="AF375" s="28"/>
      <c r="AG375" s="41"/>
      <c r="AH375" s="41"/>
      <c r="AI375" s="41"/>
    </row>
    <row r="376" spans="1:35" x14ac:dyDescent="0.3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7"/>
      <c r="AC376" s="47"/>
      <c r="AD376" s="47"/>
      <c r="AE376" s="48"/>
      <c r="AF376" s="28"/>
      <c r="AG376" s="41"/>
      <c r="AH376" s="41"/>
      <c r="AI376" s="41"/>
    </row>
    <row r="377" spans="1:35" x14ac:dyDescent="0.3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7"/>
      <c r="AC377" s="47"/>
      <c r="AD377" s="47"/>
      <c r="AE377" s="48"/>
      <c r="AF377" s="28"/>
      <c r="AG377" s="41"/>
      <c r="AH377" s="41"/>
      <c r="AI377" s="41"/>
    </row>
    <row r="378" spans="1:35" x14ac:dyDescent="0.3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7"/>
      <c r="AC378" s="47"/>
      <c r="AD378" s="47"/>
      <c r="AE378" s="48"/>
      <c r="AF378" s="28"/>
      <c r="AG378" s="41"/>
      <c r="AH378" s="41"/>
      <c r="AI378" s="41"/>
    </row>
    <row r="379" spans="1:35" x14ac:dyDescent="0.3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7"/>
      <c r="AC379" s="47"/>
      <c r="AD379" s="47"/>
      <c r="AE379" s="48"/>
      <c r="AF379" s="28"/>
      <c r="AG379" s="41"/>
      <c r="AH379" s="41"/>
      <c r="AI379" s="41"/>
    </row>
    <row r="380" spans="1:35" x14ac:dyDescent="0.3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7"/>
      <c r="AC380" s="47"/>
      <c r="AD380" s="47"/>
      <c r="AE380" s="48"/>
      <c r="AF380" s="28"/>
      <c r="AG380" s="41"/>
      <c r="AH380" s="41"/>
      <c r="AI380" s="41"/>
    </row>
    <row r="381" spans="1:35" x14ac:dyDescent="0.3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7"/>
      <c r="AC381" s="47"/>
      <c r="AD381" s="47"/>
      <c r="AE381" s="48"/>
      <c r="AF381" s="28"/>
      <c r="AG381" s="41"/>
      <c r="AH381" s="41"/>
      <c r="AI381" s="41"/>
    </row>
    <row r="382" spans="1:35" x14ac:dyDescent="0.3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7"/>
      <c r="AC382" s="47"/>
      <c r="AD382" s="47"/>
      <c r="AE382" s="48"/>
      <c r="AF382" s="28"/>
      <c r="AG382" s="41"/>
      <c r="AH382" s="41"/>
      <c r="AI382" s="41"/>
    </row>
    <row r="383" spans="1:35" x14ac:dyDescent="0.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7"/>
      <c r="AC383" s="47"/>
      <c r="AD383" s="47"/>
      <c r="AE383" s="48"/>
      <c r="AF383" s="28"/>
      <c r="AG383" s="41"/>
      <c r="AH383" s="41"/>
      <c r="AI383" s="41"/>
    </row>
    <row r="384" spans="1:35" x14ac:dyDescent="0.3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7"/>
      <c r="AC384" s="47"/>
      <c r="AD384" s="47"/>
      <c r="AE384" s="48"/>
      <c r="AF384" s="28"/>
      <c r="AG384" s="41"/>
      <c r="AH384" s="41"/>
      <c r="AI384" s="41"/>
    </row>
    <row r="385" spans="1:35" x14ac:dyDescent="0.3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7"/>
      <c r="AC385" s="47"/>
      <c r="AD385" s="47"/>
      <c r="AE385" s="48"/>
      <c r="AF385" s="28"/>
      <c r="AG385" s="41"/>
      <c r="AH385" s="41"/>
      <c r="AI385" s="41"/>
    </row>
    <row r="386" spans="1:35" x14ac:dyDescent="0.3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7"/>
      <c r="AC386" s="47"/>
      <c r="AD386" s="47"/>
      <c r="AE386" s="48"/>
      <c r="AF386" s="28"/>
      <c r="AG386" s="41"/>
      <c r="AH386" s="41"/>
      <c r="AI386" s="41"/>
    </row>
    <row r="387" spans="1:35" x14ac:dyDescent="0.3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7"/>
      <c r="AC387" s="47"/>
      <c r="AD387" s="47"/>
      <c r="AE387" s="48"/>
      <c r="AF387" s="28"/>
      <c r="AG387" s="41"/>
      <c r="AH387" s="41"/>
      <c r="AI387" s="41"/>
    </row>
    <row r="388" spans="1:35" x14ac:dyDescent="0.3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7"/>
      <c r="AC388" s="47"/>
      <c r="AD388" s="47"/>
      <c r="AE388" s="48"/>
      <c r="AF388" s="28"/>
      <c r="AG388" s="41"/>
      <c r="AH388" s="41"/>
      <c r="AI388" s="41"/>
    </row>
    <row r="389" spans="1:35" x14ac:dyDescent="0.3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7"/>
      <c r="AC389" s="47"/>
      <c r="AD389" s="47"/>
      <c r="AE389" s="48"/>
      <c r="AF389" s="28"/>
      <c r="AG389" s="41"/>
      <c r="AH389" s="41"/>
      <c r="AI389" s="41"/>
    </row>
    <row r="390" spans="1:35" x14ac:dyDescent="0.3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7"/>
      <c r="AC390" s="47"/>
      <c r="AD390" s="47"/>
      <c r="AE390" s="48"/>
      <c r="AF390" s="28"/>
      <c r="AG390" s="41"/>
      <c r="AH390" s="41"/>
      <c r="AI390" s="41"/>
    </row>
    <row r="391" spans="1:35" x14ac:dyDescent="0.3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7"/>
      <c r="AC391" s="47"/>
      <c r="AD391" s="47"/>
      <c r="AE391" s="48"/>
      <c r="AF391" s="28"/>
      <c r="AG391" s="41"/>
      <c r="AH391" s="41"/>
      <c r="AI391" s="41"/>
    </row>
    <row r="392" spans="1:35" x14ac:dyDescent="0.3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7"/>
      <c r="AC392" s="47"/>
      <c r="AD392" s="47"/>
      <c r="AE392" s="48"/>
      <c r="AF392" s="28"/>
      <c r="AG392" s="41"/>
      <c r="AH392" s="41"/>
      <c r="AI392" s="41"/>
    </row>
    <row r="393" spans="1:35" x14ac:dyDescent="0.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7"/>
      <c r="AC393" s="47"/>
      <c r="AD393" s="47"/>
      <c r="AE393" s="48"/>
      <c r="AF393" s="28"/>
      <c r="AG393" s="41"/>
      <c r="AH393" s="41"/>
      <c r="AI393" s="41"/>
    </row>
    <row r="394" spans="1:35" x14ac:dyDescent="0.3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7"/>
      <c r="AC394" s="47"/>
      <c r="AD394" s="47"/>
      <c r="AE394" s="48"/>
      <c r="AF394" s="28"/>
      <c r="AG394" s="41"/>
      <c r="AH394" s="41"/>
      <c r="AI394" s="41"/>
    </row>
    <row r="395" spans="1:35" x14ac:dyDescent="0.3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7"/>
      <c r="AC395" s="47"/>
      <c r="AD395" s="47"/>
      <c r="AE395" s="48"/>
      <c r="AF395" s="28"/>
      <c r="AG395" s="41"/>
      <c r="AH395" s="41"/>
      <c r="AI395" s="41"/>
    </row>
    <row r="396" spans="1:35" x14ac:dyDescent="0.3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7"/>
      <c r="AC396" s="47"/>
      <c r="AD396" s="47"/>
      <c r="AE396" s="48"/>
      <c r="AF396" s="28"/>
      <c r="AG396" s="41"/>
      <c r="AH396" s="41"/>
      <c r="AI396" s="41"/>
    </row>
    <row r="397" spans="1:35" x14ac:dyDescent="0.3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7"/>
      <c r="AC397" s="47"/>
      <c r="AD397" s="47"/>
      <c r="AE397" s="48"/>
      <c r="AF397" s="28"/>
      <c r="AG397" s="41"/>
      <c r="AH397" s="41"/>
      <c r="AI397" s="41"/>
    </row>
    <row r="398" spans="1:35" x14ac:dyDescent="0.3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7"/>
      <c r="AC398" s="47"/>
      <c r="AD398" s="47"/>
      <c r="AE398" s="48"/>
      <c r="AF398" s="28"/>
      <c r="AG398" s="41"/>
      <c r="AH398" s="41"/>
      <c r="AI398" s="41"/>
    </row>
    <row r="399" spans="1:35" x14ac:dyDescent="0.3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7"/>
      <c r="AC399" s="47"/>
      <c r="AD399" s="47"/>
      <c r="AE399" s="48"/>
      <c r="AF399" s="28"/>
      <c r="AG399" s="41"/>
      <c r="AH399" s="41"/>
      <c r="AI399" s="41"/>
    </row>
    <row r="400" spans="1:35" x14ac:dyDescent="0.3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7"/>
      <c r="AC400" s="47"/>
      <c r="AD400" s="47"/>
      <c r="AE400" s="48"/>
      <c r="AF400" s="28"/>
      <c r="AG400" s="41"/>
      <c r="AH400" s="41"/>
      <c r="AI400" s="41"/>
    </row>
    <row r="401" spans="1:35" x14ac:dyDescent="0.3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7"/>
      <c r="AC401" s="47"/>
      <c r="AD401" s="47"/>
      <c r="AE401" s="48"/>
      <c r="AF401" s="28"/>
      <c r="AG401" s="41"/>
      <c r="AH401" s="41"/>
      <c r="AI401" s="41"/>
    </row>
    <row r="402" spans="1:35" x14ac:dyDescent="0.3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7"/>
      <c r="AC402" s="47"/>
      <c r="AD402" s="47"/>
      <c r="AE402" s="48"/>
      <c r="AF402" s="28"/>
      <c r="AG402" s="41"/>
      <c r="AH402" s="41"/>
      <c r="AI402" s="41"/>
    </row>
    <row r="403" spans="1:35" x14ac:dyDescent="0.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7"/>
      <c r="AC403" s="47"/>
      <c r="AD403" s="47"/>
      <c r="AE403" s="48"/>
      <c r="AF403" s="28"/>
      <c r="AG403" s="41"/>
      <c r="AH403" s="41"/>
      <c r="AI403" s="41"/>
    </row>
    <row r="404" spans="1:35" x14ac:dyDescent="0.3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7"/>
      <c r="AC404" s="47"/>
      <c r="AD404" s="47"/>
      <c r="AE404" s="48"/>
      <c r="AF404" s="28"/>
      <c r="AG404" s="41"/>
      <c r="AH404" s="41"/>
      <c r="AI404" s="41"/>
    </row>
    <row r="405" spans="1:35" x14ac:dyDescent="0.3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7"/>
      <c r="AC405" s="47"/>
      <c r="AD405" s="47"/>
      <c r="AE405" s="48"/>
      <c r="AF405" s="28"/>
      <c r="AG405" s="41"/>
      <c r="AH405" s="41"/>
      <c r="AI405" s="41"/>
    </row>
    <row r="406" spans="1:35" x14ac:dyDescent="0.3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7"/>
      <c r="AC406" s="47"/>
      <c r="AD406" s="47"/>
      <c r="AE406" s="48"/>
      <c r="AF406" s="28"/>
      <c r="AG406" s="41"/>
      <c r="AH406" s="41"/>
      <c r="AI406" s="41"/>
    </row>
    <row r="407" spans="1:35" x14ac:dyDescent="0.3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7"/>
      <c r="AC407" s="47"/>
      <c r="AD407" s="47"/>
      <c r="AE407" s="48"/>
      <c r="AF407" s="28"/>
      <c r="AG407" s="41"/>
      <c r="AH407" s="41"/>
      <c r="AI407" s="41"/>
    </row>
    <row r="408" spans="1:35" x14ac:dyDescent="0.3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7"/>
      <c r="AC408" s="47"/>
      <c r="AD408" s="47"/>
      <c r="AE408" s="48"/>
      <c r="AF408" s="28"/>
      <c r="AG408" s="41"/>
      <c r="AH408" s="41"/>
      <c r="AI408" s="41"/>
    </row>
    <row r="409" spans="1:35" x14ac:dyDescent="0.3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7"/>
      <c r="AC409" s="47"/>
      <c r="AD409" s="47"/>
      <c r="AE409" s="48"/>
      <c r="AF409" s="28"/>
      <c r="AG409" s="41"/>
      <c r="AH409" s="41"/>
      <c r="AI409" s="41"/>
    </row>
    <row r="410" spans="1:35" x14ac:dyDescent="0.3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7"/>
      <c r="AC410" s="47"/>
      <c r="AD410" s="47"/>
      <c r="AE410" s="48"/>
      <c r="AF410" s="28"/>
      <c r="AG410" s="41"/>
      <c r="AH410" s="41"/>
      <c r="AI410" s="41"/>
    </row>
    <row r="411" spans="1:35" x14ac:dyDescent="0.3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7"/>
      <c r="AC411" s="47"/>
      <c r="AD411" s="47"/>
      <c r="AE411" s="48"/>
      <c r="AF411" s="28"/>
      <c r="AG411" s="41"/>
      <c r="AH411" s="41"/>
      <c r="AI411" s="41"/>
    </row>
    <row r="412" spans="1:35" x14ac:dyDescent="0.3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7"/>
      <c r="AC412" s="47"/>
      <c r="AD412" s="47"/>
      <c r="AE412" s="48"/>
      <c r="AF412" s="28"/>
      <c r="AG412" s="41"/>
      <c r="AH412" s="41"/>
      <c r="AI412" s="41"/>
    </row>
    <row r="413" spans="1:35" x14ac:dyDescent="0.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7"/>
      <c r="AC413" s="47"/>
      <c r="AD413" s="47"/>
      <c r="AE413" s="48"/>
      <c r="AF413" s="28"/>
      <c r="AG413" s="41"/>
      <c r="AH413" s="41"/>
      <c r="AI413" s="41"/>
    </row>
    <row r="414" spans="1:35" x14ac:dyDescent="0.3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7"/>
      <c r="AC414" s="47"/>
      <c r="AD414" s="47"/>
      <c r="AE414" s="48"/>
      <c r="AF414" s="28"/>
      <c r="AG414" s="41"/>
      <c r="AH414" s="41"/>
      <c r="AI414" s="41"/>
    </row>
    <row r="415" spans="1:35" x14ac:dyDescent="0.3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7"/>
      <c r="AC415" s="47"/>
      <c r="AD415" s="47"/>
      <c r="AE415" s="48"/>
      <c r="AF415" s="28"/>
      <c r="AG415" s="41"/>
      <c r="AH415" s="41"/>
      <c r="AI415" s="41"/>
    </row>
    <row r="416" spans="1:35" x14ac:dyDescent="0.3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7"/>
      <c r="AC416" s="47"/>
      <c r="AD416" s="47"/>
      <c r="AE416" s="48"/>
      <c r="AF416" s="28"/>
      <c r="AG416" s="41"/>
      <c r="AH416" s="41"/>
      <c r="AI416" s="41"/>
    </row>
    <row r="417" spans="1:35" x14ac:dyDescent="0.3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7"/>
      <c r="AC417" s="47"/>
      <c r="AD417" s="47"/>
      <c r="AE417" s="48"/>
      <c r="AF417" s="28"/>
      <c r="AG417" s="41"/>
      <c r="AH417" s="41"/>
      <c r="AI417" s="41"/>
    </row>
    <row r="418" spans="1:35" x14ac:dyDescent="0.3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7"/>
      <c r="AC418" s="47"/>
      <c r="AD418" s="47"/>
      <c r="AE418" s="48"/>
      <c r="AF418" s="28"/>
      <c r="AG418" s="41"/>
      <c r="AH418" s="41"/>
      <c r="AI418" s="41"/>
    </row>
    <row r="419" spans="1:35" x14ac:dyDescent="0.3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7"/>
      <c r="AC419" s="47"/>
      <c r="AD419" s="47"/>
      <c r="AE419" s="48"/>
      <c r="AF419" s="28"/>
      <c r="AG419" s="41"/>
      <c r="AH419" s="41"/>
      <c r="AI419" s="41"/>
    </row>
    <row r="420" spans="1:35" x14ac:dyDescent="0.3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7"/>
      <c r="AC420" s="47"/>
      <c r="AD420" s="47"/>
      <c r="AE420" s="48"/>
      <c r="AF420" s="28"/>
      <c r="AG420" s="41"/>
      <c r="AH420" s="41"/>
      <c r="AI420" s="41"/>
    </row>
    <row r="421" spans="1:35" x14ac:dyDescent="0.3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7"/>
      <c r="AC421" s="47"/>
      <c r="AD421" s="47"/>
      <c r="AE421" s="48"/>
      <c r="AF421" s="28"/>
      <c r="AG421" s="41"/>
      <c r="AH421" s="41"/>
      <c r="AI421" s="41"/>
    </row>
    <row r="422" spans="1:35" x14ac:dyDescent="0.3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7"/>
      <c r="AC422" s="47"/>
      <c r="AD422" s="47"/>
      <c r="AE422" s="48"/>
      <c r="AF422" s="28"/>
      <c r="AG422" s="41"/>
      <c r="AH422" s="41"/>
      <c r="AI422" s="41"/>
    </row>
    <row r="423" spans="1:35" x14ac:dyDescent="0.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7"/>
      <c r="AC423" s="47"/>
      <c r="AD423" s="47"/>
      <c r="AE423" s="48"/>
      <c r="AF423" s="28"/>
      <c r="AG423" s="41"/>
      <c r="AH423" s="41"/>
      <c r="AI423" s="41"/>
    </row>
    <row r="424" spans="1:35" x14ac:dyDescent="0.3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7"/>
      <c r="AC424" s="47"/>
      <c r="AD424" s="47"/>
      <c r="AE424" s="48"/>
      <c r="AF424" s="28"/>
      <c r="AG424" s="41"/>
      <c r="AH424" s="41"/>
      <c r="AI424" s="41"/>
    </row>
    <row r="425" spans="1:35" x14ac:dyDescent="0.3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7"/>
      <c r="AC425" s="47"/>
      <c r="AD425" s="47"/>
      <c r="AE425" s="48"/>
      <c r="AF425" s="28"/>
      <c r="AG425" s="41"/>
      <c r="AH425" s="41"/>
      <c r="AI425" s="41"/>
    </row>
    <row r="426" spans="1:35" x14ac:dyDescent="0.3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7"/>
      <c r="AC426" s="47"/>
      <c r="AD426" s="47"/>
      <c r="AE426" s="48"/>
      <c r="AF426" s="28"/>
      <c r="AG426" s="41"/>
      <c r="AH426" s="41"/>
      <c r="AI426" s="41"/>
    </row>
    <row r="427" spans="1:35" x14ac:dyDescent="0.3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7"/>
      <c r="AC427" s="47"/>
      <c r="AD427" s="47"/>
      <c r="AE427" s="48"/>
      <c r="AF427" s="28"/>
      <c r="AG427" s="41"/>
      <c r="AH427" s="41"/>
      <c r="AI427" s="41"/>
    </row>
    <row r="428" spans="1:35" x14ac:dyDescent="0.3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7"/>
      <c r="AC428" s="47"/>
      <c r="AD428" s="47"/>
      <c r="AE428" s="48"/>
      <c r="AF428" s="28"/>
      <c r="AG428" s="41"/>
      <c r="AH428" s="41"/>
      <c r="AI428" s="41"/>
    </row>
    <row r="429" spans="1:35" x14ac:dyDescent="0.3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7"/>
      <c r="AC429" s="47"/>
      <c r="AD429" s="47"/>
      <c r="AE429" s="48"/>
      <c r="AF429" s="28"/>
      <c r="AG429" s="41"/>
      <c r="AH429" s="41"/>
      <c r="AI429" s="41"/>
    </row>
    <row r="430" spans="1:35" x14ac:dyDescent="0.3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7"/>
      <c r="AC430" s="47"/>
      <c r="AD430" s="47"/>
      <c r="AE430" s="48"/>
      <c r="AF430" s="28"/>
      <c r="AG430" s="41"/>
      <c r="AH430" s="41"/>
      <c r="AI430" s="41"/>
    </row>
    <row r="431" spans="1:35" x14ac:dyDescent="0.3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7"/>
      <c r="AC431" s="47"/>
      <c r="AD431" s="47"/>
      <c r="AE431" s="48"/>
      <c r="AF431" s="28"/>
      <c r="AG431" s="41"/>
      <c r="AH431" s="41"/>
      <c r="AI431" s="41"/>
    </row>
    <row r="432" spans="1:35" x14ac:dyDescent="0.3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7"/>
      <c r="AC432" s="47"/>
      <c r="AD432" s="47"/>
      <c r="AE432" s="48"/>
      <c r="AF432" s="28"/>
      <c r="AG432" s="41"/>
      <c r="AH432" s="41"/>
      <c r="AI432" s="41"/>
    </row>
    <row r="433" spans="1:35" x14ac:dyDescent="0.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7"/>
      <c r="AC433" s="47"/>
      <c r="AD433" s="47"/>
      <c r="AE433" s="48"/>
      <c r="AF433" s="28"/>
      <c r="AG433" s="41"/>
      <c r="AH433" s="41"/>
      <c r="AI433" s="41"/>
    </row>
    <row r="434" spans="1:35" x14ac:dyDescent="0.3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7"/>
      <c r="AC434" s="47"/>
      <c r="AD434" s="47"/>
      <c r="AE434" s="48"/>
      <c r="AF434" s="28"/>
      <c r="AG434" s="41"/>
      <c r="AH434" s="41"/>
      <c r="AI434" s="41"/>
    </row>
    <row r="435" spans="1:35" x14ac:dyDescent="0.3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7"/>
      <c r="AC435" s="47"/>
      <c r="AD435" s="47"/>
      <c r="AE435" s="48"/>
      <c r="AF435" s="28"/>
      <c r="AG435" s="41"/>
      <c r="AH435" s="41"/>
      <c r="AI435" s="41"/>
    </row>
    <row r="436" spans="1:35" x14ac:dyDescent="0.3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7"/>
      <c r="AC436" s="47"/>
      <c r="AD436" s="47"/>
      <c r="AE436" s="48"/>
      <c r="AF436" s="28"/>
      <c r="AG436" s="41"/>
      <c r="AH436" s="41"/>
      <c r="AI436" s="41"/>
    </row>
    <row r="437" spans="1:35" x14ac:dyDescent="0.3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7"/>
      <c r="AC437" s="47"/>
      <c r="AD437" s="47"/>
      <c r="AE437" s="48"/>
      <c r="AF437" s="28"/>
      <c r="AG437" s="41"/>
      <c r="AH437" s="41"/>
      <c r="AI437" s="41"/>
    </row>
    <row r="438" spans="1:35" x14ac:dyDescent="0.3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7"/>
      <c r="AC438" s="47"/>
      <c r="AD438" s="47"/>
      <c r="AE438" s="48"/>
      <c r="AF438" s="28"/>
      <c r="AG438" s="41"/>
      <c r="AH438" s="41"/>
      <c r="AI438" s="41"/>
    </row>
    <row r="439" spans="1:35" x14ac:dyDescent="0.3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7"/>
      <c r="AC439" s="47"/>
      <c r="AD439" s="47"/>
      <c r="AE439" s="48"/>
      <c r="AF439" s="28"/>
      <c r="AG439" s="41"/>
      <c r="AH439" s="41"/>
      <c r="AI439" s="41"/>
    </row>
    <row r="440" spans="1:35" x14ac:dyDescent="0.3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7"/>
      <c r="AC440" s="47"/>
      <c r="AD440" s="47"/>
      <c r="AE440" s="48"/>
      <c r="AF440" s="28"/>
      <c r="AG440" s="41"/>
      <c r="AH440" s="41"/>
      <c r="AI440" s="41"/>
    </row>
    <row r="441" spans="1:35" x14ac:dyDescent="0.3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7"/>
      <c r="AC441" s="47"/>
      <c r="AD441" s="47"/>
      <c r="AE441" s="48"/>
      <c r="AF441" s="28"/>
      <c r="AG441" s="41"/>
      <c r="AH441" s="41"/>
      <c r="AI441" s="41"/>
    </row>
    <row r="442" spans="1:35" x14ac:dyDescent="0.3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7"/>
      <c r="AC442" s="47"/>
      <c r="AD442" s="47"/>
      <c r="AE442" s="48"/>
      <c r="AF442" s="28"/>
      <c r="AG442" s="41"/>
      <c r="AH442" s="41"/>
      <c r="AI442" s="41"/>
    </row>
    <row r="443" spans="1:35" x14ac:dyDescent="0.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7"/>
      <c r="AC443" s="47"/>
      <c r="AD443" s="47"/>
      <c r="AE443" s="48"/>
      <c r="AF443" s="28"/>
      <c r="AG443" s="41"/>
      <c r="AH443" s="41"/>
      <c r="AI443" s="41"/>
    </row>
    <row r="444" spans="1:35" x14ac:dyDescent="0.3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7"/>
      <c r="AC444" s="47"/>
      <c r="AD444" s="47"/>
      <c r="AE444" s="48"/>
      <c r="AF444" s="28"/>
      <c r="AG444" s="41"/>
      <c r="AH444" s="41"/>
      <c r="AI444" s="41"/>
    </row>
    <row r="445" spans="1:35" x14ac:dyDescent="0.3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7"/>
      <c r="AC445" s="47"/>
      <c r="AD445" s="47"/>
      <c r="AE445" s="48"/>
      <c r="AF445" s="28"/>
      <c r="AG445" s="41"/>
      <c r="AH445" s="41"/>
      <c r="AI445" s="41"/>
    </row>
    <row r="446" spans="1:35" x14ac:dyDescent="0.3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7"/>
      <c r="AC446" s="47"/>
      <c r="AD446" s="47"/>
      <c r="AE446" s="48"/>
      <c r="AF446" s="28"/>
      <c r="AG446" s="41"/>
      <c r="AH446" s="41"/>
      <c r="AI446" s="41"/>
    </row>
    <row r="447" spans="1:35" x14ac:dyDescent="0.3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7"/>
      <c r="AC447" s="47"/>
      <c r="AD447" s="47"/>
      <c r="AE447" s="48"/>
      <c r="AF447" s="28"/>
      <c r="AG447" s="41"/>
      <c r="AH447" s="41"/>
      <c r="AI447" s="41"/>
    </row>
    <row r="448" spans="1:35" x14ac:dyDescent="0.3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7"/>
      <c r="AC448" s="47"/>
      <c r="AD448" s="47"/>
      <c r="AE448" s="48"/>
      <c r="AF448" s="28"/>
      <c r="AG448" s="41"/>
      <c r="AH448" s="41"/>
      <c r="AI448" s="41"/>
    </row>
    <row r="449" spans="1:35" x14ac:dyDescent="0.3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7"/>
      <c r="AC449" s="47"/>
      <c r="AD449" s="47"/>
      <c r="AE449" s="48"/>
      <c r="AF449" s="28"/>
      <c r="AG449" s="41"/>
      <c r="AH449" s="41"/>
      <c r="AI449" s="41"/>
    </row>
    <row r="450" spans="1:35" x14ac:dyDescent="0.3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7"/>
      <c r="AC450" s="47"/>
      <c r="AD450" s="47"/>
      <c r="AE450" s="48"/>
      <c r="AF450" s="28"/>
      <c r="AG450" s="41"/>
      <c r="AH450" s="41"/>
      <c r="AI450" s="41"/>
    </row>
    <row r="451" spans="1:35" x14ac:dyDescent="0.3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7"/>
      <c r="AC451" s="47"/>
      <c r="AD451" s="47"/>
      <c r="AE451" s="48"/>
      <c r="AF451" s="28"/>
      <c r="AG451" s="41"/>
      <c r="AH451" s="41"/>
      <c r="AI451" s="41"/>
    </row>
    <row r="452" spans="1:35" x14ac:dyDescent="0.3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7"/>
      <c r="AC452" s="47"/>
      <c r="AD452" s="47"/>
      <c r="AE452" s="48"/>
      <c r="AF452" s="28"/>
      <c r="AG452" s="41"/>
      <c r="AH452" s="41"/>
      <c r="AI452" s="41"/>
    </row>
    <row r="453" spans="1:35" x14ac:dyDescent="0.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7"/>
      <c r="AC453" s="47"/>
      <c r="AD453" s="47"/>
      <c r="AE453" s="48"/>
      <c r="AF453" s="28"/>
      <c r="AG453" s="41"/>
      <c r="AH453" s="41"/>
      <c r="AI453" s="41"/>
    </row>
    <row r="454" spans="1:35" x14ac:dyDescent="0.3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7"/>
      <c r="AC454" s="47"/>
      <c r="AD454" s="47"/>
      <c r="AE454" s="48"/>
      <c r="AF454" s="28"/>
      <c r="AG454" s="41"/>
      <c r="AH454" s="41"/>
      <c r="AI454" s="41"/>
    </row>
    <row r="455" spans="1:35" x14ac:dyDescent="0.3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7"/>
      <c r="AC455" s="47"/>
      <c r="AD455" s="47"/>
      <c r="AE455" s="48"/>
      <c r="AF455" s="28"/>
      <c r="AG455" s="41"/>
      <c r="AH455" s="41"/>
      <c r="AI455" s="41"/>
    </row>
    <row r="456" spans="1:35" x14ac:dyDescent="0.3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7"/>
      <c r="AC456" s="47"/>
      <c r="AD456" s="47"/>
      <c r="AE456" s="48"/>
      <c r="AF456" s="28"/>
      <c r="AG456" s="41"/>
      <c r="AH456" s="41"/>
      <c r="AI456" s="41"/>
    </row>
    <row r="457" spans="1:35" x14ac:dyDescent="0.3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7"/>
      <c r="AC457" s="47"/>
      <c r="AD457" s="47"/>
      <c r="AE457" s="48"/>
      <c r="AF457" s="28"/>
      <c r="AG457" s="41"/>
      <c r="AH457" s="41"/>
      <c r="AI457" s="41"/>
    </row>
    <row r="458" spans="1:35" x14ac:dyDescent="0.3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7"/>
      <c r="AC458" s="47"/>
      <c r="AD458" s="47"/>
      <c r="AE458" s="48"/>
      <c r="AF458" s="28"/>
      <c r="AG458" s="41"/>
      <c r="AH458" s="41"/>
      <c r="AI458" s="41"/>
    </row>
    <row r="459" spans="1:35" x14ac:dyDescent="0.3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7"/>
      <c r="AC459" s="47"/>
      <c r="AD459" s="47"/>
      <c r="AE459" s="48"/>
      <c r="AF459" s="28"/>
      <c r="AG459" s="41"/>
      <c r="AH459" s="41"/>
      <c r="AI459" s="41"/>
    </row>
    <row r="460" spans="1:35" x14ac:dyDescent="0.3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7"/>
      <c r="AC460" s="47"/>
      <c r="AD460" s="47"/>
      <c r="AE460" s="48"/>
      <c r="AF460" s="28"/>
      <c r="AG460" s="41"/>
      <c r="AH460" s="41"/>
      <c r="AI460" s="41"/>
    </row>
    <row r="461" spans="1:35" x14ac:dyDescent="0.3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7"/>
      <c r="AC461" s="47"/>
      <c r="AD461" s="47"/>
      <c r="AE461" s="48"/>
      <c r="AF461" s="28"/>
      <c r="AG461" s="41"/>
      <c r="AH461" s="41"/>
      <c r="AI461" s="41"/>
    </row>
    <row r="462" spans="1:35" x14ac:dyDescent="0.3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7"/>
      <c r="AC462" s="47"/>
      <c r="AD462" s="47"/>
      <c r="AE462" s="48"/>
      <c r="AF462" s="28"/>
      <c r="AG462" s="41"/>
      <c r="AH462" s="41"/>
      <c r="AI462" s="41"/>
    </row>
    <row r="463" spans="1:35" x14ac:dyDescent="0.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7"/>
      <c r="AC463" s="47"/>
      <c r="AD463" s="47"/>
      <c r="AE463" s="48"/>
      <c r="AF463" s="28"/>
      <c r="AG463" s="41"/>
      <c r="AH463" s="41"/>
      <c r="AI463" s="41"/>
    </row>
    <row r="464" spans="1:35" x14ac:dyDescent="0.3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7"/>
      <c r="AC464" s="47"/>
      <c r="AD464" s="47"/>
      <c r="AE464" s="48"/>
      <c r="AF464" s="28"/>
      <c r="AG464" s="41"/>
      <c r="AH464" s="41"/>
      <c r="AI464" s="41"/>
    </row>
    <row r="465" spans="1:35" x14ac:dyDescent="0.3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7"/>
      <c r="AC465" s="47"/>
      <c r="AD465" s="47"/>
      <c r="AE465" s="48"/>
      <c r="AF465" s="28"/>
      <c r="AG465" s="41"/>
      <c r="AH465" s="41"/>
      <c r="AI465" s="41"/>
    </row>
    <row r="466" spans="1:35" x14ac:dyDescent="0.3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7"/>
      <c r="AC466" s="47"/>
      <c r="AD466" s="47"/>
      <c r="AE466" s="48"/>
      <c r="AF466" s="28"/>
      <c r="AG466" s="41"/>
      <c r="AH466" s="41"/>
      <c r="AI466" s="41"/>
    </row>
    <row r="467" spans="1:35" x14ac:dyDescent="0.3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7"/>
      <c r="AC467" s="47"/>
      <c r="AD467" s="47"/>
      <c r="AE467" s="48"/>
      <c r="AF467" s="28"/>
      <c r="AG467" s="41"/>
      <c r="AH467" s="41"/>
      <c r="AI467" s="41"/>
    </row>
    <row r="468" spans="1:35" x14ac:dyDescent="0.3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7"/>
      <c r="AC468" s="47"/>
      <c r="AD468" s="47"/>
      <c r="AE468" s="48"/>
      <c r="AF468" s="28"/>
      <c r="AG468" s="41"/>
      <c r="AH468" s="41"/>
      <c r="AI468" s="41"/>
    </row>
    <row r="469" spans="1:35" x14ac:dyDescent="0.3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7"/>
      <c r="AC469" s="47"/>
      <c r="AD469" s="47"/>
      <c r="AE469" s="48"/>
      <c r="AF469" s="28"/>
      <c r="AG469" s="41"/>
      <c r="AH469" s="41"/>
      <c r="AI469" s="41"/>
    </row>
    <row r="470" spans="1:35" x14ac:dyDescent="0.3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7"/>
      <c r="AC470" s="47"/>
      <c r="AD470" s="47"/>
      <c r="AE470" s="48"/>
      <c r="AF470" s="28"/>
      <c r="AG470" s="41"/>
      <c r="AH470" s="41"/>
      <c r="AI470" s="41"/>
    </row>
    <row r="471" spans="1:35" x14ac:dyDescent="0.3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7"/>
      <c r="AC471" s="47"/>
      <c r="AD471" s="47"/>
      <c r="AE471" s="48"/>
      <c r="AF471" s="28"/>
      <c r="AG471" s="41"/>
      <c r="AH471" s="41"/>
      <c r="AI471" s="41"/>
    </row>
    <row r="472" spans="1:35" x14ac:dyDescent="0.3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7"/>
      <c r="AC472" s="47"/>
      <c r="AD472" s="47"/>
      <c r="AE472" s="48"/>
      <c r="AF472" s="28"/>
      <c r="AG472" s="41"/>
      <c r="AH472" s="41"/>
      <c r="AI472" s="41"/>
    </row>
    <row r="473" spans="1:35" x14ac:dyDescent="0.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7"/>
      <c r="AC473" s="47"/>
      <c r="AD473" s="47"/>
      <c r="AE473" s="48"/>
      <c r="AF473" s="28"/>
      <c r="AG473" s="41"/>
      <c r="AH473" s="41"/>
      <c r="AI473" s="41"/>
    </row>
    <row r="474" spans="1:35" x14ac:dyDescent="0.3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7"/>
      <c r="AC474" s="47"/>
      <c r="AD474" s="47"/>
      <c r="AE474" s="48"/>
      <c r="AF474" s="28"/>
      <c r="AG474" s="41"/>
      <c r="AH474" s="41"/>
      <c r="AI474" s="41"/>
    </row>
    <row r="475" spans="1:35" x14ac:dyDescent="0.3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7"/>
      <c r="AC475" s="47"/>
      <c r="AD475" s="47"/>
      <c r="AE475" s="48"/>
      <c r="AF475" s="28"/>
      <c r="AG475" s="41"/>
      <c r="AH475" s="41"/>
      <c r="AI475" s="41"/>
    </row>
    <row r="476" spans="1:35" x14ac:dyDescent="0.3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7"/>
      <c r="AC476" s="47"/>
      <c r="AD476" s="47"/>
      <c r="AE476" s="48"/>
      <c r="AF476" s="28"/>
      <c r="AG476" s="41"/>
      <c r="AH476" s="41"/>
      <c r="AI476" s="41"/>
    </row>
    <row r="477" spans="1:35" x14ac:dyDescent="0.3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7"/>
      <c r="AC477" s="47"/>
      <c r="AD477" s="47"/>
      <c r="AE477" s="48"/>
      <c r="AF477" s="28"/>
      <c r="AG477" s="41"/>
      <c r="AH477" s="41"/>
      <c r="AI477" s="41"/>
    </row>
    <row r="478" spans="1:35" x14ac:dyDescent="0.3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7"/>
      <c r="AC478" s="47"/>
      <c r="AD478" s="47"/>
      <c r="AE478" s="48"/>
      <c r="AF478" s="28"/>
      <c r="AG478" s="41"/>
      <c r="AH478" s="41"/>
      <c r="AI478" s="41"/>
    </row>
    <row r="479" spans="1:35" x14ac:dyDescent="0.3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7"/>
      <c r="AC479" s="47"/>
      <c r="AD479" s="47"/>
      <c r="AE479" s="48"/>
      <c r="AF479" s="28"/>
      <c r="AG479" s="41"/>
      <c r="AH479" s="41"/>
      <c r="AI479" s="41"/>
    </row>
    <row r="480" spans="1:35" x14ac:dyDescent="0.3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7"/>
      <c r="AC480" s="47"/>
      <c r="AD480" s="47"/>
      <c r="AE480" s="48"/>
      <c r="AF480" s="28"/>
      <c r="AG480" s="41"/>
      <c r="AH480" s="41"/>
      <c r="AI480" s="41"/>
    </row>
    <row r="481" spans="1:35" x14ac:dyDescent="0.3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7"/>
      <c r="AC481" s="47"/>
      <c r="AD481" s="47"/>
      <c r="AE481" s="48"/>
      <c r="AF481" s="28"/>
      <c r="AG481" s="41"/>
      <c r="AH481" s="41"/>
      <c r="AI481" s="41"/>
    </row>
    <row r="482" spans="1:35" x14ac:dyDescent="0.3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7"/>
      <c r="AC482" s="47"/>
      <c r="AD482" s="47"/>
      <c r="AE482" s="48"/>
      <c r="AF482" s="28"/>
      <c r="AG482" s="41"/>
      <c r="AH482" s="41"/>
      <c r="AI482" s="41"/>
    </row>
    <row r="483" spans="1:35" x14ac:dyDescent="0.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7"/>
      <c r="AC483" s="47"/>
      <c r="AD483" s="47"/>
      <c r="AE483" s="48"/>
      <c r="AF483" s="28"/>
      <c r="AG483" s="41"/>
      <c r="AH483" s="41"/>
      <c r="AI483" s="41"/>
    </row>
    <row r="484" spans="1:35" x14ac:dyDescent="0.3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7"/>
      <c r="AC484" s="47"/>
      <c r="AD484" s="47"/>
      <c r="AE484" s="48"/>
      <c r="AF484" s="28"/>
      <c r="AG484" s="41"/>
      <c r="AH484" s="41"/>
      <c r="AI484" s="41"/>
    </row>
    <row r="485" spans="1:35" x14ac:dyDescent="0.3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7"/>
      <c r="AC485" s="47"/>
      <c r="AD485" s="47"/>
      <c r="AE485" s="48"/>
      <c r="AF485" s="28"/>
      <c r="AG485" s="41"/>
      <c r="AH485" s="41"/>
      <c r="AI485" s="41"/>
    </row>
    <row r="486" spans="1:35" x14ac:dyDescent="0.3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7"/>
      <c r="AC486" s="47"/>
      <c r="AD486" s="47"/>
      <c r="AE486" s="48"/>
      <c r="AF486" s="28"/>
      <c r="AG486" s="41"/>
      <c r="AH486" s="41"/>
      <c r="AI486" s="41"/>
    </row>
    <row r="487" spans="1:35" x14ac:dyDescent="0.3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7"/>
      <c r="AC487" s="47"/>
      <c r="AD487" s="47"/>
      <c r="AE487" s="48"/>
      <c r="AF487" s="28"/>
      <c r="AG487" s="41"/>
      <c r="AH487" s="41"/>
      <c r="AI487" s="41"/>
    </row>
    <row r="488" spans="1:35" x14ac:dyDescent="0.3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7"/>
      <c r="AC488" s="47"/>
      <c r="AD488" s="47"/>
      <c r="AE488" s="48"/>
      <c r="AF488" s="28"/>
      <c r="AG488" s="41"/>
      <c r="AH488" s="41"/>
      <c r="AI488" s="41"/>
    </row>
    <row r="489" spans="1:35" x14ac:dyDescent="0.3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7"/>
      <c r="AC489" s="47"/>
      <c r="AD489" s="47"/>
      <c r="AE489" s="48"/>
      <c r="AF489" s="28"/>
      <c r="AG489" s="41"/>
      <c r="AH489" s="41"/>
      <c r="AI489" s="41"/>
    </row>
    <row r="490" spans="1:35" x14ac:dyDescent="0.3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7"/>
      <c r="AC490" s="47"/>
      <c r="AD490" s="47"/>
      <c r="AE490" s="48"/>
      <c r="AF490" s="28"/>
      <c r="AG490" s="41"/>
      <c r="AH490" s="41"/>
      <c r="AI490" s="41"/>
    </row>
    <row r="491" spans="1:35" x14ac:dyDescent="0.3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7"/>
      <c r="AC491" s="47"/>
      <c r="AD491" s="47"/>
      <c r="AE491" s="48"/>
      <c r="AF491" s="28"/>
      <c r="AG491" s="41"/>
      <c r="AH491" s="41"/>
      <c r="AI491" s="41"/>
    </row>
    <row r="492" spans="1:35" x14ac:dyDescent="0.3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7"/>
      <c r="AC492" s="47"/>
      <c r="AD492" s="47"/>
      <c r="AE492" s="48"/>
      <c r="AF492" s="28"/>
      <c r="AG492" s="41"/>
      <c r="AH492" s="41"/>
      <c r="AI492" s="41"/>
    </row>
    <row r="493" spans="1:35" x14ac:dyDescent="0.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7"/>
      <c r="AC493" s="47"/>
      <c r="AD493" s="47"/>
      <c r="AE493" s="48"/>
      <c r="AF493" s="28"/>
      <c r="AG493" s="41"/>
      <c r="AH493" s="41"/>
      <c r="AI493" s="41"/>
    </row>
    <row r="494" spans="1:35" x14ac:dyDescent="0.3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7"/>
      <c r="AC494" s="47"/>
      <c r="AD494" s="47"/>
      <c r="AE494" s="48"/>
      <c r="AF494" s="28"/>
      <c r="AG494" s="41"/>
      <c r="AH494" s="41"/>
      <c r="AI494" s="41"/>
    </row>
    <row r="495" spans="1:35" x14ac:dyDescent="0.3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7"/>
      <c r="AC495" s="47"/>
      <c r="AD495" s="47"/>
      <c r="AE495" s="48"/>
      <c r="AF495" s="28"/>
      <c r="AG495" s="41"/>
      <c r="AH495" s="41"/>
      <c r="AI495" s="41"/>
    </row>
    <row r="496" spans="1:35" x14ac:dyDescent="0.3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7"/>
      <c r="AC496" s="47"/>
      <c r="AD496" s="47"/>
      <c r="AE496" s="48"/>
      <c r="AF496" s="28"/>
      <c r="AG496" s="41"/>
      <c r="AH496" s="41"/>
      <c r="AI496" s="41"/>
    </row>
    <row r="497" spans="1:35" x14ac:dyDescent="0.3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7"/>
      <c r="AC497" s="47"/>
      <c r="AD497" s="47"/>
      <c r="AE497" s="48"/>
      <c r="AF497" s="28"/>
      <c r="AG497" s="41"/>
      <c r="AH497" s="41"/>
      <c r="AI497" s="41"/>
    </row>
    <row r="498" spans="1:35" x14ac:dyDescent="0.3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7"/>
      <c r="AC498" s="47"/>
      <c r="AD498" s="47"/>
      <c r="AE498" s="48"/>
      <c r="AF498" s="28"/>
      <c r="AG498" s="41"/>
      <c r="AH498" s="41"/>
      <c r="AI498" s="41"/>
    </row>
    <row r="499" spans="1:35" x14ac:dyDescent="0.3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7"/>
      <c r="AC499" s="47"/>
      <c r="AD499" s="47"/>
      <c r="AE499" s="48"/>
      <c r="AF499" s="28"/>
      <c r="AG499" s="41"/>
      <c r="AH499" s="41"/>
      <c r="AI499" s="41"/>
    </row>
    <row r="500" spans="1:35" x14ac:dyDescent="0.3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7"/>
      <c r="AC500" s="47"/>
      <c r="AD500" s="47"/>
      <c r="AE500" s="48"/>
      <c r="AF500" s="28"/>
      <c r="AG500" s="41"/>
      <c r="AH500" s="41"/>
      <c r="AI500" s="41"/>
    </row>
    <row r="501" spans="1:35" x14ac:dyDescent="0.3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7"/>
      <c r="AC501" s="47"/>
      <c r="AD501" s="47"/>
      <c r="AE501" s="48"/>
      <c r="AF501" s="28"/>
      <c r="AG501" s="41"/>
      <c r="AH501" s="41"/>
      <c r="AI501" s="41"/>
    </row>
    <row r="502" spans="1:35" x14ac:dyDescent="0.3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7"/>
      <c r="AC502" s="47"/>
      <c r="AD502" s="47"/>
      <c r="AE502" s="48"/>
      <c r="AF502" s="28"/>
      <c r="AG502" s="41"/>
      <c r="AH502" s="41"/>
      <c r="AI502" s="41"/>
    </row>
    <row r="503" spans="1:35" x14ac:dyDescent="0.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7"/>
      <c r="AC503" s="47"/>
      <c r="AD503" s="47"/>
      <c r="AE503" s="48"/>
      <c r="AF503" s="28"/>
      <c r="AG503" s="41"/>
      <c r="AH503" s="41"/>
      <c r="AI503" s="41"/>
    </row>
    <row r="504" spans="1:35" x14ac:dyDescent="0.3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7"/>
      <c r="AC504" s="47"/>
      <c r="AD504" s="47"/>
      <c r="AE504" s="48"/>
      <c r="AF504" s="28"/>
      <c r="AG504" s="41"/>
      <c r="AH504" s="41"/>
      <c r="AI504" s="41"/>
    </row>
    <row r="505" spans="1:35" x14ac:dyDescent="0.3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7"/>
      <c r="AC505" s="47"/>
      <c r="AD505" s="47"/>
      <c r="AE505" s="48"/>
      <c r="AF505" s="28"/>
      <c r="AG505" s="41"/>
      <c r="AH505" s="41"/>
      <c r="AI505" s="41"/>
    </row>
    <row r="506" spans="1:35" x14ac:dyDescent="0.3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7"/>
      <c r="AC506" s="47"/>
      <c r="AD506" s="47"/>
      <c r="AE506" s="48"/>
      <c r="AF506" s="28"/>
      <c r="AG506" s="41"/>
      <c r="AH506" s="41"/>
      <c r="AI506" s="41"/>
    </row>
    <row r="507" spans="1:35" x14ac:dyDescent="0.3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7"/>
      <c r="AC507" s="47"/>
      <c r="AD507" s="47"/>
      <c r="AE507" s="48"/>
      <c r="AF507" s="28"/>
      <c r="AG507" s="41"/>
      <c r="AH507" s="41"/>
      <c r="AI507" s="41"/>
    </row>
    <row r="508" spans="1:35" x14ac:dyDescent="0.3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7"/>
      <c r="AC508" s="47"/>
      <c r="AD508" s="47"/>
      <c r="AE508" s="48"/>
      <c r="AF508" s="28"/>
      <c r="AG508" s="41"/>
      <c r="AH508" s="41"/>
      <c r="AI508" s="41"/>
    </row>
    <row r="509" spans="1:35" x14ac:dyDescent="0.3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7"/>
      <c r="AC509" s="47"/>
      <c r="AD509" s="47"/>
      <c r="AE509" s="48"/>
      <c r="AF509" s="28"/>
      <c r="AG509" s="41"/>
      <c r="AH509" s="41"/>
      <c r="AI509" s="41"/>
    </row>
    <row r="510" spans="1:35" x14ac:dyDescent="0.3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7"/>
      <c r="AC510" s="47"/>
      <c r="AD510" s="47"/>
      <c r="AE510" s="48"/>
      <c r="AF510" s="28"/>
      <c r="AG510" s="41"/>
      <c r="AH510" s="41"/>
      <c r="AI510" s="41"/>
    </row>
    <row r="511" spans="1:35" x14ac:dyDescent="0.3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7"/>
      <c r="AC511" s="47"/>
      <c r="AD511" s="47"/>
      <c r="AE511" s="48"/>
      <c r="AF511" s="28"/>
      <c r="AG511" s="41"/>
      <c r="AH511" s="41"/>
      <c r="AI511" s="41"/>
    </row>
    <row r="512" spans="1:35" x14ac:dyDescent="0.3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7"/>
      <c r="AC512" s="47"/>
      <c r="AD512" s="47"/>
      <c r="AE512" s="48"/>
      <c r="AF512" s="28"/>
      <c r="AG512" s="41"/>
      <c r="AH512" s="41"/>
      <c r="AI512" s="41"/>
    </row>
    <row r="513" spans="1:35" x14ac:dyDescent="0.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7"/>
      <c r="AC513" s="47"/>
      <c r="AD513" s="47"/>
      <c r="AE513" s="48"/>
      <c r="AF513" s="28"/>
      <c r="AG513" s="41"/>
      <c r="AH513" s="41"/>
      <c r="AI513" s="41"/>
    </row>
    <row r="514" spans="1:35" x14ac:dyDescent="0.3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7"/>
      <c r="AC514" s="47"/>
      <c r="AD514" s="47"/>
      <c r="AE514" s="48"/>
      <c r="AF514" s="28"/>
      <c r="AG514" s="41"/>
      <c r="AH514" s="41"/>
      <c r="AI514" s="41"/>
    </row>
    <row r="515" spans="1:35" x14ac:dyDescent="0.3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7"/>
      <c r="AC515" s="47"/>
      <c r="AD515" s="47"/>
      <c r="AE515" s="48"/>
      <c r="AF515" s="28"/>
      <c r="AG515" s="41"/>
      <c r="AH515" s="41"/>
      <c r="AI515" s="41"/>
    </row>
    <row r="516" spans="1:35" x14ac:dyDescent="0.3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7"/>
      <c r="AC516" s="47"/>
      <c r="AD516" s="47"/>
      <c r="AE516" s="48"/>
      <c r="AF516" s="28"/>
      <c r="AG516" s="41"/>
      <c r="AH516" s="41"/>
      <c r="AI516" s="41"/>
    </row>
    <row r="517" spans="1:35" x14ac:dyDescent="0.3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7"/>
      <c r="AC517" s="47"/>
      <c r="AD517" s="47"/>
      <c r="AE517" s="48"/>
      <c r="AF517" s="28"/>
      <c r="AG517" s="41"/>
      <c r="AH517" s="41"/>
      <c r="AI517" s="41"/>
    </row>
    <row r="518" spans="1:35" x14ac:dyDescent="0.3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7"/>
      <c r="AC518" s="47"/>
      <c r="AD518" s="47"/>
      <c r="AE518" s="48"/>
      <c r="AF518" s="28"/>
      <c r="AG518" s="41"/>
      <c r="AH518" s="41"/>
      <c r="AI518" s="41"/>
    </row>
    <row r="519" spans="1:35" x14ac:dyDescent="0.3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7"/>
      <c r="AC519" s="47"/>
      <c r="AD519" s="47"/>
      <c r="AE519" s="48"/>
      <c r="AF519" s="28"/>
      <c r="AG519" s="41"/>
      <c r="AH519" s="41"/>
      <c r="AI519" s="41"/>
    </row>
    <row r="520" spans="1:35" x14ac:dyDescent="0.3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7"/>
      <c r="AC520" s="47"/>
      <c r="AD520" s="47"/>
      <c r="AE520" s="48"/>
      <c r="AF520" s="28"/>
      <c r="AG520" s="41"/>
      <c r="AH520" s="41"/>
      <c r="AI520" s="41"/>
    </row>
    <row r="521" spans="1:35" x14ac:dyDescent="0.3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7"/>
      <c r="AC521" s="47"/>
      <c r="AD521" s="47"/>
      <c r="AE521" s="48"/>
      <c r="AF521" s="28"/>
      <c r="AG521" s="41"/>
      <c r="AH521" s="41"/>
      <c r="AI521" s="41"/>
    </row>
    <row r="522" spans="1:35" x14ac:dyDescent="0.3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7"/>
      <c r="AC522" s="47"/>
      <c r="AD522" s="47"/>
      <c r="AE522" s="48"/>
      <c r="AF522" s="28"/>
      <c r="AG522" s="41"/>
      <c r="AH522" s="41"/>
      <c r="AI522" s="41"/>
    </row>
    <row r="523" spans="1:35" x14ac:dyDescent="0.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7"/>
      <c r="AC523" s="47"/>
      <c r="AD523" s="47"/>
      <c r="AE523" s="48"/>
      <c r="AF523" s="28"/>
      <c r="AG523" s="41"/>
      <c r="AH523" s="41"/>
      <c r="AI523" s="41"/>
    </row>
    <row r="524" spans="1:35" x14ac:dyDescent="0.3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7"/>
      <c r="AC524" s="47"/>
      <c r="AD524" s="47"/>
      <c r="AE524" s="48"/>
      <c r="AF524" s="28"/>
      <c r="AG524" s="41"/>
      <c r="AH524" s="41"/>
      <c r="AI524" s="41"/>
    </row>
    <row r="525" spans="1:35" x14ac:dyDescent="0.3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7"/>
      <c r="AC525" s="47"/>
      <c r="AD525" s="47"/>
      <c r="AE525" s="48"/>
      <c r="AF525" s="28"/>
      <c r="AG525" s="41"/>
      <c r="AH525" s="41"/>
      <c r="AI525" s="41"/>
    </row>
    <row r="526" spans="1:35" x14ac:dyDescent="0.3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7"/>
      <c r="AC526" s="47"/>
      <c r="AD526" s="47"/>
      <c r="AE526" s="48"/>
      <c r="AF526" s="28"/>
      <c r="AG526" s="41"/>
      <c r="AH526" s="41"/>
      <c r="AI526" s="41"/>
    </row>
    <row r="527" spans="1:35" x14ac:dyDescent="0.3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7"/>
      <c r="AC527" s="47"/>
      <c r="AD527" s="47"/>
      <c r="AE527" s="48"/>
      <c r="AF527" s="28"/>
      <c r="AG527" s="41"/>
      <c r="AH527" s="41"/>
      <c r="AI527" s="41"/>
    </row>
    <row r="528" spans="1:35" x14ac:dyDescent="0.3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7"/>
      <c r="AC528" s="47"/>
      <c r="AD528" s="47"/>
      <c r="AE528" s="48"/>
      <c r="AF528" s="28"/>
      <c r="AG528" s="41"/>
      <c r="AH528" s="41"/>
      <c r="AI528" s="41"/>
    </row>
    <row r="529" spans="1:35" x14ac:dyDescent="0.3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7"/>
      <c r="AC529" s="47"/>
      <c r="AD529" s="47"/>
      <c r="AE529" s="48"/>
      <c r="AF529" s="28"/>
      <c r="AG529" s="41"/>
      <c r="AH529" s="41"/>
      <c r="AI529" s="41"/>
    </row>
    <row r="530" spans="1:35" x14ac:dyDescent="0.3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7"/>
      <c r="AC530" s="47"/>
      <c r="AD530" s="47"/>
      <c r="AE530" s="48"/>
      <c r="AF530" s="28"/>
      <c r="AG530" s="41"/>
      <c r="AH530" s="41"/>
      <c r="AI530" s="41"/>
    </row>
    <row r="531" spans="1:35" x14ac:dyDescent="0.3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7"/>
      <c r="AC531" s="47"/>
      <c r="AD531" s="47"/>
      <c r="AE531" s="48"/>
      <c r="AF531" s="28"/>
      <c r="AG531" s="41"/>
      <c r="AH531" s="41"/>
      <c r="AI531" s="41"/>
    </row>
    <row r="532" spans="1:35" x14ac:dyDescent="0.3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7"/>
      <c r="AC532" s="47"/>
      <c r="AD532" s="47"/>
      <c r="AE532" s="48"/>
      <c r="AF532" s="28"/>
      <c r="AG532" s="41"/>
      <c r="AH532" s="41"/>
      <c r="AI532" s="41"/>
    </row>
    <row r="533" spans="1:35" x14ac:dyDescent="0.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7"/>
      <c r="AC533" s="47"/>
      <c r="AD533" s="47"/>
      <c r="AE533" s="48"/>
      <c r="AF533" s="28"/>
      <c r="AG533" s="41"/>
      <c r="AH533" s="41"/>
      <c r="AI533" s="41"/>
    </row>
    <row r="534" spans="1:35" x14ac:dyDescent="0.3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7"/>
      <c r="AC534" s="47"/>
      <c r="AD534" s="47"/>
      <c r="AE534" s="48"/>
      <c r="AF534" s="28"/>
      <c r="AG534" s="41"/>
      <c r="AH534" s="41"/>
      <c r="AI534" s="41"/>
    </row>
    <row r="535" spans="1:35" x14ac:dyDescent="0.3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7"/>
      <c r="AC535" s="47"/>
      <c r="AD535" s="47"/>
      <c r="AE535" s="48"/>
      <c r="AF535" s="28"/>
      <c r="AG535" s="41"/>
      <c r="AH535" s="41"/>
      <c r="AI535" s="41"/>
    </row>
    <row r="536" spans="1:35" x14ac:dyDescent="0.3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7"/>
      <c r="AC536" s="47"/>
      <c r="AD536" s="47"/>
      <c r="AE536" s="48"/>
      <c r="AF536" s="28"/>
      <c r="AG536" s="41"/>
      <c r="AH536" s="41"/>
      <c r="AI536" s="41"/>
    </row>
    <row r="537" spans="1:35" x14ac:dyDescent="0.3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7"/>
      <c r="AC537" s="47"/>
      <c r="AD537" s="47"/>
      <c r="AE537" s="48"/>
      <c r="AF537" s="28"/>
      <c r="AG537" s="41"/>
      <c r="AH537" s="41"/>
      <c r="AI537" s="41"/>
    </row>
    <row r="538" spans="1:35" x14ac:dyDescent="0.3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7"/>
      <c r="AC538" s="47"/>
      <c r="AD538" s="47"/>
      <c r="AE538" s="48"/>
      <c r="AF538" s="28"/>
      <c r="AG538" s="41"/>
      <c r="AH538" s="41"/>
      <c r="AI538" s="41"/>
    </row>
    <row r="539" spans="1:35" x14ac:dyDescent="0.3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7"/>
      <c r="AC539" s="47"/>
      <c r="AD539" s="47"/>
      <c r="AE539" s="48"/>
      <c r="AF539" s="28"/>
      <c r="AG539" s="41"/>
      <c r="AH539" s="41"/>
      <c r="AI539" s="41"/>
    </row>
    <row r="540" spans="1:35" x14ac:dyDescent="0.3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7"/>
      <c r="AC540" s="47"/>
      <c r="AD540" s="47"/>
      <c r="AE540" s="48"/>
      <c r="AF540" s="28"/>
      <c r="AG540" s="41"/>
      <c r="AH540" s="41"/>
      <c r="AI540" s="41"/>
    </row>
    <row r="541" spans="1:35" x14ac:dyDescent="0.3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7"/>
      <c r="AC541" s="47"/>
      <c r="AD541" s="47"/>
      <c r="AE541" s="48"/>
      <c r="AF541" s="28"/>
      <c r="AG541" s="41"/>
      <c r="AH541" s="41"/>
      <c r="AI541" s="41"/>
    </row>
    <row r="542" spans="1:35" x14ac:dyDescent="0.3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7"/>
      <c r="AC542" s="47"/>
      <c r="AD542" s="47"/>
      <c r="AE542" s="48"/>
      <c r="AF542" s="28"/>
      <c r="AG542" s="41"/>
      <c r="AH542" s="41"/>
      <c r="AI542" s="41"/>
    </row>
    <row r="543" spans="1:35" x14ac:dyDescent="0.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7"/>
      <c r="AC543" s="47"/>
      <c r="AD543" s="47"/>
      <c r="AE543" s="48"/>
      <c r="AF543" s="28"/>
      <c r="AG543" s="41"/>
      <c r="AH543" s="41"/>
      <c r="AI543" s="41"/>
    </row>
    <row r="544" spans="1:35" x14ac:dyDescent="0.3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7"/>
      <c r="AC544" s="47"/>
      <c r="AD544" s="47"/>
      <c r="AE544" s="48"/>
      <c r="AF544" s="28"/>
      <c r="AG544" s="41"/>
      <c r="AH544" s="41"/>
      <c r="AI544" s="41"/>
    </row>
    <row r="545" spans="1:35" x14ac:dyDescent="0.3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7"/>
      <c r="AC545" s="47"/>
      <c r="AD545" s="47"/>
      <c r="AE545" s="48"/>
      <c r="AF545" s="28"/>
      <c r="AG545" s="41"/>
      <c r="AH545" s="41"/>
      <c r="AI545" s="41"/>
    </row>
    <row r="546" spans="1:35" x14ac:dyDescent="0.3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7"/>
      <c r="AC546" s="47"/>
      <c r="AD546" s="47"/>
      <c r="AE546" s="48"/>
      <c r="AF546" s="28"/>
      <c r="AG546" s="41"/>
      <c r="AH546" s="41"/>
      <c r="AI546" s="41"/>
    </row>
    <row r="547" spans="1:35" x14ac:dyDescent="0.3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7"/>
      <c r="AC547" s="47"/>
      <c r="AD547" s="47"/>
      <c r="AE547" s="48"/>
      <c r="AF547" s="28"/>
      <c r="AG547" s="41"/>
      <c r="AH547" s="41"/>
      <c r="AI547" s="41"/>
    </row>
    <row r="548" spans="1:35" x14ac:dyDescent="0.3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7"/>
      <c r="AC548" s="47"/>
      <c r="AD548" s="47"/>
      <c r="AE548" s="48"/>
      <c r="AF548" s="28"/>
      <c r="AG548" s="41"/>
      <c r="AH548" s="41"/>
      <c r="AI548" s="41"/>
    </row>
    <row r="549" spans="1:35" x14ac:dyDescent="0.3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7"/>
      <c r="AC549" s="47"/>
      <c r="AD549" s="47"/>
      <c r="AE549" s="48"/>
      <c r="AF549" s="28"/>
      <c r="AG549" s="41"/>
      <c r="AH549" s="41"/>
      <c r="AI549" s="41"/>
    </row>
    <row r="550" spans="1:35" x14ac:dyDescent="0.3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7"/>
      <c r="AC550" s="47"/>
      <c r="AD550" s="47"/>
      <c r="AE550" s="48"/>
      <c r="AF550" s="28"/>
      <c r="AG550" s="41"/>
      <c r="AH550" s="41"/>
      <c r="AI550" s="41"/>
    </row>
    <row r="551" spans="1:35" x14ac:dyDescent="0.3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7"/>
      <c r="AC551" s="47"/>
      <c r="AD551" s="47"/>
      <c r="AE551" s="48"/>
      <c r="AF551" s="28"/>
      <c r="AG551" s="41"/>
      <c r="AH551" s="41"/>
      <c r="AI551" s="41"/>
    </row>
    <row r="552" spans="1:35" x14ac:dyDescent="0.3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7"/>
      <c r="AC552" s="47"/>
      <c r="AD552" s="47"/>
      <c r="AE552" s="48"/>
      <c r="AF552" s="28"/>
      <c r="AG552" s="41"/>
      <c r="AH552" s="41"/>
      <c r="AI552" s="41"/>
    </row>
    <row r="553" spans="1:35" x14ac:dyDescent="0.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7"/>
      <c r="AC553" s="47"/>
      <c r="AD553" s="47"/>
      <c r="AE553" s="48"/>
      <c r="AF553" s="28"/>
      <c r="AG553" s="41"/>
      <c r="AH553" s="41"/>
      <c r="AI553" s="41"/>
    </row>
    <row r="554" spans="1:35" x14ac:dyDescent="0.3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7"/>
      <c r="AC554" s="47"/>
      <c r="AD554" s="47"/>
      <c r="AE554" s="48"/>
      <c r="AF554" s="28"/>
      <c r="AG554" s="41"/>
      <c r="AH554" s="41"/>
      <c r="AI554" s="41"/>
    </row>
    <row r="555" spans="1:35" x14ac:dyDescent="0.3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7"/>
      <c r="AC555" s="47"/>
      <c r="AD555" s="47"/>
      <c r="AE555" s="48"/>
      <c r="AF555" s="28"/>
      <c r="AG555" s="41"/>
      <c r="AH555" s="41"/>
      <c r="AI555" s="41"/>
    </row>
    <row r="556" spans="1:35" x14ac:dyDescent="0.3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7"/>
      <c r="AC556" s="47"/>
      <c r="AD556" s="47"/>
      <c r="AE556" s="48"/>
      <c r="AF556" s="28"/>
      <c r="AG556" s="41"/>
      <c r="AH556" s="41"/>
      <c r="AI556" s="41"/>
    </row>
    <row r="557" spans="1:35" x14ac:dyDescent="0.3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7"/>
      <c r="AC557" s="47"/>
      <c r="AD557" s="47"/>
      <c r="AE557" s="48"/>
      <c r="AF557" s="28"/>
      <c r="AG557" s="41"/>
      <c r="AH557" s="41"/>
      <c r="AI557" s="41"/>
    </row>
    <row r="558" spans="1:35" x14ac:dyDescent="0.3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7"/>
      <c r="AC558" s="47"/>
      <c r="AD558" s="47"/>
      <c r="AE558" s="48"/>
      <c r="AF558" s="28"/>
      <c r="AG558" s="41"/>
      <c r="AH558" s="41"/>
      <c r="AI558" s="41"/>
    </row>
    <row r="559" spans="1:35" x14ac:dyDescent="0.3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7"/>
      <c r="AC559" s="47"/>
      <c r="AD559" s="47"/>
      <c r="AE559" s="48"/>
      <c r="AF559" s="28"/>
      <c r="AG559" s="41"/>
      <c r="AH559" s="41"/>
      <c r="AI559" s="41"/>
    </row>
    <row r="560" spans="1:35" x14ac:dyDescent="0.3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7"/>
      <c r="AC560" s="47"/>
      <c r="AD560" s="47"/>
      <c r="AE560" s="48"/>
      <c r="AF560" s="28"/>
      <c r="AG560" s="41"/>
      <c r="AH560" s="41"/>
      <c r="AI560" s="41"/>
    </row>
    <row r="561" spans="1:35" x14ac:dyDescent="0.3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7"/>
      <c r="AC561" s="47"/>
      <c r="AD561" s="47"/>
      <c r="AE561" s="48"/>
      <c r="AF561" s="28"/>
      <c r="AG561" s="41"/>
      <c r="AH561" s="41"/>
      <c r="AI561" s="41"/>
    </row>
    <row r="562" spans="1:35" x14ac:dyDescent="0.3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7"/>
      <c r="AC562" s="47"/>
      <c r="AD562" s="47"/>
      <c r="AE562" s="48"/>
      <c r="AF562" s="28"/>
      <c r="AG562" s="41"/>
      <c r="AH562" s="41"/>
      <c r="AI562" s="41"/>
    </row>
    <row r="563" spans="1:35" x14ac:dyDescent="0.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7"/>
      <c r="AC563" s="47"/>
      <c r="AD563" s="47"/>
      <c r="AE563" s="48"/>
      <c r="AF563" s="28"/>
      <c r="AG563" s="41"/>
      <c r="AH563" s="41"/>
      <c r="AI563" s="41"/>
    </row>
    <row r="564" spans="1:35" x14ac:dyDescent="0.3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7"/>
      <c r="AC564" s="47"/>
      <c r="AD564" s="47"/>
      <c r="AE564" s="48"/>
      <c r="AF564" s="28"/>
      <c r="AG564" s="41"/>
      <c r="AH564" s="41"/>
      <c r="AI564" s="41"/>
    </row>
    <row r="565" spans="1:35" x14ac:dyDescent="0.3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7"/>
      <c r="AC565" s="47"/>
      <c r="AD565" s="47"/>
      <c r="AE565" s="48"/>
      <c r="AF565" s="28"/>
      <c r="AG565" s="41"/>
      <c r="AH565" s="41"/>
      <c r="AI565" s="41"/>
    </row>
    <row r="566" spans="1:35" x14ac:dyDescent="0.3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7"/>
      <c r="AC566" s="47"/>
      <c r="AD566" s="47"/>
      <c r="AE566" s="48"/>
      <c r="AF566" s="28"/>
      <c r="AG566" s="41"/>
      <c r="AH566" s="41"/>
      <c r="AI566" s="41"/>
    </row>
    <row r="567" spans="1:35" x14ac:dyDescent="0.3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7"/>
      <c r="AC567" s="47"/>
      <c r="AD567" s="47"/>
      <c r="AE567" s="48"/>
      <c r="AF567" s="28"/>
      <c r="AG567" s="41"/>
      <c r="AH567" s="41"/>
      <c r="AI567" s="41"/>
    </row>
    <row r="568" spans="1:35" x14ac:dyDescent="0.3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7"/>
      <c r="AC568" s="47"/>
      <c r="AD568" s="47"/>
      <c r="AE568" s="48"/>
      <c r="AF568" s="28"/>
      <c r="AG568" s="41"/>
      <c r="AH568" s="41"/>
      <c r="AI568" s="41"/>
    </row>
    <row r="569" spans="1:35" x14ac:dyDescent="0.3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7"/>
      <c r="AC569" s="47"/>
      <c r="AD569" s="47"/>
      <c r="AE569" s="48"/>
      <c r="AF569" s="28"/>
      <c r="AG569" s="41"/>
      <c r="AH569" s="41"/>
      <c r="AI569" s="41"/>
    </row>
    <row r="570" spans="1:35" x14ac:dyDescent="0.3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7"/>
      <c r="AC570" s="47"/>
      <c r="AD570" s="47"/>
      <c r="AE570" s="48"/>
      <c r="AF570" s="28"/>
      <c r="AG570" s="41"/>
      <c r="AH570" s="41"/>
      <c r="AI570" s="41"/>
    </row>
    <row r="571" spans="1:35" x14ac:dyDescent="0.3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7"/>
      <c r="AC571" s="47"/>
      <c r="AD571" s="47"/>
      <c r="AE571" s="48"/>
      <c r="AF571" s="28"/>
      <c r="AG571" s="41"/>
      <c r="AH571" s="41"/>
      <c r="AI571" s="41"/>
    </row>
    <row r="572" spans="1:35" x14ac:dyDescent="0.3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7"/>
      <c r="AC572" s="47"/>
      <c r="AD572" s="47"/>
      <c r="AE572" s="48"/>
      <c r="AF572" s="28"/>
      <c r="AG572" s="41"/>
      <c r="AH572" s="41"/>
      <c r="AI572" s="41"/>
    </row>
    <row r="573" spans="1:35" x14ac:dyDescent="0.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7"/>
      <c r="AC573" s="47"/>
      <c r="AD573" s="47"/>
      <c r="AE573" s="48"/>
      <c r="AF573" s="28"/>
      <c r="AG573" s="41"/>
      <c r="AH573" s="41"/>
      <c r="AI573" s="41"/>
    </row>
    <row r="574" spans="1:35" x14ac:dyDescent="0.3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7"/>
      <c r="AC574" s="47"/>
      <c r="AD574" s="47"/>
      <c r="AE574" s="48"/>
      <c r="AF574" s="28"/>
      <c r="AG574" s="41"/>
      <c r="AH574" s="41"/>
      <c r="AI574" s="41"/>
    </row>
    <row r="575" spans="1:35" x14ac:dyDescent="0.3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7"/>
      <c r="AC575" s="47"/>
      <c r="AD575" s="47"/>
      <c r="AE575" s="48"/>
      <c r="AF575" s="28"/>
      <c r="AG575" s="41"/>
      <c r="AH575" s="41"/>
      <c r="AI575" s="41"/>
    </row>
    <row r="576" spans="1:35" x14ac:dyDescent="0.3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7"/>
      <c r="AC576" s="47"/>
      <c r="AD576" s="47"/>
      <c r="AE576" s="48"/>
      <c r="AF576" s="28"/>
      <c r="AG576" s="41"/>
      <c r="AH576" s="41"/>
      <c r="AI576" s="41"/>
    </row>
    <row r="577" spans="1:35" x14ac:dyDescent="0.3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7"/>
      <c r="AC577" s="47"/>
      <c r="AD577" s="47"/>
      <c r="AE577" s="48"/>
      <c r="AF577" s="28"/>
      <c r="AG577" s="41"/>
      <c r="AH577" s="41"/>
      <c r="AI577" s="41"/>
    </row>
    <row r="578" spans="1:35" x14ac:dyDescent="0.3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7"/>
      <c r="AC578" s="47"/>
      <c r="AD578" s="47"/>
      <c r="AE578" s="48"/>
      <c r="AF578" s="28"/>
      <c r="AG578" s="41"/>
      <c r="AH578" s="41"/>
      <c r="AI578" s="41"/>
    </row>
    <row r="579" spans="1:35" x14ac:dyDescent="0.3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7"/>
      <c r="AC579" s="47"/>
      <c r="AD579" s="47"/>
      <c r="AE579" s="48"/>
      <c r="AF579" s="28"/>
      <c r="AG579" s="41"/>
      <c r="AH579" s="41"/>
      <c r="AI579" s="41"/>
    </row>
    <row r="580" spans="1:35" x14ac:dyDescent="0.3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7"/>
      <c r="AC580" s="47"/>
      <c r="AD580" s="47"/>
      <c r="AE580" s="48"/>
      <c r="AF580" s="28"/>
      <c r="AG580" s="41"/>
      <c r="AH580" s="41"/>
      <c r="AI580" s="41"/>
    </row>
    <row r="581" spans="1:35" x14ac:dyDescent="0.3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7"/>
      <c r="AC581" s="47"/>
      <c r="AD581" s="47"/>
      <c r="AE581" s="48"/>
      <c r="AF581" s="28"/>
      <c r="AG581" s="41"/>
      <c r="AH581" s="41"/>
      <c r="AI581" s="41"/>
    </row>
    <row r="582" spans="1:35" x14ac:dyDescent="0.3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7"/>
      <c r="AC582" s="47"/>
      <c r="AD582" s="47"/>
      <c r="AE582" s="48"/>
      <c r="AF582" s="28"/>
      <c r="AG582" s="41"/>
      <c r="AH582" s="41"/>
      <c r="AI582" s="41"/>
    </row>
    <row r="583" spans="1:35" x14ac:dyDescent="0.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7"/>
      <c r="AC583" s="47"/>
      <c r="AD583" s="47"/>
      <c r="AE583" s="48"/>
      <c r="AF583" s="28"/>
      <c r="AG583" s="41"/>
      <c r="AH583" s="41"/>
      <c r="AI583" s="41"/>
    </row>
    <row r="584" spans="1:35" x14ac:dyDescent="0.3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7"/>
      <c r="AC584" s="47"/>
      <c r="AD584" s="47"/>
      <c r="AE584" s="48"/>
      <c r="AF584" s="28"/>
      <c r="AG584" s="41"/>
      <c r="AH584" s="41"/>
      <c r="AI584" s="41"/>
    </row>
    <row r="585" spans="1:35" x14ac:dyDescent="0.3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7"/>
      <c r="AC585" s="47"/>
      <c r="AD585" s="47"/>
      <c r="AE585" s="48"/>
      <c r="AF585" s="28"/>
      <c r="AG585" s="41"/>
      <c r="AH585" s="41"/>
      <c r="AI585" s="41"/>
    </row>
    <row r="586" spans="1:35" x14ac:dyDescent="0.3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7"/>
      <c r="AC586" s="47"/>
      <c r="AD586" s="47"/>
      <c r="AE586" s="48"/>
      <c r="AF586" s="28"/>
      <c r="AG586" s="41"/>
      <c r="AH586" s="41"/>
      <c r="AI586" s="41"/>
    </row>
    <row r="587" spans="1:35" x14ac:dyDescent="0.3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7"/>
      <c r="AC587" s="47"/>
      <c r="AD587" s="47"/>
      <c r="AE587" s="48"/>
      <c r="AF587" s="28"/>
      <c r="AG587" s="41"/>
      <c r="AH587" s="41"/>
      <c r="AI587" s="41"/>
    </row>
    <row r="588" spans="1:35" x14ac:dyDescent="0.3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7"/>
      <c r="AC588" s="47"/>
      <c r="AD588" s="47"/>
      <c r="AE588" s="48"/>
      <c r="AF588" s="28"/>
      <c r="AG588" s="41"/>
      <c r="AH588" s="41"/>
      <c r="AI588" s="41"/>
    </row>
    <row r="589" spans="1:35" x14ac:dyDescent="0.3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7"/>
      <c r="AC589" s="47"/>
      <c r="AD589" s="47"/>
      <c r="AE589" s="48"/>
      <c r="AF589" s="28"/>
      <c r="AG589" s="41"/>
      <c r="AH589" s="41"/>
      <c r="AI589" s="41"/>
    </row>
    <row r="590" spans="1:35" x14ac:dyDescent="0.3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7"/>
      <c r="AC590" s="47"/>
      <c r="AD590" s="47"/>
      <c r="AE590" s="48"/>
      <c r="AF590" s="28"/>
      <c r="AG590" s="41"/>
      <c r="AH590" s="41"/>
      <c r="AI590" s="41"/>
    </row>
    <row r="591" spans="1:35" x14ac:dyDescent="0.3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7"/>
      <c r="AC591" s="47"/>
      <c r="AD591" s="47"/>
      <c r="AE591" s="48"/>
      <c r="AF591" s="28"/>
      <c r="AG591" s="41"/>
      <c r="AH591" s="41"/>
      <c r="AI591" s="41"/>
    </row>
    <row r="592" spans="1:35" x14ac:dyDescent="0.3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7"/>
      <c r="AC592" s="47"/>
      <c r="AD592" s="47"/>
      <c r="AE592" s="48"/>
      <c r="AF592" s="28"/>
      <c r="AG592" s="41"/>
      <c r="AH592" s="41"/>
      <c r="AI592" s="41"/>
    </row>
    <row r="593" spans="1:35" x14ac:dyDescent="0.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7"/>
      <c r="AC593" s="47"/>
      <c r="AD593" s="47"/>
      <c r="AE593" s="48"/>
      <c r="AF593" s="28"/>
      <c r="AG593" s="41"/>
      <c r="AH593" s="41"/>
      <c r="AI593" s="41"/>
    </row>
    <row r="594" spans="1:35" x14ac:dyDescent="0.3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7"/>
      <c r="AC594" s="47"/>
      <c r="AD594" s="47"/>
      <c r="AE594" s="48"/>
      <c r="AF594" s="28"/>
      <c r="AG594" s="41"/>
      <c r="AH594" s="41"/>
      <c r="AI594" s="41"/>
    </row>
    <row r="595" spans="1:35" x14ac:dyDescent="0.3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7"/>
      <c r="AC595" s="47"/>
      <c r="AD595" s="47"/>
      <c r="AE595" s="48"/>
      <c r="AF595" s="28"/>
      <c r="AG595" s="41"/>
      <c r="AH595" s="41"/>
      <c r="AI595" s="41"/>
    </row>
    <row r="596" spans="1:35" x14ac:dyDescent="0.3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7"/>
      <c r="AC596" s="47"/>
      <c r="AD596" s="47"/>
      <c r="AE596" s="48"/>
      <c r="AF596" s="28"/>
      <c r="AG596" s="41"/>
      <c r="AH596" s="41"/>
      <c r="AI596" s="41"/>
    </row>
    <row r="597" spans="1:35" x14ac:dyDescent="0.3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7"/>
      <c r="AC597" s="47"/>
      <c r="AD597" s="47"/>
      <c r="AE597" s="48"/>
      <c r="AF597" s="28"/>
      <c r="AG597" s="41"/>
      <c r="AH597" s="41"/>
      <c r="AI597" s="41"/>
    </row>
    <row r="598" spans="1:35" x14ac:dyDescent="0.3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7"/>
      <c r="AC598" s="47"/>
      <c r="AD598" s="47"/>
      <c r="AE598" s="48"/>
      <c r="AF598" s="28"/>
      <c r="AG598" s="41"/>
      <c r="AH598" s="41"/>
      <c r="AI598" s="41"/>
    </row>
    <row r="599" spans="1:35" x14ac:dyDescent="0.3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7"/>
      <c r="AC599" s="47"/>
      <c r="AD599" s="47"/>
      <c r="AE599" s="48"/>
      <c r="AF599" s="28"/>
      <c r="AG599" s="41"/>
      <c r="AH599" s="41"/>
      <c r="AI599" s="41"/>
    </row>
    <row r="600" spans="1:35" x14ac:dyDescent="0.3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7"/>
      <c r="AC600" s="47"/>
      <c r="AD600" s="47"/>
      <c r="AE600" s="48"/>
      <c r="AF600" s="28"/>
      <c r="AG600" s="41"/>
      <c r="AH600" s="41"/>
      <c r="AI600" s="41"/>
    </row>
    <row r="601" spans="1:35" x14ac:dyDescent="0.3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7"/>
      <c r="AC601" s="47"/>
      <c r="AD601" s="47"/>
      <c r="AE601" s="48"/>
      <c r="AF601" s="28"/>
      <c r="AG601" s="41"/>
      <c r="AH601" s="41"/>
      <c r="AI601" s="41"/>
    </row>
    <row r="602" spans="1:35" x14ac:dyDescent="0.3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7"/>
      <c r="AC602" s="47"/>
      <c r="AD602" s="47"/>
      <c r="AE602" s="48"/>
      <c r="AF602" s="28"/>
      <c r="AG602" s="41"/>
      <c r="AH602" s="41"/>
      <c r="AI602" s="41"/>
    </row>
    <row r="603" spans="1:35" x14ac:dyDescent="0.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7"/>
      <c r="AC603" s="47"/>
      <c r="AD603" s="47"/>
      <c r="AE603" s="48"/>
      <c r="AF603" s="28"/>
      <c r="AG603" s="41"/>
      <c r="AH603" s="41"/>
      <c r="AI603" s="41"/>
    </row>
    <row r="604" spans="1:35" x14ac:dyDescent="0.3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7"/>
      <c r="AC604" s="47"/>
      <c r="AD604" s="47"/>
      <c r="AE604" s="48"/>
      <c r="AF604" s="28"/>
      <c r="AG604" s="41"/>
      <c r="AH604" s="41"/>
      <c r="AI604" s="41"/>
    </row>
    <row r="605" spans="1:35" x14ac:dyDescent="0.3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7"/>
      <c r="AC605" s="47"/>
      <c r="AD605" s="47"/>
      <c r="AE605" s="48"/>
      <c r="AF605" s="28"/>
      <c r="AG605" s="41"/>
      <c r="AH605" s="41"/>
      <c r="AI605" s="41"/>
    </row>
    <row r="606" spans="1:35" x14ac:dyDescent="0.3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7"/>
      <c r="AC606" s="47"/>
      <c r="AD606" s="47"/>
      <c r="AE606" s="48"/>
      <c r="AF606" s="28"/>
      <c r="AG606" s="41"/>
      <c r="AH606" s="41"/>
      <c r="AI606" s="41"/>
    </row>
    <row r="607" spans="1:35" x14ac:dyDescent="0.3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7"/>
      <c r="AC607" s="47"/>
      <c r="AD607" s="47"/>
      <c r="AE607" s="48"/>
      <c r="AF607" s="28"/>
      <c r="AG607" s="41"/>
      <c r="AH607" s="41"/>
      <c r="AI607" s="41"/>
    </row>
    <row r="608" spans="1:35" x14ac:dyDescent="0.3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7"/>
      <c r="AC608" s="47"/>
      <c r="AD608" s="47"/>
      <c r="AE608" s="48"/>
      <c r="AF608" s="28"/>
      <c r="AG608" s="41"/>
      <c r="AH608" s="41"/>
      <c r="AI608" s="41"/>
    </row>
    <row r="609" spans="1:35" x14ac:dyDescent="0.3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7"/>
      <c r="AC609" s="47"/>
      <c r="AD609" s="47"/>
      <c r="AE609" s="48"/>
      <c r="AF609" s="28"/>
      <c r="AG609" s="41"/>
      <c r="AH609" s="41"/>
      <c r="AI609" s="41"/>
    </row>
    <row r="610" spans="1:35" x14ac:dyDescent="0.3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7"/>
      <c r="AC610" s="47"/>
      <c r="AD610" s="47"/>
      <c r="AE610" s="48"/>
      <c r="AF610" s="28"/>
      <c r="AG610" s="41"/>
      <c r="AH610" s="41"/>
      <c r="AI610" s="41"/>
    </row>
    <row r="611" spans="1:35" x14ac:dyDescent="0.3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7"/>
      <c r="AC611" s="47"/>
      <c r="AD611" s="47"/>
      <c r="AE611" s="48"/>
      <c r="AF611" s="28"/>
      <c r="AG611" s="41"/>
      <c r="AH611" s="41"/>
      <c r="AI611" s="41"/>
    </row>
    <row r="612" spans="1:35" x14ac:dyDescent="0.3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7"/>
      <c r="AC612" s="47"/>
      <c r="AD612" s="47"/>
      <c r="AE612" s="48"/>
      <c r="AF612" s="28"/>
      <c r="AG612" s="41"/>
      <c r="AH612" s="41"/>
      <c r="AI612" s="41"/>
    </row>
    <row r="613" spans="1:35" x14ac:dyDescent="0.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7"/>
      <c r="AC613" s="47"/>
      <c r="AD613" s="47"/>
      <c r="AE613" s="48"/>
      <c r="AF613" s="28"/>
      <c r="AG613" s="41"/>
      <c r="AH613" s="41"/>
      <c r="AI613" s="41"/>
    </row>
    <row r="614" spans="1:35" x14ac:dyDescent="0.3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7"/>
      <c r="AC614" s="47"/>
      <c r="AD614" s="47"/>
      <c r="AE614" s="48"/>
      <c r="AF614" s="28"/>
      <c r="AG614" s="41"/>
      <c r="AH614" s="41"/>
      <c r="AI614" s="41"/>
    </row>
    <row r="615" spans="1:35" x14ac:dyDescent="0.3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7"/>
      <c r="AC615" s="47"/>
      <c r="AD615" s="47"/>
      <c r="AE615" s="48"/>
      <c r="AF615" s="28"/>
      <c r="AG615" s="41"/>
      <c r="AH615" s="41"/>
      <c r="AI615" s="41"/>
    </row>
    <row r="616" spans="1:35" x14ac:dyDescent="0.3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7"/>
      <c r="AC616" s="47"/>
      <c r="AD616" s="47"/>
      <c r="AE616" s="48"/>
      <c r="AF616" s="28"/>
      <c r="AG616" s="41"/>
      <c r="AH616" s="41"/>
      <c r="AI616" s="41"/>
    </row>
    <row r="617" spans="1:35" x14ac:dyDescent="0.3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7"/>
      <c r="AC617" s="47"/>
      <c r="AD617" s="47"/>
      <c r="AE617" s="48"/>
      <c r="AF617" s="28"/>
      <c r="AG617" s="41"/>
      <c r="AH617" s="41"/>
      <c r="AI617" s="41"/>
    </row>
    <row r="618" spans="1:35" x14ac:dyDescent="0.3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7"/>
      <c r="AC618" s="47"/>
      <c r="AD618" s="47"/>
      <c r="AE618" s="48"/>
      <c r="AF618" s="28"/>
      <c r="AG618" s="41"/>
      <c r="AH618" s="41"/>
      <c r="AI618" s="41"/>
    </row>
    <row r="619" spans="1:35" x14ac:dyDescent="0.3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7"/>
      <c r="AC619" s="47"/>
      <c r="AD619" s="47"/>
      <c r="AE619" s="48"/>
      <c r="AF619" s="28"/>
      <c r="AG619" s="41"/>
      <c r="AH619" s="41"/>
      <c r="AI619" s="41"/>
    </row>
    <row r="620" spans="1:35" x14ac:dyDescent="0.3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7"/>
      <c r="AC620" s="47"/>
      <c r="AD620" s="47"/>
      <c r="AE620" s="48"/>
      <c r="AF620" s="28"/>
      <c r="AG620" s="41"/>
      <c r="AH620" s="41"/>
      <c r="AI620" s="41"/>
    </row>
    <row r="621" spans="1:35" x14ac:dyDescent="0.3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7"/>
      <c r="AC621" s="47"/>
      <c r="AD621" s="47"/>
      <c r="AE621" s="48"/>
      <c r="AF621" s="28"/>
      <c r="AG621" s="41"/>
      <c r="AH621" s="41"/>
      <c r="AI621" s="41"/>
    </row>
    <row r="622" spans="1:35" x14ac:dyDescent="0.3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7"/>
      <c r="AC622" s="47"/>
      <c r="AD622" s="47"/>
      <c r="AE622" s="48"/>
      <c r="AF622" s="28"/>
      <c r="AG622" s="41"/>
      <c r="AH622" s="41"/>
      <c r="AI622" s="41"/>
    </row>
    <row r="623" spans="1:35" x14ac:dyDescent="0.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7"/>
      <c r="AC623" s="47"/>
      <c r="AD623" s="47"/>
      <c r="AE623" s="48"/>
      <c r="AF623" s="28"/>
      <c r="AG623" s="41"/>
      <c r="AH623" s="41"/>
      <c r="AI623" s="41"/>
    </row>
    <row r="624" spans="1:35" x14ac:dyDescent="0.3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7"/>
      <c r="AC624" s="47"/>
      <c r="AD624" s="47"/>
      <c r="AE624" s="48"/>
      <c r="AF624" s="28"/>
      <c r="AG624" s="41"/>
      <c r="AH624" s="41"/>
      <c r="AI624" s="41"/>
    </row>
    <row r="625" spans="1:35" x14ac:dyDescent="0.3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7"/>
      <c r="AC625" s="47"/>
      <c r="AD625" s="47"/>
      <c r="AE625" s="48"/>
      <c r="AF625" s="28"/>
      <c r="AG625" s="41"/>
      <c r="AH625" s="41"/>
      <c r="AI625" s="41"/>
    </row>
    <row r="626" spans="1:35" x14ac:dyDescent="0.3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7"/>
      <c r="AC626" s="47"/>
      <c r="AD626" s="47"/>
      <c r="AE626" s="48"/>
      <c r="AF626" s="28"/>
      <c r="AG626" s="41"/>
      <c r="AH626" s="41"/>
      <c r="AI626" s="41"/>
    </row>
    <row r="627" spans="1:35" x14ac:dyDescent="0.3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7"/>
      <c r="AC627" s="47"/>
      <c r="AD627" s="47"/>
      <c r="AE627" s="48"/>
      <c r="AF627" s="28"/>
      <c r="AG627" s="41"/>
      <c r="AH627" s="41"/>
      <c r="AI627" s="41"/>
    </row>
    <row r="628" spans="1:35" x14ac:dyDescent="0.3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7"/>
      <c r="AC628" s="47"/>
      <c r="AD628" s="47"/>
      <c r="AE628" s="48"/>
      <c r="AF628" s="28"/>
      <c r="AG628" s="41"/>
      <c r="AH628" s="41"/>
      <c r="AI628" s="41"/>
    </row>
    <row r="629" spans="1:35" x14ac:dyDescent="0.3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7"/>
      <c r="AC629" s="47"/>
      <c r="AD629" s="47"/>
      <c r="AE629" s="48"/>
      <c r="AF629" s="28"/>
      <c r="AG629" s="41"/>
      <c r="AH629" s="41"/>
      <c r="AI629" s="41"/>
    </row>
    <row r="630" spans="1:35" x14ac:dyDescent="0.3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7"/>
      <c r="AC630" s="47"/>
      <c r="AD630" s="47"/>
      <c r="AE630" s="48"/>
      <c r="AF630" s="28"/>
      <c r="AG630" s="41"/>
      <c r="AH630" s="41"/>
      <c r="AI630" s="41"/>
    </row>
    <row r="631" spans="1:35" x14ac:dyDescent="0.3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7"/>
      <c r="AC631" s="47"/>
      <c r="AD631" s="47"/>
      <c r="AE631" s="48"/>
      <c r="AF631" s="28"/>
      <c r="AG631" s="41"/>
      <c r="AH631" s="41"/>
      <c r="AI631" s="41"/>
    </row>
    <row r="632" spans="1:35" x14ac:dyDescent="0.3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7"/>
      <c r="AC632" s="47"/>
      <c r="AD632" s="47"/>
      <c r="AE632" s="48"/>
      <c r="AF632" s="28"/>
      <c r="AG632" s="41"/>
      <c r="AH632" s="41"/>
      <c r="AI632" s="41"/>
    </row>
    <row r="633" spans="1:35" x14ac:dyDescent="0.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7"/>
      <c r="AC633" s="47"/>
      <c r="AD633" s="47"/>
      <c r="AE633" s="48"/>
      <c r="AF633" s="28"/>
      <c r="AG633" s="41"/>
      <c r="AH633" s="41"/>
      <c r="AI633" s="41"/>
    </row>
    <row r="634" spans="1:35" x14ac:dyDescent="0.3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7"/>
      <c r="AC634" s="47"/>
      <c r="AD634" s="47"/>
      <c r="AE634" s="48"/>
      <c r="AF634" s="28"/>
      <c r="AG634" s="41"/>
      <c r="AH634" s="41"/>
      <c r="AI634" s="41"/>
    </row>
    <row r="635" spans="1:35" x14ac:dyDescent="0.3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7"/>
      <c r="AC635" s="47"/>
      <c r="AD635" s="47"/>
      <c r="AE635" s="48"/>
      <c r="AF635" s="28"/>
      <c r="AG635" s="41"/>
      <c r="AH635" s="41"/>
      <c r="AI635" s="41"/>
    </row>
    <row r="636" spans="1:35" x14ac:dyDescent="0.3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7"/>
      <c r="AC636" s="47"/>
      <c r="AD636" s="47"/>
      <c r="AE636" s="48"/>
      <c r="AF636" s="28"/>
      <c r="AG636" s="41"/>
      <c r="AH636" s="41"/>
      <c r="AI636" s="41"/>
    </row>
    <row r="637" spans="1:35" x14ac:dyDescent="0.3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7"/>
      <c r="AC637" s="47"/>
      <c r="AD637" s="47"/>
      <c r="AE637" s="48"/>
      <c r="AF637" s="28"/>
      <c r="AG637" s="41"/>
      <c r="AH637" s="41"/>
      <c r="AI637" s="41"/>
    </row>
    <row r="638" spans="1:35" x14ac:dyDescent="0.3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7"/>
      <c r="AC638" s="47"/>
      <c r="AD638" s="47"/>
      <c r="AE638" s="48"/>
      <c r="AF638" s="28"/>
      <c r="AG638" s="41"/>
      <c r="AH638" s="41"/>
      <c r="AI638" s="41"/>
    </row>
    <row r="639" spans="1:35" x14ac:dyDescent="0.3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7"/>
      <c r="AC639" s="47"/>
      <c r="AD639" s="47"/>
      <c r="AE639" s="48"/>
      <c r="AF639" s="28"/>
      <c r="AG639" s="41"/>
      <c r="AH639" s="41"/>
      <c r="AI639" s="41"/>
    </row>
    <row r="640" spans="1:35" x14ac:dyDescent="0.3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7"/>
      <c r="AC640" s="47"/>
      <c r="AD640" s="47"/>
      <c r="AE640" s="48"/>
      <c r="AF640" s="28"/>
      <c r="AG640" s="41"/>
      <c r="AH640" s="41"/>
      <c r="AI640" s="41"/>
    </row>
    <row r="641" spans="1:35" x14ac:dyDescent="0.3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7"/>
      <c r="AC641" s="47"/>
      <c r="AD641" s="47"/>
      <c r="AE641" s="48"/>
      <c r="AF641" s="28"/>
      <c r="AG641" s="41"/>
      <c r="AH641" s="41"/>
      <c r="AI641" s="41"/>
    </row>
    <row r="642" spans="1:35" x14ac:dyDescent="0.3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7"/>
      <c r="AC642" s="47"/>
      <c r="AD642" s="47"/>
      <c r="AE642" s="48"/>
      <c r="AF642" s="28"/>
      <c r="AG642" s="41"/>
      <c r="AH642" s="41"/>
      <c r="AI642" s="41"/>
    </row>
    <row r="643" spans="1:35" x14ac:dyDescent="0.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7"/>
      <c r="AC643" s="47"/>
      <c r="AD643" s="47"/>
      <c r="AE643" s="48"/>
      <c r="AF643" s="28"/>
      <c r="AG643" s="41"/>
      <c r="AH643" s="41"/>
      <c r="AI643" s="41"/>
    </row>
    <row r="644" spans="1:35" x14ac:dyDescent="0.3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7"/>
      <c r="AC644" s="47"/>
      <c r="AD644" s="47"/>
      <c r="AE644" s="48"/>
      <c r="AF644" s="28"/>
      <c r="AG644" s="41"/>
      <c r="AH644" s="41"/>
      <c r="AI644" s="41"/>
    </row>
    <row r="645" spans="1:35" x14ac:dyDescent="0.3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7"/>
      <c r="AC645" s="47"/>
      <c r="AD645" s="47"/>
      <c r="AE645" s="48"/>
      <c r="AF645" s="28"/>
      <c r="AG645" s="41"/>
      <c r="AH645" s="41"/>
      <c r="AI645" s="41"/>
    </row>
    <row r="646" spans="1:35" x14ac:dyDescent="0.3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7"/>
      <c r="AC646" s="47"/>
      <c r="AD646" s="47"/>
      <c r="AE646" s="48"/>
      <c r="AF646" s="28"/>
      <c r="AG646" s="41"/>
      <c r="AH646" s="41"/>
      <c r="AI646" s="41"/>
    </row>
    <row r="647" spans="1:35" x14ac:dyDescent="0.3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7"/>
      <c r="AC647" s="47"/>
      <c r="AD647" s="47"/>
      <c r="AE647" s="48"/>
      <c r="AF647" s="28"/>
      <c r="AG647" s="41"/>
      <c r="AH647" s="41"/>
      <c r="AI647" s="41"/>
    </row>
    <row r="648" spans="1:35" x14ac:dyDescent="0.3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7"/>
      <c r="AC648" s="47"/>
      <c r="AD648" s="47"/>
      <c r="AE648" s="48"/>
      <c r="AF648" s="28"/>
      <c r="AG648" s="41"/>
      <c r="AH648" s="41"/>
      <c r="AI648" s="41"/>
    </row>
    <row r="649" spans="1:35" x14ac:dyDescent="0.3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7"/>
      <c r="AC649" s="47"/>
      <c r="AD649" s="47"/>
      <c r="AE649" s="48"/>
      <c r="AF649" s="28"/>
      <c r="AG649" s="41"/>
      <c r="AH649" s="41"/>
      <c r="AI649" s="41"/>
    </row>
    <row r="650" spans="1:35" x14ac:dyDescent="0.3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7"/>
      <c r="AC650" s="47"/>
      <c r="AD650" s="47"/>
      <c r="AE650" s="48"/>
      <c r="AF650" s="28"/>
      <c r="AG650" s="41"/>
      <c r="AH650" s="41"/>
      <c r="AI650" s="41"/>
    </row>
    <row r="651" spans="1:35" x14ac:dyDescent="0.3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7"/>
      <c r="AC651" s="47"/>
      <c r="AD651" s="47"/>
      <c r="AE651" s="48"/>
      <c r="AF651" s="28"/>
      <c r="AG651" s="41"/>
      <c r="AH651" s="41"/>
      <c r="AI651" s="41"/>
    </row>
    <row r="652" spans="1:35" x14ac:dyDescent="0.3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7"/>
      <c r="AC652" s="47"/>
      <c r="AD652" s="47"/>
      <c r="AE652" s="48"/>
      <c r="AF652" s="28"/>
      <c r="AG652" s="41"/>
      <c r="AH652" s="41"/>
      <c r="AI652" s="41"/>
    </row>
    <row r="653" spans="1:35" x14ac:dyDescent="0.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7"/>
      <c r="AC653" s="47"/>
      <c r="AD653" s="47"/>
      <c r="AE653" s="48"/>
      <c r="AF653" s="28"/>
      <c r="AG653" s="41"/>
      <c r="AH653" s="41"/>
      <c r="AI653" s="41"/>
    </row>
    <row r="654" spans="1:35" x14ac:dyDescent="0.3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7"/>
      <c r="AC654" s="47"/>
      <c r="AD654" s="47"/>
      <c r="AE654" s="48"/>
      <c r="AF654" s="28"/>
      <c r="AG654" s="41"/>
      <c r="AH654" s="41"/>
      <c r="AI654" s="41"/>
    </row>
    <row r="655" spans="1:35" x14ac:dyDescent="0.3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7"/>
      <c r="AC655" s="47"/>
      <c r="AD655" s="47"/>
      <c r="AE655" s="48"/>
      <c r="AF655" s="28"/>
      <c r="AG655" s="41"/>
      <c r="AH655" s="41"/>
      <c r="AI655" s="41"/>
    </row>
    <row r="656" spans="1:35" x14ac:dyDescent="0.3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7"/>
      <c r="AC656" s="47"/>
      <c r="AD656" s="47"/>
      <c r="AE656" s="48"/>
      <c r="AF656" s="28"/>
      <c r="AG656" s="41"/>
      <c r="AH656" s="41"/>
      <c r="AI656" s="41"/>
    </row>
    <row r="657" spans="1:35" x14ac:dyDescent="0.3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7"/>
      <c r="AC657" s="47"/>
      <c r="AD657" s="47"/>
      <c r="AE657" s="48"/>
      <c r="AF657" s="28"/>
      <c r="AG657" s="41"/>
      <c r="AH657" s="41"/>
      <c r="AI657" s="41"/>
    </row>
    <row r="658" spans="1:35" x14ac:dyDescent="0.3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7"/>
      <c r="AC658" s="47"/>
      <c r="AD658" s="47"/>
      <c r="AE658" s="48"/>
      <c r="AF658" s="28"/>
      <c r="AG658" s="41"/>
      <c r="AH658" s="41"/>
      <c r="AI658" s="41"/>
    </row>
    <row r="659" spans="1:35" x14ac:dyDescent="0.3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7"/>
      <c r="AC659" s="47"/>
      <c r="AD659" s="47"/>
      <c r="AE659" s="48"/>
      <c r="AF659" s="28"/>
      <c r="AG659" s="41"/>
      <c r="AH659" s="41"/>
      <c r="AI659" s="41"/>
    </row>
    <row r="660" spans="1:35" x14ac:dyDescent="0.3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7"/>
      <c r="AC660" s="47"/>
      <c r="AD660" s="47"/>
      <c r="AE660" s="48"/>
      <c r="AF660" s="28"/>
      <c r="AG660" s="41"/>
      <c r="AH660" s="41"/>
      <c r="AI660" s="41"/>
    </row>
    <row r="661" spans="1:35" x14ac:dyDescent="0.3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7"/>
      <c r="AC661" s="47"/>
      <c r="AD661" s="47"/>
      <c r="AE661" s="48"/>
      <c r="AF661" s="28"/>
      <c r="AG661" s="41"/>
      <c r="AH661" s="41"/>
      <c r="AI661" s="41"/>
    </row>
    <row r="662" spans="1:35" x14ac:dyDescent="0.3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7"/>
      <c r="AC662" s="47"/>
      <c r="AD662" s="47"/>
      <c r="AE662" s="48"/>
      <c r="AF662" s="28"/>
      <c r="AG662" s="41"/>
      <c r="AH662" s="41"/>
      <c r="AI662" s="41"/>
    </row>
    <row r="663" spans="1:35" x14ac:dyDescent="0.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7"/>
      <c r="AC663" s="47"/>
      <c r="AD663" s="47"/>
      <c r="AE663" s="48"/>
      <c r="AF663" s="28"/>
      <c r="AG663" s="41"/>
      <c r="AH663" s="41"/>
      <c r="AI663" s="41"/>
    </row>
    <row r="664" spans="1:35" x14ac:dyDescent="0.3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7"/>
      <c r="AC664" s="47"/>
      <c r="AD664" s="47"/>
      <c r="AE664" s="48"/>
      <c r="AF664" s="28"/>
      <c r="AG664" s="41"/>
      <c r="AH664" s="41"/>
      <c r="AI664" s="41"/>
    </row>
    <row r="665" spans="1:35" x14ac:dyDescent="0.3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7"/>
      <c r="AC665" s="47"/>
      <c r="AD665" s="47"/>
      <c r="AE665" s="48"/>
      <c r="AF665" s="28"/>
      <c r="AG665" s="41"/>
      <c r="AH665" s="41"/>
      <c r="AI665" s="41"/>
    </row>
    <row r="666" spans="1:35" x14ac:dyDescent="0.3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7"/>
      <c r="AC666" s="47"/>
      <c r="AD666" s="47"/>
      <c r="AE666" s="48"/>
      <c r="AF666" s="28"/>
      <c r="AG666" s="41"/>
      <c r="AH666" s="41"/>
      <c r="AI666" s="41"/>
    </row>
    <row r="667" spans="1:35" x14ac:dyDescent="0.3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7"/>
      <c r="AC667" s="47"/>
      <c r="AD667" s="47"/>
      <c r="AE667" s="48"/>
      <c r="AF667" s="28"/>
      <c r="AG667" s="41"/>
      <c r="AH667" s="41"/>
      <c r="AI667" s="41"/>
    </row>
    <row r="668" spans="1:35" x14ac:dyDescent="0.3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7"/>
      <c r="AC668" s="47"/>
      <c r="AD668" s="47"/>
      <c r="AE668" s="48"/>
      <c r="AF668" s="28"/>
      <c r="AG668" s="41"/>
      <c r="AH668" s="41"/>
      <c r="AI668" s="41"/>
    </row>
    <row r="669" spans="1:35" x14ac:dyDescent="0.3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7"/>
      <c r="AC669" s="47"/>
      <c r="AD669" s="47"/>
      <c r="AE669" s="48"/>
      <c r="AF669" s="28"/>
      <c r="AG669" s="41"/>
      <c r="AH669" s="41"/>
      <c r="AI669" s="41"/>
    </row>
    <row r="670" spans="1:35" x14ac:dyDescent="0.3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7"/>
      <c r="AC670" s="47"/>
      <c r="AD670" s="47"/>
      <c r="AE670" s="48"/>
      <c r="AF670" s="28"/>
      <c r="AG670" s="41"/>
      <c r="AH670" s="41"/>
      <c r="AI670" s="41"/>
    </row>
    <row r="671" spans="1:35" x14ac:dyDescent="0.3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7"/>
      <c r="AC671" s="47"/>
      <c r="AD671" s="47"/>
      <c r="AE671" s="48"/>
      <c r="AF671" s="28"/>
      <c r="AG671" s="41"/>
      <c r="AH671" s="41"/>
      <c r="AI671" s="41"/>
    </row>
    <row r="672" spans="1:35" x14ac:dyDescent="0.3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7"/>
      <c r="AC672" s="47"/>
      <c r="AD672" s="47"/>
      <c r="AE672" s="48"/>
      <c r="AF672" s="28"/>
      <c r="AG672" s="41"/>
      <c r="AH672" s="41"/>
      <c r="AI672" s="41"/>
    </row>
    <row r="673" spans="1:35" x14ac:dyDescent="0.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7"/>
      <c r="AC673" s="47"/>
      <c r="AD673" s="47"/>
      <c r="AE673" s="48"/>
      <c r="AF673" s="28"/>
      <c r="AG673" s="41"/>
      <c r="AH673" s="41"/>
      <c r="AI673" s="41"/>
    </row>
    <row r="674" spans="1:35" x14ac:dyDescent="0.3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7"/>
      <c r="AC674" s="47"/>
      <c r="AD674" s="47"/>
      <c r="AE674" s="48"/>
      <c r="AF674" s="28"/>
      <c r="AG674" s="41"/>
      <c r="AH674" s="41"/>
      <c r="AI674" s="41"/>
    </row>
    <row r="675" spans="1:35" x14ac:dyDescent="0.3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7"/>
      <c r="AC675" s="47"/>
      <c r="AD675" s="47"/>
      <c r="AE675" s="48"/>
      <c r="AF675" s="28"/>
      <c r="AG675" s="41"/>
      <c r="AH675" s="41"/>
      <c r="AI675" s="41"/>
    </row>
    <row r="676" spans="1:35" x14ac:dyDescent="0.3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7"/>
      <c r="AC676" s="47"/>
      <c r="AD676" s="47"/>
      <c r="AE676" s="48"/>
      <c r="AF676" s="28"/>
      <c r="AG676" s="41"/>
      <c r="AH676" s="41"/>
      <c r="AI676" s="41"/>
    </row>
    <row r="677" spans="1:35" x14ac:dyDescent="0.3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7"/>
      <c r="AC677" s="47"/>
      <c r="AD677" s="47"/>
      <c r="AE677" s="48"/>
      <c r="AF677" s="28"/>
      <c r="AG677" s="41"/>
      <c r="AH677" s="41"/>
      <c r="AI677" s="41"/>
    </row>
    <row r="678" spans="1:35" x14ac:dyDescent="0.3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7"/>
      <c r="AC678" s="47"/>
      <c r="AD678" s="47"/>
      <c r="AE678" s="48"/>
      <c r="AF678" s="28"/>
      <c r="AG678" s="41"/>
      <c r="AH678" s="41"/>
      <c r="AI678" s="41"/>
    </row>
    <row r="679" spans="1:35" x14ac:dyDescent="0.3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7"/>
      <c r="AC679" s="47"/>
      <c r="AD679" s="47"/>
      <c r="AE679" s="48"/>
      <c r="AF679" s="28"/>
      <c r="AG679" s="41"/>
      <c r="AH679" s="41"/>
      <c r="AI679" s="41"/>
    </row>
    <row r="680" spans="1:35" x14ac:dyDescent="0.3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7"/>
      <c r="AC680" s="47"/>
      <c r="AD680" s="47"/>
      <c r="AE680" s="48"/>
      <c r="AF680" s="28"/>
      <c r="AG680" s="41"/>
      <c r="AH680" s="41"/>
      <c r="AI680" s="41"/>
    </row>
    <row r="681" spans="1:35" x14ac:dyDescent="0.3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7"/>
      <c r="AC681" s="47"/>
      <c r="AD681" s="47"/>
      <c r="AE681" s="48"/>
      <c r="AF681" s="28"/>
      <c r="AG681" s="41"/>
      <c r="AH681" s="41"/>
      <c r="AI681" s="41"/>
    </row>
    <row r="682" spans="1:35" x14ac:dyDescent="0.3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7"/>
      <c r="AC682" s="47"/>
      <c r="AD682" s="47"/>
      <c r="AE682" s="48"/>
      <c r="AF682" s="28"/>
      <c r="AG682" s="41"/>
      <c r="AH682" s="41"/>
      <c r="AI682" s="41"/>
    </row>
    <row r="683" spans="1:35" x14ac:dyDescent="0.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7"/>
      <c r="AC683" s="47"/>
      <c r="AD683" s="47"/>
      <c r="AE683" s="48"/>
      <c r="AF683" s="28"/>
      <c r="AG683" s="41"/>
      <c r="AH683" s="41"/>
      <c r="AI683" s="41"/>
    </row>
    <row r="684" spans="1:35" x14ac:dyDescent="0.3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7"/>
      <c r="AC684" s="47"/>
      <c r="AD684" s="47"/>
      <c r="AE684" s="48"/>
      <c r="AF684" s="28"/>
      <c r="AG684" s="41"/>
      <c r="AH684" s="41"/>
      <c r="AI684" s="41"/>
    </row>
    <row r="685" spans="1:35" x14ac:dyDescent="0.3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7"/>
      <c r="AC685" s="47"/>
      <c r="AD685" s="47"/>
      <c r="AE685" s="48"/>
      <c r="AF685" s="28"/>
      <c r="AG685" s="41"/>
      <c r="AH685" s="41"/>
      <c r="AI685" s="41"/>
    </row>
    <row r="686" spans="1:35" x14ac:dyDescent="0.3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7"/>
      <c r="AC686" s="47"/>
      <c r="AD686" s="47"/>
      <c r="AE686" s="48"/>
      <c r="AF686" s="28"/>
      <c r="AG686" s="41"/>
      <c r="AH686" s="41"/>
      <c r="AI686" s="41"/>
    </row>
    <row r="687" spans="1:35" x14ac:dyDescent="0.3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7"/>
      <c r="AC687" s="47"/>
      <c r="AD687" s="47"/>
      <c r="AE687" s="48"/>
      <c r="AF687" s="28"/>
      <c r="AG687" s="41"/>
      <c r="AH687" s="41"/>
      <c r="AI687" s="41"/>
    </row>
    <row r="688" spans="1:35" x14ac:dyDescent="0.3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7"/>
      <c r="AC688" s="47"/>
      <c r="AD688" s="47"/>
      <c r="AE688" s="48"/>
      <c r="AF688" s="28"/>
      <c r="AG688" s="41"/>
      <c r="AH688" s="41"/>
      <c r="AI688" s="41"/>
    </row>
    <row r="689" spans="1:35" x14ac:dyDescent="0.3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7"/>
      <c r="AC689" s="47"/>
      <c r="AD689" s="47"/>
      <c r="AE689" s="48"/>
      <c r="AF689" s="28"/>
      <c r="AG689" s="41"/>
      <c r="AH689" s="41"/>
      <c r="AI689" s="41"/>
    </row>
    <row r="690" spans="1:35" x14ac:dyDescent="0.3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7"/>
      <c r="AC690" s="47"/>
      <c r="AD690" s="47"/>
      <c r="AE690" s="48"/>
      <c r="AF690" s="28"/>
      <c r="AG690" s="41"/>
      <c r="AH690" s="41"/>
      <c r="AI690" s="41"/>
    </row>
    <row r="691" spans="1:35" x14ac:dyDescent="0.3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7"/>
      <c r="AC691" s="47"/>
      <c r="AD691" s="47"/>
      <c r="AE691" s="48"/>
      <c r="AF691" s="28"/>
      <c r="AG691" s="41"/>
      <c r="AH691" s="41"/>
      <c r="AI691" s="41"/>
    </row>
    <row r="692" spans="1:35" x14ac:dyDescent="0.3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7"/>
      <c r="AC692" s="47"/>
      <c r="AD692" s="47"/>
      <c r="AE692" s="48"/>
      <c r="AF692" s="28"/>
      <c r="AG692" s="41"/>
      <c r="AH692" s="41"/>
      <c r="AI692" s="41"/>
    </row>
    <row r="693" spans="1:35" x14ac:dyDescent="0.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7"/>
      <c r="AC693" s="47"/>
      <c r="AD693" s="47"/>
      <c r="AE693" s="48"/>
      <c r="AF693" s="28"/>
      <c r="AG693" s="41"/>
      <c r="AH693" s="41"/>
      <c r="AI693" s="41"/>
    </row>
    <row r="694" spans="1:35" x14ac:dyDescent="0.3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7"/>
      <c r="AC694" s="47"/>
      <c r="AD694" s="47"/>
      <c r="AE694" s="48"/>
      <c r="AF694" s="28"/>
      <c r="AG694" s="41"/>
      <c r="AH694" s="41"/>
      <c r="AI694" s="41"/>
    </row>
    <row r="695" spans="1:35" x14ac:dyDescent="0.3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7"/>
      <c r="AC695" s="47"/>
      <c r="AD695" s="47"/>
      <c r="AE695" s="48"/>
      <c r="AF695" s="28"/>
      <c r="AG695" s="41"/>
      <c r="AH695" s="41"/>
      <c r="AI695" s="41"/>
    </row>
    <row r="696" spans="1:35" x14ac:dyDescent="0.3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7"/>
      <c r="AC696" s="47"/>
      <c r="AD696" s="47"/>
      <c r="AE696" s="48"/>
      <c r="AF696" s="28"/>
      <c r="AG696" s="41"/>
      <c r="AH696" s="41"/>
      <c r="AI696" s="41"/>
    </row>
    <row r="697" spans="1:35" x14ac:dyDescent="0.3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7"/>
      <c r="AC697" s="47"/>
      <c r="AD697" s="47"/>
      <c r="AE697" s="48"/>
      <c r="AF697" s="28"/>
      <c r="AG697" s="41"/>
      <c r="AH697" s="41"/>
      <c r="AI697" s="41"/>
    </row>
    <row r="698" spans="1:35" x14ac:dyDescent="0.3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7"/>
      <c r="AC698" s="47"/>
      <c r="AD698" s="47"/>
      <c r="AE698" s="48"/>
      <c r="AF698" s="28"/>
      <c r="AG698" s="41"/>
      <c r="AH698" s="41"/>
      <c r="AI698" s="41"/>
    </row>
    <row r="699" spans="1:35" x14ac:dyDescent="0.3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7"/>
      <c r="AC699" s="47"/>
      <c r="AD699" s="47"/>
      <c r="AE699" s="48"/>
      <c r="AF699" s="28"/>
      <c r="AG699" s="41"/>
      <c r="AH699" s="41"/>
      <c r="AI699" s="41"/>
    </row>
    <row r="700" spans="1:35" x14ac:dyDescent="0.3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7"/>
      <c r="AC700" s="47"/>
      <c r="AD700" s="47"/>
      <c r="AE700" s="48"/>
      <c r="AF700" s="28"/>
      <c r="AG700" s="41"/>
      <c r="AH700" s="41"/>
      <c r="AI700" s="41"/>
    </row>
    <row r="701" spans="1:35" x14ac:dyDescent="0.3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7"/>
      <c r="AC701" s="47"/>
      <c r="AD701" s="47"/>
      <c r="AE701" s="48"/>
      <c r="AF701" s="28"/>
      <c r="AG701" s="41"/>
      <c r="AH701" s="41"/>
      <c r="AI701" s="41"/>
    </row>
    <row r="702" spans="1:35" x14ac:dyDescent="0.3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7"/>
      <c r="AC702" s="47"/>
      <c r="AD702" s="47"/>
      <c r="AE702" s="48"/>
      <c r="AF702" s="28"/>
      <c r="AG702" s="41"/>
      <c r="AH702" s="41"/>
      <c r="AI702" s="41"/>
    </row>
    <row r="703" spans="1:35" x14ac:dyDescent="0.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7"/>
      <c r="AC703" s="47"/>
      <c r="AD703" s="47"/>
      <c r="AE703" s="48"/>
      <c r="AF703" s="28"/>
      <c r="AG703" s="41"/>
      <c r="AH703" s="41"/>
      <c r="AI703" s="41"/>
    </row>
    <row r="704" spans="1:35" x14ac:dyDescent="0.3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7"/>
      <c r="AC704" s="47"/>
      <c r="AD704" s="47"/>
      <c r="AE704" s="48"/>
      <c r="AF704" s="28"/>
      <c r="AG704" s="41"/>
      <c r="AH704" s="41"/>
      <c r="AI704" s="41"/>
    </row>
    <row r="705" spans="1:35" x14ac:dyDescent="0.3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7"/>
      <c r="AC705" s="47"/>
      <c r="AD705" s="47"/>
      <c r="AE705" s="48"/>
      <c r="AF705" s="28"/>
      <c r="AG705" s="41"/>
      <c r="AH705" s="41"/>
      <c r="AI705" s="41"/>
    </row>
    <row r="706" spans="1:35" x14ac:dyDescent="0.3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7"/>
      <c r="AC706" s="47"/>
      <c r="AD706" s="47"/>
      <c r="AE706" s="48"/>
      <c r="AF706" s="28"/>
      <c r="AG706" s="41"/>
      <c r="AH706" s="41"/>
      <c r="AI706" s="41"/>
    </row>
    <row r="707" spans="1:35" x14ac:dyDescent="0.3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7"/>
      <c r="AC707" s="47"/>
      <c r="AD707" s="47"/>
      <c r="AE707" s="48"/>
      <c r="AF707" s="28"/>
      <c r="AG707" s="41"/>
      <c r="AH707" s="41"/>
      <c r="AI707" s="41"/>
    </row>
    <row r="708" spans="1:35" x14ac:dyDescent="0.3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7"/>
      <c r="AC708" s="47"/>
      <c r="AD708" s="47"/>
      <c r="AE708" s="48"/>
      <c r="AF708" s="28"/>
      <c r="AG708" s="41"/>
      <c r="AH708" s="41"/>
      <c r="AI708" s="41"/>
    </row>
    <row r="709" spans="1:35" x14ac:dyDescent="0.3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7"/>
      <c r="AC709" s="47"/>
      <c r="AD709" s="47"/>
      <c r="AE709" s="48"/>
      <c r="AF709" s="28"/>
      <c r="AG709" s="41"/>
      <c r="AH709" s="41"/>
      <c r="AI709" s="41"/>
    </row>
    <row r="710" spans="1:35" x14ac:dyDescent="0.3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7"/>
      <c r="AC710" s="47"/>
      <c r="AD710" s="47"/>
      <c r="AE710" s="48"/>
      <c r="AF710" s="28"/>
      <c r="AG710" s="41"/>
      <c r="AH710" s="41"/>
      <c r="AI710" s="41"/>
    </row>
    <row r="711" spans="1:35" x14ac:dyDescent="0.3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7"/>
      <c r="AC711" s="47"/>
      <c r="AD711" s="47"/>
      <c r="AE711" s="48"/>
      <c r="AF711" s="28"/>
      <c r="AG711" s="41"/>
      <c r="AH711" s="41"/>
      <c r="AI711" s="41"/>
    </row>
    <row r="712" spans="1:35" x14ac:dyDescent="0.3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7"/>
      <c r="AC712" s="47"/>
      <c r="AD712" s="47"/>
      <c r="AE712" s="48"/>
      <c r="AF712" s="28"/>
      <c r="AG712" s="41"/>
      <c r="AH712" s="41"/>
      <c r="AI712" s="41"/>
    </row>
    <row r="713" spans="1:35" x14ac:dyDescent="0.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7"/>
      <c r="AC713" s="47"/>
      <c r="AD713" s="47"/>
      <c r="AE713" s="48"/>
      <c r="AF713" s="28"/>
      <c r="AG713" s="41"/>
      <c r="AH713" s="41"/>
      <c r="AI713" s="41"/>
    </row>
    <row r="714" spans="1:35" x14ac:dyDescent="0.3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7"/>
      <c r="AC714" s="47"/>
      <c r="AD714" s="47"/>
      <c r="AE714" s="48"/>
      <c r="AF714" s="28"/>
      <c r="AG714" s="41"/>
      <c r="AH714" s="41"/>
      <c r="AI714" s="41"/>
    </row>
    <row r="715" spans="1:35" x14ac:dyDescent="0.3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7"/>
      <c r="AC715" s="47"/>
      <c r="AD715" s="47"/>
      <c r="AE715" s="48"/>
      <c r="AF715" s="28"/>
      <c r="AG715" s="41"/>
      <c r="AH715" s="41"/>
      <c r="AI715" s="41"/>
    </row>
    <row r="716" spans="1:35" x14ac:dyDescent="0.3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7"/>
      <c r="AC716" s="47"/>
      <c r="AD716" s="47"/>
      <c r="AE716" s="48"/>
      <c r="AF716" s="28"/>
      <c r="AG716" s="41"/>
      <c r="AH716" s="41"/>
      <c r="AI716" s="41"/>
    </row>
    <row r="717" spans="1:35" x14ac:dyDescent="0.3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7"/>
      <c r="AC717" s="47"/>
      <c r="AD717" s="47"/>
      <c r="AE717" s="48"/>
      <c r="AF717" s="28"/>
      <c r="AG717" s="41"/>
      <c r="AH717" s="41"/>
      <c r="AI717" s="41"/>
    </row>
    <row r="718" spans="1:35" x14ac:dyDescent="0.3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7"/>
      <c r="AC718" s="47"/>
      <c r="AD718" s="47"/>
      <c r="AE718" s="48"/>
      <c r="AF718" s="28"/>
      <c r="AG718" s="41"/>
      <c r="AH718" s="41"/>
      <c r="AI718" s="41"/>
    </row>
    <row r="719" spans="1:35" x14ac:dyDescent="0.3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7"/>
      <c r="AC719" s="47"/>
      <c r="AD719" s="47"/>
      <c r="AE719" s="48"/>
      <c r="AF719" s="28"/>
      <c r="AG719" s="41"/>
      <c r="AH719" s="41"/>
      <c r="AI719" s="41"/>
    </row>
    <row r="720" spans="1:35" x14ac:dyDescent="0.3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7"/>
      <c r="AC720" s="47"/>
      <c r="AD720" s="47"/>
      <c r="AE720" s="48"/>
      <c r="AF720" s="28"/>
      <c r="AG720" s="41"/>
      <c r="AH720" s="41"/>
      <c r="AI720" s="41"/>
    </row>
    <row r="721" spans="1:35" x14ac:dyDescent="0.3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7"/>
      <c r="AC721" s="47"/>
      <c r="AD721" s="47"/>
      <c r="AE721" s="48"/>
      <c r="AF721" s="28"/>
      <c r="AG721" s="41"/>
      <c r="AH721" s="41"/>
      <c r="AI721" s="41"/>
    </row>
    <row r="722" spans="1:35" x14ac:dyDescent="0.3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7"/>
      <c r="AC722" s="47"/>
      <c r="AD722" s="47"/>
      <c r="AE722" s="48"/>
      <c r="AF722" s="28"/>
      <c r="AG722" s="41"/>
      <c r="AH722" s="41"/>
      <c r="AI722" s="41"/>
    </row>
    <row r="723" spans="1:35" x14ac:dyDescent="0.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7"/>
      <c r="AC723" s="47"/>
      <c r="AD723" s="47"/>
      <c r="AE723" s="48"/>
      <c r="AF723" s="28"/>
      <c r="AG723" s="41"/>
      <c r="AH723" s="41"/>
      <c r="AI723" s="41"/>
    </row>
    <row r="724" spans="1:35" x14ac:dyDescent="0.3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7"/>
      <c r="AC724" s="47"/>
      <c r="AD724" s="47"/>
      <c r="AE724" s="48"/>
      <c r="AF724" s="28"/>
      <c r="AG724" s="41"/>
      <c r="AH724" s="41"/>
      <c r="AI724" s="41"/>
    </row>
    <row r="725" spans="1:35" x14ac:dyDescent="0.3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7"/>
      <c r="AC725" s="47"/>
      <c r="AD725" s="47"/>
      <c r="AE725" s="48"/>
      <c r="AF725" s="28"/>
      <c r="AG725" s="41"/>
      <c r="AH725" s="41"/>
      <c r="AI725" s="41"/>
    </row>
    <row r="726" spans="1:35" x14ac:dyDescent="0.3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7"/>
      <c r="AC726" s="47"/>
      <c r="AD726" s="47"/>
      <c r="AE726" s="48"/>
      <c r="AF726" s="28"/>
      <c r="AG726" s="41"/>
      <c r="AH726" s="41"/>
      <c r="AI726" s="41"/>
    </row>
    <row r="727" spans="1:35" x14ac:dyDescent="0.3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7"/>
      <c r="AC727" s="47"/>
      <c r="AD727" s="47"/>
      <c r="AE727" s="48"/>
      <c r="AF727" s="28"/>
      <c r="AG727" s="41"/>
      <c r="AH727" s="41"/>
      <c r="AI727" s="41"/>
    </row>
    <row r="728" spans="1:35" x14ac:dyDescent="0.3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7"/>
      <c r="AC728" s="47"/>
      <c r="AD728" s="47"/>
      <c r="AE728" s="48"/>
      <c r="AF728" s="28"/>
      <c r="AG728" s="41"/>
      <c r="AH728" s="41"/>
      <c r="AI728" s="41"/>
    </row>
    <row r="729" spans="1:35" x14ac:dyDescent="0.3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7"/>
      <c r="AC729" s="47"/>
      <c r="AD729" s="47"/>
      <c r="AE729" s="48"/>
      <c r="AF729" s="28"/>
      <c r="AG729" s="41"/>
      <c r="AH729" s="41"/>
      <c r="AI729" s="41"/>
    </row>
    <row r="730" spans="1:35" x14ac:dyDescent="0.3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7"/>
      <c r="AC730" s="47"/>
      <c r="AD730" s="47"/>
      <c r="AE730" s="48"/>
      <c r="AF730" s="28"/>
      <c r="AG730" s="41"/>
      <c r="AH730" s="41"/>
      <c r="AI730" s="41"/>
    </row>
    <row r="731" spans="1:35" x14ac:dyDescent="0.3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7"/>
      <c r="AC731" s="47"/>
      <c r="AD731" s="47"/>
      <c r="AE731" s="48"/>
      <c r="AF731" s="28"/>
      <c r="AG731" s="41"/>
      <c r="AH731" s="41"/>
      <c r="AI731" s="41"/>
    </row>
    <row r="732" spans="1:35" x14ac:dyDescent="0.3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7"/>
      <c r="AC732" s="47"/>
      <c r="AD732" s="47"/>
      <c r="AE732" s="48"/>
      <c r="AF732" s="28"/>
      <c r="AG732" s="41"/>
      <c r="AH732" s="41"/>
      <c r="AI732" s="41"/>
    </row>
    <row r="733" spans="1:35" x14ac:dyDescent="0.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7"/>
      <c r="AC733" s="47"/>
      <c r="AD733" s="47"/>
      <c r="AE733" s="48"/>
      <c r="AF733" s="28"/>
      <c r="AG733" s="41"/>
      <c r="AH733" s="41"/>
      <c r="AI733" s="41"/>
    </row>
    <row r="734" spans="1:35" x14ac:dyDescent="0.3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7"/>
      <c r="AC734" s="47"/>
      <c r="AD734" s="47"/>
      <c r="AE734" s="48"/>
      <c r="AF734" s="28"/>
      <c r="AG734" s="41"/>
      <c r="AH734" s="41"/>
      <c r="AI734" s="41"/>
    </row>
    <row r="735" spans="1:35" x14ac:dyDescent="0.3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7"/>
      <c r="AC735" s="47"/>
      <c r="AD735" s="47"/>
      <c r="AE735" s="48"/>
      <c r="AF735" s="28"/>
      <c r="AG735" s="41"/>
      <c r="AH735" s="41"/>
      <c r="AI735" s="41"/>
    </row>
    <row r="736" spans="1:35" x14ac:dyDescent="0.3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7"/>
      <c r="AC736" s="47"/>
      <c r="AD736" s="47"/>
      <c r="AE736" s="48"/>
      <c r="AF736" s="28"/>
      <c r="AG736" s="41"/>
      <c r="AH736" s="41"/>
      <c r="AI736" s="41"/>
    </row>
    <row r="737" spans="1:35" x14ac:dyDescent="0.3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7"/>
      <c r="AC737" s="47"/>
      <c r="AD737" s="47"/>
      <c r="AE737" s="48"/>
      <c r="AF737" s="28"/>
      <c r="AG737" s="41"/>
      <c r="AH737" s="41"/>
      <c r="AI737" s="41"/>
    </row>
    <row r="738" spans="1:35" x14ac:dyDescent="0.3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7"/>
      <c r="AC738" s="47"/>
      <c r="AD738" s="47"/>
      <c r="AE738" s="48"/>
      <c r="AF738" s="28"/>
      <c r="AG738" s="41"/>
      <c r="AH738" s="41"/>
      <c r="AI738" s="41"/>
    </row>
    <row r="739" spans="1:35" x14ac:dyDescent="0.3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7"/>
      <c r="AC739" s="47"/>
      <c r="AD739" s="47"/>
      <c r="AE739" s="48"/>
      <c r="AF739" s="28"/>
      <c r="AG739" s="41"/>
      <c r="AH739" s="41"/>
      <c r="AI739" s="41"/>
    </row>
    <row r="740" spans="1:35" x14ac:dyDescent="0.3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7"/>
      <c r="AC740" s="47"/>
      <c r="AD740" s="47"/>
      <c r="AE740" s="48"/>
      <c r="AF740" s="28"/>
      <c r="AG740" s="41"/>
      <c r="AH740" s="41"/>
      <c r="AI740" s="41"/>
    </row>
    <row r="741" spans="1:35" x14ac:dyDescent="0.3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7"/>
      <c r="AC741" s="47"/>
      <c r="AD741" s="47"/>
      <c r="AE741" s="48"/>
      <c r="AF741" s="28"/>
      <c r="AG741" s="41"/>
      <c r="AH741" s="41"/>
      <c r="AI741" s="41"/>
    </row>
    <row r="742" spans="1:35" x14ac:dyDescent="0.3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7"/>
      <c r="AC742" s="47"/>
      <c r="AD742" s="47"/>
      <c r="AE742" s="48"/>
      <c r="AF742" s="28"/>
      <c r="AG742" s="41"/>
      <c r="AH742" s="41"/>
      <c r="AI742" s="41"/>
    </row>
    <row r="743" spans="1:35" x14ac:dyDescent="0.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7"/>
      <c r="AC743" s="47"/>
      <c r="AD743" s="47"/>
      <c r="AE743" s="48"/>
      <c r="AF743" s="28"/>
      <c r="AG743" s="41"/>
      <c r="AH743" s="41"/>
      <c r="AI743" s="41"/>
    </row>
    <row r="744" spans="1:35" x14ac:dyDescent="0.3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7"/>
      <c r="AC744" s="47"/>
      <c r="AD744" s="47"/>
      <c r="AE744" s="48"/>
      <c r="AF744" s="28"/>
      <c r="AG744" s="41"/>
      <c r="AH744" s="41"/>
      <c r="AI744" s="41"/>
    </row>
    <row r="745" spans="1:35" x14ac:dyDescent="0.3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7"/>
      <c r="AC745" s="47"/>
      <c r="AD745" s="47"/>
      <c r="AE745" s="48"/>
      <c r="AF745" s="28"/>
      <c r="AG745" s="41"/>
      <c r="AH745" s="41"/>
      <c r="AI745" s="41"/>
    </row>
    <row r="746" spans="1:35" x14ac:dyDescent="0.3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7"/>
      <c r="AC746" s="47"/>
      <c r="AD746" s="47"/>
      <c r="AE746" s="48"/>
      <c r="AF746" s="28"/>
      <c r="AG746" s="41"/>
      <c r="AH746" s="41"/>
      <c r="AI746" s="41"/>
    </row>
    <row r="747" spans="1:35" x14ac:dyDescent="0.3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7"/>
      <c r="AC747" s="47"/>
      <c r="AD747" s="47"/>
      <c r="AE747" s="48"/>
      <c r="AF747" s="28"/>
      <c r="AG747" s="41"/>
      <c r="AH747" s="41"/>
      <c r="AI747" s="41"/>
    </row>
    <row r="748" spans="1:35" x14ac:dyDescent="0.3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7"/>
      <c r="AC748" s="47"/>
      <c r="AD748" s="47"/>
      <c r="AE748" s="48"/>
      <c r="AF748" s="28"/>
      <c r="AG748" s="41"/>
      <c r="AH748" s="41"/>
      <c r="AI748" s="41"/>
    </row>
    <row r="749" spans="1:35" x14ac:dyDescent="0.3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7"/>
      <c r="AC749" s="47"/>
      <c r="AD749" s="47"/>
      <c r="AE749" s="48"/>
      <c r="AF749" s="28"/>
      <c r="AG749" s="41"/>
      <c r="AH749" s="41"/>
      <c r="AI749" s="41"/>
    </row>
    <row r="750" spans="1:35" x14ac:dyDescent="0.3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7"/>
      <c r="AC750" s="47"/>
      <c r="AD750" s="47"/>
      <c r="AE750" s="48"/>
      <c r="AF750" s="28"/>
      <c r="AG750" s="41"/>
      <c r="AH750" s="41"/>
      <c r="AI750" s="41"/>
    </row>
    <row r="751" spans="1:35" x14ac:dyDescent="0.3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7"/>
      <c r="AC751" s="47"/>
      <c r="AD751" s="47"/>
      <c r="AE751" s="48"/>
      <c r="AF751" s="28"/>
      <c r="AG751" s="41"/>
      <c r="AH751" s="41"/>
      <c r="AI751" s="41"/>
    </row>
    <row r="752" spans="1:35" x14ac:dyDescent="0.3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7"/>
      <c r="AC752" s="47"/>
      <c r="AD752" s="47"/>
      <c r="AE752" s="48"/>
      <c r="AF752" s="28"/>
      <c r="AG752" s="41"/>
      <c r="AH752" s="41"/>
      <c r="AI752" s="41"/>
    </row>
    <row r="753" spans="1:35" x14ac:dyDescent="0.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7"/>
      <c r="AC753" s="47"/>
      <c r="AD753" s="47"/>
      <c r="AE753" s="48"/>
      <c r="AF753" s="28"/>
      <c r="AG753" s="41"/>
      <c r="AH753" s="41"/>
      <c r="AI753" s="41"/>
    </row>
    <row r="754" spans="1:35" x14ac:dyDescent="0.3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7"/>
      <c r="AC754" s="47"/>
      <c r="AD754" s="47"/>
      <c r="AE754" s="48"/>
      <c r="AF754" s="28"/>
      <c r="AG754" s="41"/>
      <c r="AH754" s="41"/>
      <c r="AI754" s="41"/>
    </row>
    <row r="755" spans="1:35" x14ac:dyDescent="0.3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7"/>
      <c r="AC755" s="47"/>
      <c r="AD755" s="47"/>
      <c r="AE755" s="48"/>
      <c r="AF755" s="28"/>
      <c r="AG755" s="41"/>
      <c r="AH755" s="41"/>
      <c r="AI755" s="41"/>
    </row>
    <row r="756" spans="1:35" x14ac:dyDescent="0.3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7"/>
      <c r="AC756" s="47"/>
      <c r="AD756" s="47"/>
      <c r="AE756" s="48"/>
      <c r="AF756" s="28"/>
      <c r="AG756" s="41"/>
      <c r="AH756" s="41"/>
      <c r="AI756" s="41"/>
    </row>
    <row r="757" spans="1:35" x14ac:dyDescent="0.3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7"/>
      <c r="AC757" s="47"/>
      <c r="AD757" s="47"/>
      <c r="AE757" s="48"/>
      <c r="AF757" s="28"/>
      <c r="AG757" s="41"/>
      <c r="AH757" s="41"/>
      <c r="AI757" s="41"/>
    </row>
    <row r="758" spans="1:35" x14ac:dyDescent="0.3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7"/>
      <c r="AC758" s="47"/>
      <c r="AD758" s="47"/>
      <c r="AE758" s="48"/>
      <c r="AF758" s="28"/>
      <c r="AG758" s="41"/>
      <c r="AH758" s="41"/>
      <c r="AI758" s="41"/>
    </row>
    <row r="759" spans="1:35" x14ac:dyDescent="0.3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7"/>
      <c r="AC759" s="47"/>
      <c r="AD759" s="47"/>
      <c r="AE759" s="48"/>
      <c r="AF759" s="28"/>
      <c r="AG759" s="41"/>
      <c r="AH759" s="41"/>
      <c r="AI759" s="41"/>
    </row>
    <row r="760" spans="1:35" x14ac:dyDescent="0.3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7"/>
      <c r="AC760" s="47"/>
      <c r="AD760" s="47"/>
      <c r="AE760" s="48"/>
      <c r="AF760" s="28"/>
      <c r="AG760" s="41"/>
      <c r="AH760" s="41"/>
      <c r="AI760" s="41"/>
    </row>
    <row r="761" spans="1:35" x14ac:dyDescent="0.3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7"/>
      <c r="AC761" s="47"/>
      <c r="AD761" s="47"/>
      <c r="AE761" s="48"/>
      <c r="AF761" s="28"/>
      <c r="AG761" s="41"/>
      <c r="AH761" s="41"/>
      <c r="AI761" s="41"/>
    </row>
    <row r="762" spans="1:35" x14ac:dyDescent="0.3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7"/>
      <c r="AC762" s="47"/>
      <c r="AD762" s="47"/>
      <c r="AE762" s="48"/>
      <c r="AF762" s="28"/>
      <c r="AG762" s="41"/>
      <c r="AH762" s="41"/>
      <c r="AI762" s="41"/>
    </row>
    <row r="763" spans="1:35" x14ac:dyDescent="0.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7"/>
      <c r="AC763" s="47"/>
      <c r="AD763" s="47"/>
      <c r="AE763" s="48"/>
      <c r="AF763" s="28"/>
      <c r="AG763" s="41"/>
      <c r="AH763" s="41"/>
      <c r="AI763" s="41"/>
    </row>
    <row r="764" spans="1:35" x14ac:dyDescent="0.3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7"/>
      <c r="AC764" s="47"/>
      <c r="AD764" s="47"/>
      <c r="AE764" s="48"/>
      <c r="AF764" s="28"/>
      <c r="AG764" s="41"/>
      <c r="AH764" s="41"/>
      <c r="AI764" s="41"/>
    </row>
    <row r="765" spans="1:35" x14ac:dyDescent="0.3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7"/>
      <c r="AC765" s="47"/>
      <c r="AD765" s="47"/>
      <c r="AE765" s="48"/>
      <c r="AF765" s="28"/>
      <c r="AG765" s="41"/>
      <c r="AH765" s="41"/>
      <c r="AI765" s="41"/>
    </row>
    <row r="766" spans="1:35" x14ac:dyDescent="0.3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7"/>
      <c r="AC766" s="47"/>
      <c r="AD766" s="47"/>
      <c r="AE766" s="48"/>
      <c r="AF766" s="28"/>
      <c r="AG766" s="41"/>
      <c r="AH766" s="41"/>
      <c r="AI766" s="41"/>
    </row>
    <row r="767" spans="1:35" x14ac:dyDescent="0.3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7"/>
      <c r="AC767" s="47"/>
      <c r="AD767" s="47"/>
      <c r="AE767" s="48"/>
      <c r="AF767" s="28"/>
      <c r="AG767" s="41"/>
      <c r="AH767" s="41"/>
      <c r="AI767" s="41"/>
    </row>
    <row r="768" spans="1:35" x14ac:dyDescent="0.3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7"/>
      <c r="AC768" s="47"/>
      <c r="AD768" s="47"/>
      <c r="AE768" s="48"/>
      <c r="AF768" s="28"/>
      <c r="AG768" s="41"/>
      <c r="AH768" s="41"/>
      <c r="AI768" s="41"/>
    </row>
    <row r="769" spans="1:35" x14ac:dyDescent="0.3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7"/>
      <c r="AC769" s="47"/>
      <c r="AD769" s="47"/>
      <c r="AE769" s="48"/>
      <c r="AF769" s="28"/>
      <c r="AG769" s="41"/>
      <c r="AH769" s="41"/>
      <c r="AI769" s="41"/>
    </row>
    <row r="770" spans="1:35" x14ac:dyDescent="0.3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7"/>
      <c r="AC770" s="47"/>
      <c r="AD770" s="47"/>
      <c r="AE770" s="48"/>
      <c r="AF770" s="28"/>
      <c r="AG770" s="41"/>
      <c r="AH770" s="41"/>
      <c r="AI770" s="41"/>
    </row>
    <row r="771" spans="1:35" x14ac:dyDescent="0.3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7"/>
      <c r="AC771" s="47"/>
      <c r="AD771" s="47"/>
      <c r="AE771" s="48"/>
      <c r="AF771" s="28"/>
      <c r="AG771" s="41"/>
      <c r="AH771" s="41"/>
      <c r="AI771" s="41"/>
    </row>
    <row r="772" spans="1:35" x14ac:dyDescent="0.3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7"/>
      <c r="AC772" s="47"/>
      <c r="AD772" s="47"/>
      <c r="AE772" s="48"/>
      <c r="AF772" s="28"/>
      <c r="AG772" s="41"/>
      <c r="AH772" s="41"/>
      <c r="AI772" s="41"/>
    </row>
    <row r="773" spans="1:35" x14ac:dyDescent="0.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7"/>
      <c r="AC773" s="47"/>
      <c r="AD773" s="47"/>
      <c r="AE773" s="48"/>
      <c r="AF773" s="28"/>
      <c r="AG773" s="41"/>
      <c r="AH773" s="41"/>
      <c r="AI773" s="41"/>
    </row>
    <row r="774" spans="1:35" x14ac:dyDescent="0.3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7"/>
      <c r="AC774" s="47"/>
      <c r="AD774" s="47"/>
      <c r="AE774" s="48"/>
      <c r="AF774" s="28"/>
      <c r="AG774" s="41"/>
      <c r="AH774" s="41"/>
      <c r="AI774" s="41"/>
    </row>
    <row r="775" spans="1:35" x14ac:dyDescent="0.3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7"/>
      <c r="AC775" s="47"/>
      <c r="AD775" s="47"/>
      <c r="AE775" s="48"/>
      <c r="AF775" s="28"/>
      <c r="AG775" s="41"/>
      <c r="AH775" s="41"/>
      <c r="AI775" s="41"/>
    </row>
    <row r="776" spans="1:35" x14ac:dyDescent="0.3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7"/>
      <c r="AC776" s="47"/>
      <c r="AD776" s="47"/>
      <c r="AE776" s="48"/>
      <c r="AF776" s="28"/>
      <c r="AG776" s="41"/>
      <c r="AH776" s="41"/>
      <c r="AI776" s="41"/>
    </row>
    <row r="777" spans="1:35" x14ac:dyDescent="0.3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7"/>
      <c r="AC777" s="47"/>
      <c r="AD777" s="47"/>
      <c r="AE777" s="48"/>
      <c r="AF777" s="28"/>
      <c r="AG777" s="41"/>
      <c r="AH777" s="41"/>
      <c r="AI777" s="41"/>
    </row>
    <row r="778" spans="1:35" x14ac:dyDescent="0.3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7"/>
      <c r="AC778" s="47"/>
      <c r="AD778" s="47"/>
      <c r="AE778" s="48"/>
      <c r="AF778" s="28"/>
      <c r="AG778" s="41"/>
      <c r="AH778" s="41"/>
      <c r="AI778" s="41"/>
    </row>
    <row r="779" spans="1:35" x14ac:dyDescent="0.3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7"/>
      <c r="AC779" s="47"/>
      <c r="AD779" s="47"/>
      <c r="AE779" s="48"/>
      <c r="AF779" s="28"/>
      <c r="AG779" s="41"/>
      <c r="AH779" s="41"/>
      <c r="AI779" s="41"/>
    </row>
    <row r="780" spans="1:35" x14ac:dyDescent="0.3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7"/>
      <c r="AC780" s="47"/>
      <c r="AD780" s="47"/>
      <c r="AE780" s="48"/>
      <c r="AF780" s="28"/>
      <c r="AG780" s="41"/>
      <c r="AH780" s="41"/>
      <c r="AI780" s="41"/>
    </row>
    <row r="781" spans="1:35" x14ac:dyDescent="0.3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7"/>
      <c r="AC781" s="47"/>
      <c r="AD781" s="47"/>
      <c r="AE781" s="48"/>
      <c r="AF781" s="28"/>
      <c r="AG781" s="41"/>
      <c r="AH781" s="41"/>
      <c r="AI781" s="41"/>
    </row>
    <row r="782" spans="1:35" x14ac:dyDescent="0.3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7"/>
      <c r="AC782" s="47"/>
      <c r="AD782" s="47"/>
      <c r="AE782" s="48"/>
      <c r="AF782" s="28"/>
      <c r="AG782" s="41"/>
      <c r="AH782" s="41"/>
      <c r="AI782" s="41"/>
    </row>
    <row r="783" spans="1:35" x14ac:dyDescent="0.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7"/>
      <c r="AC783" s="47"/>
      <c r="AD783" s="47"/>
      <c r="AE783" s="48"/>
      <c r="AF783" s="28"/>
      <c r="AG783" s="41"/>
      <c r="AH783" s="41"/>
      <c r="AI783" s="41"/>
    </row>
    <row r="784" spans="1:35" x14ac:dyDescent="0.3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7"/>
      <c r="AC784" s="47"/>
      <c r="AD784" s="47"/>
      <c r="AE784" s="48"/>
      <c r="AF784" s="28"/>
      <c r="AG784" s="41"/>
      <c r="AH784" s="41"/>
      <c r="AI784" s="41"/>
    </row>
    <row r="785" spans="1:35" x14ac:dyDescent="0.3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7"/>
      <c r="AC785" s="47"/>
      <c r="AD785" s="47"/>
      <c r="AE785" s="48"/>
      <c r="AF785" s="28"/>
      <c r="AG785" s="41"/>
      <c r="AH785" s="41"/>
      <c r="AI785" s="41"/>
    </row>
    <row r="786" spans="1:35" x14ac:dyDescent="0.3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7"/>
      <c r="AC786" s="47"/>
      <c r="AD786" s="47"/>
      <c r="AE786" s="48"/>
      <c r="AF786" s="28"/>
      <c r="AG786" s="41"/>
      <c r="AH786" s="41"/>
      <c r="AI786" s="41"/>
    </row>
    <row r="787" spans="1:35" x14ac:dyDescent="0.3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7"/>
      <c r="AC787" s="47"/>
      <c r="AD787" s="47"/>
      <c r="AE787" s="48"/>
      <c r="AF787" s="28"/>
      <c r="AG787" s="41"/>
      <c r="AH787" s="41"/>
      <c r="AI787" s="41"/>
    </row>
    <row r="788" spans="1:35" x14ac:dyDescent="0.3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7"/>
      <c r="AC788" s="47"/>
      <c r="AD788" s="47"/>
      <c r="AE788" s="48"/>
      <c r="AF788" s="28"/>
      <c r="AG788" s="41"/>
      <c r="AH788" s="41"/>
      <c r="AI788" s="41"/>
    </row>
    <row r="789" spans="1:35" x14ac:dyDescent="0.3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7"/>
      <c r="AC789" s="47"/>
      <c r="AD789" s="47"/>
      <c r="AE789" s="48"/>
      <c r="AF789" s="28"/>
      <c r="AG789" s="41"/>
      <c r="AH789" s="41"/>
      <c r="AI789" s="41"/>
    </row>
    <row r="790" spans="1:35" x14ac:dyDescent="0.3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7"/>
      <c r="AC790" s="47"/>
      <c r="AD790" s="47"/>
      <c r="AE790" s="48"/>
      <c r="AF790" s="28"/>
      <c r="AG790" s="41"/>
      <c r="AH790" s="41"/>
      <c r="AI790" s="41"/>
    </row>
    <row r="791" spans="1:35" x14ac:dyDescent="0.3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7"/>
      <c r="AC791" s="47"/>
      <c r="AD791" s="47"/>
      <c r="AE791" s="48"/>
      <c r="AF791" s="28"/>
      <c r="AG791" s="41"/>
      <c r="AH791" s="41"/>
      <c r="AI791" s="41"/>
    </row>
    <row r="792" spans="1:35" x14ac:dyDescent="0.3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7"/>
      <c r="AC792" s="47"/>
      <c r="AD792" s="47"/>
      <c r="AE792" s="48"/>
      <c r="AF792" s="28"/>
      <c r="AG792" s="41"/>
      <c r="AH792" s="41"/>
      <c r="AI792" s="41"/>
    </row>
    <row r="793" spans="1:35" x14ac:dyDescent="0.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7"/>
      <c r="AC793" s="47"/>
      <c r="AD793" s="47"/>
      <c r="AE793" s="48"/>
      <c r="AF793" s="28"/>
      <c r="AG793" s="41"/>
      <c r="AH793" s="41"/>
      <c r="AI793" s="41"/>
    </row>
    <row r="794" spans="1:35" x14ac:dyDescent="0.3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7"/>
      <c r="AC794" s="47"/>
      <c r="AD794" s="47"/>
      <c r="AE794" s="48"/>
      <c r="AF794" s="28"/>
      <c r="AG794" s="41"/>
      <c r="AH794" s="41"/>
      <c r="AI794" s="41"/>
    </row>
    <row r="795" spans="1:35" x14ac:dyDescent="0.3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7"/>
      <c r="AC795" s="47"/>
      <c r="AD795" s="47"/>
      <c r="AE795" s="48"/>
      <c r="AF795" s="28"/>
      <c r="AG795" s="41"/>
      <c r="AH795" s="41"/>
      <c r="AI795" s="41"/>
    </row>
    <row r="796" spans="1:35" x14ac:dyDescent="0.3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7"/>
      <c r="AC796" s="47"/>
      <c r="AD796" s="47"/>
      <c r="AE796" s="48"/>
      <c r="AF796" s="28"/>
      <c r="AG796" s="41"/>
      <c r="AH796" s="41"/>
      <c r="AI796" s="41"/>
    </row>
    <row r="797" spans="1:35" x14ac:dyDescent="0.3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7"/>
      <c r="AC797" s="47"/>
      <c r="AD797" s="47"/>
      <c r="AE797" s="48"/>
      <c r="AF797" s="28"/>
      <c r="AG797" s="41"/>
      <c r="AH797" s="41"/>
      <c r="AI797" s="41"/>
    </row>
    <row r="798" spans="1:35" x14ac:dyDescent="0.3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7"/>
      <c r="AC798" s="47"/>
      <c r="AD798" s="47"/>
      <c r="AE798" s="48"/>
      <c r="AF798" s="28"/>
      <c r="AG798" s="41"/>
      <c r="AH798" s="41"/>
      <c r="AI798" s="41"/>
    </row>
    <row r="799" spans="1:35" x14ac:dyDescent="0.3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7"/>
      <c r="AC799" s="47"/>
      <c r="AD799" s="47"/>
      <c r="AE799" s="48"/>
      <c r="AF799" s="28"/>
      <c r="AG799" s="41"/>
      <c r="AH799" s="41"/>
      <c r="AI799" s="41"/>
    </row>
    <row r="800" spans="1:35" x14ac:dyDescent="0.3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7"/>
      <c r="AC800" s="47"/>
      <c r="AD800" s="47"/>
      <c r="AE800" s="48"/>
      <c r="AF800" s="28"/>
      <c r="AG800" s="41"/>
      <c r="AH800" s="41"/>
      <c r="AI800" s="41"/>
    </row>
    <row r="801" spans="1:35" x14ac:dyDescent="0.3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7"/>
      <c r="AC801" s="47"/>
      <c r="AD801" s="47"/>
      <c r="AE801" s="48"/>
      <c r="AF801" s="28"/>
      <c r="AG801" s="41"/>
      <c r="AH801" s="41"/>
      <c r="AI801" s="41"/>
    </row>
    <row r="802" spans="1:35" x14ac:dyDescent="0.3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7"/>
      <c r="AC802" s="47"/>
      <c r="AD802" s="47"/>
      <c r="AE802" s="48"/>
      <c r="AF802" s="28"/>
      <c r="AG802" s="41"/>
      <c r="AH802" s="41"/>
      <c r="AI802" s="41"/>
    </row>
    <row r="803" spans="1:35" x14ac:dyDescent="0.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7"/>
      <c r="AC803" s="47"/>
      <c r="AD803" s="47"/>
      <c r="AE803" s="48"/>
      <c r="AF803" s="28"/>
      <c r="AG803" s="41"/>
      <c r="AH803" s="41"/>
      <c r="AI803" s="41"/>
    </row>
    <row r="804" spans="1:35" x14ac:dyDescent="0.3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7"/>
      <c r="AC804" s="47"/>
      <c r="AD804" s="47"/>
      <c r="AE804" s="48"/>
      <c r="AF804" s="28"/>
      <c r="AG804" s="41"/>
      <c r="AH804" s="41"/>
      <c r="AI804" s="41"/>
    </row>
    <row r="805" spans="1:35" x14ac:dyDescent="0.3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7"/>
      <c r="AC805" s="47"/>
      <c r="AD805" s="47"/>
      <c r="AE805" s="48"/>
      <c r="AF805" s="28"/>
      <c r="AG805" s="41"/>
      <c r="AH805" s="41"/>
      <c r="AI805" s="41"/>
    </row>
    <row r="806" spans="1:35" x14ac:dyDescent="0.3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7"/>
      <c r="AC806" s="47"/>
      <c r="AD806" s="47"/>
      <c r="AE806" s="48"/>
      <c r="AF806" s="28"/>
      <c r="AG806" s="41"/>
      <c r="AH806" s="41"/>
      <c r="AI806" s="41"/>
    </row>
    <row r="807" spans="1:35" x14ac:dyDescent="0.3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7"/>
      <c r="AC807" s="47"/>
      <c r="AD807" s="47"/>
      <c r="AE807" s="48"/>
      <c r="AF807" s="28"/>
      <c r="AG807" s="41"/>
      <c r="AH807" s="41"/>
      <c r="AI807" s="41"/>
    </row>
    <row r="808" spans="1:35" x14ac:dyDescent="0.3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7"/>
      <c r="AC808" s="47"/>
      <c r="AD808" s="47"/>
      <c r="AE808" s="48"/>
      <c r="AF808" s="28"/>
      <c r="AG808" s="41"/>
      <c r="AH808" s="41"/>
      <c r="AI808" s="41"/>
    </row>
    <row r="809" spans="1:35" x14ac:dyDescent="0.3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7"/>
      <c r="AC809" s="47"/>
      <c r="AD809" s="47"/>
      <c r="AE809" s="48"/>
      <c r="AF809" s="28"/>
      <c r="AG809" s="41"/>
      <c r="AH809" s="41"/>
      <c r="AI809" s="41"/>
    </row>
    <row r="810" spans="1:35" x14ac:dyDescent="0.3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7"/>
      <c r="AC810" s="47"/>
      <c r="AD810" s="47"/>
      <c r="AE810" s="48"/>
      <c r="AF810" s="28"/>
      <c r="AG810" s="41"/>
      <c r="AH810" s="41"/>
      <c r="AI810" s="41"/>
    </row>
    <row r="811" spans="1:35" x14ac:dyDescent="0.3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7"/>
      <c r="AC811" s="47"/>
      <c r="AD811" s="47"/>
      <c r="AE811" s="48"/>
      <c r="AF811" s="28"/>
      <c r="AG811" s="41"/>
      <c r="AH811" s="41"/>
      <c r="AI811" s="41"/>
    </row>
    <row r="812" spans="1:35" x14ac:dyDescent="0.3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7"/>
      <c r="AC812" s="47"/>
      <c r="AD812" s="47"/>
      <c r="AE812" s="48"/>
      <c r="AF812" s="28"/>
      <c r="AG812" s="41"/>
      <c r="AH812" s="41"/>
      <c r="AI812" s="41"/>
    </row>
    <row r="813" spans="1:35" x14ac:dyDescent="0.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7"/>
      <c r="AC813" s="47"/>
      <c r="AD813" s="47"/>
      <c r="AE813" s="48"/>
      <c r="AF813" s="28"/>
      <c r="AG813" s="41"/>
      <c r="AH813" s="41"/>
      <c r="AI813" s="41"/>
    </row>
    <row r="814" spans="1:35" x14ac:dyDescent="0.3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7"/>
      <c r="AC814" s="47"/>
      <c r="AD814" s="47"/>
      <c r="AE814" s="48"/>
      <c r="AF814" s="28"/>
      <c r="AG814" s="41"/>
      <c r="AH814" s="41"/>
      <c r="AI814" s="41"/>
    </row>
    <row r="815" spans="1:35" x14ac:dyDescent="0.3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7"/>
      <c r="AC815" s="47"/>
      <c r="AD815" s="47"/>
      <c r="AE815" s="48"/>
      <c r="AF815" s="28"/>
      <c r="AG815" s="41"/>
      <c r="AH815" s="41"/>
      <c r="AI815" s="41"/>
    </row>
    <row r="816" spans="1:35" x14ac:dyDescent="0.3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7"/>
      <c r="AC816" s="47"/>
      <c r="AD816" s="47"/>
      <c r="AE816" s="48"/>
      <c r="AF816" s="28"/>
      <c r="AG816" s="41"/>
      <c r="AH816" s="41"/>
      <c r="AI816" s="41"/>
    </row>
    <row r="817" spans="1:35" x14ac:dyDescent="0.3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7"/>
      <c r="AC817" s="47"/>
      <c r="AD817" s="47"/>
      <c r="AE817" s="48"/>
      <c r="AF817" s="28"/>
      <c r="AG817" s="41"/>
      <c r="AH817" s="41"/>
      <c r="AI817" s="41"/>
    </row>
    <row r="818" spans="1:35" x14ac:dyDescent="0.3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7"/>
      <c r="AC818" s="47"/>
      <c r="AD818" s="47"/>
      <c r="AE818" s="48"/>
      <c r="AF818" s="28"/>
      <c r="AG818" s="41"/>
      <c r="AH818" s="41"/>
      <c r="AI818" s="41"/>
    </row>
    <row r="819" spans="1:35" x14ac:dyDescent="0.3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7"/>
      <c r="AC819" s="47"/>
      <c r="AD819" s="47"/>
      <c r="AE819" s="48"/>
      <c r="AF819" s="28"/>
      <c r="AG819" s="41"/>
      <c r="AH819" s="41"/>
      <c r="AI819" s="41"/>
    </row>
    <row r="820" spans="1:35" x14ac:dyDescent="0.3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7"/>
      <c r="AC820" s="47"/>
      <c r="AD820" s="47"/>
      <c r="AE820" s="48"/>
      <c r="AF820" s="28"/>
      <c r="AG820" s="41"/>
      <c r="AH820" s="41"/>
      <c r="AI820" s="41"/>
    </row>
    <row r="821" spans="1:35" x14ac:dyDescent="0.3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7"/>
      <c r="AC821" s="47"/>
      <c r="AD821" s="47"/>
      <c r="AE821" s="48"/>
      <c r="AF821" s="28"/>
      <c r="AG821" s="41"/>
      <c r="AH821" s="41"/>
      <c r="AI821" s="41"/>
    </row>
    <row r="822" spans="1:35" x14ac:dyDescent="0.3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7"/>
      <c r="AC822" s="47"/>
      <c r="AD822" s="47"/>
      <c r="AE822" s="48"/>
      <c r="AF822" s="28"/>
      <c r="AG822" s="41"/>
      <c r="AH822" s="41"/>
      <c r="AI822" s="41"/>
    </row>
    <row r="823" spans="1:35" x14ac:dyDescent="0.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7"/>
      <c r="AC823" s="47"/>
      <c r="AD823" s="47"/>
      <c r="AE823" s="48"/>
      <c r="AF823" s="28"/>
      <c r="AG823" s="41"/>
      <c r="AH823" s="41"/>
      <c r="AI823" s="41"/>
    </row>
    <row r="824" spans="1:35" x14ac:dyDescent="0.3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7"/>
      <c r="AC824" s="47"/>
      <c r="AD824" s="47"/>
      <c r="AE824" s="48"/>
      <c r="AF824" s="28"/>
      <c r="AG824" s="41"/>
      <c r="AH824" s="41"/>
      <c r="AI824" s="41"/>
    </row>
    <row r="825" spans="1:35" x14ac:dyDescent="0.3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7"/>
      <c r="AC825" s="47"/>
      <c r="AD825" s="47"/>
      <c r="AE825" s="48"/>
      <c r="AF825" s="28"/>
      <c r="AG825" s="41"/>
      <c r="AH825" s="41"/>
      <c r="AI825" s="41"/>
    </row>
    <row r="826" spans="1:35" x14ac:dyDescent="0.3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7"/>
      <c r="AC826" s="47"/>
      <c r="AD826" s="47"/>
      <c r="AE826" s="48"/>
      <c r="AF826" s="28"/>
      <c r="AG826" s="41"/>
      <c r="AH826" s="41"/>
      <c r="AI826" s="41"/>
    </row>
    <row r="827" spans="1:35" x14ac:dyDescent="0.3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7"/>
      <c r="AC827" s="47"/>
      <c r="AD827" s="47"/>
      <c r="AE827" s="48"/>
      <c r="AF827" s="28"/>
      <c r="AG827" s="41"/>
      <c r="AH827" s="41"/>
      <c r="AI827" s="41"/>
    </row>
    <row r="828" spans="1:35" x14ac:dyDescent="0.3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7"/>
      <c r="AC828" s="47"/>
      <c r="AD828" s="47"/>
      <c r="AE828" s="48"/>
      <c r="AF828" s="28"/>
      <c r="AG828" s="41"/>
      <c r="AH828" s="41"/>
      <c r="AI828" s="41"/>
    </row>
    <row r="829" spans="1:35" x14ac:dyDescent="0.3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7"/>
      <c r="AC829" s="47"/>
      <c r="AD829" s="47"/>
      <c r="AE829" s="48"/>
      <c r="AF829" s="28"/>
      <c r="AG829" s="41"/>
      <c r="AH829" s="41"/>
      <c r="AI829" s="41"/>
    </row>
    <row r="830" spans="1:35" x14ac:dyDescent="0.3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7"/>
      <c r="AC830" s="47"/>
      <c r="AD830" s="47"/>
      <c r="AE830" s="48"/>
      <c r="AF830" s="28"/>
      <c r="AG830" s="41"/>
      <c r="AH830" s="41"/>
      <c r="AI830" s="41"/>
    </row>
    <row r="831" spans="1:35" x14ac:dyDescent="0.3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7"/>
      <c r="AC831" s="47"/>
      <c r="AD831" s="47"/>
      <c r="AE831" s="48"/>
      <c r="AF831" s="28"/>
      <c r="AG831" s="41"/>
      <c r="AH831" s="41"/>
      <c r="AI831" s="41"/>
    </row>
    <row r="832" spans="1:35" x14ac:dyDescent="0.3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7"/>
      <c r="AC832" s="47"/>
      <c r="AD832" s="47"/>
      <c r="AE832" s="48"/>
      <c r="AF832" s="28"/>
      <c r="AG832" s="41"/>
      <c r="AH832" s="41"/>
      <c r="AI832" s="41"/>
    </row>
    <row r="833" spans="1:35" x14ac:dyDescent="0.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7"/>
      <c r="AC833" s="47"/>
      <c r="AD833" s="47"/>
      <c r="AE833" s="48"/>
      <c r="AF833" s="28"/>
      <c r="AG833" s="41"/>
      <c r="AH833" s="41"/>
      <c r="AI833" s="41"/>
    </row>
    <row r="834" spans="1:35" x14ac:dyDescent="0.3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7"/>
      <c r="AC834" s="47"/>
      <c r="AD834" s="47"/>
      <c r="AE834" s="48"/>
      <c r="AF834" s="28"/>
      <c r="AG834" s="41"/>
      <c r="AH834" s="41"/>
      <c r="AI834" s="41"/>
    </row>
    <row r="835" spans="1:35" x14ac:dyDescent="0.3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7"/>
      <c r="AC835" s="47"/>
      <c r="AD835" s="47"/>
      <c r="AE835" s="48"/>
      <c r="AF835" s="28"/>
      <c r="AG835" s="41"/>
      <c r="AH835" s="41"/>
      <c r="AI835" s="41"/>
    </row>
    <row r="836" spans="1:35" x14ac:dyDescent="0.3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7"/>
      <c r="AC836" s="47"/>
      <c r="AD836" s="47"/>
      <c r="AE836" s="48"/>
      <c r="AF836" s="28"/>
      <c r="AG836" s="41"/>
      <c r="AH836" s="41"/>
      <c r="AI836" s="41"/>
    </row>
    <row r="837" spans="1:35" x14ac:dyDescent="0.3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7"/>
      <c r="AC837" s="47"/>
      <c r="AD837" s="47"/>
      <c r="AE837" s="48"/>
      <c r="AF837" s="28"/>
      <c r="AG837" s="41"/>
      <c r="AH837" s="41"/>
      <c r="AI837" s="41"/>
    </row>
    <row r="838" spans="1:35" x14ac:dyDescent="0.3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7"/>
      <c r="AC838" s="47"/>
      <c r="AD838" s="47"/>
      <c r="AE838" s="48"/>
      <c r="AF838" s="28"/>
      <c r="AG838" s="41"/>
      <c r="AH838" s="41"/>
      <c r="AI838" s="41"/>
    </row>
    <row r="839" spans="1:35" x14ac:dyDescent="0.3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7"/>
      <c r="AC839" s="47"/>
      <c r="AD839" s="47"/>
      <c r="AE839" s="48"/>
      <c r="AF839" s="28"/>
      <c r="AG839" s="41"/>
      <c r="AH839" s="41"/>
      <c r="AI839" s="41"/>
    </row>
    <row r="840" spans="1:35" x14ac:dyDescent="0.3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7"/>
      <c r="AC840" s="47"/>
      <c r="AD840" s="47"/>
      <c r="AE840" s="48"/>
      <c r="AF840" s="28"/>
      <c r="AG840" s="41"/>
      <c r="AH840" s="41"/>
      <c r="AI840" s="41"/>
    </row>
    <row r="841" spans="1:35" x14ac:dyDescent="0.3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7"/>
      <c r="AC841" s="47"/>
      <c r="AD841" s="47"/>
      <c r="AE841" s="48"/>
      <c r="AF841" s="28"/>
      <c r="AG841" s="41"/>
      <c r="AH841" s="41"/>
      <c r="AI841" s="41"/>
    </row>
    <row r="842" spans="1:35" x14ac:dyDescent="0.3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7"/>
      <c r="AC842" s="47"/>
      <c r="AD842" s="47"/>
      <c r="AE842" s="48"/>
      <c r="AF842" s="28"/>
      <c r="AG842" s="41"/>
      <c r="AH842" s="41"/>
      <c r="AI842" s="41"/>
    </row>
    <row r="843" spans="1:35" x14ac:dyDescent="0.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7"/>
      <c r="AC843" s="47"/>
      <c r="AD843" s="47"/>
      <c r="AE843" s="48"/>
      <c r="AF843" s="28"/>
      <c r="AG843" s="41"/>
      <c r="AH843" s="41"/>
      <c r="AI843" s="41"/>
    </row>
    <row r="844" spans="1:35" x14ac:dyDescent="0.3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7"/>
      <c r="AC844" s="47"/>
      <c r="AD844" s="47"/>
      <c r="AE844" s="48"/>
      <c r="AF844" s="28"/>
      <c r="AG844" s="41"/>
      <c r="AH844" s="41"/>
      <c r="AI844" s="41"/>
    </row>
    <row r="845" spans="1:35" x14ac:dyDescent="0.3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7"/>
      <c r="AC845" s="47"/>
      <c r="AD845" s="47"/>
      <c r="AE845" s="48"/>
      <c r="AF845" s="28"/>
      <c r="AG845" s="41"/>
      <c r="AH845" s="41"/>
      <c r="AI845" s="41"/>
    </row>
    <row r="846" spans="1:35" x14ac:dyDescent="0.3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7"/>
      <c r="AC846" s="47"/>
      <c r="AD846" s="47"/>
      <c r="AE846" s="48"/>
      <c r="AF846" s="28"/>
      <c r="AG846" s="41"/>
      <c r="AH846" s="41"/>
      <c r="AI846" s="41"/>
    </row>
    <row r="847" spans="1:35" x14ac:dyDescent="0.3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7"/>
      <c r="AC847" s="47"/>
      <c r="AD847" s="47"/>
      <c r="AE847" s="48"/>
      <c r="AF847" s="28"/>
      <c r="AG847" s="41"/>
      <c r="AH847" s="41"/>
      <c r="AI847" s="41"/>
    </row>
    <row r="848" spans="1:35" x14ac:dyDescent="0.3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7"/>
      <c r="AC848" s="47"/>
      <c r="AD848" s="47"/>
      <c r="AE848" s="48"/>
      <c r="AF848" s="28"/>
      <c r="AG848" s="41"/>
      <c r="AH848" s="41"/>
      <c r="AI848" s="41"/>
    </row>
    <row r="849" spans="1:35" x14ac:dyDescent="0.3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7"/>
      <c r="AC849" s="47"/>
      <c r="AD849" s="47"/>
      <c r="AE849" s="48"/>
      <c r="AF849" s="28"/>
      <c r="AG849" s="41"/>
      <c r="AH849" s="41"/>
      <c r="AI849" s="41"/>
    </row>
    <row r="850" spans="1:35" x14ac:dyDescent="0.3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7"/>
      <c r="AC850" s="47"/>
      <c r="AD850" s="47"/>
      <c r="AE850" s="48"/>
      <c r="AF850" s="28"/>
      <c r="AG850" s="41"/>
      <c r="AH850" s="41"/>
      <c r="AI850" s="41"/>
    </row>
    <row r="851" spans="1:35" x14ac:dyDescent="0.3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7"/>
      <c r="AC851" s="47"/>
      <c r="AD851" s="47"/>
      <c r="AE851" s="48"/>
      <c r="AF851" s="28"/>
      <c r="AG851" s="41"/>
      <c r="AH851" s="41"/>
      <c r="AI851" s="41"/>
    </row>
    <row r="852" spans="1:35" x14ac:dyDescent="0.3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7"/>
      <c r="AC852" s="47"/>
      <c r="AD852" s="47"/>
      <c r="AE852" s="48"/>
      <c r="AF852" s="28"/>
      <c r="AG852" s="41"/>
      <c r="AH852" s="41"/>
      <c r="AI852" s="41"/>
    </row>
    <row r="853" spans="1:35" x14ac:dyDescent="0.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7"/>
      <c r="AC853" s="47"/>
      <c r="AD853" s="47"/>
      <c r="AE853" s="48"/>
      <c r="AF853" s="28"/>
      <c r="AG853" s="41"/>
      <c r="AH853" s="41"/>
      <c r="AI853" s="41"/>
    </row>
    <row r="854" spans="1:35" x14ac:dyDescent="0.3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7"/>
      <c r="AC854" s="47"/>
      <c r="AD854" s="47"/>
      <c r="AE854" s="48"/>
      <c r="AF854" s="28"/>
      <c r="AG854" s="41"/>
      <c r="AH854" s="41"/>
      <c r="AI854" s="41"/>
    </row>
    <row r="855" spans="1:35" x14ac:dyDescent="0.3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7"/>
      <c r="AC855" s="47"/>
      <c r="AD855" s="47"/>
      <c r="AE855" s="48"/>
      <c r="AF855" s="28"/>
      <c r="AG855" s="41"/>
      <c r="AH855" s="41"/>
      <c r="AI855" s="41"/>
    </row>
    <row r="856" spans="1:35" x14ac:dyDescent="0.3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7"/>
      <c r="AC856" s="47"/>
      <c r="AD856" s="47"/>
      <c r="AE856" s="48"/>
      <c r="AF856" s="28"/>
      <c r="AG856" s="41"/>
      <c r="AH856" s="41"/>
      <c r="AI856" s="41"/>
    </row>
    <row r="857" spans="1:35" x14ac:dyDescent="0.3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7"/>
      <c r="AC857" s="47"/>
      <c r="AD857" s="47"/>
      <c r="AE857" s="48"/>
      <c r="AF857" s="28"/>
      <c r="AG857" s="41"/>
      <c r="AH857" s="41"/>
      <c r="AI857" s="41"/>
    </row>
    <row r="858" spans="1:35" x14ac:dyDescent="0.3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7"/>
      <c r="AC858" s="47"/>
      <c r="AD858" s="47"/>
      <c r="AE858" s="48"/>
      <c r="AF858" s="28"/>
      <c r="AG858" s="41"/>
      <c r="AH858" s="41"/>
      <c r="AI858" s="41"/>
    </row>
    <row r="859" spans="1:35" x14ac:dyDescent="0.3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7"/>
      <c r="AC859" s="47"/>
      <c r="AD859" s="47"/>
      <c r="AE859" s="48"/>
      <c r="AF859" s="28"/>
      <c r="AG859" s="41"/>
      <c r="AH859" s="41"/>
      <c r="AI859" s="41"/>
    </row>
    <row r="860" spans="1:35" x14ac:dyDescent="0.3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7"/>
      <c r="AC860" s="47"/>
      <c r="AD860" s="47"/>
      <c r="AE860" s="48"/>
      <c r="AF860" s="28"/>
      <c r="AG860" s="41"/>
      <c r="AH860" s="41"/>
      <c r="AI860" s="41"/>
    </row>
    <row r="861" spans="1:35" x14ac:dyDescent="0.3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7"/>
      <c r="AC861" s="47"/>
      <c r="AD861" s="47"/>
      <c r="AE861" s="48"/>
      <c r="AF861" s="28"/>
      <c r="AG861" s="41"/>
      <c r="AH861" s="41"/>
      <c r="AI861" s="41"/>
    </row>
    <row r="862" spans="1:35" x14ac:dyDescent="0.3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7"/>
      <c r="AC862" s="47"/>
      <c r="AD862" s="47"/>
      <c r="AE862" s="48"/>
      <c r="AF862" s="28"/>
      <c r="AG862" s="41"/>
      <c r="AH862" s="41"/>
      <c r="AI862" s="41"/>
    </row>
  </sheetData>
  <mergeCells count="1">
    <mergeCell ref="J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99CE-87D8-4F14-8529-990392401126}">
  <dimension ref="A1:BX74"/>
  <sheetViews>
    <sheetView workbookViewId="0">
      <selection activeCell="BX1" sqref="BX1"/>
    </sheetView>
  </sheetViews>
  <sheetFormatPr defaultRowHeight="14.4" x14ac:dyDescent="0.3"/>
  <cols>
    <col min="1" max="1" width="24.5546875" customWidth="1"/>
    <col min="3" max="3" width="11.6640625" customWidth="1"/>
    <col min="4" max="4" width="33.33203125" customWidth="1"/>
    <col min="5" max="5" width="32.33203125" customWidth="1"/>
    <col min="6" max="53" width="31.5546875" customWidth="1"/>
    <col min="54" max="54" width="37.77734375" customWidth="1"/>
    <col min="55" max="76" width="31.5546875" customWidth="1"/>
  </cols>
  <sheetData>
    <row r="1" spans="1:76" ht="25.8" customHeight="1" thickBot="1" x14ac:dyDescent="0.35">
      <c r="A1" s="54"/>
      <c r="C1" s="6" t="str">
        <f t="array" ref="C1:BX1">TRANSPOSE(A2:A74)</f>
        <v>ФИО</v>
      </c>
      <c r="D1" s="6" t="str">
        <v>Абдуллаева Любовь Магомедовна</v>
      </c>
      <c r="E1" s="6" t="str">
        <v>Абрамян Геннадий Владимирович</v>
      </c>
      <c r="F1" s="6" t="str">
        <v>Авксентьева Елена Юрьевна</v>
      </c>
      <c r="G1" s="6" t="str">
        <v>Аксютин Павел Александрович</v>
      </c>
      <c r="H1" s="6" t="str">
        <v>Атаян Ануш Михайловна</v>
      </c>
      <c r="I1" s="6" t="str">
        <v>Байгузева Александра Петровна</v>
      </c>
      <c r="J1" s="6" t="str">
        <v>Барченко Сергей Алексеевич</v>
      </c>
      <c r="K1" s="6" t="str">
        <v>Бендюкова Татьяна Савельевна</v>
      </c>
      <c r="L1" s="6" t="str">
        <v>Богатова Елена Владимировна</v>
      </c>
      <c r="M1" s="6" t="str">
        <v>Бочковская Виктория Леонидовна</v>
      </c>
      <c r="N1" s="6" t="str">
        <v>Васильев Сергей Васильевич</v>
      </c>
      <c r="O1" s="6" t="str">
        <v>Василькова Ирина Генриховна</v>
      </c>
      <c r="P1" s="6" t="str">
        <v>Васютина Ирина Павловна</v>
      </c>
      <c r="Q1" s="6" t="str">
        <v>Власов Дмитрий Викторович</v>
      </c>
      <c r="R1" s="6" t="str">
        <v>Власова Елена Зотиковна</v>
      </c>
      <c r="S1" s="6" t="str">
        <v>Воробьев Владимир Иванович</v>
      </c>
      <c r="T1" s="6" t="str">
        <v>Гасумянц Виталий Эдуардович</v>
      </c>
      <c r="U1" s="6" t="str">
        <v>Гончарко Дмитрий Николаевич</v>
      </c>
      <c r="V1" s="6" t="str">
        <v>Гончарова Светлана Викторовна</v>
      </c>
      <c r="W1" s="6" t="str">
        <v>Государев Илья Борисович</v>
      </c>
      <c r="X1" s="6" t="str">
        <v>Готская Ирина Борисовна</v>
      </c>
      <c r="Y1" s="6" t="str">
        <v>Дулин Юрий Николаевич</v>
      </c>
      <c r="Z1" s="6" t="str">
        <v>Еремина Нелли Владимировна</v>
      </c>
      <c r="AA1" s="6" t="str">
        <v>Ерошкина Ольга Николаевна</v>
      </c>
      <c r="AB1" s="6" t="str">
        <v>Есипова Александра Анатольевна</v>
      </c>
      <c r="AC1" s="6" t="str">
        <v>Жаркой Александр Борисович</v>
      </c>
      <c r="AD1" s="6" t="str">
        <v>Жуков Николай Николаевич</v>
      </c>
      <c r="AE1" s="6" t="str">
        <v>Жукова Татьяна Викторовна</v>
      </c>
      <c r="AF1" s="6" t="str">
        <v>Земляницин Владимир Александрович</v>
      </c>
      <c r="AG1" s="6" t="str">
        <v>Зюкин Анатолий Васильевич</v>
      </c>
      <c r="AH1" s="6" t="str">
        <v>Иванов Георгий Владимирович</v>
      </c>
      <c r="AI1" s="6" t="str">
        <v>Иванова Екатерина Алексеевна</v>
      </c>
      <c r="AJ1" s="6" t="str">
        <v>Ильина Татьяна Сергеевна</v>
      </c>
      <c r="AK1" s="6" t="str">
        <v>Карпова Наталья Александровна</v>
      </c>
      <c r="AL1" s="6" t="str">
        <v>Качоровская Анна Евгеньевна</v>
      </c>
      <c r="AM1" s="6" t="str">
        <v>Колдунов Андрей Витальевич</v>
      </c>
      <c r="AN1" s="6" t="str">
        <v>Кондаков Юрий Евгеньевич</v>
      </c>
      <c r="AO1" s="6" t="str">
        <v>Копыльцов Александр Васильевич</v>
      </c>
      <c r="AP1" s="6" t="str">
        <v>Косова Ирина Святославна</v>
      </c>
      <c r="AQ1" s="6" t="str">
        <v>Кудрявцева Наталья Фаддеевна</v>
      </c>
      <c r="AR1" s="6" t="str">
        <v>Кужельная Оксана Владимировна</v>
      </c>
      <c r="AS1" s="6" t="str">
        <v>Кузнецова Надежда Леонидовна</v>
      </c>
      <c r="AT1" s="6" t="str">
        <v>Лапина Ирина Александровна</v>
      </c>
      <c r="AU1" s="6" t="str">
        <v>Левина Ирина Николаевна</v>
      </c>
      <c r="AV1" s="6" t="str">
        <v>Лужков Александр Альбертович</v>
      </c>
      <c r="AW1" s="6" t="str">
        <v>Любимов Александр Владимирович</v>
      </c>
      <c r="AX1" s="6" t="str">
        <v>Маслов Вадим Владимирович</v>
      </c>
      <c r="AY1" s="6" t="str">
        <v>Матюшичев Илья Юрьевич</v>
      </c>
      <c r="AZ1" s="6" t="str">
        <v>Михайлов Александр Борисович</v>
      </c>
      <c r="BA1" s="6" t="str">
        <v>Пальтиель Лев Романович</v>
      </c>
      <c r="BB1" s="6" t="str">
        <v>Пантелеева Людмила Валентиновна</v>
      </c>
      <c r="BC1" s="6" t="str">
        <v>Певзнер Игорь Михайлович</v>
      </c>
      <c r="BD1" s="6" t="str">
        <v>Пентина Анна Юрьевна</v>
      </c>
      <c r="BE1" s="6" t="str">
        <v>Полякова Наталия Александровна</v>
      </c>
      <c r="BF1" s="6" t="str">
        <v>Порязь Надежда Вадимовна</v>
      </c>
      <c r="BG1" s="6" t="str">
        <v>Поспелов Михаил Владимирович</v>
      </c>
      <c r="BH1" s="6" t="str">
        <v>Пую Юлия Валерьевна</v>
      </c>
      <c r="BI1" s="6" t="str">
        <v>Разуваев Николай Викторович</v>
      </c>
      <c r="BJ1" s="6" t="str">
        <v>Райкова Вера Алексеевна</v>
      </c>
      <c r="BK1" s="6" t="str">
        <v>Рудаков Леонид Ильич</v>
      </c>
      <c r="BL1" s="6" t="str">
        <v>Серегин Александр Николаевич</v>
      </c>
      <c r="BM1" s="6" t="str">
        <v>Серегин Павел Павлович</v>
      </c>
      <c r="BN1" s="6" t="str">
        <v>Силантьев Евгений Евгеньевич</v>
      </c>
      <c r="BO1" s="6" t="str">
        <v>Смирнов Александр Михайлович</v>
      </c>
      <c r="BP1" s="6" t="str">
        <v>Тарамжина Людмила Витольдовна</v>
      </c>
      <c r="BQ1" s="6" t="str">
        <v>Тихонова Анастасия Михайловна</v>
      </c>
      <c r="BR1" s="6" t="str">
        <v>Хахалина Марина Сергеевна</v>
      </c>
      <c r="BS1" s="6" t="str">
        <v>Хинич Иосиф Исаакович</v>
      </c>
      <c r="BT1" s="6" t="str">
        <v>Шалденкова Анна Владимировна</v>
      </c>
      <c r="BU1" s="6" t="str">
        <v>Шангин Андрей Борисович</v>
      </c>
      <c r="BV1" s="6" t="str">
        <v>Швецкий Михаил Владимирович</v>
      </c>
      <c r="BW1" s="6" t="str">
        <v>Швинк Лоренс Ричард</v>
      </c>
      <c r="BX1" s="6" t="e">
        <v>#N/A</v>
      </c>
    </row>
    <row r="2" spans="1:76" x14ac:dyDescent="0.3">
      <c r="A2" s="60" t="s">
        <v>3</v>
      </c>
    </row>
    <row r="3" spans="1:76" ht="26.4" x14ac:dyDescent="0.3">
      <c r="A3" s="70" t="s">
        <v>43</v>
      </c>
    </row>
    <row r="4" spans="1:76" ht="26.4" x14ac:dyDescent="0.3">
      <c r="A4" s="70" t="s">
        <v>70</v>
      </c>
    </row>
    <row r="5" spans="1:76" ht="26.4" x14ac:dyDescent="0.3">
      <c r="A5" s="70" t="s">
        <v>72</v>
      </c>
    </row>
    <row r="6" spans="1:76" ht="26.4" x14ac:dyDescent="0.3">
      <c r="A6" s="70" t="s">
        <v>113</v>
      </c>
    </row>
    <row r="7" spans="1:76" x14ac:dyDescent="0.3">
      <c r="A7" s="70" t="s">
        <v>188</v>
      </c>
    </row>
    <row r="8" spans="1:76" ht="26.4" x14ac:dyDescent="0.3">
      <c r="A8" s="70" t="s">
        <v>223</v>
      </c>
    </row>
    <row r="9" spans="1:76" ht="26.4" x14ac:dyDescent="0.3">
      <c r="A9" s="70" t="s">
        <v>120</v>
      </c>
    </row>
    <row r="10" spans="1:76" ht="26.4" x14ac:dyDescent="0.3">
      <c r="A10" s="70" t="s">
        <v>52</v>
      </c>
    </row>
    <row r="11" spans="1:76" ht="26.4" x14ac:dyDescent="0.3">
      <c r="A11" s="70" t="s">
        <v>116</v>
      </c>
    </row>
    <row r="12" spans="1:76" ht="26.4" x14ac:dyDescent="0.3">
      <c r="A12" s="70" t="s">
        <v>224</v>
      </c>
    </row>
    <row r="13" spans="1:76" ht="26.4" x14ac:dyDescent="0.3">
      <c r="A13" s="70" t="s">
        <v>99</v>
      </c>
    </row>
    <row r="14" spans="1:76" ht="26.4" x14ac:dyDescent="0.3">
      <c r="A14" s="70" t="s">
        <v>39</v>
      </c>
    </row>
    <row r="15" spans="1:76" ht="26.4" x14ac:dyDescent="0.3">
      <c r="A15" s="70" t="s">
        <v>95</v>
      </c>
    </row>
    <row r="16" spans="1:76" ht="26.4" x14ac:dyDescent="0.3">
      <c r="A16" s="70" t="s">
        <v>273</v>
      </c>
    </row>
    <row r="17" spans="1:1" x14ac:dyDescent="0.3">
      <c r="A17" s="70" t="s">
        <v>114</v>
      </c>
    </row>
    <row r="18" spans="1:1" ht="26.4" x14ac:dyDescent="0.3">
      <c r="A18" s="70" t="s">
        <v>275</v>
      </c>
    </row>
    <row r="19" spans="1:1" ht="26.4" x14ac:dyDescent="0.3">
      <c r="A19" s="70" t="s">
        <v>171</v>
      </c>
    </row>
    <row r="20" spans="1:1" ht="26.4" x14ac:dyDescent="0.3">
      <c r="A20" s="78" t="s">
        <v>112</v>
      </c>
    </row>
    <row r="21" spans="1:1" ht="26.4" x14ac:dyDescent="0.3">
      <c r="A21" s="70" t="s">
        <v>36</v>
      </c>
    </row>
    <row r="22" spans="1:1" ht="26.4" x14ac:dyDescent="0.3">
      <c r="A22" s="70" t="s">
        <v>128</v>
      </c>
    </row>
    <row r="23" spans="1:1" x14ac:dyDescent="0.3">
      <c r="A23" s="70" t="s">
        <v>92</v>
      </c>
    </row>
    <row r="24" spans="1:1" x14ac:dyDescent="0.3">
      <c r="A24" s="70" t="s">
        <v>234</v>
      </c>
    </row>
    <row r="25" spans="1:1" ht="26.4" x14ac:dyDescent="0.3">
      <c r="A25" s="70" t="s">
        <v>102</v>
      </c>
    </row>
    <row r="26" spans="1:1" ht="26.4" x14ac:dyDescent="0.3">
      <c r="A26" s="70" t="s">
        <v>227</v>
      </c>
    </row>
    <row r="27" spans="1:1" ht="26.4" x14ac:dyDescent="0.3">
      <c r="A27" s="70" t="s">
        <v>82</v>
      </c>
    </row>
    <row r="28" spans="1:1" ht="26.4" x14ac:dyDescent="0.3">
      <c r="A28" s="78" t="s">
        <v>57</v>
      </c>
    </row>
    <row r="29" spans="1:1" ht="26.4" x14ac:dyDescent="0.3">
      <c r="A29" s="70" t="s">
        <v>133</v>
      </c>
    </row>
    <row r="30" spans="1:1" ht="26.4" x14ac:dyDescent="0.3">
      <c r="A30" s="70" t="s">
        <v>83</v>
      </c>
    </row>
    <row r="31" spans="1:1" ht="26.4" x14ac:dyDescent="0.3">
      <c r="A31" s="70" t="s">
        <v>118</v>
      </c>
    </row>
    <row r="32" spans="1:1" ht="26.4" x14ac:dyDescent="0.3">
      <c r="A32" s="70" t="s">
        <v>121</v>
      </c>
    </row>
    <row r="33" spans="1:1" ht="26.4" x14ac:dyDescent="0.3">
      <c r="A33" s="70" t="s">
        <v>84</v>
      </c>
    </row>
    <row r="34" spans="1:1" ht="26.4" x14ac:dyDescent="0.3">
      <c r="A34" s="70" t="s">
        <v>167</v>
      </c>
    </row>
    <row r="35" spans="1:1" ht="26.4" x14ac:dyDescent="0.3">
      <c r="A35" s="70" t="s">
        <v>73</v>
      </c>
    </row>
    <row r="36" spans="1:1" ht="26.4" x14ac:dyDescent="0.3">
      <c r="A36" s="70" t="s">
        <v>115</v>
      </c>
    </row>
    <row r="37" spans="1:1" ht="26.4" x14ac:dyDescent="0.3">
      <c r="A37" s="70" t="s">
        <v>281</v>
      </c>
    </row>
    <row r="38" spans="1:1" ht="26.4" x14ac:dyDescent="0.3">
      <c r="A38" s="70" t="s">
        <v>108</v>
      </c>
    </row>
    <row r="39" spans="1:1" ht="26.4" x14ac:dyDescent="0.3">
      <c r="A39" s="78" t="s">
        <v>68</v>
      </c>
    </row>
    <row r="40" spans="1:1" ht="26.4" x14ac:dyDescent="0.3">
      <c r="A40" s="70" t="s">
        <v>276</v>
      </c>
    </row>
    <row r="41" spans="1:1" ht="26.4" x14ac:dyDescent="0.3">
      <c r="A41" s="70" t="s">
        <v>106</v>
      </c>
    </row>
    <row r="42" spans="1:1" ht="26.4" x14ac:dyDescent="0.3">
      <c r="A42" s="70" t="s">
        <v>226</v>
      </c>
    </row>
    <row r="43" spans="1:1" ht="26.4" x14ac:dyDescent="0.3">
      <c r="A43" s="70" t="s">
        <v>184</v>
      </c>
    </row>
    <row r="44" spans="1:1" ht="26.4" x14ac:dyDescent="0.3">
      <c r="A44" s="70" t="s">
        <v>59</v>
      </c>
    </row>
    <row r="45" spans="1:1" ht="26.4" x14ac:dyDescent="0.3">
      <c r="A45" s="70" t="s">
        <v>110</v>
      </c>
    </row>
    <row r="46" spans="1:1" x14ac:dyDescent="0.3">
      <c r="A46" s="78" t="s">
        <v>218</v>
      </c>
    </row>
    <row r="47" spans="1:1" ht="26.4" x14ac:dyDescent="0.3">
      <c r="A47" s="78" t="s">
        <v>49</v>
      </c>
    </row>
    <row r="48" spans="1:1" ht="26.4" x14ac:dyDescent="0.3">
      <c r="A48" s="70" t="s">
        <v>154</v>
      </c>
    </row>
    <row r="49" spans="1:1" ht="26.4" x14ac:dyDescent="0.3">
      <c r="A49" s="70" t="s">
        <v>97</v>
      </c>
    </row>
    <row r="50" spans="1:1" ht="26.4" x14ac:dyDescent="0.3">
      <c r="A50" s="70" t="s">
        <v>32</v>
      </c>
    </row>
    <row r="51" spans="1:1" ht="26.4" x14ac:dyDescent="0.3">
      <c r="A51" s="70" t="s">
        <v>104</v>
      </c>
    </row>
    <row r="52" spans="1:1" x14ac:dyDescent="0.3">
      <c r="A52" s="70" t="s">
        <v>96</v>
      </c>
    </row>
    <row r="53" spans="1:1" ht="26.4" x14ac:dyDescent="0.3">
      <c r="A53" s="70" t="s">
        <v>150</v>
      </c>
    </row>
    <row r="54" spans="1:1" ht="26.4" x14ac:dyDescent="0.3">
      <c r="A54" s="70" t="s">
        <v>65</v>
      </c>
    </row>
    <row r="55" spans="1:1" x14ac:dyDescent="0.3">
      <c r="A55" s="70" t="s">
        <v>78</v>
      </c>
    </row>
    <row r="56" spans="1:1" ht="26.4" x14ac:dyDescent="0.3">
      <c r="A56" s="70" t="s">
        <v>111</v>
      </c>
    </row>
    <row r="57" spans="1:1" ht="26.4" x14ac:dyDescent="0.3">
      <c r="A57" s="70" t="s">
        <v>60</v>
      </c>
    </row>
    <row r="58" spans="1:1" ht="26.4" x14ac:dyDescent="0.3">
      <c r="A58" s="70" t="s">
        <v>221</v>
      </c>
    </row>
    <row r="59" spans="1:1" x14ac:dyDescent="0.3">
      <c r="A59" s="70" t="s">
        <v>225</v>
      </c>
    </row>
    <row r="60" spans="1:1" ht="26.4" x14ac:dyDescent="0.3">
      <c r="A60" s="70" t="s">
        <v>186</v>
      </c>
    </row>
    <row r="61" spans="1:1" x14ac:dyDescent="0.3">
      <c r="A61" s="70" t="s">
        <v>119</v>
      </c>
    </row>
    <row r="62" spans="1:1" x14ac:dyDescent="0.3">
      <c r="A62" s="70" t="s">
        <v>88</v>
      </c>
    </row>
    <row r="63" spans="1:1" ht="26.4" x14ac:dyDescent="0.3">
      <c r="A63" s="70" t="s">
        <v>340</v>
      </c>
    </row>
    <row r="64" spans="1:1" x14ac:dyDescent="0.3">
      <c r="A64" s="70" t="s">
        <v>138</v>
      </c>
    </row>
    <row r="65" spans="1:1" ht="26.4" x14ac:dyDescent="0.3">
      <c r="A65" s="70" t="s">
        <v>237</v>
      </c>
    </row>
    <row r="66" spans="1:1" ht="26.4" x14ac:dyDescent="0.3">
      <c r="A66" s="70" t="s">
        <v>100</v>
      </c>
    </row>
    <row r="67" spans="1:1" ht="26.4" x14ac:dyDescent="0.3">
      <c r="A67" s="70" t="s">
        <v>41</v>
      </c>
    </row>
    <row r="68" spans="1:1" ht="26.4" x14ac:dyDescent="0.3">
      <c r="A68" s="78" t="s">
        <v>91</v>
      </c>
    </row>
    <row r="69" spans="1:1" ht="26.4" x14ac:dyDescent="0.3">
      <c r="A69" s="78" t="s">
        <v>79</v>
      </c>
    </row>
    <row r="70" spans="1:1" x14ac:dyDescent="0.3">
      <c r="A70" s="70" t="s">
        <v>62</v>
      </c>
    </row>
    <row r="71" spans="1:1" ht="26.4" x14ac:dyDescent="0.3">
      <c r="A71" s="70" t="s">
        <v>148</v>
      </c>
    </row>
    <row r="72" spans="1:1" x14ac:dyDescent="0.3">
      <c r="A72" s="70" t="s">
        <v>222</v>
      </c>
    </row>
    <row r="73" spans="1:1" ht="26.4" x14ac:dyDescent="0.3">
      <c r="A73" s="70" t="s">
        <v>34</v>
      </c>
    </row>
    <row r="74" spans="1:1" x14ac:dyDescent="0.3">
      <c r="A74" s="70" t="s">
        <v>231</v>
      </c>
    </row>
  </sheetData>
  <sortState xmlns:xlrd2="http://schemas.microsoft.com/office/spreadsheetml/2017/richdata2" ref="A3:A74">
    <sortCondition ref="A3:A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Данные, контроль</vt:lpstr>
      <vt:lpstr>ИВТ 2015 (за 4 года)</vt:lpstr>
      <vt:lpstr>Преподаватели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</dc:creator>
  <cp:lastModifiedBy>Павел Гришутенко</cp:lastModifiedBy>
  <dcterms:created xsi:type="dcterms:W3CDTF">2018-09-04T07:13:44Z</dcterms:created>
  <dcterms:modified xsi:type="dcterms:W3CDTF">2020-12-23T20:40:10Z</dcterms:modified>
</cp:coreProperties>
</file>